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. Отделы\Группа Ценообразования\Предельные уровни нерегулируемых цен\2026 год\Июнь 2026\"/>
    </mc:Choice>
  </mc:AlternateContent>
  <bookViews>
    <workbookView xWindow="0" yWindow="0" windowWidth="28800" windowHeight="11400" tabRatio="894" firstSheet="3" activeTab="8"/>
  </bookViews>
  <sheets>
    <sheet name="1_ЦК (2)" sheetId="18" state="hidden" r:id="rId1"/>
    <sheet name="100б новый с июля 17" sheetId="33" state="hidden" r:id="rId2"/>
    <sheet name="Час мак.факт.пик.нагрузки" sheetId="13" state="hidden" r:id="rId3"/>
    <sheet name="менее 670 кВт" sheetId="22" r:id="rId4"/>
    <sheet name="от 150 кВт до 670 кВт" sheetId="23" state="hidden" r:id="rId5"/>
    <sheet name="от 670 кВт до 10 МВт" sheetId="24" r:id="rId6"/>
    <sheet name="не менее 10 МВт" sheetId="25" r:id="rId7"/>
    <sheet name="Потери" sheetId="31" r:id="rId8"/>
    <sheet name="1-2 ЦК" sheetId="36" r:id="rId9"/>
    <sheet name="СН_менее 670 кВт" sheetId="26" state="hidden" r:id="rId10"/>
    <sheet name="СН_от 150 кВт до 670 кВт" sheetId="27" state="hidden" r:id="rId11"/>
    <sheet name="СН_от 670 кВт до 10 МВт" sheetId="28" state="hidden" r:id="rId12"/>
    <sheet name="СН_не менее 10 МВт" sheetId="29" state="hidden" r:id="rId13"/>
    <sheet name="для шаблона" sheetId="17" state="hidden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\">[0]!\</definedName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M8">[0]!__M8</definedName>
    <definedName name="__M9">[0]!__M9</definedName>
    <definedName name="__Num2" localSheetId="0">#REF!</definedName>
    <definedName name="__Num2">#REF!</definedName>
    <definedName name="__SP1" localSheetId="0">[1]FES!#REF!</definedName>
    <definedName name="__SP1">[1]FES!#REF!</definedName>
    <definedName name="__SP10" localSheetId="0">[1]FES!#REF!</definedName>
    <definedName name="__SP10">[1]FES!#REF!</definedName>
    <definedName name="__SP11" localSheetId="0">[1]FES!#REF!</definedName>
    <definedName name="__SP11">[1]FES!#REF!</definedName>
    <definedName name="__SP12" localSheetId="0">[1]FES!#REF!</definedName>
    <definedName name="__SP12">[1]FES!#REF!</definedName>
    <definedName name="__SP13" localSheetId="0">[1]FES!#REF!</definedName>
    <definedName name="__SP13">[1]FES!#REF!</definedName>
    <definedName name="__SP14" localSheetId="0">[1]FES!#REF!</definedName>
    <definedName name="__SP14">[1]FES!#REF!</definedName>
    <definedName name="__SP15" localSheetId="0">[1]FES!#REF!</definedName>
    <definedName name="__SP15">[1]FES!#REF!</definedName>
    <definedName name="__SP16" localSheetId="0">[1]FES!#REF!</definedName>
    <definedName name="__SP16">[1]FES!#REF!</definedName>
    <definedName name="__SP17" localSheetId="0">[1]FES!#REF!</definedName>
    <definedName name="__SP17">[1]FES!#REF!</definedName>
    <definedName name="__SP18" localSheetId="0">[1]FES!#REF!</definedName>
    <definedName name="__SP18">[1]FES!#REF!</definedName>
    <definedName name="__SP19" localSheetId="0">[1]FES!#REF!</definedName>
    <definedName name="__SP19">[1]FES!#REF!</definedName>
    <definedName name="__SP2" localSheetId="0">[1]FES!#REF!</definedName>
    <definedName name="__SP2">[1]FES!#REF!</definedName>
    <definedName name="__SP20" localSheetId="0">[1]FES!#REF!</definedName>
    <definedName name="__SP20">[1]FES!#REF!</definedName>
    <definedName name="__SP3" localSheetId="0">[1]FES!#REF!</definedName>
    <definedName name="__SP3">[1]FES!#REF!</definedName>
    <definedName name="__SP4" localSheetId="0">[1]FES!#REF!</definedName>
    <definedName name="__SP4">[1]FES!#REF!</definedName>
    <definedName name="__SP5" localSheetId="0">[1]FES!#REF!</definedName>
    <definedName name="__SP5">[1]FES!#REF!</definedName>
    <definedName name="__SP7" localSheetId="0">[1]FES!#REF!</definedName>
    <definedName name="__SP7">[1]FES!#REF!</definedName>
    <definedName name="__SP8" localSheetId="0">[1]FES!#REF!</definedName>
    <definedName name="__SP8">[1]FES!#REF!</definedName>
    <definedName name="__SP9" localSheetId="0">[1]FES!#REF!</definedName>
    <definedName name="__SP9">[1]FES!#REF!</definedName>
    <definedName name="_M8">[0]!_M8</definedName>
    <definedName name="_M9">[0]!_M9</definedName>
    <definedName name="_Num2" localSheetId="0">#REF!</definedName>
    <definedName name="_Num2">#REF!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xlnm._FilterDatabase" localSheetId="0" hidden="1">#REF!</definedName>
    <definedName name="_xlnm._FilterDatabase" hidden="1">#REF!</definedName>
    <definedName name="a">[0]!a</definedName>
    <definedName name="aa">[0]!aa</definedName>
    <definedName name="aaa">[0]!aaa</definedName>
    <definedName name="b">[0]!b</definedName>
    <definedName name="bb">[0]!bb</definedName>
    <definedName name="bnvn">[0]!bnvn</definedName>
    <definedName name="CompOt">[0]!CompOt</definedName>
    <definedName name="CompRas">[0]!CompRas</definedName>
    <definedName name="Contents" localSheetId="0">#REF!</definedName>
    <definedName name="Contents">#REF!</definedName>
    <definedName name="CUR_VER">[3]Заголовок!$B$21</definedName>
    <definedName name="cvx">[0]!cvx</definedName>
    <definedName name="d" localSheetId="0">#REF!</definedName>
    <definedName name="d">#REF!</definedName>
    <definedName name="dasfdf">[0]!dasfdf</definedName>
    <definedName name="dd">[0]!dd</definedName>
    <definedName name="dip">[4]FST5!$G$149:$G$165,P1_dip,P2_dip,P3_dip,P4_dip</definedName>
    <definedName name="ds">[0]!ds</definedName>
    <definedName name="dsa">[0]!dsa</definedName>
    <definedName name="dsafads">[0]!dsafads</definedName>
    <definedName name="dui">[0]!dui</definedName>
    <definedName name="ee" localSheetId="0">#REF!</definedName>
    <definedName name="ee">#REF!</definedName>
    <definedName name="eso">[4]FST5!$G$149:$G$165,P1_eso</definedName>
    <definedName name="ew">[0]!ew</definedName>
    <definedName name="ewrw">[0]!ewrw</definedName>
    <definedName name="f" localSheetId="0">#REF!</definedName>
    <definedName name="f">#REF!</definedName>
    <definedName name="fdsf">[0]!fdsf</definedName>
    <definedName name="ff">[0]!ff</definedName>
    <definedName name="ffffffffff">[0]!ffffffffff</definedName>
    <definedName name="fg">[0]!fg</definedName>
    <definedName name="GC_SHORT_LIST">'[5]группы потребителей'!$A$3:$A$6</definedName>
    <definedName name="gfgfd">[0]!gfgfd</definedName>
    <definedName name="gg">[0]!gg</definedName>
    <definedName name="gh">[0]!gh</definedName>
    <definedName name="ghh">[0]!ghh</definedName>
    <definedName name="gtp" localSheetId="0">#REF!</definedName>
    <definedName name="gtp">#REF!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ТЭС_Котельные">[6]Справочники!$A$2:$A$4,[6]Справочники!$A$16:$A$18</definedName>
    <definedName name="hg">[0]!hg</definedName>
    <definedName name="hgj">[0]!hgj</definedName>
    <definedName name="hh">[0]!hh</definedName>
    <definedName name="jkh">[0]!jkh</definedName>
    <definedName name="k">[0]!k</definedName>
    <definedName name="ka">[0]!ka</definedName>
    <definedName name="lvl">'[7]уровень напряжения'!#REF!</definedName>
    <definedName name="LVL_APP99A_LIST">'[5]уровень напряжения'!$A$6:$A$9</definedName>
    <definedName name="m">[0]!m</definedName>
    <definedName name="n">[0]!n</definedName>
    <definedName name="net">[4]FST5!$G$100:$G$116,P1_net</definedName>
    <definedName name="NSRF" localSheetId="0">[8]Первоначально!#REF!</definedName>
    <definedName name="NSRF">[8]Первоначально!#REF!</definedName>
    <definedName name="Num">[9]Регионы!$C$24:$C$123</definedName>
    <definedName name="o">[0]!o</definedName>
    <definedName name="oi">[0]!oi</definedName>
    <definedName name="ORE">[10]TEHSHEET!$G$16:$G$138</definedName>
    <definedName name="otop">[0]!otop</definedName>
    <definedName name="P1_dip" hidden="1">[4]FST5!$G$167:$G$172,[4]FST5!$G$174:$G$175,[4]FST5!$G$177:$G$180,[4]FST5!$G$182,[4]FST5!$G$184:$G$188,[4]FST5!$G$190,[4]FST5!$G$192:$G$194</definedName>
    <definedName name="P1_eso" hidden="1">[4]FST5!$G$167:$G$172,[4]FST5!$G$174:$G$175,[4]FST5!$G$177:$G$180,[4]FST5!$G$182,[4]FST5!$G$184:$G$188,[4]FST5!$G$190,[4]FST5!$G$192:$G$194</definedName>
    <definedName name="P1_net" hidden="1">[4]FST5!$G$118:$G$123,[4]FST5!$G$125:$G$126,[4]FST5!$G$128:$G$131,[4]FST5!$G$133,[4]FST5!$G$135:$G$139,[4]FST5!$G$141,[4]FST5!$G$143:$G$145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[11]перекрестка!$J$44:$K$48,[11]перекрестка!$J$51,[11]перекрестка!$J$52:$K$56,[11]перекрестка!$J$57,[11]перекрестка!$J$58:$K$62,[11]перекрестка!$J$64:$K$68</definedName>
    <definedName name="P1_T10?Data">'[12]10'!$D$17:$S$19,'[12]10'!$D$21:$S$23,'[12]10'!$D$25:$S$27,'[12]10'!$D$29:$S$31,'[12]10'!$D$33:$S$33,'[12]10'!$D$36:$S$39,'[12]10'!$D$42:$S$44,'[12]10'!$D$46:$S$48,'[12]10'!$D$50:$S$52,'[12]10'!$D$54:$S$56,'[12]10'!$D$58:$S$60</definedName>
    <definedName name="P1_T11?Data">'[12]11'!$F$13:$Q$15,'[12]11'!$F$17:$Q$19,'[12]11'!$F$21:$Q$23,'[12]11'!$F$25:$Q$27,'[12]11'!$F$29:$Q$31,'[12]11'!$F$33:$Q$33,'[12]11'!$F$36:$Q$39,'[12]11'!$F$41:$H$41,'[12]11'!$N$41:$Q$41,'[12]11'!$F$42:$Q$45,'[12]11'!$F$48:$Q$50</definedName>
    <definedName name="P1_T12?Data">'[12]12'!$H$13:$J$13,'[12]12'!$C$15:$J$16,'[12]12'!$C$17:$E$17,'[12]12'!$H$17:$J$17,'[12]12'!$C$19:$J$21,'[12]12'!$C$23:$E$23,'[12]12'!$H$23:$J$23,'[12]12'!$C$25:$J$27,'[12]12'!$H$29:$J$29,'[12]12'!$C$31:$E$31,'[12]12'!$H$31:$J$31</definedName>
    <definedName name="P1_T16?axis?R?ДОГОВОР" hidden="1">'[13]16'!$E$76:$M$76,'[13]16'!$E$8:$M$8,'[13]16'!$E$12:$M$12,'[13]16'!$E$52:$M$52,'[13]16'!$E$16:$M$16,'[13]16'!$E$64:$M$64,'[13]16'!$E$84:$M$85,'[13]16'!$E$48:$M$48,'[13]16'!$E$80:$M$80,'[13]16'!$E$72:$M$72,'[13]16'!$E$44:$M$44</definedName>
    <definedName name="P1_T16?axis?R?ДОГОВОР?" hidden="1">'[13]16'!$A$76,'[13]16'!$A$84:$A$85,'[13]16'!$A$72,'[13]16'!$A$80,'[13]16'!$A$68,'[13]16'!$A$64,'[13]16'!$A$60,'[13]16'!$A$56,'[13]16'!$A$52,'[13]16'!$A$48,'[13]16'!$A$44,'[13]16'!$A$40,'[13]16'!$A$36,'[13]16'!$A$32,'[13]16'!$A$28,'[13]16'!$A$24,'[13]16'!$A$20</definedName>
    <definedName name="P1_T16?L1" hidden="1">'[13]16'!$A$74:$M$74,'[13]16'!$A$14:$M$14,'[13]16'!$A$10:$M$10,'[13]16'!$A$50:$M$50,'[13]16'!$A$6:$M$6,'[13]16'!$A$62:$M$62,'[13]16'!$A$78:$M$78,'[13]16'!$A$46:$M$46,'[13]16'!$A$82:$M$82,'[13]16'!$A$70:$M$70,'[13]16'!$A$42:$M$42</definedName>
    <definedName name="P1_T16?L1.x" hidden="1">'[13]16'!$A$76:$M$76,'[13]16'!$A$16:$M$16,'[13]16'!$A$12:$M$12,'[13]16'!$A$52:$M$52,'[13]16'!$A$8:$M$8,'[13]16'!$A$64:$M$64,'[13]16'!$A$80:$M$80,'[13]16'!$A$48:$M$48,'[13]16'!$A$84:$M$85,'[13]16'!$A$72:$M$72,'[13]16'!$A$44:$M$44</definedName>
    <definedName name="P1_T16_Protect" hidden="1">'[11]16'!$G$10:$K$14,'[11]16'!$G$17:$K$17,'[11]16'!$G$20:$K$20,'[11]16'!$G$23:$K$23,'[11]16'!$G$26:$K$26,'[11]16'!$G$29:$K$29,'[11]16'!$G$33:$K$34,'[11]16'!$G$38:$K$40</definedName>
    <definedName name="P1_T17?L4">'[6]29'!$J$18:$J$25,'[6]29'!$G$18:$G$25,'[6]29'!$G$35:$G$42,'[6]29'!$J$35:$J$42,'[6]29'!$G$60,'[6]29'!$J$60,'[6]29'!$M$60,'[6]29'!$P$60,'[6]29'!$P$18:$P$25,'[6]29'!$G$9:$G$16</definedName>
    <definedName name="P1_T17?unit?РУБ.ГКАЛ">'[6]29'!$F$44:$F$51,'[6]29'!$I$44:$I$51,'[6]29'!$L$44:$L$51,'[6]29'!$F$18:$F$25,'[6]29'!$I$60,'[6]29'!$L$60,'[6]29'!$O$60,'[6]29'!$F$60,'[6]29'!$F$9:$F$16,'[6]29'!$I$9:$I$16</definedName>
    <definedName name="P1_T17?unit?ТГКАЛ">'[6]29'!$M$18:$M$25,'[6]29'!$J$18:$J$25,'[6]29'!$G$18:$G$25,'[6]29'!$G$35:$G$42,'[6]29'!$J$35:$J$42,'[6]29'!$G$60,'[6]29'!$J$60,'[6]29'!$M$60,'[6]29'!$P$60,'[6]29'!$G$9:$G$16</definedName>
    <definedName name="P1_T17_Protection">'[6]29'!$O$47:$P$51,'[6]29'!$L$47:$M$51,'[6]29'!$L$53:$M$53,'[6]29'!$L$55:$M$59,'[6]29'!$O$53:$P$53,'[6]29'!$O$55:$P$59,'[6]29'!$F$12:$G$16,'[6]29'!$F$10:$G$10</definedName>
    <definedName name="P1_T18.1?Data">'[12]18.1'!$F$37:$W$42,'[12]18.1'!$C$44:$D$44,'[12]18.1'!$F$44:$W$44,'[12]18.1'!$C$46:$D$48,'[12]18.1'!$F$46:$W$48,'[12]18.1'!$C$50:$D$50,'[12]18.1'!$F$50:$W$50,'[12]18.1'!$C$8:$D$13,'[12]18.1'!$F$8:$W$13,'[12]18.1'!$C$15:$D$20</definedName>
    <definedName name="P1_T19.1.1?Data">'[12]19.1.1'!$F$38:$S$42,'[12]19.1.1'!$C$44:$D$45,'[12]19.1.1'!$F$44:$S$45,'[12]19.1.1'!$C$47:$D$47,'[12]19.1.1'!$F$47:$S$47,'[12]19.1.1'!$C$9:$D$14,'[12]19.1.1'!$F$9:$S$14,'[12]19.1.1'!$C$16:$D$21,'[12]19.1.1'!$F$16:$S$21</definedName>
    <definedName name="P1_T19.1.2?Data">'[12]19.1.2'!$F$38:$M$42,'[12]19.1.2'!$C$44:$D$45,'[12]19.1.2'!$F$44:$M$45,'[12]19.1.2'!$C$47:$D$47,'[12]19.1.2'!$F$47:$M$47,'[12]19.1.2'!$C$9:$D$14,'[12]19.1.2'!$F$9:$M$14,'[12]19.1.2'!$C$16:$D$21,'[12]19.1.2'!$F$16:$M$21</definedName>
    <definedName name="P1_T19.2?Data">'[12]19.2'!$C$37:$F$37,'[12]19.2'!$H$37:$W$37,'[12]19.2'!$C$39:$F$40,'[12]19.2'!$H$39:$W$40,'[12]19.2'!$C$42:$F$47,'[12]19.2'!$H$42:$W$47,'[12]19.2'!$C$10:$F$10,'[12]19.2'!$H$10:$W$10,'[12]19.2'!$C$49:$F$49,'[12]19.2'!$H$49:$W$49</definedName>
    <definedName name="P1_T2.1?Data">'[12]2.1'!$C$17:$D$17,'[12]2.1'!$C$19:$D$21,'[12]2.1'!$C$23:$D$33,'[12]2.1'!$C$35:$D$41,'[12]2.1'!$C$43:$D$43,'[12]2.1'!$C$45:$D$47,'[12]2.1'!$C$69:$D$69,'[12]2.1'!$C$6:$D$7,'[12]2.1'!$C$49:$D$52,'[12]2.1'!$C$54:$D$60,'[12]2.1'!$C$62:$D$62</definedName>
    <definedName name="P1_T2.1?Protection">'[14]2007 (Min)'!$G$34:$H$35,'[14]2007 (Min)'!$K$34:$L$35,'[14]2007 (Min)'!$O$34:$P$35,'[14]2007 (Min)'!$G$38:$H$38,'[14]2007 (Min)'!$K$38:$L$38</definedName>
    <definedName name="P1_T2.2_DiapProt">'[14]2007 (Max)'!$G$44:$H$44,'[14]2007 (Max)'!$G$47:$H$47,'[14]2007 (Max)'!$K$44:$L$44,'[14]2007 (Max)'!$K$47:$L$47,'[14]2007 (Max)'!$O$44:$P$44</definedName>
    <definedName name="P1_T20_Protection" hidden="1">'[6]20'!$E$4:$H$4,'[6]20'!$E$13:$H$13,'[6]20'!$E$16:$H$17,'[6]20'!$E$19:$H$19,'[6]20'!$J$4:$M$4,'[6]20'!$J$8:$M$11,'[6]20'!$J$13:$M$13,'[6]20'!$J$16:$M$17,'[6]20'!$J$19:$M$19</definedName>
    <definedName name="P1_T21.1?Data">'[12]21.1'!$C$8:$D$8,'[12]21.1'!$F$10:$W$11,'[12]21.1'!$C$10:$D$11,'[12]21.1'!$F$13:$W$16,'[12]21.1'!$C$13:$D$16,'[12]21.1'!$F$18:$W$20,'[12]21.1'!$C$18:$D$20,'[12]21.1'!$F$22:$W$24,'[12]21.1'!$C$22:$D$24,'[12]21.1'!$F$26:$W$27</definedName>
    <definedName name="P1_T21.2.1?Data">'[12]21.2.1'!$C$9:$D$9,'[12]21.2.1'!$F$11:$S$12,'[12]21.2.1'!$C$11:$D$12,'[12]21.2.1'!$F$14:$S$17,'[12]21.2.1'!$C$14:$D$17,'[12]21.2.1'!$F$19:$S$21,'[12]21.2.1'!$C$19:$D$21,'[12]21.2.1'!$F$23:$S$25,'[12]21.2.1'!$C$23:$D$25</definedName>
    <definedName name="P1_T21.2.2?Data">'[12]21.2.2'!$C$9:$D$9,'[12]21.2.2'!$F$11:$M$12,'[12]21.2.2'!$C$11:$D$12,'[12]21.2.2'!$F$14:$M$17,'[12]21.2.2'!$C$14:$D$17,'[12]21.2.2'!$F$19:$M$21,'[12]21.2.2'!$C$19:$D$21,'[12]21.2.2'!$F$23:$M$25,'[12]21.2.2'!$C$23:$D$25</definedName>
    <definedName name="P1_T21.4?Data">'[12]21.4'!$C$11:$D$11,'[12]21.4'!$F$13:$M$14,'[12]21.4'!$C$13:$D$14,'[12]21.4'!$F$16:$M$19,'[12]21.4'!$C$16:$D$19,'[12]21.4'!$F$21:$M$23,'[12]21.4'!$C$21:$D$23,'[12]21.4'!$F$25:$M$27,'[12]21.4'!$C$25:$D$27,'[12]21.4'!$F$29:$M$30</definedName>
    <definedName name="P1_T21_Protection">'[6]21'!$O$31:$S$33,'[6]21'!$E$11,'[6]21'!$G$11:$K$11,'[6]21'!$M$11,'[6]21'!$O$11:$S$11,'[6]21'!$E$14:$E$16,'[6]21'!$G$14:$K$16,'[6]21'!$M$14:$M$16,'[6]21'!$O$14:$S$16</definedName>
    <definedName name="P1_T23_Protection">'[6]23'!$F$9:$J$25,'[6]23'!$O$9:$P$25,'[6]23'!$A$32:$A$34,'[6]23'!$F$32:$J$34,'[6]23'!$O$32:$P$34,'[6]23'!$A$37:$A$53,'[6]23'!$F$37:$J$53,'[6]23'!$O$37:$P$53</definedName>
    <definedName name="P1_T24_Data" hidden="1">'[11]24'!$G$10:$N$12,'[11]24'!$G$14:$N$15,'[11]24'!$G$17:$N$20,'[11]24'!$G$22:$N$23,'[11]24'!$G$33:$N$33,'[11]24'!$G$36:$N$38,'[11]24'!$G$40:$N$40,'[11]24'!$G$43:$N$45</definedName>
    <definedName name="P1_T25_protection">'[6]25'!$G$8:$J$21,'[6]25'!$G$24:$J$28,'[6]25'!$G$30:$J$33,'[6]25'!$G$35:$J$37,'[6]25'!$G$41:$J$42,'[6]25'!$L$8:$O$21,'[6]25'!$L$24:$O$28,'[6]25'!$L$30:$O$33</definedName>
    <definedName name="P1_T26_Protection">'[6]26'!$B$34:$B$36,'[6]26'!$F$8:$I$8,'[6]26'!$F$10:$I$11,'[6]26'!$F$13:$I$15,'[6]26'!$F$18:$I$19,'[6]26'!$F$22:$I$24,'[6]26'!$F$26:$I$26,'[6]26'!$F$29:$I$32</definedName>
    <definedName name="P1_T27?L3.1">'[12]27'!$BB$12:$BF$12,'[12]27'!$BH$12:$BL$12,'[12]27'!$BN$12:$BR$12,'[12]27'!$BT$12:$BX$12,'[12]27'!$CA$12:$CE$12,'[12]27'!$CG$12:$CK$12,'[12]27'!$CM$12:$CQ$12,'[12]27'!$E$12:$I$12,'[12]27'!$L$12:$P$12,'[12]27'!$R$12:$V$12</definedName>
    <definedName name="P1_T27?L3.2">'[12]27'!$R$13:$V$13,'[12]27'!$L$13:$P$13,'[12]27'!$E$13:$I$13,'[12]27'!$CM$13:$CQ$13,'[12]27'!$CG$13:$CK$13,'[12]27'!$CA$13:$CE$13,'[12]27'!$BT$13:$BX$13,'[12]27'!$BN$13:$BR$13,'[12]27'!$BH$13:$BL$13,'[12]27'!$BB$13:$BF$13</definedName>
    <definedName name="P1_T27?L4">'[12]27'!$BU$15:$BX$15,'[12]27'!$BZ$15:$CF$15,'[12]27'!$CH$15:$CL$15,'[12]27'!$CN$15:$CR$15,'[12]27'!$CT$15:$CX$15,'[12]27'!$CZ$15:$DC$15,'[12]27'!$D$15,'[12]27'!$F$15:$I$15,'[12]27'!$K$15,'[12]27'!$M$15:$Q$15,'[12]27'!$S$15:$W$15</definedName>
    <definedName name="P1_T27?L4.1">'[12]27'!$BC$16:$BF$16,'[12]27'!$BI$16:$BL$16,'[12]27'!$BO$16:$BR$16,'[12]27'!$BU$16:$BX$16,'[12]27'!$CB$16:$CE$16,'[12]27'!$CH$16:$CK$16,'[12]27'!$CN$16:$CQ$16,'[12]27'!$CT$16:$CW$16,'[12]27'!$CZ$16:$DC$16,'[12]27'!$M$16:$P$16</definedName>
    <definedName name="P1_T27?L4.1.1">'[12]27'!$BO$17:$BR$17,'[12]27'!$BI$17:$BL$17,'[12]27'!$BC$17:$BF$17,'[12]27'!$AW$17:$AZ$17,'[12]27'!$AQ$17:$AT$17,'[12]27'!$AK$17:$AN$17,'[12]27'!$AE$17:$AH$17,'[12]27'!$Y$17:$AB$17,'[12]27'!$S$17:$V$17,'[12]27'!$M$17:$P$17</definedName>
    <definedName name="P1_T27?L4.1.1.1">'[12]27'!$CB$18:$CE$18,'[12]27'!$CH$18:$CK$18,'[12]27'!$CN$18:$CQ$18,'[12]27'!$CT$18:$CW$18,'[12]27'!$CZ$18:$DC$18,'[12]27'!$F$18:$I$18,'[12]27'!$M$18:$P$18,'[12]27'!$S$18:$V$18,'[12]27'!$Y$18:$AB$18,'[12]27'!$AE$18:$AH$18</definedName>
    <definedName name="P1_T27?L4.1.2">'[12]27'!$AE$19:$AH$19,'[12]27'!$Y$19:$AB$19,'[12]27'!$S$19:$V$19,'[12]27'!$M$19:$P$19,'[12]27'!$F$19:$I$19,'[12]27'!$CZ$19:$DC$19,'[12]27'!$CT$19:$CW$19,'[12]27'!$CN$19:$CQ$19,'[12]27'!$CH$19:$CK$19,'[12]27'!$CB$19:$CE$19</definedName>
    <definedName name="P1_T27?L4.2">'[12]27'!$S$21:$V$21,'[12]27'!$Y$21:$AB$21,'[12]27'!$AE$21:$AH$21,'[12]27'!$AK$21:$AN$21,'[12]27'!$AQ$21:$AT$21,'[12]27'!$AW$21:$AZ$21,'[12]27'!$BC$21:$BF$21,'[12]27'!$BI$21:$BL$21,'[12]27'!$BO$21:$BR$21,'[12]27'!$BU$21:$BX$21</definedName>
    <definedName name="P1_T27_Protection">'[6]27'!$B$34:$B$36,'[6]27'!$F$8:$I$8,'[6]27'!$F$10:$I$11,'[6]27'!$F$13:$I$15,'[6]27'!$F$18:$I$19,'[6]27'!$F$22:$I$24,'[6]27'!$F$26:$I$26,'[6]27'!$F$29:$I$32</definedName>
    <definedName name="P1_T28.3?unit?РУБ.ГКАЛ">'[12]28.3'!$E$17:$S$17,'[12]28.3'!$E$21:$S$23,'[12]28.3'!$E$25:$S$25,'[12]28.3'!$E$42:$S$42,'[12]28.3'!$E$44:$S$44,'[12]28.3'!$E$46:$S$48,'[12]28.3'!$E$50:$S$50,'[12]28.3'!$E$67:$S$67,'[12]28.3'!$E$69:$S$69,'[12]28.3'!$E$71:$S$73</definedName>
    <definedName name="P1_T28?axis?R?ПЭ">'[6]28'!$D$16:$I$18,'[6]28'!$D$22:$I$24,'[6]28'!$D$28:$I$30,'[6]28'!$D$37:$I$39,'[6]28'!$D$42:$I$44,'[6]28'!$D$48:$I$50,'[6]28'!$D$54:$I$56,'[6]28'!$D$63:$I$65</definedName>
    <definedName name="P1_T28?axis?R?ПЭ?">'[6]28'!$B$16:$B$18,'[6]28'!$B$22:$B$24,'[6]28'!$B$28:$B$30,'[6]28'!$B$37:$B$39,'[6]28'!$B$42:$B$44,'[6]28'!$B$48:$B$50,'[6]28'!$B$54:$B$56,'[6]28'!$B$63:$B$65</definedName>
    <definedName name="P1_T28?Data">'[6]28'!$G$242:$H$265,'[6]28'!$D$242:$E$265,'[6]28'!$G$216:$H$239,'[6]28'!$D$268:$E$292,'[6]28'!$G$268:$H$292,'[6]28'!$D$216:$E$239,'[6]28'!$G$190:$H$213</definedName>
    <definedName name="P1_T28_Protection">'[6]28'!$B$74:$B$76,'[6]28'!$B$80:$B$82,'[6]28'!$B$89:$B$91,'[6]28'!$B$94:$B$96,'[6]28'!$B$100:$B$102,'[6]28'!$B$106:$B$108,'[6]28'!$B$115:$B$117,'[6]28'!$B$120:$B$122</definedName>
    <definedName name="P1_T29?item_ext?1СТ">'[12]29'!$G$92:$X$92,'[12]29'!$G$12:$X$12,'[12]29'!$G$18:$X$18,'[12]29'!$G$24:$X$24,'[12]29'!$G$30:$X$30,'[12]29'!$G$36:$X$36,'[12]29'!$G$42:$X$42,'[12]29'!$G$48:$X$48,'[12]29'!$G$54:$X$54,'[12]29'!$G$60:$X$60,'[12]29'!$G$66:$X$66</definedName>
    <definedName name="P1_T29?item_ext?2СТ.М">'[12]29'!$G$14:$X$14,'[12]29'!$G$20:$X$20,'[12]29'!$G$26:$X$26,'[12]29'!$G$32:$X$32,'[12]29'!$G$38:$X$38,'[12]29'!$G$44:$X$44,'[12]29'!$G$50:$X$50,'[12]29'!$G$56:$X$56,'[12]29'!$G$62:$X$62,'[12]29'!$G$68:$X$68,'[12]29'!$G$74:$X$74</definedName>
    <definedName name="P1_T29?item_ext?2СТ.Э">'[12]29'!$G$15:$X$15,'[12]29'!$G$21:$X$21,'[12]29'!$G$27:$X$27,'[12]29'!$G$33:$X$33,'[12]29'!$G$39:$X$39,'[12]29'!$G$45:$X$45,'[12]29'!$G$51:$X$51,'[12]29'!$G$57:$X$57,'[12]29'!$G$63:$X$63,'[12]29'!$G$69:$X$69,'[12]29'!$G$75:$X$75</definedName>
    <definedName name="P1_T29?L10">'[12]29'!$M$78:$X$78,'[12]29'!$M$89:$X$89,'[12]29'!$M$92:$X$92,'[12]29'!$M$12:$X$12,'[12]29'!$M$18:$X$18,'[12]29'!$M$24:$X$24,'[12]29'!$M$30:$X$30,'[12]29'!$M$36:$X$36,'[12]29'!$M$42:$X$42,'[12]29'!$M$48:$X$48,'[12]29'!$M$54:$X$54</definedName>
    <definedName name="P1_T29?L4">'[12]29'!$G$24,'[12]29'!$G$26:$G$27,'[12]29'!$G$30,'[12]29'!$G$32:$G$33,'[12]29'!$G$36,'[12]29'!$G$38:$G$39,'[12]29'!$G$42,'[12]29'!$G$44:$G$45,'[12]29'!$G$48,'[12]29'!$G$50:$G$51,'[12]29'!$G$54,'[12]29'!$G$56:$G$57,'[12]29'!$G$60,'[12]29'!$G$62:$G$63</definedName>
    <definedName name="P1_T29?L5">'[12]29'!$H$48,'[12]29'!$H$51,'[12]29'!$H$54,'[12]29'!$H$57,'[12]29'!$H$60,'[12]29'!$H$63,'[12]29'!$H$66,'[12]29'!$H$69,'[12]29'!$H$72,'[12]29'!$H$75,'[12]29'!$H$78,'[12]29'!$H$86,'[12]29'!$H$89,'[12]29'!$H$92,'[12]29'!$H$100,'[12]29'!$H$12,'[12]29'!$H$15,'[12]29'!$H$18</definedName>
    <definedName name="P1_T29?L6">'[12]29'!$I$72:$L$72,'[12]29'!$I$74:$L$75,'[12]29'!$I$78:$L$83,'[12]29'!$I$85:$L$86,'[12]29'!$I$89:$L$89,'[12]29'!$I$92:$L$97,'[12]29'!$I$99:$L$100,'[12]29'!$I$12:$L$12,'[12]29'!$I$14:$L$15,'[12]29'!$I$18:$L$18,'[12]29'!$I$20:$L$21</definedName>
    <definedName name="P1_T4_Protect" hidden="1">'[11]4'!$G$20:$J$20,'[11]4'!$G$22:$J$22,'[11]4'!$G$24:$J$28,'[11]4'!$L$11:$O$17,'[11]4'!$L$20:$O$20,'[11]4'!$L$22:$O$22,'[11]4'!$L$24:$O$28,'[11]4'!$Q$11:$T$17,'[11]4'!$Q$20:$T$20</definedName>
    <definedName name="P1_T6_Protect" hidden="1">'[11]6'!$D$46:$H$55,'[11]6'!$J$46:$N$55,'[11]6'!$D$57:$H$59,'[11]6'!$J$57:$N$59,'[11]6'!$B$10:$B$19,'[11]6'!$D$10:$H$19,'[11]6'!$J$10:$N$19,'[11]6'!$D$21:$H$23,'[11]6'!$J$21:$N$23</definedName>
    <definedName name="P1_T7?Data">'[12]7'!$D$34:$S$37,'[12]7'!$D$63:$S$66,'[12]7'!$D$14:$S$15,'[12]7'!$D$17:$S$23,'[12]7'!$D$25:$S$25,'[12]7'!$D$27:$S$27,'[12]7'!$D$29:$S$29,'[12]7'!$D$31:$S$31,'[12]7'!$D$39:$S$40,'[12]7'!$D$42:$S$45,'[12]7'!$D$47:$S$47,'[12]7'!$D$49:$S$52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 hidden="1">[11]перекрестка!$F$44:$H$48,[11]перекрестка!$F$51:$G$51,[11]перекрестка!$F$52:$H$56,[11]перекрестка!$F$57:$G$57,[11]перекрестка!$F$58:$H$62</definedName>
    <definedName name="P10_T28_Protection">'[6]28'!$G$167:$H$169,'[6]28'!$D$172:$E$174,'[6]28'!$G$172:$H$174,'[6]28'!$D$178:$E$180,'[6]28'!$G$178:$H$181,'[6]28'!$D$184:$E$186,'[6]28'!$G$184:$H$186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 hidden="1">[11]перекрестка!$F$64:$H$68,[11]перекрестка!$F$70:$H$74,[11]перекрестка!$F$76:$H$80,[11]перекрестка!$F$82:$H$86,[11]перекрестка!$F$91:$G$91</definedName>
    <definedName name="P11_T28_Protection">'[6]28'!$D$193:$E$195,'[6]28'!$G$193:$H$195,'[6]28'!$D$198:$E$200,'[6]28'!$G$198:$H$200,'[6]28'!$D$204:$E$206,'[6]28'!$G$204:$H$206,'[6]28'!$D$210:$E$212,'[6]28'!$B$68:$B$70</definedName>
    <definedName name="P12_T1?unit?ТРУБ" localSheetId="0" hidden="1">#REF!,#REF!,#REF!,#REF!,#REF!,#REF!,#REF!,'1_ЦК (2)'!P1_T1?unit?ТРУБ</definedName>
    <definedName name="P12_T1?unit?ТРУБ" hidden="1">#REF!,#REF!,#REF!,#REF!,#REF!,#REF!,#REF!,P1_T1?unit?ТРУБ</definedName>
    <definedName name="P12_T1_Protect" hidden="1">[11]перекрестка!$F$92:$H$96,[11]перекрестка!$F$97:$G$97,[11]перекрестка!$F$98:$H$102,[11]перекрестка!$F$104:$H$108,[11]перекрестка!$F$110:$H$114</definedName>
    <definedName name="P12_T28_Protection">P1_T28_Protection,P2_T28_Protection,P3_T28_Protection,P4_T28_Protection,P5_T28_Protection,P6_T28_Protection,P7_T28_Protection,P8_T28_Protection</definedName>
    <definedName name="P13_T1?unit?ТРУБ" localSheetId="0" hidden="1">'1_ЦК (2)'!P2_T1?unit?ТРУБ,'1_ЦК (2)'!P3_T1?unit?ТРУБ,'1_ЦК (2)'!P4_T1?unit?ТРУБ,'1_ЦК (2)'!P5_T1?unit?ТРУБ,'1_ЦК (2)'!P6_T1?unit?ТРУБ,'1_ЦК (2)'!P7_T1?unit?ТРУБ,'1_ЦК (2)'!P8_T1?unit?ТРУБ,'1_ЦК (2)'!P9_T1?unit?ТРУБ,'1_ЦК (2)'!P10_T1?unit?ТРУБ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 hidden="1">[11]перекрестка!$F$116:$H$120,[11]перекрестка!$F$122:$H$126,[11]перекрестка!$F$129:$G$129,[11]перекрестка!$F$130:$H$134,[11]перекрестка!$F$135:$G$135</definedName>
    <definedName name="P14_T1_Protect" hidden="1">[11]перекрестка!$F$136:$H$140,[11]перекрестка!$F$142:$H$146,[11]перекрестка!$F$148:$H$152,[11]перекрестка!$F$154:$H$158,[11]перекрестка!$F$160:$H$164</definedName>
    <definedName name="P15_T1_Protect" hidden="1">[11]перекрестка!$J$160:$K$164,[11]перекрестка!$J$154:$K$158,[11]перекрестка!$J$148:$K$152,[11]перекрестка!$J$142:$K$146,[11]перекрестка!$J$13</definedName>
    <definedName name="P16_T1_Protect" hidden="1">[11]перекрестка!$J$14:$K$18,[11]перекрестка!$J$19,[11]перекрестка!$J$20:$K$24,[11]перекрестка!$J$26:$K$30,[11]перекрестка!$J$32:$K$36,[11]перекрестка!$F$25:$G$25</definedName>
    <definedName name="P17_T1_Protect" hidden="1">[11]перекрестка!$F$31:$G$31,[11]перекрестка!$F$63:$G$63,[11]перекрестка!$F$69:$G$69,[11]перекрестка!$F$103:$G$103,[11]перекрестка!$F$109:$G$109</definedName>
    <definedName name="P18_T1_Protect" hidden="1">[11]перекрестка!$F$141:$G$141,[11]перекрестка!$F$147:$G$147,[11]перекрестка!$J$38:$K$42,P1_T1_Protect,P2_T1_Protect,P3_T1_Protect,P4_T1_Protect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" localSheetId="0">#REF!</definedName>
    <definedName name="p2_">#REF!</definedName>
    <definedName name="P2_dip" hidden="1">[4]FST5!$G$100:$G$116,[4]FST5!$G$118:$G$123,[4]FST5!$G$125:$G$126,[4]FST5!$G$128:$G$131,[4]FST5!$G$133,[4]FST5!$G$135:$G$139,[4]FST5!$G$141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[11]перекрестка!$J$70:$K$74,[11]перекрестка!$J$76:$K$80,[11]перекрестка!$J$82:$K$86,[11]перекрестка!$J$91,[11]перекрестка!$J$92:$K$96,[11]перекрестка!$J$97</definedName>
    <definedName name="P2_T17?L4">'[6]29'!$J$9:$J$16,'[6]29'!$M$9:$M$16,'[6]29'!$P$9:$P$16,'[6]29'!$G$44:$G$51,'[6]29'!$J$44:$J$51,'[6]29'!$M$44:$M$51,'[6]29'!$M$35:$M$42,'[6]29'!$P$35:$P$42,'[6]29'!$P$44:$P$51</definedName>
    <definedName name="P2_T17?unit?РУБ.ГКАЛ">'[6]29'!$I$18:$I$25,'[6]29'!$L$9:$L$16,'[6]29'!$L$18:$L$25,'[6]29'!$O$9:$O$16,'[6]29'!$F$35:$F$42,'[6]29'!$I$35:$I$42,'[6]29'!$L$35:$L$42,'[6]29'!$O$35:$O$51</definedName>
    <definedName name="P2_T17?unit?ТГКАЛ">'[6]29'!$J$9:$J$16,'[6]29'!$M$9:$M$16,'[6]29'!$P$9:$P$16,'[6]29'!$M$35:$M$42,'[6]29'!$P$35:$P$42,'[6]29'!$G$44:$G$51,'[6]29'!$J$44:$J$51,'[6]29'!$M$44:$M$51,'[6]29'!$P$44:$P$51</definedName>
    <definedName name="P2_T17_Protection">'[6]29'!$F$19:$G$19,'[6]29'!$F$21:$G$25,'[6]29'!$F$27:$G$27,'[6]29'!$F$29:$G$33,'[6]29'!$F$36:$G$36,'[6]29'!$F$38:$G$42,'[6]29'!$F$45:$G$45,'[6]29'!$F$47:$G$51</definedName>
    <definedName name="P2_T18.1?Data">'[12]18.1'!$F$15:$W$20,'[12]18.1'!$C$22:$D$26,'[12]18.1'!$F$22:$W$26,'[12]18.1'!$C$28:$D$30,'[12]18.1'!$F$28:$W$30,'[12]18.1'!$C$32:$D$32,'[12]18.1'!$F$32:$W$32,'[12]18.1'!$C$34:$D$35,'[12]18.1'!$F$34:$W$35,'[12]18.1'!$C$37:$D$42</definedName>
    <definedName name="P2_T19.1.1?Data">'[12]19.1.1'!$C$23:$D$27,'[12]19.1.1'!$F$23:$S$27,'[12]19.1.1'!$C$29:$D$31,'[12]19.1.1'!$F$29:$S$31,'[12]19.1.1'!$C$33:$D$33,'[12]19.1.1'!$F$33:$S$33,'[12]19.1.1'!$C$35:$D$36,'[12]19.1.1'!$F$35:$S$36,'[12]19.1.1'!$C$38:$D$42</definedName>
    <definedName name="P2_T19.1.2?Data">'[12]19.1.2'!$C$23:$D$27,'[12]19.1.2'!$F$23:$M$27,'[12]19.1.2'!$C$29:$D$31,'[12]19.1.2'!$F$29:$M$31,'[12]19.1.2'!$C$33:$D$33,'[12]19.1.2'!$F$33:$M$33,'[12]19.1.2'!$C$35:$D$36,'[12]19.1.2'!$F$35:$M$36,'[12]19.1.2'!$C$38:$D$42</definedName>
    <definedName name="P2_T19.2?Data">'[12]19.2'!$C$12:$F$18,'[12]19.2'!$H$12:$W$18,'[12]19.2'!$C$20:$F$25,'[12]19.2'!$H$20:$W$25,'[12]19.2'!$C$27:$F$31,'[12]19.2'!$H$27:$W$31,'[12]19.2'!$C$33:$F$35,'[12]19.2'!$C$51:$F$52,'[12]19.2'!$H$51:$W$52,'[12]19.2'!$H$33:$W$35</definedName>
    <definedName name="P2_T2.1?Protection">'[14]2007 (Min)'!$G$40:$H$42,'[14]2007 (Min)'!$K$40:$L$42,'[14]2007 (Min)'!$O$40:$P$42,'[14]2007 (Min)'!$G$47:$H$47,'[14]2007 (Min)'!$K$47:$L$47</definedName>
    <definedName name="P2_T2.2?Protection">'[14]2007 (Max)'!$G$17:$H$21,'[14]2007 (Max)'!$K$17:$L$21,'[14]2007 (Max)'!$O$17:$P$21,'[14]2007 (Max)'!$G$25:$H$25,'[14]2007 (Max)'!$K$25:$L$25</definedName>
    <definedName name="P2_T21.2.1?Data">'[12]21.2.1'!$F$27:$S$28,'[12]21.2.1'!$C$27:$D$28,'[12]21.2.1'!$F$30:$S$33,'[12]21.2.1'!$C$30:$D$33,'[12]21.2.1'!$F$35:$S$36,'[12]21.2.1'!$C$35:$D$36,'[12]21.2.1'!$F$38:$S$38,'[12]21.2.1'!$C$38:$D$38,'[12]21.2.1'!$F$9:$S$9</definedName>
    <definedName name="P2_T21.2.2?Data">'[12]21.2.2'!$F$27:$M$28,'[12]21.2.2'!$C$27:$D$28,'[12]21.2.2'!$F$30:$M$33,'[12]21.2.2'!$C$30:$D$33,'[12]21.2.2'!$F$35:$M$36,'[12]21.2.2'!$C$35:$D$36,'[12]21.2.2'!$F$38:$M$38,'[12]21.2.2'!$C$38:$D$38,'[12]21.2.2'!$F$9:$M$9</definedName>
    <definedName name="P2_T21.4?Data">'[12]21.4'!$C$29:$D$30,'[12]21.4'!$F$32:$M$35,'[12]21.4'!$C$32:$D$35,'[12]21.4'!$F$37:$M$38,'[12]21.4'!$C$37:$D$38,'[12]21.4'!$F$40:$M$40,'[12]21.4'!$C$40:$D$40,'[12]21.4'!$F$42:$M$43,'[12]21.4'!$C$42:$D$43,'[12]21.4'!$F$11:$M$11</definedName>
    <definedName name="P2_T21_Protection">'[6]21'!$E$20:$E$22,'[6]21'!$G$20:$K$22,'[6]21'!$M$20:$M$22,'[6]21'!$O$20:$S$22,'[6]21'!$E$26:$E$28,'[6]21'!$G$26:$K$28,'[6]21'!$M$26:$M$28,'[6]21'!$O$26:$S$28</definedName>
    <definedName name="P2_T25_protection">'[6]25'!$L$35:$O$37,'[6]25'!$L$41:$O$42,'[6]25'!$Q$8:$T$21,'[6]25'!$Q$24:$T$28,'[6]25'!$Q$30:$T$33,'[6]25'!$Q$35:$T$37,'[6]25'!$Q$41:$T$42,'[6]25'!$B$35:$B$37</definedName>
    <definedName name="P2_T26_Protection">'[6]26'!$F$34:$I$36,'[6]26'!$K$8:$N$8,'[6]26'!$K$10:$N$11,'[6]26'!$K$13:$N$15,'[6]26'!$K$18:$N$19,'[6]26'!$K$22:$N$24,'[6]26'!$K$26:$N$26,'[6]26'!$K$29:$N$32</definedName>
    <definedName name="P2_T27_Protection">'[6]27'!$F$34:$I$36,'[6]27'!$K$8:$N$8,'[6]27'!$K$10:$N$11,'[6]27'!$K$13:$N$15,'[6]27'!$K$18:$N$19,'[6]27'!$K$22:$N$24,'[6]27'!$K$26:$N$26,'[6]27'!$K$29:$N$32</definedName>
    <definedName name="P2_T28.3?unit?РУБ.ГКАЛ">'[12]28.3'!$E$75:$S$75,'[12]28.3'!$E$92:$S$92,'[12]28.3'!$E$94:$S$94,'[12]28.3'!$E$96:$S$98,'[12]28.3'!$E$100:$S$100,'[12]28.3'!$E$117:$S$117,'[12]28.3'!$E$119:$S$119,'[12]28.3'!$E$121:$S$123,'[12]28.3'!$E$125:$S$125,'[12]28.3'!$E$19:$S$19</definedName>
    <definedName name="P2_T28?axis?R?ПЭ">'[6]28'!$D$68:$I$70,'[6]28'!$D$74:$I$76,'[6]28'!$D$80:$I$82,'[6]28'!$D$89:$I$91,'[6]28'!$D$94:$I$96,'[6]28'!$D$100:$I$102,'[6]28'!$D$106:$I$108,'[6]28'!$D$115:$I$117</definedName>
    <definedName name="P2_T28?axis?R?ПЭ?">'[6]28'!$B$68:$B$70,'[6]28'!$B$74:$B$76,'[6]28'!$B$80:$B$82,'[6]28'!$B$89:$B$91,'[6]28'!$B$94:$B$96,'[6]28'!$B$100:$B$102,'[6]28'!$B$106:$B$108,'[6]28'!$B$115:$B$117</definedName>
    <definedName name="P2_T28_Protection">'[6]28'!$B$126:$B$128,'[6]28'!$B$132:$B$134,'[6]28'!$B$141:$B$143,'[6]28'!$B$146:$B$148,'[6]28'!$B$152:$B$154,'[6]28'!$B$158:$B$160,'[6]28'!$B$167:$B$169</definedName>
    <definedName name="P2_T29?L6">'[12]29'!$I$24:$L$24,'[12]29'!$I$26:$L$27,'[12]29'!$I$30:$L$30,'[12]29'!$I$32:$L$33,'[12]29'!$I$36:$L$36,'[12]29'!$I$38:$L$39,'[12]29'!$I$42:$L$42,'[12]29'!$I$44:$L$45,'[12]29'!$I$48:$L$48,'[12]29'!$I$50:$L$51,'[12]29'!$I$54:$L$54</definedName>
    <definedName name="P2_T4_Protect" hidden="1">'[11]4'!$Q$22:$T$22,'[11]4'!$Q$24:$T$28,'[11]4'!$V$24:$Y$28,'[11]4'!$V$22:$Y$22,'[11]4'!$V$20:$Y$20,'[11]4'!$V$11:$Y$17,'[11]4'!$AA$11:$AD$17,'[11]4'!$AA$20:$AD$20,'[11]4'!$AA$22:$AD$22</definedName>
    <definedName name="p3_" localSheetId="0">#REF!</definedName>
    <definedName name="p3_">#REF!</definedName>
    <definedName name="P3_dip" hidden="1">[4]FST5!$G$143:$G$145,[4]FST5!$G$214:$G$217,[4]FST5!$G$219:$G$224,[4]FST5!$G$226,[4]FST5!$G$228,[4]FST5!$G$230,[4]FST5!$G$232,[4]FST5!$G$197:$G$212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#REF!,#REF!,#REF!,#REF!,#REF!,#REF!,#REF!,'1_ЦК (2)'!P1_T1?L1.1.2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[11]перекрестка!$J$98:$K$102,[11]перекрестка!$J$104:$K$108,[11]перекрестка!$J$110:$K$114,[11]перекрестка!$J$116:$K$120,[11]перекрестка!$J$122:$K$126</definedName>
    <definedName name="P3_T17_Protection">'[6]29'!$F$53:$G$53,'[6]29'!$F$55:$G$59,'[6]29'!$I$55:$J$59,'[6]29'!$I$53:$J$53,'[6]29'!$I$47:$J$51,'[6]29'!$I$45:$J$45,'[6]29'!$I$38:$J$42,'[6]29'!$I$36:$J$36</definedName>
    <definedName name="P3_T2.2?Protection">'[14]2007 (Max)'!$O$27:$P$31,'[14]2007 (Max)'!$G$34:$H$35,'[14]2007 (Max)'!$K$34:$L$35,'[14]2007 (Max)'!$O$34:$P$35,'[14]2007 (Max)'!$G$38:$H$38</definedName>
    <definedName name="P3_T21_Protection">'[6]21'!$E$31:$E$33,'[6]21'!$G$31:$K$33,'[6]21'!$B$14:$B$16,'[6]21'!$B$20:$B$22,'[6]21'!$B$26:$B$28,'[6]21'!$B$31:$B$33,'[6]21'!$M$31:$M$33,P1_T21_Protection</definedName>
    <definedName name="P3_T27_Protection">'[6]27'!$K$34:$N$36,'[6]27'!$P$8:$S$8,'[6]27'!$P$10:$S$11,'[6]27'!$P$13:$S$15,'[6]27'!$P$18:$S$19,'[6]27'!$P$22:$S$24,'[6]27'!$P$26:$S$26,'[6]27'!$P$29:$S$32</definedName>
    <definedName name="P3_T28?axis?R?ПЭ">'[6]28'!$D$120:$I$122,'[6]28'!$D$126:$I$128,'[6]28'!$D$132:$I$134,'[6]28'!$D$141:$I$143,'[6]28'!$D$146:$I$148,'[6]28'!$D$152:$I$154,'[6]28'!$D$158:$I$160</definedName>
    <definedName name="P3_T28?axis?R?ПЭ?">'[6]28'!$B$120:$B$122,'[6]28'!$B$126:$B$128,'[6]28'!$B$132:$B$134,'[6]28'!$B$141:$B$143,'[6]28'!$B$146:$B$148,'[6]28'!$B$152:$B$154,'[6]28'!$B$158:$B$160</definedName>
    <definedName name="P3_T28_Protection">'[6]28'!$B$172:$B$174,'[6]28'!$B$178:$B$180,'[6]28'!$B$184:$B$186,'[6]28'!$B$193:$B$195,'[6]28'!$B$198:$B$200,'[6]28'!$B$204:$B$206,'[6]28'!$B$210:$B$212</definedName>
    <definedName name="p4_" localSheetId="0">#REF!</definedName>
    <definedName name="p4_">#REF!</definedName>
    <definedName name="P4_dip" hidden="1">[4]FST5!$G$70:$G$75,[4]FST5!$G$77:$G$78,[4]FST5!$G$80:$G$83,[4]FST5!$G$85,[4]FST5!$G$87:$G$91,[4]FST5!$G$93,[4]FST5!$G$95:$G$97,[4]FST5!$G$52:$G$68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[11]перекрестка!$J$129,[11]перекрестка!$J$130:$K$134,[11]перекрестка!$J$135,[11]перекрестка!$J$136:$K$140,[11]перекрестка!$N$13:$N$24,[11]перекрестка!$N$26:$N$30</definedName>
    <definedName name="P4_T17_Protection">'[6]29'!$I$29:$J$33,'[6]29'!$I$27:$J$27,'[6]29'!$I$21:$J$25,'[6]29'!$I$19:$J$19,'[6]29'!$I$12:$J$16,'[6]29'!$I$10:$J$10,'[6]29'!$L$10:$M$10,'[6]29'!$L$12:$M$16</definedName>
    <definedName name="P4_T2.1?Protection">'[14]2007 (Min)'!$G$14:$H$15,'[14]2007 (Min)'!$K$14:$L$15,'[14]2007 (Min)'!$O$14:$P$15,'[14]2007 (Min)'!$G$17:$H$21,'[14]2007 (Min)'!$K$17:$L$21</definedName>
    <definedName name="P4_T2.2?Protection">'[14]2007 (Max)'!$K$40:$L$42,'[14]2007 (Max)'!$O$40:$P$42,'[14]2007 (Max)'!$G$47:$H$47,'[14]2007 (Max)'!$K$47:$L$47,'[14]2007 (Max)'!$O$47:$P$47</definedName>
    <definedName name="P4_T28?axis?R?ПЭ">'[6]28'!$D$167:$I$169,'[6]28'!$D$172:$I$174,'[6]28'!$D$178:$I$180,'[6]28'!$D$184:$I$186,'[6]28'!$D$193:$I$195,'[6]28'!$D$198:$I$200,'[6]28'!$D$204:$I$206</definedName>
    <definedName name="P4_T28?axis?R?ПЭ?">'[6]28'!$B$167:$B$169,'[6]28'!$B$172:$B$174,'[6]28'!$B$178:$B$180,'[6]28'!$B$184:$B$186,'[6]28'!$B$193:$B$195,'[6]28'!$B$198:$B$200,'[6]28'!$B$204:$B$206</definedName>
    <definedName name="P4_T28_Protection">'[6]28'!$B$219:$B$221,'[6]28'!$B$224:$B$226,'[6]28'!$B$230:$B$232,'[6]28'!$B$236:$B$238,'[6]28'!$B$245:$B$247,'[6]28'!$B$250:$B$252,'[6]28'!$B$256:$B$258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#REF!,#REF!,#REF!,#REF!,#REF!,#REF!,'1_ЦК (2)'!P1_T1?unit?РУБ.ТОНН,'1_ЦК (2)'!P2_T1?unit?РУБ.ТОНН,'1_ЦК (2)'!P3_T1?unit?РУБ.ТОНН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 hidden="1">[11]перекрестка!$N$32:$N$36,[11]перекрестка!$N$38:$N$42,[11]перекрестка!$N$44:$N$48,[11]перекрестка!$N$51:$N$62,[11]перекрестка!$N$64:$N$68</definedName>
    <definedName name="P5_T17_Protection">'[6]29'!$L$19:$M$19,'[6]29'!$L$21:$M$27,'[6]29'!$L$29:$M$33,'[6]29'!$L$36:$M$36,'[6]29'!$L$38:$M$42,'[6]29'!$L$45:$M$45,'[6]29'!$O$10:$P$10,'[6]29'!$O$12:$P$16</definedName>
    <definedName name="P5_T2.1?Protection">'[14]2007 (Min)'!$G$25:$H$25,'[14]2007 (Min)'!$K$25:$L$25,'[14]2007 (Min)'!$O$25:$P$25,'[14]2007 (Min)'!$G$27:$H$31,'[14]2007 (Min)'!$K$27:$L$31</definedName>
    <definedName name="P5_T28?axis?R?ПЭ">'[6]28'!$D$210:$I$212,'[6]28'!$D$219:$I$221,'[6]28'!$D$224:$I$226,'[6]28'!$D$230:$I$232,'[6]28'!$D$236:$I$238,'[6]28'!$D$245:$I$247,'[6]28'!$D$250:$I$252</definedName>
    <definedName name="P5_T28?axis?R?ПЭ?">'[6]28'!$B$210:$B$212,'[6]28'!$B$219:$B$221,'[6]28'!$B$224:$B$226,'[6]28'!$B$230:$B$232,'[6]28'!$B$236:$B$238,'[6]28'!$B$245:$B$247,'[6]28'!$B$250:$B$252</definedName>
    <definedName name="P5_T28_Protection">'[6]28'!$B$262:$B$264,'[6]28'!$B$271:$B$273,'[6]28'!$B$276:$B$278,'[6]28'!$B$282:$B$284,'[6]28'!$B$288:$B$291,'[6]28'!$B$11:$B$13,'[6]28'!$B$16:$B$18,'[6]28'!$B$22:$B$24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#REF!,#REF!,#REF!,#REF!,#REF!,#REF!,#REF!,'1_ЦК (2)'!P1_T1?unit?СТР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 hidden="1">[11]перекрестка!$N$70:$N$74,[11]перекрестка!$N$76:$N$80,[11]перекрестка!$N$82:$N$86,[11]перекрестка!$N$91:$N$102,[11]перекрестка!$N$104:$N$108</definedName>
    <definedName name="P6_T17_Protection">'[6]29'!$O$19:$P$19,'[6]29'!$O$21:$P$25,'[6]29'!$O$27:$P$27,'[6]29'!$O$29:$P$33,'[6]29'!$O$36:$P$36,'[6]29'!$O$38:$P$42,'[6]29'!$O$45:$P$45,P1_T17_Protection</definedName>
    <definedName name="P6_T2.1?Protection" localSheetId="0">'[14]2007 (Min)'!$K$44:$L$44,'[14]2007 (Min)'!$O$44:$P$44,'[14]2007 (Min)'!$O$27:$P$31,[0]!P1_T2.1?Protection,[0]!P2_T2.1?Protection,P3_T2.1?Protection</definedName>
    <definedName name="P6_T2.1?Protection">'[14]2007 (Min)'!$K$44:$L$44,'[14]2007 (Min)'!$O$44:$P$44,'[14]2007 (Min)'!$O$27:$P$31,P1_T2.1?Protection,P2_T2.1?Protection,P3_T2.1?Protection</definedName>
    <definedName name="P6_T28?axis?R?ПЭ">'[6]28'!$D$256:$I$258,'[6]28'!$D$262:$I$264,'[6]28'!$D$271:$I$273,'[6]28'!$D$276:$I$278,'[6]28'!$D$282:$I$284,'[6]28'!$D$288:$I$291,'[6]28'!$D$11:$I$13,P1_T28?axis?R?ПЭ</definedName>
    <definedName name="P6_T28?axis?R?ПЭ?">'[6]28'!$B$256:$B$258,'[6]28'!$B$262:$B$264,'[6]28'!$B$271:$B$273,'[6]28'!$B$276:$B$278,'[6]28'!$B$282:$B$284,'[6]28'!$B$288:$B$291,'[6]28'!$B$11:$B$13,P1_T28?axis?R?ПЭ?</definedName>
    <definedName name="P6_T28_Protection">'[6]28'!$B$28:$B$30,'[6]28'!$B$37:$B$39,'[6]28'!$B$42:$B$44,'[6]28'!$B$48:$B$50,'[6]28'!$B$54:$B$56,'[6]28'!$B$63:$B$65,'[6]28'!$G$210:$H$212,'[6]28'!$D$11:$E$13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 hidden="1">[11]перекрестка!$N$110:$N$114,[11]перекрестка!$N$116:$N$120,[11]перекрестка!$N$122:$N$126,[11]перекрестка!$N$129:$N$140,[11]перекрестка!$N$142:$N$146</definedName>
    <definedName name="P7_T28_Protection">'[6]28'!$G$11:$H$13,'[6]28'!$D$16:$E$18,'[6]28'!$G$16:$H$18,'[6]28'!$D$22:$E$24,'[6]28'!$G$22:$H$24,'[6]28'!$D$28:$E$30,'[6]28'!$G$28:$H$30,'[6]28'!$D$37:$E$39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 hidden="1">[11]перекрестка!$N$148:$N$152,[11]перекрестка!$N$154:$N$158,[11]перекрестка!$N$160:$N$164,[11]перекрестка!$F$13:$G$13,[11]перекрестка!$F$14:$H$18</definedName>
    <definedName name="P8_T28_Protection">'[6]28'!$G$37:$H$39,'[6]28'!$D$42:$E$44,'[6]28'!$G$42:$H$44,'[6]28'!$D$48:$E$50,'[6]28'!$G$48:$H$50,'[6]28'!$D$54:$E$56,'[6]28'!$G$54:$H$56,'[6]28'!$D$89:$E$91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 hidden="1">[11]перекрестка!$F$19:$G$19,[11]перекрестка!$F$20:$H$24,[11]перекрестка!$F$26:$H$30,[11]перекрестка!$F$32:$H$36,[11]перекрестка!$F$38:$H$42</definedName>
    <definedName name="P9_T28_Protection">'[6]28'!$G$89:$H$91,'[6]28'!$G$94:$H$96,'[6]28'!$D$94:$E$96,'[6]28'!$D$100:$E$102,'[6]28'!$G$100:$H$102,'[6]28'!$D$106:$E$108,'[6]28'!$G$106:$H$108,'[6]28'!$D$167:$E$169</definedName>
    <definedName name="po">[0]!po</definedName>
    <definedName name="poi">[0]!poi</definedName>
    <definedName name="protect" localSheetId="0">#REF!,#REF!,#REF!,#REF!</definedName>
    <definedName name="protect">#REF!,#REF!,#REF!,#REF!</definedName>
    <definedName name="qq">[0]!qq</definedName>
    <definedName name="rety">[0]!rety</definedName>
    <definedName name="rgk">[4]FST5!$G$214:$G$217,[4]FST5!$G$219:$G$224,[4]FST5!$G$226,[4]FST5!$G$228,[4]FST5!$G$230,[4]FST5!$G$232,[4]FST5!$G$197:$G$212</definedName>
    <definedName name="rty">[0]!rty</definedName>
    <definedName name="RU">[0]!RU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byt">[4]FST5!$G$70:$G$75,[4]FST5!$G$77:$G$78,[4]FST5!$G$80:$G$83,[4]FST5!$G$85,[4]FST5!$G$87:$G$91,[4]FST5!$G$93,[4]FST5!$G$95:$G$97,[4]FST5!$G$52:$G$68</definedName>
    <definedName name="SCOPE_OUTD">[4]FST5!$G$23:$G$30,[4]FST5!$G$32:$G$35,[4]FST5!$G$37,[4]FST5!$G$39:$G$45,[4]FST5!$G$47,[4]FST5!$G$49,[4]FST5!$G$5:$G$21</definedName>
    <definedName name="SCOPE_SS">[8]Первоначально!$C$25:$C$31,[8]Первоначально!$C$33,[8]Первоначально!$B$14,[8]Первоначально!$C$35:$C$37</definedName>
    <definedName name="SCOPE_TP">[4]FST5!$L$12:$L$23,[4]FST5!$L$5:$L$8</definedName>
    <definedName name="Sheet2?prefix?">"H"</definedName>
    <definedName name="ss">[0]!ss</definedName>
    <definedName name="sss">[0]!sss</definedName>
    <definedName name="ssss">[0]!ssss</definedName>
    <definedName name="T0?axis?ПРД?БАЗ">'[13]0'!$I$7:$J$112,'[13]0'!$F$7:$G$112</definedName>
    <definedName name="T0?axis?ПРД?ПРЕД">'[13]0'!$K$7:$L$112,'[13]0'!$D$7:$E$112</definedName>
    <definedName name="T0?axis?ПРД?РЕГ" localSheetId="0">#REF!</definedName>
    <definedName name="T0?axis?ПРД?РЕГ">#REF!</definedName>
    <definedName name="T0?axis?ПФ?ПЛАН">'[13]0'!$I$7:$I$112,'[13]0'!$D$7:$D$112,'[13]0'!$K$7:$K$112,'[13]0'!$F$7:$F$112</definedName>
    <definedName name="T0?axis?ПФ?ФАКТ">'[13]0'!$J$7:$J$112,'[13]0'!$E$7:$E$112,'[13]0'!$L$7:$L$112,'[13]0'!$G$7:$G$112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Data">'[13]0'!$D$8:$L$52,   '[13]0'!$D$54:$L$59,   '[13]0'!$D$63:$L$64,   '[13]0'!$D$68:$L$70,   '[13]0'!$D$72:$L$74,   '[13]0'!$D$77:$L$92,   '[13]0'!$D$95:$L$97,   '[13]0'!$D$99:$L$104,   '[13]0'!$D$107:$L$108,   '[13]0'!$D$111:$L$112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ВТ">'[13]0'!$D$8:$H$8,   '[13]0'!$D$86:$H$86</definedName>
    <definedName name="T0?unit?МКВТЧ" localSheetId="0">#REF!</definedName>
    <definedName name="T0?unit?МКВТЧ">#REF!</definedName>
    <definedName name="T0?unit?ПРЦ">'[13]0'!$D$87:$H$88,   '[13]0'!$D$96:$H$97,   '[13]0'!$D$107:$H$108,   '[13]0'!$D$111:$H$112,   '[13]0'!$I$7:$L$112</definedName>
    <definedName name="T0?unit?РУБ.ГКАЛ">'[13]0'!$D$89:$H$89,   '[13]0'!$D$92:$H$92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?unit?ТРУБ">'[13]0'!$D$14:$H$52,   '[13]0'!$D$54:$H$59,   '[13]0'!$D$63:$H$64,   '[13]0'!$D$68:$H$70,   '[13]0'!$D$72:$H$74,   '[13]0'!$D$77:$H$77,   '[13]0'!$D$79:$H$81,   '[13]0'!$D$90:$H$91,   '[13]0'!$D$99:$H$104,   '[13]0'!$D$78:$H$78</definedName>
    <definedName name="T0_Copy1" localSheetId="0">#REF!</definedName>
    <definedName name="T0_Copy1">#REF!</definedName>
    <definedName name="T1.1?axis?R?ПЭ">'[12]1.1'!$D$19:$E$21,'[12]1.1'!$D$9:$E$15</definedName>
    <definedName name="T1.1?axis?R?ПЭ?">'[12]1.1'!$B$19:$B$21,'[12]1.1'!$B$9:$B$15</definedName>
    <definedName name="T1.1?Data">'[12]1.1'!$D$9:$E$15,'[12]1.1'!$D$17:$E$17,'[12]1.1'!$D$19:$E$21,'[12]1.1'!$D$23:$E$30,'[12]1.1'!$D$6:$E$7</definedName>
    <definedName name="T1.2?Data">'[12]1.2'!$D$8:$E$10,'[12]1.2'!$D$12:$E$17,'[12]1.2'!$D$19:$E$22,'[12]1.2'!$D$6:$E$6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БАЗ">'[13]1'!$I$6:$J$23,'[13]1'!$F$6:$G$23</definedName>
    <definedName name="T1?axis?ПРД?ПРЕД">'[13]1'!$K$6:$L$23,'[13]1'!$D$6:$E$23</definedName>
    <definedName name="T1?axis?ПРД?РЕГ" localSheetId="0">#REF!</definedName>
    <definedName name="T1?axis?ПРД?РЕГ">#REF!</definedName>
    <definedName name="T1?axis?ПРД2?2005" localSheetId="0">'1_ЦК (2)'!P1_T1?axis?ПРД2?2005,'1_ЦК (2)'!P2_T1?axis?ПРД2?2005,'1_ЦК (2)'!P3_T1?axis?ПРД2?2005</definedName>
    <definedName name="T1?axis?ПРД2?2005">P1_T1?axis?ПРД2?2005,P2_T1?axis?ПРД2?2005,P3_T1?axis?ПРД2?2005</definedName>
    <definedName name="T1?axis?ПРД2?2006" localSheetId="0">'1_ЦК (2)'!P1_T1?axis?ПРД2?2006,'1_ЦК (2)'!P2_T1?axis?ПРД2?2006,'1_ЦК (2)'!P3_T1?axis?ПРД2?2006</definedName>
    <definedName name="T1?axis?ПРД2?2006">P1_T1?axis?ПРД2?2006,P2_T1?axis?ПРД2?2006,P3_T1?axis?ПРД2?2006</definedName>
    <definedName name="T1?axis?ПФ?ПЛАН">'[13]1'!$I$6:$I$23,'[13]1'!$D$6:$D$23,'[13]1'!$K$6:$K$23,'[13]1'!$F$6:$F$23</definedName>
    <definedName name="T1?axis?ПФ?ФАКТ">'[13]1'!$J$6:$J$23,'[13]1'!$E$6:$E$23,'[13]1'!$L$6:$L$23,'[13]1'!$G$6:$G$23</definedName>
    <definedName name="T1?Data">'[13]1'!$D$6:$L$12,   '[13]1'!$D$14:$L$18,   '[13]1'!$D$20:$L$23</definedName>
    <definedName name="T1?Fuel_type" localSheetId="0">#REF!,#REF!,#REF!,#REF!,#REF!,#REF!,#REF!,#REF!,#REF!,#REF!,'1_ЦК (2)'!P1_T1?Fuel_type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'1_ЦК (2)'!P1_T1?L1.1.1,'1_ЦК (2)'!P2_T1?L1.1.1,'1_ЦК (2)'!P3_T1?L1.1.1</definedName>
    <definedName name="T1?L1.1.1">P1_T1?L1.1.1,P2_T1?L1.1.1,P3_T1?L1.1.1</definedName>
    <definedName name="T1?L1.1.1.1" localSheetId="0">'1_ЦК (2)'!P1_T1?L1.1.1.1,'1_ЦК (2)'!P2_T1?L1.1.1.1,'1_ЦК (2)'!P3_T1?L1.1.1.1</definedName>
    <definedName name="T1?L1.1.1.1">P1_T1?L1.1.1.1,P2_T1?L1.1.1.1,P3_T1?L1.1.1.1</definedName>
    <definedName name="T1?L1.1.2" localSheetId="0">'1_ЦК (2)'!P2_T1?L1.1.2,'1_ЦК (2)'!P3_T1?L1.1.2</definedName>
    <definedName name="T1?L1.1.2">P2_T1?L1.1.2,P3_T1?L1.1.2</definedName>
    <definedName name="T1?L1.1.2.1" localSheetId="0">'1_ЦК (2)'!P1_T1?L1.1.2.1,'1_ЦК (2)'!P2_T1?L1.1.2.1,'1_ЦК (2)'!P3_T1?L1.1.2.1</definedName>
    <definedName name="T1?L1.1.2.1">P1_T1?L1.1.2.1,P2_T1?L1.1.2.1,P3_T1?L1.1.2.1</definedName>
    <definedName name="T1?L1.1.2.1.1" localSheetId="0">#REF!,#REF!,#REF!,#REF!,'1_ЦК (2)'!P1_T1?L1.1.2.1.1,'1_ЦК (2)'!P2_T1?L1.1.2.1.1,'1_ЦК (2)'!P3_T1?L1.1.2.1.1</definedName>
    <definedName name="T1?L1.1.2.1.1">#REF!,#REF!,#REF!,#REF!,P1_T1?L1.1.2.1.1,P2_T1?L1.1.2.1.1,P3_T1?L1.1.2.1.1</definedName>
    <definedName name="T1?L1.1.2.1.2" localSheetId="0">#REF!,#REF!,#REF!,#REF!,'1_ЦК (2)'!P1_T1?L1.1.2.1.2,'1_ЦК (2)'!P2_T1?L1.1.2.1.2,'1_ЦК (2)'!P3_T1?L1.1.2.1.2</definedName>
    <definedName name="T1?L1.1.2.1.2">#REF!,#REF!,#REF!,#REF!,P1_T1?L1.1.2.1.2,P2_T1?L1.1.2.1.2,P3_T1?L1.1.2.1.2</definedName>
    <definedName name="T1?L1.1.2.1.3" localSheetId="0">#REF!,#REF!,#REF!,#REF!,'1_ЦК (2)'!P1_T1?L1.1.2.1.3,'1_ЦК (2)'!P2_T1?L1.1.2.1.3,'1_ЦК (2)'!P3_T1?L1.1.2.1.3</definedName>
    <definedName name="T1?L1.1.2.1.3">#REF!,#REF!,#REF!,#REF!,P1_T1?L1.1.2.1.3,P2_T1?L1.1.2.1.3,P3_T1?L1.1.2.1.3</definedName>
    <definedName name="T1?L1.1.2.2" localSheetId="0">'1_ЦК (2)'!P1_T1?L1.1.2.2,'1_ЦК (2)'!P2_T1?L1.1.2.2,'1_ЦК (2)'!P3_T1?L1.1.2.2</definedName>
    <definedName name="T1?L1.1.2.2">P1_T1?L1.1.2.2,P2_T1?L1.1.2.2,P3_T1?L1.1.2.2</definedName>
    <definedName name="T1?L1.1.2.3" localSheetId="0">'1_ЦК (2)'!P1_T1?L1.1.2.3,'1_ЦК (2)'!P2_T1?L1.1.2.3,'1_ЦК (2)'!P3_T1?L1.1.2.3</definedName>
    <definedName name="T1?L1.1.2.3">P1_T1?L1.1.2.3,P2_T1?L1.1.2.3,P3_T1?L1.1.2.3</definedName>
    <definedName name="T1?L1.1.2.4" localSheetId="0">'1_ЦК (2)'!P1_T1?L1.1.2.4,'1_ЦК (2)'!P2_T1?L1.1.2.4,'1_ЦК (2)'!P3_T1?L1.1.2.4</definedName>
    <definedName name="T1?L1.1.2.4">P1_T1?L1.1.2.4,P2_T1?L1.1.2.4,P3_T1?L1.1.2.4</definedName>
    <definedName name="T1?L1.1.2.5" localSheetId="0">'1_ЦК (2)'!P1_T1?L1.1.2.5,'1_ЦК (2)'!P2_T1?L1.1.2.5,'1_ЦК (2)'!P3_T1?L1.1.2.5</definedName>
    <definedName name="T1?L1.1.2.5">P1_T1?L1.1.2.5,P2_T1?L1.1.2.5,P3_T1?L1.1.2.5</definedName>
    <definedName name="T1?L1.1.2.6" localSheetId="0">'1_ЦК (2)'!P1_T1?L1.1.2.6,'1_ЦК (2)'!P2_T1?L1.1.2.6,'1_ЦК (2)'!P3_T1?L1.1.2.6</definedName>
    <definedName name="T1?L1.1.2.6">P1_T1?L1.1.2.6,P2_T1?L1.1.2.6,P3_T1?L1.1.2.6</definedName>
    <definedName name="T1?L1.1.2.7" localSheetId="0">'1_ЦК (2)'!P1_T1?L1.1.2.7,'1_ЦК (2)'!P2_T1?L1.1.2.7,'1_ЦК (2)'!P3_T1?L1.1.2.7</definedName>
    <definedName name="T1?L1.1.2.7">P1_T1?L1.1.2.7,P2_T1?L1.1.2.7,P3_T1?L1.1.2.7</definedName>
    <definedName name="T1?L1.1.2.7.1" localSheetId="0">'1_ЦК (2)'!P1_T1?L1.1.2.7.1,'1_ЦК (2)'!P2_T1?L1.1.2.7.1,'1_ЦК (2)'!P3_T1?L1.1.2.7.1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#REF!,#REF!,#REF!,#REF!,#REF!,#REF!,#REF!,#REF!,#REF!,'1_ЦК (2)'!P1_T1?M1,'1_ЦК (2)'!P2_T1?M1,'1_ЦК (2)'!P3_T1?M1</definedName>
    <definedName name="T1?M1">#REF!,#REF!,#REF!,#REF!,#REF!,#REF!,#REF!,#REF!,#REF!,P1_T1?M1,P2_T1?M1,P3_T1?M1</definedName>
    <definedName name="T1?M2" localSheetId="0">#REF!,#REF!,#REF!,#REF!,#REF!,#REF!,#REF!,#REF!,#REF!,'1_ЦК (2)'!P1_T1?M2,'1_ЦК (2)'!P2_T1?M2,'1_ЦК (2)'!P3_T1?M2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'1_ЦК (2)'!P1_T1?unit?ГКАЛ,'1_ЦК (2)'!P2_T1?unit?ГКАЛ,'1_ЦК (2)'!P3_T1?unit?ГКАЛ,'1_ЦК (2)'!P4_T1?unit?ГКАЛ,'1_ЦК (2)'!P5_T1?unit?ГКАЛ,'1_ЦК (2)'!P6_T1?unit?ГКАЛ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'1_ЦК (2)'!P1_T1?unit?РУБ.ГКАЛ,'1_ЦК (2)'!P2_T1?unit?РУБ.ГКАЛ,'1_ЦК (2)'!P3_T1?unit?РУБ.ГКАЛ,'1_ЦК (2)'!P4_T1?unit?РУБ.ГКАЛ,'1_ЦК (2)'!P5_T1?unit?РУБ.ГКАЛ,'1_ЦК (2)'!P6_T1?unit?РУБ.ГКАЛ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'1_ЦК (2)'!P4_T1?unit?РУБ.ТОНН,'1_ЦК (2)'!P5_T1?unit?РУБ.ТОНН</definedName>
    <definedName name="T1?unit?РУБ.ТОНН">P4_T1?unit?РУБ.ТОНН,P5_T1?unit?РУБ.ТОНН</definedName>
    <definedName name="T1?unit?СТР" localSheetId="0">'1_ЦК (2)'!P2_T1?unit?СТР,'1_ЦК (2)'!P3_T1?unit?СТР,'1_ЦК (2)'!P4_T1?unit?СТР,'1_ЦК (2)'!P5_T1?unit?СТР,'1_ЦК (2)'!P6_T1?unit?СТР</definedName>
    <definedName name="T1?unit?СТР">P2_T1?unit?СТР,P3_T1?unit?СТР,P4_T1?unit?СТР,P5_T1?unit?СТР,P6_T1?unit?СТР</definedName>
    <definedName name="T1?unit?ТОНН" localSheetId="0">#REF!,#REF!,#REF!,#REF!,#REF!,#REF!,'1_ЦК (2)'!P1_T1?unit?ТОНН,'1_ЦК (2)'!P2_T1?unit?ТОНН,'1_ЦК (2)'!P3_T1?unit?ТОНН,'1_ЦК (2)'!P4_T1?unit?ТОНН</definedName>
    <definedName name="T1?unit?ТОНН">#REF!,#REF!,#REF!,#REF!,#REF!,#REF!,P1_T1?unit?ТОНН,P2_T1?unit?ТОНН,P3_T1?unit?ТОНН,P4_T1?unit?ТОНН</definedName>
    <definedName name="T1?unit?ТРУБ" localSheetId="0">'1_ЦК (2)'!P11_T1?unit?ТРУБ,'1_ЦК (2)'!P12_T1?unit?ТРУБ,'1_ЦК (2)'!P13_T1?unit?ТРУБ</definedName>
    <definedName name="T1?unit?ТРУБ">P11_T1?unit?ТРУБ,P12_T1?unit?ТРУБ,P13_T1?unit?ТРУБ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P15_T1_Protect,P16_T1_Protect,P17_T1_Protect,P18_T1_Protect,P19_T1_Protect</definedName>
    <definedName name="T1_unpr_all">'[15]1'!$G$14:$L$66,'[15]1'!$N$14:$S$66,'[15]1'!$U$14:$Z$66,'[15]1'!$U$77:$Z$122,'[15]1'!$N$77:$S$122,'[15]1'!$G$77:$L$122,'[15]1'!$G$140:$L$185,'[15]1'!$N$140:$S$185,'[15]1'!$U$140:$Z$185,'[15]1'!$U$207:$Z$252,'[15]1'!$N$207:$S$252,'[15]1'!$G$207:$L$252,'[15]1'!$G$275:$L$320,'[15]1'!$N$275:$S$320,'[15]1'!$U$275:$Z$320</definedName>
    <definedName name="T1_Unprotected" localSheetId="0">#REF!,#REF!,#REF!,#REF!,#REF!,#REF!,#REF!,#REF!</definedName>
    <definedName name="T1_Unprotected">#REF!,#REF!,#REF!,#REF!,#REF!,#REF!,#REF!,#REF!</definedName>
    <definedName name="T10?axis?R?ДОГОВОР">'[13]10'!$D$9:$L$11, '[13]10'!$D$15:$L$17, '[13]10'!$D$21:$L$23, '[13]10'!$D$27:$L$29</definedName>
    <definedName name="T10?axis?R?ДОГОВОР?">'[13]10'!$B$9:$B$11, '[13]10'!$B$15:$B$17, '[13]10'!$B$21:$B$23, '[13]10'!$B$27:$B$29</definedName>
    <definedName name="T10?axis?ПРД?БАЗ">'[13]10'!$I$6:$J$31,'[13]10'!$F$6:$G$31</definedName>
    <definedName name="T10?axis?ПРД?ПРЕД">'[13]10'!$K$6:$L$31,'[13]10'!$D$6:$E$31</definedName>
    <definedName name="T10?axis?ПРД?РЕГ" localSheetId="0">#REF!</definedName>
    <definedName name="T10?axis?ПРД?РЕГ">#REF!</definedName>
    <definedName name="T10?axis?ПФ?ПЛАН">'[13]10'!$I$6:$I$31,'[13]10'!$D$6:$D$31,'[13]10'!$K$6:$K$31,'[13]10'!$F$6:$F$31</definedName>
    <definedName name="T10?axis?ПФ?ФАКТ">'[13]10'!$J$6:$J$31,'[13]10'!$E$6:$E$31,'[13]10'!$L$6:$L$31,'[13]10'!$G$6:$G$31</definedName>
    <definedName name="T10?Data">'[13]10'!$D$6:$L$7, '[13]10'!$D$9:$L$11, '[13]10'!$D$13:$L$13, '[13]10'!$D$15:$L$17, '[13]10'!$D$19:$L$19, '[13]10'!$D$21:$L$23, '[13]10'!$D$25:$L$25, '[13]10'!$D$27:$L$29, '[13]10'!$D$31:$L$31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10">'[12]10'!$K$54:$K$56,'[12]10'!$K$58:$K$60,'[12]10'!$K$62:$K$64,'[12]10'!$K$21:$K$23,'[12]10'!$K$25:$K$27,'[12]10'!$K$29:$K$31,'[12]10'!$K$33,'[12]10'!$K$36:$K$39,'[12]10'!$K$42:$K$44,'[12]10'!$K$46:$K$48,'[12]10'!$K$17:$K$19,'[12]10'!$K$50:$K$52</definedName>
    <definedName name="T10?L11">'[12]10'!$L$54:$L$56,'[12]10'!$L$58:$L$60,'[12]10'!$L$62:$L$64,'[12]10'!$L$21:$L$23,'[12]10'!$L$25:$L$27,'[12]10'!$L$29:$L$31,'[12]10'!$L$33,'[12]10'!$L$36:$L$39,'[12]10'!$L$42:$L$44,'[12]10'!$L$46:$L$48,'[12]10'!$L$17:$L$19,'[12]10'!$L$50:$L$52</definedName>
    <definedName name="T10?L12">'[12]10'!$M$54:$M$56,'[12]10'!$M$58:$M$60,'[12]10'!$M$62:$M$64,'[12]10'!$M$21:$M$23,'[12]10'!$M$25:$M$27,'[12]10'!$M$29:$M$31,'[12]10'!$M$33,'[12]10'!$M$36:$M$39,'[12]10'!$M$42:$M$44,'[12]10'!$M$46:$M$48,'[12]10'!$M$17:$M$19,'[12]10'!$M$50:$M$52</definedName>
    <definedName name="T10?L13">'[12]10'!$N$54:$N$56,'[12]10'!$N$58:$N$60,'[12]10'!$N$62:$N$64,'[12]10'!$N$21:$N$23,'[12]10'!$N$25:$N$27,'[12]10'!$N$29:$N$31,'[12]10'!$N$33,'[12]10'!$N$36:$N$39,'[12]10'!$N$42:$N$44,'[12]10'!$N$46:$N$48,'[12]10'!$N$17:$N$19,'[12]10'!$N$50:$N$52</definedName>
    <definedName name="T10?L14">'[12]10'!$O$54:$O$56,'[12]10'!$O$58:$O$60,'[12]10'!$O$62:$O$64,'[12]10'!$O$21:$O$23,'[12]10'!$O$25:$O$27,'[12]10'!$O$29:$O$31,'[12]10'!$O$33,'[12]10'!$O$36:$O$39,'[12]10'!$O$42:$O$44,'[12]10'!$O$46:$O$48,'[12]10'!$O$17:$O$19,'[12]10'!$O$50:$O$52</definedName>
    <definedName name="T10?L15">'[12]10'!$P$54:$P$56,'[12]10'!$P$58:$P$60,'[12]10'!$P$62:$P$64,'[12]10'!$P$21:$P$23,'[12]10'!$P$25:$P$27,'[12]10'!$P$29:$P$31,'[12]10'!$P$33,'[12]10'!$P$36:$P$39,'[12]10'!$P$42:$P$44,'[12]10'!$P$46:$P$48,'[12]10'!$P$17:$P$19,'[12]10'!$P$50:$P$52</definedName>
    <definedName name="T10?L16">'[12]10'!$Q$54:$Q$56,'[12]10'!$Q$58:$Q$60,'[12]10'!$Q$62:$Q$64,'[12]10'!$Q$21:$Q$23,'[12]10'!$Q$25:$Q$27,'[12]10'!$Q$29:$Q$31,'[12]10'!$Q$33,'[12]10'!$Q$36:$Q$39,'[12]10'!$Q$42:$Q$44,'[12]10'!$Q$46:$Q$48,'[12]10'!$Q$17:$Q$19,'[12]10'!$Q$50:$Q$52</definedName>
    <definedName name="T10?L17">'[12]10'!$R$54:$R$56,'[12]10'!$R$58:$R$60,'[12]10'!$R$62:$R$64,'[12]10'!$R$21:$R$23,'[12]10'!$R$25:$R$27,'[12]10'!$R$29:$R$31,'[12]10'!$R$33,'[12]10'!$R$36:$R$39,'[12]10'!$R$42:$R$44,'[12]10'!$R$46:$R$48,'[12]10'!$R$17:$R$19,'[12]10'!$R$50:$R$52</definedName>
    <definedName name="T10?L18">'[12]10'!$S$54:$S$56,'[12]10'!$S$58:$S$60,'[12]10'!$S$62:$S$64,'[12]10'!$S$21:$S$23,'[12]10'!$S$25:$S$27,'[12]10'!$S$29:$S$31,'[12]10'!$S$33,'[12]10'!$S$36:$S$39,'[12]10'!$S$42:$S$44,'[12]10'!$S$46:$S$48,'[12]10'!$S$17:$S$19,'[12]10'!$S$50:$S$52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L5">'[12]10'!$F$54:$F$56,'[12]10'!$F$58:$F$60,'[12]10'!$F$62:$F$64,'[12]10'!$F$21:$F$23,'[12]10'!$F$25:$F$27,'[12]10'!$F$29:$F$31,'[12]10'!$F$33,'[12]10'!$F$36:$F$39,'[12]10'!$F$42:$F$44,'[12]10'!$F$46:$F$48,'[12]10'!$F$17:$F$19,'[12]10'!$F$50:$F$52</definedName>
    <definedName name="T10?L6">'[12]10'!$G$54:$G$56,'[12]10'!$G$58:$G$60,'[12]10'!$G$62:$G$64,'[12]10'!$G$21:$G$23,'[12]10'!$G$25:$G$27,'[12]10'!$G$29:$G$31,'[12]10'!$G$33,'[12]10'!$G$36:$G$39,'[12]10'!$G$42:$G$44,'[12]10'!$G$46:$G$48,'[12]10'!$G$17:$G$19,'[12]10'!$G$50:$G$52</definedName>
    <definedName name="T10?L7">'[12]10'!$H$54:$H$56,'[12]10'!$H$58:$H$60,'[12]10'!$H$62:$H$64,'[12]10'!$H$21:$H$23,'[12]10'!$H$25:$H$27,'[12]10'!$H$29:$H$31,'[12]10'!$H$33,'[12]10'!$H$36:$H$39,'[12]10'!$H$42:$H$44,'[12]10'!$H$46:$H$48,'[12]10'!$H$17:$H$19,'[12]10'!$H$50:$H$52</definedName>
    <definedName name="T10?L8">'[12]10'!$I$54:$I$56,'[12]10'!$I$58:$I$60,'[12]10'!$I$62:$I$64,'[12]10'!$I$21:$I$23,'[12]10'!$I$25:$I$27,'[12]10'!$I$29:$I$31,'[12]10'!$I$33,'[12]10'!$I$36:$I$39,'[12]10'!$I$42:$I$44,'[12]10'!$I$46:$I$48,'[12]10'!$I$17:$I$19,'[12]10'!$I$50:$I$52</definedName>
    <definedName name="T10?L9">'[12]10'!$J$54:$J$56,'[12]10'!$J$58:$J$60,'[12]10'!$J$62:$J$64,'[12]10'!$J$21:$J$23,'[12]10'!$J$25:$J$27,'[12]10'!$J$29:$J$31,'[12]10'!$J$33,'[12]10'!$J$36:$J$39,'[12]10'!$J$42:$J$44,'[12]10'!$J$46:$J$48,'[12]10'!$J$17:$J$19,'[12]10'!$J$50:$J$52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РУБ.ТНТ">'[12]10'!$L$8:$L$73,'[12]10'!$O$8:$O$73,'[12]10'!$R$8:$R$73,'[12]10'!$E$8:$E$73,'[12]10'!$H$8:$H$73</definedName>
    <definedName name="T10?unit?ТРУБ" localSheetId="0">#REF!</definedName>
    <definedName name="T10?unit?ТРУБ">#REF!</definedName>
    <definedName name="T10?unit?ТТНТ">'[12]10'!$N$8:$N$73,'[12]10'!$Q$8:$Q$73,'[12]10'!$D$8:$D$73,'[12]10'!$G$8:$G$73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Copy5">'[12]10'!$A$62:$IV$62,'[12]10'!$A$58:$IV$58,'[12]10'!$A$54:$IV$54,'[12]10'!$A$50:$IV$50,'[12]10'!$A$46:$IV$46,'[12]10'!$A$42:$IV$42,'[12]10'!$A$66:$IV$66</definedName>
    <definedName name="T10_Name1">'[12]10'!$A$29,'[12]10'!$A$25,'[12]10'!$A$21,'[12]10'!$A$17,'[12]10'!$A$13,'[12]10'!$A$9,'[12]10'!$A$33:$A$34</definedName>
    <definedName name="T10_Name2">'[12]10'!$C$29:$C$31,'[12]10'!$C$25:$C$27,'[12]10'!$C$21:$C$23,'[12]10'!$C$17:$C$19,'[12]10'!$C$13:$C$15,'[12]10'!$C$9:$C$11,'[12]10'!$C$33</definedName>
    <definedName name="T10_Name4">'[12]10'!$A$62,'[12]10'!$A$58,'[12]10'!$A$54,'[12]10'!$A$50,'[12]10'!$A$46,'[12]10'!$A$42,'[12]10'!$A$66:$A$67</definedName>
    <definedName name="T10_Name5">'[12]10'!$C$62:$C$64,'[12]10'!$C$58:$C$60,'[12]10'!$C$54:$C$56,'[12]10'!$C$50:$C$52,'[12]10'!$C$46:$C$48,'[12]10'!$C$42:$C$44,'[12]10'!$C$66</definedName>
    <definedName name="T11?axis?R?ВТОП">'[12]11'!$F$8:$Q$40,'[12]11'!$F$47:$Q$79</definedName>
    <definedName name="T11?axis?R?ВТОП?">'[12]11'!$D$8:$D$40,'[12]11'!$D$47:$D$79</definedName>
    <definedName name="T11?axis?R?ДОГОВОР">'[13]11'!$D$8:$L$11, '[13]11'!$D$15:$L$18, '[13]11'!$D$22:$L$23, '[13]11'!$D$29:$L$32, '[13]11'!$D$36:$L$39, '[13]11'!$D$43:$L$46, '[13]11'!$D$51:$L$54, '[13]11'!$D$58:$L$61, '[13]11'!$D$65:$L$68, '[13]11'!$D$72:$L$82</definedName>
    <definedName name="T11?axis?R?ДОГОВОР?">'[13]11'!$B$72:$B$82, '[13]11'!$B$65:$B$68, '[13]11'!$B$58:$B$61, '[13]11'!$B$51:$B$54, '[13]11'!$B$43:$B$46, '[13]11'!$B$36:$B$39, '[13]11'!$B$29:$B$33, '[13]11'!$B$22:$B$25, '[13]11'!$B$15:$B$18, '[13]11'!$B$8:$B$11</definedName>
    <definedName name="T11?axis?R?ПЭ">'[12]11'!$F$8:$Q$40,'[12]11'!$F$47:$Q$79</definedName>
    <definedName name="T11?axis?R?ПЭ?">'[12]11'!$B$8:$B$40,'[12]11'!$B$47:$B$79</definedName>
    <definedName name="T11?axis?R?СЦТ">'[12]11'!$F$42:$Q$45,'[12]11'!$F$81:$Q$84</definedName>
    <definedName name="T11?axis?R?СЦТ?">'[12]11'!$A$81:$A$84,'[12]11'!$A$42:$A$45</definedName>
    <definedName name="T11?axis?ПРД?БАЗ">'[13]11'!$I$6:$J$84,'[13]11'!$F$6:$G$84</definedName>
    <definedName name="T11?axis?ПРД?ПРЕД">'[13]11'!$K$6:$L$84,'[13]11'!$D$6:$E$84</definedName>
    <definedName name="T11?axis?ПФ?ПЛАН">'[13]11'!$I$6:$I$84,'[13]11'!$D$6:$D$84,'[13]11'!$K$6:$K$84,'[13]11'!$F$6:$F$84</definedName>
    <definedName name="T11?axis?ПФ?ФАКТ">'[13]11'!$J$6:$J$84,'[13]11'!$E$6:$E$84,'[13]11'!$L$6:$L$84,'[13]11'!$G$6:$G$84</definedName>
    <definedName name="T11?Data">#N/A</definedName>
    <definedName name="T11?item_ext?ВСЕГО">'[12]11'!$A$75:$Q$79,'[12]11'!$A$36:$Q$40</definedName>
    <definedName name="T11?item_ext?ИТОГО">'[12]11'!$A$80:$Q$80,'[12]11'!$A$41:$Q$41</definedName>
    <definedName name="T11?item_ext?СЦТ">'[12]11'!$A$81:$Q$85,'[12]11'!$A$42:$Q$46</definedName>
    <definedName name="T11?L8" localSheetId="0">'[16]10'!#REF!</definedName>
    <definedName name="T11?L8">'[16]10'!#REF!</definedName>
    <definedName name="T11?L8.x" localSheetId="0">'[16]10'!#REF!</definedName>
    <definedName name="T11?L8.x">'[16]10'!#REF!</definedName>
    <definedName name="T11_Copy1" localSheetId="0">'[16]10'!#REF!</definedName>
    <definedName name="T11_Copy1">'[16]10'!#REF!</definedName>
    <definedName name="T11_Copy2" localSheetId="0">'[16]10'!#REF!</definedName>
    <definedName name="T11_Copy2">'[16]10'!#REF!</definedName>
    <definedName name="T11_Copy3" localSheetId="0">'[16]10'!#REF!</definedName>
    <definedName name="T11_Copy3">'[16]10'!#REF!</definedName>
    <definedName name="T11_Copy4" localSheetId="0">'[16]10'!#REF!</definedName>
    <definedName name="T11_Copy4">'[16]10'!#REF!</definedName>
    <definedName name="T11_Copy5" localSheetId="0">'[16]10'!#REF!</definedName>
    <definedName name="T11_Copy5">'[16]10'!#REF!</definedName>
    <definedName name="T11_Copy6" localSheetId="0">'[16]10'!#REF!</definedName>
    <definedName name="T11_Copy6">'[16]10'!#REF!</definedName>
    <definedName name="T11_Copy7.1" localSheetId="0">'[16]10'!#REF!</definedName>
    <definedName name="T11_Copy7.1">'[16]10'!#REF!</definedName>
    <definedName name="T11_Copy7.2" localSheetId="0">'[16]10'!#REF!</definedName>
    <definedName name="T11_Copy7.2">'[16]10'!#REF!</definedName>
    <definedName name="T11_Copy8" localSheetId="0">'[16]10'!#REF!</definedName>
    <definedName name="T11_Copy8">'[16]10'!#REF!</definedName>
    <definedName name="T11_Copy9" localSheetId="0">'[16]10'!#REF!</definedName>
    <definedName name="T11_Copy9">'[16]10'!#REF!</definedName>
    <definedName name="T11_Name1">'[12]11'!$A$29,'[12]11'!$A$25,'[12]11'!$A$21,'[12]11'!$A$17,'[12]11'!$A$13,'[12]11'!$A$9,'[12]11'!$A$33</definedName>
    <definedName name="T11_Name2">'[12]11'!$D$29:$D$31,'[12]11'!$D$25:$D$27,'[12]11'!$D$21:$D$23,'[12]11'!$D$17:$D$19,'[12]11'!$D$13:$D$15,'[12]11'!$D$9:$D$11,'[12]11'!$D$33</definedName>
    <definedName name="T11_Name4">'[12]11'!$A$68,'[12]11'!$A$64,'[12]11'!$A$60,'[12]11'!$A$56,'[12]11'!$A$52,'[12]11'!$A$48,'[12]11'!$A$72</definedName>
    <definedName name="T11_Name5">'[12]11'!$D$68:$D$70,'[12]11'!$D$64:$D$66,'[12]11'!$D$60:$D$62,'[12]11'!$D$56:$D$58,'[12]11'!$D$52:$D$54,'[12]11'!$D$48:$D$50,'[12]11'!$D$72</definedName>
    <definedName name="T12?axis?R?ПЭ">'[12]12'!$C$19:$J$21,'[12]12'!$C$25:$J$27,'[12]12'!$C$33:$J$35,'[12]12'!$C$37:$J$39,'[12]12'!$C$43:$J$45,'[12]12'!$C$15:$J$17</definedName>
    <definedName name="T12?axis?R?ПЭ?">'[12]12'!$B$19:$B$21,'[12]12'!$B$25:$B$27,'[12]12'!$B$33:$B$35,'[12]12'!$B$37:$B$39,'[12]12'!$B$43:$B$45,'[12]12'!$B$15:$B$17</definedName>
    <definedName name="T12?axis?ПРД?БАЗ">'[13]12'!$J$6:$K$20,'[13]12'!$G$6:$H$20</definedName>
    <definedName name="T12?axis?ПРД?ПРЕД">'[13]12'!$L$6:$M$20,'[13]12'!$E$6:$F$20</definedName>
    <definedName name="T12?axis?ПФ?ПЛАН">'[13]12'!$J$6:$J$20,'[13]12'!$E$6:$E$20,'[13]12'!$L$6:$L$20,'[13]12'!$G$6:$G$20</definedName>
    <definedName name="T12?axis?ПФ?ФАКТ">'[13]12'!$K$6:$K$20,'[13]12'!$F$6:$F$20,'[13]12'!$M$6:$M$20,'[13]12'!$H$6:$H$20</definedName>
    <definedName name="T12?Data">'[13]12'!$E$6:$M$9,  '[13]12'!$E$11:$M$18,  '[13]12'!$E$20:$M$20</definedName>
    <definedName name="T12?item_ext?ВСЕГО">'[12]12'!$C$29:$J$29,'[12]12'!$C$47:$J$47</definedName>
    <definedName name="T12?item_ext?ТЭ">'[12]12'!$C$24:$J$28,'[12]12'!$C$42:$J$46</definedName>
    <definedName name="T12?item_ext?ТЭ.ВСЕГО">'[12]12'!$C$23:$J$23,'[12]12'!$C$41:$J$41</definedName>
    <definedName name="T12?item_ext?ЭЭ">'[12]12'!$C$15:$J$22,'[12]12'!$C$33:$J$40</definedName>
    <definedName name="T12?item_ext?ЭЭ.ВСЕГО">'[12]12'!$C$13:$J$13,'[12]12'!$C$31:$J$31</definedName>
    <definedName name="T12?L10">'[12]12'!$J$41,'[12]12'!$J$43:$J$45,'[12]12'!$J$47,'[12]12'!$J$13,'[12]12'!$J$15:$J$17,'[12]12'!$J$19:$J$21,'[12]12'!$J$23,'[12]12'!$J$25:$J$27,'[12]12'!$J$29,'[12]12'!$J$31,'[12]12'!$J$33:$J$35,'[12]12'!$J$37:$J$39</definedName>
    <definedName name="T12?L2.1.x">'[13]12'!$A$16:$M$16, '[13]12'!$A$14:$M$14, '[13]12'!$A$12:$M$12, '[13]12'!$A$18:$M$18</definedName>
    <definedName name="T12?L2.x">'[13]12'!$A$15:$M$15, '[13]12'!$A$13:$M$13, '[13]12'!$A$11:$M$11, '[13]12'!$A$17:$M$17</definedName>
    <definedName name="T12?L4">'[12]12'!$D$41,'[12]12'!$D$43:$D$45,'[12]12'!$D$13,'[12]12'!$D$15:$D$17,'[12]12'!$D$19:$D$21,'[12]12'!$D$23,'[12]12'!$D$25:$D$27,'[12]12'!$D$31,'[12]12'!$D$33:$D$35,'[12]12'!$D$37:$D$39</definedName>
    <definedName name="T12?L5">'[12]12'!$E$41,'[12]12'!$E$43:$E$45,'[12]12'!$E$13,'[12]12'!$E$15:$E$17,'[12]12'!$E$19:$E$21,'[12]12'!$E$23,'[12]12'!$E$25:$E$27,'[12]12'!$E$31,'[12]12'!$E$33:$E$35,'[12]12'!$E$37:$E$39</definedName>
    <definedName name="T12?L6">'[12]12'!$F$43:$F$45,'[12]12'!$F$15:$F$16,'[12]12'!$F$19:$F$21,'[12]12'!$F$25:$F$27,'[12]12'!$F$33:$F$34,'[12]12'!$F$37:$F$39</definedName>
    <definedName name="T12?L7">'[12]12'!$G$43:$G$45,'[12]12'!$G$15:$G$16,'[12]12'!$G$19:$G$21,'[12]12'!$G$25:$G$27,'[12]12'!$G$33:$G$34,'[12]12'!$G$37:$G$39</definedName>
    <definedName name="T12?L8">'[12]12'!$H$41,'[12]12'!$H$43:$H$45,'[12]12'!$H$47,'[12]12'!$H$13,'[12]12'!$H$15:$H$17,'[12]12'!$H$19:$H$21,'[12]12'!$H$23,'[12]12'!$H$25:$H$27,'[12]12'!$H$29,'[12]12'!$H$31,'[12]12'!$H$33:$H$35,'[12]12'!$H$37:$H$39</definedName>
    <definedName name="T12?L9">'[12]12'!$I$41,'[12]12'!$I$43:$I$45,'[12]12'!$I$47,'[12]12'!$I$13,'[12]12'!$I$15:$I$17,'[12]12'!$I$19:$I$21,'[12]12'!$I$23,'[12]12'!$I$25:$I$27,'[12]12'!$I$29,'[12]12'!$I$31,'[12]12'!$I$33:$I$35,'[12]12'!$I$37:$I$39</definedName>
    <definedName name="T12?unit?ГА">'[13]12'!$E$16:$I$16, '[13]12'!$E$14:$I$14, '[13]12'!$E$9:$I$9, '[13]12'!$E$12:$I$12, '[13]12'!$E$18:$I$18, '[13]12'!$E$7:$I$7</definedName>
    <definedName name="T12?unit?ГКАЛ.Ч">'[12]12'!$D$23:$D$28,'[12]12'!$D$41:$D$46</definedName>
    <definedName name="T12?unit?МВТ">'[12]12'!$D$13:$D$21,'[12]12'!$D$31:$D$39</definedName>
    <definedName name="T12?unit?МКВТЧ">'[12]12'!$C$13:$C$21,'[12]12'!$C$31:$C$39</definedName>
    <definedName name="T12?unit?РУБ.ГКАЛ">'[12]12'!$E$23:$E$28,'[12]12'!$G$23:$G$28,'[12]12'!$E$41:$E$46,'[12]12'!$G$41:$G$46</definedName>
    <definedName name="T12?unit?РУБ.КВТ">'[12]12'!$F$13:$F$21,'[12]12'!$F$31:$F$39</definedName>
    <definedName name="T12?unit?РУБ.ТКВТЧ">'[12]12'!$E$13:$E$21,'[12]12'!$G$13:$G$21,'[12]12'!$E$31:$E$39,'[12]12'!$G$31:$G$39</definedName>
    <definedName name="T12?unit?ТГКАЛ">'[12]12'!$C$23:$C$28,'[12]12'!$C$41:$C$46</definedName>
    <definedName name="T12?unit?ТРУБ">'[13]12'!$E$15:$I$15, '[13]12'!$E$13:$I$13, '[13]12'!$E$6:$I$6, '[13]12'!$E$8:$I$8, '[13]12'!$E$11:$I$11, '[13]12'!$E$17:$I$17, '[13]12'!$E$20:$I$20</definedName>
    <definedName name="T12?unit?ТРУБ.ГКАЛ.Ч">'[12]12'!$F$23:$F$28,'[12]12'!$F$41:$F$46</definedName>
    <definedName name="T12_Copy" localSheetId="0">'[16]11'!#REF!</definedName>
    <definedName name="T12_Copy">'[16]11'!#REF!</definedName>
    <definedName name="T13?axis?ПРД?БАЗ">'[13]13'!$I$6:$J$16,'[13]13'!$F$6:$G$16</definedName>
    <definedName name="T13?axis?ПРД?ПРЕД">'[13]13'!$K$6:$L$16,'[13]13'!$D$6:$E$16</definedName>
    <definedName name="T13?axis?ПРД?РЕГ" localSheetId="0">#REF!</definedName>
    <definedName name="T13?axis?ПРД?РЕГ">#REF!</definedName>
    <definedName name="T13?axis?ПФ?ПЛАН">'[13]13'!$I$6:$I$16,'[13]13'!$D$6:$D$16,'[13]13'!$K$6:$K$16,'[13]13'!$F$6:$F$16</definedName>
    <definedName name="T13?axis?ПФ?ФАКТ">'[13]13'!$J$6:$J$16,'[13]13'!$E$6:$E$16,'[13]13'!$L$6:$L$16,'[13]13'!$G$6:$G$16</definedName>
    <definedName name="T13?Data">'[13]13'!$D$6:$L$7, '[13]13'!$D$8:$L$8, '[13]13'!$D$9:$L$16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РУБ.ТМКБ">'[13]13'!$D$14:$H$14,'[13]13'!$D$11:$H$11</definedName>
    <definedName name="T13?unit?ТГКАЛ" localSheetId="0">#REF!</definedName>
    <definedName name="T13?unit?ТГКАЛ">#REF!</definedName>
    <definedName name="T13?unit?ТМКБ">'[13]13'!$D$13:$H$13,'[13]13'!$D$10:$H$10</definedName>
    <definedName name="T13?unit?ТРУБ">'[13]13'!$D$12:$H$12,'[13]13'!$D$15:$H$16,'[13]13'!$D$8:$H$9</definedName>
    <definedName name="T14?axis?R?ПЭ">'[12]14'!$C$8:$E$10,'[12]14'!$C$14:$E$16</definedName>
    <definedName name="T14?axis?R?ПЭ?">'[12]14'!$B$8:$B$10,'[12]14'!$B$14:$B$16</definedName>
    <definedName name="T14?axis?ПРД?БАЗ">'[13]14'!$J$6:$K$20,'[13]14'!$G$6:$H$20</definedName>
    <definedName name="T14?axis?ПРД?ПРЕД">'[13]14'!$L$6:$M$20,'[13]14'!$E$6:$F$20</definedName>
    <definedName name="T14?axis?ПФ?ПЛАН">'[13]14'!$G$6:$G$20,'[13]14'!$J$6:$J$20,'[13]14'!$L$6:$L$20,'[13]14'!$E$6:$E$20</definedName>
    <definedName name="T14?axis?ПФ?ФАКТ">'[13]14'!$H$6:$H$20,'[13]14'!$K$6:$K$20,'[13]14'!$M$6:$M$20,'[13]14'!$F$6:$F$20</definedName>
    <definedName name="T14?Data">'[13]14'!$E$7:$M$18,  '[13]14'!$E$20:$M$20</definedName>
    <definedName name="T14?item_ext?ВСЕГО">'[12]14'!$A$6:$E$6,'[12]14'!$A$12:$E$12</definedName>
    <definedName name="T14?L1">'[13]14'!$A$13:$M$13, '[13]14'!$A$10:$M$10, '[13]14'!$A$7:$M$7, '[13]14'!$A$16:$M$16</definedName>
    <definedName name="T14?L1.1">'[13]14'!$A$14:$M$14, '[13]14'!$A$11:$M$11, '[13]14'!$A$8:$M$8, '[13]14'!$A$17:$M$17</definedName>
    <definedName name="T14?L1.2">'[13]14'!$A$15:$M$15, '[13]14'!$A$12:$M$12, '[13]14'!$A$9:$M$9, '[13]14'!$A$18:$M$18</definedName>
    <definedName name="T14?L3">'[12]14'!$C$12,'[12]14'!$C$14:$C$16,'[12]14'!$C$6,'[12]14'!$C$8:$C$10</definedName>
    <definedName name="T14?L4">'[12]14'!$D$12,'[12]14'!$D$14:$D$16,'[12]14'!$D$6,'[12]14'!$D$8:$D$10</definedName>
    <definedName name="T14?L5">'[12]14'!$E$12,'[12]14'!$E$14:$E$16,'[12]14'!$E$6,'[12]14'!$E$8:$E$10</definedName>
    <definedName name="T14?unit?ПРЦ">'[13]14'!$E$15:$I$15, '[13]14'!$E$12:$I$12, '[13]14'!$E$9:$I$9, '[13]14'!$E$18:$I$18, '[13]14'!$J$6:$M$20</definedName>
    <definedName name="T14?unit?ТРУБ">'[13]14'!$E$13:$I$14, '[13]14'!$E$10:$I$11, '[13]14'!$E$7:$I$8, '[13]14'!$E$16:$I$17, '[13]14'!$E$20:$I$20</definedName>
    <definedName name="T14_Copy" localSheetId="0">'[16]12'!#REF!</definedName>
    <definedName name="T14_Copy">'[16]12'!#REF!</definedName>
    <definedName name="T15?axis?ПРД?БАЗ">'[13]15'!$I$6:$J$11,'[13]15'!$F$6:$G$11</definedName>
    <definedName name="T15?axis?ПРД?ПРЕД">'[13]15'!$K$6:$L$11,'[13]15'!$D$6:$E$11</definedName>
    <definedName name="T15?axis?ПФ?ПЛАН">'[13]15'!$I$6:$I$11,'[13]15'!$D$6:$D$11,'[13]15'!$K$6:$K$11,'[13]15'!$F$6:$F$11</definedName>
    <definedName name="T15?axis?ПФ?ФАКТ">'[13]15'!$J$6:$J$11,'[13]15'!$E$6:$E$11,'[13]15'!$L$6:$L$11,'[13]15'!$G$6:$G$11</definedName>
    <definedName name="T15_Change1">'[11]15'!$L$9:$L$14,'[11]15'!$L$16:$L$17,'[11]15'!$L$19:$L$21,'[11]15'!$L$25:$L$29,'[11]15'!$L$31:$L$34,'[11]15'!$L$36:$L$73,'[11]15'!$L$77:$L$78</definedName>
    <definedName name="T15_Data">'[11]15'!$E$82:$H$88,'[11]15'!$E$75:$H$79,'[11]15'!$E$36:$H$73,'[11]15'!$E$31:$H$34,'[11]15'!$E$25:$H$29,'[11]15'!$E$9:$H$23,'[11]15'!$I$9:$K$14,'[11]15'!$I$16:$K$17,'[11]15'!$I$19:$K$21,'[11]15'!$I$25:$K$29,'[11]15'!$I$31:$K$34,'[11]15'!$I$36:$K$73,'[11]15'!$I$77:$K$78,'[11]15'!$I$82:$K$83,'[11]15'!$I$85:$K$88</definedName>
    <definedName name="T15_Protect">'[11]15'!$E$25:$I$29,'[11]15'!$E$31:$I$34,'[11]15'!$E$36:$I$73,'[11]15'!$E$77:$I$78,'[11]15'!$E$9:$I$17,'[11]15'!$B$36:$B$73,'[11]15'!$E$19:$I$21</definedName>
    <definedName name="T15_Protected">'[11]15'!$E$9:$K$23,'[11]15'!$E$25:$K$34,'[11]15'!$E$36:$K$73,'[11]15'!$E$75:$K$79,'[11]15'!$E$81:$K$88</definedName>
    <definedName name="T15_write1">'[11]15'!$L$9:$L$23,'[11]15'!$L$25:$L$29,'[11]15'!$L$31:$L$34,'[11]15'!$L$36:$L$79,'[11]15'!$L$84</definedName>
    <definedName name="T16?axis?R?ДОГОВОР">'[13]16'!$E$40:$M$40,'[13]16'!$E$60:$M$60,'[13]16'!$E$36:$M$36,'[13]16'!$E$32:$M$32,'[13]16'!$E$28:$M$28,'[13]16'!$E$24:$M$24,'[13]16'!$E$68:$M$68,'[13]16'!$E$56:$M$56,'[13]16'!$E$20:$M$20,P1_T16?axis?R?ДОГОВОР</definedName>
    <definedName name="T16?axis?R?ДОГОВОР?">'[13]16'!$A$8,'[13]16'!$A$12,'[13]16'!$A$16,P1_T16?axis?R?ДОГОВОР?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БАЗ">'[13]16'!$J$6:$K$88,               '[13]16'!$G$6:$H$88</definedName>
    <definedName name="T16?axis?ПРД?ПРЕД">'[13]16'!$L$6:$M$88,               '[13]16'!$E$6:$F$88</definedName>
    <definedName name="T16?axis?ПРД?РЕГ" localSheetId="0">#REF!</definedName>
    <definedName name="T16?axis?ПРД?РЕГ">#REF!</definedName>
    <definedName name="T16?axis?ПФ?ПЛАН">'[13]16'!$J$6:$J$88,               '[13]16'!$E$6:$E$88,               '[13]16'!$L$6:$L$88,               '[13]16'!$G$6:$G$88</definedName>
    <definedName name="T16?axis?ПФ?ФАКТ">'[13]16'!$K$6:$K$88,               '[13]16'!$F$6:$F$88,               '[13]16'!$M$6:$M$88,               '[13]16'!$H$6:$H$88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1">'[13]16'!$A$38:$M$38,'[13]16'!$A$58:$M$58,'[13]16'!$A$34:$M$34,'[13]16'!$A$30:$M$30,'[13]16'!$A$26:$M$26,'[13]16'!$A$22:$M$22,'[13]16'!$A$66:$M$66,'[13]16'!$A$54:$M$54,'[13]16'!$A$18:$M$18,P1_T16?L1</definedName>
    <definedName name="T16?L1.x">'[13]16'!$A$40:$M$40,'[13]16'!$A$60:$M$60,'[13]16'!$A$36:$M$36,'[13]16'!$A$32:$M$32,'[13]16'!$A$28:$M$28,'[13]16'!$A$24:$M$24,'[13]16'!$A$68:$M$68,'[13]16'!$A$56:$M$56,'[13]16'!$A$20:$M$20,P1_T16?L1.x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РУБ.ЧЕЛ">'[12]16'!$D$15:$M$15,'[12]16'!$D$18:$M$18,'[12]16'!$D$21:$M$21,'[12]16'!$D$24:$M$24,'[12]16'!$D$27:$M$27,'[12]16'!$D$30:$M$31,'[12]16'!$D$38:$M$38,'[12]16'!$D$44:$M$44,'[12]16'!$D$47:$M$47,'[12]16'!$D$10:$M$10</definedName>
    <definedName name="T16?unit?ТРУБ" localSheetId="0">#REF!</definedName>
    <definedName name="T16?unit?ТРУБ">#REF!</definedName>
    <definedName name="T16?unit?ЧЕЛ">'[12]16'!$D$37:$M$37,'[12]16'!$D$43:$M$43,'[12]16'!$D$7:$M$8</definedName>
    <definedName name="T16_Change1">'[11]16'!$N$7,'[11]16'!$N$10:$N$11,'[11]16'!$N$13:$N$14,'[11]16'!$N$17,'[11]16'!$N$20,'[11]16'!$N$23,'[11]16'!$N$26,'[11]16'!$N$29,'[11]16'!$N$33:$N$34,'[11]16'!$N$38:$N$40,'[11]16'!$N$44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Data">'[11]16'!$G$7:$M$7,'[11]16'!$G$10:$M$15,'[11]16'!$G$17:$M$18,'[11]16'!$G$20:$M$21,'[11]16'!$G$23:$M$24,'[11]16'!$G$26:$M$27,'[11]16'!$G$29:$M$31,'[11]16'!$G$33:$M$35,'[11]16'!$G$37:$M$41,'[11]16'!$G$43:$M$47</definedName>
    <definedName name="T16_Protect">'[11]16'!$G$44:$K$44,'[11]16'!$G$7:$K$8,P1_T16_Protect</definedName>
    <definedName name="T17.1?axis?C?НП">'[13]17.1'!$E$6:$L$16, '[13]17.1'!$E$18:$L$28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Data">'[13]17.1'!$E$6:$L$16, '[13]17.1'!$N$6:$N$16, '[13]17.1'!$E$18:$L$28, '[13]17.1'!$N$18:$N$28</definedName>
    <definedName name="T17.1?item_ext?ВСЕГО">'[13]17.1'!$N$6:$N$16, '[13]17.1'!$N$18:$N$28</definedName>
    <definedName name="T17.1?L1">'[13]17.1'!$A$6:$N$6, '[13]17.1'!$A$18:$N$18</definedName>
    <definedName name="T17.1?L2">'[13]17.1'!$A$7:$N$7, '[13]17.1'!$A$19:$N$19</definedName>
    <definedName name="T17.1?L3">'[13]17.1'!$A$8:$N$8, '[13]17.1'!$A$20:$N$20</definedName>
    <definedName name="T17.1?L3.1">'[13]17.1'!$A$9:$N$9, '[13]17.1'!$A$21:$N$21</definedName>
    <definedName name="T17.1?L4">'[13]17.1'!$A$10:$N$10, '[13]17.1'!$A$22:$N$22</definedName>
    <definedName name="T17.1?L4.1">'[13]17.1'!$A$11:$N$11, '[13]17.1'!$A$23:$N$23</definedName>
    <definedName name="T17.1?L5">'[13]17.1'!$A$12:$N$12, '[13]17.1'!$A$24:$N$24</definedName>
    <definedName name="T17.1?L5.1">'[13]17.1'!$A$13:$N$13, '[13]17.1'!$A$25:$N$25</definedName>
    <definedName name="T17.1?L6">'[13]17.1'!$A$14:$N$14, '[13]17.1'!$A$26:$N$26</definedName>
    <definedName name="T17.1?L7">'[13]17.1'!$A$15:$N$15, '[13]17.1'!$A$27:$N$27</definedName>
    <definedName name="T17.1?L8">'[13]17.1'!$A$16:$N$16, '[13]17.1'!$A$28:$N$28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?unit?РУБ">'[13]17.1'!$D$9:$N$9, '[13]17.1'!$D$11:$N$11, '[13]17.1'!$D$13:$N$13, '[13]17.1'!$D$21:$N$21, '[13]17.1'!$D$23:$N$23, '[13]17.1'!$D$25:$N$25</definedName>
    <definedName name="T17.1?unit?ТРУБ">'[13]17.1'!$D$8:$N$8, '[13]17.1'!$D$10:$N$10, '[13]17.1'!$D$12:$N$12, '[13]17.1'!$D$14:$N$16, '[13]17.1'!$D$20:$N$20, '[13]17.1'!$D$22:$N$22, '[13]17.1'!$D$24:$N$24, '[13]17.1'!$D$26:$N$28</definedName>
    <definedName name="T17.1?unit?ЧДН">'[13]17.1'!$D$7:$N$7, '[13]17.1'!$D$19:$N$19</definedName>
    <definedName name="T17.1?unit?ЧЕЛ">'[13]17.1'!$D$18:$N$18, '[13]17.1'!$D$6:$N$6</definedName>
    <definedName name="T17.1_Copy" localSheetId="0">#REF!</definedName>
    <definedName name="T17.1_Copy">#REF!</definedName>
    <definedName name="T17.1_Protect">'[11]17.1'!$D$14:$F$17,'[11]17.1'!$D$19:$F$22,'[11]17.1'!$I$9:$I$12,'[11]17.1'!$I$14:$I$17,'[11]17.1'!$I$19:$I$22,'[11]17.1'!$D$9:$F$12</definedName>
    <definedName name="T17?axis?ПРД?БАЗ">'[13]17'!$I$6:$J$13,'[13]17'!$F$6:$G$13</definedName>
    <definedName name="T17?axis?ПРД?ПРЕД">'[13]17'!$K$6:$L$13,'[13]17'!$D$6:$E$13</definedName>
    <definedName name="T17?axis?ПРД?РЕГ" localSheetId="0">#REF!</definedName>
    <definedName name="T17?axis?ПРД?РЕГ">#REF!</definedName>
    <definedName name="T17?axis?ПФ?ПЛАН">'[13]17'!$I$6:$I$13,'[13]17'!$D$6:$D$13,'[13]17'!$K$6:$K$13,'[13]17'!$F$6:$F$13</definedName>
    <definedName name="T17?axis?ПФ?ФАКТ">'[13]17'!$J$6:$J$13,'[13]17'!$E$6:$E$13,'[13]17'!$L$6:$L$13,'[13]17'!$G$6:$G$13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 localSheetId="0">#REF!</definedName>
    <definedName name="T17?L7">#REF!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'[6]29'!$M$26:$M$33,'[6]29'!$P$26:$P$33,'[6]29'!$G$52:$G$59,'[6]29'!$J$52:$J$59,'[6]29'!$M$52:$M$59,'[6]29'!$P$52:$P$59,'[6]29'!$G$26:$G$33,'[6]29'!$J$26:$J$33</definedName>
    <definedName name="T17?unit?РУБ.ГКАЛ">'[6]29'!$O$18:$O$25,P1_T17?unit?РУБ.ГКАЛ,P2_T17?unit?РУБ.ГКАЛ</definedName>
    <definedName name="T17?unit?ТГКАЛ">'[6]29'!$P$18:$P$25,P1_T17?unit?ТГКАЛ,P2_T17?unit?ТГКАЛ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'[6]29'!$L$26:$L$33,'[6]29'!$O$26:$O$33,'[6]29'!$F$52:$F$59,'[6]29'!$I$52:$I$59,'[6]29'!$L$52:$L$59,'[6]29'!$O$52:$O$59,'[6]29'!$F$26:$F$33,'[6]29'!$I$26:$I$33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1_Change1">'[11]17.1'!$L$9:$L$12,'[11]17.1'!$L$14:$L$17,'[11]17.1'!$L$19:$L$22</definedName>
    <definedName name="T17_Protect" localSheetId="0">'[11]21.3'!$E$54:$I$57,'[11]21.3'!$E$10:$I$10,P1_T17_Protect</definedName>
    <definedName name="T17_Protect">'[11]21.3'!$E$54:$I$57,'[11]21.3'!$E$10:$I$10,P1_T17_Protect</definedName>
    <definedName name="T17_Protection">P2_T17_Protection,P3_T17_Protection,P4_T17_Protection,P5_T17_Protection,P6_T17_Protection</definedName>
    <definedName name="T18.1?axis?R?ВРАС">'[12]18.1'!$C$28:$W$30,'[12]18.1'!$C$34:$W$35</definedName>
    <definedName name="T18.1?axis?R?ВРАС?">'[12]18.1'!$B$28:$B$30,'[12]18.1'!$B$34:$B$35</definedName>
    <definedName name="T18.1?axis?ПРД?БАЗ">'[12]18.1'!$T$8:$T$50,'[12]18.1'!$R$8:$R$50,'[12]18.1'!$P$8:$P$50,'[12]18.1'!$N$8:$N$50,'[12]18.1'!$L$8:$L$50,'[12]18.1'!$J$8:$J$50,'[12]18.1'!$H$8:$H$50,'[12]18.1'!$F$8:$F$50,'[12]18.1'!$C$8:$C$50,'[12]18.1'!$V$8:$V$50</definedName>
    <definedName name="T18.1?axis?ПРД?РЕГ">'[12]18.1'!$U$8:$U$50,'[12]18.1'!$S$8:$S$50,'[12]18.1'!$Q$8:$Q$50,'[12]18.1'!$O$8:$O$50,'[12]18.1'!$M$8:$M$50,'[12]18.1'!$K$8:$K$50,'[12]18.1'!$I$8:$I$50,'[12]18.1'!$G$8:$G$50,'[12]18.1'!$D$8:$D$50,'[12]18.1'!$W$8:$W$50</definedName>
    <definedName name="T18.1?Data">P1_T18.1?Data,P2_T18.1?Data</definedName>
    <definedName name="T18.1?L1">'[12]18.1'!$C$8:$D$8,'[12]18.1'!$F$8:$W$8</definedName>
    <definedName name="T18.1?L10">'[12]18.1'!$C$37:$D$37,'[12]18.1'!$F$37:$W$37</definedName>
    <definedName name="T18.1?L11">'[12]18.1'!$C$38:$D$38,'[12]18.1'!$F$38:$W$38</definedName>
    <definedName name="T18.1?L12">'[12]18.1'!$C$39:$D$39,'[12]18.1'!$F$39:$W$39</definedName>
    <definedName name="T18.1?L13">'[12]18.1'!$C$40:$D$40,'[12]18.1'!$F$40:$W$40</definedName>
    <definedName name="T18.1?L14">'[12]18.1'!$C$41:$D$41,'[12]18.1'!$F$41:$W$41</definedName>
    <definedName name="T18.1?L15">'[12]18.1'!$C$42:$D$42,'[12]18.1'!$F$42:$W$42</definedName>
    <definedName name="T18.1?L15.1">'[12]18.1'!$C$44:$D$44,'[12]18.1'!$F$44:$W$44</definedName>
    <definedName name="T18.1?L15.1.1">'[12]18.1'!$C$46:$D$46,'[12]18.1'!$F$46:$W$46</definedName>
    <definedName name="T18.1?L15.1.2">'[12]18.1'!$C$47:$D$47,'[12]18.1'!$F$47:$W$47</definedName>
    <definedName name="T18.1?L16">'[12]18.1'!$C$48:$D$48,'[12]18.1'!$F$48:$W$48</definedName>
    <definedName name="T18.1?L16.1">'[12]18.1'!$C$50:$D$50,'[12]18.1'!$F$50:$W$50</definedName>
    <definedName name="T18.1?L2">'[12]18.1'!$C$9:$D$9,'[12]18.1'!$F$9:$W$9</definedName>
    <definedName name="T18.1?L3">'[12]18.1'!$C$10:$D$10,'[12]18.1'!$F$10:$W$10</definedName>
    <definedName name="T18.1?L4">'[12]18.1'!$C$11:$D$11,'[12]18.1'!$F$11:$W$11</definedName>
    <definedName name="T18.1?L5">'[12]18.1'!$C$12:$D$12,'[12]18.1'!$F$12:$W$12</definedName>
    <definedName name="T18.1?L6">'[12]18.1'!$C$13:$D$13,'[12]18.1'!$F$13:$W$13</definedName>
    <definedName name="T18.1?L6.1">'[12]18.1'!$C$15:$D$15,'[12]18.1'!$F$15:$W$15</definedName>
    <definedName name="T18.1?L6.2">'[12]18.1'!$C$16:$D$16,'[12]18.1'!$F$16:$W$16</definedName>
    <definedName name="T18.1?L6.3">'[12]18.1'!$C$17:$D$17,'[12]18.1'!$F$17:$W$17</definedName>
    <definedName name="T18.1?L7">'[12]18.1'!$C$18:$D$18,'[12]18.1'!$F$18:$W$18</definedName>
    <definedName name="T18.1?L8">'[12]18.1'!$C$19:$D$19,'[12]18.1'!$F$19:$W$19</definedName>
    <definedName name="T18.1?L9">'[12]18.1'!$C$20:$D$20,'[12]18.1'!$F$20:$W$20</definedName>
    <definedName name="T18.1?L9.1">'[12]18.1'!$C$22:$D$22,'[12]18.1'!$F$22:$W$22</definedName>
    <definedName name="T18.1?L9.2">'[12]18.1'!$C$23:$D$23,'[12]18.1'!$F$23:$W$23</definedName>
    <definedName name="T18.1?L9.3">'[12]18.1'!$C$24:$D$24,'[12]18.1'!$F$24:$W$24</definedName>
    <definedName name="T18.1?L9.4">'[12]18.1'!$C$25:$D$25,'[12]18.1'!$F$25:$W$25</definedName>
    <definedName name="T18.1?L9.5">'[12]18.1'!$C$26:$D$26,'[12]18.1'!$F$26:$W$26</definedName>
    <definedName name="T18.1?L9.5.x">'[12]18.1'!$C$28:$D$30,'[12]18.1'!$F$28:$W$30</definedName>
    <definedName name="T18.1?L9.6">'[12]18.1'!$C$32:$D$32,'[12]18.1'!$F$32:$W$32</definedName>
    <definedName name="T18.1?L9.6.x">'[12]18.1'!$C$34:$D$35,'[12]18.1'!$F$34:$W$35</definedName>
    <definedName name="T18.2?axis?R?ВРАС">'[12]18.2'!$C$31:$F$33,'[12]18.2'!$C$37:$F$38</definedName>
    <definedName name="T18.2?axis?R?ВРАС?">'[12]18.2'!$B$31:$B$33,'[12]18.2'!$B$37:$B$38</definedName>
    <definedName name="T18.2?axis?R?НАП">'[12]18.2'!$C$44:$F$47,'[12]18.2'!$C$15:$F$18</definedName>
    <definedName name="T18.2?axis?R?НАП?">'[12]18.2'!$B$15:$B$18,'[12]18.2'!$B$44:$B$47</definedName>
    <definedName name="T18.2?Data">'[12]18.2'!$C$52:$F$53,'[12]18.2'!$C$9:$F$12,'[12]18.2'!$C$14:$F$23,'[12]18.2'!$C$25:$F$29,'[12]18.2'!$C$31:$F$33,'[12]18.2'!$C$35:$F$35,'[12]18.2'!$C$37:$F$38,'[12]18.2'!$C$40:$F$42,'[12]18.2'!$C$44:$F$50</definedName>
    <definedName name="T18.2?item_ext?ВСЕГО">'[12]18.2'!$C$9:$C$53,'[12]18.2'!$E$9:$E$53</definedName>
    <definedName name="T18.2?item_ext?СБЫТ">'[12]18.2'!$D$9:$D$53,'[12]18.2'!$F$9:$F$53</definedName>
    <definedName name="T18.2?ВРАС">'[11]18.2'!$B$53:$B$55,'[11]18.2'!$B$28:$B$40</definedName>
    <definedName name="T18.2_Protect" localSheetId="0">'[11]18.2'!$F$75:$J$76,'[11]18.2'!$F$79:$J$79,'[11]18.2'!$F$81:$J$84,'[11]18.2'!$F$6:$J$8,P1_T18.2_Protect</definedName>
    <definedName name="T18.2_Protect">'[11]18.2'!$F$75:$J$76,'[11]18.2'!$F$79:$J$79,'[11]18.2'!$F$81:$J$84,'[11]18.2'!$F$6:$J$8,P1_T18.2_Protect</definedName>
    <definedName name="T18?axis?R?ВРАС">'[12]18'!$C$28:$D$30,'[12]18'!$C$34:$D$35</definedName>
    <definedName name="T18?axis?R?ВРАС?">'[12]18'!$B$28:$B$30,'[12]18'!$B$34:$B$35</definedName>
    <definedName name="T18?axis?R?ДОГОВОР">'[13]18'!$D$14:$L$16,'[13]18'!$D$20:$L$22,'[13]18'!$D$26:$L$28,'[13]18'!$D$32:$L$34,'[13]18'!$D$38:$L$40,'[13]18'!$D$8:$L$10</definedName>
    <definedName name="T18?axis?R?ДОГОВОР?">'[13]18'!$B$14:$B$16,'[13]18'!$B$20:$B$22,'[13]18'!$B$26:$B$28,'[13]18'!$B$32:$B$34,'[13]18'!$B$38:$B$40,'[13]18'!$B$8:$B$10</definedName>
    <definedName name="T18?axis?ПРД?БАЗ">'[13]18'!$I$6:$J$42,'[13]18'!$F$6:$G$42</definedName>
    <definedName name="T18?axis?ПРД?ПРЕД">'[13]18'!$K$6:$L$42,'[13]18'!$D$6:$E$42</definedName>
    <definedName name="T18?axis?ПФ?ПЛАН">'[13]18'!$I$6:$I$42,'[13]18'!$D$6:$D$42,'[13]18'!$K$6:$K$42,'[13]18'!$F$6:$F$42</definedName>
    <definedName name="T18?axis?ПФ?ФАКТ">'[13]18'!$J$6:$J$42,'[13]18'!$E$6:$E$42,'[13]18'!$L$6:$L$42,'[13]18'!$G$6:$G$42</definedName>
    <definedName name="T18_1_Name3">'[12]18.1'!$T$4,'[12]18.1'!$R$4,'[12]18.1'!$P$4,'[12]18.1'!$N$4,'[12]18.1'!$L$4,'[12]18.1'!$J$4,'[12]18.1'!$H$4,'[12]18.1'!$F$4,'[12]18.1'!$V$4</definedName>
    <definedName name="T18_2_Change1">'[11]18.2'!$M$6:$M$8,'[11]18.2'!$M$12:$M$19,'[11]18.2'!$M$22:$M$25,'[11]18.2'!$M$28:$M$40,'[11]18.2'!$M$42,'[11]18.2'!$M$44:$M$55,'[11]18.2'!$M$59:$M$64,'[11]18.2'!$M$71,'[11]18.2'!$M$75:$M$76,'[11]18.2'!$M$79,'[11]18.2'!$M$81:$M$84</definedName>
    <definedName name="T18_2_Data">'[11]18.2'!$F$6:$L$9,'[11]18.2'!$F$11:$L$20,'[11]18.2'!$F$22:$L$26,'[11]18.2'!$F$28:$L$40,'[11]18.2'!$F$42:$L$42,'[11]18.2'!$F$44:$L$55,'[11]18.2'!$F$59:$L$65,'[11]18.2'!$F$67:$L$73,'[11]18.2'!$F$75:$L$76,'[11]18.2'!$F$57:$K$57</definedName>
    <definedName name="T18_Copy1" localSheetId="0">'[16]18'!#REF!</definedName>
    <definedName name="T18_Copy1">'[16]18'!#REF!</definedName>
    <definedName name="T18_Copy2" localSheetId="0">'[16]18'!#REF!</definedName>
    <definedName name="T18_Copy2">'[16]18'!#REF!</definedName>
    <definedName name="T18_Copy3" localSheetId="0">'[16]18'!#REF!</definedName>
    <definedName name="T18_Copy3">'[16]18'!#REF!</definedName>
    <definedName name="T18_Copy4" localSheetId="0">'[16]18'!#REF!</definedName>
    <definedName name="T18_Copy4">'[16]18'!#REF!</definedName>
    <definedName name="T18_Copy5" localSheetId="0">'[16]18'!#REF!</definedName>
    <definedName name="T18_Copy5">'[16]18'!#REF!</definedName>
    <definedName name="T18_Copy6" localSheetId="0">'[16]18'!#REF!</definedName>
    <definedName name="T18_Copy6">'[16]18'!#REF!</definedName>
    <definedName name="T19.1.1?axis?R?ВРАС">'[12]19.1.1'!$C$29:$S$31,'[12]19.1.1'!$C$35:$S$36</definedName>
    <definedName name="T19.1.1?axis?R?ВРАС?">'[12]19.1.1'!$B$29:$B$31,'[12]19.1.1'!$B$35:$B$36</definedName>
    <definedName name="T19.1.1?axis?ПРД?БАЗ">'[12]19.1.1'!$P$9:$P$47,'[12]19.1.1'!$N$9:$N$47,'[12]19.1.1'!$L$9:$L$47,'[12]19.1.1'!$J$9:$J$47,'[12]19.1.1'!$H$9:$H$47,'[12]19.1.1'!$F$9:$F$47,'[12]19.1.1'!$C$9:$C$47,'[12]19.1.1'!$R$9:$R$47</definedName>
    <definedName name="T19.1.1?axis?ПРД?РЕГ">'[12]19.1.1'!$Q$9:$Q$47,'[12]19.1.1'!$O$9:$O$47,'[12]19.1.1'!$M$9:$M$47,'[12]19.1.1'!$K$9:$K$47,'[12]19.1.1'!$I$9:$I$47,'[12]19.1.1'!$G$9:$G$47,'[12]19.1.1'!$D$9:$D$47,'[12]19.1.1'!$S$9:$S$47</definedName>
    <definedName name="T19.1.1?Data">P1_T19.1.1?Data,P2_T19.1.1?Data</definedName>
    <definedName name="T19.1.1?L1">'[12]19.1.1'!$C$9:$D$9,'[12]19.1.1'!$F$9:$S$9</definedName>
    <definedName name="T19.1.1?L10">'[12]19.1.1'!$C$38:$D$38,'[12]19.1.1'!$F$38:$S$38</definedName>
    <definedName name="T19.1.1?L11">'[12]19.1.1'!$C$39:$D$39,'[12]19.1.1'!$F$39:$S$39</definedName>
    <definedName name="T19.1.1?L12">'[12]19.1.1'!$C$40:$D$40,'[12]19.1.1'!$F$40:$S$40</definedName>
    <definedName name="T19.1.1?L13">'[12]19.1.1'!$C$41:$D$41,'[12]19.1.1'!$F$41:$S$41</definedName>
    <definedName name="T19.1.1?L14">'[12]19.1.1'!$C$42:$D$42,'[12]19.1.1'!$F$42:$S$42</definedName>
    <definedName name="T19.1.1?L14.1">'[12]19.1.1'!$C$44:$D$44,'[12]19.1.1'!$F$44:$S$44</definedName>
    <definedName name="T19.1.1?L15">'[12]19.1.1'!$C$45:$D$45,'[12]19.1.1'!$F$45:$S$45</definedName>
    <definedName name="T19.1.1?L15.1">'[12]19.1.1'!$C$47:$D$47,'[12]19.1.1'!$F$47:$S$47</definedName>
    <definedName name="T19.1.1?L2">'[12]19.1.1'!$C$10:$D$10,'[12]19.1.1'!$F$10:$S$10</definedName>
    <definedName name="T19.1.1?L3">'[12]19.1.1'!$C$11:$D$11,'[12]19.1.1'!$F$11:$S$11</definedName>
    <definedName name="T19.1.1?L4">'[12]19.1.1'!$C$12:$D$12,'[12]19.1.1'!$F$12:$S$12</definedName>
    <definedName name="T19.1.1?L5">'[12]19.1.1'!$C$13:$D$13,'[12]19.1.1'!$F$13:$S$13</definedName>
    <definedName name="T19.1.1?L6">'[12]19.1.1'!$C$14:$D$14,'[12]19.1.1'!$F$14:$S$14</definedName>
    <definedName name="T19.1.1?L6.1">'[12]19.1.1'!$C$16:$D$16,'[12]19.1.1'!$F$16:$S$16</definedName>
    <definedName name="T19.1.1?L6.2">'[12]19.1.1'!$C$17:$D$17,'[12]19.1.1'!$F$17:$S$17</definedName>
    <definedName name="T19.1.1?L6.3">'[12]19.1.1'!$C$18:$D$18,'[12]19.1.1'!$F$18:$S$18</definedName>
    <definedName name="T19.1.1?L7">'[12]19.1.1'!$C$19:$D$19,'[12]19.1.1'!$F$19:$S$19</definedName>
    <definedName name="T19.1.1?L8">'[12]19.1.1'!$C$20:$D$20,'[12]19.1.1'!$F$20:$S$20</definedName>
    <definedName name="T19.1.1?L9">'[12]19.1.1'!$C$21:$D$21,'[12]19.1.1'!$F$21:$S$21</definedName>
    <definedName name="T19.1.1?L9.1">'[12]19.1.1'!$C$23:$D$23,'[12]19.1.1'!$F$23:$S$23</definedName>
    <definedName name="T19.1.1?L9.2">'[12]19.1.1'!$C$24:$D$24,'[12]19.1.1'!$F$24:$S$24</definedName>
    <definedName name="T19.1.1?L9.3">'[12]19.1.1'!$C$25:$D$25,'[12]19.1.1'!$F$25:$S$25</definedName>
    <definedName name="T19.1.1?L9.4">'[12]19.1.1'!$C$26:$D$26,'[12]19.1.1'!$F$26:$S$26</definedName>
    <definedName name="T19.1.1?L9.5">'[12]19.1.1'!$C$27:$D$27,'[12]19.1.1'!$F$27:$S$27</definedName>
    <definedName name="T19.1.1?L9.5.x">'[12]19.1.1'!$C$29:$D$31,'[12]19.1.1'!$F$29:$S$31</definedName>
    <definedName name="T19.1.1?L9.6">'[12]19.1.1'!$C$33:$D$33,'[12]19.1.1'!$F$33:$S$33</definedName>
    <definedName name="T19.1.1?L9.6.x">'[12]19.1.1'!$C$35:$D$36,'[12]19.1.1'!$F$35:$S$36</definedName>
    <definedName name="T19.1.2?axis?R?ВРАС">'[12]19.1.2'!$C$29:$M$31,'[12]19.1.2'!$C$35:$M$36</definedName>
    <definedName name="T19.1.2?axis?R?ВРАС?">'[12]19.1.2'!$B$29:$B$31,'[12]19.1.2'!$B$35:$B$36</definedName>
    <definedName name="T19.1.2?axis?ПРД?БАЗ">'[12]19.1.2'!$J$9:$J$47,'[12]19.1.2'!$H$9:$H$47,'[12]19.1.2'!$F$9:$F$47,'[12]19.1.2'!$C$9:$C$47,'[12]19.1.2'!$L$9:$L$47</definedName>
    <definedName name="T19.1.2?axis?ПРД?РЕГ">'[12]19.1.2'!$K$9:$K$47,'[12]19.1.2'!$I$9:$I$47,'[12]19.1.2'!$G$9:$G$47,'[12]19.1.2'!$D$9:$D$47,'[12]19.1.2'!$M$9:$M$47</definedName>
    <definedName name="T19.1.2?Data">P1_T19.1.2?Data,P2_T19.1.2?Data</definedName>
    <definedName name="T19.1.2?L1">'[12]19.1.2'!$C$9:$D$9,'[12]19.1.2'!$F$9:$M$9</definedName>
    <definedName name="T19.1.2?L10">'[12]19.1.2'!$C$38:$D$38,'[12]19.1.2'!$F$38:$M$38</definedName>
    <definedName name="T19.1.2?L11">'[12]19.1.2'!$C$39:$D$39,'[12]19.1.2'!$F$39:$M$39</definedName>
    <definedName name="T19.1.2?L12">'[12]19.1.2'!$C$40:$D$40,'[12]19.1.2'!$F$40:$M$40</definedName>
    <definedName name="T19.1.2?L13">'[12]19.1.2'!$C$41:$D$41,'[12]19.1.2'!$F$41:$M$41</definedName>
    <definedName name="T19.1.2?L14">'[12]19.1.2'!$C$42:$D$42,'[12]19.1.2'!$F$42:$M$42</definedName>
    <definedName name="T19.1.2?L14.1">'[12]19.1.2'!$C$44:$D$44,'[12]19.1.2'!$F$44:$M$44</definedName>
    <definedName name="T19.1.2?L15">'[12]19.1.2'!$C$45:$D$45,'[12]19.1.2'!$F$45:$M$45</definedName>
    <definedName name="T19.1.2?L15.1">'[12]19.1.2'!$C$47:$D$47,'[12]19.1.2'!$F$47:$M$47</definedName>
    <definedName name="T19.1.2?L2">'[12]19.1.2'!$C$10:$D$10,'[12]19.1.2'!$F$10:$M$10</definedName>
    <definedName name="T19.1.2?L3">'[12]19.1.2'!$C$11:$D$11,'[12]19.1.2'!$F$11:$M$11</definedName>
    <definedName name="T19.1.2?L4">'[12]19.1.2'!$C$12:$D$12,'[12]19.1.2'!$F$12:$M$12</definedName>
    <definedName name="T19.1.2?L5">'[12]19.1.2'!$C$13:$D$13,'[12]19.1.2'!$F$13:$M$13</definedName>
    <definedName name="T19.1.2?L6">'[12]19.1.2'!$C$14:$D$14,'[12]19.1.2'!$F$14:$M$14</definedName>
    <definedName name="T19.1.2?L6.1">'[12]19.1.2'!$C$16:$D$16,'[12]19.1.2'!$F$16:$M$16</definedName>
    <definedName name="T19.1.2?L6.2">'[12]19.1.2'!$C$17:$D$17,'[12]19.1.2'!$F$17:$M$17</definedName>
    <definedName name="T19.1.2?L6.3">'[12]19.1.2'!$C$18:$D$18,'[12]19.1.2'!$F$18:$M$18</definedName>
    <definedName name="T19.1.2?L7">'[12]19.1.2'!$C$19:$D$19,'[12]19.1.2'!$F$19:$M$19</definedName>
    <definedName name="T19.1.2?L8">'[12]19.1.2'!$C$20:$D$20,'[12]19.1.2'!$F$20:$M$20</definedName>
    <definedName name="T19.1.2?L9">'[12]19.1.2'!$C$21:$D$21,'[12]19.1.2'!$F$21:$M$21</definedName>
    <definedName name="T19.1.2?L9.1">'[12]19.1.2'!$C$23:$D$23,'[12]19.1.2'!$F$23:$M$23</definedName>
    <definedName name="T19.1.2?L9.2">'[12]19.1.2'!$C$24:$D$24,'[12]19.1.2'!$F$24:$M$24</definedName>
    <definedName name="T19.1.2?L9.3">'[12]19.1.2'!$C$25:$D$25,'[12]19.1.2'!$F$25:$M$25</definedName>
    <definedName name="T19.1.2?L9.4">'[12]19.1.2'!$C$26:$D$26,'[12]19.1.2'!$F$26:$M$26</definedName>
    <definedName name="T19.1.2?L9.5">'[12]19.1.2'!$C$27:$D$27,'[12]19.1.2'!$F$27:$M$27</definedName>
    <definedName name="T19.1.2?L9.5.x">'[12]19.1.2'!$C$29:$D$31,'[12]19.1.2'!$F$29:$M$31</definedName>
    <definedName name="T19.1.2?L9.6">'[12]19.1.2'!$C$33:$D$33,'[12]19.1.2'!$F$33:$M$33</definedName>
    <definedName name="T19.1.2?L9.6.x">'[12]19.1.2'!$C$35:$D$36,'[12]19.1.2'!$F$35:$M$36</definedName>
    <definedName name="T19.2?axis?R?ВРАС">'[12]19.2'!$C$33:$W$35,'[12]19.2'!$C$39:$W$40</definedName>
    <definedName name="T19.2?axis?R?ВРАС?">'[12]19.2'!$B$33:$B$35,'[12]19.2'!$B$39:$B$40</definedName>
    <definedName name="T19.2?axis?ПРД?БАЗ">'[12]19.2'!$H$10:$I$52,'[12]19.2'!$L$10:$M$52,'[12]19.2'!$P$10:$Q$52,'[12]19.2'!$T$10:$U$52,'[12]19.2'!$C$10:$D$52</definedName>
    <definedName name="T19.2?axis?ПРД?РЕГ">'[12]19.2'!$R$10:$S$52,'[12]19.2'!$N$10:$O$52,'[12]19.2'!$J$10:$K$52,'[12]19.2'!$E$10:$F$52,'[12]19.2'!$V$10:$W$52</definedName>
    <definedName name="T19.2?Data">P1_T19.2?Data,P2_T19.2?Data</definedName>
    <definedName name="T19.2?item_ext?СБЫТ">'[12]19.2'!$S$10:$S$49,'[12]19.2'!$Q$10:$Q$49,'[12]19.2'!$O$10:$O$49,'[12]19.2'!$M$10:$M$49,'[12]19.2'!$K$10:$K$49,'[12]19.2'!$I$10:$I$49,'[12]19.2'!$U$10:$U$49,'[12]19.2'!$W$10:$W$49,'[12]19.2'!$D$10:$D$49,'[12]19.2'!$F$10:$F$49</definedName>
    <definedName name="T19.2?L1">'[12]19.2'!$C$10:$F$10,'[12]19.2'!$H$10:$W$10</definedName>
    <definedName name="T19.2?L1.1">'[12]19.2'!$C$12:$F$12,'[12]19.2'!$H$12:$W$12</definedName>
    <definedName name="T19.2?L1.2">'[12]19.2'!$C$13:$F$13,'[12]19.2'!$H$13:$W$13</definedName>
    <definedName name="T19.2?L1.3">'[12]19.2'!$C$14:$F$14,'[12]19.2'!$H$14:$W$14</definedName>
    <definedName name="T19.2?L10">'[12]19.2'!$C$43:$F$43,'[12]19.2'!$H$43:$W$43</definedName>
    <definedName name="T19.2?L11">'[12]19.2'!$C$44:$F$44,'[12]19.2'!$H$44:$W$44</definedName>
    <definedName name="T19.2?L12">'[12]19.2'!$C$45:$F$45,'[12]19.2'!$H$45:$W$45</definedName>
    <definedName name="T19.2?L13">'[12]19.2'!$C$46:$F$46,'[12]19.2'!$H$46:$W$46</definedName>
    <definedName name="T19.2?L14">'[12]19.2'!$C$47:$F$47,'[12]19.2'!$H$47:$W$47</definedName>
    <definedName name="T19.2?L14.1">'[12]19.2'!$C$49:$F$49,'[12]19.2'!$H$49:$W$49</definedName>
    <definedName name="T19.2?L2">'[12]19.2'!$C$15:$F$15,'[12]19.2'!$H$15:$W$15</definedName>
    <definedName name="T19.2?L3">'[12]19.2'!$C$16:$F$16,'[12]19.2'!$H$16:$W$16</definedName>
    <definedName name="T19.2?L4">'[12]19.2'!$C$17:$F$17,'[12]19.2'!$H$17:$W$17</definedName>
    <definedName name="T19.2?L5">'[12]19.2'!$C$18:$F$18,'[12]19.2'!$H$18:$W$18</definedName>
    <definedName name="T19.2?L5.1">'[12]19.2'!$C$20:$F$20,'[12]19.2'!$H$20:$W$20</definedName>
    <definedName name="T19.2?L5.2">'[12]19.2'!$C$21:$F$21,'[12]19.2'!$H$21:$W$21</definedName>
    <definedName name="T19.2?L5.3">'[12]19.2'!$C$22:$F$22,'[12]19.2'!$H$22:$W$22</definedName>
    <definedName name="T19.2?L6">'[12]19.2'!$C$23:$F$23,'[12]19.2'!$H$23:$W$23</definedName>
    <definedName name="T19.2?L7">'[12]19.2'!$C$24:$F$24,'[12]19.2'!$H$24:$W$24</definedName>
    <definedName name="T19.2?L8">'[12]19.2'!$C$25:$F$25,'[12]19.2'!$H$25:$W$25</definedName>
    <definedName name="T19.2?L8.1">'[12]19.2'!$C$27:$F$27,'[12]19.2'!$H$27:$W$27</definedName>
    <definedName name="T19.2?L8.2">'[12]19.2'!$C$28:$F$28,'[12]19.2'!$H$28:$W$28</definedName>
    <definedName name="T19.2?L8.3">'[12]19.2'!$C$29:$F$29,'[12]19.2'!$H$29:$W$29</definedName>
    <definedName name="T19.2?L8.4">'[12]19.2'!$C$30:$F$30,'[12]19.2'!$H$30:$W$30</definedName>
    <definedName name="T19.2?L8.5">'[12]19.2'!$C$31:$F$31,'[12]19.2'!$H$31:$W$31</definedName>
    <definedName name="T19.2?L8.5.x">'[12]19.2'!$C$33:$F$35,'[12]19.2'!$H$33:$W$35</definedName>
    <definedName name="T19.2?L8.6">'[12]19.2'!$C$37:$F$37,'[12]19.2'!$H$37:$W$37</definedName>
    <definedName name="T19.2?L8.6.x">'[12]19.2'!$C$39:$F$40,'[12]19.2'!$H$39:$W$40</definedName>
    <definedName name="T19.2?L9">'[12]19.2'!$C$42:$F$42,'[12]19.2'!$H$42:$W$42</definedName>
    <definedName name="T19.2?unit?ТРУБ">'[12]19.2'!$C$47:$W$52,'[12]19.2'!$C$10:$W$44</definedName>
    <definedName name="T19?axis?R?ВРАС?" localSheetId="0">'[16]19'!#REF!</definedName>
    <definedName name="T19?axis?R?ВРАС?">'[16]19'!#REF!</definedName>
    <definedName name="T19?axis?R?ДОГОВОР">'[13]19'!$E$8:$M$9,'[13]19'!$E$13:$M$14,'[13]19'!$E$18:$M$18,'[13]19'!$E$26:$M$27,'[13]19'!$E$22:$M$22</definedName>
    <definedName name="T19?axis?R?ДОГОВОР?">'[13]19'!$A$8:$A$9,'[13]19'!$A$13:$A$14,'[13]19'!$A$18,'[13]19'!$A$26:$A$27,'[13]19'!$A$22</definedName>
    <definedName name="T19?axis?ПРД?БАЗ">'[13]19'!$J$6:$K$30,'[13]19'!$G$6:$H$30</definedName>
    <definedName name="T19?axis?ПРД?ПРЕД">'[13]19'!$L$6:$M$30,'[13]19'!$E$6:$F$30</definedName>
    <definedName name="T19?axis?ПФ?ПЛАН">'[13]19'!$J$6:$J$30,'[13]19'!$E$6:$E$30,'[13]19'!$L$6:$L$30,'[13]19'!$G$6:$G$30</definedName>
    <definedName name="T19?axis?ПФ?ФАКТ">'[13]19'!$K$6:$K$30,'[13]19'!$F$6:$F$30,'[13]19'!$M$6:$M$30,'[13]19'!$H$6:$H$30</definedName>
    <definedName name="T19?Data">'[6]19'!$J$8:$M$16,'[6]19'!$C$8:$H$16</definedName>
    <definedName name="T19?L1">'[13]19'!$A$16:$M$16, '[13]19'!$A$11:$M$11, '[13]19'!$A$6:$M$6, '[13]19'!$A$20:$M$20, '[13]19'!$A$24:$M$24</definedName>
    <definedName name="T19?L1.x">'[13]19'!$A$18:$M$18, '[13]19'!$A$13:$M$14, '[13]19'!$A$8:$M$9, '[13]19'!$A$22:$M$22, '[13]19'!$A$26:$M$27</definedName>
    <definedName name="T19_1_1_Name3">'[12]19.1.1'!$P$4,'[12]19.1.1'!$N$4,'[12]19.1.1'!$L$4,'[12]19.1.1'!$J$4,'[12]19.1.1'!$H$4,'[12]19.1.1'!$F$4,'[12]19.1.1'!$R$4</definedName>
    <definedName name="T19_1_2_Name3">'[12]19.1.2'!$J$4,'[12]19.1.2'!$H$4,'[12]19.1.2'!$F$4,'[12]19.1.2'!$L$4</definedName>
    <definedName name="T19_2_Name3">'[12]19.2'!$P$4,'[12]19.2'!$L$4,'[12]19.2'!$H$4,'[12]19.2'!$T$4</definedName>
    <definedName name="T19_Copy" localSheetId="0">'[16]19'!#REF!</definedName>
    <definedName name="T19_Copy">'[16]19'!#REF!</definedName>
    <definedName name="T19_Copy2" localSheetId="0">'[16]19'!#REF!</definedName>
    <definedName name="T19_Copy2">'[16]19'!#REF!</definedName>
    <definedName name="T19_Protection">'[6]19'!$E$13:$H$13,'[6]19'!$E$15:$H$15,'[6]19'!$J$8:$M$11,'[6]19'!$J$13:$M$13,'[6]19'!$J$15:$M$15,'[6]19'!$E$4:$H$4,'[6]19'!$J$4:$M$4,'[6]19'!$E$8:$H$11</definedName>
    <definedName name="T2.1?axis?R?ПЭ">'[12]2.1'!$C$19:$D$21,'[12]2.1'!$C$35:$D$41,'[12]2.1'!$C$45:$D$47,'[12]2.1'!$C$54:$D$60,'[12]2.1'!$C$64:$D$66,'[12]2.1'!$C$9:$D$15</definedName>
    <definedName name="T2.1?axis?R?ПЭ?">'[12]2.1'!$B$19:$B$21,'[12]2.1'!$B$35:$B$41,'[12]2.1'!$B$45:$B$47,'[12]2.1'!$B$54:$B$60,'[12]2.1'!$B$64:$B$66,'[12]2.1'!$B$9:$B$15</definedName>
    <definedName name="T2.1?Data">'[12]2.1'!$C$64:$D$66,'[12]2.1'!$C$9:$D$15,P1_T2.1?Data</definedName>
    <definedName name="T2.1?Protection" localSheetId="0">[0]!P4_T2.1?Protection,[0]!P5_T2.1?Protection,'1_ЦК (2)'!P6_T2.1?Protection</definedName>
    <definedName name="T2.1?Protection">P4_T2.1?Protection,P5_T2.1?Protection,P6_T2.1?Protection</definedName>
    <definedName name="T2.1?unit?МКВТЧ">'[12]2.1'!$C$28:$D$28,'[12]2.1'!$C$30:$D$30,'[12]2.1'!$C$32:$D$69,'[12]2.1'!$C$6:$D$26</definedName>
    <definedName name="T2.1?unit?ПРЦ">'[12]2.1'!$C$31:$D$31,'[12]2.1'!$C$27:$D$27</definedName>
    <definedName name="T2.1_DiapProt">'[14]2007 (Min)'!$G$47:$H$47,'[14]2007 (Min)'!$K$44:$L$44,'[14]2007 (Min)'!$K$47:$L$47,'[14]2007 (Min)'!$O$44:$P$44,'[14]2007 (Min)'!$O$47:$P$47</definedName>
    <definedName name="T2.2?Data">'[12]2.2'!$C$10:$D$16,'[12]2.2'!$C$18:$D$21,'[12]2.2'!$C$23:$D$25,'[12]2.2'!$C$6:$D$8</definedName>
    <definedName name="T2.2?Protection">P3_T2.2?Protection,P4_T2.2?Protection</definedName>
    <definedName name="T2.2?unit?МКВТЧ">'[12]2.2'!$C$6:$D$16,'[12]2.2'!$C$18:$D$21,'[12]2.2'!$C$23:$D$25</definedName>
    <definedName name="T2.2_DiapProt">'[14]2007 (Max)'!$G$28,P1_T2.2_DiapProt</definedName>
    <definedName name="T2.3_Protect">'[11]2.3'!$F$30:$G$34,'[11]2.3'!$H$24:$K$28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БАЗ">'[13]2'!$I$6:$J$19,'[13]2'!$F$6:$G$19</definedName>
    <definedName name="T2?axis?ПРД?ПРЕД">'[13]2'!$K$6:$L$19,'[13]2'!$D$6:$E$19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axis?ПФ?ПЛАН">'[13]2'!$I$6:$I$19,'[13]2'!$D$6:$D$19,'[13]2'!$K$6:$K$19,'[13]2'!$F$6:$F$19</definedName>
    <definedName name="T2?axis?ПФ?ФАКТ">'[13]2'!$J$6:$J$19,'[13]2'!$E$6:$E$19,'[13]2'!$L$6:$L$19,'[13]2'!$G$6:$G$19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'[14]2006'!$K$44:$L$44,'[14]2006'!$O$44:$P$44,'[14]2006'!$K$47:$L$47,P1_T2?Protection,P2_T2?Protection,P3_T2?Protection,P4_T2?Protection</definedName>
    <definedName name="T2?Protection">'[14]2006'!$K$44:$L$44,'[14]2006'!$O$44:$P$44,'[14]2006'!$K$47:$L$47,P1_T2?Protection,P2_T2?Protection,P3_T2?Protection,P4_T2?Protection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ВТЧ">'[13]2'!$D$6:$H$8,   '[13]2'!$D$10:$H$10,   '[13]2'!$D$12:$H$13,   '[13]2'!$D$15:$H$15</definedName>
    <definedName name="T2?unit?МКУБ" localSheetId="0">#REF!,#REF!,#REF!,#REF!</definedName>
    <definedName name="T2?unit?МКУБ">#REF!,#REF!,#REF!,#REF!</definedName>
    <definedName name="T2?unit?ПРЦ">'[13]2'!$D$9:$H$9,   '[13]2'!$D$14:$H$14,   '[13]2'!$I$6:$L$19,   '[13]2'!$D$18:$H$18</definedName>
    <definedName name="T2?unit?РУБ.МКБ" localSheetId="0">#REF!,#REF!,#REF!,#REF!</definedName>
    <definedName name="T2?unit?РУБ.МКБ">#REF!,#REF!,#REF!,#REF!</definedName>
    <definedName name="T2?unit?ТГКАЛ">'[13]2'!$D$16:$H$17,   '[13]2'!$D$19:$H$19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'[14]2006'!$G$47:$H$47,'[14]2006'!$G$44:$H$44,'[14]2006'!$K$44:$L$44,P1_T2_DiapProt,P2_T2_DiapProt,P3_T2_DiapProt,P4_T2_DiapProt</definedName>
    <definedName name="T2_DiapProt">'[14]2006'!$G$47:$H$47,'[14]2006'!$G$44:$H$44,'[14]2006'!$K$44:$L$44,P1_T2_DiapProt,P2_T2_DiapProt,P3_T2_DiapProt,P4_T2_DiapProt</definedName>
    <definedName name="T2_Protect" localSheetId="0">#REF!,#REF!</definedName>
    <definedName name="T2_Protect">#REF!,#REF!</definedName>
    <definedName name="T2_unpr_all">'[15]2'!$G$13:$L$58,'[15]2'!$N$13:$S$58,'[15]2'!$U$13:$Z$58,'[15]2'!$G$74:$L$119,'[15]2'!$N$74:$S$119,'[15]2'!$U$74:$Z$120,'[15]2'!$Z$119:$Z$120,'[15]2'!$N$134:$S$180,'[15]2'!$U$134:$Z$180,'[15]2'!$N$195:$S$241,'[15]2'!$U$195:$Z$241,'[15]2'!$N$257:$R$268,'[15]2'!$S$257:$S$302,'[15]2'!$N$269:$R$302,'[15]2'!$U$257:$Z$302,'[15]2'!$N$318</definedName>
    <definedName name="T2_Unprotected" localSheetId="0">#REF!,#REF!,#REF!,#REF!,#REF!,#REF!</definedName>
    <definedName name="T2_Unprotected">#REF!,#REF!,#REF!,#REF!,#REF!,#REF!</definedName>
    <definedName name="T20.1?axis?R?ИФИН">'[12]20.1'!$F$10:$F$13,'[12]20.1'!$F$24:$F$25,'[12]20.1'!$F$37:$F$40,'[12]20.1'!$F$52:$F$54,'[12]20.1'!$F$65:$F$74</definedName>
    <definedName name="T20.1?axis?R?ИФИН?">'[12]20.1'!$G$10:$G$13,'[12]20.1'!$G$24:$G$25,'[12]20.1'!$G$37:$G$40,'[12]20.1'!$G$52:$G$54,'[12]20.1'!$G$65:$G$74</definedName>
    <definedName name="T20.1?axis?R?СТРО">'[12]20.1'!$B$10:$F$13,'[12]20.1'!$B$24:$F$25,'[12]20.1'!$B$37:$F$40,'[12]20.1'!$B$52:$F$54,'[12]20.1'!$B$65:$F$74</definedName>
    <definedName name="T20.1?axis?R?СТРО?">'[12]20.1'!$A$65:$A$74,'[12]20.1'!$A$52:$A$54,'[12]20.1'!$A$37:$A$40,'[12]20.1'!$A$24:$A$25,'[12]20.1'!$A$10:$A$13</definedName>
    <definedName name="T20.1?Data">'[12]20.1'!$B$27:$F$27,'[12]20.1'!$B$42:$F$42,'[12]20.1'!$B$56:$F$56,'[12]20.1'!$B$76:$F$76,'[12]20.1'!$B$15:$F$15,'[12]20.1'!$B$10:$G$13,'[12]20.1'!$B$37:$G$40,'[12]20.1'!$B$52:$G$54,'[12]20.1'!$B$65:$G$74,'[12]20.1'!$B$24:$G$25</definedName>
    <definedName name="T20.1?L2">'[12]20.1'!$B$24:$B$25,'[12]20.1'!$B$27,'[12]20.1'!$B$37:$B$40,'[12]20.1'!$B$42,'[12]20.1'!$B$52:$B$54,'[12]20.1'!$B$56,'[12]20.1'!$B$65:$B$74,'[12]20.1'!$B$76,'[12]20.1'!$B$10:$B$13,'[12]20.1'!$B$15</definedName>
    <definedName name="T20.1?L3">'[12]20.1'!$C$24:$C$25,'[12]20.1'!$C$27,'[12]20.1'!$C$37:$C$40,'[12]20.1'!$C$42,'[12]20.1'!$C$52:$C$54,'[12]20.1'!$C$56,'[12]20.1'!$C$65:$C$74,'[12]20.1'!$C$76,'[12]20.1'!$C$10:$C$13,'[12]20.1'!$C$15</definedName>
    <definedName name="T20.1?L4">'[12]20.1'!$D$24:$D$25,'[12]20.1'!$D$27,'[12]20.1'!$D$37:$D$40,'[12]20.1'!$D$42,'[12]20.1'!$D$52:$D$54,'[12]20.1'!$D$56,'[12]20.1'!$D$65:$D$74,'[12]20.1'!$D$76,'[12]20.1'!$D$10:$D$13,'[12]20.1'!$D$15</definedName>
    <definedName name="T20.1?L5">'[12]20.1'!$E$24:$E$25,'[12]20.1'!$E$27,'[12]20.1'!$E$37:$E$40,'[12]20.1'!$E$42,'[12]20.1'!$E$52:$E$54,'[12]20.1'!$E$56,'[12]20.1'!$E$65:$E$74,'[12]20.1'!$E$76,'[12]20.1'!$E$10:$E$13,'[12]20.1'!$E$15</definedName>
    <definedName name="T20.1?L6">'[12]20.1'!$F$24:$F$25,'[12]20.1'!$F$27,'[12]20.1'!$F$37:$F$40,'[12]20.1'!$F$42,'[12]20.1'!$F$52:$F$54,'[12]20.1'!$F$56,'[12]20.1'!$F$65:$F$74,'[12]20.1'!$F$76,'[12]20.1'!$F$10:$F$13,'[12]20.1'!$F$15</definedName>
    <definedName name="T20?axis?R?ДОГОВОР">'[13]20'!$G$7:$O$26,       '[13]20'!$G$28:$O$41</definedName>
    <definedName name="T20?axis?R?ДОГОВОР?">'[13]20'!$D$7:$D$26,       '[13]20'!$D$28:$D$41</definedName>
    <definedName name="T20?axis?ПРД?БАЗ">'[13]20'!$L$6:$M$42,  '[13]20'!$I$6:$J$42</definedName>
    <definedName name="T20?axis?ПРД?ПРЕД">'[13]20'!$N$6:$O$41,  '[13]20'!$G$6:$H$42</definedName>
    <definedName name="T20?axis?ПФ?ПЛАН">'[13]20'!$L$6:$L$42,  '[13]20'!$G$6:$G$42,  '[13]20'!$N$6:$N$42,  '[13]20'!$I$6:$I$42</definedName>
    <definedName name="T20?axis?ПФ?ФАКТ">'[13]20'!$M$6:$M$42,  '[13]20'!$H$6:$H$42,  '[13]20'!$O$6:$O$42,  '[13]20'!$J$6:$J$42</definedName>
    <definedName name="T20?Data">'[13]20'!$G$6:$O$6,       '[13]20'!$G$8:$O$25,       '[13]20'!$G$27:$O$27,       '[13]20'!$G$29:$O$40,       '[13]20'!$G$42:$O$42</definedName>
    <definedName name="T20?L1.1">'[13]20'!$A$20:$O$20,'[13]20'!$A$17:$O$17,'[13]20'!$A$8:$O$8,'[13]20'!$A$11:$O$11,'[13]20'!$A$14:$O$14,'[13]20'!$A$23:$O$23</definedName>
    <definedName name="T20?L1.2">'[13]20'!$A$21:$O$21,'[13]20'!$A$18:$O$18,'[13]20'!$A$9:$O$9,'[13]20'!$A$12:$O$12,'[13]20'!$A$15:$O$15,'[13]20'!$A$24:$O$24</definedName>
    <definedName name="T20?L1.3">'[13]20'!$A$22:$O$22,'[13]20'!$A$19:$O$19,'[13]20'!$A$10:$O$10,'[13]20'!$A$13:$O$13,'[13]20'!$A$16:$O$16,'[13]20'!$A$25:$O$25</definedName>
    <definedName name="T20?L2.1">'[13]20'!$A$29:$O$29,   '[13]20'!$A$32:$O$32,   '[13]20'!$A$35:$O$35,   '[13]20'!$A$38:$O$38</definedName>
    <definedName name="T20?L2.2">'[13]20'!$A$30:$O$30,   '[13]20'!$A$33:$O$33,   '[13]20'!$A$36:$O$36,   '[13]20'!$A$39:$O$39</definedName>
    <definedName name="T20?L2.3">'[13]20'!$A$31:$O$31,   '[13]20'!$A$34:$O$34,   '[13]20'!$A$37:$O$37,   '[13]20'!$A$40:$O$40</definedName>
    <definedName name="T20?unit?МКВТЧ">'[6]20'!$C$13:$M$13,'[6]20'!$C$15:$M$19,'[6]20'!$C$8:$M$11</definedName>
    <definedName name="T20_Change1">'[11]20'!$L$7,'[11]20'!$L$9:$L$10,'[11]20'!$L$13:$L$20</definedName>
    <definedName name="T20_Copy1" localSheetId="0">'[16]15'!#REF!</definedName>
    <definedName name="T20_Copy1">'[16]15'!#REF!</definedName>
    <definedName name="T20_Copy2" localSheetId="0">'[16]15'!#REF!</definedName>
    <definedName name="T20_Copy2">'[16]15'!#REF!</definedName>
    <definedName name="T20_Data">'[11]20'!$E$7:$K$7,'[11]20'!$E$9:$K$10,'[11]20'!$E$11:$K$11,'[11]20'!$E$13:$K$22,'[11]20'!$E$24:$K$24,'[11]20'!$E$25:$K$26,'[11]20'!$E$23:$K$23</definedName>
    <definedName name="T20_Protect">'[11]20'!$E$13:$I$20,'[11]20'!$E$9:$I$10</definedName>
    <definedName name="T20_Protection">'[6]20'!$E$8:$H$11,P1_T20_Protection</definedName>
    <definedName name="T21.1?axis?R?ВРАС">'[12]21.1'!$C$34:$W$35,'[12]21.1'!$C$22:$W$24</definedName>
    <definedName name="T21.1?axis?R?ВРАС?">'[12]21.1'!$B$34:$B$35,'[12]21.1'!$B$22:$B$24</definedName>
    <definedName name="T21.1?axis?ПРД?БАЗ">'[12]21.1'!$T$8:$T$37,'[12]21.1'!$R$8:$R$37,'[12]21.1'!$P$8:$P$37,'[12]21.1'!$N$8:$N$37,'[12]21.1'!$L$8:$L$37,'[12]21.1'!$J$8:$J$37,'[12]21.1'!$H$8:$H$37,'[12]21.1'!$F$8:$F$37,'[12]21.1'!$C$8:$C$37,'[12]21.1'!$V$8:$V$37</definedName>
    <definedName name="T21.1?axis?ПРД?РЕГ">'[12]21.1'!$G$8:$G$37,'[12]21.1'!$I$8:$I$37,'[12]21.1'!$K$8:$K$37,'[12]21.1'!$M$8:$M$37,'[12]21.1'!$O$8:$O$37,'[12]21.1'!$Q$8:$Q$37,'[12]21.1'!$S$8:$S$37,'[12]21.1'!$U$8:$U$37,'[12]21.1'!$W$8:$W$37,'[12]21.1'!$D$8:$D$37</definedName>
    <definedName name="T21.1?Data">'[12]21.1'!$C$26:$D$27,'[12]21.1'!$F$29:$W$32,'[12]21.1'!$C$29:$D$32,'[12]21.1'!$F$34:$W$35,'[12]21.1'!$C$34:$D$35,'[12]21.1'!$F$37:$W$37,'[12]21.1'!$C$37:$D$37,'[12]21.1'!$F$8:$W$8,P1_T21.1?Data</definedName>
    <definedName name="T21.1?L1">'[12]21.1'!$F$8:$W$8,'[12]21.1'!$C$8:$D$8</definedName>
    <definedName name="T21.1?L1.1">'[12]21.1'!$F$10:$W$10,'[12]21.1'!$C$10:$D$10</definedName>
    <definedName name="T21.1?L2">'[12]21.1'!$F$11:$W$11,'[12]21.1'!$C$11:$D$11</definedName>
    <definedName name="T21.1?L2.1">'[12]21.1'!$F$13:$W$13,'[12]21.1'!$C$13:$D$13</definedName>
    <definedName name="T21.1?L3">'[12]21.1'!$F$14:$W$14,'[12]21.1'!$C$14:$D$14</definedName>
    <definedName name="T21.1?L4">'[12]21.1'!$F$15:$W$15,'[12]21.1'!$C$15:$D$15</definedName>
    <definedName name="T21.1?L5">'[12]21.1'!$F$16:$W$16,'[12]21.1'!$C$16:$D$16</definedName>
    <definedName name="T21.1?L5.1">'[12]21.1'!$F$18:$W$18,'[12]21.1'!$C$18:$D$18</definedName>
    <definedName name="T21.1?L5.2">'[12]21.1'!$F$19:$W$19,'[12]21.1'!$C$19:$D$19</definedName>
    <definedName name="T21.1?L5.3">'[12]21.1'!$F$20:$W$20,'[12]21.1'!$C$20:$D$20</definedName>
    <definedName name="T21.1?L5.3.x">'[12]21.1'!$F$22:$W$24,'[12]21.1'!$C$22:$D$24</definedName>
    <definedName name="T21.1?L6">'[12]21.1'!$F$26:$W$26,'[12]21.1'!$C$26:$D$26</definedName>
    <definedName name="T21.1?L7">'[12]21.1'!$F$27:$W$27,'[12]21.1'!$C$27:$D$27</definedName>
    <definedName name="T21.1?L7.1">'[12]21.1'!$F$29:$W$29,'[12]21.1'!$C$29:$D$29</definedName>
    <definedName name="T21.1?L7.2">'[12]21.1'!$F$30:$W$30,'[12]21.1'!$C$30:$D$30</definedName>
    <definedName name="T21.1?L7.3">'[12]21.1'!$F$31:$W$31,'[12]21.1'!$C$31:$D$31</definedName>
    <definedName name="T21.1?L7.4">'[12]21.1'!$F$32:$W$32,'[12]21.1'!$C$32:$D$32</definedName>
    <definedName name="T21.1?L7.4.x">'[12]21.1'!$F$34:$W$35,'[12]21.1'!$C$34:$D$35</definedName>
    <definedName name="T21.1?L8">'[12]21.1'!$F$37:$W$37,'[12]21.1'!$C$37:$D$37</definedName>
    <definedName name="T21.1_Name3">'[12]21.1'!$T$4,'[12]21.1'!$R$4,'[12]21.1'!$P$4,'[12]21.1'!$N$4,'[12]21.1'!$L$4,'[12]21.1'!$J$4,'[12]21.1'!$H$4,'[12]21.1'!$F$4,'[12]21.1'!$V$4</definedName>
    <definedName name="T21.2.1?axis?R?ВРАС">'[12]21.2.1'!$C$35:$S$36,'[12]21.2.1'!$C$23:$S$25</definedName>
    <definedName name="T21.2.1?axis?R?ВРАС?">'[12]21.2.1'!$B$35:$B$36,'[12]21.2.1'!$B$23:$B$25</definedName>
    <definedName name="T21.2.1?axis?ПРД?БАЗ">'[12]21.2.1'!$F$9:$F$38,'[12]21.2.1'!$H$9:$H$38,'[12]21.2.1'!$J$9:$J$38,'[12]21.2.1'!$L$9:$L$38,'[12]21.2.1'!$N$9:$N$38,'[12]21.2.1'!$P$9:$P$38,'[12]21.2.1'!$R$9:$R$38,'[12]21.2.1'!$C$9:$C$38</definedName>
    <definedName name="T21.2.1?axis?ПРД?РЕГ">'[12]21.2.1'!$Q$9:$Q$38,'[12]21.2.1'!$O$9:$O$38,'[12]21.2.1'!$M$9:$M$38,'[12]21.2.1'!$K$9:$K$38,'[12]21.2.1'!$I$9:$I$38,'[12]21.2.1'!$G$9:$G$38,'[12]21.2.1'!$D$9:$D$38,'[12]21.2.1'!$S$9:$S$38</definedName>
    <definedName name="T21.2.1?Data">P1_T21.2.1?Data,P2_T21.2.1?Data</definedName>
    <definedName name="T21.2.1?L1">'[12]21.2.1'!$F$9:$S$9,'[12]21.2.1'!$C$9:$D$9</definedName>
    <definedName name="T21.2.1?L1.1">'[12]21.2.1'!$F$11:$S$11,'[12]21.2.1'!$C$11:$D$11</definedName>
    <definedName name="T21.2.1?L2">'[12]21.2.1'!$F$12:$S$12,'[12]21.2.1'!$C$12:$D$12</definedName>
    <definedName name="T21.2.1?L2.1">'[12]21.2.1'!$F$14:$S$14,'[12]21.2.1'!$C$14:$D$14</definedName>
    <definedName name="T21.2.1?L3">'[12]21.2.1'!$F$15:$S$15,'[12]21.2.1'!$C$15:$D$15</definedName>
    <definedName name="T21.2.1?L4">'[12]21.2.1'!$F$16:$S$16,'[12]21.2.1'!$C$16:$D$16</definedName>
    <definedName name="T21.2.1?L5">'[12]21.2.1'!$F$17:$S$17,'[12]21.2.1'!$C$17:$D$17</definedName>
    <definedName name="T21.2.1?L5.1">'[12]21.2.1'!$F$19:$S$19,'[12]21.2.1'!$C$19:$D$19</definedName>
    <definedName name="T21.2.1?L5.2">'[12]21.2.1'!$F$20:$S$20,'[12]21.2.1'!$C$20:$D$20</definedName>
    <definedName name="T21.2.1?L5.3">'[12]21.2.1'!$F$21:$S$21,'[12]21.2.1'!$C$21:$D$21</definedName>
    <definedName name="T21.2.1?L5.3.x">'[12]21.2.1'!$F$23:$S$25,'[12]21.2.1'!$C$23:$D$25</definedName>
    <definedName name="T21.2.1?L6">'[12]21.2.1'!$F$27:$S$27,'[12]21.2.1'!$C$27:$D$27</definedName>
    <definedName name="T21.2.1?L7">'[12]21.2.1'!$F$28:$S$28,'[12]21.2.1'!$C$28:$D$28</definedName>
    <definedName name="T21.2.1?L7.1">'[12]21.2.1'!$F$30:$S$30,'[12]21.2.1'!$C$30:$D$30</definedName>
    <definedName name="T21.2.1?L7.2">'[12]21.2.1'!$F$31:$S$31,'[12]21.2.1'!$C$31:$D$31</definedName>
    <definedName name="T21.2.1?L7.3">'[12]21.2.1'!$F$32:$S$32,'[12]21.2.1'!$C$32:$D$32</definedName>
    <definedName name="T21.2.1?L7.4">'[12]21.2.1'!$F$33:$S$33,'[12]21.2.1'!$C$33:$D$33</definedName>
    <definedName name="T21.2.1?L7.4.x">'[12]21.2.1'!$F$35:$S$36,'[12]21.2.1'!$C$35:$D$36</definedName>
    <definedName name="T21.2.1?L8">'[12]21.2.1'!$F$38:$S$38,'[12]21.2.1'!$C$38:$D$38</definedName>
    <definedName name="T21.2.1_Name3">'[12]21.2.1'!$P$4,'[12]21.2.1'!$N$4,'[12]21.2.1'!$L$4,'[12]21.2.1'!$J$4,'[12]21.2.1'!$H$4,'[12]21.2.1'!$F$4,'[12]21.2.1'!$R$4</definedName>
    <definedName name="T21.2.2?axis?R?ВРАС">'[12]21.2.2'!$C$35:$N$36,'[12]21.2.2'!$C$23:$N$25</definedName>
    <definedName name="T21.2.2?axis?R?ВРАС?">'[12]21.2.2'!$B$35:$B$36,'[12]21.2.2'!$B$23:$B$25</definedName>
    <definedName name="T21.2.2?axis?ПРД?БАЗ">'[12]21.2.2'!$F$9:$F$38,'[12]21.2.2'!$H$9:$H$38,'[12]21.2.2'!$J$9:$J$38,'[12]21.2.2'!$L$9:$L$39,'[12]21.2.2'!$C$9:$C$38</definedName>
    <definedName name="T21.2.2?axis?ПРД?РЕГ">'[12]21.2.2'!$G$9:$G$38,'[12]21.2.2'!$I$9:$I$38,'[12]21.2.2'!$K$9:$K$38,'[12]21.2.2'!$M$9:$M$38,'[12]21.2.2'!$D$9:$D$38</definedName>
    <definedName name="T21.2.2?Data">P1_T21.2.2?Data,P2_T21.2.2?Data</definedName>
    <definedName name="T21.2.2?L1">'[12]21.2.2'!$F$9:$M$9,'[12]21.2.2'!$C$9:$D$9</definedName>
    <definedName name="T21.2.2?L1.1">'[12]21.2.2'!$F$11:$M$11,'[12]21.2.2'!$C$11:$D$11</definedName>
    <definedName name="T21.2.2?L2">'[12]21.2.2'!$F$12:$M$12,'[12]21.2.2'!$C$12:$D$12</definedName>
    <definedName name="T21.2.2?L2.1">'[12]21.2.2'!$F$14:$M$14,'[12]21.2.2'!$C$14:$D$14</definedName>
    <definedName name="T21.2.2?L3">'[12]21.2.2'!$F$15:$M$15,'[12]21.2.2'!$C$15:$D$15</definedName>
    <definedName name="T21.2.2?L4">'[12]21.2.2'!$F$16:$M$16,'[12]21.2.2'!$C$16:$D$16</definedName>
    <definedName name="T21.2.2?L5">'[12]21.2.2'!$F$17:$M$17,'[12]21.2.2'!$C$17:$D$17</definedName>
    <definedName name="T21.2.2?L5.1">'[12]21.2.2'!$F$19:$M$19,'[12]21.2.2'!$C$19:$D$19</definedName>
    <definedName name="T21.2.2?L5.2">'[12]21.2.2'!$F$20:$M$20,'[12]21.2.2'!$C$20:$D$20</definedName>
    <definedName name="T21.2.2?L5.3">'[12]21.2.2'!$F$21:$M$21,'[12]21.2.2'!$C$21:$D$21</definedName>
    <definedName name="T21.2.2?L5.3.x">'[12]21.2.2'!$F$23:$M$25,'[12]21.2.2'!$C$23:$D$25</definedName>
    <definedName name="T21.2.2?L6">'[12]21.2.2'!$F$27:$M$27,'[12]21.2.2'!$C$27:$D$27</definedName>
    <definedName name="T21.2.2?L7">'[12]21.2.2'!$F$28:$M$28,'[12]21.2.2'!$C$28:$D$28</definedName>
    <definedName name="T21.2.2?L7.1">'[12]21.2.2'!$F$30:$M$30,'[12]21.2.2'!$C$30:$D$30</definedName>
    <definedName name="T21.2.2?L7.2">'[12]21.2.2'!$F$31:$M$31,'[12]21.2.2'!$C$31:$D$31</definedName>
    <definedName name="T21.2.2?L7.3">'[12]21.2.2'!$F$32:$M$32,'[12]21.2.2'!$C$32:$D$32</definedName>
    <definedName name="T21.2.2?L7.4">'[12]21.2.2'!$F$33:$M$33,'[12]21.2.2'!$C$33:$D$33</definedName>
    <definedName name="T21.2.2?L7.4.x">'[12]21.2.2'!$F$35:$M$36,'[12]21.2.2'!$C$35:$D$36</definedName>
    <definedName name="T21.2.2?L8">'[12]21.2.2'!$F$38:$M$38,'[12]21.2.2'!$C$38:$D$38</definedName>
    <definedName name="T21.2.2_Name3">'[12]21.2.2'!$J$4,'[12]21.2.2'!$H$4,'[12]21.2.2'!$F$4,'[12]21.2.2'!$L$4</definedName>
    <definedName name="T21.3?axis?R?ВРАС">'[12]21.3'!$C$28:$F$30,'[12]21.3'!$C$48:$F$49</definedName>
    <definedName name="T21.3?axis?R?ВРАС?">'[12]21.3'!$B$28:$B$30,'[12]21.3'!$B$48:$B$49</definedName>
    <definedName name="T21.3?axis?R?НАП">'[12]21.3'!$C$13:$F$16,'[12]21.3'!$C$36:$F$39,'[12]21.3'!$C$41:$F$44,'[12]21.3'!$C$53:$F$56</definedName>
    <definedName name="T21.3?axis?R?НАП?">'[12]21.3'!$B$13:$B$16,'[12]21.3'!$B$36:$B$39,'[12]21.3'!$B$41:$B$44,'[12]21.3'!$B$53:$B$56</definedName>
    <definedName name="T21.3?axis?ПРД?БАЗ">'[12]21.3'!$C$10:$D$56</definedName>
    <definedName name="T21.3?axis?ПРД?РЕГ">'[12]21.3'!$E$10:$F$56</definedName>
    <definedName name="T21.3?Data">'[12]21.3'!$C$12:$F$17,'[12]21.3'!$C$19:$F$22,'[12]21.3'!$C$24:$F$26,'[12]21.3'!$C$28:$F$30,'[12]21.3'!$C$32:$F$33,'[12]21.3'!$C$35:$F$46,'[12]21.3'!$C$48:$F$49,'[12]21.3'!$C$51:$F$51,'[12]21.3'!$C$53:$F$56,'[12]21.3'!$C$10:$F$10</definedName>
    <definedName name="T21.3?item_ext?ВСЕГО">'[12]21.3'!$C$10:$C$56,'[12]21.3'!$E$10:$E$56</definedName>
    <definedName name="T21.3?item_ext?СБЫТ">'[12]21.3'!$D$10:$D$56,'[12]21.3'!$F$10:$F$56</definedName>
    <definedName name="T21.3?L5.3.x">'[12]21.3'!$C$28:$F$30</definedName>
    <definedName name="T21.3?L7.4.x">'[12]21.3'!$C$48:$F$49</definedName>
    <definedName name="T21.3?ВРАС">'[11]21.3'!$B$28:$B$30,'[11]21.3'!$B$48:$B$50</definedName>
    <definedName name="T21.3_Protect">'[11]21.3'!$E$19:$I$22,'[11]21.3'!$E$24:$I$25,'[11]21.3'!$B$28:$I$30,'[11]21.3'!$E$32:$I$32,'[11]21.3'!$E$35:$I$45,'[11]21.3'!$B$48:$I$50,'[11]21.3'!$E$13:$I$17</definedName>
    <definedName name="T21.4?axis?R?ВРАС">'[12]21.4'!$C$25:$M$27,'[12]21.4'!$C$37:$M$38</definedName>
    <definedName name="T21.4?axis?R?ВРАС?">'[12]21.4'!$B$25:$B$27,'[12]21.4'!$B$37:$B$38</definedName>
    <definedName name="T21.4?axis?ПРД?БАЗ">'[12]21.4'!$F$11:$F$43,'[12]21.4'!$H$11:$H$43,'[12]21.4'!$J$11:$J$43,'[12]21.4'!$L$11:$L$43,'[12]21.4'!$C$11:$C$43</definedName>
    <definedName name="T21.4?axis?ПРД?РЕГ">'[12]21.4'!$G$11:$G$43,'[12]21.4'!$I$11:$I$43,'[12]21.4'!$K$11:$K$43,'[12]21.4'!$M$11:$M$43,'[12]21.4'!$D$11:$D$43</definedName>
    <definedName name="T21.4?Data">P1_T21.4?Data,P2_T21.4?Data</definedName>
    <definedName name="T21.4?L1">'[12]21.4'!$F$11:$M$11,'[12]21.4'!$C$11:$D$11</definedName>
    <definedName name="T21.4?L1.1">'[12]21.4'!$F$13:$M$13,'[12]21.4'!$C$13:$D$13</definedName>
    <definedName name="T21.4?L2">'[12]21.4'!$F$14:$M$14,'[12]21.4'!$C$14:$D$14</definedName>
    <definedName name="T21.4?L2.1">'[12]21.4'!$F$16:$M$16,'[12]21.4'!$C$16:$D$16</definedName>
    <definedName name="T21.4?L3">'[12]21.4'!$F$17:$M$17,'[12]21.4'!$C$17:$D$17</definedName>
    <definedName name="T21.4?L4">'[12]21.4'!$F$18:$M$18,'[12]21.4'!$C$18:$D$18</definedName>
    <definedName name="T21.4?L5">'[12]21.4'!$F$19:$M$19,'[12]21.4'!$C$19:$D$19</definedName>
    <definedName name="T21.4?L5.1">'[12]21.4'!$F$21:$M$21,'[12]21.4'!$C$21:$D$21</definedName>
    <definedName name="T21.4?L5.2">'[12]21.4'!$F$22:$M$22,'[12]21.4'!$C$22:$D$22</definedName>
    <definedName name="T21.4?L5.3">'[12]21.4'!$F$23:$M$23,'[12]21.4'!$C$23:$D$23</definedName>
    <definedName name="T21.4?L5.3.x">'[12]21.4'!$F$25:$M$27,'[12]21.4'!$C$25:$D$27</definedName>
    <definedName name="T21.4?L6">'[12]21.4'!$F$29:$M$29,'[12]21.4'!$C$29:$D$29</definedName>
    <definedName name="T21.4?L7">'[12]21.4'!$F$30:$M$30,'[12]21.4'!$C$30:$D$30</definedName>
    <definedName name="T21.4?L7.1">'[12]21.4'!$F$32:$M$32,'[12]21.4'!$C$32:$D$32</definedName>
    <definedName name="T21.4?L7.2">'[12]21.4'!$F$33:$M$33,'[12]21.4'!$C$33:$D$33</definedName>
    <definedName name="T21.4?L7.3">'[12]21.4'!$F$34:$M$34,'[12]21.4'!$C$34:$D$34</definedName>
    <definedName name="T21.4?L7.4">'[12]21.4'!$F$35:$M$35,'[12]21.4'!$C$35:$D$35</definedName>
    <definedName name="T21.4?L7.4.x">'[12]21.4'!$F$37:$M$38,'[12]21.4'!$C$37:$D$38</definedName>
    <definedName name="T21.4?L8">'[12]21.4'!$F$40:$M$40,'[12]21.4'!$C$40:$D$40</definedName>
    <definedName name="T21.4?L8.1">'[12]21.4'!$F$42:$M$42,'[12]21.4'!$C$42:$D$42</definedName>
    <definedName name="T21.4?L8.2">'[12]21.4'!$F$43:$M$43,'[12]21.4'!$C$43:$D$43</definedName>
    <definedName name="T21.4_Name3">'[12]21.4'!$J$4,'[12]21.4'!$H$4,'[12]21.4'!$F$4,'[12]21.4'!$L$4</definedName>
    <definedName name="T21?axis?R?ВРАС">'[16]21'!$E$21:$G$24,'[16]21'!$E$34:$G$35</definedName>
    <definedName name="T21?axis?R?ВРАС?">'[16]21'!$B$21:$B$24,'[16]21'!$B$34:$B$35</definedName>
    <definedName name="T21?axis?R?ПЭ">'[6]21'!$D$14:$S$16,'[6]21'!$D$26:$S$28,'[6]21'!$D$20:$S$22</definedName>
    <definedName name="T21?axis?R?ПЭ?">'[6]21'!$B$14:$B$16,'[6]21'!$B$26:$B$28,'[6]21'!$B$20:$B$22</definedName>
    <definedName name="T21?axis?ПРД?БАЗ">'[13]21'!$I$6:$J$18,'[13]21'!$F$6:$G$18</definedName>
    <definedName name="T21?axis?ПРД?ПРЕД">'[13]21'!$K$6:$L$18,'[13]21'!$D$6:$E$18</definedName>
    <definedName name="T21?axis?ПФ?ПЛАН">'[13]21'!$I$6:$I$18,'[13]21'!$D$6:$D$18,'[13]21'!$K$6:$K$18,'[13]21'!$F$6:$F$18</definedName>
    <definedName name="T21?axis?ПФ?ФАКТ">'[13]21'!$J$6:$J$18,'[13]21'!$E$6:$E$18,'[13]21'!$L$6:$L$18,'[13]21'!$G$6:$G$18</definedName>
    <definedName name="T21?Data">'[13]21'!$D$6:$L$9, '[13]21'!$D$11:$L$14, '[13]21'!$D$16:$L$18</definedName>
    <definedName name="T21?L1">'[6]21'!$D$11:$S$12,'[6]21'!$D$14:$S$16,'[6]21'!$D$18:$S$18,'[6]21'!$D$20:$S$22,'[6]21'!$D$26:$S$28,'[6]21'!$D$24:$S$24</definedName>
    <definedName name="T21?L8.2" localSheetId="0">'[16]21'!#REF!</definedName>
    <definedName name="T21?L8.2">'[16]21'!#REF!</definedName>
    <definedName name="T21?L8.3" localSheetId="0">'[16]21'!#REF!</definedName>
    <definedName name="T21?L8.3">'[16]21'!#REF!</definedName>
    <definedName name="T21_3_Change1">'[11]21.3'!$L$10,'[11]21.3'!$L$13:$L$17,'[11]21.3'!$L$19:$L$21,'[11]21.3'!$L$24:$L$25,'[11]21.3'!$L$28:$L$30,'[11]21.3'!$L$40:$L$45,'[11]21.3'!$L$48:$L$50</definedName>
    <definedName name="T21_3_Data">'[11]21.3'!$K$10,'[11]21.3'!$E$12:$K$17,'[11]21.3'!$E$10:$J$10,'[11]21.3'!$E$19:$K$22,'[11]21.3'!$E$24:$K$26,'[11]21.3'!$E$28:$K$30,'[11]21.3'!$E$32:$K$33,'[11]21.3'!$E$35:$K$46,'[11]21.3'!$E$48:$K$50,'[11]21.3'!$E$52:$K$52,'[11]21.3'!$E$54:$K$57</definedName>
    <definedName name="T21_3_write1">'[11]21.3'!$L$10,'[11]21.3'!$L$12:$L$17,'[11]21.3'!$L$19:$L$22,'[11]21.3'!$L$24:$L$26,'[11]21.3'!$L$28:$L$30,'[11]21.3'!$L$32:$L$33,'[11]21.3'!$L$35:$L$46,'[11]21.3'!$L$48:$L$50,'[11]21.3'!$L$52,'[11]21.3'!$L$54:$L$57</definedName>
    <definedName name="T21_Copy" localSheetId="0">'[16]14'!#REF!</definedName>
    <definedName name="T21_Copy">'[16]14'!#REF!</definedName>
    <definedName name="T21_Protection">P2_T21_Protection,P3_T21_Protection</definedName>
    <definedName name="T22?axis?C?СЦТ">'[12]22'!$H$7:$K$257,'[12]22'!$M$7:$M$257</definedName>
    <definedName name="T22?axis?C?СЦТ?">'[12]22'!$H$5:$K$5,'[12]22'!$M$5</definedName>
    <definedName name="T22?axis?R?ВРАС?" localSheetId="0">'[16]20'!#REF!</definedName>
    <definedName name="T22?axis?R?ВРАС?">'[16]20'!#REF!</definedName>
    <definedName name="T22?axis?R?ДОГОВОР">'[13]22'!$E$8:$M$9,'[13]22'!$E$13:$M$14,'[13]22'!$E$22:$M$23,'[13]22'!$E$18:$M$18</definedName>
    <definedName name="T22?axis?R?ДОГОВОР?">'[13]22'!$A$8:$A$9,'[13]22'!$A$13:$A$14,'[13]22'!$A$22:$A$23,'[13]22'!$A$18</definedName>
    <definedName name="T22?axis?ПРД?БАЗ">'[13]22'!$J$6:$K$26, '[13]22'!$G$6:$H$26</definedName>
    <definedName name="T22?axis?ПРД?ПРЕД">'[13]22'!$L$6:$M$26, '[13]22'!$E$6:$F$26</definedName>
    <definedName name="T22?axis?ПФ?ПЛАН">'[13]22'!$J$6:$J$26,'[13]22'!$E$6:$E$26,'[13]22'!$L$6:$L$26,'[13]22'!$G$6:$G$26</definedName>
    <definedName name="T22?axis?ПФ?ФАКТ">'[13]22'!$K$6:$K$26,'[13]22'!$F$6:$F$26,'[13]22'!$M$6:$M$26,'[13]22'!$H$6:$H$26</definedName>
    <definedName name="T22?item_ext?ВСЕГО">'[6]22'!$E$8:$F$31,'[6]22'!$I$8:$J$31</definedName>
    <definedName name="T22?item_ext?ЭС">'[6]22'!$K$8:$L$31,'[6]22'!$G$8:$H$31</definedName>
    <definedName name="T22?L1" xml:space="preserve"> '[13]22'!$A$11:$M$11,    '[13]22'!$A$6:$M$6,    '[13]22'!$A$16:$M$16,    '[13]22'!$A$20:$M$20</definedName>
    <definedName name="T22?L1.1">'[12]22'!$E$8:$F$8,'[12]22'!$H$8:$K$8,'[12]22'!$M$8:$N$8</definedName>
    <definedName name="T22?L1.1.x">'[12]22'!$E$10:$F$18,'[12]22'!$H$10:$K$18,'[12]22'!$M$10:$N$18</definedName>
    <definedName name="T22?L1.2">'[12]22'!$N$20,'[12]22'!$E$20:$F$20</definedName>
    <definedName name="T22?L1.3">'[12]22'!$N$21,'[12]22'!$E$21:$F$21</definedName>
    <definedName name="T22?L1.4">'[12]22'!$N$22,'[12]22'!$E$22:$F$22</definedName>
    <definedName name="T22?L1.4.x">'[12]22'!$N$24:$N$26,'[12]22'!$E$24:$F$26</definedName>
    <definedName name="T22?L1.x">'[13]22'!$A$13:$M$14, '[13]22'!$A$8:$M$9, '[13]22'!$A$18:$M$18, '[13]22'!$A$22:$M$23</definedName>
    <definedName name="T22?L2">'[6]22'!$H$8:$H$31,'[6]22'!$J$8:$J$31,'[6]22'!$L$8:$L$31,'[6]22'!$F$8:$F$31</definedName>
    <definedName name="T22?L2.1">'[12]22'!$E$31:$F$31,'[12]22'!$H$31:$K$31,'[12]22'!$M$31:$N$31</definedName>
    <definedName name="T22?L2.1.x">'[12]22'!$E$33:$F$41,'[12]22'!$H$33:$K$41,'[12]22'!$M$33:$N$41</definedName>
    <definedName name="T22?L2.2">'[12]22'!$N$43,'[12]22'!$E$43:$F$43</definedName>
    <definedName name="T22?L2.3">'[12]22'!$N$44,'[12]22'!$E$44:$F$44</definedName>
    <definedName name="T22?L2.4">'[12]22'!$N$45,'[12]22'!$E$45:$F$45</definedName>
    <definedName name="T22?L2.4.x">'[12]22'!$N$47:$N$49,'[12]22'!$E$47:$F$49</definedName>
    <definedName name="T22?L3">'[12]22'!$E$53:$F$53,'[12]22'!$H$53:$K$53,'[12]22'!$M$53:$N$53</definedName>
    <definedName name="T22?L3.1">'[12]22'!$E$54:$F$54,'[12]22'!$H$54:$K$54,'[12]22'!$M$54:$N$54</definedName>
    <definedName name="T22?L3.1.x">'[12]22'!$E$56:$F$64,'[12]22'!$H$56:$K$64,'[12]22'!$M$56:$N$64</definedName>
    <definedName name="T22?L3.2">'[12]22'!$N$66,'[12]22'!$E$66:$F$66</definedName>
    <definedName name="T22?L3.3">'[12]22'!$N$67,'[12]22'!$E$67:$F$67</definedName>
    <definedName name="T22?L3.4">'[12]22'!$E$68:$F$68,'[12]22'!$N$68</definedName>
    <definedName name="T22?L3.4.x">'[12]22'!$N$70:$N$72,'[12]22'!$E$70:$F$72</definedName>
    <definedName name="T22?L4">'[12]22'!$E$76:$F$76,'[12]22'!$H$76:$K$76,'[12]22'!$M$76:$N$76</definedName>
    <definedName name="T22?L4.1">'[12]22'!$E$77:$F$77,'[12]22'!$H$77:$K$77,'[12]22'!$M$77:$N$77</definedName>
    <definedName name="T22?L4.1.x">'[12]22'!$E$79:$F$87,'[12]22'!$H$79:$K$87,'[12]22'!$M$79:$N$87</definedName>
    <definedName name="T22?L4.2">'[12]22'!$N$89,'[12]22'!$E$89:$F$89</definedName>
    <definedName name="T22?L4.3">'[12]22'!$N$90,'[12]22'!$E$90:$F$90</definedName>
    <definedName name="T22?L4.4">'[12]22'!$N$91,'[12]22'!$E$91:$F$91</definedName>
    <definedName name="T22?L4.4.x">'[12]22'!$N$93:$N$95,'[12]22'!$E$93:$F$95</definedName>
    <definedName name="T22?L5.1">'[12]22'!$E$100:$F$100,'[12]22'!$H$100:$K$100,'[12]22'!$M$100:$N$100</definedName>
    <definedName name="T22?L5.1.x">'[12]22'!$E$102:$F$110,'[12]22'!$H$102:$K$110,'[12]22'!$M$102:$N$110</definedName>
    <definedName name="T22?L5.2">'[12]22'!$N$112,'[12]22'!$E$112:$F$112</definedName>
    <definedName name="T22?L5.3">'[12]22'!$N$113,'[12]22'!$E$113:$F$113</definedName>
    <definedName name="T22?L5.4">'[12]22'!$N$114,'[12]22'!$E$114:$F$114</definedName>
    <definedName name="T22?L5.4.x">'[12]22'!$N$116:$N$118,'[12]22'!$E$116:$F$118</definedName>
    <definedName name="T22?L6">'[12]22'!$E$122:$F$122,'[12]22'!$H$122:$K$122,'[12]22'!$M$122:$N$122</definedName>
    <definedName name="T22?L6.1">'[12]22'!$E$123:$F$123,'[12]22'!$H$123:$K$123,'[12]22'!$M$123:$N$123</definedName>
    <definedName name="T22?L6.1.x">'[12]22'!$E$125:$F$133,'[12]22'!$H$125:$K$133,'[12]22'!$M$125:$N$133</definedName>
    <definedName name="T22?L6.2">'[12]22'!$N$135,'[12]22'!$E$135:$F$135</definedName>
    <definedName name="T22?L6.3">'[12]22'!$N$136,'[12]22'!$E$136:$F$136</definedName>
    <definedName name="T22?L6.4">'[12]22'!$N$137,'[12]22'!$E$137:$F$137</definedName>
    <definedName name="T22?L6.4.x">'[12]22'!$N$139:$N$141,'[12]22'!$E$139:$F$141</definedName>
    <definedName name="T22?L7.1">'[12]22'!$E$146:$F$146,'[12]22'!$H$146:$K$146,'[12]22'!$M$146</definedName>
    <definedName name="T22?L8.1">'[12]22'!$E$169:$F$169,'[12]22'!$H$169:$K$169,'[12]22'!$M$169</definedName>
    <definedName name="T22?L8.1.x">'[12]22'!$E$171:$F$179,'[12]22'!$H$171:$K$179,'[12]22'!$M$171:$M$179</definedName>
    <definedName name="T22?L9.1">'[12]22'!$E$192:$F$192,'[12]22'!$H$192:$K$192,'[12]22'!$M$192</definedName>
    <definedName name="T22?L9.1.x">'[12]22'!$E$194:$F$202,'[12]22'!$H$194:$K$202,'[12]22'!$M$194:$M$202</definedName>
    <definedName name="T22?unit?ГКАЛ.Ч">'[6]22'!$G$8:$G$31,'[6]22'!$I$8:$I$31,'[6]22'!$K$8:$K$31,'[6]22'!$E$8:$E$31</definedName>
    <definedName name="T22?unit?РУБ.ТКВТЧ">'[12]22'!$A$237:$N$257,'[12]22'!$A$191:$N$211</definedName>
    <definedName name="T22?unit?ТГКАЛ">'[6]22'!$H$8:$H$31,'[6]22'!$J$8:$J$31,'[6]22'!$L$8:$L$31,'[6]22'!$F$8:$F$31</definedName>
    <definedName name="T22_Copy" localSheetId="0">'[16]20'!#REF!</definedName>
    <definedName name="T22_Copy">'[16]20'!#REF!</definedName>
    <definedName name="T22_Copy2" localSheetId="0">'[16]20'!#REF!</definedName>
    <definedName name="T22_Copy2">'[16]20'!#REF!</definedName>
    <definedName name="T22_Protection">'[6]22'!$E$19:$L$23,'[6]22'!$E$25:$L$25,'[6]22'!$E$27:$L$31,'[6]22'!$E$17:$L$17</definedName>
    <definedName name="T23?axis?R?ВТОП">'[6]23'!$E$8:$P$30,'[6]23'!$E$36:$P$58</definedName>
    <definedName name="T23?axis?R?ВТОП?">'[6]23'!$C$8:$C$30,'[6]23'!$C$36:$C$58</definedName>
    <definedName name="T23?axis?R?ПЭ">'[6]23'!$E$8:$P$30,'[6]23'!$E$36:$P$58</definedName>
    <definedName name="T23?axis?R?ПЭ?">'[6]23'!$B$8:$B$30,'[6]23'!$B$36:$B$58</definedName>
    <definedName name="T23?axis?R?СЦТ">'[6]23'!$E$32:$P$34,'[6]23'!$E$60:$P$62</definedName>
    <definedName name="T23?axis?R?СЦТ?">'[6]23'!$A$60:$A$62,'[6]23'!$A$32:$A$34</definedName>
    <definedName name="T23?axis?ПРД?БАЗ">'[13]23'!$I$6:$J$13,'[13]23'!$F$6:$G$13</definedName>
    <definedName name="T23?axis?ПРД?ПРЕД">'[13]23'!$K$6:$L$13,'[13]23'!$D$6:$E$13</definedName>
    <definedName name="T23?axis?ПФ?ПЛАН">'[13]23'!$I$6:$I$13,'[13]23'!$D$6:$D$13,'[13]23'!$K$6:$K$13,'[13]23'!$F$6:$F$13</definedName>
    <definedName name="T23?axis?ПФ?ФАКТ">'[13]23'!$J$6:$J$13,'[13]23'!$E$6:$E$13,'[13]23'!$L$6:$L$13,'[13]23'!$G$6:$G$13</definedName>
    <definedName name="T23?Data">'[13]23'!$D$9:$L$9,'[13]23'!$D$11:$L$13,'[13]23'!$D$6:$L$7</definedName>
    <definedName name="T23?item_ext?ВСЕГО">'[6]23'!$A$55:$P$58,'[6]23'!$A$27:$P$30</definedName>
    <definedName name="T23?item_ext?ИТОГО">'[6]23'!$A$59:$P$59,'[6]23'!$A$31:$P$31</definedName>
    <definedName name="T23?item_ext?СЦТ">'[6]23'!$A$60:$P$62,'[6]23'!$A$32:$P$34</definedName>
    <definedName name="T23?unit?МВТ">'[12]23'!$D$11:$E$11,'[12]23'!$D$13:$E$15</definedName>
    <definedName name="T23?unit?МКВТЧ">'[12]23'!$D$6:$E$6,'[12]23'!$D$8:$E$10</definedName>
    <definedName name="T23?unit?ПРЦ">'[13]23'!$D$12:$H$12,'[13]23'!$I$6:$L$13</definedName>
    <definedName name="T23?unit?РУБ.ТКВТ">'[12]23'!$D$19:$E$19,'[12]23'!$D$22:$E$22,'[12]23'!$D$25:$E$25,'[12]23'!$D$28:$E$28</definedName>
    <definedName name="T23?unit?РУБ.ТКВТЧ">'[12]23'!$D$17:$E$18,'[12]23'!$D$20:$E$21,'[12]23'!$D$23:$E$24,'[12]23'!$D$26:$E$27</definedName>
    <definedName name="T23?unit?ТРУБ">'[13]23'!$D$9:$H$9,'[13]23'!$D$11:$H$11,'[13]23'!$D$13:$H$13,'[13]23'!$D$6:$H$7</definedName>
    <definedName name="T23_1_Change1">'[11]21.3'!$L$32,'[11]21.3'!$L$19:$L$22,'[11]21.3'!$L$24:$L$25,'[11]21.3'!$L$28:$L$30,'[11]21.3'!$L$13:$L$17,'[11]21.3'!$L$10,'[11]21.3'!$L$40:$L$45,'[11]21.3'!$L$48:$L$50</definedName>
    <definedName name="T23_Protection">'[6]23'!$A$60:$A$62,'[6]23'!$F$60:$J$62,'[6]23'!$O$60:$P$62,'[6]23'!$A$9:$A$25,P1_T23_Protection</definedName>
    <definedName name="T24.1?Data">'[13]24.1'!$E$6:$J$21, '[13]24.1'!$E$23, '[13]24.1'!$H$23:$J$23, '[13]24.1'!$E$28:$J$42, '[13]24.1'!$E$44, '[13]24.1'!$H$44:$J$44</definedName>
    <definedName name="T24.1?unit?ТРУБ">'[13]24.1'!$E$5:$E$44, '[13]24.1'!$J$5:$J$44</definedName>
    <definedName name="T24.1_Copy1" localSheetId="0">'[16]24.1'!#REF!</definedName>
    <definedName name="T24.1_Copy1">'[16]24.1'!#REF!</definedName>
    <definedName name="T24.1_Copy2" localSheetId="0">'[16]24.1'!#REF!</definedName>
    <definedName name="T24.1_Copy2">'[16]24.1'!#REF!</definedName>
    <definedName name="T24?axis?R?ДОГОВОР">'[13]24'!$D$27:$L$37,'[13]24'!$D$8:$L$18</definedName>
    <definedName name="T24?axis?R?ДОГОВОР?">'[13]24'!$B$27:$B$37,'[13]24'!$B$8:$B$18</definedName>
    <definedName name="T24?axis?R?НАП">'[12]24'!$D$7:$E$8,'[12]24'!$D$10:$E$12,'[12]24'!$D$14:$E$15,'[12]24'!$D$17:$E$19,'[12]24'!$D$22:$E$23,'[12]24'!$D$25:$E$27,'[12]24'!$D$33:$E$34,'[12]24'!$D$36:$E$38,'[12]24'!$D$40:$E$41,'[12]24'!$D$43:$E$45</definedName>
    <definedName name="T24?axis?R?НАП?">'[12]24'!$B$7:$B$8,'[12]24'!$B$10:$B$12,'[12]24'!$B$14:$B$15,'[12]24'!$B$17:$B$19,'[12]24'!$B$22:$B$23,'[12]24'!$B$25:$B$27,'[12]24'!$B$33:$B$34,'[12]24'!$B$36:$B$38,'[12]24'!$B$40:$B$41,'[12]24'!$B$43:$B$45</definedName>
    <definedName name="T24?axis?ПРД?БАЗ">'[13]24'!$I$6:$J$39,'[13]24'!$F$6:$G$39</definedName>
    <definedName name="T24?axis?ПРД?ПРЕД">'[13]24'!$K$6:$L$39,'[13]24'!$D$6:$E$39</definedName>
    <definedName name="T24?axis?ПФ?ПЛАН">'[13]24'!$I$6:$I$39,'[13]24'!$D$6:$D$39,'[13]24'!$K$6:$K$39,'[13]24'!$F$6:$F$38</definedName>
    <definedName name="T24?axis?ПФ?ФАКТ">'[13]24'!$J$6:$J$39,'[13]24'!$E$6:$E$39,'[13]24'!$L$6:$L$39,'[13]24'!$G$6:$G$39</definedName>
    <definedName name="T24?Data">'[13]24'!$D$6:$L$6, '[13]24'!$D$8:$L$18, '[13]24'!$D$20:$L$25, '[13]24'!$D$27:$L$37, '[13]24'!$D$39:$L$39</definedName>
    <definedName name="T24?L1.1">'[12]24'!$D$7:$E$8,'[12]24'!$D$10:$E$12</definedName>
    <definedName name="T24?L4.1">'[12]24'!$D$22:$E$23,'[12]24'!$D$25:$E$27</definedName>
    <definedName name="T24?L5.1">'[12]24'!$D$33:$E$33,'[12]24'!$D$36:$E$38</definedName>
    <definedName name="T24?L6.1">'[12]24'!$D$40:$E$40,'[12]24'!$D$43:$E$45</definedName>
    <definedName name="T24?unit?ПРЦ">'[13]24'!$D$22:$H$22, '[13]24'!$I$6:$L$6, '[13]24'!$I$8:$L$18, '[13]24'!$I$20:$L$25, '[13]24'!$I$27:$L$37, '[13]24'!$I$39:$L$39</definedName>
    <definedName name="T24?unit?ТРУБ">'[13]24'!$D$6:$H$6, '[13]24'!$D$8:$H$18, '[13]24'!$D$20:$H$21, '[13]24'!$D$23:$H$25, '[13]24'!$D$27:$H$37, '[13]24'!$D$39:$H$39</definedName>
    <definedName name="T24_1_Name">'[12]24.1'!$K$4,'[12]24.1'!$I$4,'[12]24.1'!$G$4,'[12]24.1'!$M$4</definedName>
    <definedName name="T24_Copy1" localSheetId="0">'[16]24'!#REF!</definedName>
    <definedName name="T24_Copy1">'[16]24'!#REF!</definedName>
    <definedName name="T24_Copy2" localSheetId="0">'[16]24'!#REF!</definedName>
    <definedName name="T24_Copy2">'[16]24'!#REF!</definedName>
    <definedName name="T24_Data">'[11]24'!$G$7:$M$8,'[11]24'!$G$10:$M$12,'[11]24'!$G$14:$M$15,'[11]24'!$G$17:$M$20,'[11]24'!$G$22:$M$23,'[11]24'!$G$25:$M$27,'[11]24'!$G$29:$M$31,'[11]24'!$G$28:$M$28,'[11]24'!$G$33:$M$33,'[11]24'!$G$36:$M$38,'[11]24'!$G$40:$M$40,'[11]24'!$G$43:$M$45</definedName>
    <definedName name="T24_Protection">'[6]24'!$E$24:$H$37,'[6]24'!$B$35:$B$37,'[6]24'!$E$41:$H$42,'[6]24'!$J$8:$M$21,'[6]24'!$J$24:$M$37,'[6]24'!$J$41:$M$42,'[6]24'!$E$8:$H$21</definedName>
    <definedName name="T25.1?axis?ПРД?БАЗ">'[12]25.1'!$J$8:$J$22,'[12]25.1'!$H$8:$H$22,'[12]25.1'!$F$8:$F$22,'[12]25.1'!$D$8:$D$22,'[12]25.1'!$L$8:$L$22</definedName>
    <definedName name="T25.1?axis?ПРД?РЕГ">'[12]25.1'!$K$8:$K$22,'[12]25.1'!$I$8:$I$22,'[12]25.1'!$G$8:$G$22,'[12]25.1'!$E$8:$E$22,'[12]25.1'!$M$8:$M$22</definedName>
    <definedName name="T25.1?unit?РУБ.ГКАЛ">'[12]25.1'!$D$8:$M$10,'[12]25.1'!$D$20:$M$22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R?ДОГОВОР">'[13]25'!$G$19:$O$20, '[13]25'!$G$9:$O$10, '[13]25'!$G$14:$O$15, '[13]25'!$G$24:$O$24, '[13]25'!$G$29:$O$34, '[13]25'!$G$38:$O$40</definedName>
    <definedName name="T25?axis?R?ДОГОВОР?">'[13]25'!$E$19:$E$20, '[13]25'!$E$9:$E$10, '[13]25'!$E$14:$E$15, '[13]25'!$E$24, '[13]25'!$E$29:$E$34, '[13]25'!$E$38:$E$40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axis?ПФ?ПЛАН">'[13]25'!$I$7:$I$51,         '[13]25'!$L$7:$L$51</definedName>
    <definedName name="T25?axis?ПФ?ФАКТ">'[13]25'!$J$7:$J$51,         '[13]25'!$M$7:$M$51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" xml:space="preserve"> '[13]25'!$A$17:$O$17,  '[13]25'!$A$7:$O$7,  '[13]25'!$A$12:$O$12,  '[13]25'!$A$22:$O$22,  '[13]25'!$A$26:$O$26,  '[13]25'!$A$36:$O$36</definedName>
    <definedName name="T25?L1.1">'[13]25'!$A$19:$O$20, '[13]25'!$A$31:$O$31, '[13]25'!$A$9:$O$10, '[13]25'!$A$14:$O$15, '[13]25'!$A$24:$O$24, '[13]25'!$A$29:$O$29, '[13]25'!$A$33:$O$33, '[13]25'!$A$38:$O$40</definedName>
    <definedName name="T25?L1.2" localSheetId="0">#REF!</definedName>
    <definedName name="T25?L1.2">#REF!</definedName>
    <definedName name="T25?L1.2.1" xml:space="preserve"> '[13]25'!$A$32:$O$32,     '[13]25'!$A$30:$O$30,     '[13]25'!$A$34:$O$34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L3">'[12]25'!$D$17:$E$17,'[12]25'!$D$20:$E$22</definedName>
    <definedName name="T25?L4">'[12]25'!$D$24:$E$25,'[12]25'!$D$27:$E$29</definedName>
    <definedName name="T25?L5">'[12]25'!$D$31:$E$31,'[12]25'!$D$34:$E$36</definedName>
    <definedName name="T25?L6">'[12]25'!$D$38:$E$38,'[12]25'!$D$41:$E$43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ГА" xml:space="preserve"> '[13]25'!$G$32:$K$32,     '[13]25'!$G$27:$K$27,     '[13]25'!$G$30:$K$30,     '[13]25'!$G$34:$K$34</definedName>
    <definedName name="T25?unit?МКВТЧ">'[12]25'!$D$9:$E$15,'[12]25'!$D$24:$E$29</definedName>
    <definedName name="T25?unit?ПРЦ" localSheetId="0">#REF!</definedName>
    <definedName name="T25?unit?ПРЦ">#REF!</definedName>
    <definedName name="T25?unit?РУБ.МВТЧ">'[12]25'!$D$38:$E$43,'[12]25'!$D$6:$E$8</definedName>
    <definedName name="T25?unit?ТРУБ" xml:space="preserve"> '[13]25'!$G$31:$K$31,     '[13]25'!$G$6:$K$26,     '[13]25'!$G$29:$K$29,     '[13]25'!$G$33:$K$33,     '[13]25'!$G$36:$K$51</definedName>
    <definedName name="T25_1_Name">'[12]25.1'!$J$4,'[12]25.1'!$H$4,'[12]25.1'!$F$4,'[12]25.1'!$L$4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Data">'[11]25'!$G$6:$M$8,'[11]25'!$G$10:$M$11,'[11]25'!$G$13:$M$15,'[11]25'!$G$17:$L$17,'[11]25'!$G$18:$L$18,'[11]25'!$G$20:$L$22,'[11]25'!$G$24:$L$25,'[11]25'!$G$27:$L$29,'[11]25'!$G$31:$M$32,'[11]25'!$M$27:$M$29,'[11]25'!$M$24:$M$25,'[11]25'!$M$20:$M$22,'[11]25'!$M$17,'[11]25'!$G$34:$M$36,'[11]25'!$G$38:$M$39,'[11]25'!$G$41:$M$43</definedName>
    <definedName name="T25_protection">P1_T25_protection,P2_T25_protection</definedName>
    <definedName name="T26?axis?R?ВРАС">'[6]26'!$C$34:$N$36,'[6]26'!$C$22:$N$24</definedName>
    <definedName name="T26?axis?R?ВРАС?">'[6]26'!$B$34:$B$36,'[6]26'!$B$22:$B$24</definedName>
    <definedName name="T26?axis?ПРД?БАЗ">'[13]26'!$I$6:$J$20,'[13]26'!$F$6:$G$20</definedName>
    <definedName name="T26?axis?ПРД?ПРЕД">'[13]26'!$K$6:$L$20,'[13]26'!$D$6:$E$20</definedName>
    <definedName name="T26?axis?ПФ?ПЛАН">'[13]26'!$I$6:$I$20,'[13]26'!$D$6:$D$20,'[13]26'!$K$6:$K$20,'[13]26'!$F$6:$F$20</definedName>
    <definedName name="T26?axis?ПФ?ФАКТ">'[13]26'!$J$6:$J$20,'[13]26'!$E$6:$E$20,'[13]26'!$L$6:$L$20,'[13]26'!$G$6:$G$20</definedName>
    <definedName name="T26?Data">'[13]26'!$D$6:$L$8, '[13]26'!$D$10:$L$20</definedName>
    <definedName name="T26?L1">'[6]26'!$F$8:$N$8,'[6]26'!$C$8:$D$8</definedName>
    <definedName name="T26?L1.1">'[6]26'!$F$10:$N$10,'[6]26'!$C$10:$D$10</definedName>
    <definedName name="T26?L2">'[6]26'!$F$11:$N$11,'[6]26'!$C$11:$D$11</definedName>
    <definedName name="T26?L2.1">'[6]26'!$F$13:$N$13,'[6]26'!$C$13:$D$13</definedName>
    <definedName name="T26?L3">'[6]26'!$F$14:$N$14,'[6]26'!$C$14:$D$14</definedName>
    <definedName name="T26?L4">'[6]26'!$F$15:$N$15,'[6]26'!$C$15:$D$15</definedName>
    <definedName name="T26?L5">'[6]26'!$F$16:$N$16,'[6]26'!$C$16:$D$16</definedName>
    <definedName name="T26?L5.1">'[6]26'!$F$18:$N$18,'[6]26'!$C$18:$D$18</definedName>
    <definedName name="T26?L5.2">'[6]26'!$F$19:$N$19,'[6]26'!$C$19:$D$19</definedName>
    <definedName name="T26?L5.3">'[6]26'!$F$20:$N$20,'[6]26'!$C$20:$D$20</definedName>
    <definedName name="T26?L5.3.x">'[6]26'!$F$22:$N$24,'[6]26'!$C$22:$D$24</definedName>
    <definedName name="T26?L6">'[6]26'!$F$26:$N$26,'[6]26'!$C$26:$D$26</definedName>
    <definedName name="T26?L7">'[6]26'!$F$27:$N$27,'[6]26'!$C$27:$D$27</definedName>
    <definedName name="T26?L7.1">'[6]26'!$F$29:$N$29,'[6]26'!$C$29:$D$29</definedName>
    <definedName name="T26?L7.2">'[6]26'!$F$30:$N$30,'[6]26'!$C$30:$D$30</definedName>
    <definedName name="T26?L7.3">'[6]26'!$F$31:$N$31,'[6]26'!$C$31:$D$31</definedName>
    <definedName name="T26?L7.4">'[6]26'!$F$32:$N$32,'[6]26'!$C$32:$D$32</definedName>
    <definedName name="T26?L7.4.x">'[6]26'!$F$34:$N$36,'[6]26'!$C$34:$D$36</definedName>
    <definedName name="T26?L8">'[6]26'!$F$38:$N$38,'[6]26'!$C$38:$D$38</definedName>
    <definedName name="T26?unit?МКВТЧ">'[12]26'!$D$6:$E$6,'[12]26'!$D$8:$E$10</definedName>
    <definedName name="T26_Protection">'[6]26'!$K$34:$N$36,'[6]26'!$B$22:$B$24,P1_T26_Protection,P2_T26_Protection</definedName>
    <definedName name="T27?axis?C?НАП">'[12]27'!$D$8:$BX$34,'[12]27'!$BZ$8:$DC$34</definedName>
    <definedName name="T27?axis?C?НАП?">'[12]27'!$BZ$6:$DC$6,'[12]27'!$D$6:$BX$6</definedName>
    <definedName name="T27?axis?C?ПОТ">'[12]27'!$D$8:$BX$34,'[12]27'!$BZ$8:$DC$34</definedName>
    <definedName name="T27?axis?C?ПОТ?">'[12]27'!$D$5:$BX$5,'[12]27'!$BZ$5:$DC$5</definedName>
    <definedName name="T27?axis?R?ВРАС">'[6]27'!$C$34:$S$36,'[6]27'!$C$22:$S$24</definedName>
    <definedName name="T27?axis?R?ВРАС?">'[6]27'!$B$34:$B$36,'[6]27'!$B$22:$B$24</definedName>
    <definedName name="T27?axis?ПРД?БАЗ">'[13]27'!$I$6:$J$11,'[13]27'!$F$6:$G$11</definedName>
    <definedName name="T27?axis?ПРД?ПРЕД">'[13]27'!$K$6:$L$11,'[13]27'!$D$6:$E$11</definedName>
    <definedName name="T27?axis?ПФ?ПЛАН">'[13]27'!$I$6:$I$11,'[13]27'!$D$6:$D$11,'[13]27'!$K$6:$K$11,'[13]27'!$F$6:$F$11</definedName>
    <definedName name="T27?axis?ПФ?ФАКТ">'[13]27'!$J$6:$J$11,'[13]27'!$E$6:$E$11,'[13]27'!$L$6:$L$11,'[13]27'!$G$6:$G$11</definedName>
    <definedName name="T27?L1.1">'[6]27'!$F$10:$S$10,'[6]27'!$C$10:$D$10</definedName>
    <definedName name="T27?L2.1">'[6]27'!$F$13:$S$13,'[6]27'!$C$13:$D$13</definedName>
    <definedName name="T27?L3.1">'[12]27'!$X$12:$AB$12,'[12]27'!$AD$12:$AH$12,'[12]27'!$AJ$12:$AN$12,'[12]27'!$AP$12:$AT$12,'[12]27'!$AV$12:$AZ$12,P1_T27?L3.1</definedName>
    <definedName name="T27?L3.2">'[12]27'!$AV$13:$AZ$13,'[12]27'!$AP$13:$AT$13,'[12]27'!$AJ$13:$AN$13,'[12]27'!$AD$13:$AH$13,'[12]27'!$X$13:$AB$13,P1_T27?L3.2</definedName>
    <definedName name="T27?L4.1">'[12]27'!$S$16:$V$16,'[12]27'!$Y$16:$AB$16,'[12]27'!$AE$16:$AH$16,'[12]27'!$AK$16:$AN$16,'[12]27'!$AQ$16:$AT$16,'[12]27'!$F$16:$I$16,'[12]27'!$AW$16:$AZ$16,P1_T27?L4.1</definedName>
    <definedName name="T27?L4.1.1">'[12]27'!$F$17:$I$17,'[12]27'!$CZ$17:$DC$17,'[12]27'!$CT$17:$CW$17,'[12]27'!$CN$17:$CQ$17,'[12]27'!$CH$17:$CK$17,'[12]27'!$CB$17:$CE$17,'[12]27'!$BU$17:$BX$17,P1_T27?L4.1.1</definedName>
    <definedName name="T27?L4.1.1.1">'[12]27'!$AK$18:$AN$18,'[12]27'!$AQ$18:$AT$18,'[12]27'!$AW$18:$AZ$18,'[12]27'!$BC$18:$BF$18,'[12]27'!$BI$18:$BL$18,'[12]27'!$BO$18:$BR$18,'[12]27'!$BU$18:$BX$18,P1_T27?L4.1.1.1</definedName>
    <definedName name="T27?L4.1.2">'[12]27'!$BU$19:$BX$19,'[12]27'!$BO$19:$BR$19,'[12]27'!$BI$19:$BL$19,'[12]27'!$BC$19:$BF$19,'[12]27'!$AW$19:$AZ$19,'[12]27'!$AQ$19:$AT$19,'[12]27'!$AK$19:$AN$19,P1_T27?L4.1.2</definedName>
    <definedName name="T27?L4.2">'[12]27'!$CB$21:$CE$21,'[12]27'!$CH$21:$CK$21,'[12]27'!$CN$21:$CQ$21,'[12]27'!$CT$21:$CW$21,'[12]27'!$E$21:$I$21,'[12]27'!$M$21:$P$21,P1_T27?L4.2</definedName>
    <definedName name="T27?L5.1">'[12]27'!$BZ$24:$CX$24,'[12]27'!$CZ$24:$DC$24,'[12]27'!$D$24:$I$24,'[12]27'!$K$24:$BX$24</definedName>
    <definedName name="T27?L5.2">'[12]27'!$BZ$25:$CX$25,'[12]27'!$CZ$25:$DC$25,'[12]27'!$D$25:$I$25,'[12]27'!$K$25:$BX$25</definedName>
    <definedName name="T27?L5.3">'[6]27'!$F$20:$S$20,'[6]27'!$C$20:$D$20</definedName>
    <definedName name="T27?L5.3.x">'[6]27'!$F$22:$S$24,'[6]27'!$C$22:$D$24</definedName>
    <definedName name="T27?L6.1">'[12]27'!$BZ$29:$CX$29,'[12]27'!$CZ$29:$DC$29,'[12]27'!$D$29:$I$29,'[12]27'!$K$29:$BX$29</definedName>
    <definedName name="T27?L6.2">'[12]27'!$BZ$30:$CX$30,'[12]27'!$CZ$30:$DC$30,'[12]27'!$D$30:$I$30,'[12]27'!$K$30:$BX$30</definedName>
    <definedName name="T27?L6.2.1">'[12]27'!$BZ$31:$CX$31,'[12]27'!$CZ$31:$DC$31,'[12]27'!$D$31:$I$31,'[12]27'!$K$31:$BX$31</definedName>
    <definedName name="T27?L6.3.1">'[12]27'!$BZ$33:$CX$33,'[12]27'!$CZ$33:$DC$33,'[12]27'!$D$33:$I$33,'[12]27'!$K$33:$BX$33</definedName>
    <definedName name="T27?L6.3.2">'[12]27'!$BZ$34:$CX$34,'[12]27'!$CZ$34:$DC$34,'[12]27'!$D$34:$I$34,'[12]27'!$K$34:$BX$34</definedName>
    <definedName name="T27?L7">'[6]27'!$F$27:$S$27,'[6]27'!$C$27:$D$27</definedName>
    <definedName name="T27?L7.1">'[6]27'!$F$29:$S$29,'[6]27'!$C$29:$D$29</definedName>
    <definedName name="T27?L7.2">'[6]27'!$F$30:$S$30,'[6]27'!$C$30:$D$30</definedName>
    <definedName name="T27?L7.3">'[6]27'!$F$31:$S$31,'[6]27'!$C$31:$D$31</definedName>
    <definedName name="T27?L7.4">'[6]27'!$F$32:$S$32,'[6]27'!$C$32:$D$32</definedName>
    <definedName name="T27?L7.4.x">'[6]27'!$F$34:$S$36,'[6]27'!$C$34:$D$36</definedName>
    <definedName name="T27?L8">'[6]27'!$F$38:$S$38,'[6]27'!$C$38:$D$38</definedName>
    <definedName name="T27?unit?ПРЦ">'[13]27'!$D$7:$H$7, '[13]27'!$I$6:$L$11</definedName>
    <definedName name="T27?unit?РУБ.МВТ">'[12]27'!$D$12:$DC$12,'[12]27'!$D$18:$DC$18,'[12]27'!$D$24:$DC$24</definedName>
    <definedName name="T27?unit?РУБ.МВТЧ">'[12]27'!$D$11:$DC$11,'[12]27'!$D$15:$DC$17,'[12]27'!$D$19:$DC$19,'[12]27'!$D$21:$DC$21,'[12]27'!$D$23:$DC$23,'[12]27'!$D$25:$DC$25,'[12]27'!$D$13:$DC$13</definedName>
    <definedName name="T27?unit?ТРУБ">'[13]27'!$D$6:$H$6, '[13]27'!$D$8:$H$11</definedName>
    <definedName name="T27_Name">'[12]27'!$BM$4,'[12]27'!$BG$4,'[12]27'!$BA$4,'[12]27'!$AU$4,'[12]27'!$AO$4,'[12]27'!$AI$4,'[12]27'!$AC$4,'[12]27'!$W$4,'[12]27'!$Q$4,'[12]27'!$K$4,'[12]27'!$BS$4</definedName>
    <definedName name="T27_Protect">'[11]27'!$E$12:$E$13,'[11]27'!$K$4:$AH$4,'[11]27'!$AK$12:$AK$13</definedName>
    <definedName name="T27_Protection">'[6]27'!$P$34:$S$36,'[6]27'!$B$22:$B$24,P1_T27_Protection,P2_T27_Protection,P3_T27_Protection</definedName>
    <definedName name="T28.1?axis?ПРД?БАЗ">'[12]28.1'!$K$8:$K$12,'[12]28.1'!$I$8:$I$12,'[12]28.1'!$G$8:$G$12,'[12]28.1'!$D$8:$D$12,'[12]28.1'!$M$8:$M$12</definedName>
    <definedName name="T28.1?axis?ПРД?РЕГ">'[12]28.1'!$L$8:$L$12,'[12]28.1'!$J$8:$J$12,'[12]28.1'!$H$8:$H$12,'[12]28.1'!$E$8:$E$12,'[12]28.1'!$N$8:$N$12</definedName>
    <definedName name="T28.2?axis?R?ПАР">'[12]28.2'!$E$15:$F$20,'[12]28.2'!$E$22:$F$27,'[12]28.2'!$H$15:$O$20,'[12]28.2'!$H$22:$O$27</definedName>
    <definedName name="T28.2?axis?R?ПАР?">'[12]28.2'!$C$22:$C$27,'[12]28.2'!$C$15:$C$20</definedName>
    <definedName name="T28.2?axis?ПРД?БАЗ">'[12]28.2'!$L$8:$L$30,'[12]28.2'!$J$8:$J$30,'[12]28.2'!$H$8:$H$30,'[12]28.2'!$N$8:$N$30,'[12]28.2'!$E$8:$E$30</definedName>
    <definedName name="T28.2?axis?ПРД?РЕГ">'[12]28.2'!$M$8:$M$30,'[12]28.2'!$K$8:$K$30,'[12]28.2'!$I$8:$I$30,'[12]28.2'!$O$8:$O$30,'[12]28.2'!$F$8:$F$30</definedName>
    <definedName name="T28.2?Data">'[12]28.2'!$E$13:$F$13,'[12]28.2'!$H$13:$O$13,'[12]28.2'!$E$15:$F$20,'[12]28.2'!$H$15:$O$20,'[12]28.2'!$E$22:$F$29,'[12]28.2'!$H$22:$O$29,'[12]28.2'!$E$9:$F$11,'[12]28.2'!$H$9:$O$11</definedName>
    <definedName name="T28.2?L0.1">'[12]28.2'!$E$9:$F$9,'[12]28.2'!$H$9:$O$9</definedName>
    <definedName name="T28.2?L0.2">'[12]28.2'!$H$10:$O$10,'[12]28.2'!$E$10:$F$10</definedName>
    <definedName name="T28.2?L0.3">'[12]28.2'!$H$11:$O$11,'[12]28.2'!$E$11:$F$11</definedName>
    <definedName name="T28.2?L1">'[12]28.2'!$E$13:$F$13,'[12]28.2'!$H$13:$O$13</definedName>
    <definedName name="T28.2?L1.1">'[12]28.2'!$H$15:$O$20,'[12]28.2'!$E$15:$F$20</definedName>
    <definedName name="T28.2?L2">'[12]28.2'!$E$22:$F$26,'[12]28.2'!$H$22:$O$26</definedName>
    <definedName name="T28.2?L3">'[12]28.2'!$E$27:$F$27,'[12]28.2'!$H$27:$O$27</definedName>
    <definedName name="T28.2?L4">'[12]28.2'!$E$28:$F$28,'[12]28.2'!$H$28:$O$28</definedName>
    <definedName name="T28.2?L5">'[12]28.2'!$E$29:$F$29,'[12]28.2'!$H$29:$O$29</definedName>
    <definedName name="T28.2?unit?КГ.ГКАЛ">'[12]28.2'!$E$28:$O$28,'[12]28.2'!$E$13:$O$13</definedName>
    <definedName name="T28.2?unit?РУБ.ГКАЛ">'[12]28.2'!$E$29:$O$29,'[12]28.2'!$E$22:$O$27</definedName>
    <definedName name="T28.2_Name">'[12]28.2'!$L$4,'[12]28.2'!$J$4,'[12]28.2'!$H$4,'[12]28.2'!$N$4</definedName>
    <definedName name="T28.3?axis?C?ПАР">'[12]28.3'!$E$89:$S$105,'[12]28.3'!$E$64:$S$80,'[12]28.3'!$E$39:$S$55,'[12]28.3'!$E$14:$S$30,'[12]28.3'!$E$114:$S$130</definedName>
    <definedName name="T28.3?axis?C?ПОТ">'[12]28.3'!$E$89:$S$105,'[12]28.3'!$E$64:$S$80,'[12]28.3'!$E$39:$S$55,'[12]28.3'!$E$14:$S$30,'[12]28.3'!$E$114:$S$130</definedName>
    <definedName name="T28.3?axis?R?СЦТ">'[12]28.3'!$E$89:$S$105,'[12]28.3'!$E$64:$S$80,'[12]28.3'!$E$39:$S$55,'[12]28.3'!$E$14:$S$30,'[12]28.3'!$E$114:$S$130</definedName>
    <definedName name="T28.3?axis?R?СЦТ?">'[12]28.3'!$C$89:$C$105,'[12]28.3'!$C$64:$C$80,'[12]28.3'!$C$39:$C$55,'[12]28.3'!$C$14:$C$30,'[12]28.3'!$C$114:$C$130</definedName>
    <definedName name="T28.3?Data">'[12]28.3'!$E$89:$S$105,'[12]28.3'!$E$64:$S$80,'[12]28.3'!$E$39:$S$55,'[12]28.3'!$E$14:$S$30,'[12]28.3'!$E$114:$S$130</definedName>
    <definedName name="T28.3?L1">'[12]28.3'!$E$39:$S$39,'[12]28.3'!$E$14:$S$14,'[12]28.3'!$E$114:$S$114,'[12]28.3'!$E$89:$S$89,'[12]28.3'!$E$64:$S$64</definedName>
    <definedName name="T28.3?L2">'[12]28.3'!$E$40:$S$40,'[12]28.3'!$E$115:$S$115,'[12]28.3'!$E$15:$S$15,'[12]28.3'!$E$90:$S$90,'[12]28.3'!$E$65:$S$65</definedName>
    <definedName name="T28.3?L3">'[12]28.3'!$E$42:$S$42,'[12]28.3'!$E$17:$S$17,'[12]28.3'!$E$117:$S$117,'[12]28.3'!$E$92:$S$92,'[12]28.3'!$E$67:$S$67</definedName>
    <definedName name="T28.3?L3.1">'[12]28.3'!$E$43:$S$43,'[12]28.3'!$E$118:$S$118,'[12]28.3'!$E$18:$S$18,'[12]28.3'!$E$93:$S$93,'[12]28.3'!$E$68:$S$68</definedName>
    <definedName name="T28.3?L3.2">'[12]28.3'!$E$44:$S$44,'[12]28.3'!$E$19:$S$19,'[12]28.3'!$E$119:$S$119,'[12]28.3'!$E$94:$S$94,'[12]28.3'!$E$69:$S$69</definedName>
    <definedName name="T28.3?L4">'[12]28.3'!$E$46:$S$46,'[12]28.3'!$E$121:$S$121,'[12]28.3'!$E$21:$S$21,'[12]28.3'!$E$96:$S$96,'[12]28.3'!$E$71:$S$71</definedName>
    <definedName name="T28.3?L4.1">'[12]28.3'!$E$47:$S$47,'[12]28.3'!$E$22:$S$22,'[12]28.3'!$E$122:$S$122,'[12]28.3'!$E$97:$S$97,'[12]28.3'!$E$72:$S$72</definedName>
    <definedName name="T28.3?L4.2">'[12]28.3'!$E$48:$S$48,'[12]28.3'!$E$123:$S$123,'[12]28.3'!$E$23:$S$23,'[12]28.3'!$E$98:$S$98,'[12]28.3'!$E$73:$S$73</definedName>
    <definedName name="T28.3?L5">'[12]28.3'!$E$50:$S$50,'[12]28.3'!$E$125:$S$125,'[12]28.3'!$E$25:$S$25,'[12]28.3'!$E$100:$S$100,'[12]28.3'!$E$75:$S$75</definedName>
    <definedName name="T28.3?L6">'[12]28.3'!$E$52:$S$52,'[12]28.3'!$E$27:$S$27,'[12]28.3'!$E$127:$S$127,'[12]28.3'!$E$102:$S$102,'[12]28.3'!$E$77:$S$77</definedName>
    <definedName name="T28.3?L6.1">'[12]28.3'!$E$54:$S$54,'[12]28.3'!$E$129:$S$129,'[12]28.3'!$E$29:$S$29,'[12]28.3'!$E$104:$S$104,'[12]28.3'!$E$79:$S$79</definedName>
    <definedName name="T28.3?L6.2">'[12]28.3'!$E$55:$S$55,'[12]28.3'!$E$30:$S$30,'[12]28.3'!$E$130:$S$130,'[12]28.3'!$E$105:$S$105,'[12]28.3'!$E$80:$S$80</definedName>
    <definedName name="T28.3?unit?ГКАЛЧ">'[12]28.3'!$A$90:$S$90,'[12]28.3'!$A$65:$S$65,'[12]28.3'!$A$40:$S$40,'[12]28.3'!$A$115:$S$115,'[12]28.3'!$A$15:$S$15</definedName>
    <definedName name="T28.3?unit?РУБ.ГКАЛ">P1_T28.3?unit?РУБ.ГКАЛ,P2_T28.3?unit?РУБ.ГКАЛ</definedName>
    <definedName name="T28.3?unit?РУБ.ГКАЛЧ">'[12]28.3'!$A$93:$S$93,'[12]28.3'!$A$68:$S$68,'[12]28.3'!$A$43:$S$43,'[12]28.3'!$A$118:$S$118,'[12]28.3'!$A$18:$S$18</definedName>
    <definedName name="T28.3?unit?ТГКАЛ">'[12]28.3'!$A$89:$S$89,'[12]28.3'!$A$64:$S$64,'[12]28.3'!$A$39:$S$39,'[12]28.3'!$A$14:$S$14,'[12]28.3'!$A$114:$S$114</definedName>
    <definedName name="T28.3?unit?ТРУБ">'[12]28.3'!$A$104:$S$105,'[12]28.3'!$A$102:$S$102,'[12]28.3'!$A$79:$S$80,'[12]28.3'!$A$77:$S$77,'[12]28.3'!$A$54:$S$55,'[12]28.3'!$A$52:$S$52,'[12]28.3'!$A$27:$S$27,'[12]28.3'!$A$127:$S$127,'[12]28.3'!$A$29:$S$30,'[12]28.3'!$A$129:$S$130</definedName>
    <definedName name="T28?axis?R?ПАР">'[12]28'!$E$56:$J$62,'[12]28'!$E$41:$J$47,'[12]28'!$E$26:$J$32,'[12]28'!$E$10:$J$16,'[12]28'!$E$71:$J$77</definedName>
    <definedName name="T28?axis?R?ПАР?">'[12]28'!$D$56:$D$62,'[12]28'!$D$41:$D$47,'[12]28'!$D$26:$D$32,'[12]28'!$D$71:$D$77,'[12]28'!$D$10:$D$16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СЦТ">'[12]28'!$E$56:$J$62,'[12]28'!$E$41:$J$47,'[12]28'!$E$26:$J$32,'[12]28'!$E$10:$J$16,'[12]28'!$E$71:$J$77</definedName>
    <definedName name="T28?axis?R?СЦТ?">'[12]28'!$C$56:$C$62,'[12]28'!$C$41:$C$47,'[12]28'!$C$26:$C$32,'[12]28'!$C$71:$C$77,'[12]28'!$C$10:$C$16</definedName>
    <definedName name="T28?axis?ПРД?БАЗ">'[13]28'!$I$6:$J$17,'[13]28'!$F$6:$G$17</definedName>
    <definedName name="T28?axis?ПРД?ПРЕД">'[13]28'!$K$6:$L$17,'[13]28'!$D$6:$E$17</definedName>
    <definedName name="T28?axis?ПФ?ПЛАН">'[13]28'!$I$6:$I$17,'[13]28'!$D$6:$D$17,'[13]28'!$K$6:$K$17,'[13]28'!$F$6:$F$17</definedName>
    <definedName name="T28?axis?ПФ?ФАКТ">'[13]28'!$J$6:$J$17,'[13]28'!$E$6:$E$17,'[13]28'!$L$6:$L$17,'[13]28'!$G$6:$G$17</definedName>
    <definedName name="T28?Data">'[13]28'!$D$7:$L$15, '[13]28'!$D$17:$L$17</definedName>
    <definedName name="T28?item_ext?ВСЕГО">'[6]28'!$I$8:$I$292,'[6]28'!$F$8:$F$292</definedName>
    <definedName name="T28?item_ext?ТЭ">'[6]28'!$E$8:$E$292,'[6]28'!$H$8:$H$292</definedName>
    <definedName name="T28?item_ext?ЭЭ">'[6]28'!$D$8:$D$292,'[6]28'!$G$8:$G$292</definedName>
    <definedName name="T28?L1.1.x">'[6]28'!$D$16:$I$18,'[6]28'!$D$11:$I$13</definedName>
    <definedName name="T28?L10.1.x">'[6]28'!$D$250:$I$252,'[6]28'!$D$245:$I$247</definedName>
    <definedName name="T28?L11.1.x">'[6]28'!$D$276:$I$278,'[6]28'!$D$271:$I$273</definedName>
    <definedName name="T28?L2.1.x">'[6]28'!$D$42:$I$44,'[6]28'!$D$37:$I$39</definedName>
    <definedName name="T28?L3">'[12]28'!$E$26:$E$32,'[12]28'!$E$10:$E$16,'[12]28'!$E$71:$E$77,'[12]28'!$E$56:$E$62,'[12]28'!$E$41:$E$47</definedName>
    <definedName name="T28?L3.1.x">'[6]28'!$D$68:$I$70,'[6]28'!$D$63:$I$65</definedName>
    <definedName name="T28?L4">'[12]28'!$F$26:$F$32,'[12]28'!$F$10:$F$16,'[12]28'!$F$71:$F$77,'[12]28'!$F$56:$F$62,'[12]28'!$F$41:$F$47</definedName>
    <definedName name="T28?L4.1.x">'[6]28'!$D$94:$I$96,'[6]28'!$D$89:$I$91</definedName>
    <definedName name="T28?L5">'[12]28'!$G$26:$G$32,'[12]28'!$G$10:$G$16,'[12]28'!$G$71:$G$77,'[12]28'!$G$56:$G$62,'[12]28'!$G$41:$G$47</definedName>
    <definedName name="T28?L5.1.x">'[6]28'!$D$120:$I$122,'[6]28'!$D$115:$I$117</definedName>
    <definedName name="T28?L6">'[12]28'!$H$26:$H$32,'[12]28'!$H$10:$H$16,'[12]28'!$H$71:$H$77,'[12]28'!$H$56:$H$62,'[12]28'!$H$41:$H$47</definedName>
    <definedName name="T28?L6.1.x">'[6]28'!$D$146:$I$148,'[6]28'!$D$141:$I$143</definedName>
    <definedName name="T28?L7">'[12]28'!$I$26:$I$32,'[12]28'!$I$10:$I$16,'[12]28'!$I$71:$I$77,'[12]28'!$I$56:$I$62,'[12]28'!$I$41:$I$47</definedName>
    <definedName name="T28?L7.1.x">'[6]28'!$D$172:$I$174,'[6]28'!$D$167:$I$169</definedName>
    <definedName name="T28?L8">'[12]28'!$J$26:$J$32,'[12]28'!$J$10:$J$16,'[12]28'!$J$71:$J$77,'[12]28'!$J$56:$J$62,'[12]28'!$J$41:$J$47</definedName>
    <definedName name="T28?L8.1.x">'[6]28'!$D$198:$I$200,'[6]28'!$D$193:$I$195</definedName>
    <definedName name="T28?L9.1.x">'[6]28'!$D$224:$I$226,'[6]28'!$D$219:$I$221</definedName>
    <definedName name="T28?unit?ГКАЛЧ">'[6]28'!$H$164:$H$187,'[6]28'!$E$164:$E$187</definedName>
    <definedName name="T28?unit?МКВТЧ">'[6]28'!$G$190:$G$213,'[6]28'!$D$190:$D$213</definedName>
    <definedName name="T28?unit?РУБ.ГКАЛ">'[6]28'!$E$216:$E$239,'[6]28'!$E$268:$E$292,'[6]28'!$H$268:$H$292,'[6]28'!$H$216:$H$239</definedName>
    <definedName name="T28?unit?РУБ.ГКАЛЧ.МЕС">'[6]28'!$H$242:$H$265,'[6]28'!$E$242:$E$265</definedName>
    <definedName name="T28?unit?РУБ.ТКВТ.МЕС">'[6]28'!$G$242:$G$265,'[6]28'!$D$242:$D$265</definedName>
    <definedName name="T28?unit?РУБ.ТКВТЧ">'[6]28'!$G$216:$G$239,'[6]28'!$D$268:$D$292,'[6]28'!$G$268:$G$292,'[6]28'!$D$216:$D$239</definedName>
    <definedName name="T28?unit?ТГКАЛ">'[6]28'!$H$190:$H$213,'[6]28'!$E$190:$E$213</definedName>
    <definedName name="T28?unit?ТКВТ">'[6]28'!$G$164:$G$187,'[6]28'!$D$164:$D$187</definedName>
    <definedName name="T28?unit?ТРУБ">'[6]28'!$D$138:$I$161,'[6]28'!$D$8:$I$109</definedName>
    <definedName name="T28_1_Name">'[12]28.1'!$K$4,'[12]28.1'!$I$4,'[12]28.1'!$G$4,'[12]28.1'!$M$4</definedName>
    <definedName name="T28_3_Name">'[12]28.3'!$B$83,'[12]28.3'!$B$58,'[12]28.3'!$B$33,'[12]28.3'!$B$108</definedName>
    <definedName name="T28_Copy" localSheetId="0">'[16]27'!#REF!</definedName>
    <definedName name="T28_Copy">'[16]27'!#REF!</definedName>
    <definedName name="T28_Name">'[12]28'!$B$51,'[12]28'!$B$36,'[12]28'!$B$21,'[12]28'!$B$66</definedName>
    <definedName name="T28_Protection">P9_T28_Protection,P10_T28_Protection,P11_T28_Protection,P12_T28_Protection</definedName>
    <definedName name="T29?axis?R?ВРАС" localSheetId="0">#REF!</definedName>
    <definedName name="T29?axis?R?ВРАС">#REF!</definedName>
    <definedName name="T29?axis?R?ВРАС?" localSheetId="0">#REF!</definedName>
    <definedName name="T29?axis?R?ВРАС?">#REF!</definedName>
    <definedName name="T29?axis?ПРД?БАЗ" localSheetId="0">#REF!</definedName>
    <definedName name="T29?axis?ПРД?БАЗ">#REF!</definedName>
    <definedName name="T29?axis?ПРД?ПРЕД" localSheetId="0">#REF!</definedName>
    <definedName name="T29?axis?ПРД?ПРЕД">#REF!</definedName>
    <definedName name="T29?axis?ПРД?РЕГ" localSheetId="0">#REF!</definedName>
    <definedName name="T29?axis?ПРД?РЕГ">#REF!</definedName>
    <definedName name="T29?axis?ПФ?ПЛАН">'[13]29'!$F$5:$F$11,'[13]29'!$D$5:$D$11</definedName>
    <definedName name="T29?axis?ПФ?ФАКТ">'[13]29'!$G$5:$G$11,'[13]29'!$E$5:$E$11</definedName>
    <definedName name="T29?Data">'[13]29'!$D$6:$H$9, '[13]29'!$D$11:$H$11</definedName>
    <definedName name="T29?item_ext?1СТ">'[12]29'!$G$72:$X$72,'[12]29'!$G$78:$X$78,'[12]29'!$G$89:$X$89,P1_T29?item_ext?1СТ</definedName>
    <definedName name="T29?item_ext?1СТ.ДО3">'[12]29'!$G$83:$X$83,'[12]29'!$G$97:$X$97</definedName>
    <definedName name="T29?item_ext?1СТ.ДО4">'[12]29'!$G$96:$X$96,'[12]29'!$G$82:$X$82</definedName>
    <definedName name="T29?item_ext?1СТ.ДО5">'[12]29'!$G$95:$X$95,'[12]29'!$G$81:$X$81</definedName>
    <definedName name="T29?item_ext?1СТ.ДО6">'[12]29'!$G$94:$X$94,'[12]29'!$G$80:$X$80</definedName>
    <definedName name="T29?item_ext?1СТ.ДО7">'[12]29'!$G$93:$X$93,'[12]29'!$G$79:$X$79</definedName>
    <definedName name="T29?item_ext?2СТ.М">'[12]29'!$G$85:$X$85,'[12]29'!$G$99:$X$99,P1_T29?item_ext?2СТ.М</definedName>
    <definedName name="T29?item_ext?2СТ.Э">'[12]29'!$G$86:$X$86,'[12]29'!$G$100:$X$100,P1_T29?item_ext?2СТ.Э</definedName>
    <definedName name="T29?L1" localSheetId="0">#REF!</definedName>
    <definedName name="T29?L1">#REF!</definedName>
    <definedName name="T29?L10">'[12]29'!$M$60:$X$60,'[12]29'!$M$66:$X$66,'[12]29'!$M$72:$X$72,P1_T29?L10</definedName>
    <definedName name="T29?L4">'[12]29'!$G$66,'[12]29'!$G$68:$G$69,'[12]29'!$G$72,'[12]29'!$G$74:$G$75,'[12]29'!$G$78,'[12]29'!$G$85:$G$86,'[12]29'!$G$89,'[12]29'!$G$92,'[12]29'!$G$99:$G$100,'[12]29'!$G$12,'[12]29'!$G$14:$G$15,'[12]29'!$G$18,'[12]29'!$G$20:$G$21,P1_T29?L4</definedName>
    <definedName name="T29?L5">'[12]29'!$H$21,'[12]29'!$H$24,'[12]29'!$H$27,'[12]29'!$H$30,'[12]29'!$H$33,'[12]29'!$H$36,'[12]29'!$H$39,'[12]29'!$H$42,'[12]29'!$H$45,P1_T29?L5</definedName>
    <definedName name="T29?L6">'[12]29'!$I$56:$L$57,'[12]29'!$I$60:$L$60,'[12]29'!$I$62:$L$63,'[12]29'!$I$66:$L$66,'[12]29'!$I$68:$L$69,P1_T29?L6,P2_T29?L6</definedName>
    <definedName name="T29?Name" localSheetId="0">#REF!</definedName>
    <definedName name="T29?Name">#REF!</definedName>
    <definedName name="T29?Table" localSheetId="0">#REF!</definedName>
    <definedName name="T29?Table">#REF!</definedName>
    <definedName name="T29?Title" localSheetId="0">#REF!</definedName>
    <definedName name="T29?Title">#REF!</definedName>
    <definedName name="T29?unit?ТРУБ" localSheetId="0">#REF!</definedName>
    <definedName name="T29?unit?ТРУБ">#REF!</definedName>
    <definedName name="T29_Copy" localSheetId="0">#REF!</definedName>
    <definedName name="T29_Copy">#REF!</definedName>
    <definedName name="T29_Name">'[12]29'!$B$65,'[12]29'!$B$59,'[12]29'!$B$53,'[12]29'!$B$47,'[12]29'!$B$41,'[12]29'!$B$35,'[12]29'!$B$29,'[12]29'!$B$23,'[12]29'!$B$17,'[12]29'!$B$11,'[12]29'!$B$71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ВОБР">'[12]3'!$E$19:$N$24,'[12]3'!$E$27:$N$32</definedName>
    <definedName name="T3?axis?R?ВОБР?">'[12]3'!$C$19:$C$24,'[12]3'!$C$27:$C$32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БАЗ">'[13]3'!$I$6:$J$20,'[13]3'!$F$6:$G$20</definedName>
    <definedName name="T3?axis?ПРД?ПРЕД">'[13]3'!$K$6:$L$20,'[13]3'!$D$6:$E$20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axis?ПФ?ПЛАН">'[13]3'!$I$6:$I$20,'[13]3'!$D$6:$D$20,'[13]3'!$K$6:$K$20,'[13]3'!$F$6:$F$20</definedName>
    <definedName name="T3?axis?ПФ?ФАКТ">'[13]3'!$J$6:$J$20,'[13]3'!$E$6:$E$20,'[13]3'!$L$6:$L$20,'[13]3'!$G$6:$G$20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Items" localSheetId="0">'[11]3'!#REF!</definedName>
    <definedName name="T3?Items">'[11]3'!#REF!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.4.1">'[12]3'!$E$19:$N$19,'[12]3'!$E$22:$N$22</definedName>
    <definedName name="T3?L1.4.1.а">'[12]3'!$E$20:$N$20,'[12]3'!$E$23:$N$23</definedName>
    <definedName name="T3?L1.4.1.б">'[12]3'!$E$21:$N$21,'[12]3'!$E$24:$N$24</definedName>
    <definedName name="T3?L1.5.1">'[12]3'!$E$27:$N$27,'[12]3'!$E$30:$N$30</definedName>
    <definedName name="T3?L1.5.1.а">'[12]3'!$E$28:$N$28,'[12]3'!$E$31:$N$31</definedName>
    <definedName name="T3?L1.5.1.б">'[12]3'!$E$29:$N$29,'[12]3'!$E$32:$N$32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КГ.ГКАЛ">'[13]3'!$D$13:$H$13,   '[13]3'!$D$16:$H$16</definedName>
    <definedName name="T3?unit?КМ">'[12]3'!$E$29:$N$29,'[12]3'!$E$40:$N$40,'[12]3'!$E$32:$N$32</definedName>
    <definedName name="T3?unit?МКВТЧ" localSheetId="0">#REF!</definedName>
    <definedName name="T3?unit?МКВТЧ">#REF!</definedName>
    <definedName name="T3?unit?ПРЦ">'[13]3'!$D$20:$H$20,   '[13]3'!$I$6:$L$20</definedName>
    <definedName name="T3?unit?РУБ.МКБ" localSheetId="0">#REF!,#REF!,#REF!,#REF!</definedName>
    <definedName name="T3?unit?РУБ.МКБ">#REF!,#REF!,#REF!,#REF!</definedName>
    <definedName name="T3?unit?ТГКАЛ">'[13]3'!$D$12:$H$12,   '[13]3'!$D$15:$H$15</definedName>
    <definedName name="T3?unit?ТКВТЧ.Г.КМ">'[12]3'!$E$28:$N$28,'[12]3'!$E$39:$N$39,'[12]3'!$E$31:$N$31</definedName>
    <definedName name="T3?unit?ТКВТЧ.Г.ШТ">'[12]3'!$E$20:$N$20,'[12]3'!$E$13:$N$13,'[12]3'!$E$16:$N$16,'[12]3'!$E$23:$N$23</definedName>
    <definedName name="T3?unit?ТРУБ" localSheetId="0">#REF!,#REF!,#REF!,#REF!</definedName>
    <definedName name="T3?unit?ТРУБ">#REF!,#REF!,#REF!,#REF!</definedName>
    <definedName name="T3?unit?ТТУТ">'[13]3'!$D$10:$H$11,   '[13]3'!$D$14:$H$14,   '[13]3'!$D$17:$H$19</definedName>
    <definedName name="T3?unit?ТЫС.МКБ" localSheetId="0">#REF!,#REF!,#REF!,#REF!</definedName>
    <definedName name="T3?unit?ТЫС.МКБ">#REF!,#REF!,#REF!,#REF!</definedName>
    <definedName name="T3?unit?ШТ">'[12]3'!$E$21:$N$21,'[12]3'!$E$14:$N$14,'[12]3'!$E$17:$N$17,'[12]3'!$E$24:$N$24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Name1">'[12]3'!$B$19,'[12]3'!$B$22</definedName>
    <definedName name="T3_Name2">'[12]3'!$B$27,'[12]3'!$B$30</definedName>
    <definedName name="T3_unpr_all">'[15]3'!$G$14:$L$58,'[15]3'!$N$14:$S$58,'[15]3'!$U$14:$Z$58,'[15]3'!$U$74:$Z$119,'[15]3'!$N$74:$S$119,'[15]3'!$G$74:$L$119,'[15]3'!$G$133:$L$178,'[15]3'!$N$133:$S$178,'[15]3'!$U$133:$Z$178,'[15]3'!$U$192:$Z$237,'[15]3'!$N$192:$S$237,'[15]3'!$G$192:$L$237,'[15]3'!$G$253:$L$298,'[15]3'!$N$253:$S$298,'[15]3'!$U$253:$Z$298</definedName>
    <definedName name="T3_Unprotected" localSheetId="0">#REF!,#REF!,#REF!,#REF!,#REF!,#REF!</definedName>
    <definedName name="T3_Unprotected">#REF!,#REF!,#REF!,#REF!,#REF!,#REF!</definedName>
    <definedName name="T4.1?axis?R?ВТОП">'[13]4.1'!$E$5:$I$8, '[13]4.1'!$E$12:$I$15, '[13]4.1'!$E$18:$I$21</definedName>
    <definedName name="T4.1?axis?R?ВТОП?">'[13]4.1'!$C$5:$C$8, '[13]4.1'!$C$12:$C$15, '[13]4.1'!$C$18:$C$21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Data">'[13]4.1'!$E$4:$I$9, '[13]4.1'!$E$11:$I$15, '[13]4.1'!$E$18:$I$21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ВТОП">'[13]4'!$E$7:$M$10,   '[13]4'!$E$14:$M$17,   '[13]4'!$E$20:$M$23,   '[13]4'!$E$26:$M$29,   '[13]4'!$E$32:$M$35,   '[13]4'!$E$38:$M$41,   '[13]4'!$E$45:$M$48,   '[13]4'!$E$51:$M$54,   '[13]4'!$E$58:$M$61,   '[13]4'!$E$65:$M$68,   '[13]4'!$E$72:$M$75</definedName>
    <definedName name="T4?axis?R?ВТОП?">'[13]4'!$C$7:$C$10,   '[13]4'!$C$14:$C$17,   '[13]4'!$C$20:$C$23,   '[13]4'!$C$26:$C$29,   '[13]4'!$C$32:$C$35,   '[13]4'!$C$38:$C$41,   '[13]4'!$C$45:$C$48,   '[13]4'!$C$51:$C$54,   '[13]4'!$C$58:$C$61,   '[13]4'!$C$65:$C$68,   '[13]4'!$C$72:$C$75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БАЗ">'[13]4'!$J$6:$K$81,'[13]4'!$G$6:$H$81</definedName>
    <definedName name="T4?axis?ПРД?ПРЕД">'[13]4'!$L$6:$M$81,'[13]4'!$E$6:$F$81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axis?ПФ?ПЛАН">'[13]4'!$J$6:$J$81,'[13]4'!$E$6:$E$81,'[13]4'!$L$6:$L$81,'[13]4'!$G$6:$G$81</definedName>
    <definedName name="T4?axis?ПФ?ФАКТ">'[13]4'!$K$6:$K$81,'[13]4'!$F$6:$F$81,'[13]4'!$M$6:$M$81,'[13]4'!$H$6:$H$81</definedName>
    <definedName name="T4?Data">'[13]4'!$E$6:$M$11, '[13]4'!$E$13:$M$17, '[13]4'!$E$20:$M$23, '[13]4'!$E$26:$M$29, '[13]4'!$E$32:$M$35, '[13]4'!$E$37:$M$42, '[13]4'!$E$45:$M$48, '[13]4'!$E$50:$M$55, '[13]4'!$E$57:$M$62, '[13]4'!$E$64:$M$69, '[13]4'!$E$72:$M$75, '[13]4'!$E$77:$M$78, '[13]4'!$E$80:$M$80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1.ВСЕГО">'[12]4'!$D$9:$G$9,'[12]4'!$I$9:$L$9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">'[12]4'!$D$20:$G$20,'[12]4'!$I$20:$L$20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ПРЦ">'[13]4'!$J$6:$M$81, '[13]4'!$E$13:$I$17, '[13]4'!$E$78:$I$78</definedName>
    <definedName name="T4?unit?РУБ.МКБ">'[13]4'!$E$34:$I$34, '[13]4'!$E$47:$I$47, '[13]4'!$E$74:$I$74</definedName>
    <definedName name="T4?unit?РУБ.ТКВТЧ" localSheetId="0">#REF!</definedName>
    <definedName name="T4?unit?РУБ.ТКВТЧ">#REF!</definedName>
    <definedName name="T4?unit?РУБ.ТНТ">'[13]4'!$E$32:$I$33, '[13]4'!$E$35:$I$35, '[13]4'!$E$45:$I$46, '[13]4'!$E$48:$I$48, '[13]4'!$E$72:$I$73, '[13]4'!$E$75:$I$75</definedName>
    <definedName name="T4?unit?РУБ.ТУТ" localSheetId="0">#REF!</definedName>
    <definedName name="T4?unit?РУБ.ТУТ">#REF!</definedName>
    <definedName name="T4?unit?ТРУБ">'[13]4'!$E$37:$I$42, '[13]4'!$E$50:$I$55, '[13]4'!$E$57:$I$62</definedName>
    <definedName name="T4?unit?ТТНТ">'[13]4'!$E$26:$I$27, '[13]4'!$E$29:$I$29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hange1">'[11]4'!$AP$11:$AP$17,'[11]4'!$AP$20,'[11]4'!$AP$22,'[11]4'!$AP$24:$AP$28</definedName>
    <definedName name="T4_Change2">'[11]4'!$AQ$11:$AQ$17,'[11]4'!$AQ$20,'[11]4'!$AQ$22,'[11]4'!$AQ$24:$AQ$28</definedName>
    <definedName name="T4_Change3">'[11]4'!$AR$11:$AR$17,'[11]4'!$AR$20,'[11]4'!$AR$22,'[11]4'!$AR$24:$AR$28</definedName>
    <definedName name="T4_Change4">'[11]4'!$AS$11:$AS$17,'[11]4'!$AS$20,'[11]4'!$AS$22,'[11]4'!$AS$24:$AS$28</definedName>
    <definedName name="T4_Copy" localSheetId="0">#REF!</definedName>
    <definedName name="T4_Copy">#REF!</definedName>
    <definedName name="T4_Data">'[11]4'!$F$8:$AN$9,'[11]4'!$F$11:$AN$22,'[11]4'!$F$24:$AN$28</definedName>
    <definedName name="T4_Protect">'[11]4'!$AA$24:$AD$28,'[11]4'!$G$11:$J$17,P1_T4_Protect,P2_T4_Protect</definedName>
    <definedName name="T4_Protected">'[11]4'!$F$11:$AN$22,'[11]4'!$F$24:$AN$28,'[11]4'!$F$8:$AN$9</definedName>
    <definedName name="T4_unpr_all">'[15]4'!$G$192:$L$237,'[15]4'!$G$253:$L$298,'[15]4'!$N$253:$S$298,'[15]4'!$U$253:$Z$298,'[15]4'!$N$192:$S$237,'[15]4'!$U$192:$Z$237,'[15]4'!$N$133:$S$177,'[15]4'!$N$178:$S$178,'[15]4'!$G$133:$L$178,'[15]4'!$U$133:$Z$178,'[15]4'!$G$74:$L$119,'[15]4'!$N$74:$S$119,'[15]4'!$U$74:$Z$119,'[15]4'!$G$13:$L$58,'[15]4'!$N$13:$S$58,'[15]4'!$U$13:$Z$58</definedName>
    <definedName name="T4_Unprotected" localSheetId="0">#REF!,#REF!,#REF!,#REF!,#REF!,#REF!</definedName>
    <definedName name="T4_Unprotected">#REF!,#REF!,#REF!,#REF!,#REF!,#REF!</definedName>
    <definedName name="T4_write1">'[11]4'!$AP$11:$AP$17,'[11]4'!$AP$20,'[11]4'!$AP$22,'[11]4'!$AP$24:$AP$28,'[11]4'!$AP$18:$AP$19,'[11]4'!$AP$21,'[11]4'!$AP$8:$AP$9</definedName>
    <definedName name="T4_write2">'[11]4'!$AQ$8:$AQ$9,'[11]4'!$AQ$11:$AQ$22,'[11]4'!$AQ$24:$AQ$28</definedName>
    <definedName name="T4_write3">'[11]4'!$AR$8:$AR$9,'[11]4'!$AR$11:$AR$22,'[11]4'!$AR$24:$AR$28</definedName>
    <definedName name="T4_write4">'[11]4'!$AS$8:$AS$9,'[11]4'!$AS$11:$AS$22,'[11]4'!$AS$24:$AS$28</definedName>
    <definedName name="T4_write5">'[11]4'!$AO$8:$AO$9,'[11]4'!$AO$15:$AO$20,'[11]4'!$AO$22,'[11]4'!$AO$24:$AO$28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R?ОС">'[13]5'!$E$7:$Q$18, '[13]5'!$E$21:$Q$32, '[13]5'!$E$35:$Q$46, '[13]5'!$E$49:$Q$60, '[13]5'!$E$63:$Q$74, '[13]5'!$E$77:$Q$88</definedName>
    <definedName name="T5?axis?R?ОС?">'[13]5'!$C$77:$C$88, '[13]5'!$C$63:$C$74, '[13]5'!$C$49:$C$60, '[13]5'!$C$35:$C$46, '[13]5'!$C$21:$C$32, '[13]5'!$C$7:$C$18</definedName>
    <definedName name="T5?axis?ПРД?БАЗ">'[13]5'!$N$6:$O$89,'[13]5'!$G$6:$H$89</definedName>
    <definedName name="T5?axis?ПРД?ПРЕД">'[13]5'!$P$6:$Q$89,'[13]5'!$E$6:$F$89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Data">'[13]5'!$E$6:$Q$18, '[13]5'!$E$20:$Q$32, '[13]5'!$E$34:$Q$46, '[13]5'!$E$48:$Q$60, '[13]5'!$E$63:$Q$74, '[13]5'!$E$76:$Q$88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1.1.ВСЕГО">'[12]5'!$D$9:$G$9,'[12]5'!$I$9:$L$9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ВТ">'[12]5'!$C$8:$L$17,'[12]5'!$C$19:$L$23</definedName>
    <definedName name="T5?unit?МКВ" localSheetId="0">#REF!,#REF!</definedName>
    <definedName name="T5?unit?МКВ">#REF!,#REF!</definedName>
    <definedName name="T5?unit?ПРЦ">'[13]5'!$N$6:$Q$18, '[13]5'!$N$20:$Q$32, '[13]5'!$N$34:$Q$46, '[13]5'!$N$48:$Q$60, '[13]5'!$E$63:$Q$74, '[13]5'!$N$76:$Q$88</definedName>
    <definedName name="T5?unit?РУБ" localSheetId="0">#REF!,#REF!</definedName>
    <definedName name="T5?unit?РУБ">#REF!,#REF!</definedName>
    <definedName name="T5?unit?ТРУБ">'[13]5'!$E$76:$M$88, '[13]5'!$E$48:$M$60, '[13]5'!$E$34:$M$46, '[13]5'!$E$20:$M$32, '[13]5'!$E$6:$M$18</definedName>
    <definedName name="T5?unit?ЧЕЛ" localSheetId="0">#REF!,#REF!</definedName>
    <definedName name="T5?unit?ЧЕЛ">#REF!,#REF!</definedName>
    <definedName name="T5_Change1">'[11]5'!$AP$11:$AP$18,'[11]5'!$AP$20,'[11]5'!$AP$22,'[11]5'!$AP$24:$AP$28</definedName>
    <definedName name="T5_Change2">'[11]5'!$AQ$11:$AQ$18,'[11]5'!$AQ$20,'[11]5'!$AQ$22,'[11]5'!$AQ$24:$AQ$28</definedName>
    <definedName name="T5_Change3">'[11]5'!$AR$11:$AR$18,'[11]5'!$AR$20,'[11]5'!$AR$22,'[11]5'!$AR$24:$AR$28</definedName>
    <definedName name="T5_Change4">'[11]5'!$AS$11:$AS$18,'[11]5'!$AS$20,'[11]5'!$AS$22,'[11]5'!$AS$24:$AS$28</definedName>
    <definedName name="T5_Data">'[11]5'!$F$24:$AN$28,'[11]5'!$F$11:$AN$22,'[11]5'!$F$8:$AN$9</definedName>
    <definedName name="T5_Protect" localSheetId="0">#REF!,#REF!,#REF!,#REF!</definedName>
    <definedName name="T5_Protect">#REF!,#REF!,#REF!,#REF!</definedName>
    <definedName name="T5_Protected">'[11]5'!$F$11:$AN$22,'[11]5'!$F$24:$AN$28,'[11]5'!$F$8:$AN$9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C?НАП">'[12]6'!$C$7:$N$44,'[12]6'!$P$7:$U$44</definedName>
    <definedName name="T6?axis?C?НАП?">'[12]6'!$P$5:$U$5,'[12]6'!$C$5:$N$5</definedName>
    <definedName name="T6?axis?R?ПОТ">'[12]6'!$C$8:$U$8,'[12]6'!$C$10:$U$20,'[12]6'!$C$22:$U$25,'[12]6'!$C$27:$U$27,'[12]6'!$C$29:$U$39,'[12]6'!$C$41:$U$44</definedName>
    <definedName name="T6?axis?R?ПОТ?">'[12]6'!$B$8,'[12]6'!$B$10:$B$20,'[12]6'!$B$22:$B$25,'[12]6'!$B$27,'[12]6'!$B$29:$B$39,'[12]6'!$B$41:$B$44</definedName>
    <definedName name="T6?axis?ПРД?БАЗ">'[13]6'!$I$6:$J$47,'[13]6'!$F$6:$G$47</definedName>
    <definedName name="T6?axis?ПРД?ПРЕД">'[13]6'!$K$6:$L$47,'[13]6'!$D$6:$E$47</definedName>
    <definedName name="T6?axis?ПРД?РЕГ" localSheetId="0">#REF!</definedName>
    <definedName name="T6?axis?ПРД?РЕГ">#REF!</definedName>
    <definedName name="T6?axis?ПФ?ПЛАН">'[13]6'!$I$6:$I$47,'[13]6'!$D$6:$D$47,'[13]6'!$K$6:$K$47,'[13]6'!$F$6:$F$47</definedName>
    <definedName name="T6?axis?ПФ?ФАКТ">'[13]6'!$J$6:$J$47,'[13]6'!$L$6:$L$47,'[13]6'!$E$6:$E$47,'[13]6'!$G$6:$G$47</definedName>
    <definedName name="T6?Data">'[13]6'!$D$7:$L$14, '[13]6'!$D$16:$L$19, '[13]6'!$D$21:$L$22, '[13]6'!$D$24:$L$25, '[13]6'!$D$27:$L$28, '[13]6'!$D$30:$L$31, '[13]6'!$D$33:$L$35, '[13]6'!$D$37:$L$39, '[13]6'!$D$41:$L$47</definedName>
    <definedName name="T6?item_ext?РОСТ" localSheetId="0">#REF!</definedName>
    <definedName name="T6?item_ext?РОСТ">#REF!</definedName>
    <definedName name="T6?L1">'[12]6'!$C$22:$H$25,'[12]6'!$C$27:$H$27,'[12]6'!$C$29:$H$39,'[12]6'!$C$41:$H$44,'[12]6'!$C$8:$H$8,'[12]6'!$C$10:$H$20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">'[12]6'!$I$22:$N$25,'[12]6'!$I$27:$N$27,'[12]6'!$I$29:$N$39,'[12]6'!$I$41:$N$44,'[12]6'!$I$8:$N$8,'[12]6'!$I$10:$N$20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">'[12]6'!$O$22:$O$25,'[12]6'!$O$27,'[12]6'!$O$29:$O$39,'[12]6'!$O$41:$O$44,'[12]6'!$O$8,'[12]6'!$O$10:$O$20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">'[12]6'!$P$22:$U$25,'[12]6'!$P$27:$U$27,'[12]6'!$P$29:$U$39,'[12]6'!$P$41:$U$44,'[12]6'!$P$8:$U$8,'[12]6'!$P$10:$U$20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unit?ПРЦ">'[13]6'!$D$12:$H$12, '[13]6'!$D$21:$H$21, '[13]6'!$D$24:$H$24, '[13]6'!$D$27:$H$27, '[13]6'!$D$30:$H$30, '[13]6'!$D$33:$H$33, '[13]6'!$D$47:$H$47, '[13]6'!$I$7:$L$47</definedName>
    <definedName name="T6?unit?РУБ">'[13]6'!$D$16:$H$16, '[13]6'!$D$19:$H$19, '[13]6'!$D$22:$H$22, '[13]6'!$D$25:$H$25, '[13]6'!$D$28:$H$28, '[13]6'!$D$31:$H$31, '[13]6'!$D$34:$H$35, '[13]6'!$D$43:$H$43</definedName>
    <definedName name="T6?unit?ТРУБ">'[13]6'!$D$37:$H$39, '[13]6'!$D$44:$H$46</definedName>
    <definedName name="T6?unit?ЧЕЛ">'[13]6'!$D$41:$H$42, '[13]6'!$D$13:$H$14, '[13]6'!$D$7:$H$11</definedName>
    <definedName name="T6_Protect">'[11]6'!$B$28:$B$37,'[11]6'!$D$28:$H$37,'[11]6'!$J$28:$N$37,'[11]6'!$D$39:$H$41,'[11]6'!$J$39:$N$41,'[11]6'!$B$46:$B$55,P1_T6_Protect</definedName>
    <definedName name="T7?axis?R?ПЭ">'[12]7'!$D$27:$S$27,'[12]7'!$D$31:$S$31,'[12]7'!$D$17:$S$23</definedName>
    <definedName name="T7?axis?R?ПЭ?">'[12]7'!$B$27:$B$27,'[12]7'!$B$31,'[12]7'!$B$17:$B$23</definedName>
    <definedName name="T7?axis?R?СЦТ">'[12]7'!$D$63:$S$66,'[12]7'!$D$42:$S$45,'[12]7'!$D$34:$S$37,'[12]7'!$D$49:$S$52,'[12]7'!$D$70:$S$73,'[12]7'!$D$56:$S$59</definedName>
    <definedName name="T7?axis?R?СЦТ?">'[12]7'!$B$63:$B$66,'[12]7'!$B$42:$B$45,'[12]7'!$B$34:$B$37,'[12]7'!$B$49:$B$52,'[12]7'!$B$70:$B$73,'[12]7'!$B$56:$B$59</definedName>
    <definedName name="T7?axis?ПРД?БАЗ">'[16]6'!$J$8:$K$14,'[16]6'!$F$8:$G$14</definedName>
    <definedName name="T7?axis?ПРД?ПРЕД">'[16]6'!$L$8:$M$14,'[16]6'!$D$8:$E$14</definedName>
    <definedName name="T7?axis?ПФ?ПЛАН">'[16]6'!$J$8:$J$14,'[16]6'!$D$8:$D$14,'[16]6'!$L$8:$L$14,'[16]6'!$F$8:$F$14</definedName>
    <definedName name="T7?axis?ПФ?ФАКТ">'[16]6'!$K$8:$K$14,'[16]6'!$E$8:$E$14,'[16]6'!$M$8:$M$14,'[16]6'!$G$8:$G$14</definedName>
    <definedName name="T7?Data">#N/A</definedName>
    <definedName name="T7?item_ext?ВСЕГО">'[12]7'!$D$54:$S$54,'[12]7'!$D$61:$S$61,'[12]7'!$D$14:$S$14,'[12]7'!$D$68:$S$68,'[12]7'!$D$40:$S$40,'[12]7'!$D$47:$S$47</definedName>
    <definedName name="T7?L4.1">'[12]7'!$D$56:$S$59,'[12]7'!$D$54:$S$54</definedName>
    <definedName name="T7?L5.1">'[12]7'!$D$68:$S$68,'[12]7'!$D$70:$S$73</definedName>
    <definedName name="T7?unit?ТГКАЛ">'[12]7'!$D$61:$S$74,'[12]7'!$D$14:$S$53</definedName>
    <definedName name="T8?axis?R?ПАР">'[12]8'!$G$116:$J$142,'[12]8'!$G$81:$J$107,'[12]8'!$G$46:$J$72,'[12]8'!$G$11:$J$37,'[12]8'!$G$151:$J$177</definedName>
    <definedName name="T8?axis?R?ПАР?">'[12]8'!$E$116:$E$142,'[12]8'!$E$81:$E$107,'[12]8'!$E$46:$E$72,'[12]8'!$E$11:$E$37,'[12]8'!$E$151:$E$177</definedName>
    <definedName name="T8?axis?R?ПОТ">'[12]8'!$G$116:$J$142,'[12]8'!$G$81:$J$107,'[12]8'!$G$46:$J$72,'[12]8'!$G$11:$J$37,'[12]8'!$G$151:$J$177</definedName>
    <definedName name="T8?axis?R?ПОТ?">'[12]8'!$D$116:$D$142,'[12]8'!$D$81:$D$107,'[12]8'!$D$46:$D$72,'[12]8'!$D$151:$D$177,'[12]8'!$D$11:$D$37</definedName>
    <definedName name="T8?axis?R?СЦТ">'[12]8'!$G$116:$J$142,'[12]8'!$G$81:$J$107,'[12]8'!$G$46:$J$72,'[12]8'!$G$11:$J$37,'[12]8'!$G$151:$J$177</definedName>
    <definedName name="T8?axis?R?СЦТ?">'[12]8'!$C$116:$C$142,'[12]8'!$C$81:$C$107,'[12]8'!$C$46:$C$72,'[12]8'!$C$11:$C$37,'[12]8'!$C$151:$C$177</definedName>
    <definedName name="T8?axis?ПРД?БАЗ">'[13]8'!$I$6:$J$42, '[13]8'!$F$6:$G$42</definedName>
    <definedName name="T8?axis?ПРД?ПРЕД">'[13]8'!$K$6:$L$42, '[13]8'!$D$6:$E$42</definedName>
    <definedName name="T8?axis?ПФ?ПЛАН">'[13]8'!$I$6:$I$42, '[13]8'!$D$6:$D$42, '[13]8'!$K$6:$K$42, '[13]8'!$F$6:$F$42</definedName>
    <definedName name="T8?axis?ПФ?ФАКТ">'[13]8'!$G$6:$G$42, '[13]8'!$J$6:$J$42, '[13]8'!$L$6:$L$42, '[13]8'!$E$6:$E$42</definedName>
    <definedName name="T8?Data">'[13]8'!$D$10:$L$12,'[13]8'!$D$14:$L$16,'[13]8'!$D$18:$L$20,'[13]8'!$D$22:$L$24,'[13]8'!$D$26:$L$28,'[13]8'!$D$30:$L$32,'[13]8'!$D$36:$L$38,'[13]8'!$D$40:$L$42,'[13]8'!$D$6:$L$8</definedName>
    <definedName name="T8?unit?ГКАЛ.Ч">'[12]8'!$I$116:$I$142,'[12]8'!$G$116:$G$142,'[12]8'!$I$81:$I$107,'[12]8'!$G$81:$G$107,'[12]8'!$I$46:$I$72,'[12]8'!$G$46:$G$72,'[12]8'!$G$11:$G$37,'[12]8'!$I$11:$I$37,'[12]8'!$G$151:$G$177,'[12]8'!$I$151:$I$177</definedName>
    <definedName name="T8?unit?ТГКАЛ">'[12]8'!$J$116:$J$142,'[12]8'!$H$116:$H$142,'[12]8'!$J$81:$J$107,'[12]8'!$H$81:$H$107,'[12]8'!$J$46:$J$72,'[12]8'!$H$46:$H$72,'[12]8'!$H$11:$H$37,'[12]8'!$J$11:$J$37,'[12]8'!$H$151:$H$177,'[12]8'!$J$151:$J$177</definedName>
    <definedName name="T8?unit?ТРУБ">'[13]8'!$D$40:$H$42,'[13]8'!$D$6:$H$32</definedName>
    <definedName name="T8_Name">'[12]8'!$B$110,'[12]8'!$B$75,'[12]8'!$B$40,'[12]8'!$B$145</definedName>
    <definedName name="T9?axis?R?ПЭ">'[12]9'!$D$10:$P$16,'[12]9'!$D$20:$P$20,'[12]9'!$D$32:$P$38,'[12]9'!$D$42:$P$42</definedName>
    <definedName name="T9?axis?R?ПЭ?">'[12]9'!$B$10:$B$16,'[12]9'!$B$20:$B$20,'[12]9'!$B$32:$B$38,'[12]9'!$B$42:$B$42</definedName>
    <definedName name="T9?axis?R?СЦТ">'[12]9'!$D$24:$P$27,'[12]9'!$D$46:$P$49</definedName>
    <definedName name="T9?axis?R?СЦТ?">'[12]9'!$B$24:$B$27,'[12]9'!$B$46:$B$49</definedName>
    <definedName name="T9?axis?ПРД?БАЗ">'[16]8'!$J$6:$K$22,'[16]8'!$F$6:$G$22</definedName>
    <definedName name="T9?axis?ПРД?ПРЕД" localSheetId="0">'[16]8'!$L$6:$M$22,'[16]8'!#REF!</definedName>
    <definedName name="T9?axis?ПРД?ПРЕД">'[16]8'!$L$6:$M$22,'[16]8'!#REF!</definedName>
    <definedName name="T9?axis?ПРД?РЕГ" localSheetId="0">#REF!</definedName>
    <definedName name="T9?axis?ПРД?РЕГ">#REF!</definedName>
    <definedName name="T9?axis?ПФ?ПЛАН" localSheetId="0">'[16]8'!$J$6:$J$22,'[16]8'!#REF!,'[16]8'!$L$6:$L$22,'[16]8'!$F$6:$F$22</definedName>
    <definedName name="T9?axis?ПФ?ПЛАН">'[16]8'!$J$6:$J$22,'[16]8'!#REF!,'[16]8'!$L$6:$L$22,'[16]8'!$F$6:$F$22</definedName>
    <definedName name="T9?axis?ПФ?ФАКТ" localSheetId="0">'[16]8'!$K$6:$K$22,'[16]8'!#REF!,'[16]8'!$M$6:$M$22,'[16]8'!$G$6:$G$22</definedName>
    <definedName name="T9?axis?ПФ?ФАКТ">'[16]8'!$K$6:$K$22,'[16]8'!#REF!,'[16]8'!$M$6:$M$22,'[16]8'!$G$6:$G$22</definedName>
    <definedName name="T9?Data">'[16]8'!$D$6:$M$6, '[16]8'!$D$8:$M$9, '[16]8'!$D$11:$M$22</definedName>
    <definedName name="T9?item_ext?ВСЕГО">'[12]9'!$D$22:$P$22,'[12]9'!$D$44:$P$44</definedName>
    <definedName name="T9?item_ext?КОТЕЛЬНЫЕ">'[12]9'!$D$40:$P$40,'[12]9'!$D$18:$P$18</definedName>
    <definedName name="T9?item_ext?РОСТ" localSheetId="0">#REF!</definedName>
    <definedName name="T9?item_ext?РОСТ">#REF!</definedName>
    <definedName name="T9?item_ext?СЦТ">'[12]9'!$D$24:$P$27,'[12]9'!$D$46:$P$49</definedName>
    <definedName name="T9?item_ext?ТЭС">'[12]9'!$D$30:$P$30,'[12]9'!$D$8:$P$8</definedName>
    <definedName name="T9?L1" localSheetId="0">#REF!</definedName>
    <definedName name="T9?L1">#REF!</definedName>
    <definedName name="T9?L10">'[12]9'!$K$24:$K$27,'[12]9'!$K$30,'[12]9'!$K$32:$K$38,'[12]9'!$K$44,'[12]9'!$K$46:$K$49,'[12]9'!$K$8,'[12]9'!$K$10:$K$16,'[12]9'!$K$22</definedName>
    <definedName name="T9?L11">'[12]9'!$L$20,'[12]9'!$L$22,'[12]9'!$L$24:$L$27,'[12]9'!$L$30,'[12]9'!$L$32:$L$38,'[12]9'!$L$40,'[12]9'!$L$42,'[12]9'!$L$44,'[12]9'!$L$46:$L$49,'[12]9'!$L$8,'[12]9'!$L$10:$L$16,'[12]9'!$L$18</definedName>
    <definedName name="T9?L12">'[12]9'!$M$20,'[12]9'!$M$22,'[12]9'!$M$24:$M$27,'[12]9'!$M$30,'[12]9'!$M$32:$M$38,'[12]9'!$M$40,'[12]9'!$M$42,'[12]9'!$M$44,'[12]9'!$M$46:$M$49,'[12]9'!$M$8,'[12]9'!$M$10:$M$16,'[12]9'!$M$18</definedName>
    <definedName name="T9?L13">'[12]9'!$N$20,'[12]9'!$N$22,'[12]9'!$N$24:$N$27,'[12]9'!$N$30,'[12]9'!$N$32:$N$38,'[12]9'!$N$40,'[12]9'!$N$42,'[12]9'!$N$44,'[12]9'!$N$46:$N$49,'[12]9'!$N$8,'[12]9'!$N$10:$N$16,'[12]9'!$N$18</definedName>
    <definedName name="T9?L14">'[12]9'!$O$20,'[12]9'!$O$22,'[12]9'!$O$24:$O$27,'[12]9'!$O$30,'[12]9'!$O$32:$O$38,'[12]9'!$O$40,'[12]9'!$O$42,'[12]9'!$O$44,'[12]9'!$O$46:$O$49,'[12]9'!$O$8,'[12]9'!$O$10:$O$16,'[12]9'!$O$18</definedName>
    <definedName name="T9?L15">'[12]9'!$P$20,'[12]9'!$P$22,'[12]9'!$P$24:$P$27,'[12]9'!$P$30,'[12]9'!$P$32:$P$38,'[12]9'!$P$40,'[12]9'!$P$42,'[12]9'!$P$44,'[12]9'!$P$46:$P$49,'[12]9'!$P$8,'[12]9'!$P$10:$P$16,'[12]9'!$P$18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">'[12]9'!$D$24:$D$27,'[12]9'!$D$30,'[12]9'!$D$32:$D$38,'[12]9'!$D$44,'[12]9'!$D$46:$D$49,'[12]9'!$D$8,'[12]9'!$D$10:$D$16,'[12]9'!$D$22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">'[12]9'!$E$24:$E$27,'[12]9'!$E$30,'[12]9'!$E$32:$E$38,'[12]9'!$E$44,'[12]9'!$E$46:$E$49,'[12]9'!$E$8,'[12]9'!$E$10:$E$16,'[12]9'!$E$22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L6">'[12]9'!$G$24:$G$27,'[12]9'!$G$30,'[12]9'!$G$32:$G$38,'[12]9'!$G$44,'[12]9'!$G$46:$G$49,'[12]9'!$G$8,'[12]9'!$G$10:$G$16,'[12]9'!$G$22</definedName>
    <definedName name="T9?L7">'[12]9'!$H$24:$H$27,'[12]9'!$H$30,'[12]9'!$H$32:$H$38,'[12]9'!$H$44,'[12]9'!$H$46:$H$49,'[12]9'!$H$8,'[12]9'!$H$10:$H$16,'[12]9'!$H$22</definedName>
    <definedName name="T9?L8">'[12]9'!$I$24:$I$27,'[12]9'!$I$30,'[12]9'!$I$32:$I$38,'[12]9'!$I$44,'[12]9'!$I$46:$I$49,'[12]9'!$I$8,'[12]9'!$I$10:$I$16,'[12]9'!$I$22</definedName>
    <definedName name="T9?L9">'[12]9'!$J$24:$J$27,'[12]9'!$J$30,'[12]9'!$J$32:$J$38,'[12]9'!$J$44,'[12]9'!$J$46:$J$49,'[12]9'!$J$8,'[12]9'!$J$10:$J$16,'[12]9'!$J$22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Г.КВТЧ">'[12]9'!$N$7:$N$50,'[12]9'!$J$7:$J$50</definedName>
    <definedName name="T9?unit?МВТЧ" localSheetId="0">#REF!</definedName>
    <definedName name="T9?unit?МВТЧ">#REF!</definedName>
    <definedName name="T9?unit?МКВТЧ">'[12]9'!$D$7:$E$50,'[12]9'!$G$7:$G$50,'[12]9'!$I$7:$I$50</definedName>
    <definedName name="T9?unit?ПРЦ" localSheetId="0">#REF!</definedName>
    <definedName name="T9?unit?ПРЦ">#REF!</definedName>
    <definedName name="T9?unit?РУБ.МВТЧ">'[16]8'!$D$8:$H$8, '[16]8'!$D$11:$H$11</definedName>
    <definedName name="T9?unit?ТРУБ">'[16]8'!$D$9:$H$9, '[16]8'!$D$12:$H$22</definedName>
    <definedName name="T9?unit?ТТУТ">'[12]9'!$K$7:$K$50,'[12]9'!$O$7:$P$50</definedName>
    <definedName name="te">[0]!te</definedName>
    <definedName name="TP2.1?Data">'[12]P2.1'!$F$7:$H$26,'[12]P2.1'!$H$27,'[12]P2.1'!$F$28:$H$37,'[12]P2.1'!$H$38:$H$39,'[12]P2.1'!$F$40:$H$43,'[12]P2.1'!$H$44</definedName>
    <definedName name="TP2.1?L5">'[12]P2.1'!$F$40:$F$43,'[12]P2.1'!$F$7:$F$26,'[12]P2.1'!$F$28:$F$37</definedName>
    <definedName name="TP2.1?L6">'[12]P2.1'!$G$7:$G$26,'[12]P2.1'!$G$40:$G$43,'[12]P2.1'!$G$28:$G$37</definedName>
    <definedName name="TP2.1?unit?КМ">'[12]P2.1'!$G$40:$G$43,'[12]P2.1'!$G$28:$G$37,'[12]P2.1'!$G$7:$G$26</definedName>
    <definedName name="TP2.1?unit?УЕ.100КМ">'[12]P2.1'!$F$28:$F$37,'[12]P2.1'!$F$40:$F$43,'[12]P2.1'!$F$7:$F$26</definedName>
    <definedName name="TP2.1_Protect">'[11]P2.1'!$F$28:$G$37,'[11]P2.1'!$F$40:$G$43,'[11]P2.1'!$F$7:$G$26</definedName>
    <definedName name="TP2.2?Data">'[12]P2.2'!$F$7:$H$47,'[12]P2.2'!$H$48:$H$51</definedName>
    <definedName name="TP2_1_Data">'[11]P2.1'!$F$7:$J$26,'[11]P2.1'!$H$27:$J$44,'[11]P2.1'!$F$40:$G$43,'[11]P2.1'!$F$28:$G$37</definedName>
    <definedName name="TP2_2_Data">'[11]P2.2'!$H$7:$J$51,'[11]P2.2'!$F$7:$G$47</definedName>
    <definedName name="TPER_Data">[11]перекрестка!$F$13:$G$24,[11]перекрестка!$H$20:$H$24,[11]перекрестка!$H$14:$H$18,[11]перекрестка!$J$13:$J$24,[11]перекрестка!$K$20:$K$24,[11]перекрестка!$K$14:$K$18,[11]перекрестка!$J$26:$K$30,[11]перекрестка!$N$13:$N$24,[11]перекрестка!$F$26:$H$30,[11]перекрестка!$F$32:$H$36,[11]перекрестка!$J$32:$K$36,[11]перекрестка!$N$32:$N$36,[11]перекрестка!$N$26:$N$30,[11]перекрестка!$F$38:$H$42,[11]перекрестка!$J$38:$K$42,[11]перекрестка!$N$38:$N$42,[11]перекрестка!$F$44:$H$48,[11]перекрестка!$J$44:$K$48,[11]перекрестка!$N$44:$N$48</definedName>
    <definedName name="tt" localSheetId="0">#REF!</definedName>
    <definedName name="tt">#REF!</definedName>
    <definedName name="tyy">[0]!tyy</definedName>
    <definedName name="v">[0]!v</definedName>
    <definedName name="vbn">[0]!vbn</definedName>
    <definedName name="VV">[0]!VV</definedName>
    <definedName name="vvv">[0]!vvv</definedName>
    <definedName name="werwer">[0]!werwer</definedName>
    <definedName name="wrn.Сравнение._.с._.отраслями." hidden="1">{#N/A,#N/A,TRUE,"Лист1";#N/A,#N/A,TRUE,"Лист2";#N/A,#N/A,TRUE,"Лист3"}</definedName>
    <definedName name="x">[0]!x</definedName>
    <definedName name="y">[0]!y</definedName>
    <definedName name="ytrt">[0]!ytrt</definedName>
    <definedName name="yuyy" localSheetId="0">'1_ЦК (2)'!P4_T1?unit?РУБ.ТОНН,'1_ЦК (2)'!P5_T1?unit?РУБ.ТОНН</definedName>
    <definedName name="yuyy">P4_T1?unit?РУБ.ТОНН,P5_T1?unit?РУБ.ТОНН</definedName>
    <definedName name="zc">[0]!zc</definedName>
    <definedName name="ааа">[0]!ааа</definedName>
    <definedName name="АААААААА">[0]!АААААААА</definedName>
    <definedName name="абон.пл">[0]!абон.пл</definedName>
    <definedName name="авг" localSheetId="0">#REF!</definedName>
    <definedName name="авг">#REF!</definedName>
    <definedName name="авпвпва">[0]!авпвпва</definedName>
    <definedName name="авт">[0]!авт</definedName>
    <definedName name="ан">[0]!ан</definedName>
    <definedName name="анализ">[0]!анализ</definedName>
    <definedName name="ап">[0]!ап</definedName>
    <definedName name="аппр">[0]!аппр</definedName>
    <definedName name="апр" localSheetId="0">#REF!</definedName>
    <definedName name="апр">#REF!</definedName>
    <definedName name="Б">[0]!Б</definedName>
    <definedName name="БазовыйПериод">[13]Заголовок!$B$15</definedName>
    <definedName name="бб">[0]!бб</definedName>
    <definedName name="БС">[17]Справочники!$A$4:$A$6</definedName>
    <definedName name="в23ё">[0]!в23ё</definedName>
    <definedName name="вапит">[0]!вапит</definedName>
    <definedName name="вв">[0]!вв</definedName>
    <definedName name="восемь" localSheetId="0">#REF!</definedName>
    <definedName name="восемь">#REF!</definedName>
    <definedName name="вппи">[0]!вппи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ув" hidden="1">{#N/A,#N/A,TRUE,"Лист1";#N/A,#N/A,TRUE,"Лист2";#N/A,#N/A,TRUE,"Лист3"}</definedName>
    <definedName name="год96" localSheetId="0">#REF!</definedName>
    <definedName name="год96">#REF!</definedName>
    <definedName name="год97">'[18]1997'!$A$1:$BD$138</definedName>
    <definedName name="год98">'[18]1998'!$A$1:$BD$138</definedName>
    <definedName name="грприрцфв00ав98" hidden="1">{#N/A,#N/A,TRUE,"Лист1";#N/A,#N/A,TRUE,"Лист2";#N/A,#N/A,TRUE,"Лист3"}</definedName>
    <definedName name="Группы" localSheetId="0">#REF!</definedName>
    <definedName name="Группы">#REF!</definedName>
    <definedName name="грфинцкавг98Х" hidden="1">{#N/A,#N/A,TRUE,"Лист1";#N/A,#N/A,TRUE,"Лист2";#N/A,#N/A,TRUE,"Лист3"}</definedName>
    <definedName name="д">[0]!д</definedName>
    <definedName name="дд">[0]!дд</definedName>
    <definedName name="дек" localSheetId="0">#REF!</definedName>
    <definedName name="дек">#REF!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опатмо">[0]!доопатмо</definedName>
    <definedName name="ДРУГОЕ">[19]Справочники!$A$26:$A$28</definedName>
    <definedName name="ж">[0]!ж</definedName>
    <definedName name="жд">[0]!жд</definedName>
    <definedName name="жлдджл">[0]!жлдджл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н" localSheetId="0">#REF!</definedName>
    <definedName name="июн">#REF!</definedName>
    <definedName name="й">[0]!й</definedName>
    <definedName name="йй">[0]!йй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е">[0]!ке</definedName>
    <definedName name="кеппппппппппп" hidden="1">{#N/A,#N/A,TRUE,"Лист1";#N/A,#N/A,TRUE,"Лист2";#N/A,#N/A,TRUE,"Лист3"}</definedName>
    <definedName name="Книга1">[0]!Книга1</definedName>
    <definedName name="копия">[0]!копия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ла">[0]!ла</definedName>
    <definedName name="лара">[0]!лара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май" localSheetId="0">#REF!</definedName>
    <definedName name="май">#REF!</definedName>
    <definedName name="мар" localSheetId="0">#REF!</definedName>
    <definedName name="мар">#REF!</definedName>
    <definedName name="мым">[0]!мым</definedName>
    <definedName name="ноя" localSheetId="0">#REF!</definedName>
    <definedName name="ноя">#REF!</definedName>
    <definedName name="НСРФ">[9]Регионы!$A$2:$A$88</definedName>
    <definedName name="НСРФ2">[21]Регионы!$A$2:$A$89</definedName>
    <definedName name="_xlnm.Print_Area" localSheetId="0">'1_ЦК (2)'!$A$1:$R$71</definedName>
    <definedName name="_xlnm.Print_Area" localSheetId="3">'менее 670 кВт'!$A$1:$Y$1155</definedName>
    <definedName name="_xlnm.Print_Area" localSheetId="5">'от 670 кВт до 10 МВт'!$A$1:$Y$1087</definedName>
    <definedName name="_xlnm.Print_Area" localSheetId="7">Потери!$A$1:$B$18</definedName>
    <definedName name="_xlnm.Print_Area" localSheetId="9">'СН_менее 670 кВт'!$A$1:$Y$160</definedName>
    <definedName name="_xlnm.Print_Area" localSheetId="12">'СН_не менее 10 МВт'!$A$1:$Y$147</definedName>
    <definedName name="_xlnm.Print_Area" localSheetId="10">'СН_от 150 кВт до 670 кВт'!$A$1:$Y$160</definedName>
    <definedName name="_xlnm.Print_Area" localSheetId="11">'СН_от 670 кВт до 10 МВт'!$A$1:$Y$147</definedName>
    <definedName name="окт" localSheetId="0">#REF!</definedName>
    <definedName name="окт">#REF!</definedName>
    <definedName name="олс">[0]!олс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ыпыва">[0]!паыпыва</definedName>
    <definedName name="первый" localSheetId="0">#REF!</definedName>
    <definedName name="первый">#REF!</definedName>
    <definedName name="ПериодРегулирования">[13]Заголовок!$B$14</definedName>
    <definedName name="Периоды_18_2" localSheetId="0">'[11]18.2'!#REF!</definedName>
    <definedName name="Периоды_18_2">'[11]18.2'!#REF!</definedName>
    <definedName name="план">[0]!план</definedName>
    <definedName name="ПоследнийГод">[13]Заголовок!$B$16</definedName>
    <definedName name="ппорол">[0]!ппорол</definedName>
    <definedName name="прибыль3" hidden="1">{#N/A,#N/A,TRUE,"Лист1";#N/A,#N/A,TRUE,"Лист2";#N/A,#N/A,TRUE,"Лист3"}</definedName>
    <definedName name="пририл">[0]!пририл</definedName>
    <definedName name="про">[0]!про</definedName>
    <definedName name="пром.">[0]!пром.</definedName>
    <definedName name="проч">[0]!проч</definedName>
    <definedName name="проч.расх">[0]!проч.расх</definedName>
    <definedName name="прош_год" localSheetId="0">#REF!</definedName>
    <definedName name="прош_год">#REF!</definedName>
    <definedName name="пс" localSheetId="0">#REF!</definedName>
    <definedName name="пс">#REF!</definedName>
    <definedName name="ПЭ">[19]Справочники!$A$10:$A$12</definedName>
    <definedName name="р">[0]!р</definedName>
    <definedName name="расх">[0]!расх</definedName>
    <definedName name="РГК">[19]Справочники!$A$4:$A$4</definedName>
    <definedName name="РГРЭС">[0]!РГРЭС</definedName>
    <definedName name="рем">[0]!рем</definedName>
    <definedName name="рис1" hidden="1">{#N/A,#N/A,TRUE,"Лист1";#N/A,#N/A,TRUE,"Лист2";#N/A,#N/A,TRUE,"Лист3"}</definedName>
    <definedName name="ро">[0]!ро</definedName>
    <definedName name="с">[0]!с</definedName>
    <definedName name="с1">[0]!с1</definedName>
    <definedName name="Сomi">[0]!Сomi</definedName>
    <definedName name="сель">[0]!сель</definedName>
    <definedName name="сельск.хоз">[0]!сельск.хоз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с">[0]!сс</definedName>
    <definedName name="сссс">[0]!сссс</definedName>
    <definedName name="ссы">[0]!ссы</definedName>
    <definedName name="ссы2">[0]!ссы2</definedName>
    <definedName name="Т7_тепло">[0]!Т7_тепло</definedName>
    <definedName name="Таб.25">[0]!Таб.25</definedName>
    <definedName name="табл.2004">[0]!табл.2004</definedName>
    <definedName name="текмес" localSheetId="0">#REF!</definedName>
    <definedName name="текмес">#REF!</definedName>
    <definedName name="тепло">[0]!тепло</definedName>
    <definedName name="тов">[0]!тов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ри">[0]!три</definedName>
    <definedName name="тыс." localSheetId="0">#REF!</definedName>
    <definedName name="тыс.">#REF!</definedName>
    <definedName name="ть">[0]!ть</definedName>
    <definedName name="у">[0]!у</definedName>
    <definedName name="УГОЛЬ">[19]Справочники!$A$19:$A$21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ев" localSheetId="0">#REF!</definedName>
    <definedName name="фев">#REF!</definedName>
    <definedName name="ц">[0]!ц</definedName>
    <definedName name="ЦП1" localSheetId="0">#REF!</definedName>
    <definedName name="ЦП1">#REF!</definedName>
    <definedName name="ЦП2" localSheetId="0">#REF!</definedName>
    <definedName name="ЦП2">#REF!</definedName>
    <definedName name="ЦП3" localSheetId="0">#REF!</definedName>
    <definedName name="ЦП3">#REF!</definedName>
    <definedName name="ЦП4" localSheetId="0">#REF!</definedName>
    <definedName name="ЦП4">#REF!</definedName>
    <definedName name="цу">[0]!цу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щ">[0]!щ</definedName>
    <definedName name="ыв">[0]!ыв</definedName>
    <definedName name="ывы">[0]!ывы</definedName>
    <definedName name="ыуаы" hidden="1">{#N/A,#N/A,TRUE,"Лист1";#N/A,#N/A,TRUE,"Лист2";#N/A,#N/A,TRUE,"Лист3"}</definedName>
    <definedName name="ыыыы">[0]!ыыыы</definedName>
    <definedName name="янв" localSheetId="0">#REF!</definedName>
    <definedName name="янв">#REF!</definedName>
  </definedNames>
  <calcPr calcId="162913"/>
</workbook>
</file>

<file path=xl/calcChain.xml><?xml version="1.0" encoding="utf-8"?>
<calcChain xmlns="http://schemas.openxmlformats.org/spreadsheetml/2006/main">
  <c r="F36" i="36" l="1"/>
  <c r="A33" i="36"/>
  <c r="E31" i="36"/>
  <c r="D31" i="36"/>
  <c r="C31" i="36"/>
  <c r="E30" i="36"/>
  <c r="D30" i="36"/>
  <c r="C30" i="36"/>
  <c r="H29" i="36"/>
  <c r="G29" i="36"/>
  <c r="G36" i="36" s="1"/>
  <c r="E29" i="36"/>
  <c r="E36" i="36" s="1"/>
  <c r="D29" i="36"/>
  <c r="C29" i="36"/>
  <c r="B29" i="36"/>
  <c r="J26" i="36"/>
  <c r="J33" i="36" s="1"/>
  <c r="H26" i="36"/>
  <c r="H33" i="36" s="1"/>
  <c r="G26" i="36"/>
  <c r="G33" i="36" s="1"/>
  <c r="B26" i="36"/>
  <c r="B33" i="36" s="1"/>
  <c r="H21" i="36"/>
  <c r="G21" i="36"/>
  <c r="A21" i="36"/>
  <c r="G18" i="36"/>
  <c r="F18" i="36"/>
  <c r="B18" i="36"/>
  <c r="A18" i="36"/>
  <c r="H16" i="36"/>
  <c r="I15" i="36"/>
  <c r="I16" i="36" s="1"/>
  <c r="I21" i="36" s="1"/>
  <c r="I29" i="36" s="1"/>
  <c r="I36" i="36" s="1"/>
  <c r="H15" i="36"/>
  <c r="F15" i="36"/>
  <c r="F16" i="36" s="1"/>
  <c r="J12" i="36"/>
  <c r="J18" i="36" s="1"/>
  <c r="I12" i="36"/>
  <c r="I18" i="36" s="1"/>
  <c r="I26" i="36" s="1"/>
  <c r="I33" i="36" s="1"/>
  <c r="H12" i="36"/>
  <c r="H18" i="36" s="1"/>
  <c r="F12" i="36"/>
  <c r="B12" i="36"/>
  <c r="M10" i="36"/>
  <c r="L10" i="36"/>
  <c r="K10" i="36"/>
  <c r="J10" i="36"/>
  <c r="J16" i="36" l="1"/>
  <c r="J31" i="36"/>
  <c r="J30" i="36"/>
  <c r="J21" i="36"/>
  <c r="K31" i="36"/>
  <c r="L30" i="36"/>
  <c r="L31" i="36"/>
  <c r="M31" i="36"/>
  <c r="J29" i="36"/>
  <c r="B36" i="36"/>
  <c r="H36" i="36"/>
  <c r="M37" i="36" s="1"/>
  <c r="K29" i="36"/>
  <c r="C36" i="36"/>
  <c r="M30" i="36"/>
  <c r="J15" i="36"/>
  <c r="L29" i="36"/>
  <c r="K30" i="36"/>
  <c r="D36" i="36"/>
  <c r="M29" i="36"/>
  <c r="J36" i="36" l="1"/>
  <c r="J37" i="36"/>
  <c r="M36" i="36"/>
  <c r="K36" i="36"/>
  <c r="K37" i="36"/>
  <c r="L37" i="36"/>
  <c r="L36" i="36"/>
  <c r="M56" i="23" l="1"/>
  <c r="M45" i="23"/>
  <c r="M36" i="23"/>
  <c r="M37" i="23"/>
  <c r="M40" i="23"/>
  <c r="F6" i="28"/>
  <c r="R6" i="28"/>
  <c r="V6" i="28"/>
  <c r="K7" i="28"/>
  <c r="Q15" i="23"/>
  <c r="C22" i="17"/>
  <c r="N536" i="23"/>
  <c r="Q531" i="23"/>
  <c r="P531" i="23"/>
  <c r="N531" i="23"/>
  <c r="O531" i="23" s="1"/>
  <c r="H112" i="18"/>
  <c r="H111" i="18"/>
  <c r="H109" i="18"/>
  <c r="H99" i="18"/>
  <c r="H88" i="18"/>
  <c r="H87" i="18"/>
  <c r="H98" i="18" s="1"/>
  <c r="H97" i="18" s="1"/>
  <c r="H82" i="18"/>
  <c r="H80" i="18"/>
  <c r="H105" i="18" s="1"/>
  <c r="H108" i="18" s="1"/>
  <c r="H113" i="18" s="1"/>
  <c r="H114" i="18" s="1"/>
  <c r="H39" i="18"/>
  <c r="I11" i="18"/>
  <c r="O33" i="18"/>
  <c r="N33" i="18"/>
  <c r="L33" i="18"/>
  <c r="Q25" i="18"/>
  <c r="P25" i="18"/>
  <c r="Q24" i="18"/>
  <c r="P24" i="18"/>
  <c r="Q23" i="18"/>
  <c r="P23" i="18"/>
  <c r="Q22" i="18"/>
  <c r="P22" i="18"/>
  <c r="O22" i="18"/>
  <c r="O12" i="18"/>
  <c r="N12" i="18"/>
  <c r="L12" i="18"/>
  <c r="L34" i="18"/>
  <c r="M11" i="18"/>
  <c r="K11" i="18"/>
  <c r="J11" i="18"/>
  <c r="AP56" i="27"/>
  <c r="AJ6" i="29"/>
  <c r="L13" i="18"/>
  <c r="R531" i="23"/>
  <c r="R1134" i="23"/>
  <c r="I153" i="26"/>
  <c r="F118" i="26"/>
  <c r="N34" i="18"/>
  <c r="N13" i="18"/>
  <c r="J12" i="18"/>
  <c r="J34" i="18"/>
  <c r="J13" i="18"/>
  <c r="J35" i="18"/>
  <c r="J33" i="18"/>
  <c r="R11" i="18"/>
  <c r="H11" i="18" s="1"/>
  <c r="I33" i="18"/>
  <c r="I22" i="18"/>
  <c r="I12" i="18"/>
  <c r="R12" i="18" s="1"/>
  <c r="I34" i="18"/>
  <c r="M12" i="18"/>
  <c r="O34" i="18"/>
  <c r="M47" i="23"/>
  <c r="M50" i="23"/>
  <c r="F11" i="18"/>
  <c r="E11" i="18"/>
  <c r="L14" i="18"/>
  <c r="L36" i="18"/>
  <c r="L35" i="18"/>
  <c r="I23" i="18"/>
  <c r="I13" i="18"/>
  <c r="I35" i="18"/>
  <c r="I14" i="18"/>
  <c r="R23" i="18"/>
  <c r="R14" i="18"/>
  <c r="R43" i="29"/>
  <c r="AD43" i="28"/>
  <c r="T43" i="29"/>
  <c r="H43" i="29"/>
  <c r="P43" i="29"/>
  <c r="W43" i="29"/>
  <c r="B43" i="29"/>
  <c r="Y43" i="29"/>
  <c r="C43" i="29"/>
  <c r="X43" i="29"/>
  <c r="J43" i="29"/>
  <c r="K4" i="26"/>
  <c r="AA19" i="27"/>
  <c r="AZ19" i="27" s="1"/>
  <c r="R19" i="27"/>
  <c r="G19" i="27"/>
  <c r="AM19" i="27"/>
  <c r="AT19" i="27"/>
  <c r="U19" i="27"/>
  <c r="K19" i="27"/>
  <c r="AW19" i="27"/>
  <c r="AK19" i="27"/>
  <c r="T6" i="28"/>
  <c r="W6" i="28"/>
  <c r="E6" i="28"/>
  <c r="H6" i="28"/>
  <c r="Q6" i="28"/>
  <c r="P6" i="28"/>
  <c r="C6" i="28"/>
  <c r="D6" i="28"/>
  <c r="G6" i="28"/>
  <c r="O6" i="28"/>
  <c r="K6" i="28"/>
  <c r="H6" i="29"/>
  <c r="V6" i="29"/>
  <c r="W6" i="29"/>
  <c r="E6" i="29"/>
  <c r="P6" i="29"/>
  <c r="Q6" i="29"/>
  <c r="F6" i="29"/>
  <c r="S6" i="29"/>
  <c r="D6" i="29"/>
  <c r="L6" i="29"/>
  <c r="G6" i="29"/>
  <c r="J6" i="29"/>
  <c r="C6" i="29"/>
  <c r="U6" i="29"/>
  <c r="K6" i="29"/>
  <c r="BI6" i="29" s="1"/>
  <c r="O6" i="29"/>
  <c r="AL6" i="29"/>
  <c r="AG6" i="29"/>
  <c r="AD6" i="29"/>
  <c r="AS6" i="29"/>
  <c r="AX6" i="29"/>
  <c r="AV6" i="29"/>
  <c r="AK6" i="29"/>
  <c r="K13" i="26"/>
  <c r="AQ6" i="29"/>
  <c r="K9" i="26"/>
  <c r="K11" i="26"/>
  <c r="AR56" i="27"/>
  <c r="AF56" i="27"/>
  <c r="AS56" i="26"/>
  <c r="AU6" i="29"/>
  <c r="AH6" i="29"/>
  <c r="AR6" i="29"/>
  <c r="AO6" i="29"/>
  <c r="AI43" i="28"/>
  <c r="AR43" i="28"/>
  <c r="AF43" i="28"/>
  <c r="AX56" i="26"/>
  <c r="AE6" i="29"/>
  <c r="AF6" i="29"/>
  <c r="AI6" i="29"/>
  <c r="AV6" i="28"/>
  <c r="AO6" i="28"/>
  <c r="AN19" i="27"/>
  <c r="AR19" i="27"/>
  <c r="AP19" i="27"/>
  <c r="AF19" i="27"/>
  <c r="AV19" i="27"/>
  <c r="AU19" i="27"/>
  <c r="I43" i="29"/>
  <c r="F43" i="29"/>
  <c r="O43" i="29"/>
  <c r="K43" i="29"/>
  <c r="G43" i="29"/>
  <c r="AP6" i="29"/>
  <c r="AA6" i="29"/>
  <c r="AB43" i="28"/>
  <c r="AD56" i="27"/>
  <c r="AH43" i="28"/>
  <c r="AU43" i="28"/>
  <c r="AE43" i="28"/>
  <c r="AS43" i="28"/>
  <c r="AV43" i="28"/>
  <c r="AK43" i="28"/>
  <c r="AN43" i="28"/>
  <c r="AA43" i="28"/>
  <c r="AC43" i="28"/>
  <c r="AG43" i="28"/>
  <c r="AQ43" i="28"/>
  <c r="K14" i="26"/>
  <c r="M44" i="29"/>
  <c r="S43" i="29"/>
  <c r="AQ56" i="26"/>
  <c r="K10" i="26"/>
  <c r="AW43" i="28"/>
  <c r="D7" i="28"/>
  <c r="L7" i="28"/>
  <c r="P7" i="28"/>
  <c r="E7" i="28"/>
  <c r="O7" i="28"/>
  <c r="U7" i="28"/>
  <c r="B7" i="28"/>
  <c r="W7" i="28"/>
  <c r="S7" i="28"/>
  <c r="C7" i="28"/>
  <c r="N7" i="28"/>
  <c r="F7" i="28"/>
  <c r="Q7" i="28"/>
  <c r="I7" i="28"/>
  <c r="H7" i="28"/>
  <c r="AL19" i="27"/>
  <c r="AQ19" i="27"/>
  <c r="AJ19" i="27"/>
  <c r="AO56" i="27"/>
  <c r="AH56" i="27"/>
  <c r="F19" i="27"/>
  <c r="BD19" i="27" s="1"/>
  <c r="I19" i="27"/>
  <c r="K20" i="27"/>
  <c r="N19" i="27"/>
  <c r="AG56" i="27"/>
  <c r="AJ56" i="27"/>
  <c r="AW56" i="27"/>
  <c r="AE19" i="27"/>
  <c r="AI19" i="27"/>
  <c r="C19" i="27"/>
  <c r="W19" i="27"/>
  <c r="Y19" i="27"/>
  <c r="T19" i="27"/>
  <c r="E19" i="27"/>
  <c r="AK56" i="27"/>
  <c r="L19" i="27"/>
  <c r="P19" i="27"/>
  <c r="AQ56" i="27"/>
  <c r="AU56" i="27"/>
  <c r="AV56" i="27"/>
  <c r="AS56" i="27"/>
  <c r="X81" i="23"/>
  <c r="X255" i="23"/>
  <c r="AP6" i="28"/>
  <c r="AA6" i="28"/>
  <c r="G7" i="28"/>
  <c r="X6" i="29"/>
  <c r="X6" i="28"/>
  <c r="AV43" i="29"/>
  <c r="AT6" i="29"/>
  <c r="AP57" i="27"/>
  <c r="T6" i="29"/>
  <c r="R6" i="29"/>
  <c r="AQ6" i="28"/>
  <c r="L6" i="28"/>
  <c r="J7" i="28"/>
  <c r="J6" i="28"/>
  <c r="AD19" i="27"/>
  <c r="E255" i="23"/>
  <c r="X19" i="27"/>
  <c r="G20" i="27"/>
  <c r="O20" i="27"/>
  <c r="T20" i="27"/>
  <c r="M20" i="27"/>
  <c r="N20" i="27"/>
  <c r="F20" i="27"/>
  <c r="V43" i="29"/>
  <c r="AC56" i="27"/>
  <c r="D787" i="23"/>
  <c r="AX43" i="28"/>
  <c r="AV56" i="26"/>
  <c r="AA56" i="26"/>
  <c r="AA56" i="27"/>
  <c r="B787" i="23"/>
  <c r="AM6" i="28"/>
  <c r="T7" i="28"/>
  <c r="AF6" i="28"/>
  <c r="AN6" i="28"/>
  <c r="S6" i="28"/>
  <c r="M7" i="28"/>
  <c r="R7" i="28"/>
  <c r="X7" i="28"/>
  <c r="V7" i="28"/>
  <c r="N6" i="28"/>
  <c r="J19" i="27"/>
  <c r="BH19" i="27" s="1"/>
  <c r="J81" i="23"/>
  <c r="E43" i="28"/>
  <c r="AO19" i="27"/>
  <c r="P255" i="23"/>
  <c r="V19" i="27"/>
  <c r="BT19" i="27" s="1"/>
  <c r="H19" i="27"/>
  <c r="J20" i="27"/>
  <c r="AM56" i="27"/>
  <c r="N787" i="23"/>
  <c r="P43" i="28"/>
  <c r="H43" i="28"/>
  <c r="J43" i="28"/>
  <c r="M19" i="27"/>
  <c r="T43" i="28"/>
  <c r="F56" i="27"/>
  <c r="F542" i="23"/>
  <c r="U43" i="29"/>
  <c r="Q19" i="27"/>
  <c r="BO19" i="27" s="1"/>
  <c r="E43" i="29"/>
  <c r="O56" i="27"/>
  <c r="O542" i="23"/>
  <c r="AO43" i="28"/>
  <c r="H20" i="27"/>
  <c r="AL43" i="28"/>
  <c r="C56" i="27"/>
  <c r="C542" i="23"/>
  <c r="AE56" i="27"/>
  <c r="F787" i="23"/>
  <c r="AT56" i="27"/>
  <c r="U787" i="23"/>
  <c r="AE56" i="26"/>
  <c r="AR57" i="27"/>
  <c r="AR19" i="26"/>
  <c r="AU19" i="26"/>
  <c r="AR43" i="29"/>
  <c r="AP43" i="28"/>
  <c r="AF56" i="26"/>
  <c r="AL56" i="26"/>
  <c r="AI57" i="27"/>
  <c r="AW56" i="26"/>
  <c r="AW6" i="29"/>
  <c r="AM6" i="29"/>
  <c r="AB6" i="29"/>
  <c r="AC6" i="29"/>
  <c r="AN6" i="29"/>
  <c r="M6" i="29"/>
  <c r="AD6" i="28"/>
  <c r="AI6" i="28"/>
  <c r="AK6" i="28"/>
  <c r="AR6" i="28"/>
  <c r="U6" i="28"/>
  <c r="Y6" i="28"/>
  <c r="M6" i="28"/>
  <c r="AE6" i="28"/>
  <c r="Y7" i="28"/>
  <c r="AT6" i="28"/>
  <c r="AL6" i="28"/>
  <c r="I255" i="23"/>
  <c r="AH19" i="27"/>
  <c r="T255" i="23"/>
  <c r="AS19" i="27"/>
  <c r="AB19" i="27"/>
  <c r="C255" i="23"/>
  <c r="S57" i="27"/>
  <c r="M43" i="29"/>
  <c r="N43" i="29"/>
  <c r="Q43" i="29"/>
  <c r="AJ43" i="28"/>
  <c r="AE19" i="26"/>
  <c r="AI56" i="26"/>
  <c r="AX56" i="27"/>
  <c r="Y787" i="23"/>
  <c r="K4" i="27"/>
  <c r="AF43" i="29"/>
  <c r="AJ56" i="26"/>
  <c r="AK56" i="26"/>
  <c r="D43" i="29"/>
  <c r="AC19" i="26"/>
  <c r="AL19" i="26"/>
  <c r="M787" i="23"/>
  <c r="AL56" i="27"/>
  <c r="L43" i="29"/>
  <c r="AG43" i="29"/>
  <c r="AI56" i="27"/>
  <c r="J787" i="23"/>
  <c r="AD57" i="27"/>
  <c r="AS19" i="26"/>
  <c r="AN56" i="27"/>
  <c r="O787" i="23"/>
  <c r="AR56" i="26"/>
  <c r="V43" i="28"/>
  <c r="BT43" i="28" s="1"/>
  <c r="Y56" i="27"/>
  <c r="Y542" i="23"/>
  <c r="V56" i="27"/>
  <c r="V542" i="23"/>
  <c r="AT43" i="28"/>
  <c r="AD56" i="26"/>
  <c r="AM43" i="28"/>
  <c r="K9" i="27"/>
  <c r="AN56" i="26"/>
  <c r="L157" i="27"/>
  <c r="S19" i="27"/>
  <c r="BQ19" i="27" s="1"/>
  <c r="D19" i="27"/>
  <c r="B20" i="27"/>
  <c r="L20" i="27"/>
  <c r="O19" i="27"/>
  <c r="R20" i="27"/>
  <c r="D20" i="27"/>
  <c r="AC19" i="27"/>
  <c r="X20" i="27"/>
  <c r="I20" i="27"/>
  <c r="AX19" i="27"/>
  <c r="Y255" i="23"/>
  <c r="AG19" i="27"/>
  <c r="Q43" i="28"/>
  <c r="F43" i="28"/>
  <c r="O24" i="23"/>
  <c r="C43" i="28"/>
  <c r="AB56" i="27"/>
  <c r="AB56" i="26"/>
  <c r="K787" i="23"/>
  <c r="AP56" i="26"/>
  <c r="AO19" i="26"/>
  <c r="AM56" i="26"/>
  <c r="AU56" i="26"/>
  <c r="AO56" i="26"/>
  <c r="AX7" i="29"/>
  <c r="AH7" i="29"/>
  <c r="AS7" i="29"/>
  <c r="AG7" i="29"/>
  <c r="AU7" i="29"/>
  <c r="AQ7" i="29"/>
  <c r="AA7" i="29"/>
  <c r="AF7" i="29"/>
  <c r="AW7" i="29"/>
  <c r="AD7" i="29"/>
  <c r="AM7" i="29"/>
  <c r="AB7" i="29"/>
  <c r="AK7" i="29"/>
  <c r="AO7" i="29"/>
  <c r="AP7" i="29"/>
  <c r="AR7" i="29"/>
  <c r="AJ7" i="29"/>
  <c r="AL7" i="29"/>
  <c r="AT7" i="29"/>
  <c r="AC7" i="29"/>
  <c r="AI7" i="29"/>
  <c r="AV7" i="29"/>
  <c r="AE7" i="29"/>
  <c r="AN7" i="29"/>
  <c r="AG56" i="26"/>
  <c r="X44" i="29"/>
  <c r="E44" i="29"/>
  <c r="H44" i="29"/>
  <c r="U44" i="29"/>
  <c r="R44" i="29"/>
  <c r="J44" i="29"/>
  <c r="W44" i="29"/>
  <c r="C44" i="29"/>
  <c r="B44" i="29"/>
  <c r="Q44" i="29"/>
  <c r="O44" i="29"/>
  <c r="I44" i="29"/>
  <c r="N44" i="29"/>
  <c r="L44" i="29"/>
  <c r="AT56" i="26"/>
  <c r="G44" i="29"/>
  <c r="V44" i="29"/>
  <c r="X45" i="29"/>
  <c r="Q45" i="29"/>
  <c r="O45" i="29"/>
  <c r="R45" i="29"/>
  <c r="K45" i="29"/>
  <c r="I45" i="29"/>
  <c r="P45" i="29"/>
  <c r="Y45" i="29"/>
  <c r="E45" i="29"/>
  <c r="T45" i="29"/>
  <c r="L45" i="29"/>
  <c r="C45" i="29"/>
  <c r="U45" i="29"/>
  <c r="G45" i="29"/>
  <c r="M45" i="29"/>
  <c r="N45" i="29"/>
  <c r="J45" i="29"/>
  <c r="H45" i="29"/>
  <c r="S45" i="29"/>
  <c r="F45" i="29"/>
  <c r="W45" i="29"/>
  <c r="C8" i="28"/>
  <c r="G8" i="28"/>
  <c r="K8" i="28"/>
  <c r="O8" i="28"/>
  <c r="W8" i="28"/>
  <c r="F8" i="28"/>
  <c r="L8" i="28"/>
  <c r="Q8" i="28"/>
  <c r="V8" i="28"/>
  <c r="D8" i="28"/>
  <c r="I8" i="28"/>
  <c r="N8" i="28"/>
  <c r="T8" i="28"/>
  <c r="Y8" i="28"/>
  <c r="E8" i="28"/>
  <c r="P8" i="28"/>
  <c r="J8" i="28"/>
  <c r="U8" i="28"/>
  <c r="B8" i="28"/>
  <c r="M8" i="28"/>
  <c r="X8" i="28"/>
  <c r="H8" i="28"/>
  <c r="R8" i="28"/>
  <c r="I6" i="28"/>
  <c r="S8" i="28"/>
  <c r="Y6" i="29"/>
  <c r="N81" i="23"/>
  <c r="Q81" i="23"/>
  <c r="M81" i="23"/>
  <c r="T81" i="23"/>
  <c r="O81" i="23"/>
  <c r="S81" i="23"/>
  <c r="V81" i="23"/>
  <c r="H81" i="23"/>
  <c r="Q24" i="23"/>
  <c r="N24" i="23"/>
  <c r="E81" i="23"/>
  <c r="F81" i="23"/>
  <c r="C81" i="23"/>
  <c r="U81" i="23"/>
  <c r="P81" i="23"/>
  <c r="R81" i="23"/>
  <c r="L81" i="23"/>
  <c r="K81" i="23"/>
  <c r="W81" i="23"/>
  <c r="Y81" i="23"/>
  <c r="G81" i="23"/>
  <c r="I81" i="23"/>
  <c r="H543" i="23"/>
  <c r="B81" i="23"/>
  <c r="T787" i="23"/>
  <c r="L787" i="23"/>
  <c r="V787" i="23"/>
  <c r="S787" i="23"/>
  <c r="Q787" i="23"/>
  <c r="I787" i="23"/>
  <c r="G787" i="23"/>
  <c r="X787" i="23"/>
  <c r="R787" i="23"/>
  <c r="E787" i="23"/>
  <c r="W787" i="23"/>
  <c r="H787" i="23"/>
  <c r="P787" i="23"/>
  <c r="K821" i="23"/>
  <c r="M255" i="23"/>
  <c r="Q255" i="23"/>
  <c r="S255" i="23"/>
  <c r="J255" i="23"/>
  <c r="G255" i="23"/>
  <c r="W255" i="23"/>
  <c r="O255" i="23"/>
  <c r="K255" i="23"/>
  <c r="U255" i="23"/>
  <c r="N255" i="23"/>
  <c r="R255" i="23"/>
  <c r="V255" i="23"/>
  <c r="F255" i="23"/>
  <c r="L255" i="23"/>
  <c r="M56" i="27"/>
  <c r="M542" i="23"/>
  <c r="AT57" i="27"/>
  <c r="AV57" i="27"/>
  <c r="AS57" i="27"/>
  <c r="AH57" i="27"/>
  <c r="AB6" i="28"/>
  <c r="P20" i="27"/>
  <c r="P82" i="23"/>
  <c r="C20" i="27"/>
  <c r="C82" i="23"/>
  <c r="W20" i="27"/>
  <c r="W82" i="23"/>
  <c r="J56" i="27"/>
  <c r="J542" i="23"/>
  <c r="AB57" i="27"/>
  <c r="AQ57" i="27"/>
  <c r="AW6" i="28"/>
  <c r="AS6" i="28"/>
  <c r="AH6" i="28"/>
  <c r="S20" i="27"/>
  <c r="S82" i="23"/>
  <c r="Q20" i="27"/>
  <c r="Q82" i="23"/>
  <c r="E82" i="23"/>
  <c r="E20" i="27"/>
  <c r="G56" i="27"/>
  <c r="G542" i="23"/>
  <c r="AE57" i="27"/>
  <c r="AA57" i="27"/>
  <c r="AO57" i="27"/>
  <c r="AL57" i="27"/>
  <c r="AW57" i="27"/>
  <c r="AC56" i="26"/>
  <c r="W43" i="28"/>
  <c r="AC6" i="28"/>
  <c r="AX6" i="28"/>
  <c r="AG6" i="28"/>
  <c r="U20" i="27"/>
  <c r="U82" i="23"/>
  <c r="V20" i="27"/>
  <c r="V82" i="23"/>
  <c r="Y20" i="27"/>
  <c r="Y82" i="23"/>
  <c r="B56" i="27"/>
  <c r="B542" i="23"/>
  <c r="AC57" i="27"/>
  <c r="AU57" i="27"/>
  <c r="V788" i="23"/>
  <c r="AG57" i="27"/>
  <c r="AM57" i="27"/>
  <c r="N788" i="23"/>
  <c r="AH56" i="26"/>
  <c r="AJ6" i="28"/>
  <c r="AU6" i="28"/>
  <c r="P56" i="27"/>
  <c r="P542" i="23"/>
  <c r="AX57" i="27"/>
  <c r="AN57" i="27"/>
  <c r="O788" i="23"/>
  <c r="AK57" i="27"/>
  <c r="AF57" i="27"/>
  <c r="G788" i="23"/>
  <c r="AJ57" i="27"/>
  <c r="T542" i="23"/>
  <c r="T56" i="27"/>
  <c r="BR56" i="27" s="1"/>
  <c r="AB19" i="26"/>
  <c r="AQ19" i="26"/>
  <c r="H57" i="27"/>
  <c r="G43" i="28"/>
  <c r="L43" i="28"/>
  <c r="L160" i="27"/>
  <c r="Y58" i="27"/>
  <c r="AQ43" i="29"/>
  <c r="K56" i="27"/>
  <c r="K542" i="23"/>
  <c r="W56" i="27"/>
  <c r="BU56" i="27" s="1"/>
  <c r="W542" i="23"/>
  <c r="D56" i="27"/>
  <c r="D542" i="23"/>
  <c r="X56" i="27"/>
  <c r="X542" i="23"/>
  <c r="AK19" i="26"/>
  <c r="AH19" i="26"/>
  <c r="AM19" i="26"/>
  <c r="F57" i="27"/>
  <c r="R57" i="27"/>
  <c r="G57" i="27"/>
  <c r="P57" i="27"/>
  <c r="BN57" i="27" s="1"/>
  <c r="Y43" i="28"/>
  <c r="O43" i="28"/>
  <c r="M43" i="28"/>
  <c r="R43" i="28"/>
  <c r="AN57" i="26"/>
  <c r="E56" i="27"/>
  <c r="E542" i="23"/>
  <c r="AT19" i="26"/>
  <c r="U57" i="27"/>
  <c r="U543" i="23"/>
  <c r="Q57" i="27"/>
  <c r="BO57" i="27" s="1"/>
  <c r="AN44" i="28"/>
  <c r="AP43" i="29"/>
  <c r="L56" i="27"/>
  <c r="L542" i="23"/>
  <c r="H56" i="27"/>
  <c r="H542" i="23"/>
  <c r="S56" i="27"/>
  <c r="S542" i="23"/>
  <c r="N56" i="27"/>
  <c r="N542" i="23"/>
  <c r="AV19" i="26"/>
  <c r="AX19" i="26"/>
  <c r="AD19" i="26"/>
  <c r="AF19" i="26"/>
  <c r="AG19" i="26"/>
  <c r="K57" i="27"/>
  <c r="E57" i="27"/>
  <c r="E543" i="23"/>
  <c r="L57" i="27"/>
  <c r="BJ57" i="27" s="1"/>
  <c r="X57" i="27"/>
  <c r="X543" i="23"/>
  <c r="D43" i="28"/>
  <c r="S43" i="28"/>
  <c r="BQ43" i="28" s="1"/>
  <c r="K43" i="28"/>
  <c r="BI43" i="28" s="1"/>
  <c r="I43" i="28"/>
  <c r="AB43" i="29"/>
  <c r="U56" i="27"/>
  <c r="BS56" i="27" s="1"/>
  <c r="U542" i="23"/>
  <c r="AA19" i="26"/>
  <c r="AI19" i="26"/>
  <c r="B57" i="27"/>
  <c r="Q56" i="27"/>
  <c r="BO56" i="27" s="1"/>
  <c r="Q542" i="23"/>
  <c r="I56" i="27"/>
  <c r="I542" i="23"/>
  <c r="R56" i="27"/>
  <c r="R542" i="23"/>
  <c r="AP19" i="26"/>
  <c r="AW19" i="26"/>
  <c r="AJ19" i="26"/>
  <c r="AN19" i="26"/>
  <c r="W57" i="27"/>
  <c r="W543" i="23"/>
  <c r="I57" i="27"/>
  <c r="BG57" i="27" s="1"/>
  <c r="O57" i="27"/>
  <c r="O543" i="23"/>
  <c r="B43" i="28"/>
  <c r="AZ43" i="28" s="1"/>
  <c r="X43" i="28"/>
  <c r="N43" i="28"/>
  <c r="U43" i="28"/>
  <c r="O66" i="23"/>
  <c r="W58" i="27"/>
  <c r="L58" i="27"/>
  <c r="K58" i="27"/>
  <c r="AU43" i="29"/>
  <c r="AE43" i="29"/>
  <c r="AT43" i="29"/>
  <c r="AM43" i="29"/>
  <c r="M24" i="23"/>
  <c r="F58" i="27"/>
  <c r="AI43" i="29"/>
  <c r="AA43" i="29"/>
  <c r="AJ43" i="29"/>
  <c r="AX43" i="29"/>
  <c r="P66" i="23"/>
  <c r="T58" i="27"/>
  <c r="J58" i="27"/>
  <c r="P58" i="27"/>
  <c r="AD43" i="29"/>
  <c r="AC43" i="29"/>
  <c r="AH43" i="29"/>
  <c r="AK43" i="29"/>
  <c r="BJ43" i="29" s="1"/>
  <c r="M66" i="23"/>
  <c r="M58" i="27"/>
  <c r="Q58" i="27"/>
  <c r="AL43" i="29"/>
  <c r="BK43" i="29" s="1"/>
  <c r="AO43" i="29"/>
  <c r="AN43" i="29"/>
  <c r="AS43" i="29"/>
  <c r="AW43" i="29"/>
  <c r="P24" i="23"/>
  <c r="L158" i="27"/>
  <c r="C787" i="23"/>
  <c r="D81" i="23"/>
  <c r="P289" i="23"/>
  <c r="M289" i="23"/>
  <c r="S289" i="23"/>
  <c r="J289" i="23"/>
  <c r="C289" i="23"/>
  <c r="Q289" i="23"/>
  <c r="W289" i="23"/>
  <c r="L289" i="23"/>
  <c r="G289" i="23"/>
  <c r="X289" i="23"/>
  <c r="I289" i="23"/>
  <c r="Y289" i="23"/>
  <c r="V289" i="23"/>
  <c r="O289" i="23"/>
  <c r="K289" i="23"/>
  <c r="U289" i="23"/>
  <c r="F289" i="23"/>
  <c r="E289" i="23"/>
  <c r="N289" i="23"/>
  <c r="R289" i="23"/>
  <c r="T289" i="23"/>
  <c r="AW57" i="26"/>
  <c r="R576" i="23"/>
  <c r="G576" i="23"/>
  <c r="J576" i="23"/>
  <c r="X576" i="23"/>
  <c r="W576" i="23"/>
  <c r="U576" i="23"/>
  <c r="Q576" i="23"/>
  <c r="P576" i="23"/>
  <c r="V576" i="23"/>
  <c r="M576" i="23"/>
  <c r="I576" i="23"/>
  <c r="D576" i="23"/>
  <c r="H576" i="23"/>
  <c r="F576" i="23"/>
  <c r="E576" i="23"/>
  <c r="L576" i="23"/>
  <c r="S576" i="23"/>
  <c r="K576" i="23"/>
  <c r="T576" i="23"/>
  <c r="C576" i="23"/>
  <c r="N576" i="23"/>
  <c r="Y576" i="23"/>
  <c r="O576" i="23"/>
  <c r="R778" i="23"/>
  <c r="H255" i="23"/>
  <c r="D255" i="23"/>
  <c r="S44" i="29"/>
  <c r="F44" i="29"/>
  <c r="D44" i="29"/>
  <c r="Y44" i="29"/>
  <c r="K44" i="29"/>
  <c r="P44" i="29"/>
  <c r="T44" i="29"/>
  <c r="AG8" i="29"/>
  <c r="AP8" i="29"/>
  <c r="AH8" i="29"/>
  <c r="AV8" i="29"/>
  <c r="AD8" i="29"/>
  <c r="AF8" i="29"/>
  <c r="AO8" i="29"/>
  <c r="AX8" i="29"/>
  <c r="AI8" i="29"/>
  <c r="AJ8" i="29"/>
  <c r="AM8" i="29"/>
  <c r="AK8" i="29"/>
  <c r="AA8" i="29"/>
  <c r="AR8" i="29"/>
  <c r="AS8" i="29"/>
  <c r="AE8" i="29"/>
  <c r="AT8" i="29"/>
  <c r="AU8" i="29"/>
  <c r="AC8" i="29"/>
  <c r="AW8" i="29"/>
  <c r="AN8" i="29"/>
  <c r="AB8" i="29"/>
  <c r="AL8" i="29"/>
  <c r="AQ8" i="29"/>
  <c r="N66" i="23"/>
  <c r="B9" i="28"/>
  <c r="F9" i="28"/>
  <c r="J9" i="28"/>
  <c r="N9" i="28"/>
  <c r="R9" i="28"/>
  <c r="V9" i="28"/>
  <c r="C9" i="28"/>
  <c r="H9" i="28"/>
  <c r="M9" i="28"/>
  <c r="S9" i="28"/>
  <c r="X9" i="28"/>
  <c r="E9" i="28"/>
  <c r="K9" i="28"/>
  <c r="P9" i="28"/>
  <c r="U9" i="28"/>
  <c r="L9" i="28"/>
  <c r="W9" i="28"/>
  <c r="G9" i="28"/>
  <c r="Q9" i="28"/>
  <c r="I9" i="28"/>
  <c r="T9" i="28"/>
  <c r="Y9" i="28"/>
  <c r="D9" i="28"/>
  <c r="O9" i="28"/>
  <c r="N6" i="29"/>
  <c r="B6" i="28"/>
  <c r="AZ6" i="28" s="1"/>
  <c r="P788" i="23"/>
  <c r="R788" i="23"/>
  <c r="T788" i="23"/>
  <c r="U788" i="23"/>
  <c r="M788" i="23"/>
  <c r="I788" i="23"/>
  <c r="K788" i="23"/>
  <c r="Y788" i="23"/>
  <c r="D788" i="23"/>
  <c r="Q66" i="23"/>
  <c r="C821" i="23"/>
  <c r="T821" i="23"/>
  <c r="P543" i="23"/>
  <c r="R543" i="23"/>
  <c r="S788" i="23"/>
  <c r="Q788" i="23"/>
  <c r="J788" i="23"/>
  <c r="K82" i="23"/>
  <c r="T82" i="23"/>
  <c r="L82" i="23"/>
  <c r="R82" i="23"/>
  <c r="N82" i="23"/>
  <c r="B82" i="23"/>
  <c r="I82" i="23"/>
  <c r="O82" i="23"/>
  <c r="H82" i="23"/>
  <c r="D82" i="23"/>
  <c r="G82" i="23"/>
  <c r="M82" i="23"/>
  <c r="F82" i="23"/>
  <c r="J82" i="23"/>
  <c r="M821" i="23"/>
  <c r="D116" i="23"/>
  <c r="E544" i="23"/>
  <c r="S543" i="23"/>
  <c r="B115" i="23"/>
  <c r="N115" i="23"/>
  <c r="S115" i="23"/>
  <c r="G115" i="23"/>
  <c r="I115" i="23"/>
  <c r="V115" i="23"/>
  <c r="D115" i="23"/>
  <c r="F115" i="23"/>
  <c r="M115" i="23"/>
  <c r="U115" i="23"/>
  <c r="W115" i="23"/>
  <c r="H115" i="23"/>
  <c r="Q115" i="23"/>
  <c r="X115" i="23"/>
  <c r="Y115" i="23"/>
  <c r="R115" i="23"/>
  <c r="K115" i="23"/>
  <c r="P115" i="23"/>
  <c r="C115" i="23"/>
  <c r="T115" i="23"/>
  <c r="O115" i="23"/>
  <c r="E115" i="23"/>
  <c r="J115" i="23"/>
  <c r="L115" i="23"/>
  <c r="J149" i="23"/>
  <c r="B543" i="23"/>
  <c r="P116" i="23"/>
  <c r="G543" i="23"/>
  <c r="F543" i="23"/>
  <c r="X82" i="23"/>
  <c r="L116" i="23"/>
  <c r="I543" i="23"/>
  <c r="G149" i="23"/>
  <c r="E149" i="23"/>
  <c r="L543" i="23"/>
  <c r="K543" i="23"/>
  <c r="I116" i="23"/>
  <c r="Q543" i="23"/>
  <c r="D821" i="23"/>
  <c r="O789" i="23"/>
  <c r="AN58" i="27"/>
  <c r="AH58" i="27"/>
  <c r="I83" i="23"/>
  <c r="I21" i="27"/>
  <c r="N21" i="27"/>
  <c r="AC44" i="28"/>
  <c r="AI44" i="28"/>
  <c r="AD44" i="28"/>
  <c r="AE44" i="28"/>
  <c r="AW44" i="28"/>
  <c r="AP57" i="26"/>
  <c r="AA57" i="26"/>
  <c r="AU57" i="26"/>
  <c r="AN58" i="26"/>
  <c r="E58" i="27"/>
  <c r="AK58" i="27"/>
  <c r="BJ58" i="27" s="1"/>
  <c r="AS58" i="27"/>
  <c r="T789" i="23"/>
  <c r="AA58" i="27"/>
  <c r="AJ58" i="27"/>
  <c r="K789" i="23"/>
  <c r="AP58" i="27"/>
  <c r="BO58" i="27" s="1"/>
  <c r="T57" i="27"/>
  <c r="T543" i="23"/>
  <c r="N57" i="27"/>
  <c r="N543" i="23"/>
  <c r="H21" i="27"/>
  <c r="Q21" i="27"/>
  <c r="Q83" i="23"/>
  <c r="P21" i="27"/>
  <c r="C21" i="27"/>
  <c r="C83" i="23"/>
  <c r="Y21" i="27"/>
  <c r="K21" i="27"/>
  <c r="AU44" i="28"/>
  <c r="AJ44" i="28"/>
  <c r="AA44" i="28"/>
  <c r="AH44" i="28"/>
  <c r="AG44" i="28"/>
  <c r="AB44" i="28"/>
  <c r="AO57" i="26"/>
  <c r="AI57" i="26"/>
  <c r="AS57" i="26"/>
  <c r="AL57" i="26"/>
  <c r="AQ57" i="26"/>
  <c r="AE58" i="27"/>
  <c r="F789" i="23"/>
  <c r="AX58" i="27"/>
  <c r="V57" i="27"/>
  <c r="BT57" i="27" s="1"/>
  <c r="V543" i="23"/>
  <c r="J21" i="27"/>
  <c r="S21" i="27"/>
  <c r="S83" i="23"/>
  <c r="AL44" i="28"/>
  <c r="AD57" i="26"/>
  <c r="AH57" i="26"/>
  <c r="AT58" i="26"/>
  <c r="Y544" i="23"/>
  <c r="AM58" i="27"/>
  <c r="AG58" i="27"/>
  <c r="H789" i="23"/>
  <c r="AB58" i="27"/>
  <c r="E789" i="23"/>
  <c r="AD58" i="27"/>
  <c r="AR58" i="27"/>
  <c r="S789" i="23"/>
  <c r="AL58" i="27"/>
  <c r="M789" i="23"/>
  <c r="D57" i="27"/>
  <c r="BB57" i="27" s="1"/>
  <c r="D543" i="23"/>
  <c r="C543" i="23"/>
  <c r="C57" i="27"/>
  <c r="O21" i="27"/>
  <c r="L21" i="27"/>
  <c r="U21" i="27"/>
  <c r="F21" i="27"/>
  <c r="W21" i="27"/>
  <c r="B21" i="27"/>
  <c r="AF44" i="28"/>
  <c r="AO44" i="28"/>
  <c r="AS44" i="28"/>
  <c r="AR44" i="28"/>
  <c r="AM44" i="28"/>
  <c r="AV57" i="26"/>
  <c r="AJ57" i="26"/>
  <c r="AX57" i="26"/>
  <c r="AC57" i="26"/>
  <c r="AM57" i="26"/>
  <c r="AE57" i="26"/>
  <c r="AI58" i="27"/>
  <c r="AV58" i="27"/>
  <c r="W789" i="23"/>
  <c r="AQ58" i="27"/>
  <c r="R789" i="23"/>
  <c r="M57" i="27"/>
  <c r="M543" i="23"/>
  <c r="E21" i="27"/>
  <c r="M21" i="27"/>
  <c r="AR58" i="26"/>
  <c r="AW58" i="26"/>
  <c r="AF58" i="27"/>
  <c r="G789" i="23"/>
  <c r="AT58" i="27"/>
  <c r="U789" i="23"/>
  <c r="AU58" i="27"/>
  <c r="AW58" i="27"/>
  <c r="AC58" i="27"/>
  <c r="D789" i="23"/>
  <c r="AO58" i="27"/>
  <c r="Y57" i="27"/>
  <c r="Y543" i="23"/>
  <c r="J57" i="27"/>
  <c r="J543" i="23"/>
  <c r="V21" i="27"/>
  <c r="R21" i="27"/>
  <c r="G21" i="27"/>
  <c r="T21" i="27"/>
  <c r="X21" i="27"/>
  <c r="D21" i="27"/>
  <c r="AP44" i="28"/>
  <c r="AX44" i="28"/>
  <c r="AV44" i="28"/>
  <c r="AK44" i="28"/>
  <c r="AT44" i="28"/>
  <c r="AQ44" i="28"/>
  <c r="AF57" i="26"/>
  <c r="AT57" i="26"/>
  <c r="AG57" i="26"/>
  <c r="AR57" i="26"/>
  <c r="AK57" i="26"/>
  <c r="AB57" i="26"/>
  <c r="AH45" i="28"/>
  <c r="AN45" i="28"/>
  <c r="AE45" i="28"/>
  <c r="I58" i="27"/>
  <c r="BG58" i="27" s="1"/>
  <c r="I544" i="23"/>
  <c r="F44" i="28"/>
  <c r="BD44" i="28" s="1"/>
  <c r="S44" i="28"/>
  <c r="AG7" i="28"/>
  <c r="AC7" i="28"/>
  <c r="AJ7" i="28"/>
  <c r="V150" i="23"/>
  <c r="I150" i="23"/>
  <c r="P150" i="23"/>
  <c r="X150" i="23"/>
  <c r="R150" i="23"/>
  <c r="F150" i="23"/>
  <c r="AJ45" i="28"/>
  <c r="AD45" i="28"/>
  <c r="AF45" i="28"/>
  <c r="AM45" i="28"/>
  <c r="AW45" i="28"/>
  <c r="AV45" i="28"/>
  <c r="V58" i="27"/>
  <c r="V544" i="23"/>
  <c r="C58" i="27"/>
  <c r="C544" i="23"/>
  <c r="U58" i="27"/>
  <c r="BS58" i="27" s="1"/>
  <c r="U544" i="23"/>
  <c r="G58" i="27"/>
  <c r="G544" i="23"/>
  <c r="E44" i="28"/>
  <c r="BC44" i="28" s="1"/>
  <c r="K44" i="28"/>
  <c r="T44" i="28"/>
  <c r="N44" i="28"/>
  <c r="U44" i="28"/>
  <c r="BS44" i="28" s="1"/>
  <c r="P44" i="28"/>
  <c r="BN44" i="28" s="1"/>
  <c r="AA7" i="28"/>
  <c r="AH7" i="28"/>
  <c r="AF7" i="28"/>
  <c r="AU7" i="28"/>
  <c r="AI7" i="28"/>
  <c r="AM7" i="28"/>
  <c r="AU45" i="28"/>
  <c r="H58" i="27"/>
  <c r="H544" i="23"/>
  <c r="Q44" i="28"/>
  <c r="BO44" i="28" s="1"/>
  <c r="B44" i="28"/>
  <c r="AZ44" i="28" s="1"/>
  <c r="AX7" i="28"/>
  <c r="AN7" i="28"/>
  <c r="V183" i="23"/>
  <c r="N183" i="23"/>
  <c r="R183" i="23"/>
  <c r="F183" i="23"/>
  <c r="G183" i="23"/>
  <c r="S183" i="23"/>
  <c r="AR45" i="28"/>
  <c r="AC45" i="28"/>
  <c r="AQ45" i="28"/>
  <c r="AI45" i="28"/>
  <c r="AT45" i="28"/>
  <c r="AG45" i="28"/>
  <c r="R58" i="27"/>
  <c r="R544" i="23"/>
  <c r="D544" i="23"/>
  <c r="D58" i="27"/>
  <c r="X58" i="27"/>
  <c r="X544" i="23"/>
  <c r="C44" i="28"/>
  <c r="L44" i="28"/>
  <c r="M44" i="28"/>
  <c r="BK44" i="28" s="1"/>
  <c r="I44" i="28"/>
  <c r="O44" i="28"/>
  <c r="J44" i="28"/>
  <c r="BH44" i="28" s="1"/>
  <c r="AE7" i="28"/>
  <c r="AV7" i="28"/>
  <c r="AO7" i="28"/>
  <c r="AW7" i="28"/>
  <c r="AD7" i="28"/>
  <c r="AK7" i="28"/>
  <c r="AS45" i="28"/>
  <c r="AL45" i="28"/>
  <c r="B58" i="27"/>
  <c r="AZ58" i="27" s="1"/>
  <c r="B544" i="23"/>
  <c r="H44" i="28"/>
  <c r="Y44" i="28"/>
  <c r="BW44" i="28" s="1"/>
  <c r="AP7" i="28"/>
  <c r="AB45" i="28"/>
  <c r="AA45" i="28"/>
  <c r="AK45" i="28"/>
  <c r="AX45" i="28"/>
  <c r="AP45" i="28"/>
  <c r="AO45" i="28"/>
  <c r="N58" i="27"/>
  <c r="N544" i="23"/>
  <c r="O58" i="27"/>
  <c r="O544" i="23"/>
  <c r="S58" i="27"/>
  <c r="S544" i="23"/>
  <c r="G44" i="28"/>
  <c r="BE44" i="28" s="1"/>
  <c r="X44" i="28"/>
  <c r="R44" i="28"/>
  <c r="W44" i="28"/>
  <c r="V44" i="28"/>
  <c r="D44" i="28"/>
  <c r="AL7" i="28"/>
  <c r="AQ7" i="28"/>
  <c r="AB7" i="28"/>
  <c r="AS7" i="28"/>
  <c r="AT7" i="28"/>
  <c r="AR7" i="28"/>
  <c r="K10" i="27"/>
  <c r="N74" i="23"/>
  <c r="P74" i="23"/>
  <c r="O74" i="23"/>
  <c r="K13" i="27"/>
  <c r="M74" i="23"/>
  <c r="Q74" i="23"/>
  <c r="K11" i="27"/>
  <c r="AO44" i="29"/>
  <c r="AR44" i="29"/>
  <c r="AP44" i="29"/>
  <c r="AH44" i="29"/>
  <c r="AJ44" i="29"/>
  <c r="AG44" i="29"/>
  <c r="B576" i="23"/>
  <c r="AA20" i="27"/>
  <c r="AE20" i="27"/>
  <c r="F256" i="23"/>
  <c r="E256" i="23"/>
  <c r="AD20" i="27"/>
  <c r="AM20" i="27"/>
  <c r="N256" i="23"/>
  <c r="Y256" i="23"/>
  <c r="AX20" i="27"/>
  <c r="AP20" i="27"/>
  <c r="Q256" i="23"/>
  <c r="AA20" i="26"/>
  <c r="AE20" i="26"/>
  <c r="AW20" i="26"/>
  <c r="AV20" i="26"/>
  <c r="AD20" i="26"/>
  <c r="C7" i="29"/>
  <c r="W7" i="29"/>
  <c r="K7" i="29"/>
  <c r="BI7" i="29" s="1"/>
  <c r="V7" i="29"/>
  <c r="R7" i="29"/>
  <c r="U7" i="29"/>
  <c r="AD58" i="26"/>
  <c r="AK58" i="26"/>
  <c r="AF58" i="26"/>
  <c r="AJ58" i="26"/>
  <c r="AG58" i="26"/>
  <c r="C8" i="33"/>
  <c r="R779" i="23"/>
  <c r="AT44" i="29"/>
  <c r="BS44" i="29" s="1"/>
  <c r="AA44" i="29"/>
  <c r="AZ44" i="29" s="1"/>
  <c r="AE44" i="29"/>
  <c r="AC44" i="29"/>
  <c r="AK44" i="29"/>
  <c r="BJ44" i="29" s="1"/>
  <c r="AB44" i="29"/>
  <c r="BA44" i="29" s="1"/>
  <c r="AQ20" i="27"/>
  <c r="R256" i="23"/>
  <c r="AJ20" i="27"/>
  <c r="K256" i="23"/>
  <c r="T256" i="23"/>
  <c r="AS20" i="27"/>
  <c r="BR20" i="27" s="1"/>
  <c r="AV20" i="27"/>
  <c r="BU20" i="27" s="1"/>
  <c r="W256" i="23"/>
  <c r="V256" i="23"/>
  <c r="AU20" i="27"/>
  <c r="AT20" i="27"/>
  <c r="U256" i="23"/>
  <c r="AQ20" i="26"/>
  <c r="AX20" i="26"/>
  <c r="AK20" i="26"/>
  <c r="AC20" i="26"/>
  <c r="AJ20" i="26"/>
  <c r="AO20" i="26"/>
  <c r="E7" i="29"/>
  <c r="Q7" i="29"/>
  <c r="BO7" i="29" s="1"/>
  <c r="O7" i="29"/>
  <c r="P7" i="29"/>
  <c r="I7" i="29"/>
  <c r="Y7" i="29"/>
  <c r="M323" i="23"/>
  <c r="J323" i="23"/>
  <c r="F323" i="23"/>
  <c r="C323" i="23"/>
  <c r="T323" i="23"/>
  <c r="W323" i="23"/>
  <c r="P323" i="23"/>
  <c r="S323" i="23"/>
  <c r="E323" i="23"/>
  <c r="I323" i="23"/>
  <c r="O323" i="23"/>
  <c r="U323" i="23"/>
  <c r="R323" i="23"/>
  <c r="Q323" i="23"/>
  <c r="X323" i="23"/>
  <c r="V323" i="23"/>
  <c r="N323" i="23"/>
  <c r="G323" i="23"/>
  <c r="K323" i="23"/>
  <c r="Y323" i="23"/>
  <c r="L323" i="23"/>
  <c r="AQ58" i="26"/>
  <c r="AC58" i="26"/>
  <c r="AA58" i="26"/>
  <c r="AS58" i="26"/>
  <c r="AV58" i="26"/>
  <c r="AB58" i="26"/>
  <c r="AD44" i="29"/>
  <c r="AF44" i="29"/>
  <c r="AI44" i="29"/>
  <c r="AQ44" i="29"/>
  <c r="AM44" i="29"/>
  <c r="AW44" i="29"/>
  <c r="F577" i="23"/>
  <c r="H577" i="23"/>
  <c r="K577" i="23"/>
  <c r="C577" i="23"/>
  <c r="Q577" i="23"/>
  <c r="I577" i="23"/>
  <c r="V577" i="23"/>
  <c r="J577" i="23"/>
  <c r="E577" i="23"/>
  <c r="Y577" i="23"/>
  <c r="S577" i="23"/>
  <c r="X577" i="23"/>
  <c r="B577" i="23"/>
  <c r="O577" i="23"/>
  <c r="N577" i="23"/>
  <c r="W577" i="23"/>
  <c r="U577" i="23"/>
  <c r="L577" i="23"/>
  <c r="P577" i="23"/>
  <c r="M577" i="23"/>
  <c r="R577" i="23"/>
  <c r="T577" i="23"/>
  <c r="G577" i="23"/>
  <c r="D577" i="23"/>
  <c r="AG20" i="27"/>
  <c r="BF20" i="27" s="1"/>
  <c r="H256" i="23"/>
  <c r="AF20" i="27"/>
  <c r="G256" i="23"/>
  <c r="AH20" i="27"/>
  <c r="I256" i="23"/>
  <c r="AN20" i="27"/>
  <c r="O256" i="23"/>
  <c r="AK20" i="27"/>
  <c r="L256" i="23"/>
  <c r="AO20" i="27"/>
  <c r="P256" i="23"/>
  <c r="AL20" i="26"/>
  <c r="AF20" i="26"/>
  <c r="AS20" i="26"/>
  <c r="AI20" i="26"/>
  <c r="AM20" i="26"/>
  <c r="AB20" i="26"/>
  <c r="S7" i="29"/>
  <c r="N7" i="29"/>
  <c r="BL7" i="29" s="1"/>
  <c r="L7" i="29"/>
  <c r="F7" i="29"/>
  <c r="BD7" i="29" s="1"/>
  <c r="H7" i="29"/>
  <c r="X7" i="29"/>
  <c r="BV7" i="29" s="1"/>
  <c r="P290" i="23"/>
  <c r="H290" i="23"/>
  <c r="M290" i="23"/>
  <c r="L290" i="23"/>
  <c r="S290" i="23"/>
  <c r="U290" i="23"/>
  <c r="G290" i="23"/>
  <c r="X290" i="23"/>
  <c r="J290" i="23"/>
  <c r="D290" i="23"/>
  <c r="C290" i="23"/>
  <c r="K290" i="23"/>
  <c r="T290" i="23"/>
  <c r="W290" i="23"/>
  <c r="R290" i="23"/>
  <c r="E290" i="23"/>
  <c r="V290" i="23"/>
  <c r="O290" i="23"/>
  <c r="F290" i="23"/>
  <c r="B290" i="23"/>
  <c r="Y290" i="23"/>
  <c r="N290" i="23"/>
  <c r="I290" i="23"/>
  <c r="Q290" i="23"/>
  <c r="AM58" i="26"/>
  <c r="AH58" i="26"/>
  <c r="AI58" i="26"/>
  <c r="AX58" i="26"/>
  <c r="AO58" i="26"/>
  <c r="AS44" i="29"/>
  <c r="AX44" i="29"/>
  <c r="AL44" i="29"/>
  <c r="AU44" i="29"/>
  <c r="AV44" i="29"/>
  <c r="AN44" i="29"/>
  <c r="V610" i="23"/>
  <c r="R610" i="23"/>
  <c r="Q610" i="23"/>
  <c r="E610" i="23"/>
  <c r="X610" i="23"/>
  <c r="L610" i="23"/>
  <c r="J610" i="23"/>
  <c r="G610" i="23"/>
  <c r="T610" i="23"/>
  <c r="U610" i="23"/>
  <c r="P610" i="23"/>
  <c r="N610" i="23"/>
  <c r="W610" i="23"/>
  <c r="O610" i="23"/>
  <c r="M610" i="23"/>
  <c r="I610" i="23"/>
  <c r="K610" i="23"/>
  <c r="H610" i="23"/>
  <c r="C610" i="23"/>
  <c r="Y610" i="23"/>
  <c r="S610" i="23"/>
  <c r="F610" i="23"/>
  <c r="D610" i="23"/>
  <c r="M256" i="23"/>
  <c r="AL20" i="27"/>
  <c r="X256" i="23"/>
  <c r="AW20" i="27"/>
  <c r="C256" i="23"/>
  <c r="AB20" i="27"/>
  <c r="D256" i="23"/>
  <c r="AC20" i="27"/>
  <c r="AI20" i="27"/>
  <c r="J256" i="23"/>
  <c r="S256" i="23"/>
  <c r="AR20" i="27"/>
  <c r="AG20" i="26"/>
  <c r="AT20" i="26"/>
  <c r="AP20" i="26"/>
  <c r="AH20" i="26"/>
  <c r="AN20" i="26"/>
  <c r="AU20" i="26"/>
  <c r="AR20" i="26"/>
  <c r="B7" i="29"/>
  <c r="T7" i="29"/>
  <c r="BR7" i="29" s="1"/>
  <c r="G7" i="29"/>
  <c r="D7" i="29"/>
  <c r="J7" i="29"/>
  <c r="BH7" i="29" s="1"/>
  <c r="M7" i="29"/>
  <c r="AU58" i="26"/>
  <c r="AP58" i="26"/>
  <c r="AL58" i="26"/>
  <c r="AE58" i="26"/>
  <c r="D289" i="23"/>
  <c r="H289" i="23"/>
  <c r="B45" i="29"/>
  <c r="D45" i="29"/>
  <c r="AU9" i="29"/>
  <c r="AD9" i="29"/>
  <c r="AH9" i="29"/>
  <c r="AM9" i="29"/>
  <c r="AB9" i="29"/>
  <c r="AW9" i="29"/>
  <c r="AG9" i="29"/>
  <c r="AT9" i="29"/>
  <c r="AQ9" i="29"/>
  <c r="AR9" i="29"/>
  <c r="AP9" i="29"/>
  <c r="AL9" i="29"/>
  <c r="AX9" i="29"/>
  <c r="AS9" i="29"/>
  <c r="AF9" i="29"/>
  <c r="AA9" i="29"/>
  <c r="AK9" i="29"/>
  <c r="AO9" i="29"/>
  <c r="AI9" i="29"/>
  <c r="AV9" i="29"/>
  <c r="AN9" i="29"/>
  <c r="AC9" i="29"/>
  <c r="AE9" i="29"/>
  <c r="AJ9" i="29"/>
  <c r="V45" i="29"/>
  <c r="Y150" i="23"/>
  <c r="E150" i="23"/>
  <c r="S150" i="23"/>
  <c r="W150" i="23"/>
  <c r="Q150" i="23"/>
  <c r="H150" i="23"/>
  <c r="U116" i="23"/>
  <c r="S116" i="23"/>
  <c r="O116" i="23"/>
  <c r="R116" i="23"/>
  <c r="N150" i="23"/>
  <c r="B150" i="23"/>
  <c r="T150" i="23"/>
  <c r="L150" i="23"/>
  <c r="O150" i="23"/>
  <c r="U150" i="23"/>
  <c r="F116" i="23"/>
  <c r="M116" i="23"/>
  <c r="H116" i="23"/>
  <c r="G116" i="23"/>
  <c r="B116" i="23"/>
  <c r="J116" i="23"/>
  <c r="K150" i="23"/>
  <c r="D150" i="23"/>
  <c r="J150" i="23"/>
  <c r="M150" i="23"/>
  <c r="C150" i="23"/>
  <c r="G150" i="23"/>
  <c r="Q116" i="23"/>
  <c r="C116" i="23"/>
  <c r="W116" i="23"/>
  <c r="N116" i="23"/>
  <c r="E10" i="28"/>
  <c r="I10" i="28"/>
  <c r="M10" i="28"/>
  <c r="Q10" i="28"/>
  <c r="U10" i="28"/>
  <c r="Y10" i="28"/>
  <c r="D10" i="28"/>
  <c r="J10" i="28"/>
  <c r="O10" i="28"/>
  <c r="T10" i="28"/>
  <c r="B10" i="28"/>
  <c r="G10" i="28"/>
  <c r="L10" i="28"/>
  <c r="R10" i="28"/>
  <c r="W10" i="28"/>
  <c r="H10" i="28"/>
  <c r="S10" i="28"/>
  <c r="C10" i="28"/>
  <c r="N10" i="28"/>
  <c r="X10" i="28"/>
  <c r="F10" i="28"/>
  <c r="P10" i="28"/>
  <c r="K10" i="28"/>
  <c r="V10" i="28"/>
  <c r="P83" i="23"/>
  <c r="K183" i="23"/>
  <c r="L183" i="23"/>
  <c r="C183" i="23"/>
  <c r="Y183" i="23"/>
  <c r="O183" i="23"/>
  <c r="T183" i="23"/>
  <c r="X83" i="23"/>
  <c r="G83" i="23"/>
  <c r="V83" i="23"/>
  <c r="E83" i="23"/>
  <c r="B83" i="23"/>
  <c r="F83" i="23"/>
  <c r="L83" i="23"/>
  <c r="Y83" i="23"/>
  <c r="H83" i="23"/>
  <c r="H149" i="23"/>
  <c r="C149" i="23"/>
  <c r="P149" i="23"/>
  <c r="H183" i="23"/>
  <c r="U183" i="23"/>
  <c r="D183" i="23"/>
  <c r="J183" i="23"/>
  <c r="E183" i="23"/>
  <c r="W183" i="23"/>
  <c r="R83" i="23"/>
  <c r="W83" i="23"/>
  <c r="O83" i="23"/>
  <c r="K83" i="23"/>
  <c r="N83" i="23"/>
  <c r="L149" i="23"/>
  <c r="V149" i="23"/>
  <c r="M149" i="23"/>
  <c r="O149" i="23"/>
  <c r="P183" i="23"/>
  <c r="X183" i="23"/>
  <c r="Q183" i="23"/>
  <c r="I183" i="23"/>
  <c r="B183" i="23"/>
  <c r="M183" i="23"/>
  <c r="D83" i="23"/>
  <c r="T83" i="23"/>
  <c r="M83" i="23"/>
  <c r="U83" i="23"/>
  <c r="J83" i="23"/>
  <c r="S149" i="23"/>
  <c r="K149" i="23"/>
  <c r="Q149" i="23"/>
  <c r="F149" i="23"/>
  <c r="D149" i="23"/>
  <c r="Y116" i="23"/>
  <c r="E116" i="23"/>
  <c r="U149" i="23"/>
  <c r="B149" i="23"/>
  <c r="Y790" i="23"/>
  <c r="T116" i="23"/>
  <c r="Y149" i="23"/>
  <c r="T149" i="23"/>
  <c r="W544" i="23"/>
  <c r="K544" i="23"/>
  <c r="P544" i="23"/>
  <c r="J544" i="23"/>
  <c r="L544" i="23"/>
  <c r="F544" i="23"/>
  <c r="T544" i="23"/>
  <c r="Q544" i="23"/>
  <c r="M544" i="23"/>
  <c r="J117" i="23"/>
  <c r="I823" i="23"/>
  <c r="E117" i="23"/>
  <c r="H117" i="23"/>
  <c r="S117" i="23"/>
  <c r="Y117" i="23"/>
  <c r="K116" i="23"/>
  <c r="R149" i="23"/>
  <c r="X149" i="23"/>
  <c r="N117" i="23"/>
  <c r="B823" i="23"/>
  <c r="B117" i="23"/>
  <c r="C117" i="23"/>
  <c r="P117" i="23"/>
  <c r="N149" i="23"/>
  <c r="V116" i="23"/>
  <c r="W149" i="23"/>
  <c r="I149" i="23"/>
  <c r="X116" i="23"/>
  <c r="L22" i="27"/>
  <c r="L84" i="23"/>
  <c r="I22" i="27"/>
  <c r="I84" i="23"/>
  <c r="B84" i="23"/>
  <c r="B22" i="27"/>
  <c r="P84" i="23"/>
  <c r="P22" i="27"/>
  <c r="O22" i="27"/>
  <c r="O84" i="23"/>
  <c r="F84" i="23"/>
  <c r="F22" i="27"/>
  <c r="AM59" i="27"/>
  <c r="AX59" i="27"/>
  <c r="AN59" i="27"/>
  <c r="AG59" i="27"/>
  <c r="AA59" i="27"/>
  <c r="B790" i="23"/>
  <c r="AE59" i="27"/>
  <c r="E22" i="27"/>
  <c r="E84" i="23"/>
  <c r="T22" i="27"/>
  <c r="BR22" i="27" s="1"/>
  <c r="T84" i="23"/>
  <c r="G22" i="27"/>
  <c r="G84" i="23"/>
  <c r="K84" i="23"/>
  <c r="K22" i="27"/>
  <c r="Y22" i="27"/>
  <c r="Y84" i="23"/>
  <c r="H22" i="27"/>
  <c r="H84" i="23"/>
  <c r="AC59" i="27"/>
  <c r="AS59" i="27"/>
  <c r="AJ59" i="27"/>
  <c r="BI59" i="27" s="1"/>
  <c r="AK59" i="27"/>
  <c r="L790" i="23"/>
  <c r="AD59" i="27"/>
  <c r="AH59" i="27"/>
  <c r="I790" i="23"/>
  <c r="N781" i="23"/>
  <c r="R84" i="23"/>
  <c r="R22" i="27"/>
  <c r="S22" i="27"/>
  <c r="S84" i="23"/>
  <c r="V22" i="27"/>
  <c r="V84" i="23"/>
  <c r="W22" i="27"/>
  <c r="W84" i="23"/>
  <c r="U22" i="27"/>
  <c r="U84" i="23"/>
  <c r="M84" i="23"/>
  <c r="M22" i="27"/>
  <c r="AU59" i="27"/>
  <c r="AQ59" i="27"/>
  <c r="AV59" i="27"/>
  <c r="AT59" i="27"/>
  <c r="AB59" i="27"/>
  <c r="AO59" i="27"/>
  <c r="N22" i="27"/>
  <c r="N84" i="23"/>
  <c r="Q22" i="27"/>
  <c r="Q84" i="23"/>
  <c r="X22" i="27"/>
  <c r="X84" i="23"/>
  <c r="J22" i="27"/>
  <c r="J84" i="23"/>
  <c r="D22" i="27"/>
  <c r="D84" i="23"/>
  <c r="C22" i="27"/>
  <c r="C84" i="23"/>
  <c r="AF59" i="27"/>
  <c r="AR59" i="27"/>
  <c r="AP59" i="27"/>
  <c r="AI59" i="27"/>
  <c r="AW59" i="27"/>
  <c r="AL59" i="27"/>
  <c r="E45" i="28"/>
  <c r="H45" i="28"/>
  <c r="X45" i="28"/>
  <c r="BV45" i="28" s="1"/>
  <c r="AC46" i="28"/>
  <c r="AL46" i="28"/>
  <c r="AT46" i="28"/>
  <c r="AI8" i="28"/>
  <c r="AK8" i="28"/>
  <c r="R59" i="27"/>
  <c r="BP59" i="27" s="1"/>
  <c r="O59" i="27"/>
  <c r="G59" i="27"/>
  <c r="N45" i="28"/>
  <c r="BL45" i="28" s="1"/>
  <c r="K45" i="28"/>
  <c r="R45" i="28"/>
  <c r="O45" i="28"/>
  <c r="BM45" i="28" s="1"/>
  <c r="Y45" i="28"/>
  <c r="P45" i="28"/>
  <c r="BN45" i="28" s="1"/>
  <c r="AX46" i="28"/>
  <c r="AQ46" i="28"/>
  <c r="AK46" i="28"/>
  <c r="AE46" i="28"/>
  <c r="AJ46" i="28"/>
  <c r="AH8" i="28"/>
  <c r="AB8" i="28"/>
  <c r="AL8" i="28"/>
  <c r="BK8" i="28" s="1"/>
  <c r="AS8" i="28"/>
  <c r="AR8" i="28"/>
  <c r="AX8" i="28"/>
  <c r="S151" i="23"/>
  <c r="P151" i="23"/>
  <c r="G151" i="23"/>
  <c r="N151" i="23"/>
  <c r="M151" i="23"/>
  <c r="J151" i="23"/>
  <c r="I151" i="23"/>
  <c r="E151" i="23"/>
  <c r="V151" i="23"/>
  <c r="H151" i="23"/>
  <c r="Q151" i="23"/>
  <c r="B151" i="23"/>
  <c r="L151" i="23"/>
  <c r="D151" i="23"/>
  <c r="Y151" i="23"/>
  <c r="X151" i="23"/>
  <c r="O151" i="23"/>
  <c r="C151" i="23"/>
  <c r="U151" i="23"/>
  <c r="F151" i="23"/>
  <c r="K151" i="23"/>
  <c r="T151" i="23"/>
  <c r="W151" i="23"/>
  <c r="R151" i="23"/>
  <c r="T59" i="27"/>
  <c r="BR59" i="27" s="1"/>
  <c r="B59" i="27"/>
  <c r="P59" i="27"/>
  <c r="L59" i="27"/>
  <c r="M59" i="27"/>
  <c r="B45" i="28"/>
  <c r="AZ45" i="28" s="1"/>
  <c r="Q45" i="28"/>
  <c r="AP46" i="28"/>
  <c r="AD8" i="28"/>
  <c r="AJ8" i="28"/>
  <c r="Y59" i="27"/>
  <c r="D59" i="27"/>
  <c r="BB59" i="27" s="1"/>
  <c r="X59" i="27"/>
  <c r="J59" i="27"/>
  <c r="D45" i="28"/>
  <c r="BB45" i="28" s="1"/>
  <c r="S45" i="28"/>
  <c r="BQ45" i="28" s="1"/>
  <c r="F45" i="28"/>
  <c r="BD45" i="28" s="1"/>
  <c r="U45" i="28"/>
  <c r="M45" i="28"/>
  <c r="G45" i="28"/>
  <c r="AG46" i="28"/>
  <c r="AB46" i="28"/>
  <c r="AU46" i="28"/>
  <c r="AA46" i="28"/>
  <c r="AD46" i="28"/>
  <c r="AR46" i="28"/>
  <c r="AN8" i="28"/>
  <c r="AE8" i="28"/>
  <c r="BD8" i="28" s="1"/>
  <c r="AP8" i="28"/>
  <c r="AC8" i="28"/>
  <c r="AM8" i="28"/>
  <c r="BL8" i="28" s="1"/>
  <c r="AG8" i="28"/>
  <c r="R217" i="23"/>
  <c r="V217" i="23"/>
  <c r="Y217" i="23"/>
  <c r="E217" i="23"/>
  <c r="H217" i="23"/>
  <c r="T217" i="23"/>
  <c r="N217" i="23"/>
  <c r="W217" i="23"/>
  <c r="P217" i="23"/>
  <c r="X217" i="23"/>
  <c r="S217" i="23"/>
  <c r="F217" i="23"/>
  <c r="D217" i="23"/>
  <c r="Q217" i="23"/>
  <c r="I217" i="23"/>
  <c r="M217" i="23"/>
  <c r="G217" i="23"/>
  <c r="J217" i="23"/>
  <c r="L217" i="23"/>
  <c r="K217" i="23"/>
  <c r="U217" i="23"/>
  <c r="C217" i="23"/>
  <c r="O217" i="23"/>
  <c r="N59" i="27"/>
  <c r="N545" i="23"/>
  <c r="C545" i="23"/>
  <c r="C59" i="27"/>
  <c r="I59" i="27"/>
  <c r="F59" i="27"/>
  <c r="F545" i="23"/>
  <c r="H59" i="27"/>
  <c r="K59" i="27"/>
  <c r="V45" i="28"/>
  <c r="AF46" i="28"/>
  <c r="AH46" i="28"/>
  <c r="AN46" i="28"/>
  <c r="AW8" i="28"/>
  <c r="AU8" i="28"/>
  <c r="H184" i="23"/>
  <c r="U184" i="23"/>
  <c r="O184" i="23"/>
  <c r="V184" i="23"/>
  <c r="X184" i="23"/>
  <c r="F184" i="23"/>
  <c r="N184" i="23"/>
  <c r="B184" i="23"/>
  <c r="E184" i="23"/>
  <c r="D184" i="23"/>
  <c r="T184" i="23"/>
  <c r="R184" i="23"/>
  <c r="I184" i="23"/>
  <c r="C184" i="23"/>
  <c r="P184" i="23"/>
  <c r="M184" i="23"/>
  <c r="K184" i="23"/>
  <c r="W184" i="23"/>
  <c r="Y184" i="23"/>
  <c r="S184" i="23"/>
  <c r="L184" i="23"/>
  <c r="Q184" i="23"/>
  <c r="J184" i="23"/>
  <c r="G184" i="23"/>
  <c r="W45" i="28"/>
  <c r="I45" i="28"/>
  <c r="T45" i="28"/>
  <c r="J45" i="28"/>
  <c r="L45" i="28"/>
  <c r="C45" i="28"/>
  <c r="BA45" i="28" s="1"/>
  <c r="AS46" i="28"/>
  <c r="AW46" i="28"/>
  <c r="AI46" i="28"/>
  <c r="AM46" i="28"/>
  <c r="AO46" i="28"/>
  <c r="AV46" i="28"/>
  <c r="AF8" i="28"/>
  <c r="AO8" i="28"/>
  <c r="AV8" i="28"/>
  <c r="AT8" i="28"/>
  <c r="AQ8" i="28"/>
  <c r="AA8" i="28"/>
  <c r="W59" i="27"/>
  <c r="BU59" i="27" s="1"/>
  <c r="E59" i="27"/>
  <c r="S59" i="27"/>
  <c r="BQ59" i="27" s="1"/>
  <c r="V59" i="27"/>
  <c r="Q59" i="27"/>
  <c r="BO59" i="27" s="1"/>
  <c r="U59" i="27"/>
  <c r="P67" i="23"/>
  <c r="K14" i="27"/>
  <c r="N67" i="23"/>
  <c r="Q75" i="23"/>
  <c r="M67" i="23"/>
  <c r="AW59" i="26"/>
  <c r="AL59" i="26"/>
  <c r="AK59" i="26"/>
  <c r="AG59" i="26"/>
  <c r="AI59" i="26"/>
  <c r="AM59" i="26"/>
  <c r="B610" i="23"/>
  <c r="R644" i="23"/>
  <c r="V644" i="23"/>
  <c r="X644" i="23"/>
  <c r="W644" i="23"/>
  <c r="Y644" i="23"/>
  <c r="C644" i="23"/>
  <c r="N644" i="23"/>
  <c r="I644" i="23"/>
  <c r="S644" i="23"/>
  <c r="D644" i="23"/>
  <c r="H644" i="23"/>
  <c r="E644" i="23"/>
  <c r="Q644" i="23"/>
  <c r="M644" i="23"/>
  <c r="L644" i="23"/>
  <c r="J644" i="23"/>
  <c r="K644" i="23"/>
  <c r="F644" i="23"/>
  <c r="T644" i="23"/>
  <c r="P644" i="23"/>
  <c r="O644" i="23"/>
  <c r="G644" i="23"/>
  <c r="U644" i="23"/>
  <c r="AA45" i="29"/>
  <c r="AB45" i="29"/>
  <c r="AI45" i="29"/>
  <c r="AD45" i="29"/>
  <c r="AP45" i="29"/>
  <c r="AN45" i="29"/>
  <c r="N324" i="23"/>
  <c r="V324" i="23"/>
  <c r="S324" i="23"/>
  <c r="P324" i="23"/>
  <c r="I324" i="23"/>
  <c r="J324" i="23"/>
  <c r="M324" i="23"/>
  <c r="T324" i="23"/>
  <c r="Y324" i="23"/>
  <c r="G324" i="23"/>
  <c r="W324" i="23"/>
  <c r="B324" i="23"/>
  <c r="U324" i="23"/>
  <c r="H324" i="23"/>
  <c r="O324" i="23"/>
  <c r="C324" i="23"/>
  <c r="Q324" i="23"/>
  <c r="R324" i="23"/>
  <c r="F324" i="23"/>
  <c r="D324" i="23"/>
  <c r="L324" i="23"/>
  <c r="X324" i="23"/>
  <c r="K324" i="23"/>
  <c r="E324" i="23"/>
  <c r="C8" i="29"/>
  <c r="H8" i="29"/>
  <c r="U8" i="29"/>
  <c r="T8" i="29"/>
  <c r="X8" i="29"/>
  <c r="BV8" i="29" s="1"/>
  <c r="R8" i="29"/>
  <c r="BP8" i="29" s="1"/>
  <c r="AL21" i="26"/>
  <c r="AD21" i="26"/>
  <c r="AQ21" i="26"/>
  <c r="AB21" i="26"/>
  <c r="AR21" i="26"/>
  <c r="AA21" i="26"/>
  <c r="X257" i="23"/>
  <c r="AW21" i="27"/>
  <c r="AI21" i="27"/>
  <c r="J257" i="23"/>
  <c r="T257" i="23"/>
  <c r="AS21" i="27"/>
  <c r="E257" i="23"/>
  <c r="AD21" i="27"/>
  <c r="Q257" i="23"/>
  <c r="AP21" i="27"/>
  <c r="S257" i="23"/>
  <c r="AR21" i="27"/>
  <c r="AX59" i="26"/>
  <c r="AF59" i="26"/>
  <c r="AS59" i="26"/>
  <c r="AN59" i="26"/>
  <c r="AB59" i="26"/>
  <c r="AP59" i="26"/>
  <c r="K611" i="23"/>
  <c r="U611" i="23"/>
  <c r="W611" i="23"/>
  <c r="V611" i="23"/>
  <c r="L611" i="23"/>
  <c r="M611" i="23"/>
  <c r="H611" i="23"/>
  <c r="O611" i="23"/>
  <c r="I611" i="23"/>
  <c r="B611" i="23"/>
  <c r="G611" i="23"/>
  <c r="T611" i="23"/>
  <c r="N611" i="23"/>
  <c r="F611" i="23"/>
  <c r="X611" i="23"/>
  <c r="S611" i="23"/>
  <c r="E611" i="23"/>
  <c r="J611" i="23"/>
  <c r="Q611" i="23"/>
  <c r="Y611" i="23"/>
  <c r="P611" i="23"/>
  <c r="R611" i="23"/>
  <c r="C611" i="23"/>
  <c r="D611" i="23"/>
  <c r="AC45" i="29"/>
  <c r="AM45" i="29"/>
  <c r="AQ45" i="29"/>
  <c r="AE45" i="29"/>
  <c r="BD45" i="29" s="1"/>
  <c r="AS45" i="29"/>
  <c r="AX45" i="29"/>
  <c r="R357" i="23"/>
  <c r="Q357" i="23"/>
  <c r="K357" i="23"/>
  <c r="S357" i="23"/>
  <c r="X357" i="23"/>
  <c r="I357" i="23"/>
  <c r="E357" i="23"/>
  <c r="W357" i="23"/>
  <c r="P357" i="23"/>
  <c r="L357" i="23"/>
  <c r="T357" i="23"/>
  <c r="C357" i="23"/>
  <c r="M357" i="23"/>
  <c r="Y357" i="23"/>
  <c r="O357" i="23"/>
  <c r="N357" i="23"/>
  <c r="U357" i="23"/>
  <c r="J357" i="23"/>
  <c r="G357" i="23"/>
  <c r="F357" i="23"/>
  <c r="V357" i="23"/>
  <c r="F8" i="29"/>
  <c r="J8" i="29"/>
  <c r="K8" i="29"/>
  <c r="L8" i="29"/>
  <c r="BJ8" i="29" s="1"/>
  <c r="W8" i="29"/>
  <c r="N8" i="29"/>
  <c r="AI21" i="26"/>
  <c r="AM21" i="26"/>
  <c r="AF21" i="26"/>
  <c r="AE21" i="26"/>
  <c r="AG21" i="26"/>
  <c r="AX21" i="26"/>
  <c r="M257" i="23"/>
  <c r="AL21" i="27"/>
  <c r="W257" i="23"/>
  <c r="AV21" i="27"/>
  <c r="G257" i="23"/>
  <c r="AF21" i="27"/>
  <c r="R257" i="23"/>
  <c r="AQ21" i="27"/>
  <c r="AT21" i="27"/>
  <c r="BS21" i="27" s="1"/>
  <c r="U257" i="23"/>
  <c r="AK21" i="27"/>
  <c r="L257" i="23"/>
  <c r="AC59" i="26"/>
  <c r="AR59" i="26"/>
  <c r="AJ59" i="26"/>
  <c r="AA59" i="26"/>
  <c r="AE59" i="26"/>
  <c r="AH59" i="26"/>
  <c r="AF45" i="29"/>
  <c r="AU45" i="29"/>
  <c r="AH45" i="29"/>
  <c r="AG45" i="29"/>
  <c r="AW45" i="29"/>
  <c r="AT45" i="29"/>
  <c r="P291" i="23"/>
  <c r="R291" i="23"/>
  <c r="I291" i="23"/>
  <c r="V291" i="23"/>
  <c r="Q291" i="23"/>
  <c r="V8" i="29"/>
  <c r="BT8" i="29" s="1"/>
  <c r="G8" i="29"/>
  <c r="BE8" i="29" s="1"/>
  <c r="D8" i="29"/>
  <c r="P8" i="29"/>
  <c r="E8" i="29"/>
  <c r="I8" i="29"/>
  <c r="AJ21" i="26"/>
  <c r="AN21" i="26"/>
  <c r="AV21" i="26"/>
  <c r="AS21" i="26"/>
  <c r="AP21" i="26"/>
  <c r="AT21" i="26"/>
  <c r="K257" i="23"/>
  <c r="AJ21" i="27"/>
  <c r="AA21" i="27"/>
  <c r="B257" i="23"/>
  <c r="N257" i="23"/>
  <c r="AM21" i="27"/>
  <c r="I257" i="23"/>
  <c r="AH21" i="27"/>
  <c r="AN21" i="27"/>
  <c r="O257" i="23"/>
  <c r="H257" i="23"/>
  <c r="AG21" i="27"/>
  <c r="B256" i="23"/>
  <c r="AO59" i="26"/>
  <c r="AU59" i="26"/>
  <c r="AQ59" i="26"/>
  <c r="AV59" i="26"/>
  <c r="AT59" i="26"/>
  <c r="AD59" i="26"/>
  <c r="AR45" i="29"/>
  <c r="AL45" i="29"/>
  <c r="BK45" i="29" s="1"/>
  <c r="AK45" i="29"/>
  <c r="AV45" i="29"/>
  <c r="AO45" i="29"/>
  <c r="AJ45" i="29"/>
  <c r="X578" i="23"/>
  <c r="S578" i="23"/>
  <c r="Y578" i="23"/>
  <c r="M578" i="23"/>
  <c r="Q578" i="23"/>
  <c r="G578" i="23"/>
  <c r="V578" i="23"/>
  <c r="P578" i="23"/>
  <c r="K578" i="23"/>
  <c r="C578" i="23"/>
  <c r="J578" i="23"/>
  <c r="H578" i="23"/>
  <c r="T578" i="23"/>
  <c r="U578" i="23"/>
  <c r="O578" i="23"/>
  <c r="R578" i="23"/>
  <c r="D578" i="23"/>
  <c r="E578" i="23"/>
  <c r="N578" i="23"/>
  <c r="B578" i="23"/>
  <c r="F578" i="23"/>
  <c r="L578" i="23"/>
  <c r="W578" i="23"/>
  <c r="I578" i="23"/>
  <c r="M8" i="29"/>
  <c r="Y8" i="29"/>
  <c r="BW8" i="29" s="1"/>
  <c r="Q8" i="29"/>
  <c r="BO8" i="29" s="1"/>
  <c r="S8" i="29"/>
  <c r="BQ8" i="29" s="1"/>
  <c r="O8" i="29"/>
  <c r="B8" i="29"/>
  <c r="AO21" i="26"/>
  <c r="AH21" i="26"/>
  <c r="AW21" i="26"/>
  <c r="AC21" i="26"/>
  <c r="AU21" i="26"/>
  <c r="AK21" i="26"/>
  <c r="P257" i="23"/>
  <c r="AO21" i="27"/>
  <c r="F257" i="23"/>
  <c r="AE21" i="27"/>
  <c r="AX21" i="27"/>
  <c r="Y257" i="23"/>
  <c r="AB21" i="27"/>
  <c r="C257" i="23"/>
  <c r="V257" i="23"/>
  <c r="AU21" i="27"/>
  <c r="D257" i="23"/>
  <c r="AC21" i="27"/>
  <c r="H323" i="23"/>
  <c r="D323" i="23"/>
  <c r="P46" i="29"/>
  <c r="L46" i="29"/>
  <c r="W46" i="29"/>
  <c r="T46" i="29"/>
  <c r="D46" i="29"/>
  <c r="X46" i="29"/>
  <c r="K46" i="29"/>
  <c r="H46" i="29"/>
  <c r="E46" i="29"/>
  <c r="G46" i="29"/>
  <c r="J46" i="29"/>
  <c r="V46" i="29"/>
  <c r="U46" i="29"/>
  <c r="M46" i="29"/>
  <c r="B46" i="29"/>
  <c r="Y46" i="29"/>
  <c r="O46" i="29"/>
  <c r="C46" i="29"/>
  <c r="AD10" i="29"/>
  <c r="AR10" i="29"/>
  <c r="AC10" i="29"/>
  <c r="AE10" i="29"/>
  <c r="AS10" i="29"/>
  <c r="AT10" i="29"/>
  <c r="AI10" i="29"/>
  <c r="AG10" i="29"/>
  <c r="AB10" i="29"/>
  <c r="AN10" i="29"/>
  <c r="AW10" i="29"/>
  <c r="AV10" i="29"/>
  <c r="AA10" i="29"/>
  <c r="AX10" i="29"/>
  <c r="AO10" i="29"/>
  <c r="AL10" i="29"/>
  <c r="AP10" i="29"/>
  <c r="AF10" i="29"/>
  <c r="AJ10" i="29"/>
  <c r="AQ10" i="29"/>
  <c r="AH10" i="29"/>
  <c r="AM10" i="29"/>
  <c r="AU10" i="29"/>
  <c r="AK10" i="29"/>
  <c r="F46" i="29"/>
  <c r="Q46" i="29"/>
  <c r="R46" i="29"/>
  <c r="I46" i="29"/>
  <c r="N46" i="29"/>
  <c r="S46" i="29"/>
  <c r="D11" i="28"/>
  <c r="H11" i="28"/>
  <c r="L11" i="28"/>
  <c r="P11" i="28"/>
  <c r="T11" i="28"/>
  <c r="X11" i="28"/>
  <c r="F11" i="28"/>
  <c r="K11" i="28"/>
  <c r="Q11" i="28"/>
  <c r="V11" i="28"/>
  <c r="C11" i="28"/>
  <c r="I11" i="28"/>
  <c r="N11" i="28"/>
  <c r="S11" i="28"/>
  <c r="Y11" i="28"/>
  <c r="E11" i="28"/>
  <c r="O11" i="28"/>
  <c r="J11" i="28"/>
  <c r="U11" i="28"/>
  <c r="B11" i="28"/>
  <c r="M11" i="28"/>
  <c r="W11" i="28"/>
  <c r="R11" i="28"/>
  <c r="G11" i="28"/>
  <c r="S291" i="23"/>
  <c r="D291" i="23"/>
  <c r="W291" i="23"/>
  <c r="K291" i="23"/>
  <c r="H291" i="23"/>
  <c r="N291" i="23"/>
  <c r="M790" i="23"/>
  <c r="J790" i="23"/>
  <c r="S790" i="23"/>
  <c r="C790" i="23"/>
  <c r="W790" i="23"/>
  <c r="V790" i="23"/>
  <c r="M291" i="23"/>
  <c r="E291" i="23"/>
  <c r="U291" i="23"/>
  <c r="O291" i="23"/>
  <c r="Y291" i="23"/>
  <c r="J291" i="23"/>
  <c r="X790" i="23"/>
  <c r="Q790" i="23"/>
  <c r="U790" i="23"/>
  <c r="R790" i="23"/>
  <c r="T790" i="23"/>
  <c r="O790" i="23"/>
  <c r="N790" i="23"/>
  <c r="X291" i="23"/>
  <c r="F291" i="23"/>
  <c r="T291" i="23"/>
  <c r="G291" i="23"/>
  <c r="L291" i="23"/>
  <c r="C291" i="23"/>
  <c r="G790" i="23"/>
  <c r="P790" i="23"/>
  <c r="E790" i="23"/>
  <c r="K790" i="23"/>
  <c r="D790" i="23"/>
  <c r="F790" i="23"/>
  <c r="H790" i="23"/>
  <c r="J857" i="23"/>
  <c r="I857" i="23"/>
  <c r="R857" i="23"/>
  <c r="E823" i="23"/>
  <c r="B857" i="23"/>
  <c r="X823" i="23"/>
  <c r="U823" i="23"/>
  <c r="Q117" i="23"/>
  <c r="T857" i="23"/>
  <c r="D117" i="23"/>
  <c r="L117" i="23"/>
  <c r="I117" i="23"/>
  <c r="O823" i="23"/>
  <c r="U857" i="23"/>
  <c r="Q67" i="23"/>
  <c r="F117" i="23"/>
  <c r="K117" i="23"/>
  <c r="T117" i="23"/>
  <c r="X117" i="23"/>
  <c r="M117" i="23"/>
  <c r="L823" i="23"/>
  <c r="F823" i="23"/>
  <c r="S857" i="23"/>
  <c r="E857" i="23"/>
  <c r="F857" i="23"/>
  <c r="V117" i="23"/>
  <c r="R117" i="23"/>
  <c r="T85" i="23"/>
  <c r="O117" i="23"/>
  <c r="G117" i="23"/>
  <c r="W117" i="23"/>
  <c r="K823" i="23"/>
  <c r="L857" i="23"/>
  <c r="U117" i="23"/>
  <c r="D857" i="23"/>
  <c r="R23" i="27"/>
  <c r="I23" i="27"/>
  <c r="V23" i="27"/>
  <c r="T23" i="27"/>
  <c r="AB60" i="27"/>
  <c r="C791" i="23"/>
  <c r="AP60" i="27"/>
  <c r="AJ60" i="27"/>
  <c r="O23" i="27"/>
  <c r="D23" i="27"/>
  <c r="W23" i="27"/>
  <c r="S23" i="27"/>
  <c r="C23" i="27"/>
  <c r="K23" i="27"/>
  <c r="AS60" i="27"/>
  <c r="AO60" i="27"/>
  <c r="P791" i="23"/>
  <c r="AT60" i="27"/>
  <c r="AU60" i="27"/>
  <c r="AH60" i="27"/>
  <c r="AQ60" i="27"/>
  <c r="AX60" i="27"/>
  <c r="AE60" i="27"/>
  <c r="AI60" i="27"/>
  <c r="P23" i="27"/>
  <c r="N23" i="27"/>
  <c r="H23" i="27"/>
  <c r="X23" i="27"/>
  <c r="J23" i="27"/>
  <c r="Y23" i="27"/>
  <c r="AM60" i="27"/>
  <c r="N791" i="23"/>
  <c r="AV60" i="27"/>
  <c r="AL60" i="27"/>
  <c r="AN60" i="27"/>
  <c r="AC60" i="27"/>
  <c r="D791" i="23"/>
  <c r="AR60" i="27"/>
  <c r="B23" i="27"/>
  <c r="B85" i="23"/>
  <c r="M23" i="27"/>
  <c r="Q23" i="27"/>
  <c r="G23" i="27"/>
  <c r="F85" i="23"/>
  <c r="F23" i="27"/>
  <c r="E23" i="27"/>
  <c r="L85" i="23"/>
  <c r="L23" i="27"/>
  <c r="U23" i="27"/>
  <c r="AF60" i="27"/>
  <c r="AK60" i="27"/>
  <c r="L791" i="23"/>
  <c r="AW60" i="27"/>
  <c r="AD60" i="27"/>
  <c r="AA60" i="27"/>
  <c r="AG60" i="27"/>
  <c r="AM9" i="28"/>
  <c r="AQ9" i="28"/>
  <c r="BP9" i="28" s="1"/>
  <c r="U46" i="28"/>
  <c r="BS46" i="28" s="1"/>
  <c r="I46" i="28"/>
  <c r="P546" i="23"/>
  <c r="P60" i="27"/>
  <c r="D546" i="23"/>
  <c r="D60" i="27"/>
  <c r="I60" i="27"/>
  <c r="BG60" i="27" s="1"/>
  <c r="I546" i="23"/>
  <c r="AX47" i="28"/>
  <c r="AS47" i="28"/>
  <c r="AI47" i="28"/>
  <c r="B217" i="23"/>
  <c r="L51" i="27"/>
  <c r="AC9" i="28"/>
  <c r="AB9" i="28"/>
  <c r="AK9" i="28"/>
  <c r="AU9" i="28"/>
  <c r="AD9" i="28"/>
  <c r="AO9" i="28"/>
  <c r="V46" i="28"/>
  <c r="BT46" i="28" s="1"/>
  <c r="H46" i="28"/>
  <c r="W46" i="28"/>
  <c r="Y46" i="28"/>
  <c r="O46" i="28"/>
  <c r="G546" i="23"/>
  <c r="G60" i="27"/>
  <c r="BE60" i="27" s="1"/>
  <c r="U60" i="27"/>
  <c r="U546" i="23"/>
  <c r="X546" i="23"/>
  <c r="X60" i="27"/>
  <c r="L60" i="27"/>
  <c r="L546" i="23"/>
  <c r="H60" i="27"/>
  <c r="H546" i="23"/>
  <c r="N60" i="27"/>
  <c r="BL60" i="27" s="1"/>
  <c r="N546" i="23"/>
  <c r="K152" i="23"/>
  <c r="AG47" i="28"/>
  <c r="AL47" i="28"/>
  <c r="AE47" i="28"/>
  <c r="AR47" i="28"/>
  <c r="AF47" i="28"/>
  <c r="AJ47" i="28"/>
  <c r="I218" i="23"/>
  <c r="O218" i="23"/>
  <c r="H218" i="23"/>
  <c r="G218" i="23"/>
  <c r="C218" i="23"/>
  <c r="U218" i="23"/>
  <c r="Q218" i="23"/>
  <c r="V218" i="23"/>
  <c r="D218" i="23"/>
  <c r="F218" i="23"/>
  <c r="L218" i="23"/>
  <c r="Y218" i="23"/>
  <c r="S218" i="23"/>
  <c r="E218" i="23"/>
  <c r="B218" i="23"/>
  <c r="T218" i="23"/>
  <c r="K218" i="23"/>
  <c r="W218" i="23"/>
  <c r="X218" i="23"/>
  <c r="R218" i="23"/>
  <c r="P218" i="23"/>
  <c r="N218" i="23"/>
  <c r="J218" i="23"/>
  <c r="M218" i="23"/>
  <c r="AP9" i="28"/>
  <c r="BO9" i="28" s="1"/>
  <c r="AS9" i="28"/>
  <c r="J46" i="28"/>
  <c r="W60" i="27"/>
  <c r="BU60" i="27" s="1"/>
  <c r="W546" i="23"/>
  <c r="B60" i="27"/>
  <c r="AZ60" i="27" s="1"/>
  <c r="B546" i="23"/>
  <c r="J546" i="23"/>
  <c r="J60" i="27"/>
  <c r="S60" i="27"/>
  <c r="BQ60" i="27" s="1"/>
  <c r="S546" i="23"/>
  <c r="AU47" i="28"/>
  <c r="AO47" i="28"/>
  <c r="AA47" i="28"/>
  <c r="AN9" i="28"/>
  <c r="AX9" i="28"/>
  <c r="AL9" i="28"/>
  <c r="AJ9" i="28"/>
  <c r="AF9" i="28"/>
  <c r="AG9" i="28"/>
  <c r="P46" i="28"/>
  <c r="T46" i="28"/>
  <c r="BR46" i="28" s="1"/>
  <c r="X46" i="28"/>
  <c r="C46" i="28"/>
  <c r="BA46" i="28" s="1"/>
  <c r="K46" i="28"/>
  <c r="L46" i="28"/>
  <c r="BJ46" i="28" s="1"/>
  <c r="T546" i="23"/>
  <c r="T60" i="27"/>
  <c r="BR60" i="27" s="1"/>
  <c r="Y546" i="23"/>
  <c r="Y60" i="27"/>
  <c r="Q60" i="27"/>
  <c r="BO60" i="27" s="1"/>
  <c r="Q546" i="23"/>
  <c r="V60" i="27"/>
  <c r="V546" i="23"/>
  <c r="F60" i="27"/>
  <c r="F546" i="23"/>
  <c r="C546" i="23"/>
  <c r="C60" i="27"/>
  <c r="AV47" i="28"/>
  <c r="AP47" i="28"/>
  <c r="AM47" i="28"/>
  <c r="AW47" i="28"/>
  <c r="AK47" i="28"/>
  <c r="AH47" i="28"/>
  <c r="S185" i="23"/>
  <c r="P185" i="23"/>
  <c r="C185" i="23"/>
  <c r="W185" i="23"/>
  <c r="Q185" i="23"/>
  <c r="N185" i="23"/>
  <c r="Y185" i="23"/>
  <c r="X185" i="23"/>
  <c r="O185" i="23"/>
  <c r="T185" i="23"/>
  <c r="R185" i="23"/>
  <c r="K185" i="23"/>
  <c r="L185" i="23"/>
  <c r="J185" i="23"/>
  <c r="V185" i="23"/>
  <c r="I185" i="23"/>
  <c r="M185" i="23"/>
  <c r="H185" i="23"/>
  <c r="G185" i="23"/>
  <c r="U185" i="23"/>
  <c r="B185" i="23"/>
  <c r="F185" i="23"/>
  <c r="D185" i="23"/>
  <c r="E185" i="23"/>
  <c r="AH9" i="28"/>
  <c r="AT9" i="28"/>
  <c r="N46" i="28"/>
  <c r="S46" i="28"/>
  <c r="BQ46" i="28" s="1"/>
  <c r="M46" i="28"/>
  <c r="AE9" i="28"/>
  <c r="AR9" i="28"/>
  <c r="AW9" i="28"/>
  <c r="AA9" i="28"/>
  <c r="AV9" i="28"/>
  <c r="AI9" i="28"/>
  <c r="B46" i="28"/>
  <c r="D46" i="28"/>
  <c r="R46" i="28"/>
  <c r="BP46" i="28" s="1"/>
  <c r="Q46" i="28"/>
  <c r="G46" i="28"/>
  <c r="E46" i="28"/>
  <c r="F46" i="28"/>
  <c r="BD46" i="28" s="1"/>
  <c r="O60" i="27"/>
  <c r="O546" i="23"/>
  <c r="R546" i="23"/>
  <c r="R60" i="27"/>
  <c r="M546" i="23"/>
  <c r="M60" i="27"/>
  <c r="K60" i="27"/>
  <c r="K546" i="23"/>
  <c r="E546" i="23"/>
  <c r="E60" i="27"/>
  <c r="AN47" i="28"/>
  <c r="AT47" i="28"/>
  <c r="AQ47" i="28"/>
  <c r="AC47" i="28"/>
  <c r="AD47" i="28"/>
  <c r="AB47" i="28"/>
  <c r="BA47" i="28" s="1"/>
  <c r="P75" i="23"/>
  <c r="N75" i="23"/>
  <c r="O75" i="23"/>
  <c r="M75" i="23"/>
  <c r="I258" i="23"/>
  <c r="AH22" i="27"/>
  <c r="AP22" i="27"/>
  <c r="Q258" i="23"/>
  <c r="G258" i="23"/>
  <c r="AF22" i="27"/>
  <c r="AX22" i="27"/>
  <c r="Y258" i="23"/>
  <c r="AS22" i="27"/>
  <c r="T258" i="23"/>
  <c r="AU22" i="27"/>
  <c r="V258" i="23"/>
  <c r="N579" i="23"/>
  <c r="I9" i="29"/>
  <c r="R9" i="29"/>
  <c r="Q9" i="29"/>
  <c r="S9" i="29"/>
  <c r="D9" i="29"/>
  <c r="BB9" i="29" s="1"/>
  <c r="Y9" i="29"/>
  <c r="AC46" i="29"/>
  <c r="AJ46" i="29"/>
  <c r="AV46" i="29"/>
  <c r="AO46" i="29"/>
  <c r="AB46" i="29"/>
  <c r="AW46" i="29"/>
  <c r="S358" i="23"/>
  <c r="K358" i="23"/>
  <c r="L358" i="23"/>
  <c r="C358" i="23"/>
  <c r="P358" i="23"/>
  <c r="W358" i="23"/>
  <c r="X358" i="23"/>
  <c r="E358" i="23"/>
  <c r="F358" i="23"/>
  <c r="H358" i="23"/>
  <c r="Q358" i="23"/>
  <c r="N358" i="23"/>
  <c r="B358" i="23"/>
  <c r="T358" i="23"/>
  <c r="J358" i="23"/>
  <c r="R358" i="23"/>
  <c r="G358" i="23"/>
  <c r="D358" i="23"/>
  <c r="Y358" i="23"/>
  <c r="I358" i="23"/>
  <c r="V358" i="23"/>
  <c r="M358" i="23"/>
  <c r="U358" i="23"/>
  <c r="O358" i="23"/>
  <c r="AR60" i="26"/>
  <c r="AU60" i="26"/>
  <c r="AX60" i="26"/>
  <c r="AP60" i="26"/>
  <c r="AG60" i="26"/>
  <c r="AA60" i="26"/>
  <c r="AE22" i="26"/>
  <c r="AM22" i="26"/>
  <c r="AB22" i="26"/>
  <c r="AF22" i="26"/>
  <c r="AV22" i="26"/>
  <c r="AU22" i="26"/>
  <c r="B644" i="23"/>
  <c r="K258" i="23"/>
  <c r="AJ22" i="27"/>
  <c r="S258" i="23"/>
  <c r="AR22" i="27"/>
  <c r="AE22" i="27"/>
  <c r="F258" i="23"/>
  <c r="AV22" i="27"/>
  <c r="W258" i="23"/>
  <c r="AL22" i="27"/>
  <c r="M258" i="23"/>
  <c r="AI22" i="27"/>
  <c r="J258" i="23"/>
  <c r="B9" i="29"/>
  <c r="K9" i="29"/>
  <c r="BI9" i="29" s="1"/>
  <c r="E9" i="29"/>
  <c r="G9" i="29"/>
  <c r="U9" i="29"/>
  <c r="W9" i="29"/>
  <c r="BU9" i="29" s="1"/>
  <c r="AK46" i="29"/>
  <c r="AQ46" i="29"/>
  <c r="BP46" i="29" s="1"/>
  <c r="AU46" i="29"/>
  <c r="AF46" i="29"/>
  <c r="AL46" i="29"/>
  <c r="AT46" i="29"/>
  <c r="P391" i="23"/>
  <c r="K391" i="23"/>
  <c r="O391" i="23"/>
  <c r="N391" i="23"/>
  <c r="S391" i="23"/>
  <c r="Q391" i="23"/>
  <c r="M391" i="23"/>
  <c r="U391" i="23"/>
  <c r="R391" i="23"/>
  <c r="J391" i="23"/>
  <c r="F391" i="23"/>
  <c r="E391" i="23"/>
  <c r="V391" i="23"/>
  <c r="Y391" i="23"/>
  <c r="G391" i="23"/>
  <c r="X391" i="23"/>
  <c r="W391" i="23"/>
  <c r="C391" i="23"/>
  <c r="T391" i="23"/>
  <c r="I391" i="23"/>
  <c r="L391" i="23"/>
  <c r="AT60" i="26"/>
  <c r="AO60" i="26"/>
  <c r="AS60" i="26"/>
  <c r="AW60" i="26"/>
  <c r="AJ60" i="26"/>
  <c r="AI60" i="26"/>
  <c r="L51" i="26"/>
  <c r="AO22" i="26"/>
  <c r="AJ22" i="26"/>
  <c r="AD22" i="26"/>
  <c r="AP22" i="26"/>
  <c r="AS22" i="26"/>
  <c r="AQ22" i="26"/>
  <c r="L325" i="23"/>
  <c r="M325" i="23"/>
  <c r="J325" i="23"/>
  <c r="O325" i="23"/>
  <c r="F325" i="23"/>
  <c r="X325" i="23"/>
  <c r="V325" i="23"/>
  <c r="G325" i="23"/>
  <c r="K325" i="23"/>
  <c r="T325" i="23"/>
  <c r="W325" i="23"/>
  <c r="C325" i="23"/>
  <c r="P325" i="23"/>
  <c r="E325" i="23"/>
  <c r="N325" i="23"/>
  <c r="R325" i="23"/>
  <c r="I325" i="23"/>
  <c r="H325" i="23"/>
  <c r="U325" i="23"/>
  <c r="Q325" i="23"/>
  <c r="B325" i="23"/>
  <c r="S325" i="23"/>
  <c r="D325" i="23"/>
  <c r="Y325" i="23"/>
  <c r="Y645" i="23"/>
  <c r="N645" i="23"/>
  <c r="I645" i="23"/>
  <c r="Q645" i="23"/>
  <c r="O645" i="23"/>
  <c r="D645" i="23"/>
  <c r="H645" i="23"/>
  <c r="W645" i="23"/>
  <c r="E645" i="23"/>
  <c r="G645" i="23"/>
  <c r="V645" i="23"/>
  <c r="U645" i="23"/>
  <c r="X645" i="23"/>
  <c r="T645" i="23"/>
  <c r="K645" i="23"/>
  <c r="C645" i="23"/>
  <c r="B645" i="23"/>
  <c r="R645" i="23"/>
  <c r="M645" i="23"/>
  <c r="F645" i="23"/>
  <c r="J645" i="23"/>
  <c r="P645" i="23"/>
  <c r="S645" i="23"/>
  <c r="L645" i="23"/>
  <c r="AA22" i="27"/>
  <c r="B258" i="23"/>
  <c r="AN22" i="27"/>
  <c r="O258" i="23"/>
  <c r="X258" i="23"/>
  <c r="AW22" i="27"/>
  <c r="R258" i="23"/>
  <c r="AQ22" i="27"/>
  <c r="AC22" i="27"/>
  <c r="D258" i="23"/>
  <c r="AO22" i="27"/>
  <c r="P258" i="23"/>
  <c r="T9" i="29"/>
  <c r="N9" i="29"/>
  <c r="BL9" i="29" s="1"/>
  <c r="J9" i="29"/>
  <c r="O9" i="29"/>
  <c r="P9" i="29"/>
  <c r="L9" i="29"/>
  <c r="B291" i="23"/>
  <c r="AX46" i="29"/>
  <c r="BW46" i="29" s="1"/>
  <c r="AR46" i="29"/>
  <c r="AM46" i="29"/>
  <c r="AE46" i="29"/>
  <c r="AI46" i="29"/>
  <c r="AD46" i="29"/>
  <c r="BC46" i="29" s="1"/>
  <c r="AF60" i="26"/>
  <c r="AL60" i="26"/>
  <c r="AE60" i="26"/>
  <c r="AN60" i="26"/>
  <c r="AD60" i="26"/>
  <c r="AK60" i="26"/>
  <c r="AC22" i="26"/>
  <c r="AN22" i="26"/>
  <c r="AG22" i="26"/>
  <c r="AW22" i="26"/>
  <c r="AT22" i="26"/>
  <c r="AA22" i="26"/>
  <c r="U678" i="23"/>
  <c r="T678" i="23"/>
  <c r="O678" i="23"/>
  <c r="G678" i="23"/>
  <c r="H678" i="23"/>
  <c r="W678" i="23"/>
  <c r="E678" i="23"/>
  <c r="M678" i="23"/>
  <c r="D678" i="23"/>
  <c r="K678" i="23"/>
  <c r="R678" i="23"/>
  <c r="S678" i="23"/>
  <c r="P678" i="23"/>
  <c r="X678" i="23"/>
  <c r="F678" i="23"/>
  <c r="C678" i="23"/>
  <c r="L678" i="23"/>
  <c r="V678" i="23"/>
  <c r="J678" i="23"/>
  <c r="I678" i="23"/>
  <c r="Q678" i="23"/>
  <c r="N678" i="23"/>
  <c r="Y678" i="23"/>
  <c r="AT22" i="27"/>
  <c r="U258" i="23"/>
  <c r="AK22" i="27"/>
  <c r="L258" i="23"/>
  <c r="AM22" i="27"/>
  <c r="N258" i="23"/>
  <c r="H258" i="23"/>
  <c r="AG22" i="27"/>
  <c r="AB22" i="27"/>
  <c r="C258" i="23"/>
  <c r="AD22" i="27"/>
  <c r="E258" i="23"/>
  <c r="F9" i="29"/>
  <c r="M9" i="29"/>
  <c r="BK9" i="29" s="1"/>
  <c r="C9" i="29"/>
  <c r="V9" i="29"/>
  <c r="X9" i="29"/>
  <c r="H9" i="29"/>
  <c r="V292" i="23"/>
  <c r="P292" i="23"/>
  <c r="K292" i="23"/>
  <c r="Y292" i="23"/>
  <c r="D292" i="23"/>
  <c r="F292" i="23"/>
  <c r="J292" i="23"/>
  <c r="R292" i="23"/>
  <c r="G292" i="23"/>
  <c r="B292" i="23"/>
  <c r="X292" i="23"/>
  <c r="O292" i="23"/>
  <c r="Q292" i="23"/>
  <c r="L292" i="23"/>
  <c r="M292" i="23"/>
  <c r="N292" i="23"/>
  <c r="S292" i="23"/>
  <c r="H292" i="23"/>
  <c r="W292" i="23"/>
  <c r="I292" i="23"/>
  <c r="C292" i="23"/>
  <c r="T292" i="23"/>
  <c r="E292" i="23"/>
  <c r="U292" i="23"/>
  <c r="AS46" i="29"/>
  <c r="AN46" i="29"/>
  <c r="AH46" i="29"/>
  <c r="AP46" i="29"/>
  <c r="AG46" i="29"/>
  <c r="AA46" i="29"/>
  <c r="AZ46" i="29" s="1"/>
  <c r="P612" i="23"/>
  <c r="M612" i="23"/>
  <c r="G612" i="23"/>
  <c r="Y612" i="23"/>
  <c r="S612" i="23"/>
  <c r="X612" i="23"/>
  <c r="K612" i="23"/>
  <c r="Q612" i="23"/>
  <c r="L612" i="23"/>
  <c r="V612" i="23"/>
  <c r="I612" i="23"/>
  <c r="O612" i="23"/>
  <c r="F612" i="23"/>
  <c r="C612" i="23"/>
  <c r="J612" i="23"/>
  <c r="B612" i="23"/>
  <c r="W612" i="23"/>
  <c r="N612" i="23"/>
  <c r="D612" i="23"/>
  <c r="H612" i="23"/>
  <c r="T612" i="23"/>
  <c r="R612" i="23"/>
  <c r="E612" i="23"/>
  <c r="U612" i="23"/>
  <c r="AQ60" i="26"/>
  <c r="AM60" i="26"/>
  <c r="AV60" i="26"/>
  <c r="AB60" i="26"/>
  <c r="AH60" i="26"/>
  <c r="AC60" i="26"/>
  <c r="AK22" i="26"/>
  <c r="AL22" i="26"/>
  <c r="AH22" i="26"/>
  <c r="AX22" i="26"/>
  <c r="AR22" i="26"/>
  <c r="AI22" i="26"/>
  <c r="D357" i="23"/>
  <c r="H357" i="23"/>
  <c r="V824" i="23"/>
  <c r="AM11" i="29"/>
  <c r="AK11" i="29"/>
  <c r="AN11" i="29"/>
  <c r="AA11" i="29"/>
  <c r="AB11" i="29"/>
  <c r="AT11" i="29"/>
  <c r="AI11" i="29"/>
  <c r="AP11" i="29"/>
  <c r="AF11" i="29"/>
  <c r="AS11" i="29"/>
  <c r="AG11" i="29"/>
  <c r="AW11" i="29"/>
  <c r="AC11" i="29"/>
  <c r="AQ11" i="29"/>
  <c r="AD11" i="29"/>
  <c r="AU11" i="29"/>
  <c r="AO11" i="29"/>
  <c r="AL11" i="29"/>
  <c r="AX11" i="29"/>
  <c r="AR11" i="29"/>
  <c r="AV11" i="29"/>
  <c r="AH11" i="29"/>
  <c r="AE11" i="29"/>
  <c r="AJ11" i="29"/>
  <c r="H47" i="29"/>
  <c r="M47" i="29"/>
  <c r="C47" i="29"/>
  <c r="S47" i="29"/>
  <c r="X47" i="29"/>
  <c r="G47" i="29"/>
  <c r="B47" i="29"/>
  <c r="Y47" i="29"/>
  <c r="Q47" i="29"/>
  <c r="N47" i="29"/>
  <c r="F47" i="29"/>
  <c r="U47" i="29"/>
  <c r="L47" i="29"/>
  <c r="O47" i="29"/>
  <c r="T47" i="29"/>
  <c r="R47" i="29"/>
  <c r="V47" i="29"/>
  <c r="W47" i="29"/>
  <c r="J47" i="29"/>
  <c r="D47" i="29"/>
  <c r="P47" i="29"/>
  <c r="E47" i="29"/>
  <c r="I47" i="29"/>
  <c r="K47" i="29"/>
  <c r="S152" i="23"/>
  <c r="Q152" i="23"/>
  <c r="B152" i="23"/>
  <c r="G152" i="23"/>
  <c r="T152" i="23"/>
  <c r="C12" i="28"/>
  <c r="G12" i="28"/>
  <c r="K12" i="28"/>
  <c r="O12" i="28"/>
  <c r="S12" i="28"/>
  <c r="W12" i="28"/>
  <c r="B12" i="28"/>
  <c r="H12" i="28"/>
  <c r="M12" i="28"/>
  <c r="R12" i="28"/>
  <c r="X12" i="28"/>
  <c r="E12" i="28"/>
  <c r="J12" i="28"/>
  <c r="P12" i="28"/>
  <c r="U12" i="28"/>
  <c r="L12" i="28"/>
  <c r="V12" i="28"/>
  <c r="F12" i="28"/>
  <c r="Q12" i="28"/>
  <c r="I12" i="28"/>
  <c r="T12" i="28"/>
  <c r="D12" i="28"/>
  <c r="N12" i="28"/>
  <c r="Y12" i="28"/>
  <c r="U152" i="23"/>
  <c r="J152" i="23"/>
  <c r="X152" i="23"/>
  <c r="I152" i="23"/>
  <c r="N152" i="23"/>
  <c r="D152" i="23"/>
  <c r="C579" i="23"/>
  <c r="C152" i="23"/>
  <c r="W152" i="23"/>
  <c r="P152" i="23"/>
  <c r="Y152" i="23"/>
  <c r="M152" i="23"/>
  <c r="V152" i="23"/>
  <c r="F579" i="23"/>
  <c r="R152" i="23"/>
  <c r="E152" i="23"/>
  <c r="H152" i="23"/>
  <c r="F152" i="23"/>
  <c r="O152" i="23"/>
  <c r="L152" i="23"/>
  <c r="R118" i="23"/>
  <c r="Q824" i="23"/>
  <c r="R858" i="23"/>
  <c r="B858" i="23"/>
  <c r="C858" i="23"/>
  <c r="O67" i="23"/>
  <c r="T118" i="23"/>
  <c r="L118" i="23"/>
  <c r="K118" i="23"/>
  <c r="I85" i="23"/>
  <c r="F118" i="23"/>
  <c r="E118" i="23"/>
  <c r="V118" i="23"/>
  <c r="C86" i="23"/>
  <c r="N824" i="23"/>
  <c r="G824" i="23"/>
  <c r="T824" i="23"/>
  <c r="W118" i="23"/>
  <c r="O858" i="23"/>
  <c r="O118" i="23"/>
  <c r="U119" i="23"/>
  <c r="U85" i="23"/>
  <c r="E85" i="23"/>
  <c r="G85" i="23"/>
  <c r="Y85" i="23"/>
  <c r="X85" i="23"/>
  <c r="K85" i="23"/>
  <c r="S85" i="23"/>
  <c r="D85" i="23"/>
  <c r="S824" i="23"/>
  <c r="C824" i="23"/>
  <c r="Y118" i="23"/>
  <c r="F824" i="23"/>
  <c r="J824" i="23"/>
  <c r="P118" i="23"/>
  <c r="C118" i="23"/>
  <c r="G118" i="23"/>
  <c r="W824" i="23"/>
  <c r="Q118" i="23"/>
  <c r="B118" i="23"/>
  <c r="S118" i="23"/>
  <c r="Q119" i="23"/>
  <c r="L119" i="23"/>
  <c r="F119" i="23"/>
  <c r="C119" i="23"/>
  <c r="I119" i="23"/>
  <c r="Y119" i="23"/>
  <c r="M85" i="23"/>
  <c r="N85" i="23"/>
  <c r="R85" i="23"/>
  <c r="R824" i="23"/>
  <c r="Y824" i="23"/>
  <c r="E824" i="23"/>
  <c r="I824" i="23"/>
  <c r="H824" i="23"/>
  <c r="H118" i="23"/>
  <c r="P824" i="23"/>
  <c r="K824" i="23"/>
  <c r="M118" i="23"/>
  <c r="X118" i="23"/>
  <c r="B119" i="23"/>
  <c r="J119" i="23"/>
  <c r="X119" i="23"/>
  <c r="D119" i="23"/>
  <c r="E119" i="23"/>
  <c r="P119" i="23"/>
  <c r="Q85" i="23"/>
  <c r="J85" i="23"/>
  <c r="H85" i="23"/>
  <c r="P85" i="23"/>
  <c r="C85" i="23"/>
  <c r="W85" i="23"/>
  <c r="O85" i="23"/>
  <c r="V85" i="23"/>
  <c r="U824" i="23"/>
  <c r="I118" i="23"/>
  <c r="U118" i="23"/>
  <c r="M858" i="23"/>
  <c r="D118" i="23"/>
  <c r="B824" i="23"/>
  <c r="O824" i="23"/>
  <c r="J118" i="23"/>
  <c r="D824" i="23"/>
  <c r="M824" i="23"/>
  <c r="X824" i="23"/>
  <c r="N118" i="23"/>
  <c r="L824" i="23"/>
  <c r="AB61" i="27"/>
  <c r="AC61" i="27"/>
  <c r="AP61" i="27"/>
  <c r="AH61" i="27"/>
  <c r="H24" i="27"/>
  <c r="S24" i="27"/>
  <c r="N24" i="27"/>
  <c r="C24" i="27"/>
  <c r="AE90" i="27"/>
  <c r="AD90" i="27"/>
  <c r="AV61" i="27"/>
  <c r="AT61" i="27"/>
  <c r="AW61" i="27"/>
  <c r="AL61" i="27"/>
  <c r="AK61" i="27"/>
  <c r="AR61" i="27"/>
  <c r="I24" i="27"/>
  <c r="P24" i="27"/>
  <c r="Q24" i="27"/>
  <c r="E24" i="27"/>
  <c r="L24" i="27"/>
  <c r="T24" i="27"/>
  <c r="AO61" i="27"/>
  <c r="AM61" i="27"/>
  <c r="F24" i="27"/>
  <c r="W24" i="27"/>
  <c r="AV90" i="27"/>
  <c r="S1059" i="23"/>
  <c r="AR77" i="28"/>
  <c r="AF61" i="27"/>
  <c r="AI61" i="27"/>
  <c r="AA61" i="27"/>
  <c r="AD61" i="27"/>
  <c r="AQ61" i="27"/>
  <c r="AJ61" i="27"/>
  <c r="M24" i="27"/>
  <c r="X24" i="27"/>
  <c r="K24" i="27"/>
  <c r="K86" i="23"/>
  <c r="Y24" i="27"/>
  <c r="D24" i="27"/>
  <c r="R24" i="27"/>
  <c r="K1059" i="23"/>
  <c r="AU61" i="27"/>
  <c r="AN61" i="27"/>
  <c r="AE61" i="27"/>
  <c r="AX61" i="27"/>
  <c r="AG61" i="27"/>
  <c r="AS61" i="27"/>
  <c r="O24" i="27"/>
  <c r="U24" i="27"/>
  <c r="V24" i="27"/>
  <c r="G24" i="27"/>
  <c r="J86" i="23"/>
  <c r="J24" i="27"/>
  <c r="B24" i="27"/>
  <c r="L547" i="23"/>
  <c r="L61" i="27"/>
  <c r="BJ61" i="27" s="1"/>
  <c r="I547" i="23"/>
  <c r="I61" i="27"/>
  <c r="V186" i="23"/>
  <c r="O186" i="23"/>
  <c r="M186" i="23"/>
  <c r="Y186" i="23"/>
  <c r="L186" i="23"/>
  <c r="G186" i="23"/>
  <c r="Q186" i="23"/>
  <c r="D186" i="23"/>
  <c r="I186" i="23"/>
  <c r="X186" i="23"/>
  <c r="C186" i="23"/>
  <c r="E186" i="23"/>
  <c r="B186" i="23"/>
  <c r="J186" i="23"/>
  <c r="T186" i="23"/>
  <c r="S186" i="23"/>
  <c r="H186" i="23"/>
  <c r="F186" i="23"/>
  <c r="N186" i="23"/>
  <c r="P186" i="23"/>
  <c r="R186" i="23"/>
  <c r="W186" i="23"/>
  <c r="U186" i="23"/>
  <c r="K186" i="23"/>
  <c r="AM10" i="28"/>
  <c r="AK10" i="28"/>
  <c r="AR48" i="28"/>
  <c r="AT48" i="28"/>
  <c r="M47" i="28"/>
  <c r="BK47" i="28" s="1"/>
  <c r="P47" i="28"/>
  <c r="H47" i="28"/>
  <c r="BF47" i="28" s="1"/>
  <c r="N249" i="23"/>
  <c r="B8" i="33"/>
  <c r="E61" i="27"/>
  <c r="BC61" i="27" s="1"/>
  <c r="E547" i="23"/>
  <c r="M61" i="27"/>
  <c r="BK61" i="27" s="1"/>
  <c r="M547" i="23"/>
  <c r="P61" i="27"/>
  <c r="BN61" i="27" s="1"/>
  <c r="P547" i="23"/>
  <c r="W61" i="27"/>
  <c r="BU61" i="27" s="1"/>
  <c r="W547" i="23"/>
  <c r="B547" i="23"/>
  <c r="B61" i="27"/>
  <c r="AZ61" i="27" s="1"/>
  <c r="O61" i="27"/>
  <c r="O547" i="23"/>
  <c r="AH10" i="28"/>
  <c r="AX10" i="28"/>
  <c r="AI10" i="28"/>
  <c r="AQ10" i="28"/>
  <c r="AF10" i="28"/>
  <c r="AR10" i="28"/>
  <c r="AL48" i="28"/>
  <c r="AX48" i="28"/>
  <c r="AU48" i="28"/>
  <c r="AA48" i="28"/>
  <c r="AJ48" i="28"/>
  <c r="AK48" i="28"/>
  <c r="X47" i="28"/>
  <c r="S47" i="28"/>
  <c r="Y47" i="28"/>
  <c r="F47" i="28"/>
  <c r="BD47" i="28" s="1"/>
  <c r="R47" i="28"/>
  <c r="BP47" i="28" s="1"/>
  <c r="K47" i="28"/>
  <c r="X547" i="23"/>
  <c r="X61" i="27"/>
  <c r="AE10" i="28"/>
  <c r="AJ10" i="28"/>
  <c r="S219" i="23"/>
  <c r="O219" i="23"/>
  <c r="R219" i="23"/>
  <c r="P219" i="23"/>
  <c r="N219" i="23"/>
  <c r="G219" i="23"/>
  <c r="X219" i="23"/>
  <c r="H219" i="23"/>
  <c r="J219" i="23"/>
  <c r="E219" i="23"/>
  <c r="D219" i="23"/>
  <c r="W219" i="23"/>
  <c r="L219" i="23"/>
  <c r="B219" i="23"/>
  <c r="M219" i="23"/>
  <c r="C219" i="23"/>
  <c r="V219" i="23"/>
  <c r="Y219" i="23"/>
  <c r="Q219" i="23"/>
  <c r="U219" i="23"/>
  <c r="T219" i="23"/>
  <c r="F219" i="23"/>
  <c r="K219" i="23"/>
  <c r="I219" i="23"/>
  <c r="AS48" i="28"/>
  <c r="AC48" i="28"/>
  <c r="AF48" i="28"/>
  <c r="P153" i="23"/>
  <c r="H153" i="23"/>
  <c r="C153" i="23"/>
  <c r="I153" i="23"/>
  <c r="Y153" i="23"/>
  <c r="U153" i="23"/>
  <c r="T153" i="23"/>
  <c r="E153" i="23"/>
  <c r="D153" i="23"/>
  <c r="W153" i="23"/>
  <c r="L153" i="23"/>
  <c r="O153" i="23"/>
  <c r="B153" i="23"/>
  <c r="S153" i="23"/>
  <c r="V153" i="23"/>
  <c r="N153" i="23"/>
  <c r="X153" i="23"/>
  <c r="G153" i="23"/>
  <c r="R153" i="23"/>
  <c r="Q153" i="23"/>
  <c r="J153" i="23"/>
  <c r="M153" i="23"/>
  <c r="F153" i="23"/>
  <c r="K153" i="23"/>
  <c r="B47" i="28"/>
  <c r="AZ47" i="28" s="1"/>
  <c r="C47" i="28"/>
  <c r="V47" i="28"/>
  <c r="BT47" i="28" s="1"/>
  <c r="R61" i="27"/>
  <c r="R547" i="23"/>
  <c r="Q547" i="23"/>
  <c r="Q61" i="27"/>
  <c r="BO61" i="27" s="1"/>
  <c r="V547" i="23"/>
  <c r="V61" i="27"/>
  <c r="BT61" i="27" s="1"/>
  <c r="U547" i="23"/>
  <c r="U61" i="27"/>
  <c r="G547" i="23"/>
  <c r="G61" i="27"/>
  <c r="C61" i="27"/>
  <c r="C547" i="23"/>
  <c r="AO10" i="28"/>
  <c r="AS10" i="28"/>
  <c r="AG10" i="28"/>
  <c r="AD10" i="28"/>
  <c r="AC10" i="28"/>
  <c r="AL10" i="28"/>
  <c r="AQ48" i="28"/>
  <c r="AM48" i="28"/>
  <c r="AV48" i="28"/>
  <c r="AI48" i="28"/>
  <c r="AN48" i="28"/>
  <c r="AP48" i="28"/>
  <c r="J47" i="28"/>
  <c r="U47" i="28"/>
  <c r="Q47" i="28"/>
  <c r="BO47" i="28" s="1"/>
  <c r="T47" i="28"/>
  <c r="BR47" i="28" s="1"/>
  <c r="W47" i="28"/>
  <c r="BU47" i="28" s="1"/>
  <c r="D47" i="28"/>
  <c r="H547" i="23"/>
  <c r="H61" i="27"/>
  <c r="S547" i="23"/>
  <c r="S61" i="27"/>
  <c r="F547" i="23"/>
  <c r="F61" i="27"/>
  <c r="AA10" i="28"/>
  <c r="AN10" i="28"/>
  <c r="AW48" i="28"/>
  <c r="K61" i="27"/>
  <c r="BI61" i="27" s="1"/>
  <c r="K547" i="23"/>
  <c r="N547" i="23"/>
  <c r="N61" i="27"/>
  <c r="D61" i="27"/>
  <c r="D547" i="23"/>
  <c r="Y547" i="23"/>
  <c r="Y61" i="27"/>
  <c r="J547" i="23"/>
  <c r="J61" i="27"/>
  <c r="T547" i="23"/>
  <c r="T61" i="27"/>
  <c r="AT10" i="28"/>
  <c r="AU10" i="28"/>
  <c r="AB10" i="28"/>
  <c r="AV10" i="28"/>
  <c r="AP10" i="28"/>
  <c r="AW10" i="28"/>
  <c r="AO48" i="28"/>
  <c r="AD48" i="28"/>
  <c r="AH48" i="28"/>
  <c r="AE48" i="28"/>
  <c r="AB48" i="28"/>
  <c r="AG48" i="28"/>
  <c r="E47" i="28"/>
  <c r="I47" i="28"/>
  <c r="BG47" i="28" s="1"/>
  <c r="O47" i="28"/>
  <c r="BM47" i="28" s="1"/>
  <c r="N47" i="28"/>
  <c r="G47" i="28"/>
  <c r="L47" i="28"/>
  <c r="BJ47" i="28" s="1"/>
  <c r="D77" i="29"/>
  <c r="T77" i="29"/>
  <c r="K77" i="29"/>
  <c r="G77" i="29"/>
  <c r="U77" i="29"/>
  <c r="I77" i="29"/>
  <c r="E77" i="29"/>
  <c r="W77" i="29"/>
  <c r="F77" i="29"/>
  <c r="S77" i="29"/>
  <c r="Q77" i="29"/>
  <c r="C77" i="29"/>
  <c r="B77" i="29"/>
  <c r="X77" i="29"/>
  <c r="V77" i="29"/>
  <c r="Y77" i="29"/>
  <c r="L77" i="29"/>
  <c r="M77" i="29"/>
  <c r="N77" i="29"/>
  <c r="J77" i="29"/>
  <c r="H77" i="29"/>
  <c r="O77" i="29"/>
  <c r="R77" i="29"/>
  <c r="P77" i="29"/>
  <c r="AG23" i="26"/>
  <c r="AE23" i="26"/>
  <c r="AP23" i="26"/>
  <c r="AS23" i="26"/>
  <c r="AT23" i="26"/>
  <c r="AM23" i="26"/>
  <c r="AV23" i="26"/>
  <c r="AQ23" i="26"/>
  <c r="AC23" i="26"/>
  <c r="B678" i="23"/>
  <c r="AB61" i="26"/>
  <c r="AE61" i="26"/>
  <c r="AX61" i="26"/>
  <c r="AK61" i="26"/>
  <c r="AG61" i="26"/>
  <c r="AV61" i="26"/>
  <c r="AS47" i="29"/>
  <c r="AP47" i="29"/>
  <c r="AN47" i="29"/>
  <c r="AM47" i="29"/>
  <c r="AD47" i="29"/>
  <c r="BC47" i="29" s="1"/>
  <c r="AC47" i="29"/>
  <c r="P425" i="23"/>
  <c r="O425" i="23"/>
  <c r="G425" i="23"/>
  <c r="F425" i="23"/>
  <c r="Y425" i="23"/>
  <c r="V425" i="23"/>
  <c r="C425" i="23"/>
  <c r="N425" i="23"/>
  <c r="U425" i="23"/>
  <c r="R425" i="23"/>
  <c r="Q425" i="23"/>
  <c r="J425" i="23"/>
  <c r="T425" i="23"/>
  <c r="L425" i="23"/>
  <c r="K425" i="23"/>
  <c r="X425" i="23"/>
  <c r="I425" i="23"/>
  <c r="M425" i="23"/>
  <c r="S425" i="23"/>
  <c r="E425" i="23"/>
  <c r="W425" i="23"/>
  <c r="AP90" i="27"/>
  <c r="Q1059" i="23"/>
  <c r="AB90" i="27"/>
  <c r="C1059" i="23"/>
  <c r="AH90" i="27"/>
  <c r="I1059" i="23"/>
  <c r="N1059" i="23"/>
  <c r="AM90" i="27"/>
  <c r="U10" i="29"/>
  <c r="V10" i="29"/>
  <c r="BT10" i="29" s="1"/>
  <c r="B10" i="29"/>
  <c r="C10" i="29"/>
  <c r="BA10" i="29" s="1"/>
  <c r="L10" i="29"/>
  <c r="W10" i="29"/>
  <c r="AG77" i="28"/>
  <c r="AI77" i="28"/>
  <c r="AH77" i="28"/>
  <c r="AO77" i="28"/>
  <c r="AI23" i="27"/>
  <c r="J259" i="23"/>
  <c r="AQ23" i="27"/>
  <c r="BP23" i="27" s="1"/>
  <c r="R259" i="23"/>
  <c r="AF23" i="27"/>
  <c r="G259" i="23"/>
  <c r="P259" i="23"/>
  <c r="AO23" i="27"/>
  <c r="D259" i="23"/>
  <c r="AC23" i="27"/>
  <c r="AD23" i="27"/>
  <c r="E259" i="23"/>
  <c r="AX23" i="26"/>
  <c r="AD23" i="26"/>
  <c r="AS61" i="26"/>
  <c r="AP61" i="26"/>
  <c r="AU61" i="26"/>
  <c r="AI61" i="26"/>
  <c r="AJ61" i="26"/>
  <c r="AF61" i="26"/>
  <c r="AL47" i="29"/>
  <c r="AK47" i="29"/>
  <c r="AX47" i="29"/>
  <c r="AJ47" i="29"/>
  <c r="AG47" i="29"/>
  <c r="AI47" i="29"/>
  <c r="BH47" i="29" s="1"/>
  <c r="N392" i="23"/>
  <c r="L392" i="23"/>
  <c r="S392" i="23"/>
  <c r="C392" i="23"/>
  <c r="V392" i="23"/>
  <c r="P392" i="23"/>
  <c r="K392" i="23"/>
  <c r="T392" i="23"/>
  <c r="B392" i="23"/>
  <c r="X392" i="23"/>
  <c r="W392" i="23"/>
  <c r="J392" i="23"/>
  <c r="E392" i="23"/>
  <c r="I392" i="23"/>
  <c r="G392" i="23"/>
  <c r="H392" i="23"/>
  <c r="O392" i="23"/>
  <c r="R392" i="23"/>
  <c r="D392" i="23"/>
  <c r="F392" i="23"/>
  <c r="Y392" i="23"/>
  <c r="U392" i="23"/>
  <c r="M392" i="23"/>
  <c r="Q392" i="23"/>
  <c r="H10" i="29"/>
  <c r="J10" i="29"/>
  <c r="D10" i="29"/>
  <c r="BB10" i="29" s="1"/>
  <c r="G10" i="29"/>
  <c r="S10" i="29"/>
  <c r="I10" i="29"/>
  <c r="F259" i="23"/>
  <c r="AE23" i="27"/>
  <c r="AG23" i="27"/>
  <c r="H259" i="23"/>
  <c r="AA23" i="27"/>
  <c r="Y259" i="23"/>
  <c r="AX23" i="27"/>
  <c r="S259" i="23"/>
  <c r="AR23" i="27"/>
  <c r="AJ23" i="27"/>
  <c r="K259" i="23"/>
  <c r="L359" i="23"/>
  <c r="H359" i="23"/>
  <c r="V359" i="23"/>
  <c r="D359" i="23"/>
  <c r="S359" i="23"/>
  <c r="R359" i="23"/>
  <c r="E359" i="23"/>
  <c r="P359" i="23"/>
  <c r="F359" i="23"/>
  <c r="U359" i="23"/>
  <c r="Y359" i="23"/>
  <c r="Q359" i="23"/>
  <c r="W359" i="23"/>
  <c r="N359" i="23"/>
  <c r="T359" i="23"/>
  <c r="I359" i="23"/>
  <c r="C359" i="23"/>
  <c r="O359" i="23"/>
  <c r="X359" i="23"/>
  <c r="J359" i="23"/>
  <c r="M359" i="23"/>
  <c r="G359" i="23"/>
  <c r="K359" i="23"/>
  <c r="AU23" i="26"/>
  <c r="AO23" i="26"/>
  <c r="AR23" i="26"/>
  <c r="AN23" i="26"/>
  <c r="AJ23" i="26"/>
  <c r="AA23" i="26"/>
  <c r="AI23" i="26"/>
  <c r="AB23" i="26"/>
  <c r="AL23" i="26"/>
  <c r="AF23" i="26"/>
  <c r="AO61" i="26"/>
  <c r="AW61" i="26"/>
  <c r="AQ61" i="26"/>
  <c r="AM61" i="26"/>
  <c r="AL61" i="26"/>
  <c r="AC61" i="26"/>
  <c r="AT47" i="29"/>
  <c r="AR47" i="29"/>
  <c r="AV47" i="29"/>
  <c r="BU47" i="29" s="1"/>
  <c r="AU47" i="29"/>
  <c r="AH47" i="29"/>
  <c r="AQ47" i="29"/>
  <c r="P646" i="23"/>
  <c r="M646" i="23"/>
  <c r="G646" i="23"/>
  <c r="V646" i="23"/>
  <c r="D646" i="23"/>
  <c r="L646" i="23"/>
  <c r="Y646" i="23"/>
  <c r="I646" i="23"/>
  <c r="U646" i="23"/>
  <c r="R646" i="23"/>
  <c r="W646" i="23"/>
  <c r="X646" i="23"/>
  <c r="K646" i="23"/>
  <c r="E646" i="23"/>
  <c r="N646" i="23"/>
  <c r="O646" i="23"/>
  <c r="J646" i="23"/>
  <c r="H646" i="23"/>
  <c r="S646" i="23"/>
  <c r="Q646" i="23"/>
  <c r="F646" i="23"/>
  <c r="C646" i="23"/>
  <c r="B646" i="23"/>
  <c r="T646" i="23"/>
  <c r="L38" i="29"/>
  <c r="AT90" i="27"/>
  <c r="U1059" i="23"/>
  <c r="AQ90" i="27"/>
  <c r="R1059" i="23"/>
  <c r="AF90" i="27"/>
  <c r="G1059" i="23"/>
  <c r="AK90" i="27"/>
  <c r="L1059" i="23"/>
  <c r="K10" i="29"/>
  <c r="T10" i="29"/>
  <c r="BR10" i="29" s="1"/>
  <c r="Q10" i="29"/>
  <c r="R10" i="29"/>
  <c r="M10" i="29"/>
  <c r="BK10" i="29" s="1"/>
  <c r="F10" i="29"/>
  <c r="AW77" i="28"/>
  <c r="AX77" i="28"/>
  <c r="AN77" i="28"/>
  <c r="AA77" i="28"/>
  <c r="AU77" i="28"/>
  <c r="AL23" i="27"/>
  <c r="M259" i="23"/>
  <c r="AV23" i="27"/>
  <c r="W259" i="23"/>
  <c r="I259" i="23"/>
  <c r="AH23" i="27"/>
  <c r="N259" i="23"/>
  <c r="AM23" i="27"/>
  <c r="L259" i="23"/>
  <c r="AK23" i="27"/>
  <c r="C259" i="23"/>
  <c r="AB23" i="27"/>
  <c r="AH23" i="26"/>
  <c r="AK23" i="26"/>
  <c r="AW23" i="26"/>
  <c r="F613" i="23"/>
  <c r="C613" i="23"/>
  <c r="N613" i="23"/>
  <c r="Q293" i="23"/>
  <c r="L293" i="23"/>
  <c r="U293" i="23"/>
  <c r="C293" i="23"/>
  <c r="M293" i="23"/>
  <c r="G293" i="23"/>
  <c r="K293" i="23"/>
  <c r="X293" i="23"/>
  <c r="D293" i="23"/>
  <c r="R293" i="23"/>
  <c r="F293" i="23"/>
  <c r="V293" i="23"/>
  <c r="P293" i="23"/>
  <c r="Y293" i="23"/>
  <c r="T293" i="23"/>
  <c r="J293" i="23"/>
  <c r="E293" i="23"/>
  <c r="W293" i="23"/>
  <c r="I293" i="23"/>
  <c r="B293" i="23"/>
  <c r="H293" i="23"/>
  <c r="O293" i="23"/>
  <c r="S293" i="23"/>
  <c r="N293" i="23"/>
  <c r="M679" i="23"/>
  <c r="C679" i="23"/>
  <c r="K679" i="23"/>
  <c r="D679" i="23"/>
  <c r="B679" i="23"/>
  <c r="G679" i="23"/>
  <c r="P679" i="23"/>
  <c r="O679" i="23"/>
  <c r="W679" i="23"/>
  <c r="E679" i="23"/>
  <c r="V679" i="23"/>
  <c r="Y679" i="23"/>
  <c r="R679" i="23"/>
  <c r="S679" i="23"/>
  <c r="L679" i="23"/>
  <c r="H679" i="23"/>
  <c r="I679" i="23"/>
  <c r="J679" i="23"/>
  <c r="N679" i="23"/>
  <c r="T679" i="23"/>
  <c r="U679" i="23"/>
  <c r="X679" i="23"/>
  <c r="F679" i="23"/>
  <c r="Q679" i="23"/>
  <c r="AH61" i="26"/>
  <c r="AR61" i="26"/>
  <c r="AN61" i="26"/>
  <c r="AT61" i="26"/>
  <c r="AA61" i="26"/>
  <c r="AD61" i="26"/>
  <c r="AF47" i="29"/>
  <c r="BE47" i="29" s="1"/>
  <c r="AE47" i="29"/>
  <c r="AO47" i="29"/>
  <c r="AB47" i="29"/>
  <c r="AW47" i="29"/>
  <c r="AA47" i="29"/>
  <c r="AZ47" i="29"/>
  <c r="T326" i="23"/>
  <c r="W326" i="23"/>
  <c r="G326" i="23"/>
  <c r="J326" i="23"/>
  <c r="U326" i="23"/>
  <c r="R326" i="23"/>
  <c r="N326" i="23"/>
  <c r="S326" i="23"/>
  <c r="I326" i="23"/>
  <c r="X326" i="23"/>
  <c r="Y326" i="23"/>
  <c r="F326" i="23"/>
  <c r="M326" i="23"/>
  <c r="Q326" i="23"/>
  <c r="O326" i="23"/>
  <c r="C326" i="23"/>
  <c r="L326" i="23"/>
  <c r="H326" i="23"/>
  <c r="V326" i="23"/>
  <c r="E326" i="23"/>
  <c r="K326" i="23"/>
  <c r="P326" i="23"/>
  <c r="D326" i="23"/>
  <c r="AW90" i="27"/>
  <c r="X1059" i="23"/>
  <c r="AG90" i="27"/>
  <c r="H1059" i="23"/>
  <c r="AX90" i="27"/>
  <c r="Y1059" i="23"/>
  <c r="AJ90" i="27"/>
  <c r="AL90" i="27"/>
  <c r="M1059" i="23"/>
  <c r="E10" i="29"/>
  <c r="N10" i="29"/>
  <c r="BL10" i="29" s="1"/>
  <c r="X10" i="29"/>
  <c r="Y10" i="29"/>
  <c r="P10" i="29"/>
  <c r="O10" i="29"/>
  <c r="BM10" i="29" s="1"/>
  <c r="AP77" i="28"/>
  <c r="AE77" i="28"/>
  <c r="AC77" i="28"/>
  <c r="AK77" i="28"/>
  <c r="AT77" i="28"/>
  <c r="AD77" i="28"/>
  <c r="AS23" i="27"/>
  <c r="T259" i="23"/>
  <c r="U259" i="23"/>
  <c r="AT23" i="27"/>
  <c r="AP23" i="27"/>
  <c r="Q259" i="23"/>
  <c r="V259" i="23"/>
  <c r="AU23" i="27"/>
  <c r="AW23" i="27"/>
  <c r="X259" i="23"/>
  <c r="O259" i="23"/>
  <c r="AN23" i="27"/>
  <c r="X580" i="23"/>
  <c r="H580" i="23"/>
  <c r="D580" i="23"/>
  <c r="K580" i="23"/>
  <c r="T580" i="23"/>
  <c r="N580" i="23"/>
  <c r="M580" i="23"/>
  <c r="B580" i="23"/>
  <c r="F580" i="23"/>
  <c r="W580" i="23"/>
  <c r="S580" i="23"/>
  <c r="I580" i="23"/>
  <c r="R580" i="23"/>
  <c r="Y580" i="23"/>
  <c r="U580" i="23"/>
  <c r="V580" i="23"/>
  <c r="G580" i="23"/>
  <c r="E580" i="23"/>
  <c r="O580" i="23"/>
  <c r="J580" i="23"/>
  <c r="C580" i="23"/>
  <c r="Q580" i="23"/>
  <c r="P580" i="23"/>
  <c r="L580" i="23"/>
  <c r="D391" i="23"/>
  <c r="H391" i="23"/>
  <c r="B255" i="23"/>
  <c r="N48" i="29"/>
  <c r="R48" i="29"/>
  <c r="H48" i="29"/>
  <c r="G48" i="29"/>
  <c r="S48" i="29"/>
  <c r="W48" i="29"/>
  <c r="D48" i="29"/>
  <c r="U48" i="29"/>
  <c r="C48" i="29"/>
  <c r="E48" i="29"/>
  <c r="F48" i="29"/>
  <c r="K48" i="29"/>
  <c r="M48" i="29"/>
  <c r="T48" i="29"/>
  <c r="Q48" i="29"/>
  <c r="V48" i="29"/>
  <c r="J48" i="29"/>
  <c r="L48" i="29"/>
  <c r="Y48" i="29"/>
  <c r="B48" i="29"/>
  <c r="X48" i="29"/>
  <c r="P48" i="29"/>
  <c r="O48" i="29"/>
  <c r="I48" i="29"/>
  <c r="AB12" i="29"/>
  <c r="AG12" i="29"/>
  <c r="AJ12" i="29"/>
  <c r="AF12" i="29"/>
  <c r="AT12" i="29"/>
  <c r="AE12" i="29"/>
  <c r="AQ12" i="29"/>
  <c r="AN12" i="29"/>
  <c r="AU12" i="29"/>
  <c r="AO12" i="29"/>
  <c r="AD12" i="29"/>
  <c r="AC12" i="29"/>
  <c r="AI12" i="29"/>
  <c r="AP12" i="29"/>
  <c r="AS12" i="29"/>
  <c r="AM12" i="29"/>
  <c r="AV12" i="29"/>
  <c r="AK12" i="29"/>
  <c r="AL12" i="29"/>
  <c r="AH12" i="29"/>
  <c r="AA12" i="29"/>
  <c r="AW12" i="29"/>
  <c r="AX12" i="29"/>
  <c r="AR12" i="29"/>
  <c r="F86" i="23"/>
  <c r="E86" i="23"/>
  <c r="N86" i="23"/>
  <c r="B13" i="28"/>
  <c r="F13" i="28"/>
  <c r="J13" i="28"/>
  <c r="N13" i="28"/>
  <c r="R13" i="28"/>
  <c r="V13" i="28"/>
  <c r="D13" i="28"/>
  <c r="I13" i="28"/>
  <c r="O13" i="28"/>
  <c r="T13" i="28"/>
  <c r="Y13" i="28"/>
  <c r="G13" i="28"/>
  <c r="L13" i="28"/>
  <c r="Q13" i="28"/>
  <c r="W13" i="28"/>
  <c r="H13" i="28"/>
  <c r="S13" i="28"/>
  <c r="C13" i="28"/>
  <c r="M13" i="28"/>
  <c r="X13" i="28"/>
  <c r="E13" i="28"/>
  <c r="P13" i="28"/>
  <c r="K13" i="28"/>
  <c r="U13" i="28"/>
  <c r="I6" i="29"/>
  <c r="BG6" i="29" s="1"/>
  <c r="V86" i="23"/>
  <c r="O86" i="23"/>
  <c r="R86" i="23"/>
  <c r="W86" i="23"/>
  <c r="H86" i="23"/>
  <c r="B86" i="23"/>
  <c r="U86" i="23"/>
  <c r="D86" i="23"/>
  <c r="M86" i="23"/>
  <c r="T86" i="23"/>
  <c r="P86" i="23"/>
  <c r="S86" i="23"/>
  <c r="G86" i="23"/>
  <c r="Y86" i="23"/>
  <c r="X86" i="23"/>
  <c r="L86" i="23"/>
  <c r="Q86" i="23"/>
  <c r="I86" i="23"/>
  <c r="W119" i="23"/>
  <c r="V119" i="23"/>
  <c r="R119" i="23"/>
  <c r="O119" i="23"/>
  <c r="S119" i="23"/>
  <c r="T87" i="23"/>
  <c r="M119" i="23"/>
  <c r="N119" i="23"/>
  <c r="C120" i="23"/>
  <c r="I120" i="23"/>
  <c r="S120" i="23"/>
  <c r="V120" i="23"/>
  <c r="G120" i="23"/>
  <c r="B120" i="23"/>
  <c r="J548" i="23"/>
  <c r="G119" i="23"/>
  <c r="P120" i="23"/>
  <c r="W120" i="23"/>
  <c r="N120" i="23"/>
  <c r="K120" i="23"/>
  <c r="Y120" i="23"/>
  <c r="U120" i="23"/>
  <c r="H119" i="23"/>
  <c r="L120" i="23"/>
  <c r="Q120" i="23"/>
  <c r="O120" i="23"/>
  <c r="R120" i="23"/>
  <c r="M120" i="23"/>
  <c r="F120" i="23"/>
  <c r="T119" i="23"/>
  <c r="K119" i="23"/>
  <c r="O25" i="27"/>
  <c r="Y87" i="23"/>
  <c r="Y25" i="27"/>
  <c r="B25" i="27"/>
  <c r="AB62" i="27"/>
  <c r="AE62" i="27"/>
  <c r="AR62" i="27"/>
  <c r="AU111" i="28"/>
  <c r="AR90" i="27"/>
  <c r="W1059" i="23"/>
  <c r="AF77" i="28"/>
  <c r="U25" i="27"/>
  <c r="G25" i="27"/>
  <c r="T25" i="27"/>
  <c r="F25" i="27"/>
  <c r="R25" i="27"/>
  <c r="N25" i="27"/>
  <c r="AO62" i="27"/>
  <c r="AN62" i="27"/>
  <c r="AU62" i="27"/>
  <c r="AP62" i="27"/>
  <c r="BO62" i="27" s="1"/>
  <c r="AM62" i="27"/>
  <c r="AL62" i="27"/>
  <c r="V25" i="27"/>
  <c r="H25" i="27"/>
  <c r="S25" i="27"/>
  <c r="AG62" i="27"/>
  <c r="AX62" i="27"/>
  <c r="AH62" i="27"/>
  <c r="E1059" i="23"/>
  <c r="F1059" i="23"/>
  <c r="M25" i="27"/>
  <c r="M87" i="23"/>
  <c r="E25" i="27"/>
  <c r="D25" i="27"/>
  <c r="D87" i="23"/>
  <c r="P25" i="27"/>
  <c r="K25" i="27"/>
  <c r="K87" i="23"/>
  <c r="I25" i="27"/>
  <c r="AT62" i="27"/>
  <c r="AI62" i="27"/>
  <c r="AV62" i="27"/>
  <c r="AF62" i="27"/>
  <c r="AC62" i="27"/>
  <c r="AW62" i="27"/>
  <c r="C25" i="27"/>
  <c r="W25" i="27"/>
  <c r="W87" i="23"/>
  <c r="L25" i="27"/>
  <c r="J25" i="27"/>
  <c r="J87" i="23"/>
  <c r="X25" i="27"/>
  <c r="Q25" i="27"/>
  <c r="AQ62" i="27"/>
  <c r="AJ62" i="27"/>
  <c r="AS62" i="27"/>
  <c r="AK62" i="27"/>
  <c r="AA62" i="27"/>
  <c r="AD62" i="27"/>
  <c r="AG11" i="28"/>
  <c r="AR11" i="28"/>
  <c r="G62" i="27"/>
  <c r="T62" i="27"/>
  <c r="T548" i="23"/>
  <c r="U48" i="28"/>
  <c r="BS48" i="28" s="1"/>
  <c r="AA49" i="28"/>
  <c r="AV49" i="28"/>
  <c r="Q77" i="28"/>
  <c r="BO77" i="28" s="1"/>
  <c r="P77" i="28"/>
  <c r="BN77" i="28" s="1"/>
  <c r="C77" i="28"/>
  <c r="T187" i="23"/>
  <c r="P187" i="23"/>
  <c r="C187" i="23"/>
  <c r="U187" i="23"/>
  <c r="G187" i="23"/>
  <c r="R187" i="23"/>
  <c r="H187" i="23"/>
  <c r="Y187" i="23"/>
  <c r="W187" i="23"/>
  <c r="E187" i="23"/>
  <c r="I187" i="23"/>
  <c r="X187" i="23"/>
  <c r="F187" i="23"/>
  <c r="B187" i="23"/>
  <c r="O187" i="23"/>
  <c r="V187" i="23"/>
  <c r="M187" i="23"/>
  <c r="Q187" i="23"/>
  <c r="N187" i="23"/>
  <c r="L187" i="23"/>
  <c r="D187" i="23"/>
  <c r="J187" i="23"/>
  <c r="K187" i="23"/>
  <c r="S187" i="23"/>
  <c r="AL91" i="27"/>
  <c r="O1060" i="23"/>
  <c r="F1060" i="23"/>
  <c r="AB11" i="28"/>
  <c r="AF11" i="28"/>
  <c r="AP11" i="28"/>
  <c r="AK11" i="28"/>
  <c r="AI11" i="28"/>
  <c r="AD11" i="28"/>
  <c r="F62" i="27"/>
  <c r="C62" i="27"/>
  <c r="BA62" i="27" s="1"/>
  <c r="K62" i="27"/>
  <c r="W62" i="27"/>
  <c r="J62" i="27"/>
  <c r="L62" i="27"/>
  <c r="G48" i="28"/>
  <c r="W48" i="28"/>
  <c r="F48" i="28"/>
  <c r="BD48" i="28" s="1"/>
  <c r="T48" i="28"/>
  <c r="BR48" i="28" s="1"/>
  <c r="B48" i="28"/>
  <c r="E48" i="28"/>
  <c r="BC48" i="28" s="1"/>
  <c r="V220" i="23"/>
  <c r="G220" i="23"/>
  <c r="O220" i="23"/>
  <c r="Y220" i="23"/>
  <c r="F220" i="23"/>
  <c r="P220" i="23"/>
  <c r="H220" i="23"/>
  <c r="N220" i="23"/>
  <c r="L220" i="23"/>
  <c r="M220" i="23"/>
  <c r="K220" i="23"/>
  <c r="X220" i="23"/>
  <c r="Q220" i="23"/>
  <c r="I220" i="23"/>
  <c r="D220" i="23"/>
  <c r="C220" i="23"/>
  <c r="T220" i="23"/>
  <c r="E220" i="23"/>
  <c r="B220" i="23"/>
  <c r="S220" i="23"/>
  <c r="W220" i="23"/>
  <c r="J220" i="23"/>
  <c r="R220" i="23"/>
  <c r="U220" i="23"/>
  <c r="AM49" i="28"/>
  <c r="AT49" i="28"/>
  <c r="AD49" i="28"/>
  <c r="AI49" i="28"/>
  <c r="AW49" i="28"/>
  <c r="AQ49" i="28"/>
  <c r="W77" i="28"/>
  <c r="S77" i="28"/>
  <c r="K77" i="28"/>
  <c r="V77" i="28"/>
  <c r="BT77" i="28" s="1"/>
  <c r="N77" i="28"/>
  <c r="U77" i="28"/>
  <c r="AC11" i="28"/>
  <c r="AE11" i="28"/>
  <c r="N62" i="27"/>
  <c r="BL62" i="27" s="1"/>
  <c r="S62" i="27"/>
  <c r="BQ62" i="27" s="1"/>
  <c r="J48" i="28"/>
  <c r="BH48" i="28" s="1"/>
  <c r="AX49" i="28"/>
  <c r="AS49" i="28"/>
  <c r="BR49" i="28" s="1"/>
  <c r="I77" i="28"/>
  <c r="O77" i="28"/>
  <c r="BM77" i="28" s="1"/>
  <c r="B77" i="28"/>
  <c r="AZ77" i="28" s="1"/>
  <c r="AI91" i="27"/>
  <c r="N1060" i="23"/>
  <c r="AA11" i="28"/>
  <c r="AM11" i="28"/>
  <c r="AL11" i="28"/>
  <c r="AO11" i="28"/>
  <c r="AH11" i="28"/>
  <c r="AT11" i="28"/>
  <c r="P62" i="27"/>
  <c r="B548" i="23"/>
  <c r="B62" i="27"/>
  <c r="AZ62" i="27" s="1"/>
  <c r="Y62" i="27"/>
  <c r="BW62" i="27" s="1"/>
  <c r="O548" i="23"/>
  <c r="O62" i="27"/>
  <c r="BM62" i="27" s="1"/>
  <c r="X62" i="27"/>
  <c r="BV62" i="27" s="1"/>
  <c r="L48" i="28"/>
  <c r="BJ48" i="28" s="1"/>
  <c r="X48" i="28"/>
  <c r="K48" i="28"/>
  <c r="BI48" i="28" s="1"/>
  <c r="I48" i="28"/>
  <c r="V48" i="28"/>
  <c r="D48" i="28"/>
  <c r="BB48" i="28" s="1"/>
  <c r="AR49" i="28"/>
  <c r="AN49" i="28"/>
  <c r="AH49" i="28"/>
  <c r="AK49" i="28"/>
  <c r="AE49" i="28"/>
  <c r="AC49" i="28"/>
  <c r="R77" i="28"/>
  <c r="E77" i="28"/>
  <c r="BC77" i="28" s="1"/>
  <c r="Y77" i="28"/>
  <c r="BW77" i="28" s="1"/>
  <c r="X77" i="28"/>
  <c r="T77" i="28"/>
  <c r="L77" i="28"/>
  <c r="AS11" i="28"/>
  <c r="AU11" i="28"/>
  <c r="E62" i="27"/>
  <c r="BC62" i="27" s="1"/>
  <c r="E548" i="23"/>
  <c r="H62" i="27"/>
  <c r="V62" i="27"/>
  <c r="V548" i="23"/>
  <c r="N48" i="28"/>
  <c r="BL48" i="28" s="1"/>
  <c r="M48" i="28"/>
  <c r="BK48" i="28" s="1"/>
  <c r="Q48" i="28"/>
  <c r="C48" i="28"/>
  <c r="W154" i="23"/>
  <c r="L154" i="23"/>
  <c r="Q154" i="23"/>
  <c r="F154" i="23"/>
  <c r="D154" i="23"/>
  <c r="C154" i="23"/>
  <c r="G154" i="23"/>
  <c r="V154" i="23"/>
  <c r="T154" i="23"/>
  <c r="X154" i="23"/>
  <c r="H154" i="23"/>
  <c r="J154" i="23"/>
  <c r="O154" i="23"/>
  <c r="S154" i="23"/>
  <c r="B154" i="23"/>
  <c r="U154" i="23"/>
  <c r="N154" i="23"/>
  <c r="K154" i="23"/>
  <c r="R154" i="23"/>
  <c r="I154" i="23"/>
  <c r="Y154" i="23"/>
  <c r="E154" i="23"/>
  <c r="M154" i="23"/>
  <c r="P154" i="23"/>
  <c r="AO49" i="28"/>
  <c r="AG49" i="28"/>
  <c r="E1060" i="23"/>
  <c r="X1060" i="23"/>
  <c r="AR91" i="27"/>
  <c r="AJ11" i="28"/>
  <c r="BI11" i="28" s="1"/>
  <c r="AW11" i="28"/>
  <c r="AX11" i="28"/>
  <c r="AV11" i="28"/>
  <c r="AQ11" i="28"/>
  <c r="AN11" i="28"/>
  <c r="D62" i="27"/>
  <c r="U62" i="27"/>
  <c r="BS62" i="27" s="1"/>
  <c r="I62" i="27"/>
  <c r="BG62" i="27" s="1"/>
  <c r="Q62" i="27"/>
  <c r="M62" i="27"/>
  <c r="R62" i="27"/>
  <c r="BP62" i="27" s="1"/>
  <c r="R548" i="23"/>
  <c r="H48" i="28"/>
  <c r="R48" i="28"/>
  <c r="BP48" i="28" s="1"/>
  <c r="P48" i="28"/>
  <c r="Y48" i="28"/>
  <c r="BW48" i="28" s="1"/>
  <c r="O48" i="28"/>
  <c r="S48" i="28"/>
  <c r="AP49" i="28"/>
  <c r="BO49" i="28" s="1"/>
  <c r="AU49" i="28"/>
  <c r="AJ49" i="28"/>
  <c r="AB49" i="28"/>
  <c r="AL49" i="28"/>
  <c r="AF49" i="28"/>
  <c r="H77" i="28"/>
  <c r="BF77" i="28" s="1"/>
  <c r="J77" i="28"/>
  <c r="BH77" i="28" s="1"/>
  <c r="M77" i="28"/>
  <c r="F77" i="28"/>
  <c r="BD77" i="28" s="1"/>
  <c r="G77" i="28"/>
  <c r="BE77" i="28" s="1"/>
  <c r="D77" i="28"/>
  <c r="BB77" i="28" s="1"/>
  <c r="I111" i="29"/>
  <c r="U111" i="29"/>
  <c r="R111" i="29"/>
  <c r="J111" i="29"/>
  <c r="V111" i="29"/>
  <c r="K111" i="29"/>
  <c r="I78" i="29"/>
  <c r="X78" i="29"/>
  <c r="L78" i="29"/>
  <c r="S78" i="29"/>
  <c r="F78" i="29"/>
  <c r="P78" i="29"/>
  <c r="C111" i="29"/>
  <c r="P111" i="29"/>
  <c r="O111" i="29"/>
  <c r="G111" i="29"/>
  <c r="T111" i="29"/>
  <c r="B111" i="29"/>
  <c r="O78" i="29"/>
  <c r="C78" i="29"/>
  <c r="T78" i="29"/>
  <c r="E78" i="29"/>
  <c r="N78" i="29"/>
  <c r="R78" i="29"/>
  <c r="F111" i="29"/>
  <c r="M111" i="29"/>
  <c r="Y111" i="29"/>
  <c r="E111" i="29"/>
  <c r="X111" i="29"/>
  <c r="N111" i="29"/>
  <c r="J78" i="29"/>
  <c r="G78" i="29"/>
  <c r="D78" i="29"/>
  <c r="V78" i="29"/>
  <c r="W78" i="29"/>
  <c r="U78" i="29"/>
  <c r="D111" i="29"/>
  <c r="H111" i="29"/>
  <c r="Q111" i="29"/>
  <c r="W111" i="29"/>
  <c r="S111" i="29"/>
  <c r="L111" i="29"/>
  <c r="M78" i="29"/>
  <c r="H78" i="29"/>
  <c r="Y78" i="29"/>
  <c r="B78" i="29"/>
  <c r="Q78" i="29"/>
  <c r="K78" i="29"/>
  <c r="AN24" i="27"/>
  <c r="O260" i="23"/>
  <c r="AR24" i="27"/>
  <c r="S260" i="23"/>
  <c r="AA24" i="27"/>
  <c r="B260" i="23"/>
  <c r="AM24" i="27"/>
  <c r="N260" i="23"/>
  <c r="AK24" i="27"/>
  <c r="L260" i="23"/>
  <c r="AT24" i="27"/>
  <c r="U260" i="23"/>
  <c r="AT91" i="27"/>
  <c r="U1060" i="23"/>
  <c r="AN91" i="27"/>
  <c r="AK91" i="27"/>
  <c r="L1060" i="23"/>
  <c r="AF91" i="27"/>
  <c r="G1060" i="23"/>
  <c r="E327" i="23"/>
  <c r="Q327" i="23"/>
  <c r="L327" i="23"/>
  <c r="X327" i="23"/>
  <c r="W327" i="23"/>
  <c r="F327" i="23"/>
  <c r="J327" i="23"/>
  <c r="N327" i="23"/>
  <c r="B327" i="23"/>
  <c r="U327" i="23"/>
  <c r="V327" i="23"/>
  <c r="Y327" i="23"/>
  <c r="O327" i="23"/>
  <c r="S327" i="23"/>
  <c r="D327" i="23"/>
  <c r="I327" i="23"/>
  <c r="H327" i="23"/>
  <c r="P327" i="23"/>
  <c r="C327" i="23"/>
  <c r="M327" i="23"/>
  <c r="R327" i="23"/>
  <c r="G327" i="23"/>
  <c r="K327" i="23"/>
  <c r="T327" i="23"/>
  <c r="P680" i="23"/>
  <c r="G680" i="23"/>
  <c r="Q680" i="23"/>
  <c r="N680" i="23"/>
  <c r="U680" i="23"/>
  <c r="K680" i="23"/>
  <c r="S680" i="23"/>
  <c r="M680" i="23"/>
  <c r="F680" i="23"/>
  <c r="L680" i="23"/>
  <c r="Y680" i="23"/>
  <c r="E680" i="23"/>
  <c r="I680" i="23"/>
  <c r="R680" i="23"/>
  <c r="C680" i="23"/>
  <c r="V680" i="23"/>
  <c r="B680" i="23"/>
  <c r="X680" i="23"/>
  <c r="J680" i="23"/>
  <c r="T680" i="23"/>
  <c r="O680" i="23"/>
  <c r="D680" i="23"/>
  <c r="H680" i="23"/>
  <c r="W680" i="23"/>
  <c r="P11" i="29"/>
  <c r="S11" i="29"/>
  <c r="BQ11" i="29" s="1"/>
  <c r="N11" i="29"/>
  <c r="G11" i="29"/>
  <c r="O11" i="29"/>
  <c r="E11" i="29"/>
  <c r="O90" i="27"/>
  <c r="O712" i="23"/>
  <c r="T90" i="27"/>
  <c r="T712" i="23"/>
  <c r="W90" i="27"/>
  <c r="BU90" i="27" s="1"/>
  <c r="W712" i="23"/>
  <c r="Q90" i="27"/>
  <c r="Q712" i="23"/>
  <c r="N90" i="27"/>
  <c r="N712" i="23"/>
  <c r="H90" i="27"/>
  <c r="BF90" i="27" s="1"/>
  <c r="H712" i="23"/>
  <c r="B359" i="23"/>
  <c r="B259" i="23"/>
  <c r="N426" i="23"/>
  <c r="L426" i="23"/>
  <c r="V426" i="23"/>
  <c r="S426" i="23"/>
  <c r="P426" i="23"/>
  <c r="F426" i="23"/>
  <c r="J426" i="23"/>
  <c r="E426" i="23"/>
  <c r="O426" i="23"/>
  <c r="I426" i="23"/>
  <c r="R426" i="23"/>
  <c r="T426" i="23"/>
  <c r="C426" i="23"/>
  <c r="K426" i="23"/>
  <c r="U426" i="23"/>
  <c r="B426" i="23"/>
  <c r="H426" i="23"/>
  <c r="Q426" i="23"/>
  <c r="X426" i="23"/>
  <c r="G426" i="23"/>
  <c r="Y426" i="23"/>
  <c r="D426" i="23"/>
  <c r="M426" i="23"/>
  <c r="W426" i="23"/>
  <c r="AW48" i="29"/>
  <c r="AQ48" i="29"/>
  <c r="AG48" i="29"/>
  <c r="AJ48" i="29"/>
  <c r="BI48" i="29" s="1"/>
  <c r="AT48" i="29"/>
  <c r="AE48" i="29"/>
  <c r="AD62" i="26"/>
  <c r="AK62" i="26"/>
  <c r="AW62" i="26"/>
  <c r="AG62" i="26"/>
  <c r="AL62" i="26"/>
  <c r="AU62" i="26"/>
  <c r="AX24" i="26"/>
  <c r="AC24" i="26"/>
  <c r="AG24" i="26"/>
  <c r="AF24" i="26"/>
  <c r="AW24" i="26"/>
  <c r="AR24" i="26"/>
  <c r="D581" i="23"/>
  <c r="F581" i="23"/>
  <c r="S581" i="23"/>
  <c r="B581" i="23"/>
  <c r="M581" i="23"/>
  <c r="W581" i="23"/>
  <c r="Y581" i="23"/>
  <c r="L581" i="23"/>
  <c r="O581" i="23"/>
  <c r="I581" i="23"/>
  <c r="X581" i="23"/>
  <c r="C581" i="23"/>
  <c r="U581" i="23"/>
  <c r="E581" i="23"/>
  <c r="J581" i="23"/>
  <c r="V581" i="23"/>
  <c r="N581" i="23"/>
  <c r="G581" i="23"/>
  <c r="R581" i="23"/>
  <c r="K581" i="23"/>
  <c r="P581" i="23"/>
  <c r="H581" i="23"/>
  <c r="T581" i="23"/>
  <c r="Q581" i="23"/>
  <c r="AU24" i="27"/>
  <c r="V260" i="23"/>
  <c r="AS24" i="27"/>
  <c r="T260" i="23"/>
  <c r="C260" i="23"/>
  <c r="AB24" i="27"/>
  <c r="K260" i="23"/>
  <c r="AJ24" i="27"/>
  <c r="AV24" i="27"/>
  <c r="W260" i="23"/>
  <c r="AW24" i="27"/>
  <c r="X260" i="23"/>
  <c r="AA111" i="28"/>
  <c r="AK111" i="28"/>
  <c r="AS111" i="28"/>
  <c r="AF111" i="28"/>
  <c r="AP111" i="28"/>
  <c r="AB111" i="28"/>
  <c r="X294" i="23"/>
  <c r="U294" i="23"/>
  <c r="S294" i="23"/>
  <c r="R294" i="23"/>
  <c r="V294" i="23"/>
  <c r="B294" i="23"/>
  <c r="Y294" i="23"/>
  <c r="G294" i="23"/>
  <c r="W294" i="23"/>
  <c r="L294" i="23"/>
  <c r="J294" i="23"/>
  <c r="F294" i="23"/>
  <c r="Q294" i="23"/>
  <c r="M294" i="23"/>
  <c r="K294" i="23"/>
  <c r="D294" i="23"/>
  <c r="N294" i="23"/>
  <c r="C294" i="23"/>
  <c r="T294" i="23"/>
  <c r="I294" i="23"/>
  <c r="E294" i="23"/>
  <c r="P294" i="23"/>
  <c r="O294" i="23"/>
  <c r="H294" i="23"/>
  <c r="C11" i="29"/>
  <c r="F11" i="29"/>
  <c r="Q11" i="29"/>
  <c r="BO11" i="29" s="1"/>
  <c r="W11" i="29"/>
  <c r="BU11" i="29" s="1"/>
  <c r="M11" i="29"/>
  <c r="BK11" i="29" s="1"/>
  <c r="U11" i="29"/>
  <c r="D90" i="27"/>
  <c r="D712" i="23"/>
  <c r="P90" i="27"/>
  <c r="P712" i="23"/>
  <c r="J90" i="27"/>
  <c r="J712" i="23"/>
  <c r="G90" i="27"/>
  <c r="BE90" i="27" s="1"/>
  <c r="G712" i="23"/>
  <c r="I90" i="27"/>
  <c r="I712" i="23"/>
  <c r="L712" i="23"/>
  <c r="L90" i="27"/>
  <c r="BJ90" i="27" s="1"/>
  <c r="P459" i="23"/>
  <c r="O459" i="23"/>
  <c r="S459" i="23"/>
  <c r="U459" i="23"/>
  <c r="X459" i="23"/>
  <c r="E459" i="23"/>
  <c r="V459" i="23"/>
  <c r="Q459" i="23"/>
  <c r="R459" i="23"/>
  <c r="G459" i="23"/>
  <c r="Y459" i="23"/>
  <c r="M459" i="23"/>
  <c r="N459" i="23"/>
  <c r="C459" i="23"/>
  <c r="K459" i="23"/>
  <c r="J459" i="23"/>
  <c r="I459" i="23"/>
  <c r="F459" i="23"/>
  <c r="T459" i="23"/>
  <c r="W459" i="23"/>
  <c r="L459" i="23"/>
  <c r="AR48" i="29"/>
  <c r="BQ48" i="29" s="1"/>
  <c r="AF48" i="29"/>
  <c r="AM48" i="29"/>
  <c r="BL48" i="29" s="1"/>
  <c r="AH48" i="29"/>
  <c r="AC48" i="29"/>
  <c r="AX48" i="29"/>
  <c r="BW48" i="29" s="1"/>
  <c r="AE62" i="26"/>
  <c r="AB62" i="26"/>
  <c r="AM62" i="26"/>
  <c r="AA62" i="26"/>
  <c r="AF62" i="26"/>
  <c r="AJ62" i="26"/>
  <c r="AS24" i="26"/>
  <c r="AL24" i="26"/>
  <c r="AJ24" i="26"/>
  <c r="AM24" i="26"/>
  <c r="AH24" i="26"/>
  <c r="AK24" i="26"/>
  <c r="AX24" i="27"/>
  <c r="Y260" i="23"/>
  <c r="AE24" i="27"/>
  <c r="F260" i="23"/>
  <c r="I260" i="23"/>
  <c r="AH24" i="27"/>
  <c r="AG24" i="27"/>
  <c r="H260" i="23"/>
  <c r="M260" i="23"/>
  <c r="AL24" i="27"/>
  <c r="AQ24" i="27"/>
  <c r="BP24" i="27" s="1"/>
  <c r="R260" i="23"/>
  <c r="AT111" i="28"/>
  <c r="AQ111" i="28"/>
  <c r="AL111" i="28"/>
  <c r="AR111" i="28"/>
  <c r="AV111" i="28"/>
  <c r="AX91" i="27"/>
  <c r="Y1060" i="23"/>
  <c r="AU91" i="27"/>
  <c r="V1060" i="23"/>
  <c r="J1060" i="23"/>
  <c r="AM91" i="27"/>
  <c r="T1060" i="23"/>
  <c r="AS91" i="27"/>
  <c r="I1060" i="23"/>
  <c r="AH91" i="27"/>
  <c r="X614" i="23"/>
  <c r="H614" i="23"/>
  <c r="D614" i="23"/>
  <c r="K614" i="23"/>
  <c r="W614" i="23"/>
  <c r="M614" i="23"/>
  <c r="G614" i="23"/>
  <c r="P614" i="23"/>
  <c r="L614" i="23"/>
  <c r="T614" i="23"/>
  <c r="R614" i="23"/>
  <c r="U614" i="23"/>
  <c r="S614" i="23"/>
  <c r="F614" i="23"/>
  <c r="Y614" i="23"/>
  <c r="N614" i="23"/>
  <c r="O614" i="23"/>
  <c r="V614" i="23"/>
  <c r="C614" i="23"/>
  <c r="B614" i="23"/>
  <c r="J614" i="23"/>
  <c r="E614" i="23"/>
  <c r="I614" i="23"/>
  <c r="Q614" i="23"/>
  <c r="J11" i="29"/>
  <c r="V11" i="29"/>
  <c r="I11" i="29"/>
  <c r="BG11" i="29" s="1"/>
  <c r="Y11" i="29"/>
  <c r="BW11" i="29" s="1"/>
  <c r="B11" i="29"/>
  <c r="AZ11" i="29" s="1"/>
  <c r="K11" i="29"/>
  <c r="F647" i="23"/>
  <c r="C647" i="23"/>
  <c r="N647" i="23"/>
  <c r="M90" i="27"/>
  <c r="BK90" i="27" s="1"/>
  <c r="M712" i="23"/>
  <c r="F90" i="27"/>
  <c r="BD90" i="27" s="1"/>
  <c r="F712" i="23"/>
  <c r="Y712" i="23"/>
  <c r="Y90" i="27"/>
  <c r="U90" i="27"/>
  <c r="BS90" i="27" s="1"/>
  <c r="U712" i="23"/>
  <c r="X90" i="27"/>
  <c r="X712" i="23"/>
  <c r="K712" i="23"/>
  <c r="K90" i="27"/>
  <c r="BI90" i="27" s="1"/>
  <c r="H360" i="23"/>
  <c r="T360" i="23"/>
  <c r="J360" i="23"/>
  <c r="P360" i="23"/>
  <c r="U360" i="23"/>
  <c r="V360" i="23"/>
  <c r="W360" i="23"/>
  <c r="R360" i="23"/>
  <c r="G360" i="23"/>
  <c r="S360" i="23"/>
  <c r="N360" i="23"/>
  <c r="C360" i="23"/>
  <c r="Y360" i="23"/>
  <c r="X360" i="23"/>
  <c r="L360" i="23"/>
  <c r="K360" i="23"/>
  <c r="E360" i="23"/>
  <c r="Q360" i="23"/>
  <c r="B360" i="23"/>
  <c r="I360" i="23"/>
  <c r="D360" i="23"/>
  <c r="M360" i="23"/>
  <c r="O360" i="23"/>
  <c r="F360" i="23"/>
  <c r="AK48" i="29"/>
  <c r="AV48" i="29"/>
  <c r="AL48" i="29"/>
  <c r="AI48" i="29"/>
  <c r="AN48" i="29"/>
  <c r="AO48" i="29"/>
  <c r="AT62" i="26"/>
  <c r="AR62" i="26"/>
  <c r="AN62" i="26"/>
  <c r="AV62" i="26"/>
  <c r="AS62" i="26"/>
  <c r="AP62" i="26"/>
  <c r="AA24" i="26"/>
  <c r="AQ24" i="26"/>
  <c r="AE24" i="26"/>
  <c r="AV24" i="26"/>
  <c r="AI24" i="26"/>
  <c r="AO24" i="26"/>
  <c r="AD24" i="27"/>
  <c r="E260" i="23"/>
  <c r="AO24" i="27"/>
  <c r="BN24" i="27" s="1"/>
  <c r="P260" i="23"/>
  <c r="G260" i="23"/>
  <c r="AF24" i="27"/>
  <c r="J260" i="23"/>
  <c r="AI24" i="27"/>
  <c r="AP24" i="27"/>
  <c r="Q260" i="23"/>
  <c r="AC24" i="27"/>
  <c r="D260" i="23"/>
  <c r="AM111" i="28"/>
  <c r="AO111" i="28"/>
  <c r="AG111" i="28"/>
  <c r="AJ111" i="28"/>
  <c r="AE111" i="28"/>
  <c r="AD91" i="27"/>
  <c r="AC91" i="27"/>
  <c r="D1060" i="23"/>
  <c r="AV91" i="27"/>
  <c r="W1060" i="23"/>
  <c r="AW91" i="27"/>
  <c r="S1060" i="23"/>
  <c r="AQ91" i="27"/>
  <c r="R1060" i="23"/>
  <c r="B326" i="23"/>
  <c r="H11" i="29"/>
  <c r="L11" i="29"/>
  <c r="BJ11" i="29" s="1"/>
  <c r="R11" i="29"/>
  <c r="T11" i="29"/>
  <c r="BR11" i="29" s="1"/>
  <c r="X11" i="29"/>
  <c r="D11" i="29"/>
  <c r="R90" i="27"/>
  <c r="R712" i="23"/>
  <c r="C90" i="27"/>
  <c r="BA90" i="27" s="1"/>
  <c r="C712" i="23"/>
  <c r="B90" i="27"/>
  <c r="E90" i="27"/>
  <c r="E712" i="23"/>
  <c r="V90" i="27"/>
  <c r="V712" i="23"/>
  <c r="S90" i="27"/>
  <c r="BQ90" i="27" s="1"/>
  <c r="S712" i="23"/>
  <c r="U393" i="23"/>
  <c r="Q393" i="23"/>
  <c r="H393" i="23"/>
  <c r="L393" i="23"/>
  <c r="Y393" i="23"/>
  <c r="B393" i="23"/>
  <c r="V393" i="23"/>
  <c r="G393" i="23"/>
  <c r="I393" i="23"/>
  <c r="S393" i="23"/>
  <c r="C393" i="23"/>
  <c r="K393" i="23"/>
  <c r="D393" i="23"/>
  <c r="F393" i="23"/>
  <c r="R393" i="23"/>
  <c r="T393" i="23"/>
  <c r="P393" i="23"/>
  <c r="O393" i="23"/>
  <c r="E393" i="23"/>
  <c r="M393" i="23"/>
  <c r="X393" i="23"/>
  <c r="N393" i="23"/>
  <c r="W393" i="23"/>
  <c r="J393" i="23"/>
  <c r="N525" i="23"/>
  <c r="AB48" i="29"/>
  <c r="AS48" i="29"/>
  <c r="AU48" i="29"/>
  <c r="BT48" i="29" s="1"/>
  <c r="AA48" i="29"/>
  <c r="AP48" i="29"/>
  <c r="AD48" i="29"/>
  <c r="AQ62" i="26"/>
  <c r="AH62" i="26"/>
  <c r="AX62" i="26"/>
  <c r="AO62" i="26"/>
  <c r="AI62" i="26"/>
  <c r="AC62" i="26"/>
  <c r="AB24" i="26"/>
  <c r="AU24" i="26"/>
  <c r="AP24" i="26"/>
  <c r="AD24" i="26"/>
  <c r="AN24" i="26"/>
  <c r="AT24" i="26"/>
  <c r="H425" i="23"/>
  <c r="D425" i="23"/>
  <c r="B289" i="23"/>
  <c r="AK90" i="26"/>
  <c r="AG90" i="26"/>
  <c r="AX90" i="26"/>
  <c r="AU90" i="26"/>
  <c r="AT90" i="26"/>
  <c r="AH90" i="26"/>
  <c r="AQ77" i="28"/>
  <c r="AJ77" i="28"/>
  <c r="D49" i="29"/>
  <c r="U49" i="29"/>
  <c r="G49" i="29"/>
  <c r="H49" i="29"/>
  <c r="I49" i="29"/>
  <c r="AB90" i="26"/>
  <c r="AA90" i="26"/>
  <c r="AF90" i="26"/>
  <c r="AL90" i="26"/>
  <c r="AN90" i="26"/>
  <c r="AM90" i="26"/>
  <c r="AS77" i="28"/>
  <c r="E49" i="29"/>
  <c r="P49" i="29"/>
  <c r="Q49" i="29"/>
  <c r="W49" i="29"/>
  <c r="Y49" i="29"/>
  <c r="O49" i="29"/>
  <c r="AS90" i="26"/>
  <c r="AR90" i="26"/>
  <c r="AV90" i="26"/>
  <c r="AE90" i="26"/>
  <c r="AC90" i="26"/>
  <c r="AW90" i="26"/>
  <c r="AV77" i="28"/>
  <c r="AM77" i="28"/>
  <c r="X49" i="29"/>
  <c r="S49" i="29"/>
  <c r="F49" i="29"/>
  <c r="M49" i="29"/>
  <c r="T49" i="29"/>
  <c r="J49" i="29"/>
  <c r="N49" i="29"/>
  <c r="AB13" i="29"/>
  <c r="AX13" i="29"/>
  <c r="AD13" i="29"/>
  <c r="AV13" i="29"/>
  <c r="AT13" i="29"/>
  <c r="AC13" i="29"/>
  <c r="AR13" i="29"/>
  <c r="AQ13" i="29"/>
  <c r="AO13" i="29"/>
  <c r="AM13" i="29"/>
  <c r="AW13" i="29"/>
  <c r="AU13" i="29"/>
  <c r="AP13" i="29"/>
  <c r="AE13" i="29"/>
  <c r="AN13" i="29"/>
  <c r="AF13" i="29"/>
  <c r="AI13" i="29"/>
  <c r="AS13" i="29"/>
  <c r="AA13" i="29"/>
  <c r="AH13" i="29"/>
  <c r="AJ13" i="29"/>
  <c r="AG13" i="29"/>
  <c r="AL13" i="29"/>
  <c r="AK13" i="29"/>
  <c r="AQ90" i="26"/>
  <c r="AI90" i="26"/>
  <c r="AJ90" i="26"/>
  <c r="AO90" i="26"/>
  <c r="AP90" i="26"/>
  <c r="AD90" i="26"/>
  <c r="AB77" i="28"/>
  <c r="AL77" i="28"/>
  <c r="BK77" i="28" s="1"/>
  <c r="L49" i="29"/>
  <c r="V49" i="29"/>
  <c r="K49" i="29"/>
  <c r="C49" i="29"/>
  <c r="R49" i="29"/>
  <c r="B49" i="29"/>
  <c r="E14" i="28"/>
  <c r="I14" i="28"/>
  <c r="M14" i="28"/>
  <c r="Q14" i="28"/>
  <c r="U14" i="28"/>
  <c r="Y14" i="28"/>
  <c r="F14" i="28"/>
  <c r="K14" i="28"/>
  <c r="P14" i="28"/>
  <c r="V14" i="28"/>
  <c r="C14" i="28"/>
  <c r="H14" i="28"/>
  <c r="N14" i="28"/>
  <c r="S14" i="28"/>
  <c r="X14" i="28"/>
  <c r="D14" i="28"/>
  <c r="O14" i="28"/>
  <c r="J14" i="28"/>
  <c r="T14" i="28"/>
  <c r="B14" i="28"/>
  <c r="L14" i="28"/>
  <c r="W14" i="28"/>
  <c r="G14" i="28"/>
  <c r="R14" i="28"/>
  <c r="B6" i="29"/>
  <c r="AZ6" i="29" s="1"/>
  <c r="I548" i="23"/>
  <c r="D548" i="23"/>
  <c r="H548" i="23"/>
  <c r="N548" i="23"/>
  <c r="L548" i="23"/>
  <c r="W548" i="23"/>
  <c r="C548" i="23"/>
  <c r="G548" i="23"/>
  <c r="C87" i="23"/>
  <c r="I87" i="23"/>
  <c r="E87" i="23"/>
  <c r="H87" i="23"/>
  <c r="N87" i="23"/>
  <c r="F87" i="23"/>
  <c r="G87" i="23"/>
  <c r="Q548" i="23"/>
  <c r="U548" i="23"/>
  <c r="X548" i="23"/>
  <c r="S548" i="23"/>
  <c r="K548" i="23"/>
  <c r="F548" i="23"/>
  <c r="Q87" i="23"/>
  <c r="S87" i="23"/>
  <c r="V87" i="23"/>
  <c r="U87" i="23"/>
  <c r="B87" i="23"/>
  <c r="O87" i="23"/>
  <c r="M548" i="23"/>
  <c r="Y548" i="23"/>
  <c r="P548" i="23"/>
  <c r="X87" i="23"/>
  <c r="L87" i="23"/>
  <c r="P87" i="23"/>
  <c r="R87" i="23"/>
  <c r="AU90" i="27"/>
  <c r="BT90" i="27" s="1"/>
  <c r="V1059" i="23"/>
  <c r="AN90" i="27"/>
  <c r="O1059" i="23"/>
  <c r="AI90" i="27"/>
  <c r="J1059" i="23"/>
  <c r="AS90" i="27"/>
  <c r="T1059" i="23"/>
  <c r="P1059" i="23"/>
  <c r="AO90" i="27"/>
  <c r="AC90" i="27"/>
  <c r="D1059" i="23"/>
  <c r="AA90" i="27"/>
  <c r="AZ90" i="27" s="1"/>
  <c r="E120" i="23"/>
  <c r="J120" i="23"/>
  <c r="T120" i="23"/>
  <c r="X120" i="23"/>
  <c r="D120" i="23"/>
  <c r="H120" i="23"/>
  <c r="AB63" i="27"/>
  <c r="AN63" i="27"/>
  <c r="AG63" i="27"/>
  <c r="F26" i="27"/>
  <c r="F88" i="23"/>
  <c r="T26" i="27"/>
  <c r="T88" i="23"/>
  <c r="X26" i="27"/>
  <c r="X88" i="23"/>
  <c r="S1094" i="23"/>
  <c r="AE63" i="27"/>
  <c r="AA63" i="27"/>
  <c r="AS63" i="27"/>
  <c r="AH63" i="27"/>
  <c r="AJ63" i="27"/>
  <c r="AQ63" i="27"/>
  <c r="R26" i="27"/>
  <c r="R88" i="23"/>
  <c r="I26" i="27"/>
  <c r="I88" i="23"/>
  <c r="B26" i="27"/>
  <c r="B88" i="23"/>
  <c r="U88" i="23"/>
  <c r="U26" i="27"/>
  <c r="Y88" i="23"/>
  <c r="Y26" i="27"/>
  <c r="M88" i="23"/>
  <c r="M26" i="27"/>
  <c r="AD63" i="27"/>
  <c r="AX63" i="27"/>
  <c r="AW63" i="27"/>
  <c r="J26" i="27"/>
  <c r="J88" i="23"/>
  <c r="C26" i="27"/>
  <c r="C88" i="23"/>
  <c r="S26" i="27"/>
  <c r="S88" i="23"/>
  <c r="AB125" i="27"/>
  <c r="AH111" i="28"/>
  <c r="AI63" i="27"/>
  <c r="AL63" i="27"/>
  <c r="AK63" i="27"/>
  <c r="AO63" i="27"/>
  <c r="AT63" i="27"/>
  <c r="AF63" i="27"/>
  <c r="G88" i="23"/>
  <c r="G26" i="27"/>
  <c r="W26" i="27"/>
  <c r="W88" i="23"/>
  <c r="H26" i="27"/>
  <c r="H88" i="23"/>
  <c r="E26" i="27"/>
  <c r="E88" i="23"/>
  <c r="L88" i="23"/>
  <c r="L26" i="27"/>
  <c r="P26" i="27"/>
  <c r="P88" i="23"/>
  <c r="Y1094" i="23"/>
  <c r="V1094" i="23"/>
  <c r="AU63" i="27"/>
  <c r="AM63" i="27"/>
  <c r="AP63" i="27"/>
  <c r="AV63" i="27"/>
  <c r="AR63" i="27"/>
  <c r="AC63" i="27"/>
  <c r="N88" i="23"/>
  <c r="N26" i="27"/>
  <c r="V88" i="23"/>
  <c r="V26" i="27"/>
  <c r="D88" i="23"/>
  <c r="D26" i="27"/>
  <c r="K26" i="27"/>
  <c r="K88" i="23"/>
  <c r="O26" i="27"/>
  <c r="O88" i="23"/>
  <c r="Q88" i="23"/>
  <c r="Q26" i="27"/>
  <c r="AQ50" i="28"/>
  <c r="U49" i="28"/>
  <c r="BS49" i="28" s="1"/>
  <c r="N49" i="28"/>
  <c r="V63" i="27"/>
  <c r="V549" i="23"/>
  <c r="B63" i="27"/>
  <c r="B549" i="23"/>
  <c r="AD12" i="28"/>
  <c r="AW12" i="28"/>
  <c r="BV12" i="28" s="1"/>
  <c r="T221" i="23"/>
  <c r="P221" i="23"/>
  <c r="C221" i="23"/>
  <c r="H221" i="23"/>
  <c r="I221" i="23"/>
  <c r="U221" i="23"/>
  <c r="M221" i="23"/>
  <c r="R221" i="23"/>
  <c r="D221" i="23"/>
  <c r="G221" i="23"/>
  <c r="Y221" i="23"/>
  <c r="E221" i="23"/>
  <c r="O221" i="23"/>
  <c r="W221" i="23"/>
  <c r="J221" i="23"/>
  <c r="X221" i="23"/>
  <c r="N221" i="23"/>
  <c r="Q221" i="23"/>
  <c r="V221" i="23"/>
  <c r="L221" i="23"/>
  <c r="F221" i="23"/>
  <c r="S221" i="23"/>
  <c r="K221" i="23"/>
  <c r="B221" i="23"/>
  <c r="E188" i="23"/>
  <c r="H188" i="23"/>
  <c r="O188" i="23"/>
  <c r="X188" i="23"/>
  <c r="M188" i="23"/>
  <c r="K188" i="23"/>
  <c r="S188" i="23"/>
  <c r="D188" i="23"/>
  <c r="G188" i="23"/>
  <c r="F188" i="23"/>
  <c r="V188" i="23"/>
  <c r="Y188" i="23"/>
  <c r="L188" i="23"/>
  <c r="B188" i="23"/>
  <c r="C188" i="23"/>
  <c r="R188" i="23"/>
  <c r="P188" i="23"/>
  <c r="T188" i="23"/>
  <c r="I188" i="23"/>
  <c r="Q188" i="23"/>
  <c r="J188" i="23"/>
  <c r="U188" i="23"/>
  <c r="W188" i="23"/>
  <c r="N188" i="23"/>
  <c r="I78" i="28"/>
  <c r="X78" i="28"/>
  <c r="D78" i="28"/>
  <c r="AB50" i="28"/>
  <c r="AM50" i="28"/>
  <c r="AN50" i="28"/>
  <c r="AJ50" i="28"/>
  <c r="AI50" i="28"/>
  <c r="AX50" i="28"/>
  <c r="Q111" i="28"/>
  <c r="L111" i="28"/>
  <c r="H111" i="28"/>
  <c r="BF111" i="28" s="1"/>
  <c r="K111" i="28"/>
  <c r="C111" i="28"/>
  <c r="I111" i="28"/>
  <c r="V111" i="28"/>
  <c r="I49" i="28"/>
  <c r="C49" i="28"/>
  <c r="O49" i="28"/>
  <c r="BM49" i="28" s="1"/>
  <c r="J49" i="28"/>
  <c r="B49" i="28"/>
  <c r="AZ49" i="28" s="1"/>
  <c r="R49" i="28"/>
  <c r="E549" i="23"/>
  <c r="E63" i="27"/>
  <c r="L63" i="27"/>
  <c r="L549" i="23"/>
  <c r="K63" i="27"/>
  <c r="K549" i="23"/>
  <c r="X63" i="27"/>
  <c r="X549" i="23"/>
  <c r="N63" i="27"/>
  <c r="BL63" i="27" s="1"/>
  <c r="N549" i="23"/>
  <c r="AJ12" i="28"/>
  <c r="BI12" i="28" s="1"/>
  <c r="AC12" i="28"/>
  <c r="AT12" i="28"/>
  <c r="AA12" i="28"/>
  <c r="AX12" i="28"/>
  <c r="AH12" i="28"/>
  <c r="N78" i="28"/>
  <c r="V78" i="28"/>
  <c r="H78" i="28"/>
  <c r="U78" i="28"/>
  <c r="M78" i="28"/>
  <c r="AO50" i="28"/>
  <c r="AC50" i="28"/>
  <c r="F111" i="28"/>
  <c r="BD111" i="28" s="1"/>
  <c r="E111" i="28"/>
  <c r="F49" i="28"/>
  <c r="W63" i="27"/>
  <c r="W549" i="23"/>
  <c r="H63" i="27"/>
  <c r="H549" i="23"/>
  <c r="AP12" i="28"/>
  <c r="BO12" i="28" s="1"/>
  <c r="AQ12" i="28"/>
  <c r="G78" i="28"/>
  <c r="R78" i="28"/>
  <c r="K78" i="28"/>
  <c r="AE91" i="27"/>
  <c r="M1060" i="23"/>
  <c r="AW50" i="28"/>
  <c r="AT50" i="28"/>
  <c r="AP50" i="28"/>
  <c r="AH50" i="28"/>
  <c r="AV50" i="28"/>
  <c r="AE50" i="28"/>
  <c r="O111" i="28"/>
  <c r="G111" i="28"/>
  <c r="S111" i="28"/>
  <c r="J111" i="28"/>
  <c r="P111" i="28"/>
  <c r="BN111" i="28" s="1"/>
  <c r="B111" i="28"/>
  <c r="D49" i="28"/>
  <c r="M49" i="28"/>
  <c r="BK49" i="28" s="1"/>
  <c r="X49" i="28"/>
  <c r="BV49" i="28" s="1"/>
  <c r="T49" i="28"/>
  <c r="W49" i="28"/>
  <c r="S49" i="28"/>
  <c r="I63" i="27"/>
  <c r="BG63" i="27" s="1"/>
  <c r="I549" i="23"/>
  <c r="R63" i="27"/>
  <c r="BP63" i="27" s="1"/>
  <c r="R549" i="23"/>
  <c r="C63" i="27"/>
  <c r="BA63" i="27" s="1"/>
  <c r="C549" i="23"/>
  <c r="J63" i="27"/>
  <c r="BH63" i="27" s="1"/>
  <c r="J549" i="23"/>
  <c r="G63" i="27"/>
  <c r="G549" i="23"/>
  <c r="P63" i="27"/>
  <c r="P549" i="23"/>
  <c r="AU12" i="28"/>
  <c r="AG12" i="28"/>
  <c r="AR12" i="28"/>
  <c r="AV12" i="28"/>
  <c r="AK12" i="28"/>
  <c r="AE12" i="28"/>
  <c r="F78" i="28"/>
  <c r="W78" i="28"/>
  <c r="S78" i="28"/>
  <c r="O78" i="28"/>
  <c r="P78" i="28"/>
  <c r="Q78" i="28"/>
  <c r="E78" i="28"/>
  <c r="AR50" i="28"/>
  <c r="AA50" i="28"/>
  <c r="AD50" i="28"/>
  <c r="X111" i="28"/>
  <c r="U111" i="28"/>
  <c r="R111" i="28"/>
  <c r="BP111" i="28" s="1"/>
  <c r="E49" i="28"/>
  <c r="BC49" i="28" s="1"/>
  <c r="K49" i="28"/>
  <c r="BI49" i="28" s="1"/>
  <c r="P49" i="28"/>
  <c r="Q63" i="27"/>
  <c r="BO63" i="27" s="1"/>
  <c r="Q549" i="23"/>
  <c r="T63" i="27"/>
  <c r="BR63" i="27" s="1"/>
  <c r="T549" i="23"/>
  <c r="AS12" i="28"/>
  <c r="AL12" i="28"/>
  <c r="AG50" i="28"/>
  <c r="AL50" i="28"/>
  <c r="AF50" i="28"/>
  <c r="AK50" i="28"/>
  <c r="AS50" i="28"/>
  <c r="AU50" i="28"/>
  <c r="R155" i="23"/>
  <c r="N155" i="23"/>
  <c r="H155" i="23"/>
  <c r="L155" i="23"/>
  <c r="V155" i="23"/>
  <c r="O155" i="23"/>
  <c r="I155" i="23"/>
  <c r="M155" i="23"/>
  <c r="C155" i="23"/>
  <c r="J155" i="23"/>
  <c r="P155" i="23"/>
  <c r="U155" i="23"/>
  <c r="G155" i="23"/>
  <c r="T155" i="23"/>
  <c r="S155" i="23"/>
  <c r="K155" i="23"/>
  <c r="D155" i="23"/>
  <c r="W155" i="23"/>
  <c r="X155" i="23"/>
  <c r="E155" i="23"/>
  <c r="F155" i="23"/>
  <c r="B155" i="23"/>
  <c r="Y155" i="23"/>
  <c r="Q155" i="23"/>
  <c r="Y111" i="28"/>
  <c r="D111" i="28"/>
  <c r="W111" i="28"/>
  <c r="BU111" i="28" s="1"/>
  <c r="N111" i="28"/>
  <c r="T111" i="28"/>
  <c r="M111" i="28"/>
  <c r="L49" i="28"/>
  <c r="BJ49" i="28" s="1"/>
  <c r="Q49" i="28"/>
  <c r="H49" i="28"/>
  <c r="BF49" i="28" s="1"/>
  <c r="G49" i="28"/>
  <c r="Y49" i="28"/>
  <c r="V49" i="28"/>
  <c r="BT49" i="28" s="1"/>
  <c r="U63" i="27"/>
  <c r="BS63" i="27" s="1"/>
  <c r="U549" i="23"/>
  <c r="D63" i="27"/>
  <c r="D549" i="23"/>
  <c r="Y63" i="27"/>
  <c r="Y549" i="23"/>
  <c r="O63" i="27"/>
  <c r="BM63" i="27" s="1"/>
  <c r="O549" i="23"/>
  <c r="M63" i="27"/>
  <c r="M549" i="23"/>
  <c r="F549" i="23"/>
  <c r="F63" i="27"/>
  <c r="S63" i="27"/>
  <c r="BQ63" i="27" s="1"/>
  <c r="S549" i="23"/>
  <c r="AF12" i="28"/>
  <c r="AI12" i="28"/>
  <c r="AM12" i="28"/>
  <c r="BL12" i="28" s="1"/>
  <c r="AO12" i="28"/>
  <c r="AN12" i="28"/>
  <c r="AB12" i="28"/>
  <c r="C78" i="28"/>
  <c r="J78" i="28"/>
  <c r="Y78" i="28"/>
  <c r="B78" i="28"/>
  <c r="T78" i="28"/>
  <c r="L78" i="28"/>
  <c r="Q79" i="29"/>
  <c r="H79" i="29"/>
  <c r="X79" i="29"/>
  <c r="P79" i="29"/>
  <c r="L79" i="29"/>
  <c r="V79" i="29"/>
  <c r="E112" i="29"/>
  <c r="Q112" i="29"/>
  <c r="Y112" i="29"/>
  <c r="R112" i="29"/>
  <c r="L112" i="29"/>
  <c r="H112" i="29"/>
  <c r="C79" i="29"/>
  <c r="Y79" i="29"/>
  <c r="W79" i="29"/>
  <c r="T79" i="29"/>
  <c r="F79" i="29"/>
  <c r="G79" i="29"/>
  <c r="F112" i="29"/>
  <c r="G112" i="29"/>
  <c r="U112" i="29"/>
  <c r="I112" i="29"/>
  <c r="N112" i="29"/>
  <c r="J112" i="29"/>
  <c r="K79" i="29"/>
  <c r="R79" i="29"/>
  <c r="J79" i="29"/>
  <c r="D79" i="29"/>
  <c r="U79" i="29"/>
  <c r="M79" i="29"/>
  <c r="P112" i="29"/>
  <c r="D112" i="29"/>
  <c r="C112" i="29"/>
  <c r="M112" i="29"/>
  <c r="W112" i="29"/>
  <c r="S112" i="29"/>
  <c r="E79" i="29"/>
  <c r="I79" i="29"/>
  <c r="O79" i="29"/>
  <c r="S79" i="29"/>
  <c r="B79" i="29"/>
  <c r="N79" i="29"/>
  <c r="X112" i="29"/>
  <c r="T112" i="29"/>
  <c r="O112" i="29"/>
  <c r="V112" i="29"/>
  <c r="B112" i="29"/>
  <c r="K112" i="29"/>
  <c r="V91" i="27"/>
  <c r="BT91" i="27" s="1"/>
  <c r="V713" i="23"/>
  <c r="M91" i="27"/>
  <c r="M713" i="23"/>
  <c r="T91" i="27"/>
  <c r="BR91" i="27" s="1"/>
  <c r="T713" i="23"/>
  <c r="N91" i="27"/>
  <c r="BL91" i="27" s="1"/>
  <c r="N713" i="23"/>
  <c r="P91" i="27"/>
  <c r="P713" i="23"/>
  <c r="R91" i="27"/>
  <c r="BP91" i="27" s="1"/>
  <c r="R713" i="23"/>
  <c r="AX125" i="27"/>
  <c r="AV125" i="27"/>
  <c r="W1094" i="23"/>
  <c r="AK125" i="27"/>
  <c r="L1094" i="23"/>
  <c r="O1094" i="23"/>
  <c r="AN125" i="27"/>
  <c r="AU125" i="27"/>
  <c r="AI125" i="27"/>
  <c r="J1094" i="23"/>
  <c r="AF25" i="27"/>
  <c r="G261" i="23"/>
  <c r="I261" i="23"/>
  <c r="AH25" i="27"/>
  <c r="AK25" i="27"/>
  <c r="L261" i="23"/>
  <c r="AT25" i="27"/>
  <c r="U261" i="23"/>
  <c r="AD25" i="27"/>
  <c r="E261" i="23"/>
  <c r="AE25" i="27"/>
  <c r="F261" i="23"/>
  <c r="G582" i="23"/>
  <c r="C582" i="23"/>
  <c r="U582" i="23"/>
  <c r="X582" i="23"/>
  <c r="Q582" i="23"/>
  <c r="M582" i="23"/>
  <c r="H582" i="23"/>
  <c r="Y582" i="23"/>
  <c r="N582" i="23"/>
  <c r="R582" i="23"/>
  <c r="L582" i="23"/>
  <c r="K582" i="23"/>
  <c r="T582" i="23"/>
  <c r="S582" i="23"/>
  <c r="E582" i="23"/>
  <c r="O582" i="23"/>
  <c r="P582" i="23"/>
  <c r="J582" i="23"/>
  <c r="D582" i="23"/>
  <c r="I582" i="23"/>
  <c r="W582" i="23"/>
  <c r="F582" i="23"/>
  <c r="AU25" i="26"/>
  <c r="AR25" i="26"/>
  <c r="AN25" i="26"/>
  <c r="AH25" i="26"/>
  <c r="AB25" i="26"/>
  <c r="AM25" i="26"/>
  <c r="AP63" i="26"/>
  <c r="AB63" i="26"/>
  <c r="AO63" i="26"/>
  <c r="AI63" i="26"/>
  <c r="AT63" i="26"/>
  <c r="AD49" i="29"/>
  <c r="AW49" i="29"/>
  <c r="AJ49" i="29"/>
  <c r="AX49" i="29"/>
  <c r="AS49" i="29"/>
  <c r="BR49" i="29" s="1"/>
  <c r="AC49" i="29"/>
  <c r="H427" i="23"/>
  <c r="U427" i="23"/>
  <c r="L427" i="23"/>
  <c r="T427" i="23"/>
  <c r="F427" i="23"/>
  <c r="W427" i="23"/>
  <c r="X427" i="23"/>
  <c r="C427" i="23"/>
  <c r="Y427" i="23"/>
  <c r="V427" i="23"/>
  <c r="B427" i="23"/>
  <c r="G427" i="23"/>
  <c r="R427" i="23"/>
  <c r="S427" i="23"/>
  <c r="K427" i="23"/>
  <c r="P427" i="23"/>
  <c r="M427" i="23"/>
  <c r="N427" i="23"/>
  <c r="J427" i="23"/>
  <c r="E427" i="23"/>
  <c r="Q427" i="23"/>
  <c r="D427" i="23"/>
  <c r="I427" i="23"/>
  <c r="O427" i="23"/>
  <c r="C124" i="27"/>
  <c r="C746" i="23"/>
  <c r="Y124" i="27"/>
  <c r="Y746" i="23"/>
  <c r="M124" i="27"/>
  <c r="M746" i="23"/>
  <c r="R124" i="27"/>
  <c r="R746" i="23"/>
  <c r="N124" i="27"/>
  <c r="N746" i="23"/>
  <c r="Q124" i="27"/>
  <c r="AR77" i="29"/>
  <c r="AT77" i="29"/>
  <c r="BS77" i="29" s="1"/>
  <c r="AE77" i="29"/>
  <c r="AG77" i="29"/>
  <c r="AK77" i="29"/>
  <c r="BJ77" i="29" s="1"/>
  <c r="AX77" i="29"/>
  <c r="W12" i="29"/>
  <c r="BU12" i="29" s="1"/>
  <c r="I12" i="29"/>
  <c r="U12" i="29"/>
  <c r="BS12" i="29" s="1"/>
  <c r="R12" i="29"/>
  <c r="Q12" i="29"/>
  <c r="O12" i="29"/>
  <c r="F681" i="23"/>
  <c r="C681" i="23"/>
  <c r="N681" i="23"/>
  <c r="P394" i="23"/>
  <c r="H394" i="23"/>
  <c r="J394" i="23"/>
  <c r="U394" i="23"/>
  <c r="G394" i="23"/>
  <c r="V394" i="23"/>
  <c r="R394" i="23"/>
  <c r="T394" i="23"/>
  <c r="E394" i="23"/>
  <c r="W394" i="23"/>
  <c r="N394" i="23"/>
  <c r="Q394" i="23"/>
  <c r="Y394" i="23"/>
  <c r="L394" i="23"/>
  <c r="B394" i="23"/>
  <c r="C394" i="23"/>
  <c r="S394" i="23"/>
  <c r="I394" i="23"/>
  <c r="D394" i="23"/>
  <c r="K394" i="23"/>
  <c r="F394" i="23"/>
  <c r="X394" i="23"/>
  <c r="M394" i="23"/>
  <c r="O394" i="23"/>
  <c r="E91" i="27"/>
  <c r="BC91" i="27" s="1"/>
  <c r="E713" i="23"/>
  <c r="C91" i="27"/>
  <c r="C713" i="23"/>
  <c r="K91" i="27"/>
  <c r="K713" i="23"/>
  <c r="Q91" i="27"/>
  <c r="Q713" i="23"/>
  <c r="Y91" i="27"/>
  <c r="Y713" i="23"/>
  <c r="U91" i="27"/>
  <c r="U713" i="23"/>
  <c r="AM125" i="27"/>
  <c r="N1094" i="23"/>
  <c r="AH125" i="27"/>
  <c r="I1094" i="23"/>
  <c r="AW125" i="27"/>
  <c r="X1094" i="23"/>
  <c r="AR125" i="27"/>
  <c r="T1094" i="23"/>
  <c r="AS125" i="27"/>
  <c r="AF125" i="27"/>
  <c r="G1094" i="23"/>
  <c r="AA25" i="27"/>
  <c r="B261" i="23"/>
  <c r="AG25" i="27"/>
  <c r="H261" i="23"/>
  <c r="AN25" i="27"/>
  <c r="BM25" i="27" s="1"/>
  <c r="O261" i="23"/>
  <c r="AP25" i="27"/>
  <c r="Q261" i="23"/>
  <c r="P261" i="23"/>
  <c r="AO25" i="27"/>
  <c r="AQ25" i="27"/>
  <c r="BP25" i="27" s="1"/>
  <c r="R261" i="23"/>
  <c r="AI25" i="26"/>
  <c r="AT25" i="26"/>
  <c r="AS25" i="26"/>
  <c r="AL25" i="26"/>
  <c r="AD25" i="26"/>
  <c r="AK25" i="26"/>
  <c r="AH63" i="26"/>
  <c r="AG63" i="26"/>
  <c r="AV63" i="26"/>
  <c r="AJ63" i="26"/>
  <c r="AR63" i="26"/>
  <c r="AD63" i="26"/>
  <c r="AC63" i="26"/>
  <c r="AN49" i="29"/>
  <c r="BM49" i="29" s="1"/>
  <c r="AO49" i="29"/>
  <c r="AF49" i="29"/>
  <c r="AV49" i="29"/>
  <c r="AL49" i="29"/>
  <c r="AU49" i="29"/>
  <c r="J124" i="27"/>
  <c r="J746" i="23"/>
  <c r="X124" i="27"/>
  <c r="X746" i="23"/>
  <c r="E124" i="27"/>
  <c r="E746" i="23"/>
  <c r="H124" i="27"/>
  <c r="H746" i="23"/>
  <c r="T124" i="27"/>
  <c r="T746" i="23"/>
  <c r="P124" i="27"/>
  <c r="P746" i="23"/>
  <c r="AB77" i="29"/>
  <c r="AH77" i="29"/>
  <c r="BG77" i="29" s="1"/>
  <c r="AI77" i="29"/>
  <c r="AV77" i="29"/>
  <c r="AM77" i="29"/>
  <c r="AJ77" i="29"/>
  <c r="G12" i="29"/>
  <c r="S12" i="29"/>
  <c r="L12" i="29"/>
  <c r="V12" i="29"/>
  <c r="J12" i="29"/>
  <c r="BH12" i="29" s="1"/>
  <c r="E12" i="29"/>
  <c r="I91" i="27"/>
  <c r="BG91" i="27" s="1"/>
  <c r="I713" i="23"/>
  <c r="B91" i="27"/>
  <c r="B713" i="23"/>
  <c r="X91" i="27"/>
  <c r="BV91" i="27" s="1"/>
  <c r="X713" i="23"/>
  <c r="F91" i="27"/>
  <c r="F713" i="23"/>
  <c r="L91" i="27"/>
  <c r="L713" i="23"/>
  <c r="G713" i="23"/>
  <c r="G91" i="27"/>
  <c r="B712" i="23"/>
  <c r="C361" i="23"/>
  <c r="M361" i="23"/>
  <c r="O361" i="23"/>
  <c r="S361" i="23"/>
  <c r="E361" i="23"/>
  <c r="W361" i="23"/>
  <c r="K361" i="23"/>
  <c r="V361" i="23"/>
  <c r="U361" i="23"/>
  <c r="R361" i="23"/>
  <c r="P361" i="23"/>
  <c r="N361" i="23"/>
  <c r="Y361" i="23"/>
  <c r="B361" i="23"/>
  <c r="J361" i="23"/>
  <c r="Q361" i="23"/>
  <c r="X361" i="23"/>
  <c r="F361" i="23"/>
  <c r="G361" i="23"/>
  <c r="L361" i="23"/>
  <c r="D361" i="23"/>
  <c r="T361" i="23"/>
  <c r="I361" i="23"/>
  <c r="H361" i="23"/>
  <c r="AC25" i="27"/>
  <c r="D261" i="23"/>
  <c r="S261" i="23"/>
  <c r="AR25" i="27"/>
  <c r="AJ25" i="27"/>
  <c r="K261" i="23"/>
  <c r="AX25" i="27"/>
  <c r="Y261" i="23"/>
  <c r="AU25" i="27"/>
  <c r="V261" i="23"/>
  <c r="AB25" i="27"/>
  <c r="C261" i="23"/>
  <c r="U493" i="23"/>
  <c r="J493" i="23"/>
  <c r="I493" i="23"/>
  <c r="E493" i="23"/>
  <c r="N493" i="23"/>
  <c r="W493" i="23"/>
  <c r="Y493" i="23"/>
  <c r="X493" i="23"/>
  <c r="G493" i="23"/>
  <c r="K493" i="23"/>
  <c r="V493" i="23"/>
  <c r="C493" i="23"/>
  <c r="S493" i="23"/>
  <c r="Q493" i="23"/>
  <c r="M493" i="23"/>
  <c r="O493" i="23"/>
  <c r="P493" i="23"/>
  <c r="T493" i="23"/>
  <c r="R493" i="23"/>
  <c r="L493" i="23"/>
  <c r="F493" i="23"/>
  <c r="C295" i="23"/>
  <c r="M295" i="23"/>
  <c r="I295" i="23"/>
  <c r="Y295" i="23"/>
  <c r="F295" i="23"/>
  <c r="N295" i="23"/>
  <c r="W295" i="23"/>
  <c r="K295" i="23"/>
  <c r="Q295" i="23"/>
  <c r="U295" i="23"/>
  <c r="O295" i="23"/>
  <c r="H295" i="23"/>
  <c r="D295" i="23"/>
  <c r="X295" i="23"/>
  <c r="S295" i="23"/>
  <c r="J295" i="23"/>
  <c r="T295" i="23"/>
  <c r="G295" i="23"/>
  <c r="R295" i="23"/>
  <c r="V295" i="23"/>
  <c r="P295" i="23"/>
  <c r="E295" i="23"/>
  <c r="L295" i="23"/>
  <c r="AX25" i="26"/>
  <c r="AA25" i="26"/>
  <c r="AF25" i="26"/>
  <c r="AQ25" i="26"/>
  <c r="AW25" i="26"/>
  <c r="AE25" i="26"/>
  <c r="AW63" i="26"/>
  <c r="AK63" i="26"/>
  <c r="AL63" i="26"/>
  <c r="AU63" i="26"/>
  <c r="AS63" i="26"/>
  <c r="AX63" i="26"/>
  <c r="AR49" i="29"/>
  <c r="AI49" i="29"/>
  <c r="AG49" i="29"/>
  <c r="AB49" i="29"/>
  <c r="AT49" i="29"/>
  <c r="BS49" i="29" s="1"/>
  <c r="AA49" i="29"/>
  <c r="G124" i="27"/>
  <c r="G746" i="23"/>
  <c r="W124" i="27"/>
  <c r="W746" i="23"/>
  <c r="I124" i="27"/>
  <c r="I746" i="23"/>
  <c r="U124" i="27"/>
  <c r="U746" i="23"/>
  <c r="L124" i="27"/>
  <c r="L746" i="23"/>
  <c r="D746" i="23"/>
  <c r="D124" i="27"/>
  <c r="AC77" i="29"/>
  <c r="AO77" i="29"/>
  <c r="AL77" i="29"/>
  <c r="AQ77" i="29"/>
  <c r="BP77" i="29" s="1"/>
  <c r="AS77" i="29"/>
  <c r="AA77" i="29"/>
  <c r="C12" i="29"/>
  <c r="BA12" i="29" s="1"/>
  <c r="K12" i="29"/>
  <c r="X12" i="29"/>
  <c r="T12" i="29"/>
  <c r="D12" i="29"/>
  <c r="H12" i="29"/>
  <c r="D328" i="23"/>
  <c r="N328" i="23"/>
  <c r="P328" i="23"/>
  <c r="F328" i="23"/>
  <c r="Q328" i="23"/>
  <c r="M328" i="23"/>
  <c r="G328" i="23"/>
  <c r="Y328" i="23"/>
  <c r="U328" i="23"/>
  <c r="S328" i="23"/>
  <c r="R328" i="23"/>
  <c r="V328" i="23"/>
  <c r="E328" i="23"/>
  <c r="L328" i="23"/>
  <c r="O328" i="23"/>
  <c r="H328" i="23"/>
  <c r="T328" i="23"/>
  <c r="C328" i="23"/>
  <c r="K328" i="23"/>
  <c r="W328" i="23"/>
  <c r="I328" i="23"/>
  <c r="X328" i="23"/>
  <c r="J328" i="23"/>
  <c r="J91" i="27"/>
  <c r="BH91" i="27" s="1"/>
  <c r="J713" i="23"/>
  <c r="H91" i="27"/>
  <c r="H713" i="23"/>
  <c r="S91" i="27"/>
  <c r="S713" i="23"/>
  <c r="D91" i="27"/>
  <c r="D713" i="23"/>
  <c r="O91" i="27"/>
  <c r="BM91" i="27" s="1"/>
  <c r="O713" i="23"/>
  <c r="W91" i="27"/>
  <c r="BU91" i="27" s="1"/>
  <c r="W713" i="23"/>
  <c r="X648" i="23"/>
  <c r="H648" i="23"/>
  <c r="Y648" i="23"/>
  <c r="W648" i="23"/>
  <c r="B648" i="23"/>
  <c r="R648" i="23"/>
  <c r="T648" i="23"/>
  <c r="S648" i="23"/>
  <c r="K648" i="23"/>
  <c r="F648" i="23"/>
  <c r="I648" i="23"/>
  <c r="N648" i="23"/>
  <c r="M648" i="23"/>
  <c r="V648" i="23"/>
  <c r="G648" i="23"/>
  <c r="P648" i="23"/>
  <c r="J648" i="23"/>
  <c r="O648" i="23"/>
  <c r="U648" i="23"/>
  <c r="L648" i="23"/>
  <c r="E648" i="23"/>
  <c r="D648" i="23"/>
  <c r="C648" i="23"/>
  <c r="Q648" i="23"/>
  <c r="AJ125" i="27"/>
  <c r="K1094" i="23"/>
  <c r="AQ125" i="27"/>
  <c r="R1094" i="23"/>
  <c r="AP125" i="27"/>
  <c r="Q1094" i="23"/>
  <c r="C1094" i="23"/>
  <c r="AA125" i="27"/>
  <c r="B1094" i="23"/>
  <c r="AC125" i="27"/>
  <c r="D1094" i="23"/>
  <c r="D615" i="23"/>
  <c r="S615" i="23"/>
  <c r="I615" i="23"/>
  <c r="F615" i="23"/>
  <c r="C615" i="23"/>
  <c r="E615" i="23"/>
  <c r="Q615" i="23"/>
  <c r="K615" i="23"/>
  <c r="N615" i="23"/>
  <c r="L615" i="23"/>
  <c r="M615" i="23"/>
  <c r="X615" i="23"/>
  <c r="Y615" i="23"/>
  <c r="V615" i="23"/>
  <c r="H615" i="23"/>
  <c r="T615" i="23"/>
  <c r="P615" i="23"/>
  <c r="O615" i="23"/>
  <c r="W615" i="23"/>
  <c r="G615" i="23"/>
  <c r="R615" i="23"/>
  <c r="B615" i="23"/>
  <c r="U615" i="23"/>
  <c r="J615" i="23"/>
  <c r="AI25" i="27"/>
  <c r="J261" i="23"/>
  <c r="T261" i="23"/>
  <c r="AS25" i="27"/>
  <c r="AL25" i="27"/>
  <c r="M261" i="23"/>
  <c r="AV25" i="27"/>
  <c r="W261" i="23"/>
  <c r="X261" i="23"/>
  <c r="AW25" i="27"/>
  <c r="AM25" i="27"/>
  <c r="N261" i="23"/>
  <c r="N460" i="23"/>
  <c r="L460" i="23"/>
  <c r="C460" i="23"/>
  <c r="S460" i="23"/>
  <c r="P460" i="23"/>
  <c r="B460" i="23"/>
  <c r="M460" i="23"/>
  <c r="I460" i="23"/>
  <c r="K460" i="23"/>
  <c r="E460" i="23"/>
  <c r="D460" i="23"/>
  <c r="Q460" i="23"/>
  <c r="G460" i="23"/>
  <c r="Y460" i="23"/>
  <c r="H460" i="23"/>
  <c r="J460" i="23"/>
  <c r="O460" i="23"/>
  <c r="R460" i="23"/>
  <c r="V460" i="23"/>
  <c r="U460" i="23"/>
  <c r="F460" i="23"/>
  <c r="T460" i="23"/>
  <c r="X460" i="23"/>
  <c r="W460" i="23"/>
  <c r="AO25" i="26"/>
  <c r="AC25" i="26"/>
  <c r="AJ25" i="26"/>
  <c r="AP25" i="26"/>
  <c r="AG25" i="26"/>
  <c r="AV25" i="26"/>
  <c r="AQ63" i="26"/>
  <c r="AM63" i="26"/>
  <c r="AF63" i="26"/>
  <c r="AE63" i="26"/>
  <c r="AA63" i="26"/>
  <c r="AN63" i="26"/>
  <c r="AQ49" i="29"/>
  <c r="AP49" i="29"/>
  <c r="AK49" i="29"/>
  <c r="AM49" i="29"/>
  <c r="AH49" i="29"/>
  <c r="AE49" i="29"/>
  <c r="F124" i="27"/>
  <c r="F746" i="23"/>
  <c r="K124" i="27"/>
  <c r="K746" i="23"/>
  <c r="S124" i="27"/>
  <c r="S746" i="23"/>
  <c r="O124" i="27"/>
  <c r="O746" i="23"/>
  <c r="B124" i="27"/>
  <c r="V124" i="27"/>
  <c r="V746" i="23"/>
  <c r="AN77" i="29"/>
  <c r="BM77" i="29" s="1"/>
  <c r="AF77" i="29"/>
  <c r="BE77" i="29" s="1"/>
  <c r="AP77" i="29"/>
  <c r="BO77" i="29" s="1"/>
  <c r="AD77" i="29"/>
  <c r="AU77" i="29"/>
  <c r="AW77" i="29"/>
  <c r="Y12" i="29"/>
  <c r="B12" i="29"/>
  <c r="AZ12" i="29" s="1"/>
  <c r="F12" i="29"/>
  <c r="N12" i="29"/>
  <c r="P12" i="29"/>
  <c r="M12" i="29"/>
  <c r="BK12" i="29" s="1"/>
  <c r="H493" i="23"/>
  <c r="H459" i="23"/>
  <c r="D493" i="23"/>
  <c r="D459" i="23"/>
  <c r="B323" i="23"/>
  <c r="AI111" i="28"/>
  <c r="AS78" i="28"/>
  <c r="AJ78" i="28"/>
  <c r="BI78" i="28" s="1"/>
  <c r="AC78" i="28"/>
  <c r="AK78" i="28"/>
  <c r="AU78" i="28"/>
  <c r="AE78" i="28"/>
  <c r="AR91" i="26"/>
  <c r="AB91" i="26"/>
  <c r="AL91" i="26"/>
  <c r="AM91" i="26"/>
  <c r="AA91" i="26"/>
  <c r="AV91" i="26"/>
  <c r="N50" i="29"/>
  <c r="F50" i="29"/>
  <c r="G50" i="29"/>
  <c r="E50" i="29"/>
  <c r="L50" i="29"/>
  <c r="Q50" i="29"/>
  <c r="AU124" i="26"/>
  <c r="AN124" i="26"/>
  <c r="AI124" i="26"/>
  <c r="AK124" i="26"/>
  <c r="AX124" i="26"/>
  <c r="AH124" i="26"/>
  <c r="AC111" i="28"/>
  <c r="AN111" i="28"/>
  <c r="AN78" i="28"/>
  <c r="AH78" i="28"/>
  <c r="AF78" i="28"/>
  <c r="AG78" i="28"/>
  <c r="AL78" i="28"/>
  <c r="BK78" i="28" s="1"/>
  <c r="AT78" i="28"/>
  <c r="BS78" i="28" s="1"/>
  <c r="AW91" i="26"/>
  <c r="AK91" i="26"/>
  <c r="AN91" i="26"/>
  <c r="AD91" i="26"/>
  <c r="AO91" i="26"/>
  <c r="AS91" i="26"/>
  <c r="V50" i="29"/>
  <c r="Y50" i="29"/>
  <c r="T50" i="29"/>
  <c r="J50" i="29"/>
  <c r="U50" i="29"/>
  <c r="K50" i="29"/>
  <c r="AQ124" i="26"/>
  <c r="AM124" i="26"/>
  <c r="AG124" i="26"/>
  <c r="AC124" i="26"/>
  <c r="AA124" i="26"/>
  <c r="AV124" i="26"/>
  <c r="AD111" i="28"/>
  <c r="BC111" i="28" s="1"/>
  <c r="AA78" i="28"/>
  <c r="AR78" i="28"/>
  <c r="AI78" i="28"/>
  <c r="AD78" i="28"/>
  <c r="AX78" i="28"/>
  <c r="BW78" i="28" s="1"/>
  <c r="AQ78" i="28"/>
  <c r="AG91" i="26"/>
  <c r="AT91" i="26"/>
  <c r="AQ91" i="26"/>
  <c r="AF91" i="26"/>
  <c r="AX91" i="26"/>
  <c r="AC91" i="26"/>
  <c r="W50" i="29"/>
  <c r="X50" i="29"/>
  <c r="M50" i="29"/>
  <c r="P50" i="29"/>
  <c r="R50" i="29"/>
  <c r="S50" i="29"/>
  <c r="AW124" i="26"/>
  <c r="AL124" i="26"/>
  <c r="AJ124" i="26"/>
  <c r="AS124" i="26"/>
  <c r="AF124" i="26"/>
  <c r="AD124" i="26"/>
  <c r="AX111" i="28"/>
  <c r="AW111" i="28"/>
  <c r="AQ14" i="29"/>
  <c r="AA14" i="29"/>
  <c r="AX14" i="29"/>
  <c r="AF14" i="29"/>
  <c r="AH14" i="29"/>
  <c r="AP14" i="29"/>
  <c r="AM14" i="29"/>
  <c r="AT14" i="29"/>
  <c r="AR14" i="29"/>
  <c r="AB14" i="29"/>
  <c r="AK14" i="29"/>
  <c r="AG14" i="29"/>
  <c r="AV14" i="29"/>
  <c r="AE14" i="29"/>
  <c r="AJ14" i="29"/>
  <c r="AS14" i="29"/>
  <c r="AO14" i="29"/>
  <c r="AD14" i="29"/>
  <c r="AN14" i="29"/>
  <c r="AC14" i="29"/>
  <c r="AW14" i="29"/>
  <c r="AU14" i="29"/>
  <c r="AI14" i="29"/>
  <c r="AL14" i="29"/>
  <c r="AV78" i="28"/>
  <c r="AP78" i="28"/>
  <c r="AB78" i="28"/>
  <c r="AO78" i="28"/>
  <c r="AW78" i="28"/>
  <c r="AM78" i="28"/>
  <c r="AH91" i="26"/>
  <c r="AE91" i="26"/>
  <c r="AP91" i="26"/>
  <c r="AU91" i="26"/>
  <c r="AI91" i="26"/>
  <c r="AJ91" i="26"/>
  <c r="O50" i="29"/>
  <c r="C50" i="29"/>
  <c r="I50" i="29"/>
  <c r="B50" i="29"/>
  <c r="H50" i="29"/>
  <c r="D50" i="29"/>
  <c r="AR124" i="26"/>
  <c r="AB124" i="26"/>
  <c r="AE124" i="26"/>
  <c r="AP124" i="26"/>
  <c r="AO124" i="26"/>
  <c r="AT124" i="26"/>
  <c r="D15" i="28"/>
  <c r="H15" i="28"/>
  <c r="L15" i="28"/>
  <c r="P15" i="28"/>
  <c r="T15" i="28"/>
  <c r="X15" i="28"/>
  <c r="B15" i="28"/>
  <c r="G15" i="28"/>
  <c r="M15" i="28"/>
  <c r="R15" i="28"/>
  <c r="W15" i="28"/>
  <c r="E15" i="28"/>
  <c r="J15" i="28"/>
  <c r="O15" i="28"/>
  <c r="U15" i="28"/>
  <c r="K15" i="28"/>
  <c r="V15" i="28"/>
  <c r="F15" i="28"/>
  <c r="Q15" i="28"/>
  <c r="I15" i="28"/>
  <c r="S15" i="28"/>
  <c r="C15" i="28"/>
  <c r="N15" i="28"/>
  <c r="Y15" i="28"/>
  <c r="B121" i="23"/>
  <c r="AG91" i="27"/>
  <c r="H1060" i="23"/>
  <c r="Q1060" i="23"/>
  <c r="AP91" i="27"/>
  <c r="AK124" i="27"/>
  <c r="L1093" i="23"/>
  <c r="AH124" i="27"/>
  <c r="I1093" i="23"/>
  <c r="AS124" i="27"/>
  <c r="T1093" i="23"/>
  <c r="AQ124" i="27"/>
  <c r="R1093" i="23"/>
  <c r="AU124" i="27"/>
  <c r="V1093" i="23"/>
  <c r="AG124" i="27"/>
  <c r="H1093" i="23"/>
  <c r="AA91" i="27"/>
  <c r="B1060" i="23"/>
  <c r="AB91" i="27"/>
  <c r="C1060" i="23"/>
  <c r="AC124" i="27"/>
  <c r="D1093" i="23"/>
  <c r="F1093" i="23"/>
  <c r="AE124" i="27"/>
  <c r="W1093" i="23"/>
  <c r="AV124" i="27"/>
  <c r="BU124" i="27" s="1"/>
  <c r="AR124" i="27"/>
  <c r="S1093" i="23"/>
  <c r="AI124" i="27"/>
  <c r="J1093" i="23"/>
  <c r="AO91" i="27"/>
  <c r="BN91" i="27" s="1"/>
  <c r="P1060" i="23"/>
  <c r="AX124" i="27"/>
  <c r="Y1093" i="23"/>
  <c r="AL124" i="27"/>
  <c r="M1093" i="23"/>
  <c r="AO124" i="27"/>
  <c r="P1093" i="23"/>
  <c r="AP124" i="27"/>
  <c r="Q1093" i="23"/>
  <c r="AB124" i="27"/>
  <c r="C1093" i="23"/>
  <c r="AN124" i="27"/>
  <c r="O1093" i="23"/>
  <c r="K1060" i="23"/>
  <c r="AJ91" i="27"/>
  <c r="AD124" i="27"/>
  <c r="E1093" i="23"/>
  <c r="AW124" i="27"/>
  <c r="X1093" i="23"/>
  <c r="K1093" i="23"/>
  <c r="AJ124" i="27"/>
  <c r="AM124" i="27"/>
  <c r="N1093" i="23"/>
  <c r="U1093" i="23"/>
  <c r="AT124" i="27"/>
  <c r="AA124" i="27"/>
  <c r="B1093" i="23"/>
  <c r="G1093" i="23"/>
  <c r="AF124" i="27"/>
  <c r="M121" i="23"/>
  <c r="C121" i="23"/>
  <c r="G121" i="23"/>
  <c r="N121" i="23"/>
  <c r="O121" i="23"/>
  <c r="Y121" i="23"/>
  <c r="P68" i="23"/>
  <c r="K121" i="23"/>
  <c r="Q121" i="23"/>
  <c r="D121" i="23"/>
  <c r="W121" i="23"/>
  <c r="J121" i="23"/>
  <c r="L121" i="23"/>
  <c r="N68" i="23"/>
  <c r="F121" i="23"/>
  <c r="E121" i="23"/>
  <c r="X121" i="23"/>
  <c r="P121" i="23"/>
  <c r="O68" i="23"/>
  <c r="R121" i="23"/>
  <c r="I121" i="23"/>
  <c r="R122" i="23"/>
  <c r="N122" i="23"/>
  <c r="V122" i="23"/>
  <c r="C122" i="23"/>
  <c r="M122" i="23"/>
  <c r="T122" i="23"/>
  <c r="T121" i="23"/>
  <c r="H121" i="23"/>
  <c r="S121" i="23"/>
  <c r="M68" i="23"/>
  <c r="Q68" i="23"/>
  <c r="U121" i="23"/>
  <c r="V121" i="23"/>
  <c r="Y27" i="27"/>
  <c r="Y89" i="23"/>
  <c r="L27" i="27"/>
  <c r="L89" i="23"/>
  <c r="K27" i="27"/>
  <c r="K89" i="23"/>
  <c r="AE64" i="27"/>
  <c r="AK64" i="27"/>
  <c r="AB64" i="27"/>
  <c r="M27" i="27"/>
  <c r="M89" i="23"/>
  <c r="E89" i="23"/>
  <c r="E27" i="27"/>
  <c r="O27" i="27"/>
  <c r="O89" i="23"/>
  <c r="T27" i="27"/>
  <c r="T89" i="23"/>
  <c r="B27" i="27"/>
  <c r="B89" i="23"/>
  <c r="V89" i="23"/>
  <c r="V27" i="27"/>
  <c r="AF64" i="27"/>
  <c r="AI64" i="27"/>
  <c r="AX64" i="27"/>
  <c r="AJ64" i="27"/>
  <c r="AV64" i="27"/>
  <c r="AR64" i="27"/>
  <c r="J27" i="27"/>
  <c r="J89" i="23"/>
  <c r="U27" i="27"/>
  <c r="U89" i="23"/>
  <c r="N27" i="27"/>
  <c r="N89" i="23"/>
  <c r="AH64" i="27"/>
  <c r="AP64" i="27"/>
  <c r="AA64" i="27"/>
  <c r="I27" i="27"/>
  <c r="I89" i="23"/>
  <c r="R89" i="23"/>
  <c r="R27" i="27"/>
  <c r="W27" i="27"/>
  <c r="W89" i="23"/>
  <c r="H27" i="27"/>
  <c r="H89" i="23"/>
  <c r="C27" i="27"/>
  <c r="C89" i="23"/>
  <c r="D89" i="23"/>
  <c r="D27" i="27"/>
  <c r="AS64" i="27"/>
  <c r="AL64" i="27"/>
  <c r="AN64" i="27"/>
  <c r="AW64" i="27"/>
  <c r="AM64" i="27"/>
  <c r="AT64" i="27"/>
  <c r="G27" i="27"/>
  <c r="G89" i="23"/>
  <c r="X27" i="27"/>
  <c r="X89" i="23"/>
  <c r="F27" i="27"/>
  <c r="F89" i="23"/>
  <c r="Q27" i="27"/>
  <c r="Q89" i="23"/>
  <c r="P27" i="27"/>
  <c r="P89" i="23"/>
  <c r="S27" i="27"/>
  <c r="S89" i="23"/>
  <c r="AG64" i="27"/>
  <c r="AC64" i="27"/>
  <c r="AQ64" i="27"/>
  <c r="AU64" i="27"/>
  <c r="AO64" i="27"/>
  <c r="AD64" i="27"/>
  <c r="AF51" i="28"/>
  <c r="AK51" i="28"/>
  <c r="AN51" i="28"/>
  <c r="W112" i="28"/>
  <c r="P112" i="28"/>
  <c r="H79" i="28"/>
  <c r="L79" i="28"/>
  <c r="J79" i="28"/>
  <c r="AI13" i="28"/>
  <c r="AL13" i="28"/>
  <c r="AT13" i="28"/>
  <c r="M550" i="23"/>
  <c r="M64" i="27"/>
  <c r="I550" i="23"/>
  <c r="I64" i="27"/>
  <c r="U64" i="27"/>
  <c r="BS64" i="27" s="1"/>
  <c r="U550" i="23"/>
  <c r="Y50" i="28"/>
  <c r="F50" i="28"/>
  <c r="L50" i="28"/>
  <c r="E222" i="23"/>
  <c r="J222" i="23"/>
  <c r="Y222" i="23"/>
  <c r="L222" i="23"/>
  <c r="U222" i="23"/>
  <c r="N222" i="23"/>
  <c r="P222" i="23"/>
  <c r="S222" i="23"/>
  <c r="C222" i="23"/>
  <c r="V222" i="23"/>
  <c r="O222" i="23"/>
  <c r="I222" i="23"/>
  <c r="Q222" i="23"/>
  <c r="T222" i="23"/>
  <c r="R222" i="23"/>
  <c r="F222" i="23"/>
  <c r="G222" i="23"/>
  <c r="X222" i="23"/>
  <c r="H222" i="23"/>
  <c r="K222" i="23"/>
  <c r="M222" i="23"/>
  <c r="D222" i="23"/>
  <c r="W222" i="23"/>
  <c r="T156" i="23"/>
  <c r="D156" i="23"/>
  <c r="S156" i="23"/>
  <c r="X156" i="23"/>
  <c r="U156" i="23"/>
  <c r="N156" i="23"/>
  <c r="G156" i="23"/>
  <c r="Q156" i="23"/>
  <c r="R156" i="23"/>
  <c r="V156" i="23"/>
  <c r="M156" i="23"/>
  <c r="H156" i="23"/>
  <c r="J156" i="23"/>
  <c r="Y156" i="23"/>
  <c r="F156" i="23"/>
  <c r="W156" i="23"/>
  <c r="K156" i="23"/>
  <c r="I156" i="23"/>
  <c r="O156" i="23"/>
  <c r="L156" i="23"/>
  <c r="C156" i="23"/>
  <c r="B156" i="23"/>
  <c r="E156" i="23"/>
  <c r="P156" i="23"/>
  <c r="AS51" i="28"/>
  <c r="AU51" i="28"/>
  <c r="AB51" i="28"/>
  <c r="AX51" i="28"/>
  <c r="AJ51" i="28"/>
  <c r="AG51" i="28"/>
  <c r="Y112" i="28"/>
  <c r="C112" i="28"/>
  <c r="F112" i="28"/>
  <c r="M112" i="28"/>
  <c r="H112" i="28"/>
  <c r="O112" i="28"/>
  <c r="S79" i="28"/>
  <c r="V79" i="28"/>
  <c r="X79" i="28"/>
  <c r="BV79" i="28" s="1"/>
  <c r="G79" i="28"/>
  <c r="D79" i="28"/>
  <c r="F79" i="28"/>
  <c r="Y79" i="28"/>
  <c r="AM13" i="28"/>
  <c r="AV13" i="28"/>
  <c r="AX13" i="28"/>
  <c r="AS13" i="28"/>
  <c r="AN13" i="28"/>
  <c r="AH13" i="28"/>
  <c r="R64" i="27"/>
  <c r="R550" i="23"/>
  <c r="D550" i="23"/>
  <c r="D64" i="27"/>
  <c r="W550" i="23"/>
  <c r="W64" i="27"/>
  <c r="BU64" i="27" s="1"/>
  <c r="Y64" i="27"/>
  <c r="Y550" i="23"/>
  <c r="L64" i="27"/>
  <c r="L550" i="23"/>
  <c r="J64" i="27"/>
  <c r="BH64" i="27" s="1"/>
  <c r="J550" i="23"/>
  <c r="H50" i="28"/>
  <c r="O50" i="28"/>
  <c r="BM50" i="28" s="1"/>
  <c r="R50" i="28"/>
  <c r="D50" i="28"/>
  <c r="J50" i="28"/>
  <c r="R189" i="23"/>
  <c r="H189" i="23"/>
  <c r="N189" i="23"/>
  <c r="O189" i="23"/>
  <c r="V189" i="23"/>
  <c r="F189" i="23"/>
  <c r="E189" i="23"/>
  <c r="L189" i="23"/>
  <c r="Q189" i="23"/>
  <c r="W189" i="23"/>
  <c r="S189" i="23"/>
  <c r="D189" i="23"/>
  <c r="X189" i="23"/>
  <c r="P189" i="23"/>
  <c r="B189" i="23"/>
  <c r="G189" i="23"/>
  <c r="I189" i="23"/>
  <c r="J189" i="23"/>
  <c r="Y189" i="23"/>
  <c r="U189" i="23"/>
  <c r="T189" i="23"/>
  <c r="C189" i="23"/>
  <c r="K189" i="23"/>
  <c r="M189" i="23"/>
  <c r="AR51" i="28"/>
  <c r="X112" i="28"/>
  <c r="L112" i="28"/>
  <c r="E79" i="28"/>
  <c r="AE13" i="28"/>
  <c r="AW13" i="28"/>
  <c r="AP13" i="28"/>
  <c r="E64" i="27"/>
  <c r="E550" i="23"/>
  <c r="G550" i="23"/>
  <c r="G64" i="27"/>
  <c r="S64" i="27"/>
  <c r="S550" i="23"/>
  <c r="C50" i="28"/>
  <c r="U50" i="28"/>
  <c r="T50" i="28"/>
  <c r="BR50" i="28" s="1"/>
  <c r="AL51" i="28"/>
  <c r="AT51" i="28"/>
  <c r="AM51" i="28"/>
  <c r="AI51" i="28"/>
  <c r="AE51" i="28"/>
  <c r="AV51" i="28"/>
  <c r="G112" i="28"/>
  <c r="S112" i="28"/>
  <c r="K112" i="28"/>
  <c r="T112" i="28"/>
  <c r="D112" i="28"/>
  <c r="E112" i="28"/>
  <c r="T79" i="28"/>
  <c r="U79" i="28"/>
  <c r="M79" i="28"/>
  <c r="B79" i="28"/>
  <c r="K79" i="28"/>
  <c r="O79" i="28"/>
  <c r="AU13" i="28"/>
  <c r="AG13" i="28"/>
  <c r="AB13" i="28"/>
  <c r="AQ13" i="28"/>
  <c r="AO13" i="28"/>
  <c r="AK13" i="28"/>
  <c r="P64" i="27"/>
  <c r="BN64" i="27" s="1"/>
  <c r="P550" i="23"/>
  <c r="V550" i="23"/>
  <c r="V64" i="27"/>
  <c r="B550" i="23"/>
  <c r="B64" i="27"/>
  <c r="AZ64" i="27" s="1"/>
  <c r="O550" i="23"/>
  <c r="O64" i="27"/>
  <c r="X64" i="27"/>
  <c r="X550" i="23"/>
  <c r="C64" i="27"/>
  <c r="C550" i="23"/>
  <c r="W50" i="28"/>
  <c r="Q50" i="28"/>
  <c r="BO50" i="28" s="1"/>
  <c r="P50" i="28"/>
  <c r="BN50" i="28" s="1"/>
  <c r="B50" i="28"/>
  <c r="AZ50" i="28" s="1"/>
  <c r="X50" i="28"/>
  <c r="BV50" i="28" s="1"/>
  <c r="E50" i="28"/>
  <c r="AA51" i="28"/>
  <c r="AH51" i="28"/>
  <c r="B112" i="28"/>
  <c r="V112" i="28"/>
  <c r="I112" i="28"/>
  <c r="R79" i="28"/>
  <c r="P79" i="28"/>
  <c r="AP51" i="28"/>
  <c r="AW51" i="28"/>
  <c r="AO51" i="28"/>
  <c r="AQ51" i="28"/>
  <c r="AD51" i="28"/>
  <c r="AC51" i="28"/>
  <c r="Q112" i="28"/>
  <c r="R112" i="28"/>
  <c r="J112" i="28"/>
  <c r="U112" i="28"/>
  <c r="N112" i="28"/>
  <c r="I79" i="28"/>
  <c r="C79" i="28"/>
  <c r="W79" i="28"/>
  <c r="Q79" i="28"/>
  <c r="N79" i="28"/>
  <c r="AD13" i="28"/>
  <c r="AF13" i="28"/>
  <c r="AJ13" i="28"/>
  <c r="AA13" i="28"/>
  <c r="AC13" i="28"/>
  <c r="AR13" i="28"/>
  <c r="H64" i="27"/>
  <c r="H550" i="23"/>
  <c r="T550" i="23"/>
  <c r="T64" i="27"/>
  <c r="N550" i="23"/>
  <c r="N64" i="27"/>
  <c r="BL64" i="27" s="1"/>
  <c r="Q550" i="23"/>
  <c r="Q64" i="27"/>
  <c r="K64" i="27"/>
  <c r="BI64" i="27" s="1"/>
  <c r="K550" i="23"/>
  <c r="F64" i="27"/>
  <c r="F550" i="23"/>
  <c r="I50" i="28"/>
  <c r="S50" i="28"/>
  <c r="V50" i="28"/>
  <c r="N50" i="28"/>
  <c r="BL50" i="28" s="1"/>
  <c r="G50" i="28"/>
  <c r="BE50" i="28" s="1"/>
  <c r="K50" i="28"/>
  <c r="M50" i="28"/>
  <c r="BK50" i="28" s="1"/>
  <c r="W113" i="29"/>
  <c r="H113" i="29"/>
  <c r="T113" i="29"/>
  <c r="Y113" i="29"/>
  <c r="J113" i="29"/>
  <c r="D113" i="29"/>
  <c r="Y80" i="29"/>
  <c r="R80" i="29"/>
  <c r="M80" i="29"/>
  <c r="L80" i="29"/>
  <c r="D80" i="29"/>
  <c r="W80" i="29"/>
  <c r="G113" i="29"/>
  <c r="I113" i="29"/>
  <c r="F113" i="29"/>
  <c r="N113" i="29"/>
  <c r="Q113" i="29"/>
  <c r="R113" i="29"/>
  <c r="B80" i="29"/>
  <c r="H80" i="29"/>
  <c r="U80" i="29"/>
  <c r="O80" i="29"/>
  <c r="C80" i="29"/>
  <c r="Q80" i="29"/>
  <c r="S113" i="29"/>
  <c r="M113" i="29"/>
  <c r="P113" i="29"/>
  <c r="O113" i="29"/>
  <c r="C113" i="29"/>
  <c r="L113" i="29"/>
  <c r="J80" i="29"/>
  <c r="S80" i="29"/>
  <c r="I80" i="29"/>
  <c r="G80" i="29"/>
  <c r="F80" i="29"/>
  <c r="K80" i="29"/>
  <c r="X113" i="29"/>
  <c r="V113" i="29"/>
  <c r="K113" i="29"/>
  <c r="B113" i="29"/>
  <c r="U113" i="29"/>
  <c r="E113" i="29"/>
  <c r="N80" i="29"/>
  <c r="V80" i="29"/>
  <c r="E80" i="29"/>
  <c r="P80" i="29"/>
  <c r="T80" i="29"/>
  <c r="X80" i="29"/>
  <c r="M13" i="29"/>
  <c r="I13" i="29"/>
  <c r="S13" i="29"/>
  <c r="L13" i="29"/>
  <c r="C13" i="29"/>
  <c r="N13" i="29"/>
  <c r="AB78" i="29"/>
  <c r="AL78" i="29"/>
  <c r="AT78" i="29"/>
  <c r="AJ78" i="29"/>
  <c r="AG78" i="29"/>
  <c r="BF78" i="29" s="1"/>
  <c r="AW78" i="29"/>
  <c r="AC26" i="26"/>
  <c r="AD26" i="26"/>
  <c r="AE26" i="26"/>
  <c r="AK26" i="26"/>
  <c r="AR26" i="26"/>
  <c r="AJ26" i="26"/>
  <c r="AN26" i="27"/>
  <c r="O262" i="23"/>
  <c r="AE26" i="27"/>
  <c r="F262" i="23"/>
  <c r="AJ26" i="27"/>
  <c r="K262" i="23"/>
  <c r="S262" i="23"/>
  <c r="AR26" i="27"/>
  <c r="AC26" i="27"/>
  <c r="D262" i="23"/>
  <c r="AB26" i="27"/>
  <c r="C262" i="23"/>
  <c r="N92" i="27"/>
  <c r="O92" i="27"/>
  <c r="H714" i="23"/>
  <c r="H92" i="27"/>
  <c r="W92" i="27"/>
  <c r="C92" i="27"/>
  <c r="C714" i="23"/>
  <c r="B295" i="23"/>
  <c r="N494" i="23"/>
  <c r="T494" i="23"/>
  <c r="M494" i="23"/>
  <c r="K494" i="23"/>
  <c r="P494" i="23"/>
  <c r="Y494" i="23"/>
  <c r="R494" i="23"/>
  <c r="F494" i="23"/>
  <c r="S494" i="23"/>
  <c r="L494" i="23"/>
  <c r="Q494" i="23"/>
  <c r="W494" i="23"/>
  <c r="X494" i="23"/>
  <c r="C494" i="23"/>
  <c r="I494" i="23"/>
  <c r="U494" i="23"/>
  <c r="D494" i="23"/>
  <c r="E494" i="23"/>
  <c r="V494" i="23"/>
  <c r="H494" i="23"/>
  <c r="J494" i="23"/>
  <c r="B494" i="23"/>
  <c r="O494" i="23"/>
  <c r="G494" i="23"/>
  <c r="V125" i="27"/>
  <c r="V747" i="23"/>
  <c r="C125" i="27"/>
  <c r="BA125" i="27" s="1"/>
  <c r="D125" i="27"/>
  <c r="O125" i="27"/>
  <c r="E125" i="27"/>
  <c r="E747" i="23"/>
  <c r="X125" i="27"/>
  <c r="BV125" i="27" s="1"/>
  <c r="AU50" i="29"/>
  <c r="AK50" i="29"/>
  <c r="AC50" i="29"/>
  <c r="AM50" i="29"/>
  <c r="AN50" i="29"/>
  <c r="AW50" i="29"/>
  <c r="AS111" i="29"/>
  <c r="AW111" i="29"/>
  <c r="AV111" i="29"/>
  <c r="AO111" i="29"/>
  <c r="BN111" i="29" s="1"/>
  <c r="AX111" i="29"/>
  <c r="AN111" i="29"/>
  <c r="H428" i="23"/>
  <c r="U428" i="23"/>
  <c r="E428" i="23"/>
  <c r="T428" i="23"/>
  <c r="V428" i="23"/>
  <c r="J428" i="23"/>
  <c r="P428" i="23"/>
  <c r="W428" i="23"/>
  <c r="O428" i="23"/>
  <c r="Y428" i="23"/>
  <c r="G428" i="23"/>
  <c r="I428" i="23"/>
  <c r="N428" i="23"/>
  <c r="D428" i="23"/>
  <c r="S428" i="23"/>
  <c r="F428" i="23"/>
  <c r="L428" i="23"/>
  <c r="X428" i="23"/>
  <c r="R428" i="23"/>
  <c r="C428" i="23"/>
  <c r="M428" i="23"/>
  <c r="K428" i="23"/>
  <c r="Q428" i="23"/>
  <c r="AM64" i="26"/>
  <c r="AB64" i="26"/>
  <c r="AG64" i="26"/>
  <c r="AJ64" i="26"/>
  <c r="AE64" i="26"/>
  <c r="AQ64" i="26"/>
  <c r="Y13" i="29"/>
  <c r="V13" i="29"/>
  <c r="B13" i="29"/>
  <c r="W13" i="29"/>
  <c r="G13" i="29"/>
  <c r="BE13" i="29" s="1"/>
  <c r="P13" i="29"/>
  <c r="AC78" i="29"/>
  <c r="AE78" i="29"/>
  <c r="BD78" i="29" s="1"/>
  <c r="AO78" i="29"/>
  <c r="AN78" i="29"/>
  <c r="AH78" i="29"/>
  <c r="AQ78" i="29"/>
  <c r="B746" i="23"/>
  <c r="AI26" i="26"/>
  <c r="AP26" i="26"/>
  <c r="AL26" i="26"/>
  <c r="AQ26" i="26"/>
  <c r="AT26" i="26"/>
  <c r="AX26" i="26"/>
  <c r="H461" i="23"/>
  <c r="U461" i="23"/>
  <c r="B461" i="23"/>
  <c r="D461" i="23"/>
  <c r="I461" i="23"/>
  <c r="N461" i="23"/>
  <c r="K461" i="23"/>
  <c r="V461" i="23"/>
  <c r="Q461" i="23"/>
  <c r="M461" i="23"/>
  <c r="F461" i="23"/>
  <c r="T461" i="23"/>
  <c r="P461" i="23"/>
  <c r="R461" i="23"/>
  <c r="X461" i="23"/>
  <c r="L461" i="23"/>
  <c r="C461" i="23"/>
  <c r="W461" i="23"/>
  <c r="J461" i="23"/>
  <c r="G461" i="23"/>
  <c r="O461" i="23"/>
  <c r="Y461" i="23"/>
  <c r="S461" i="23"/>
  <c r="E461" i="23"/>
  <c r="AI26" i="27"/>
  <c r="J262" i="23"/>
  <c r="AS26" i="27"/>
  <c r="T262" i="23"/>
  <c r="AM26" i="27"/>
  <c r="N262" i="23"/>
  <c r="AF26" i="27"/>
  <c r="G262" i="23"/>
  <c r="AU26" i="27"/>
  <c r="V262" i="23"/>
  <c r="AT26" i="27"/>
  <c r="U262" i="23"/>
  <c r="Q616" i="23"/>
  <c r="M616" i="23"/>
  <c r="X616" i="23"/>
  <c r="U616" i="23"/>
  <c r="G616" i="23"/>
  <c r="C616" i="23"/>
  <c r="K616" i="23"/>
  <c r="B616" i="23"/>
  <c r="H616" i="23"/>
  <c r="Y616" i="23"/>
  <c r="O616" i="23"/>
  <c r="P616" i="23"/>
  <c r="J616" i="23"/>
  <c r="W616" i="23"/>
  <c r="L616" i="23"/>
  <c r="F616" i="23"/>
  <c r="T616" i="23"/>
  <c r="N616" i="23"/>
  <c r="E616" i="23"/>
  <c r="R616" i="23"/>
  <c r="I616" i="23"/>
  <c r="S616" i="23"/>
  <c r="D616" i="23"/>
  <c r="D649" i="23"/>
  <c r="S649" i="23"/>
  <c r="B649" i="23"/>
  <c r="L649" i="23"/>
  <c r="W649" i="23"/>
  <c r="C649" i="23"/>
  <c r="F649" i="23"/>
  <c r="I649" i="23"/>
  <c r="Y649" i="23"/>
  <c r="M649" i="23"/>
  <c r="O649" i="23"/>
  <c r="X649" i="23"/>
  <c r="J649" i="23"/>
  <c r="U649" i="23"/>
  <c r="E649" i="23"/>
  <c r="P649" i="23"/>
  <c r="Q649" i="23"/>
  <c r="H649" i="23"/>
  <c r="R649" i="23"/>
  <c r="T649" i="23"/>
  <c r="K649" i="23"/>
  <c r="G649" i="23"/>
  <c r="V649" i="23"/>
  <c r="N649" i="23"/>
  <c r="E92" i="27"/>
  <c r="E714" i="23"/>
  <c r="I92" i="27"/>
  <c r="I714" i="23"/>
  <c r="V92" i="27"/>
  <c r="V714" i="23"/>
  <c r="R92" i="27"/>
  <c r="L92" i="27"/>
  <c r="L714" i="23"/>
  <c r="K92" i="27"/>
  <c r="C329" i="23"/>
  <c r="L329" i="23"/>
  <c r="H329" i="23"/>
  <c r="X329" i="23"/>
  <c r="M329" i="23"/>
  <c r="B329" i="23"/>
  <c r="U329" i="23"/>
  <c r="J329" i="23"/>
  <c r="Q329" i="23"/>
  <c r="N329" i="23"/>
  <c r="R329" i="23"/>
  <c r="O329" i="23"/>
  <c r="P329" i="23"/>
  <c r="K329" i="23"/>
  <c r="I329" i="23"/>
  <c r="Y329" i="23"/>
  <c r="D329" i="23"/>
  <c r="G329" i="23"/>
  <c r="V329" i="23"/>
  <c r="W329" i="23"/>
  <c r="E329" i="23"/>
  <c r="S329" i="23"/>
  <c r="F329" i="23"/>
  <c r="T329" i="23"/>
  <c r="L296" i="23"/>
  <c r="S296" i="23"/>
  <c r="H296" i="23"/>
  <c r="E296" i="23"/>
  <c r="P296" i="23"/>
  <c r="O296" i="23"/>
  <c r="T296" i="23"/>
  <c r="G296" i="23"/>
  <c r="B296" i="23"/>
  <c r="I296" i="23"/>
  <c r="Y296" i="23"/>
  <c r="R296" i="23"/>
  <c r="N296" i="23"/>
  <c r="C296" i="23"/>
  <c r="J296" i="23"/>
  <c r="V296" i="23"/>
  <c r="F296" i="23"/>
  <c r="M296" i="23"/>
  <c r="D296" i="23"/>
  <c r="X296" i="23"/>
  <c r="U296" i="23"/>
  <c r="K296" i="23"/>
  <c r="Q296" i="23"/>
  <c r="W296" i="23"/>
  <c r="S125" i="27"/>
  <c r="S747" i="23"/>
  <c r="H125" i="27"/>
  <c r="N125" i="27"/>
  <c r="N747" i="23"/>
  <c r="U125" i="27"/>
  <c r="U747" i="23"/>
  <c r="W125" i="27"/>
  <c r="Y125" i="27"/>
  <c r="BW125" i="27" s="1"/>
  <c r="AL50" i="29"/>
  <c r="AA50" i="29"/>
  <c r="AT50" i="29"/>
  <c r="AI50" i="29"/>
  <c r="AH50" i="29"/>
  <c r="AP50" i="29"/>
  <c r="M395" i="23"/>
  <c r="L395" i="23"/>
  <c r="S395" i="23"/>
  <c r="X395" i="23"/>
  <c r="G395" i="23"/>
  <c r="R395" i="23"/>
  <c r="K395" i="23"/>
  <c r="C395" i="23"/>
  <c r="E395" i="23"/>
  <c r="Q395" i="23"/>
  <c r="O395" i="23"/>
  <c r="D395" i="23"/>
  <c r="P395" i="23"/>
  <c r="Y395" i="23"/>
  <c r="U395" i="23"/>
  <c r="T395" i="23"/>
  <c r="W395" i="23"/>
  <c r="F395" i="23"/>
  <c r="J395" i="23"/>
  <c r="H395" i="23"/>
  <c r="V395" i="23"/>
  <c r="N395" i="23"/>
  <c r="I395" i="23"/>
  <c r="X682" i="23"/>
  <c r="N682" i="23"/>
  <c r="D682" i="23"/>
  <c r="K682" i="23"/>
  <c r="H682" i="23"/>
  <c r="T682" i="23"/>
  <c r="O682" i="23"/>
  <c r="C682" i="23"/>
  <c r="P682" i="23"/>
  <c r="U682" i="23"/>
  <c r="E682" i="23"/>
  <c r="I682" i="23"/>
  <c r="R682" i="23"/>
  <c r="Q682" i="23"/>
  <c r="F682" i="23"/>
  <c r="V682" i="23"/>
  <c r="G682" i="23"/>
  <c r="S682" i="23"/>
  <c r="W682" i="23"/>
  <c r="Y682" i="23"/>
  <c r="B682" i="23"/>
  <c r="L682" i="23"/>
  <c r="J682" i="23"/>
  <c r="M682" i="23"/>
  <c r="AK111" i="29"/>
  <c r="AL111" i="29"/>
  <c r="AH111" i="29"/>
  <c r="AG111" i="29"/>
  <c r="AB111" i="29"/>
  <c r="AE111" i="29"/>
  <c r="AH64" i="26"/>
  <c r="AL64" i="26"/>
  <c r="AU64" i="26"/>
  <c r="AC64" i="26"/>
  <c r="AA64" i="26"/>
  <c r="AI64" i="26"/>
  <c r="B582" i="23"/>
  <c r="X13" i="29"/>
  <c r="K13" i="29"/>
  <c r="T13" i="29"/>
  <c r="U13" i="29"/>
  <c r="R13" i="29"/>
  <c r="J13" i="29"/>
  <c r="AM78" i="29"/>
  <c r="BL78" i="29" s="1"/>
  <c r="AI78" i="29"/>
  <c r="AK78" i="29"/>
  <c r="AV78" i="29"/>
  <c r="AD78" i="29"/>
  <c r="AP78" i="29"/>
  <c r="BO78" i="29" s="1"/>
  <c r="AN26" i="26"/>
  <c r="AH26" i="26"/>
  <c r="AM26" i="26"/>
  <c r="AA26" i="26"/>
  <c r="AG26" i="26"/>
  <c r="AU26" i="26"/>
  <c r="AV26" i="27"/>
  <c r="W262" i="23"/>
  <c r="AO26" i="27"/>
  <c r="P262" i="23"/>
  <c r="M262" i="23"/>
  <c r="AL26" i="27"/>
  <c r="AD26" i="27"/>
  <c r="E262" i="23"/>
  <c r="AH26" i="27"/>
  <c r="I262" i="23"/>
  <c r="AK26" i="27"/>
  <c r="L262" i="23"/>
  <c r="P92" i="27"/>
  <c r="P714" i="23"/>
  <c r="U92" i="27"/>
  <c r="U714" i="23"/>
  <c r="D92" i="27"/>
  <c r="D714" i="23"/>
  <c r="M92" i="27"/>
  <c r="M714" i="23"/>
  <c r="B92" i="27"/>
  <c r="B714" i="23"/>
  <c r="S92" i="27"/>
  <c r="Y92" i="27"/>
  <c r="Y714" i="23"/>
  <c r="B328" i="23"/>
  <c r="Q125" i="27"/>
  <c r="B125" i="27"/>
  <c r="J125" i="27"/>
  <c r="BH125" i="27" s="1"/>
  <c r="G125" i="27"/>
  <c r="BE125" i="27" s="1"/>
  <c r="G747" i="23"/>
  <c r="R125" i="27"/>
  <c r="BP125" i="27" s="1"/>
  <c r="L125" i="27"/>
  <c r="AF50" i="29"/>
  <c r="AV50" i="29"/>
  <c r="AO50" i="29"/>
  <c r="AS50" i="29"/>
  <c r="BR50" i="29" s="1"/>
  <c r="AJ50" i="29"/>
  <c r="AX50" i="29"/>
  <c r="AD111" i="29"/>
  <c r="AA111" i="29"/>
  <c r="AR111" i="29"/>
  <c r="BQ111" i="29" s="1"/>
  <c r="AJ111" i="29"/>
  <c r="AU111" i="29"/>
  <c r="AF111" i="29"/>
  <c r="BE111" i="29" s="1"/>
  <c r="AX64" i="26"/>
  <c r="AK64" i="26"/>
  <c r="AO64" i="26"/>
  <c r="AW64" i="26"/>
  <c r="AP64" i="26"/>
  <c r="AF64" i="26"/>
  <c r="Q13" i="29"/>
  <c r="O13" i="29"/>
  <c r="D13" i="29"/>
  <c r="H13" i="29"/>
  <c r="BF13" i="29" s="1"/>
  <c r="E13" i="29"/>
  <c r="F13" i="29"/>
  <c r="AR78" i="29"/>
  <c r="AS78" i="29"/>
  <c r="AU78" i="29"/>
  <c r="AA78" i="29"/>
  <c r="AZ78" i="29" s="1"/>
  <c r="AX78" i="29"/>
  <c r="AF78" i="29"/>
  <c r="AS26" i="26"/>
  <c r="AV26" i="26"/>
  <c r="AF26" i="26"/>
  <c r="AB26" i="26"/>
  <c r="AO26" i="26"/>
  <c r="AW26" i="26"/>
  <c r="AQ26" i="27"/>
  <c r="R262" i="23"/>
  <c r="Y262" i="23"/>
  <c r="AX26" i="27"/>
  <c r="BW26" i="27" s="1"/>
  <c r="Q262" i="23"/>
  <c r="AP26" i="27"/>
  <c r="AG26" i="27"/>
  <c r="H262" i="23"/>
  <c r="AW26" i="27"/>
  <c r="X262" i="23"/>
  <c r="AA26" i="27"/>
  <c r="B262" i="23"/>
  <c r="X92" i="27"/>
  <c r="X714" i="23"/>
  <c r="Q92" i="27"/>
  <c r="Q714" i="23"/>
  <c r="G92" i="27"/>
  <c r="G714" i="23"/>
  <c r="T92" i="27"/>
  <c r="T714" i="23"/>
  <c r="J92" i="27"/>
  <c r="J714" i="23"/>
  <c r="F92" i="27"/>
  <c r="F714" i="23"/>
  <c r="X362" i="23"/>
  <c r="U362" i="23"/>
  <c r="I362" i="23"/>
  <c r="N362" i="23"/>
  <c r="V362" i="23"/>
  <c r="O362" i="23"/>
  <c r="P362" i="23"/>
  <c r="C362" i="23"/>
  <c r="G362" i="23"/>
  <c r="M362" i="23"/>
  <c r="H362" i="23"/>
  <c r="D362" i="23"/>
  <c r="R362" i="23"/>
  <c r="E362" i="23"/>
  <c r="T362" i="23"/>
  <c r="Y362" i="23"/>
  <c r="K362" i="23"/>
  <c r="W362" i="23"/>
  <c r="Q362" i="23"/>
  <c r="F362" i="23"/>
  <c r="L362" i="23"/>
  <c r="J362" i="23"/>
  <c r="S362" i="23"/>
  <c r="F125" i="27"/>
  <c r="F747" i="23"/>
  <c r="I125" i="27"/>
  <c r="BG125" i="27" s="1"/>
  <c r="M125" i="27"/>
  <c r="K125" i="27"/>
  <c r="BI125" i="27" s="1"/>
  <c r="K747" i="23"/>
  <c r="T125" i="27"/>
  <c r="BR125" i="27" s="1"/>
  <c r="P125" i="27"/>
  <c r="AG50" i="29"/>
  <c r="AQ50" i="29"/>
  <c r="AD50" i="29"/>
  <c r="BC50" i="29" s="1"/>
  <c r="AR50" i="29"/>
  <c r="AE50" i="29"/>
  <c r="AB50" i="29"/>
  <c r="AQ111" i="29"/>
  <c r="AT111" i="29"/>
  <c r="BS111" i="29" s="1"/>
  <c r="AC111" i="29"/>
  <c r="AP111" i="29"/>
  <c r="AM111" i="29"/>
  <c r="AI111" i="29"/>
  <c r="AR64" i="26"/>
  <c r="AN64" i="26"/>
  <c r="AT64" i="26"/>
  <c r="AD64" i="26"/>
  <c r="AV64" i="26"/>
  <c r="AS64" i="26"/>
  <c r="Q583" i="23"/>
  <c r="X583" i="23"/>
  <c r="V583" i="23"/>
  <c r="K583" i="23"/>
  <c r="P583" i="23"/>
  <c r="F583" i="23"/>
  <c r="B357" i="23"/>
  <c r="AN92" i="26"/>
  <c r="AL92" i="26"/>
  <c r="AU92" i="26"/>
  <c r="AT92" i="26"/>
  <c r="AK92" i="26"/>
  <c r="AR92" i="26"/>
  <c r="O51" i="29"/>
  <c r="P51" i="29"/>
  <c r="F51" i="29"/>
  <c r="G51" i="29"/>
  <c r="D51" i="29"/>
  <c r="W51" i="29"/>
  <c r="M51" i="29"/>
  <c r="AB79" i="28"/>
  <c r="BA79" i="28" s="1"/>
  <c r="AR79" i="28"/>
  <c r="AS79" i="28"/>
  <c r="AA79" i="28"/>
  <c r="AZ79" i="28" s="1"/>
  <c r="AO79" i="28"/>
  <c r="AM79" i="28"/>
  <c r="AE125" i="26"/>
  <c r="AO125" i="26"/>
  <c r="AR125" i="26"/>
  <c r="AS125" i="26"/>
  <c r="AQ125" i="26"/>
  <c r="AD125" i="26"/>
  <c r="AF112" i="28"/>
  <c r="AS112" i="28"/>
  <c r="AW112" i="28"/>
  <c r="AN112" i="28"/>
  <c r="AH112" i="28"/>
  <c r="AV112" i="28"/>
  <c r="AJ92" i="26"/>
  <c r="AS92" i="26"/>
  <c r="AE92" i="26"/>
  <c r="AB92" i="26"/>
  <c r="AW92" i="26"/>
  <c r="AD92" i="26"/>
  <c r="Y51" i="29"/>
  <c r="I51" i="29"/>
  <c r="C51" i="29"/>
  <c r="L51" i="29"/>
  <c r="U51" i="29"/>
  <c r="T51" i="29"/>
  <c r="AT79" i="28"/>
  <c r="AG79" i="28"/>
  <c r="AF79" i="28"/>
  <c r="AK79" i="28"/>
  <c r="AL79" i="28"/>
  <c r="AW125" i="26"/>
  <c r="AH125" i="26"/>
  <c r="AJ125" i="26"/>
  <c r="AP125" i="26"/>
  <c r="AX125" i="26"/>
  <c r="AI125" i="26"/>
  <c r="AD112" i="28"/>
  <c r="AE112" i="28"/>
  <c r="BD112" i="28" s="1"/>
  <c r="AC112" i="28"/>
  <c r="AR112" i="28"/>
  <c r="AT112" i="28"/>
  <c r="AJ112" i="28"/>
  <c r="AV92" i="26"/>
  <c r="AO92" i="26"/>
  <c r="AC92" i="26"/>
  <c r="AG92" i="26"/>
  <c r="AA92" i="26"/>
  <c r="AX92" i="26"/>
  <c r="AV15" i="29"/>
  <c r="AO15" i="29"/>
  <c r="AS15" i="29"/>
  <c r="AE15" i="29"/>
  <c r="AP15" i="29"/>
  <c r="AU15" i="29"/>
  <c r="AK15" i="29"/>
  <c r="AT15" i="29"/>
  <c r="AX15" i="29"/>
  <c r="AH15" i="29"/>
  <c r="AR15" i="29"/>
  <c r="AA15" i="29"/>
  <c r="AI15" i="29"/>
  <c r="AL15" i="29"/>
  <c r="AD15" i="29"/>
  <c r="AG15" i="29"/>
  <c r="AJ15" i="29"/>
  <c r="AB15" i="29"/>
  <c r="AQ15" i="29"/>
  <c r="AC15" i="29"/>
  <c r="AN15" i="29"/>
  <c r="AF15" i="29"/>
  <c r="AM15" i="29"/>
  <c r="AW15" i="29"/>
  <c r="K51" i="29"/>
  <c r="S51" i="29"/>
  <c r="H51" i="29"/>
  <c r="B51" i="29"/>
  <c r="J51" i="29"/>
  <c r="AE79" i="28"/>
  <c r="AU79" i="28"/>
  <c r="AX79" i="28"/>
  <c r="AD79" i="28"/>
  <c r="AP79" i="28"/>
  <c r="AW79" i="28"/>
  <c r="AV125" i="26"/>
  <c r="AK125" i="26"/>
  <c r="AL125" i="26"/>
  <c r="AG125" i="26"/>
  <c r="AT125" i="26"/>
  <c r="AB125" i="26"/>
  <c r="AX112" i="28"/>
  <c r="AI112" i="28"/>
  <c r="BH112" i="28" s="1"/>
  <c r="AQ112" i="28"/>
  <c r="AG112" i="28"/>
  <c r="AB112" i="28"/>
  <c r="BA112" i="28"/>
  <c r="AK112" i="28"/>
  <c r="AI92" i="26"/>
  <c r="AH92" i="26"/>
  <c r="AQ92" i="26"/>
  <c r="AP92" i="26"/>
  <c r="AF92" i="26"/>
  <c r="AM92" i="26"/>
  <c r="R51" i="29"/>
  <c r="Q51" i="29"/>
  <c r="V51" i="29"/>
  <c r="E51" i="29"/>
  <c r="N51" i="29"/>
  <c r="X51" i="29"/>
  <c r="AC79" i="28"/>
  <c r="BB79" i="28" s="1"/>
  <c r="AQ79" i="28"/>
  <c r="AJ79" i="28"/>
  <c r="AN79" i="28"/>
  <c r="AI79" i="28"/>
  <c r="AH79" i="28"/>
  <c r="AV79" i="28"/>
  <c r="AA125" i="26"/>
  <c r="AU125" i="26"/>
  <c r="AC125" i="26"/>
  <c r="AN125" i="26"/>
  <c r="AM125" i="26"/>
  <c r="AF125" i="26"/>
  <c r="AA112" i="28"/>
  <c r="AU112" i="28"/>
  <c r="AP112" i="28"/>
  <c r="AL112" i="28"/>
  <c r="AO112" i="28"/>
  <c r="AM112" i="28"/>
  <c r="C16" i="28"/>
  <c r="G16" i="28"/>
  <c r="K16" i="28"/>
  <c r="O16" i="28"/>
  <c r="S16" i="28"/>
  <c r="W16" i="28"/>
  <c r="D16" i="28"/>
  <c r="I16" i="28"/>
  <c r="N16" i="28"/>
  <c r="T16" i="28"/>
  <c r="Y16" i="28"/>
  <c r="F16" i="28"/>
  <c r="L16" i="28"/>
  <c r="Q16" i="28"/>
  <c r="V16" i="28"/>
  <c r="H16" i="28"/>
  <c r="R16" i="28"/>
  <c r="B16" i="28"/>
  <c r="M16" i="28"/>
  <c r="X16" i="28"/>
  <c r="E16" i="28"/>
  <c r="P16" i="28"/>
  <c r="U16" i="28"/>
  <c r="J16" i="28"/>
  <c r="M583" i="23"/>
  <c r="E583" i="23"/>
  <c r="C583" i="23"/>
  <c r="L583" i="23"/>
  <c r="D583" i="23"/>
  <c r="S583" i="23"/>
  <c r="R583" i="23"/>
  <c r="Y583" i="23"/>
  <c r="I583" i="23"/>
  <c r="N583" i="23"/>
  <c r="W583" i="23"/>
  <c r="H583" i="23"/>
  <c r="B583" i="23"/>
  <c r="G583" i="23"/>
  <c r="U583" i="23"/>
  <c r="T583" i="23"/>
  <c r="J583" i="23"/>
  <c r="O583" i="23"/>
  <c r="AQ92" i="27"/>
  <c r="R1061" i="23"/>
  <c r="AC92" i="27"/>
  <c r="D1061" i="23"/>
  <c r="AL92" i="27"/>
  <c r="M1061" i="23"/>
  <c r="AI92" i="27"/>
  <c r="J1061" i="23"/>
  <c r="P1061" i="23"/>
  <c r="AO92" i="27"/>
  <c r="AP92" i="27"/>
  <c r="Q1061" i="23"/>
  <c r="AW92" i="27"/>
  <c r="X1061" i="23"/>
  <c r="M1094" i="23"/>
  <c r="AL125" i="27"/>
  <c r="N1061" i="23"/>
  <c r="AM92" i="27"/>
  <c r="F1061" i="23"/>
  <c r="AE92" i="27"/>
  <c r="AH92" i="27"/>
  <c r="I1061" i="23"/>
  <c r="AU92" i="27"/>
  <c r="V1061" i="23"/>
  <c r="AN92" i="27"/>
  <c r="O1061" i="23"/>
  <c r="AS92" i="27"/>
  <c r="T1061" i="23"/>
  <c r="AT125" i="27"/>
  <c r="U1094" i="23"/>
  <c r="AF92" i="27"/>
  <c r="G1061" i="23"/>
  <c r="C1061" i="23"/>
  <c r="AB92" i="27"/>
  <c r="B1061" i="23"/>
  <c r="AA92" i="27"/>
  <c r="AZ92" i="27" s="1"/>
  <c r="H1061" i="23"/>
  <c r="AG92" i="27"/>
  <c r="W1061" i="23"/>
  <c r="AV92" i="27"/>
  <c r="AO125" i="27"/>
  <c r="P1094" i="23"/>
  <c r="AD125" i="27"/>
  <c r="E1094" i="23"/>
  <c r="K1061" i="23"/>
  <c r="AJ92" i="27"/>
  <c r="AD92" i="27"/>
  <c r="E1061" i="23"/>
  <c r="L1061" i="23"/>
  <c r="AK92" i="27"/>
  <c r="AX92" i="27"/>
  <c r="Y1061" i="23"/>
  <c r="U1061" i="23"/>
  <c r="AT92" i="27"/>
  <c r="S1061" i="23"/>
  <c r="AR92" i="27"/>
  <c r="F1094" i="23"/>
  <c r="AE125" i="27"/>
  <c r="H1094" i="23"/>
  <c r="AG125" i="27"/>
  <c r="BF125" i="27" s="1"/>
  <c r="R1125" i="23"/>
  <c r="V90" i="23"/>
  <c r="I122" i="23"/>
  <c r="U122" i="23"/>
  <c r="G122" i="23"/>
  <c r="H122" i="23"/>
  <c r="Q123" i="23"/>
  <c r="J123" i="23"/>
  <c r="T123" i="23"/>
  <c r="X123" i="23"/>
  <c r="Y123" i="23"/>
  <c r="S123" i="23"/>
  <c r="X122" i="23"/>
  <c r="L122" i="23"/>
  <c r="F122" i="23"/>
  <c r="G123" i="23"/>
  <c r="F123" i="23"/>
  <c r="P123" i="23"/>
  <c r="H123" i="23"/>
  <c r="I123" i="23"/>
  <c r="L123" i="23"/>
  <c r="K122" i="23"/>
  <c r="E122" i="23"/>
  <c r="Y122" i="23"/>
  <c r="S122" i="23"/>
  <c r="D122" i="23"/>
  <c r="N123" i="23"/>
  <c r="O123" i="23"/>
  <c r="K123" i="23"/>
  <c r="B123" i="23"/>
  <c r="M123" i="23"/>
  <c r="U123" i="23"/>
  <c r="P122" i="23"/>
  <c r="O122" i="23"/>
  <c r="W122" i="23"/>
  <c r="J122" i="23"/>
  <c r="B122" i="23"/>
  <c r="Q122" i="23"/>
  <c r="AS65" i="27"/>
  <c r="AC65" i="27"/>
  <c r="AH65" i="27"/>
  <c r="F28" i="27"/>
  <c r="G28" i="27"/>
  <c r="W28" i="27"/>
  <c r="AT65" i="27"/>
  <c r="AV65" i="27"/>
  <c r="AE65" i="27"/>
  <c r="AK65" i="27"/>
  <c r="AI65" i="27"/>
  <c r="AP65" i="27"/>
  <c r="U28" i="27"/>
  <c r="C28" i="27"/>
  <c r="I28" i="27"/>
  <c r="J28" i="27"/>
  <c r="B28" i="27"/>
  <c r="D28" i="27"/>
  <c r="AG65" i="27"/>
  <c r="AU65" i="27"/>
  <c r="AN65" i="27"/>
  <c r="E28" i="27"/>
  <c r="M28" i="27"/>
  <c r="M90" i="23"/>
  <c r="V28" i="27"/>
  <c r="AB65" i="27"/>
  <c r="AM65" i="27"/>
  <c r="AX65" i="27"/>
  <c r="AQ65" i="27"/>
  <c r="AO65" i="27"/>
  <c r="AA65" i="27"/>
  <c r="L28" i="27"/>
  <c r="X28" i="27"/>
  <c r="T90" i="23"/>
  <c r="T28" i="27"/>
  <c r="N28" i="27"/>
  <c r="Y28" i="27"/>
  <c r="H28" i="27"/>
  <c r="AR65" i="27"/>
  <c r="AD65" i="27"/>
  <c r="AF65" i="27"/>
  <c r="AJ65" i="27"/>
  <c r="AL65" i="27"/>
  <c r="AW65" i="27"/>
  <c r="S90" i="23"/>
  <c r="S28" i="27"/>
  <c r="Q28" i="27"/>
  <c r="P28" i="27"/>
  <c r="R28" i="27"/>
  <c r="O28" i="27"/>
  <c r="K28" i="27"/>
  <c r="AD14" i="28"/>
  <c r="AI14" i="28"/>
  <c r="P80" i="28"/>
  <c r="W80" i="28"/>
  <c r="M113" i="28"/>
  <c r="W113" i="28"/>
  <c r="AM52" i="28"/>
  <c r="AC52" i="28"/>
  <c r="G51" i="28"/>
  <c r="BE51" i="28" s="1"/>
  <c r="N51" i="28"/>
  <c r="W51" i="28"/>
  <c r="BU51" i="28" s="1"/>
  <c r="U65" i="27"/>
  <c r="BS65" i="27" s="1"/>
  <c r="U551" i="23"/>
  <c r="I65" i="27"/>
  <c r="I551" i="23"/>
  <c r="R65" i="27"/>
  <c r="R551" i="23"/>
  <c r="AQ14" i="28"/>
  <c r="AW14" i="28"/>
  <c r="AO14" i="28"/>
  <c r="AF14" i="28"/>
  <c r="AG14" i="28"/>
  <c r="AC14" i="28"/>
  <c r="B80" i="28"/>
  <c r="L80" i="28"/>
  <c r="V80" i="28"/>
  <c r="C80" i="28"/>
  <c r="E80" i="28"/>
  <c r="K80" i="28"/>
  <c r="K113" i="28"/>
  <c r="D113" i="28"/>
  <c r="L113" i="28"/>
  <c r="N113" i="28"/>
  <c r="C113" i="28"/>
  <c r="B113" i="28"/>
  <c r="AU52" i="28"/>
  <c r="AA52" i="28"/>
  <c r="AQ52" i="28"/>
  <c r="AH52" i="28"/>
  <c r="AF52" i="28"/>
  <c r="AE52" i="28"/>
  <c r="I51" i="28"/>
  <c r="BG51" i="28" s="1"/>
  <c r="S51" i="28"/>
  <c r="X51" i="28"/>
  <c r="B51" i="28"/>
  <c r="AZ51" i="28" s="1"/>
  <c r="R51" i="28"/>
  <c r="O51" i="28"/>
  <c r="J65" i="27"/>
  <c r="J551" i="23"/>
  <c r="T65" i="27"/>
  <c r="T551" i="23"/>
  <c r="G65" i="27"/>
  <c r="G551" i="23"/>
  <c r="W551" i="23"/>
  <c r="W65" i="27"/>
  <c r="B551" i="23"/>
  <c r="B65" i="27"/>
  <c r="AZ65" i="27" s="1"/>
  <c r="V551" i="23"/>
  <c r="V65" i="27"/>
  <c r="BT65" i="27" s="1"/>
  <c r="D157" i="23"/>
  <c r="S157" i="23"/>
  <c r="W157" i="23"/>
  <c r="Y157" i="23"/>
  <c r="C157" i="23"/>
  <c r="U157" i="23"/>
  <c r="K157" i="23"/>
  <c r="I157" i="23"/>
  <c r="L157" i="23"/>
  <c r="R157" i="23"/>
  <c r="X157" i="23"/>
  <c r="F157" i="23"/>
  <c r="B157" i="23"/>
  <c r="O157" i="23"/>
  <c r="N157" i="23"/>
  <c r="V157" i="23"/>
  <c r="T157" i="23"/>
  <c r="P157" i="23"/>
  <c r="Q157" i="23"/>
  <c r="H157" i="23"/>
  <c r="G157" i="23"/>
  <c r="M157" i="23"/>
  <c r="J157" i="23"/>
  <c r="E157" i="23"/>
  <c r="R223" i="23"/>
  <c r="N223" i="23"/>
  <c r="X223" i="23"/>
  <c r="H223" i="23"/>
  <c r="Q223" i="23"/>
  <c r="V223" i="23"/>
  <c r="E223" i="23"/>
  <c r="U223" i="23"/>
  <c r="F223" i="23"/>
  <c r="O223" i="23"/>
  <c r="G223" i="23"/>
  <c r="W223" i="23"/>
  <c r="Y223" i="23"/>
  <c r="I223" i="23"/>
  <c r="S223" i="23"/>
  <c r="C223" i="23"/>
  <c r="D223" i="23"/>
  <c r="J223" i="23"/>
  <c r="B223" i="23"/>
  <c r="L223" i="23"/>
  <c r="K223" i="23"/>
  <c r="M223" i="23"/>
  <c r="T223" i="23"/>
  <c r="P223" i="23"/>
  <c r="AK14" i="28"/>
  <c r="X80" i="28"/>
  <c r="H80" i="28"/>
  <c r="U113" i="28"/>
  <c r="T113" i="28"/>
  <c r="AL52" i="28"/>
  <c r="AR52" i="28"/>
  <c r="L51" i="28"/>
  <c r="J51" i="28"/>
  <c r="E551" i="23"/>
  <c r="E65" i="27"/>
  <c r="AS14" i="28"/>
  <c r="AR14" i="28"/>
  <c r="AL14" i="28"/>
  <c r="AA14" i="28"/>
  <c r="AZ14" i="28" s="1"/>
  <c r="AU14" i="28"/>
  <c r="BT14" i="28" s="1"/>
  <c r="AX14" i="28"/>
  <c r="T80" i="28"/>
  <c r="N80" i="28"/>
  <c r="S80" i="28"/>
  <c r="J80" i="28"/>
  <c r="Y80" i="28"/>
  <c r="U80" i="28"/>
  <c r="G113" i="28"/>
  <c r="I113" i="28"/>
  <c r="V113" i="28"/>
  <c r="H113" i="28"/>
  <c r="O113" i="28"/>
  <c r="R113" i="28"/>
  <c r="AJ52" i="28"/>
  <c r="AG52" i="28"/>
  <c r="AB52" i="28"/>
  <c r="AI52" i="28"/>
  <c r="AK52" i="28"/>
  <c r="AO52" i="28"/>
  <c r="U190" i="23"/>
  <c r="D190" i="23"/>
  <c r="T190" i="23"/>
  <c r="B190" i="23"/>
  <c r="P190" i="23"/>
  <c r="X190" i="23"/>
  <c r="R190" i="23"/>
  <c r="G190" i="23"/>
  <c r="L190" i="23"/>
  <c r="O190" i="23"/>
  <c r="E190" i="23"/>
  <c r="S190" i="23"/>
  <c r="W190" i="23"/>
  <c r="K190" i="23"/>
  <c r="F190" i="23"/>
  <c r="H190" i="23"/>
  <c r="C190" i="23"/>
  <c r="N190" i="23"/>
  <c r="Y190" i="23"/>
  <c r="J190" i="23"/>
  <c r="Q190" i="23"/>
  <c r="V190" i="23"/>
  <c r="I190" i="23"/>
  <c r="M190" i="23"/>
  <c r="T51" i="28"/>
  <c r="U51" i="28"/>
  <c r="BS51" i="28" s="1"/>
  <c r="M51" i="28"/>
  <c r="BK51" i="28" s="1"/>
  <c r="Q51" i="28"/>
  <c r="BO51" i="28" s="1"/>
  <c r="D51" i="28"/>
  <c r="BB51" i="28" s="1"/>
  <c r="E51" i="28"/>
  <c r="BC51" i="28" s="1"/>
  <c r="Y551" i="23"/>
  <c r="Y65" i="27"/>
  <c r="Q65" i="27"/>
  <c r="BO65" i="27" s="1"/>
  <c r="Q551" i="23"/>
  <c r="O65" i="27"/>
  <c r="O551" i="23"/>
  <c r="H65" i="27"/>
  <c r="H551" i="23"/>
  <c r="X551" i="23"/>
  <c r="X65" i="27"/>
  <c r="C65" i="27"/>
  <c r="C551" i="23"/>
  <c r="B222" i="23"/>
  <c r="AM14" i="28"/>
  <c r="AJ14" i="28"/>
  <c r="BI14" i="28" s="1"/>
  <c r="AB14" i="28"/>
  <c r="O80" i="28"/>
  <c r="R80" i="28"/>
  <c r="J113" i="28"/>
  <c r="F113" i="28"/>
  <c r="S113" i="28"/>
  <c r="AT52" i="28"/>
  <c r="AV52" i="28"/>
  <c r="K51" i="28"/>
  <c r="BI51" i="28" s="1"/>
  <c r="L65" i="27"/>
  <c r="L551" i="23"/>
  <c r="F65" i="27"/>
  <c r="F551" i="23"/>
  <c r="AV14" i="28"/>
  <c r="AP14" i="28"/>
  <c r="AT14" i="28"/>
  <c r="AE14" i="28"/>
  <c r="AH14" i="28"/>
  <c r="BG14" i="28" s="1"/>
  <c r="AN14" i="28"/>
  <c r="I80" i="28"/>
  <c r="F80" i="28"/>
  <c r="M80" i="28"/>
  <c r="D80" i="28"/>
  <c r="Q80" i="28"/>
  <c r="G80" i="28"/>
  <c r="P113" i="28"/>
  <c r="Y113" i="28"/>
  <c r="E113" i="28"/>
  <c r="Q113" i="28"/>
  <c r="X113" i="28"/>
  <c r="AP52" i="28"/>
  <c r="AN52" i="28"/>
  <c r="AD52" i="28"/>
  <c r="AS52" i="28"/>
  <c r="AX52" i="28"/>
  <c r="AW52" i="28"/>
  <c r="Y51" i="28"/>
  <c r="BW51" i="28" s="1"/>
  <c r="C51" i="28"/>
  <c r="H51" i="28"/>
  <c r="F51" i="28"/>
  <c r="V51" i="28"/>
  <c r="BT51" i="28" s="1"/>
  <c r="P51" i="28"/>
  <c r="BN51" i="28" s="1"/>
  <c r="S65" i="27"/>
  <c r="S551" i="23"/>
  <c r="D65" i="27"/>
  <c r="D551" i="23"/>
  <c r="M65" i="27"/>
  <c r="BK65" i="27" s="1"/>
  <c r="M551" i="23"/>
  <c r="N65" i="27"/>
  <c r="N551" i="23"/>
  <c r="K551" i="23"/>
  <c r="K65" i="27"/>
  <c r="P65" i="27"/>
  <c r="P551" i="23"/>
  <c r="N81" i="29"/>
  <c r="I81" i="29"/>
  <c r="V81" i="29"/>
  <c r="K81" i="29"/>
  <c r="R81" i="29"/>
  <c r="F81" i="29"/>
  <c r="S114" i="29"/>
  <c r="C114" i="29"/>
  <c r="N114" i="29"/>
  <c r="M114" i="29"/>
  <c r="V114" i="29"/>
  <c r="R114" i="29"/>
  <c r="M81" i="29"/>
  <c r="T81" i="29"/>
  <c r="B81" i="29"/>
  <c r="O81" i="29"/>
  <c r="H81" i="29"/>
  <c r="L81" i="29"/>
  <c r="H114" i="29"/>
  <c r="X114" i="29"/>
  <c r="E114" i="29"/>
  <c r="B114" i="29"/>
  <c r="F114" i="29"/>
  <c r="Q114" i="29"/>
  <c r="Q81" i="29"/>
  <c r="G81" i="29"/>
  <c r="U81" i="29"/>
  <c r="W81" i="29"/>
  <c r="P81" i="29"/>
  <c r="E81" i="29"/>
  <c r="O114" i="29"/>
  <c r="L114" i="29"/>
  <c r="K114" i="29"/>
  <c r="J114" i="29"/>
  <c r="G114" i="29"/>
  <c r="D114" i="29"/>
  <c r="Y81" i="29"/>
  <c r="S81" i="29"/>
  <c r="X81" i="29"/>
  <c r="D81" i="29"/>
  <c r="J81" i="29"/>
  <c r="C81" i="29"/>
  <c r="I114" i="29"/>
  <c r="T114" i="29"/>
  <c r="W114" i="29"/>
  <c r="P114" i="29"/>
  <c r="Y114" i="29"/>
  <c r="U114" i="29"/>
  <c r="X584" i="23"/>
  <c r="C584" i="23"/>
  <c r="W584" i="23"/>
  <c r="D584" i="23"/>
  <c r="P584" i="23"/>
  <c r="B584" i="23"/>
  <c r="O584" i="23"/>
  <c r="K584" i="23"/>
  <c r="F584" i="23"/>
  <c r="M584" i="23"/>
  <c r="G584" i="23"/>
  <c r="R584" i="23"/>
  <c r="S584" i="23"/>
  <c r="V584" i="23"/>
  <c r="T584" i="23"/>
  <c r="U584" i="23"/>
  <c r="J584" i="23"/>
  <c r="L584" i="23"/>
  <c r="N584" i="23"/>
  <c r="I584" i="23"/>
  <c r="E584" i="23"/>
  <c r="Y584" i="23"/>
  <c r="H584" i="23"/>
  <c r="Q584" i="23"/>
  <c r="B362" i="23"/>
  <c r="AF27" i="26"/>
  <c r="AC27" i="26"/>
  <c r="AX27" i="26"/>
  <c r="AI27" i="26"/>
  <c r="AV27" i="26"/>
  <c r="AU27" i="26"/>
  <c r="N14" i="29"/>
  <c r="BL14" i="29" s="1"/>
  <c r="F14" i="29"/>
  <c r="M14" i="29"/>
  <c r="L14" i="29"/>
  <c r="Q14" i="29"/>
  <c r="S14" i="29"/>
  <c r="AS51" i="29"/>
  <c r="AX51" i="29"/>
  <c r="AQ51" i="29"/>
  <c r="AC51" i="29"/>
  <c r="AU51" i="29"/>
  <c r="AA51" i="29"/>
  <c r="AU65" i="26"/>
  <c r="AO65" i="26"/>
  <c r="AB65" i="26"/>
  <c r="AL65" i="26"/>
  <c r="AK65" i="26"/>
  <c r="AS65" i="26"/>
  <c r="H263" i="23"/>
  <c r="AG27" i="27"/>
  <c r="BF27" i="27" s="1"/>
  <c r="AT27" i="27"/>
  <c r="U263" i="23"/>
  <c r="V263" i="23"/>
  <c r="AU27" i="27"/>
  <c r="Y263" i="23"/>
  <c r="AX27" i="27"/>
  <c r="AW27" i="27"/>
  <c r="X263" i="23"/>
  <c r="AE27" i="27"/>
  <c r="F263" i="23"/>
  <c r="AO112" i="29"/>
  <c r="AR112" i="29"/>
  <c r="AD112" i="29"/>
  <c r="AG112" i="29"/>
  <c r="AT112" i="29"/>
  <c r="BS112" i="29" s="1"/>
  <c r="AU112" i="29"/>
  <c r="F126" i="27"/>
  <c r="F748" i="23"/>
  <c r="X126" i="27"/>
  <c r="X748" i="23"/>
  <c r="V126" i="27"/>
  <c r="V748" i="23"/>
  <c r="S126" i="27"/>
  <c r="S748" i="23"/>
  <c r="R126" i="27"/>
  <c r="R748" i="23"/>
  <c r="H126" i="27"/>
  <c r="H748" i="23"/>
  <c r="H495" i="23"/>
  <c r="I495" i="23"/>
  <c r="P495" i="23"/>
  <c r="C495" i="23"/>
  <c r="U495" i="23"/>
  <c r="D495" i="23"/>
  <c r="K495" i="23"/>
  <c r="T495" i="23"/>
  <c r="G495" i="23"/>
  <c r="E495" i="23"/>
  <c r="M495" i="23"/>
  <c r="L495" i="23"/>
  <c r="W495" i="23"/>
  <c r="R495" i="23"/>
  <c r="J495" i="23"/>
  <c r="N495" i="23"/>
  <c r="F495" i="23"/>
  <c r="Y495" i="23"/>
  <c r="S495" i="23"/>
  <c r="O495" i="23"/>
  <c r="Q495" i="23"/>
  <c r="V495" i="23"/>
  <c r="X495" i="23"/>
  <c r="V715" i="23"/>
  <c r="V93" i="27"/>
  <c r="Y93" i="27"/>
  <c r="Y715" i="23"/>
  <c r="L715" i="23"/>
  <c r="L93" i="27"/>
  <c r="O93" i="27"/>
  <c r="O715" i="23"/>
  <c r="D93" i="27"/>
  <c r="D715" i="23"/>
  <c r="I93" i="27"/>
  <c r="I715" i="23"/>
  <c r="AX79" i="29"/>
  <c r="AU79" i="29"/>
  <c r="AN79" i="29"/>
  <c r="AF79" i="29"/>
  <c r="AS79" i="29"/>
  <c r="AE79" i="29"/>
  <c r="AP27" i="26"/>
  <c r="AM27" i="26"/>
  <c r="AH27" i="26"/>
  <c r="AQ27" i="26"/>
  <c r="AE27" i="26"/>
  <c r="V14" i="29"/>
  <c r="BT14" i="29" s="1"/>
  <c r="U14" i="29"/>
  <c r="G14" i="29"/>
  <c r="BE14" i="29" s="1"/>
  <c r="C14" i="29"/>
  <c r="K14" i="29"/>
  <c r="R14" i="29"/>
  <c r="BP14" i="29" s="1"/>
  <c r="AH51" i="29"/>
  <c r="AP51" i="29"/>
  <c r="AV51" i="29"/>
  <c r="AO51" i="29"/>
  <c r="AL51" i="29"/>
  <c r="AE51" i="29"/>
  <c r="AT65" i="26"/>
  <c r="AH65" i="26"/>
  <c r="AN65" i="26"/>
  <c r="AD65" i="26"/>
  <c r="AA65" i="26"/>
  <c r="AR65" i="26"/>
  <c r="S396" i="23"/>
  <c r="D396" i="23"/>
  <c r="I396" i="23"/>
  <c r="X396" i="23"/>
  <c r="W396" i="23"/>
  <c r="E396" i="23"/>
  <c r="J396" i="23"/>
  <c r="U396" i="23"/>
  <c r="N396" i="23"/>
  <c r="L396" i="23"/>
  <c r="O396" i="23"/>
  <c r="R396" i="23"/>
  <c r="V396" i="23"/>
  <c r="P396" i="23"/>
  <c r="T396" i="23"/>
  <c r="C396" i="23"/>
  <c r="G396" i="23"/>
  <c r="B396" i="23"/>
  <c r="H396" i="23"/>
  <c r="K396" i="23"/>
  <c r="F396" i="23"/>
  <c r="Q396" i="23"/>
  <c r="M396" i="23"/>
  <c r="Y396" i="23"/>
  <c r="M650" i="23"/>
  <c r="Q650" i="23"/>
  <c r="X650" i="23"/>
  <c r="G650" i="23"/>
  <c r="S650" i="23"/>
  <c r="L650" i="23"/>
  <c r="R650" i="23"/>
  <c r="H650" i="23"/>
  <c r="U650" i="23"/>
  <c r="K650" i="23"/>
  <c r="E650" i="23"/>
  <c r="N650" i="23"/>
  <c r="T650" i="23"/>
  <c r="O650" i="23"/>
  <c r="C650" i="23"/>
  <c r="D650" i="23"/>
  <c r="Y650" i="23"/>
  <c r="I650" i="23"/>
  <c r="F650" i="23"/>
  <c r="W650" i="23"/>
  <c r="J650" i="23"/>
  <c r="P650" i="23"/>
  <c r="AB27" i="27"/>
  <c r="C263" i="23"/>
  <c r="AP27" i="27"/>
  <c r="Q263" i="23"/>
  <c r="I263" i="23"/>
  <c r="AH27" i="27"/>
  <c r="BG27" i="27" s="1"/>
  <c r="AA27" i="27"/>
  <c r="B263" i="23"/>
  <c r="AV27" i="27"/>
  <c r="W263" i="23"/>
  <c r="AN27" i="27"/>
  <c r="O263" i="23"/>
  <c r="B428" i="23"/>
  <c r="AQ112" i="29"/>
  <c r="AK112" i="29"/>
  <c r="AV112" i="29"/>
  <c r="AH112" i="29"/>
  <c r="AC112" i="29"/>
  <c r="AI112" i="29"/>
  <c r="P126" i="27"/>
  <c r="P748" i="23"/>
  <c r="W126" i="27"/>
  <c r="W748" i="23"/>
  <c r="C126" i="27"/>
  <c r="C748" i="23"/>
  <c r="T126" i="27"/>
  <c r="T748" i="23"/>
  <c r="M126" i="27"/>
  <c r="M748" i="23"/>
  <c r="G126" i="27"/>
  <c r="G748" i="23"/>
  <c r="W93" i="27"/>
  <c r="W715" i="23"/>
  <c r="C93" i="27"/>
  <c r="C715" i="23"/>
  <c r="S93" i="27"/>
  <c r="S715" i="23"/>
  <c r="P715" i="23"/>
  <c r="P93" i="27"/>
  <c r="E93" i="27"/>
  <c r="E715" i="23"/>
  <c r="T93" i="27"/>
  <c r="T715" i="23"/>
  <c r="AL79" i="29"/>
  <c r="AM79" i="29"/>
  <c r="BL79" i="29" s="1"/>
  <c r="AO79" i="29"/>
  <c r="AD79" i="29"/>
  <c r="AB79" i="29"/>
  <c r="AW79" i="29"/>
  <c r="AO27" i="26"/>
  <c r="AT27" i="26"/>
  <c r="AD27" i="26"/>
  <c r="AS27" i="26"/>
  <c r="AG27" i="26"/>
  <c r="AL27" i="26"/>
  <c r="AR27" i="26"/>
  <c r="O14" i="29"/>
  <c r="BM14" i="29" s="1"/>
  <c r="D14" i="29"/>
  <c r="BB14" i="29" s="1"/>
  <c r="P14" i="29"/>
  <c r="I14" i="29"/>
  <c r="W14" i="29"/>
  <c r="BU14" i="29" s="1"/>
  <c r="J14" i="29"/>
  <c r="AR51" i="29"/>
  <c r="AD51" i="29"/>
  <c r="AW51" i="29"/>
  <c r="AB51" i="29"/>
  <c r="BA51" i="29" s="1"/>
  <c r="AM51" i="29"/>
  <c r="AK51" i="29"/>
  <c r="AI65" i="26"/>
  <c r="AG65" i="26"/>
  <c r="AQ65" i="26"/>
  <c r="AM65" i="26"/>
  <c r="AX65" i="26"/>
  <c r="AP65" i="26"/>
  <c r="I683" i="23"/>
  <c r="F683" i="23"/>
  <c r="S683" i="23"/>
  <c r="O683" i="23"/>
  <c r="U683" i="23"/>
  <c r="Q683" i="23"/>
  <c r="L683" i="23"/>
  <c r="W683" i="23"/>
  <c r="E683" i="23"/>
  <c r="V683" i="23"/>
  <c r="P683" i="23"/>
  <c r="N683" i="23"/>
  <c r="X683" i="23"/>
  <c r="R683" i="23"/>
  <c r="D683" i="23"/>
  <c r="J683" i="23"/>
  <c r="G683" i="23"/>
  <c r="K683" i="23"/>
  <c r="M683" i="23"/>
  <c r="C683" i="23"/>
  <c r="Y683" i="23"/>
  <c r="T683" i="23"/>
  <c r="H683" i="23"/>
  <c r="F297" i="23"/>
  <c r="C297" i="23"/>
  <c r="Y297" i="23"/>
  <c r="L297" i="23"/>
  <c r="K297" i="23"/>
  <c r="M297" i="23"/>
  <c r="C330" i="23"/>
  <c r="Y330" i="23"/>
  <c r="S330" i="23"/>
  <c r="K330" i="23"/>
  <c r="E330" i="23"/>
  <c r="H330" i="23"/>
  <c r="D330" i="23"/>
  <c r="R330" i="23"/>
  <c r="Q330" i="23"/>
  <c r="T330" i="23"/>
  <c r="W330" i="23"/>
  <c r="G330" i="23"/>
  <c r="O330" i="23"/>
  <c r="F330" i="23"/>
  <c r="V330" i="23"/>
  <c r="P330" i="23"/>
  <c r="J330" i="23"/>
  <c r="M330" i="23"/>
  <c r="L330" i="23"/>
  <c r="N330" i="23"/>
  <c r="X330" i="23"/>
  <c r="U330" i="23"/>
  <c r="I330" i="23"/>
  <c r="H617" i="23"/>
  <c r="Q617" i="23"/>
  <c r="C617" i="23"/>
  <c r="V617" i="23"/>
  <c r="N617" i="23"/>
  <c r="W617" i="23"/>
  <c r="G617" i="23"/>
  <c r="B617" i="23"/>
  <c r="K617" i="23"/>
  <c r="I617" i="23"/>
  <c r="F617" i="23"/>
  <c r="O617" i="23"/>
  <c r="E617" i="23"/>
  <c r="D617" i="23"/>
  <c r="M617" i="23"/>
  <c r="X617" i="23"/>
  <c r="J617" i="23"/>
  <c r="S617" i="23"/>
  <c r="T617" i="23"/>
  <c r="P617" i="23"/>
  <c r="Y617" i="23"/>
  <c r="U617" i="23"/>
  <c r="L617" i="23"/>
  <c r="R617" i="23"/>
  <c r="M263" i="23"/>
  <c r="AL27" i="27"/>
  <c r="AI27" i="27"/>
  <c r="J263" i="23"/>
  <c r="T263" i="23"/>
  <c r="AS27" i="27"/>
  <c r="AK27" i="27"/>
  <c r="L263" i="23"/>
  <c r="AM27" i="27"/>
  <c r="N263" i="23"/>
  <c r="AC27" i="27"/>
  <c r="D263" i="23"/>
  <c r="G462" i="23"/>
  <c r="I462" i="23"/>
  <c r="D462" i="23"/>
  <c r="M462" i="23"/>
  <c r="F462" i="23"/>
  <c r="X462" i="23"/>
  <c r="H462" i="23"/>
  <c r="V462" i="23"/>
  <c r="J462" i="23"/>
  <c r="P462" i="23"/>
  <c r="C462" i="23"/>
  <c r="Q462" i="23"/>
  <c r="K462" i="23"/>
  <c r="T462" i="23"/>
  <c r="E462" i="23"/>
  <c r="R462" i="23"/>
  <c r="W462" i="23"/>
  <c r="S462" i="23"/>
  <c r="O462" i="23"/>
  <c r="U462" i="23"/>
  <c r="N462" i="23"/>
  <c r="L462" i="23"/>
  <c r="Y462" i="23"/>
  <c r="C429" i="23"/>
  <c r="M429" i="23"/>
  <c r="Q429" i="23"/>
  <c r="O429" i="23"/>
  <c r="L429" i="23"/>
  <c r="G429" i="23"/>
  <c r="E429" i="23"/>
  <c r="K429" i="23"/>
  <c r="W429" i="23"/>
  <c r="T429" i="23"/>
  <c r="N429" i="23"/>
  <c r="X429" i="23"/>
  <c r="F429" i="23"/>
  <c r="B429" i="23"/>
  <c r="V429" i="23"/>
  <c r="I429" i="23"/>
  <c r="U429" i="23"/>
  <c r="S429" i="23"/>
  <c r="D429" i="23"/>
  <c r="R429" i="23"/>
  <c r="P429" i="23"/>
  <c r="J429" i="23"/>
  <c r="Y429" i="23"/>
  <c r="H429" i="23"/>
  <c r="AE112" i="29"/>
  <c r="AF112" i="29"/>
  <c r="BE112" i="29" s="1"/>
  <c r="AA112" i="29"/>
  <c r="AP112" i="29"/>
  <c r="BO112" i="29" s="1"/>
  <c r="AL112" i="29"/>
  <c r="AJ112" i="29"/>
  <c r="N126" i="27"/>
  <c r="N748" i="23"/>
  <c r="K126" i="27"/>
  <c r="K748" i="23"/>
  <c r="B126" i="27"/>
  <c r="B748" i="23"/>
  <c r="I126" i="27"/>
  <c r="I748" i="23"/>
  <c r="U126" i="27"/>
  <c r="U748" i="23"/>
  <c r="E126" i="27"/>
  <c r="E748" i="23"/>
  <c r="N93" i="27"/>
  <c r="N715" i="23"/>
  <c r="F93" i="27"/>
  <c r="F715" i="23"/>
  <c r="M93" i="27"/>
  <c r="M715" i="23"/>
  <c r="X93" i="27"/>
  <c r="X715" i="23"/>
  <c r="R93" i="27"/>
  <c r="R715" i="23"/>
  <c r="G93" i="27"/>
  <c r="G715" i="23"/>
  <c r="AQ79" i="29"/>
  <c r="AG79" i="29"/>
  <c r="AC79" i="29"/>
  <c r="AJ79" i="29"/>
  <c r="AP79" i="29"/>
  <c r="AR79" i="29"/>
  <c r="P363" i="23"/>
  <c r="V363" i="23"/>
  <c r="H363" i="23"/>
  <c r="X363" i="23"/>
  <c r="R363" i="23"/>
  <c r="O363" i="23"/>
  <c r="B363" i="23"/>
  <c r="Y363" i="23"/>
  <c r="N363" i="23"/>
  <c r="W363" i="23"/>
  <c r="L363" i="23"/>
  <c r="K363" i="23"/>
  <c r="J363" i="23"/>
  <c r="T363" i="23"/>
  <c r="F363" i="23"/>
  <c r="E363" i="23"/>
  <c r="M363" i="23"/>
  <c r="I363" i="23"/>
  <c r="S363" i="23"/>
  <c r="G363" i="23"/>
  <c r="Q363" i="23"/>
  <c r="C363" i="23"/>
  <c r="D363" i="23"/>
  <c r="U363" i="23"/>
  <c r="AW27" i="26"/>
  <c r="AK27" i="26"/>
  <c r="AB27" i="26"/>
  <c r="AA27" i="26"/>
  <c r="AN27" i="26"/>
  <c r="AJ27" i="26"/>
  <c r="X14" i="29"/>
  <c r="H14" i="29"/>
  <c r="B14" i="29"/>
  <c r="AZ14" i="29" s="1"/>
  <c r="T14" i="29"/>
  <c r="E14" i="29"/>
  <c r="BC14" i="29" s="1"/>
  <c r="Y14" i="29"/>
  <c r="AN51" i="29"/>
  <c r="AJ51" i="29"/>
  <c r="AG51" i="29"/>
  <c r="AI51" i="29"/>
  <c r="AT51" i="29"/>
  <c r="AF51" i="29"/>
  <c r="AV65" i="26"/>
  <c r="AW65" i="26"/>
  <c r="AE65" i="26"/>
  <c r="AC65" i="26"/>
  <c r="AJ65" i="26"/>
  <c r="AF65" i="26"/>
  <c r="B395" i="23"/>
  <c r="AD27" i="27"/>
  <c r="E263" i="23"/>
  <c r="AO27" i="27"/>
  <c r="BN27" i="27" s="1"/>
  <c r="P263" i="23"/>
  <c r="AF27" i="27"/>
  <c r="G263" i="23"/>
  <c r="AR27" i="27"/>
  <c r="S263" i="23"/>
  <c r="AJ27" i="27"/>
  <c r="BI27" i="27" s="1"/>
  <c r="K263" i="23"/>
  <c r="AQ27" i="27"/>
  <c r="R263" i="23"/>
  <c r="AS112" i="29"/>
  <c r="AM112" i="29"/>
  <c r="AN112" i="29"/>
  <c r="BM112" i="29" s="1"/>
  <c r="AW112" i="29"/>
  <c r="AB112" i="29"/>
  <c r="AX112" i="29"/>
  <c r="Q126" i="27"/>
  <c r="Q748" i="23"/>
  <c r="O126" i="27"/>
  <c r="O748" i="23"/>
  <c r="Y126" i="27"/>
  <c r="Y748" i="23"/>
  <c r="J126" i="27"/>
  <c r="J748" i="23"/>
  <c r="L126" i="27"/>
  <c r="L748" i="23"/>
  <c r="D126" i="27"/>
  <c r="D748" i="23"/>
  <c r="Q93" i="27"/>
  <c r="Q715" i="23"/>
  <c r="B93" i="27"/>
  <c r="B715" i="23"/>
  <c r="H93" i="27"/>
  <c r="H715" i="23"/>
  <c r="J93" i="27"/>
  <c r="J715" i="23"/>
  <c r="U93" i="27"/>
  <c r="U715" i="23"/>
  <c r="K93" i="27"/>
  <c r="K715" i="23"/>
  <c r="AI79" i="29"/>
  <c r="AH79" i="29"/>
  <c r="BG79" i="29" s="1"/>
  <c r="AA79" i="29"/>
  <c r="AT79" i="29"/>
  <c r="AV79" i="29"/>
  <c r="AK79" i="29"/>
  <c r="B391" i="23"/>
  <c r="J52" i="29"/>
  <c r="T52" i="29"/>
  <c r="F52" i="29"/>
  <c r="Q52" i="29"/>
  <c r="S52" i="29"/>
  <c r="G52" i="29"/>
  <c r="AF93" i="26"/>
  <c r="AQ93" i="26"/>
  <c r="AT93" i="26"/>
  <c r="AC93" i="26"/>
  <c r="AN93" i="26"/>
  <c r="AJ93" i="26"/>
  <c r="AT113" i="28"/>
  <c r="AU113" i="28"/>
  <c r="AQ113" i="28"/>
  <c r="AS113" i="28"/>
  <c r="AE113" i="28"/>
  <c r="AR113" i="28"/>
  <c r="AM126" i="26"/>
  <c r="AT126" i="26"/>
  <c r="AE126" i="26"/>
  <c r="AD126" i="26"/>
  <c r="AA126" i="26"/>
  <c r="AH126" i="26"/>
  <c r="AM80" i="28"/>
  <c r="AO80" i="28"/>
  <c r="AR80" i="28"/>
  <c r="AL80" i="28"/>
  <c r="AT80" i="28"/>
  <c r="AF80" i="28"/>
  <c r="O52" i="29"/>
  <c r="M52" i="29"/>
  <c r="N52" i="29"/>
  <c r="W52" i="29"/>
  <c r="U52" i="29"/>
  <c r="C52" i="29"/>
  <c r="AX16" i="29"/>
  <c r="AV16" i="29"/>
  <c r="AB16" i="29"/>
  <c r="AM16" i="29"/>
  <c r="AR16" i="29"/>
  <c r="AK16" i="29"/>
  <c r="AI16" i="29"/>
  <c r="AQ16" i="29"/>
  <c r="AO16" i="29"/>
  <c r="AL16" i="29"/>
  <c r="AD16" i="29"/>
  <c r="AN16" i="29"/>
  <c r="AJ16" i="29"/>
  <c r="AP16" i="29"/>
  <c r="AS16" i="29"/>
  <c r="AA16" i="29"/>
  <c r="AF16" i="29"/>
  <c r="AG16" i="29"/>
  <c r="AW16" i="29"/>
  <c r="AH16" i="29"/>
  <c r="AT16" i="29"/>
  <c r="AC16" i="29"/>
  <c r="AU16" i="29"/>
  <c r="AE16" i="29"/>
  <c r="AU93" i="26"/>
  <c r="AE93" i="26"/>
  <c r="AO93" i="26"/>
  <c r="AP93" i="26"/>
  <c r="AV93" i="26"/>
  <c r="AG93" i="26"/>
  <c r="AG113" i="28"/>
  <c r="AK113" i="28"/>
  <c r="AW113" i="28"/>
  <c r="AH113" i="28"/>
  <c r="AN113" i="28"/>
  <c r="AV113" i="28"/>
  <c r="AR126" i="26"/>
  <c r="AW126" i="26"/>
  <c r="AP126" i="26"/>
  <c r="AL126" i="26"/>
  <c r="AQ126" i="26"/>
  <c r="AF126" i="26"/>
  <c r="AQ80" i="28"/>
  <c r="AW80" i="28"/>
  <c r="AC80" i="28"/>
  <c r="AK80" i="28"/>
  <c r="AH80" i="28"/>
  <c r="AE80" i="28"/>
  <c r="D52" i="29"/>
  <c r="K52" i="29"/>
  <c r="X52" i="29"/>
  <c r="I52" i="29"/>
  <c r="P52" i="29"/>
  <c r="E52" i="29"/>
  <c r="AB93" i="26"/>
  <c r="AA93" i="26"/>
  <c r="AL93" i="26"/>
  <c r="AW93" i="26"/>
  <c r="AR93" i="26"/>
  <c r="AD93" i="26"/>
  <c r="AX113" i="28"/>
  <c r="AF113" i="28"/>
  <c r="BE113" i="28" s="1"/>
  <c r="AD113" i="28"/>
  <c r="BC113" i="28" s="1"/>
  <c r="AM113" i="28"/>
  <c r="AC113" i="28"/>
  <c r="AB113" i="28"/>
  <c r="BA113" i="28" s="1"/>
  <c r="AJ126" i="26"/>
  <c r="AB126" i="26"/>
  <c r="AX126" i="26"/>
  <c r="AK126" i="26"/>
  <c r="AC126" i="26"/>
  <c r="AU126" i="26"/>
  <c r="AU80" i="28"/>
  <c r="AI80" i="28"/>
  <c r="AS80" i="28"/>
  <c r="AD80" i="28"/>
  <c r="AV80" i="28"/>
  <c r="AG80" i="28"/>
  <c r="R52" i="29"/>
  <c r="Y52" i="29"/>
  <c r="B52" i="29"/>
  <c r="V52" i="29"/>
  <c r="H52" i="29"/>
  <c r="L52" i="29"/>
  <c r="AI93" i="26"/>
  <c r="AM93" i="26"/>
  <c r="AS93" i="26"/>
  <c r="AK93" i="26"/>
  <c r="AH93" i="26"/>
  <c r="AX93" i="26"/>
  <c r="AJ113" i="28"/>
  <c r="AA113" i="28"/>
  <c r="AP113" i="28"/>
  <c r="AO113" i="28"/>
  <c r="AI113" i="28"/>
  <c r="BH113" i="28" s="1"/>
  <c r="AL113" i="28"/>
  <c r="BK113" i="28" s="1"/>
  <c r="AI126" i="26"/>
  <c r="AO126" i="26"/>
  <c r="AV126" i="26"/>
  <c r="AN126" i="26"/>
  <c r="AG126" i="26"/>
  <c r="AS126" i="26"/>
  <c r="AP80" i="28"/>
  <c r="AX80" i="28"/>
  <c r="AB80" i="28"/>
  <c r="AN80" i="28"/>
  <c r="AJ80" i="28"/>
  <c r="AA80" i="28"/>
  <c r="B17" i="28"/>
  <c r="F17" i="28"/>
  <c r="J17" i="28"/>
  <c r="N17" i="28"/>
  <c r="R17" i="28"/>
  <c r="V17" i="28"/>
  <c r="E17" i="28"/>
  <c r="K17" i="28"/>
  <c r="P17" i="28"/>
  <c r="U17" i="28"/>
  <c r="C17" i="28"/>
  <c r="H17" i="28"/>
  <c r="M17" i="28"/>
  <c r="S17" i="28"/>
  <c r="X17" i="28"/>
  <c r="D17" i="28"/>
  <c r="O17" i="28"/>
  <c r="Y17" i="28"/>
  <c r="I17" i="28"/>
  <c r="T17" i="28"/>
  <c r="L17" i="28"/>
  <c r="W17" i="28"/>
  <c r="G17" i="28"/>
  <c r="Q17" i="28"/>
  <c r="T297" i="23"/>
  <c r="B297" i="23"/>
  <c r="P297" i="23"/>
  <c r="J297" i="23"/>
  <c r="E297" i="23"/>
  <c r="O297" i="23"/>
  <c r="O90" i="23"/>
  <c r="P90" i="23"/>
  <c r="Y90" i="23"/>
  <c r="L90" i="23"/>
  <c r="E90" i="23"/>
  <c r="D90" i="23"/>
  <c r="J90" i="23"/>
  <c r="C90" i="23"/>
  <c r="G90" i="23"/>
  <c r="N297" i="23"/>
  <c r="U297" i="23"/>
  <c r="V297" i="23"/>
  <c r="R297" i="23"/>
  <c r="S297" i="23"/>
  <c r="D297" i="23"/>
  <c r="K90" i="23"/>
  <c r="H90" i="23"/>
  <c r="N90" i="23"/>
  <c r="X90" i="23"/>
  <c r="B90" i="23"/>
  <c r="I90" i="23"/>
  <c r="U90" i="23"/>
  <c r="W90" i="23"/>
  <c r="F90" i="23"/>
  <c r="Q297" i="23"/>
  <c r="H297" i="23"/>
  <c r="X297" i="23"/>
  <c r="I297" i="23"/>
  <c r="G297" i="23"/>
  <c r="W297" i="23"/>
  <c r="R90" i="23"/>
  <c r="Q90" i="23"/>
  <c r="N1128" i="23"/>
  <c r="AF93" i="27"/>
  <c r="G1062" i="23"/>
  <c r="AL93" i="27"/>
  <c r="M1062" i="23"/>
  <c r="AD93" i="27"/>
  <c r="E1062" i="23"/>
  <c r="AQ93" i="27"/>
  <c r="R1062" i="23"/>
  <c r="AR93" i="27"/>
  <c r="S1062" i="23"/>
  <c r="X1062" i="23"/>
  <c r="AW93" i="27"/>
  <c r="Y1095" i="23"/>
  <c r="AX126" i="27"/>
  <c r="AD126" i="27"/>
  <c r="E1095" i="23"/>
  <c r="D1095" i="23"/>
  <c r="AC126" i="27"/>
  <c r="R1095" i="23"/>
  <c r="AQ126" i="27"/>
  <c r="AN126" i="27"/>
  <c r="O1095" i="23"/>
  <c r="R1126" i="23"/>
  <c r="AK93" i="27"/>
  <c r="L1062" i="23"/>
  <c r="AP93" i="27"/>
  <c r="Q1062" i="23"/>
  <c r="AU93" i="27"/>
  <c r="V1062" i="23"/>
  <c r="AH93" i="27"/>
  <c r="AO93" i="27"/>
  <c r="P1062" i="23"/>
  <c r="AJ93" i="27"/>
  <c r="BI93" i="27" s="1"/>
  <c r="K1062" i="23"/>
  <c r="AE126" i="27"/>
  <c r="F1095" i="23"/>
  <c r="AG126" i="27"/>
  <c r="H1095" i="23"/>
  <c r="AS126" i="27"/>
  <c r="BR126" i="27" s="1"/>
  <c r="T1095" i="23"/>
  <c r="AP126" i="27"/>
  <c r="Q1095" i="23"/>
  <c r="AH126" i="27"/>
  <c r="I1095" i="23"/>
  <c r="AR126" i="27"/>
  <c r="BQ126" i="27" s="1"/>
  <c r="S1095" i="23"/>
  <c r="AI93" i="27"/>
  <c r="J1062" i="23"/>
  <c r="AG93" i="27"/>
  <c r="H1062" i="23"/>
  <c r="AX93" i="27"/>
  <c r="Y1062" i="23"/>
  <c r="AM93" i="27"/>
  <c r="N1062" i="23"/>
  <c r="AN93" i="27"/>
  <c r="O1062" i="23"/>
  <c r="AV93" i="27"/>
  <c r="W1062" i="23"/>
  <c r="B1095" i="23"/>
  <c r="AA126" i="27"/>
  <c r="C1095" i="23"/>
  <c r="AB126" i="27"/>
  <c r="AL126" i="27"/>
  <c r="M1095" i="23"/>
  <c r="AI126" i="27"/>
  <c r="J1095" i="23"/>
  <c r="X1095" i="23"/>
  <c r="AW126" i="27"/>
  <c r="AJ126" i="27"/>
  <c r="K1095" i="23"/>
  <c r="AV126" i="27"/>
  <c r="W1095" i="23"/>
  <c r="AC93" i="27"/>
  <c r="D1062" i="23"/>
  <c r="AT93" i="27"/>
  <c r="AA93" i="27"/>
  <c r="B1062" i="23"/>
  <c r="F1062" i="23"/>
  <c r="AE93" i="27"/>
  <c r="AB93" i="27"/>
  <c r="C1062" i="23"/>
  <c r="AS93" i="27"/>
  <c r="AO126" i="27"/>
  <c r="P1095" i="23"/>
  <c r="AK126" i="27"/>
  <c r="L1095" i="23"/>
  <c r="AU126" i="27"/>
  <c r="V1095" i="23"/>
  <c r="AT126" i="27"/>
  <c r="U1095" i="23"/>
  <c r="AF126" i="27"/>
  <c r="G1095" i="23"/>
  <c r="AM126" i="27"/>
  <c r="N1095" i="23"/>
  <c r="L91" i="23"/>
  <c r="R123" i="23"/>
  <c r="Q124" i="23"/>
  <c r="V124" i="23"/>
  <c r="I124" i="23"/>
  <c r="W124" i="23"/>
  <c r="C123" i="23"/>
  <c r="V123" i="23"/>
  <c r="E124" i="23"/>
  <c r="X124" i="23"/>
  <c r="F124" i="23"/>
  <c r="J124" i="23"/>
  <c r="M124" i="23"/>
  <c r="Y124" i="23"/>
  <c r="D123" i="23"/>
  <c r="E123" i="23"/>
  <c r="G124" i="23"/>
  <c r="R124" i="23"/>
  <c r="T124" i="23"/>
  <c r="D124" i="23"/>
  <c r="P124" i="23"/>
  <c r="K124" i="23"/>
  <c r="W123" i="23"/>
  <c r="L29" i="27"/>
  <c r="Q29" i="27"/>
  <c r="Q91" i="23"/>
  <c r="X29" i="27"/>
  <c r="P29" i="27"/>
  <c r="P91" i="23"/>
  <c r="M29" i="27"/>
  <c r="K29" i="27"/>
  <c r="K91" i="23"/>
  <c r="AC66" i="27"/>
  <c r="AJ66" i="27"/>
  <c r="AV66" i="27"/>
  <c r="F91" i="23"/>
  <c r="F29" i="27"/>
  <c r="H29" i="27"/>
  <c r="W29" i="27"/>
  <c r="D29" i="27"/>
  <c r="R29" i="27"/>
  <c r="S29" i="27"/>
  <c r="AP66" i="27"/>
  <c r="AD66" i="27"/>
  <c r="AN66" i="27"/>
  <c r="AA66" i="27"/>
  <c r="AT66" i="27"/>
  <c r="AM66" i="27"/>
  <c r="AL66" i="27"/>
  <c r="AI66" i="27"/>
  <c r="AR66" i="27"/>
  <c r="Y29" i="27"/>
  <c r="U29" i="27"/>
  <c r="J29" i="27"/>
  <c r="E29" i="27"/>
  <c r="I29" i="27"/>
  <c r="B29" i="27"/>
  <c r="AX66" i="27"/>
  <c r="AE66" i="27"/>
  <c r="AH66" i="27"/>
  <c r="AO66" i="27"/>
  <c r="AW66" i="27"/>
  <c r="AK66" i="27"/>
  <c r="O29" i="27"/>
  <c r="O91" i="23"/>
  <c r="T29" i="27"/>
  <c r="V29" i="27"/>
  <c r="V91" i="23"/>
  <c r="N29" i="27"/>
  <c r="C29" i="27"/>
  <c r="C91" i="23"/>
  <c r="G29" i="27"/>
  <c r="AS66" i="27"/>
  <c r="AU66" i="27"/>
  <c r="AG66" i="27"/>
  <c r="AB66" i="27"/>
  <c r="AQ66" i="27"/>
  <c r="AF66" i="27"/>
  <c r="T114" i="28"/>
  <c r="W114" i="28"/>
  <c r="V52" i="28"/>
  <c r="AA15" i="28"/>
  <c r="AJ15" i="28"/>
  <c r="H66" i="27"/>
  <c r="H552" i="23"/>
  <c r="J552" i="23"/>
  <c r="J66" i="27"/>
  <c r="AJ53" i="28"/>
  <c r="AR53" i="28"/>
  <c r="I81" i="28"/>
  <c r="U81" i="28"/>
  <c r="W158" i="23"/>
  <c r="Q158" i="23"/>
  <c r="I158" i="23"/>
  <c r="S158" i="23"/>
  <c r="F158" i="23"/>
  <c r="M158" i="23"/>
  <c r="L158" i="23"/>
  <c r="U158" i="23"/>
  <c r="H158" i="23"/>
  <c r="B158" i="23"/>
  <c r="V158" i="23"/>
  <c r="Y158" i="23"/>
  <c r="R158" i="23"/>
  <c r="J158" i="23"/>
  <c r="E158" i="23"/>
  <c r="N158" i="23"/>
  <c r="K158" i="23"/>
  <c r="X158" i="23"/>
  <c r="T158" i="23"/>
  <c r="C158" i="23"/>
  <c r="P158" i="23"/>
  <c r="O158" i="23"/>
  <c r="D158" i="23"/>
  <c r="G158" i="23"/>
  <c r="M114" i="28"/>
  <c r="C114" i="28"/>
  <c r="L114" i="28"/>
  <c r="N114" i="28"/>
  <c r="R114" i="28"/>
  <c r="X114" i="28"/>
  <c r="N52" i="28"/>
  <c r="C52" i="28"/>
  <c r="U52" i="28"/>
  <c r="J52" i="28"/>
  <c r="S52" i="28"/>
  <c r="R52" i="28"/>
  <c r="AB15" i="28"/>
  <c r="AW15" i="28"/>
  <c r="AT15" i="28"/>
  <c r="AN15" i="28"/>
  <c r="BM15" i="28" s="1"/>
  <c r="AK15" i="28"/>
  <c r="AO15" i="28"/>
  <c r="M552" i="23"/>
  <c r="M66" i="27"/>
  <c r="Q552" i="23"/>
  <c r="Q66" i="27"/>
  <c r="N66" i="27"/>
  <c r="BL66" i="27" s="1"/>
  <c r="N552" i="23"/>
  <c r="V66" i="27"/>
  <c r="BT66" i="27" s="1"/>
  <c r="V552" i="23"/>
  <c r="Y66" i="27"/>
  <c r="BW66" i="27" s="1"/>
  <c r="Y552" i="23"/>
  <c r="O66" i="27"/>
  <c r="O552" i="23"/>
  <c r="AT53" i="28"/>
  <c r="AV53" i="28"/>
  <c r="AS53" i="28"/>
  <c r="AD53" i="28"/>
  <c r="AU53" i="28"/>
  <c r="AN53" i="28"/>
  <c r="E81" i="28"/>
  <c r="C81" i="28"/>
  <c r="Q81" i="28"/>
  <c r="T81" i="28"/>
  <c r="G81" i="28"/>
  <c r="S81" i="28"/>
  <c r="B114" i="28"/>
  <c r="G114" i="28"/>
  <c r="G52" i="28"/>
  <c r="BE52" i="28" s="1"/>
  <c r="I52" i="28"/>
  <c r="AR15" i="28"/>
  <c r="AD15" i="28"/>
  <c r="L552" i="23"/>
  <c r="L66" i="27"/>
  <c r="BJ66" i="27" s="1"/>
  <c r="T66" i="27"/>
  <c r="T552" i="23"/>
  <c r="AI53" i="28"/>
  <c r="F81" i="28"/>
  <c r="X81" i="28"/>
  <c r="H114" i="28"/>
  <c r="D114" i="28"/>
  <c r="I114" i="28"/>
  <c r="Q114" i="28"/>
  <c r="Y114" i="28"/>
  <c r="J114" i="28"/>
  <c r="T52" i="28"/>
  <c r="M52" i="28"/>
  <c r="K52" i="28"/>
  <c r="O52" i="28"/>
  <c r="BM52" i="28" s="1"/>
  <c r="D52" i="28"/>
  <c r="E52" i="28"/>
  <c r="BC52" i="28" s="1"/>
  <c r="X52" i="28"/>
  <c r="AE15" i="28"/>
  <c r="BD15" i="28" s="1"/>
  <c r="AF15" i="28"/>
  <c r="BE15" i="28" s="1"/>
  <c r="AX15" i="28"/>
  <c r="AH15" i="28"/>
  <c r="BG15" i="28" s="1"/>
  <c r="AP15" i="28"/>
  <c r="AI15" i="28"/>
  <c r="P552" i="23"/>
  <c r="P66" i="27"/>
  <c r="B552" i="23"/>
  <c r="B66" i="27"/>
  <c r="E66" i="27"/>
  <c r="BC66" i="27" s="1"/>
  <c r="E552" i="23"/>
  <c r="X552" i="23"/>
  <c r="X66" i="27"/>
  <c r="G66" i="27"/>
  <c r="BE66" i="27" s="1"/>
  <c r="G552" i="23"/>
  <c r="F552" i="23"/>
  <c r="F66" i="27"/>
  <c r="BD66" i="27" s="1"/>
  <c r="AQ53" i="28"/>
  <c r="AK53" i="28"/>
  <c r="AX53" i="28"/>
  <c r="AG53" i="28"/>
  <c r="AA53" i="28"/>
  <c r="AW53" i="28"/>
  <c r="N81" i="28"/>
  <c r="J81" i="28"/>
  <c r="D81" i="28"/>
  <c r="L81" i="28"/>
  <c r="P81" i="28"/>
  <c r="H81" i="28"/>
  <c r="F114" i="28"/>
  <c r="S114" i="28"/>
  <c r="H52" i="28"/>
  <c r="W52" i="28"/>
  <c r="BU52" i="28" s="1"/>
  <c r="AU15" i="28"/>
  <c r="AG15" i="28"/>
  <c r="D66" i="27"/>
  <c r="D552" i="23"/>
  <c r="I66" i="27"/>
  <c r="BG66" i="27" s="1"/>
  <c r="I552" i="23"/>
  <c r="AL53" i="28"/>
  <c r="AH53" i="28"/>
  <c r="AC53" i="28"/>
  <c r="M81" i="28"/>
  <c r="Y81" i="28"/>
  <c r="O81" i="28"/>
  <c r="K114" i="28"/>
  <c r="O114" i="28"/>
  <c r="P114" i="28"/>
  <c r="U114" i="28"/>
  <c r="E114" i="28"/>
  <c r="V114" i="28"/>
  <c r="L52" i="28"/>
  <c r="F52" i="28"/>
  <c r="Y52" i="28"/>
  <c r="Q52" i="28"/>
  <c r="B52" i="28"/>
  <c r="P52" i="28"/>
  <c r="BN52" i="28" s="1"/>
  <c r="AC15" i="28"/>
  <c r="AV15" i="28"/>
  <c r="AM15" i="28"/>
  <c r="AS15" i="28"/>
  <c r="AQ15" i="28"/>
  <c r="BP15" i="28" s="1"/>
  <c r="AL15" i="28"/>
  <c r="K66" i="27"/>
  <c r="K552" i="23"/>
  <c r="R552" i="23"/>
  <c r="R66" i="27"/>
  <c r="BP66" i="27" s="1"/>
  <c r="S66" i="27"/>
  <c r="S552" i="23"/>
  <c r="C66" i="27"/>
  <c r="C552" i="23"/>
  <c r="U66" i="27"/>
  <c r="BS66" i="27" s="1"/>
  <c r="U552" i="23"/>
  <c r="W66" i="27"/>
  <c r="BU66" i="27" s="1"/>
  <c r="W552" i="23"/>
  <c r="W191" i="23"/>
  <c r="S191" i="23"/>
  <c r="Y191" i="23"/>
  <c r="D191" i="23"/>
  <c r="J191" i="23"/>
  <c r="M191" i="23"/>
  <c r="U191" i="23"/>
  <c r="C191" i="23"/>
  <c r="I191" i="23"/>
  <c r="K191" i="23"/>
  <c r="T191" i="23"/>
  <c r="V191" i="23"/>
  <c r="Q191" i="23"/>
  <c r="B191" i="23"/>
  <c r="H191" i="23"/>
  <c r="L191" i="23"/>
  <c r="E191" i="23"/>
  <c r="F191" i="23"/>
  <c r="R191" i="23"/>
  <c r="O191" i="23"/>
  <c r="X191" i="23"/>
  <c r="G191" i="23"/>
  <c r="P191" i="23"/>
  <c r="N191" i="23"/>
  <c r="AM53" i="28"/>
  <c r="AO53" i="28"/>
  <c r="AB53" i="28"/>
  <c r="AP53" i="28"/>
  <c r="AE53" i="28"/>
  <c r="AF53" i="28"/>
  <c r="K81" i="28"/>
  <c r="V81" i="28"/>
  <c r="W81" i="28"/>
  <c r="R81" i="28"/>
  <c r="B81" i="28"/>
  <c r="J224" i="23"/>
  <c r="P224" i="23"/>
  <c r="K224" i="23"/>
  <c r="B224" i="23"/>
  <c r="D224" i="23"/>
  <c r="W224" i="23"/>
  <c r="T224" i="23"/>
  <c r="S224" i="23"/>
  <c r="X224" i="23"/>
  <c r="U224" i="23"/>
  <c r="V224" i="23"/>
  <c r="I224" i="23"/>
  <c r="Q224" i="23"/>
  <c r="G224" i="23"/>
  <c r="Y224" i="23"/>
  <c r="M224" i="23"/>
  <c r="O224" i="23"/>
  <c r="E224" i="23"/>
  <c r="L224" i="23"/>
  <c r="R224" i="23"/>
  <c r="H224" i="23"/>
  <c r="F224" i="23"/>
  <c r="C224" i="23"/>
  <c r="N224" i="23"/>
  <c r="Q82" i="29"/>
  <c r="C82" i="29"/>
  <c r="N82" i="29"/>
  <c r="J82" i="29"/>
  <c r="W82" i="29"/>
  <c r="U82" i="29"/>
  <c r="P115" i="29"/>
  <c r="S115" i="29"/>
  <c r="L115" i="29"/>
  <c r="K115" i="29"/>
  <c r="D115" i="29"/>
  <c r="H115" i="29"/>
  <c r="R82" i="29"/>
  <c r="O82" i="29"/>
  <c r="E82" i="29"/>
  <c r="S82" i="29"/>
  <c r="V82" i="29"/>
  <c r="L82" i="29"/>
  <c r="G115" i="29"/>
  <c r="I115" i="29"/>
  <c r="B115" i="29"/>
  <c r="Q115" i="29"/>
  <c r="C115" i="29"/>
  <c r="O115" i="29"/>
  <c r="H82" i="29"/>
  <c r="B82" i="29"/>
  <c r="P82" i="29"/>
  <c r="X82" i="29"/>
  <c r="M82" i="29"/>
  <c r="Y82" i="29"/>
  <c r="U115" i="29"/>
  <c r="T115" i="29"/>
  <c r="E115" i="29"/>
  <c r="X115" i="29"/>
  <c r="V115" i="29"/>
  <c r="J115" i="29"/>
  <c r="I82" i="29"/>
  <c r="G82" i="29"/>
  <c r="D82" i="29"/>
  <c r="T82" i="29"/>
  <c r="K82" i="29"/>
  <c r="F82" i="29"/>
  <c r="R115" i="29"/>
  <c r="W115" i="29"/>
  <c r="M115" i="29"/>
  <c r="Y115" i="29"/>
  <c r="F115" i="29"/>
  <c r="N115" i="29"/>
  <c r="K94" i="27"/>
  <c r="K716" i="23"/>
  <c r="L94" i="27"/>
  <c r="L716" i="23"/>
  <c r="C94" i="27"/>
  <c r="C716" i="23"/>
  <c r="R716" i="23"/>
  <c r="R94" i="27"/>
  <c r="B94" i="27"/>
  <c r="B716" i="23"/>
  <c r="Q94" i="27"/>
  <c r="Q716" i="23"/>
  <c r="I716" i="23"/>
  <c r="I94" i="27"/>
  <c r="F264" i="23"/>
  <c r="AE28" i="27"/>
  <c r="AT28" i="27"/>
  <c r="U264" i="23"/>
  <c r="AD28" i="27"/>
  <c r="E264" i="23"/>
  <c r="AF28" i="27"/>
  <c r="G264" i="23"/>
  <c r="AH28" i="27"/>
  <c r="I264" i="23"/>
  <c r="AQ28" i="27"/>
  <c r="R264" i="23"/>
  <c r="AU66" i="26"/>
  <c r="AI66" i="26"/>
  <c r="AC66" i="26"/>
  <c r="AH66" i="26"/>
  <c r="AF66" i="26"/>
  <c r="AQ66" i="26"/>
  <c r="AF52" i="29"/>
  <c r="AC52" i="29"/>
  <c r="AH52" i="29"/>
  <c r="AA52" i="29"/>
  <c r="AL52" i="29"/>
  <c r="AP52" i="29"/>
  <c r="AB113" i="29"/>
  <c r="AG113" i="29"/>
  <c r="AN113" i="29"/>
  <c r="AJ113" i="29"/>
  <c r="AX113" i="29"/>
  <c r="AF113" i="29"/>
  <c r="X430" i="23"/>
  <c r="W430" i="23"/>
  <c r="S430" i="23"/>
  <c r="D430" i="23"/>
  <c r="R430" i="23"/>
  <c r="U430" i="23"/>
  <c r="I430" i="23"/>
  <c r="V430" i="23"/>
  <c r="L430" i="23"/>
  <c r="J430" i="23"/>
  <c r="Y430" i="23"/>
  <c r="C430" i="23"/>
  <c r="B430" i="23"/>
  <c r="F430" i="23"/>
  <c r="H430" i="23"/>
  <c r="K430" i="23"/>
  <c r="P430" i="23"/>
  <c r="M430" i="23"/>
  <c r="N430" i="23"/>
  <c r="E430" i="23"/>
  <c r="O430" i="23"/>
  <c r="Q430" i="23"/>
  <c r="G430" i="23"/>
  <c r="T430" i="23"/>
  <c r="B330" i="23"/>
  <c r="L127" i="27"/>
  <c r="L749" i="23"/>
  <c r="Y127" i="27"/>
  <c r="Y749" i="23"/>
  <c r="W127" i="27"/>
  <c r="W749" i="23"/>
  <c r="O127" i="27"/>
  <c r="O749" i="23"/>
  <c r="V127" i="27"/>
  <c r="V749" i="23"/>
  <c r="P127" i="27"/>
  <c r="P749" i="23"/>
  <c r="N15" i="29"/>
  <c r="I15" i="29"/>
  <c r="J15" i="29"/>
  <c r="T15" i="29"/>
  <c r="BR15" i="29" s="1"/>
  <c r="S15" i="29"/>
  <c r="B15" i="29"/>
  <c r="AI28" i="26"/>
  <c r="AW28" i="26"/>
  <c r="AN28" i="26"/>
  <c r="AJ28" i="26"/>
  <c r="AL28" i="26"/>
  <c r="AD28" i="26"/>
  <c r="AX80" i="29"/>
  <c r="AU80" i="29"/>
  <c r="AK80" i="29"/>
  <c r="AP80" i="29"/>
  <c r="AG80" i="29"/>
  <c r="AS80" i="29"/>
  <c r="B496" i="23"/>
  <c r="I496" i="23"/>
  <c r="D496" i="23"/>
  <c r="L496" i="23"/>
  <c r="F496" i="23"/>
  <c r="H496" i="23"/>
  <c r="P496" i="23"/>
  <c r="T496" i="23"/>
  <c r="G496" i="23"/>
  <c r="J496" i="23"/>
  <c r="C496" i="23"/>
  <c r="K496" i="23"/>
  <c r="M496" i="23"/>
  <c r="X496" i="23"/>
  <c r="V496" i="23"/>
  <c r="W496" i="23"/>
  <c r="U496" i="23"/>
  <c r="S496" i="23"/>
  <c r="Q496" i="23"/>
  <c r="R496" i="23"/>
  <c r="E496" i="23"/>
  <c r="N496" i="23"/>
  <c r="Y496" i="23"/>
  <c r="O496" i="23"/>
  <c r="E94" i="27"/>
  <c r="E716" i="23"/>
  <c r="P94" i="27"/>
  <c r="P716" i="23"/>
  <c r="W94" i="27"/>
  <c r="W716" i="23"/>
  <c r="M94" i="27"/>
  <c r="M716" i="23"/>
  <c r="T94" i="27"/>
  <c r="T716" i="23"/>
  <c r="Y716" i="23"/>
  <c r="Y94" i="27"/>
  <c r="AL28" i="27"/>
  <c r="M264" i="23"/>
  <c r="AG28" i="27"/>
  <c r="H264" i="23"/>
  <c r="V264" i="23"/>
  <c r="AU28" i="27"/>
  <c r="AN28" i="27"/>
  <c r="O264" i="23"/>
  <c r="P264" i="23"/>
  <c r="AO28" i="27"/>
  <c r="AI28" i="27"/>
  <c r="J264" i="23"/>
  <c r="AO66" i="26"/>
  <c r="AJ66" i="26"/>
  <c r="AT66" i="26"/>
  <c r="AG66" i="26"/>
  <c r="AR66" i="26"/>
  <c r="AX66" i="26"/>
  <c r="AB52" i="29"/>
  <c r="AJ52" i="29"/>
  <c r="AQ52" i="29"/>
  <c r="AM52" i="29"/>
  <c r="AR52" i="29"/>
  <c r="AN52" i="29"/>
  <c r="L364" i="23"/>
  <c r="X364" i="23"/>
  <c r="D364" i="23"/>
  <c r="S364" i="23"/>
  <c r="Y364" i="23"/>
  <c r="W364" i="23"/>
  <c r="J364" i="23"/>
  <c r="B364" i="23"/>
  <c r="C364" i="23"/>
  <c r="U364" i="23"/>
  <c r="I364" i="23"/>
  <c r="K364" i="23"/>
  <c r="Q364" i="23"/>
  <c r="O364" i="23"/>
  <c r="M364" i="23"/>
  <c r="H364" i="23"/>
  <c r="E364" i="23"/>
  <c r="R364" i="23"/>
  <c r="P364" i="23"/>
  <c r="T364" i="23"/>
  <c r="V364" i="23"/>
  <c r="F364" i="23"/>
  <c r="G364" i="23"/>
  <c r="N364" i="23"/>
  <c r="AW113" i="29"/>
  <c r="AS113" i="29"/>
  <c r="AC113" i="29"/>
  <c r="AO113" i="29"/>
  <c r="AQ113" i="29"/>
  <c r="AR113" i="29"/>
  <c r="C463" i="23"/>
  <c r="M463" i="23"/>
  <c r="G463" i="23"/>
  <c r="K463" i="23"/>
  <c r="X463" i="23"/>
  <c r="U463" i="23"/>
  <c r="P463" i="23"/>
  <c r="T463" i="23"/>
  <c r="O463" i="23"/>
  <c r="D463" i="23"/>
  <c r="R463" i="23"/>
  <c r="Y463" i="23"/>
  <c r="J463" i="23"/>
  <c r="I463" i="23"/>
  <c r="E463" i="23"/>
  <c r="Q463" i="23"/>
  <c r="L463" i="23"/>
  <c r="S463" i="23"/>
  <c r="F463" i="23"/>
  <c r="B463" i="23"/>
  <c r="W463" i="23"/>
  <c r="V463" i="23"/>
  <c r="N463" i="23"/>
  <c r="H463" i="23"/>
  <c r="M684" i="23"/>
  <c r="R684" i="23"/>
  <c r="U684" i="23"/>
  <c r="X684" i="23"/>
  <c r="C684" i="23"/>
  <c r="B684" i="23"/>
  <c r="K684" i="23"/>
  <c r="Q684" i="23"/>
  <c r="G684" i="23"/>
  <c r="Y684" i="23"/>
  <c r="S684" i="23"/>
  <c r="L684" i="23"/>
  <c r="F684" i="23"/>
  <c r="H684" i="23"/>
  <c r="O684" i="23"/>
  <c r="P684" i="23"/>
  <c r="J684" i="23"/>
  <c r="D684" i="23"/>
  <c r="T684" i="23"/>
  <c r="E684" i="23"/>
  <c r="I684" i="23"/>
  <c r="W684" i="23"/>
  <c r="N684" i="23"/>
  <c r="G127" i="27"/>
  <c r="G749" i="23"/>
  <c r="M127" i="27"/>
  <c r="M749" i="23"/>
  <c r="D127" i="27"/>
  <c r="D749" i="23"/>
  <c r="H749" i="23"/>
  <c r="H127" i="27"/>
  <c r="X749" i="23"/>
  <c r="X127" i="27"/>
  <c r="R127" i="27"/>
  <c r="R749" i="23"/>
  <c r="S651" i="23"/>
  <c r="H651" i="23"/>
  <c r="Q651" i="23"/>
  <c r="O651" i="23"/>
  <c r="W651" i="23"/>
  <c r="T651" i="23"/>
  <c r="P651" i="23"/>
  <c r="X651" i="23"/>
  <c r="R651" i="23"/>
  <c r="U651" i="23"/>
  <c r="F651" i="23"/>
  <c r="G651" i="23"/>
  <c r="E651" i="23"/>
  <c r="B651" i="23"/>
  <c r="N651" i="23"/>
  <c r="V651" i="23"/>
  <c r="K651" i="23"/>
  <c r="J651" i="23"/>
  <c r="L651" i="23"/>
  <c r="Y651" i="23"/>
  <c r="D651" i="23"/>
  <c r="M651" i="23"/>
  <c r="I651" i="23"/>
  <c r="C651" i="23"/>
  <c r="G15" i="29"/>
  <c r="BE15" i="29" s="1"/>
  <c r="Q15" i="29"/>
  <c r="BO15" i="29" s="1"/>
  <c r="V15" i="29"/>
  <c r="BT15" i="29" s="1"/>
  <c r="D15" i="29"/>
  <c r="R15" i="29"/>
  <c r="H15" i="29"/>
  <c r="AC28" i="26"/>
  <c r="AH28" i="26"/>
  <c r="AF28" i="26"/>
  <c r="AB28" i="26"/>
  <c r="AS28" i="26"/>
  <c r="AM28" i="26"/>
  <c r="AI80" i="29"/>
  <c r="AQ80" i="29"/>
  <c r="AW80" i="29"/>
  <c r="BV80" i="29" s="1"/>
  <c r="AD80" i="29"/>
  <c r="AJ80" i="29"/>
  <c r="AA80" i="29"/>
  <c r="B495" i="23"/>
  <c r="X94" i="27"/>
  <c r="X716" i="23"/>
  <c r="S94" i="27"/>
  <c r="S716" i="23"/>
  <c r="H94" i="27"/>
  <c r="H716" i="23"/>
  <c r="F94" i="27"/>
  <c r="F716" i="23"/>
  <c r="V94" i="27"/>
  <c r="V716" i="23"/>
  <c r="U94" i="27"/>
  <c r="U716" i="23"/>
  <c r="AS28" i="27"/>
  <c r="T264" i="23"/>
  <c r="N264" i="23"/>
  <c r="AM28" i="27"/>
  <c r="B264" i="23"/>
  <c r="AA28" i="27"/>
  <c r="AP28" i="27"/>
  <c r="Q264" i="23"/>
  <c r="Y264" i="23"/>
  <c r="AX28" i="27"/>
  <c r="L264" i="23"/>
  <c r="AK28" i="27"/>
  <c r="AD66" i="26"/>
  <c r="AW66" i="26"/>
  <c r="AP66" i="26"/>
  <c r="AM66" i="26"/>
  <c r="AA66" i="26"/>
  <c r="AL66" i="26"/>
  <c r="AV52" i="29"/>
  <c r="AG52" i="29"/>
  <c r="AI52" i="29"/>
  <c r="AW52" i="29"/>
  <c r="AE52" i="29"/>
  <c r="AX52" i="29"/>
  <c r="AL113" i="29"/>
  <c r="AE113" i="29"/>
  <c r="AM113" i="29"/>
  <c r="AU113" i="29"/>
  <c r="AI113" i="29"/>
  <c r="AK113" i="29"/>
  <c r="Q618" i="23"/>
  <c r="P618" i="23"/>
  <c r="W618" i="23"/>
  <c r="L618" i="23"/>
  <c r="T618" i="23"/>
  <c r="S618" i="23"/>
  <c r="K618" i="23"/>
  <c r="O618" i="23"/>
  <c r="B618" i="23"/>
  <c r="X618" i="23"/>
  <c r="U618" i="23"/>
  <c r="J618" i="23"/>
  <c r="V618" i="23"/>
  <c r="R618" i="23"/>
  <c r="H618" i="23"/>
  <c r="D618" i="23"/>
  <c r="Y618" i="23"/>
  <c r="I618" i="23"/>
  <c r="M618" i="23"/>
  <c r="F618" i="23"/>
  <c r="C618" i="23"/>
  <c r="E618" i="23"/>
  <c r="G618" i="23"/>
  <c r="N618" i="23"/>
  <c r="L298" i="23"/>
  <c r="R298" i="23"/>
  <c r="T298" i="23"/>
  <c r="I298" i="23"/>
  <c r="Q298" i="23"/>
  <c r="B298" i="23"/>
  <c r="C298" i="23"/>
  <c r="X298" i="23"/>
  <c r="H298" i="23"/>
  <c r="G298" i="23"/>
  <c r="J298" i="23"/>
  <c r="M298" i="23"/>
  <c r="S298" i="23"/>
  <c r="K298" i="23"/>
  <c r="U298" i="23"/>
  <c r="N298" i="23"/>
  <c r="O298" i="23"/>
  <c r="E298" i="23"/>
  <c r="W298" i="23"/>
  <c r="P298" i="23"/>
  <c r="F298" i="23"/>
  <c r="D298" i="23"/>
  <c r="Y298" i="23"/>
  <c r="V298" i="23"/>
  <c r="S127" i="27"/>
  <c r="S749" i="23"/>
  <c r="I127" i="27"/>
  <c r="I749" i="23"/>
  <c r="C127" i="27"/>
  <c r="C749" i="23"/>
  <c r="K749" i="23"/>
  <c r="K127" i="27"/>
  <c r="J127" i="27"/>
  <c r="J749" i="23"/>
  <c r="Q127" i="27"/>
  <c r="Q749" i="23"/>
  <c r="B650" i="23"/>
  <c r="O397" i="23"/>
  <c r="C397" i="23"/>
  <c r="F397" i="23"/>
  <c r="P397" i="23"/>
  <c r="V397" i="23"/>
  <c r="H397" i="23"/>
  <c r="L397" i="23"/>
  <c r="E397" i="23"/>
  <c r="X397" i="23"/>
  <c r="N397" i="23"/>
  <c r="R397" i="23"/>
  <c r="W397" i="23"/>
  <c r="S397" i="23"/>
  <c r="D397" i="23"/>
  <c r="Q397" i="23"/>
  <c r="K397" i="23"/>
  <c r="I397" i="23"/>
  <c r="G397" i="23"/>
  <c r="T397" i="23"/>
  <c r="M397" i="23"/>
  <c r="Y397" i="23"/>
  <c r="U397" i="23"/>
  <c r="J397" i="23"/>
  <c r="K15" i="29"/>
  <c r="BI15" i="29" s="1"/>
  <c r="Y15" i="29"/>
  <c r="L15" i="29"/>
  <c r="BJ15" i="29" s="1"/>
  <c r="U15" i="29"/>
  <c r="E15" i="29"/>
  <c r="BC15" i="29" s="1"/>
  <c r="W15" i="29"/>
  <c r="AG28" i="26"/>
  <c r="AK28" i="26"/>
  <c r="AV28" i="26"/>
  <c r="AE28" i="26"/>
  <c r="AQ28" i="26"/>
  <c r="AO28" i="26"/>
  <c r="AV80" i="29"/>
  <c r="AM80" i="29"/>
  <c r="AE80" i="29"/>
  <c r="AC80" i="29"/>
  <c r="AH80" i="29"/>
  <c r="AT80" i="29"/>
  <c r="D94" i="27"/>
  <c r="D716" i="23"/>
  <c r="G94" i="27"/>
  <c r="G716" i="23"/>
  <c r="N94" i="27"/>
  <c r="N716" i="23"/>
  <c r="O94" i="27"/>
  <c r="O716" i="23"/>
  <c r="J94" i="27"/>
  <c r="J716" i="23"/>
  <c r="X264" i="23"/>
  <c r="AW28" i="27"/>
  <c r="AC28" i="27"/>
  <c r="D264" i="23"/>
  <c r="K264" i="23"/>
  <c r="AJ28" i="27"/>
  <c r="AB28" i="27"/>
  <c r="C264" i="23"/>
  <c r="AR28" i="27"/>
  <c r="S264" i="23"/>
  <c r="AV28" i="27"/>
  <c r="W264" i="23"/>
  <c r="AS66" i="26"/>
  <c r="AK66" i="26"/>
  <c r="AV66" i="26"/>
  <c r="AB66" i="26"/>
  <c r="AN66" i="26"/>
  <c r="AE66" i="26"/>
  <c r="AK52" i="29"/>
  <c r="AU52" i="29"/>
  <c r="AD52" i="29"/>
  <c r="AT52" i="29"/>
  <c r="AS52" i="29"/>
  <c r="AO52" i="29"/>
  <c r="AT113" i="29"/>
  <c r="AP113" i="29"/>
  <c r="AA113" i="29"/>
  <c r="AD113" i="29"/>
  <c r="AH113" i="29"/>
  <c r="AV113" i="29"/>
  <c r="B462" i="23"/>
  <c r="D331" i="23"/>
  <c r="F331" i="23"/>
  <c r="O331" i="23"/>
  <c r="Y331" i="23"/>
  <c r="U331" i="23"/>
  <c r="S331" i="23"/>
  <c r="J331" i="23"/>
  <c r="H331" i="23"/>
  <c r="T331" i="23"/>
  <c r="E331" i="23"/>
  <c r="R331" i="23"/>
  <c r="M331" i="23"/>
  <c r="C331" i="23"/>
  <c r="X331" i="23"/>
  <c r="W331" i="23"/>
  <c r="B331" i="23"/>
  <c r="K331" i="23"/>
  <c r="Q331" i="23"/>
  <c r="I331" i="23"/>
  <c r="V331" i="23"/>
  <c r="P331" i="23"/>
  <c r="L331" i="23"/>
  <c r="N331" i="23"/>
  <c r="G331" i="23"/>
  <c r="B683" i="23"/>
  <c r="B749" i="23"/>
  <c r="B127" i="27"/>
  <c r="U127" i="27"/>
  <c r="U749" i="23"/>
  <c r="T127" i="27"/>
  <c r="T749" i="23"/>
  <c r="N127" i="27"/>
  <c r="N749" i="23"/>
  <c r="F127" i="27"/>
  <c r="F749" i="23"/>
  <c r="E127" i="27"/>
  <c r="E749" i="23"/>
  <c r="O15" i="29"/>
  <c r="X15" i="29"/>
  <c r="C15" i="29"/>
  <c r="BA15" i="29" s="1"/>
  <c r="F15" i="29"/>
  <c r="P15" i="29"/>
  <c r="M15" i="29"/>
  <c r="AA28" i="26"/>
  <c r="AU28" i="26"/>
  <c r="AP28" i="26"/>
  <c r="AR28" i="26"/>
  <c r="AT28" i="26"/>
  <c r="AX28" i="26"/>
  <c r="AF80" i="29"/>
  <c r="AL80" i="29"/>
  <c r="AR80" i="29"/>
  <c r="AB80" i="29"/>
  <c r="AN80" i="29"/>
  <c r="AO80" i="29"/>
  <c r="Y585" i="23"/>
  <c r="G585" i="23"/>
  <c r="U585" i="23"/>
  <c r="X585" i="23"/>
  <c r="S585" i="23"/>
  <c r="C585" i="23"/>
  <c r="L585" i="23"/>
  <c r="W585" i="23"/>
  <c r="J585" i="23"/>
  <c r="H585" i="23"/>
  <c r="R585" i="23"/>
  <c r="V585" i="23"/>
  <c r="Q585" i="23"/>
  <c r="O585" i="23"/>
  <c r="B585" i="23"/>
  <c r="D585" i="23"/>
  <c r="K585" i="23"/>
  <c r="N585" i="23"/>
  <c r="T585" i="23"/>
  <c r="P585" i="23"/>
  <c r="E585" i="23"/>
  <c r="M585" i="23"/>
  <c r="I585" i="23"/>
  <c r="F585" i="23"/>
  <c r="B425" i="23"/>
  <c r="Y53" i="29"/>
  <c r="R53" i="29"/>
  <c r="N53" i="29"/>
  <c r="B53" i="29"/>
  <c r="G53" i="29"/>
  <c r="M53" i="29"/>
  <c r="AN114" i="28"/>
  <c r="AJ114" i="28"/>
  <c r="AS114" i="28"/>
  <c r="AH114" i="28"/>
  <c r="AF114" i="28"/>
  <c r="AX114" i="28"/>
  <c r="AV81" i="28"/>
  <c r="AP81" i="28"/>
  <c r="AT81" i="28"/>
  <c r="AN81" i="28"/>
  <c r="AX81" i="28"/>
  <c r="AJ81" i="28"/>
  <c r="AU81" i="28"/>
  <c r="AJ127" i="26"/>
  <c r="AS127" i="26"/>
  <c r="AQ127" i="26"/>
  <c r="AD127" i="26"/>
  <c r="AN127" i="26"/>
  <c r="AL127" i="26"/>
  <c r="AE94" i="26"/>
  <c r="AV94" i="26"/>
  <c r="AJ94" i="26"/>
  <c r="AB94" i="26"/>
  <c r="AC94" i="26"/>
  <c r="AN94" i="26"/>
  <c r="S53" i="29"/>
  <c r="V53" i="29"/>
  <c r="H53" i="29"/>
  <c r="C53" i="29"/>
  <c r="E53" i="29"/>
  <c r="L53" i="29"/>
  <c r="AA114" i="28"/>
  <c r="AE114" i="28"/>
  <c r="BD114" i="28" s="1"/>
  <c r="AU114" i="28"/>
  <c r="AK114" i="28"/>
  <c r="AQ114" i="28"/>
  <c r="AD114" i="28"/>
  <c r="AC17" i="29"/>
  <c r="AA17" i="29"/>
  <c r="AP17" i="29"/>
  <c r="AV17" i="29"/>
  <c r="AT17" i="29"/>
  <c r="AN17" i="29"/>
  <c r="AG17" i="29"/>
  <c r="AW17" i="29"/>
  <c r="AR17" i="29"/>
  <c r="AM17" i="29"/>
  <c r="AF17" i="29"/>
  <c r="AX17" i="29"/>
  <c r="AU17" i="29"/>
  <c r="AL17" i="29"/>
  <c r="AB17" i="29"/>
  <c r="AE17" i="29"/>
  <c r="AH17" i="29"/>
  <c r="AK17" i="29"/>
  <c r="AJ17" i="29"/>
  <c r="AI17" i="29"/>
  <c r="AO17" i="29"/>
  <c r="AS17" i="29"/>
  <c r="AD17" i="29"/>
  <c r="AQ17" i="29"/>
  <c r="AK81" i="28"/>
  <c r="AF81" i="28"/>
  <c r="AO81" i="28"/>
  <c r="AG81" i="28"/>
  <c r="AE81" i="28"/>
  <c r="AM81" i="28"/>
  <c r="AX127" i="26"/>
  <c r="AA127" i="26"/>
  <c r="AW127" i="26"/>
  <c r="AP127" i="26"/>
  <c r="AU127" i="26"/>
  <c r="AV127" i="26"/>
  <c r="AH94" i="26"/>
  <c r="AA94" i="26"/>
  <c r="AM94" i="26"/>
  <c r="AI94" i="26"/>
  <c r="AG94" i="26"/>
  <c r="AF94" i="26"/>
  <c r="O53" i="29"/>
  <c r="Q53" i="29"/>
  <c r="T53" i="29"/>
  <c r="K53" i="29"/>
  <c r="P53" i="29"/>
  <c r="U53" i="29"/>
  <c r="AB114" i="28"/>
  <c r="AV114" i="28"/>
  <c r="AG114" i="28"/>
  <c r="AL114" i="28"/>
  <c r="AT114" i="28"/>
  <c r="AP114" i="28"/>
  <c r="AL81" i="28"/>
  <c r="AQ81" i="28"/>
  <c r="AD81" i="28"/>
  <c r="AS81" i="28"/>
  <c r="BR81" i="28" s="1"/>
  <c r="AR81" i="28"/>
  <c r="AK127" i="26"/>
  <c r="AO127" i="26"/>
  <c r="AI127" i="26"/>
  <c r="AM127" i="26"/>
  <c r="AT127" i="26"/>
  <c r="AR127" i="26"/>
  <c r="AR94" i="26"/>
  <c r="AT94" i="26"/>
  <c r="AX94" i="26"/>
  <c r="AL94" i="26"/>
  <c r="AK94" i="26"/>
  <c r="AS94" i="26"/>
  <c r="I53" i="29"/>
  <c r="W53" i="29"/>
  <c r="J53" i="29"/>
  <c r="X53" i="29"/>
  <c r="D53" i="29"/>
  <c r="F53" i="29"/>
  <c r="AI114" i="28"/>
  <c r="AW114" i="28"/>
  <c r="AC114" i="28"/>
  <c r="AM114" i="28"/>
  <c r="AO114" i="28"/>
  <c r="AR114" i="28"/>
  <c r="BQ114" i="28" s="1"/>
  <c r="AC81" i="28"/>
  <c r="AI81" i="28"/>
  <c r="BH81" i="28" s="1"/>
  <c r="AA81" i="28"/>
  <c r="AH81" i="28"/>
  <c r="AB81" i="28"/>
  <c r="AW81" i="28"/>
  <c r="AE127" i="26"/>
  <c r="AF127" i="26"/>
  <c r="AG127" i="26"/>
  <c r="AH127" i="26"/>
  <c r="AC127" i="26"/>
  <c r="AB127" i="26"/>
  <c r="AP94" i="26"/>
  <c r="AU94" i="26"/>
  <c r="AD94" i="26"/>
  <c r="AO94" i="26"/>
  <c r="AQ94" i="26"/>
  <c r="AW94" i="26"/>
  <c r="E18" i="28"/>
  <c r="I18" i="28"/>
  <c r="M18" i="28"/>
  <c r="Q18" i="28"/>
  <c r="U18" i="28"/>
  <c r="Y18" i="28"/>
  <c r="B18" i="28"/>
  <c r="G18" i="28"/>
  <c r="L18" i="28"/>
  <c r="R18" i="28"/>
  <c r="W18" i="28"/>
  <c r="D18" i="28"/>
  <c r="J18" i="28"/>
  <c r="O18" i="28"/>
  <c r="T18" i="28"/>
  <c r="K18" i="28"/>
  <c r="V18" i="28"/>
  <c r="F18" i="28"/>
  <c r="P18" i="28"/>
  <c r="H18" i="28"/>
  <c r="S18" i="28"/>
  <c r="N18" i="28"/>
  <c r="X18" i="28"/>
  <c r="C18" i="28"/>
  <c r="B91" i="23"/>
  <c r="E91" i="23"/>
  <c r="U91" i="23"/>
  <c r="R91" i="23"/>
  <c r="W91" i="23"/>
  <c r="I91" i="23"/>
  <c r="J91" i="23"/>
  <c r="Y91" i="23"/>
  <c r="S91" i="23"/>
  <c r="D91" i="23"/>
  <c r="H91" i="23"/>
  <c r="G91" i="23"/>
  <c r="N91" i="23"/>
  <c r="T91" i="23"/>
  <c r="M91" i="23"/>
  <c r="X91" i="23"/>
  <c r="AS94" i="27"/>
  <c r="T1063" i="23"/>
  <c r="AC94" i="27"/>
  <c r="D1063" i="23"/>
  <c r="H1063" i="23"/>
  <c r="AG94" i="27"/>
  <c r="P1063" i="23"/>
  <c r="AO94" i="27"/>
  <c r="U1063" i="23"/>
  <c r="AT94" i="27"/>
  <c r="E1063" i="23"/>
  <c r="AD94" i="27"/>
  <c r="AQ127" i="27"/>
  <c r="R1096" i="23"/>
  <c r="AK127" i="27"/>
  <c r="L1096" i="23"/>
  <c r="G1096" i="23"/>
  <c r="AF127" i="27"/>
  <c r="U1096" i="23"/>
  <c r="AT127" i="27"/>
  <c r="AA127" i="27"/>
  <c r="B1096" i="23"/>
  <c r="C1063" i="23"/>
  <c r="AB94" i="27"/>
  <c r="G1063" i="23"/>
  <c r="AF94" i="27"/>
  <c r="F1063" i="23"/>
  <c r="AE94" i="27"/>
  <c r="AV94" i="27"/>
  <c r="W1063" i="23"/>
  <c r="AA94" i="27"/>
  <c r="B1063" i="23"/>
  <c r="AK94" i="27"/>
  <c r="BJ94" i="27" s="1"/>
  <c r="L1063" i="23"/>
  <c r="AG127" i="27"/>
  <c r="H1096" i="23"/>
  <c r="AX127" i="27"/>
  <c r="Y1096" i="23"/>
  <c r="P1096" i="23"/>
  <c r="AO127" i="27"/>
  <c r="AE127" i="27"/>
  <c r="F1096" i="23"/>
  <c r="O1096" i="23"/>
  <c r="AN127" i="27"/>
  <c r="AC127" i="27"/>
  <c r="D1096" i="23"/>
  <c r="AQ94" i="27"/>
  <c r="R1063" i="23"/>
  <c r="AI94" i="27"/>
  <c r="J1063" i="23"/>
  <c r="AX94" i="27"/>
  <c r="BW94" i="27" s="1"/>
  <c r="Y1063" i="23"/>
  <c r="N1063" i="23"/>
  <c r="AM94" i="27"/>
  <c r="M1063" i="23"/>
  <c r="AL94" i="27"/>
  <c r="AJ94" i="27"/>
  <c r="K1063" i="23"/>
  <c r="N1096" i="23"/>
  <c r="AM127" i="27"/>
  <c r="E1096" i="23"/>
  <c r="AD127" i="27"/>
  <c r="AI127" i="27"/>
  <c r="BH127" i="27" s="1"/>
  <c r="J1096" i="23"/>
  <c r="AU127" i="27"/>
  <c r="V1096" i="23"/>
  <c r="I1096" i="23"/>
  <c r="AH127" i="27"/>
  <c r="AL127" i="27"/>
  <c r="M1096" i="23"/>
  <c r="AW127" i="27"/>
  <c r="X1096" i="23"/>
  <c r="Q1063" i="23"/>
  <c r="AP94" i="27"/>
  <c r="S1063" i="23"/>
  <c r="AR94" i="27"/>
  <c r="AU94" i="27"/>
  <c r="V1063" i="23"/>
  <c r="AW94" i="27"/>
  <c r="X1063" i="23"/>
  <c r="AH94" i="27"/>
  <c r="I1063" i="23"/>
  <c r="AN94" i="27"/>
  <c r="O1063" i="23"/>
  <c r="K1096" i="23"/>
  <c r="AJ127" i="27"/>
  <c r="AS127" i="27"/>
  <c r="T1096" i="23"/>
  <c r="AB127" i="27"/>
  <c r="C1096" i="23"/>
  <c r="AP127" i="27"/>
  <c r="Q1096" i="23"/>
  <c r="AR127" i="27"/>
  <c r="S1096" i="23"/>
  <c r="W1096" i="23"/>
  <c r="AV127" i="27"/>
  <c r="O124" i="23"/>
  <c r="H124" i="23"/>
  <c r="B124" i="23"/>
  <c r="N124" i="23"/>
  <c r="C124" i="23"/>
  <c r="U124" i="23"/>
  <c r="C92" i="23"/>
  <c r="S124" i="23"/>
  <c r="L124" i="23"/>
  <c r="AC67" i="27"/>
  <c r="AS67" i="27"/>
  <c r="AW67" i="27"/>
  <c r="AJ67" i="27"/>
  <c r="W30" i="27"/>
  <c r="C30" i="27"/>
  <c r="Q30" i="27"/>
  <c r="AE67" i="27"/>
  <c r="AH67" i="27"/>
  <c r="AQ67" i="27"/>
  <c r="AT67" i="27"/>
  <c r="AM67" i="27"/>
  <c r="AG67" i="27"/>
  <c r="AV67" i="27"/>
  <c r="J30" i="27"/>
  <c r="B30" i="27"/>
  <c r="E30" i="27"/>
  <c r="T30" i="27"/>
  <c r="V30" i="27"/>
  <c r="U30" i="27"/>
  <c r="AN67" i="27"/>
  <c r="AK67" i="27"/>
  <c r="I30" i="27"/>
  <c r="S30" i="27"/>
  <c r="L30" i="27"/>
  <c r="AR67" i="27"/>
  <c r="AA67" i="27"/>
  <c r="AU67" i="27"/>
  <c r="AI67" i="27"/>
  <c r="AB67" i="27"/>
  <c r="F30" i="27"/>
  <c r="N30" i="27"/>
  <c r="R30" i="27"/>
  <c r="K30" i="27"/>
  <c r="P30" i="27"/>
  <c r="X30" i="27"/>
  <c r="AD67" i="27"/>
  <c r="AL67" i="27"/>
  <c r="AO67" i="27"/>
  <c r="AP67" i="27"/>
  <c r="AX67" i="27"/>
  <c r="AF67" i="27"/>
  <c r="H30" i="27"/>
  <c r="D30" i="27"/>
  <c r="M30" i="27"/>
  <c r="Y30" i="27"/>
  <c r="Y92" i="23"/>
  <c r="O30" i="27"/>
  <c r="G30" i="27"/>
  <c r="G92" i="23"/>
  <c r="I82" i="28"/>
  <c r="B82" i="28"/>
  <c r="AB16" i="28"/>
  <c r="AE54" i="28"/>
  <c r="AN54" i="28"/>
  <c r="D553" i="23"/>
  <c r="D67" i="27"/>
  <c r="BB67" i="27" s="1"/>
  <c r="I553" i="23"/>
  <c r="I67" i="27"/>
  <c r="G553" i="23"/>
  <c r="G67" i="27"/>
  <c r="X115" i="28"/>
  <c r="N115" i="28"/>
  <c r="B115" i="28"/>
  <c r="D53" i="28"/>
  <c r="BB53" i="28" s="1"/>
  <c r="T53" i="28"/>
  <c r="Y53" i="28"/>
  <c r="N53" i="28"/>
  <c r="D82" i="28"/>
  <c r="H82" i="28"/>
  <c r="Q82" i="28"/>
  <c r="C82" i="28"/>
  <c r="U82" i="28"/>
  <c r="L82" i="28"/>
  <c r="AJ16" i="28"/>
  <c r="AK16" i="28"/>
  <c r="AP16" i="28"/>
  <c r="AE16" i="28"/>
  <c r="AH16" i="28"/>
  <c r="AN16" i="28"/>
  <c r="AH54" i="28"/>
  <c r="AX54" i="28"/>
  <c r="AR54" i="28"/>
  <c r="AA54" i="28"/>
  <c r="AG54" i="28"/>
  <c r="AP54" i="28"/>
  <c r="E553" i="23"/>
  <c r="E67" i="27"/>
  <c r="BC67" i="27" s="1"/>
  <c r="W553" i="23"/>
  <c r="W67" i="27"/>
  <c r="J67" i="27"/>
  <c r="J553" i="23"/>
  <c r="Q553" i="23"/>
  <c r="Q67" i="27"/>
  <c r="BO67" i="27" s="1"/>
  <c r="B67" i="27"/>
  <c r="B553" i="23"/>
  <c r="V553" i="23"/>
  <c r="V67" i="27"/>
  <c r="T115" i="28"/>
  <c r="G115" i="28"/>
  <c r="U115" i="28"/>
  <c r="P115" i="28"/>
  <c r="L115" i="28"/>
  <c r="E115" i="28"/>
  <c r="U53" i="28"/>
  <c r="O53" i="28"/>
  <c r="B53" i="28"/>
  <c r="M53" i="28"/>
  <c r="H53" i="28"/>
  <c r="M82" i="28"/>
  <c r="AL16" i="28"/>
  <c r="AR16" i="28"/>
  <c r="AU54" i="28"/>
  <c r="AJ54" i="28"/>
  <c r="AF54" i="28"/>
  <c r="M553" i="23"/>
  <c r="M67" i="27"/>
  <c r="R67" i="27"/>
  <c r="R553" i="23"/>
  <c r="F67" i="27"/>
  <c r="F553" i="23"/>
  <c r="Q115" i="28"/>
  <c r="F115" i="28"/>
  <c r="I115" i="28"/>
  <c r="K159" i="23"/>
  <c r="Y159" i="23"/>
  <c r="O159" i="23"/>
  <c r="D159" i="23"/>
  <c r="U159" i="23"/>
  <c r="V159" i="23"/>
  <c r="K53" i="28"/>
  <c r="BI53" i="28" s="1"/>
  <c r="E53" i="28"/>
  <c r="BC53" i="28" s="1"/>
  <c r="F82" i="28"/>
  <c r="J82" i="28"/>
  <c r="V82" i="28"/>
  <c r="X82" i="28"/>
  <c r="E82" i="28"/>
  <c r="G82" i="28"/>
  <c r="C192" i="23"/>
  <c r="Y192" i="23"/>
  <c r="U192" i="23"/>
  <c r="I192" i="23"/>
  <c r="M192" i="23"/>
  <c r="F192" i="23"/>
  <c r="Q192" i="23"/>
  <c r="V192" i="23"/>
  <c r="S192" i="23"/>
  <c r="L192" i="23"/>
  <c r="K192" i="23"/>
  <c r="B192" i="23"/>
  <c r="W192" i="23"/>
  <c r="D192" i="23"/>
  <c r="E192" i="23"/>
  <c r="T192" i="23"/>
  <c r="R192" i="23"/>
  <c r="O192" i="23"/>
  <c r="X192" i="23"/>
  <c r="J192" i="23"/>
  <c r="G192" i="23"/>
  <c r="P192" i="23"/>
  <c r="H192" i="23"/>
  <c r="N192" i="23"/>
  <c r="AF16" i="28"/>
  <c r="AD16" i="28"/>
  <c r="AX16" i="28"/>
  <c r="AM16" i="28"/>
  <c r="AU16" i="28"/>
  <c r="AT16" i="28"/>
  <c r="AS54" i="28"/>
  <c r="AT54" i="28"/>
  <c r="AK54" i="28"/>
  <c r="AD54" i="28"/>
  <c r="AB54" i="28"/>
  <c r="AO54" i="28"/>
  <c r="X553" i="23"/>
  <c r="X67" i="27"/>
  <c r="S553" i="23"/>
  <c r="S67" i="27"/>
  <c r="C553" i="23"/>
  <c r="C67" i="27"/>
  <c r="U553" i="23"/>
  <c r="U67" i="27"/>
  <c r="O67" i="27"/>
  <c r="BM67" i="27" s="1"/>
  <c r="O553" i="23"/>
  <c r="H67" i="27"/>
  <c r="BF67" i="27" s="1"/>
  <c r="H553" i="23"/>
  <c r="W115" i="28"/>
  <c r="S115" i="28"/>
  <c r="J115" i="28"/>
  <c r="V115" i="28"/>
  <c r="O115" i="28"/>
  <c r="C115" i="28"/>
  <c r="F53" i="28"/>
  <c r="BD53" i="28" s="1"/>
  <c r="J53" i="28"/>
  <c r="I53" i="28"/>
  <c r="R53" i="28"/>
  <c r="W53" i="28"/>
  <c r="BU53" i="28" s="1"/>
  <c r="C53" i="28"/>
  <c r="G53" i="28"/>
  <c r="S225" i="23"/>
  <c r="Y225" i="23"/>
  <c r="W225" i="23"/>
  <c r="K225" i="23"/>
  <c r="M225" i="23"/>
  <c r="U225" i="23"/>
  <c r="J225" i="23"/>
  <c r="I225" i="23"/>
  <c r="C225" i="23"/>
  <c r="O225" i="23"/>
  <c r="F225" i="23"/>
  <c r="T225" i="23"/>
  <c r="X225" i="23"/>
  <c r="V225" i="23"/>
  <c r="G225" i="23"/>
  <c r="B225" i="23"/>
  <c r="E225" i="23"/>
  <c r="R225" i="23"/>
  <c r="N225" i="23"/>
  <c r="D225" i="23"/>
  <c r="L225" i="23"/>
  <c r="P225" i="23"/>
  <c r="H225" i="23"/>
  <c r="Q225" i="23"/>
  <c r="R82" i="28"/>
  <c r="Y82" i="28"/>
  <c r="T82" i="28"/>
  <c r="AC16" i="28"/>
  <c r="AQ16" i="28"/>
  <c r="AO16" i="28"/>
  <c r="AV54" i="28"/>
  <c r="W82" i="28"/>
  <c r="K82" i="28"/>
  <c r="O82" i="28"/>
  <c r="P82" i="28"/>
  <c r="S82" i="28"/>
  <c r="N82" i="28"/>
  <c r="AA16" i="28"/>
  <c r="AG16" i="28"/>
  <c r="AI16" i="28"/>
  <c r="AW16" i="28"/>
  <c r="AV16" i="28"/>
  <c r="AS16" i="28"/>
  <c r="AI54" i="28"/>
  <c r="AL54" i="28"/>
  <c r="AM54" i="28"/>
  <c r="AW54" i="28"/>
  <c r="AQ54" i="28"/>
  <c r="AC54" i="28"/>
  <c r="T67" i="27"/>
  <c r="T553" i="23"/>
  <c r="P67" i="27"/>
  <c r="P553" i="23"/>
  <c r="L67" i="27"/>
  <c r="L553" i="23"/>
  <c r="N67" i="27"/>
  <c r="N553" i="23"/>
  <c r="Y553" i="23"/>
  <c r="Y67" i="27"/>
  <c r="K553" i="23"/>
  <c r="K67" i="27"/>
  <c r="Y115" i="28"/>
  <c r="D115" i="28"/>
  <c r="M115" i="28"/>
  <c r="R115" i="28"/>
  <c r="K115" i="28"/>
  <c r="H115" i="28"/>
  <c r="L53" i="28"/>
  <c r="BJ53" i="28" s="1"/>
  <c r="V53" i="28"/>
  <c r="P53" i="28"/>
  <c r="BN53" i="28" s="1"/>
  <c r="X53" i="28"/>
  <c r="Q53" i="28"/>
  <c r="BO53" i="28" s="1"/>
  <c r="S53" i="28"/>
  <c r="BQ53" i="28" s="1"/>
  <c r="F116" i="29"/>
  <c r="N116" i="29"/>
  <c r="V116" i="29"/>
  <c r="H116" i="29"/>
  <c r="U116" i="29"/>
  <c r="G116" i="29"/>
  <c r="L83" i="29"/>
  <c r="V83" i="29"/>
  <c r="H83" i="29"/>
  <c r="Y83" i="29"/>
  <c r="T83" i="29"/>
  <c r="P83" i="29"/>
  <c r="W116" i="29"/>
  <c r="Y116" i="29"/>
  <c r="Q116" i="29"/>
  <c r="O116" i="29"/>
  <c r="B116" i="29"/>
  <c r="L116" i="29"/>
  <c r="R83" i="29"/>
  <c r="O83" i="29"/>
  <c r="X83" i="29"/>
  <c r="U83" i="29"/>
  <c r="M83" i="29"/>
  <c r="S83" i="29"/>
  <c r="X116" i="29"/>
  <c r="K116" i="29"/>
  <c r="I116" i="29"/>
  <c r="P116" i="29"/>
  <c r="C116" i="29"/>
  <c r="S116" i="29"/>
  <c r="G83" i="29"/>
  <c r="E83" i="29"/>
  <c r="D83" i="29"/>
  <c r="K83" i="29"/>
  <c r="B83" i="29"/>
  <c r="N83" i="29"/>
  <c r="R116" i="29"/>
  <c r="M116" i="29"/>
  <c r="T116" i="29"/>
  <c r="D116" i="29"/>
  <c r="J116" i="29"/>
  <c r="E116" i="29"/>
  <c r="W83" i="29"/>
  <c r="Q83" i="29"/>
  <c r="C83" i="29"/>
  <c r="I83" i="29"/>
  <c r="F83" i="29"/>
  <c r="J83" i="29"/>
  <c r="K128" i="27"/>
  <c r="K750" i="23"/>
  <c r="X128" i="27"/>
  <c r="X750" i="23"/>
  <c r="L128" i="27"/>
  <c r="L750" i="23"/>
  <c r="O128" i="27"/>
  <c r="O750" i="23"/>
  <c r="G128" i="27"/>
  <c r="G750" i="23"/>
  <c r="T750" i="23"/>
  <c r="T128" i="27"/>
  <c r="D750" i="23"/>
  <c r="D128" i="27"/>
  <c r="Y332" i="23"/>
  <c r="E332" i="23"/>
  <c r="U332" i="23"/>
  <c r="F332" i="23"/>
  <c r="O332" i="23"/>
  <c r="C332" i="23"/>
  <c r="M332" i="23"/>
  <c r="I332" i="23"/>
  <c r="S332" i="23"/>
  <c r="D332" i="23"/>
  <c r="H332" i="23"/>
  <c r="V332" i="23"/>
  <c r="R332" i="23"/>
  <c r="K332" i="23"/>
  <c r="W332" i="23"/>
  <c r="T332" i="23"/>
  <c r="N332" i="23"/>
  <c r="X332" i="23"/>
  <c r="L332" i="23"/>
  <c r="J332" i="23"/>
  <c r="Q332" i="23"/>
  <c r="G332" i="23"/>
  <c r="P332" i="23"/>
  <c r="B332" i="23"/>
  <c r="AJ114" i="29"/>
  <c r="AD114" i="29"/>
  <c r="AT114" i="29"/>
  <c r="AS114" i="29"/>
  <c r="BR114" i="29" s="1"/>
  <c r="AV114" i="29"/>
  <c r="AG114" i="29"/>
  <c r="AB29" i="27"/>
  <c r="C265" i="23"/>
  <c r="T265" i="23"/>
  <c r="AS29" i="27"/>
  <c r="AO29" i="27"/>
  <c r="P265" i="23"/>
  <c r="AR29" i="27"/>
  <c r="S265" i="23"/>
  <c r="AJ29" i="27"/>
  <c r="K265" i="23"/>
  <c r="AX29" i="27"/>
  <c r="Y265" i="23"/>
  <c r="Q95" i="27"/>
  <c r="Q717" i="23"/>
  <c r="P95" i="27"/>
  <c r="P717" i="23"/>
  <c r="T95" i="27"/>
  <c r="T717" i="23"/>
  <c r="W95" i="27"/>
  <c r="W717" i="23"/>
  <c r="K95" i="27"/>
  <c r="K717" i="23"/>
  <c r="I95" i="27"/>
  <c r="I717" i="23"/>
  <c r="AW81" i="29"/>
  <c r="AG81" i="29"/>
  <c r="AV81" i="29"/>
  <c r="AC81" i="29"/>
  <c r="AJ81" i="29"/>
  <c r="AP81" i="29"/>
  <c r="AK29" i="26"/>
  <c r="AL29" i="26"/>
  <c r="AC29" i="26"/>
  <c r="AT29" i="26"/>
  <c r="AE29" i="26"/>
  <c r="AM29" i="26"/>
  <c r="AS53" i="29"/>
  <c r="AK53" i="29"/>
  <c r="BJ53" i="29" s="1"/>
  <c r="AX53" i="29"/>
  <c r="AU53" i="29"/>
  <c r="AH53" i="29"/>
  <c r="AO53" i="29"/>
  <c r="AW67" i="26"/>
  <c r="AQ67" i="26"/>
  <c r="AS67" i="26"/>
  <c r="AI67" i="26"/>
  <c r="AX67" i="26"/>
  <c r="AP67" i="26"/>
  <c r="U16" i="29"/>
  <c r="V16" i="29"/>
  <c r="G16" i="29"/>
  <c r="BE16" i="29" s="1"/>
  <c r="Y16" i="29"/>
  <c r="N16" i="29"/>
  <c r="K16" i="29"/>
  <c r="Y128" i="27"/>
  <c r="Y750" i="23"/>
  <c r="U128" i="27"/>
  <c r="U750" i="23"/>
  <c r="I128" i="27"/>
  <c r="I750" i="23"/>
  <c r="H128" i="27"/>
  <c r="H750" i="23"/>
  <c r="N128" i="27"/>
  <c r="N750" i="23"/>
  <c r="R128" i="27"/>
  <c r="R750" i="23"/>
  <c r="AI114" i="29"/>
  <c r="AE114" i="29"/>
  <c r="AQ114" i="29"/>
  <c r="AA114" i="29"/>
  <c r="AW114" i="29"/>
  <c r="BV114" i="29" s="1"/>
  <c r="AK114" i="29"/>
  <c r="AK29" i="27"/>
  <c r="L265" i="23"/>
  <c r="AC29" i="27"/>
  <c r="D265" i="23"/>
  <c r="F265" i="23"/>
  <c r="AE29" i="27"/>
  <c r="AL29" i="27"/>
  <c r="M265" i="23"/>
  <c r="AI29" i="27"/>
  <c r="J265" i="23"/>
  <c r="AD29" i="27"/>
  <c r="E265" i="23"/>
  <c r="G717" i="23"/>
  <c r="G95" i="27"/>
  <c r="U95" i="27"/>
  <c r="U717" i="23"/>
  <c r="Y95" i="27"/>
  <c r="Y717" i="23"/>
  <c r="O95" i="27"/>
  <c r="O717" i="23"/>
  <c r="X95" i="27"/>
  <c r="X717" i="23"/>
  <c r="M717" i="23"/>
  <c r="M95" i="27"/>
  <c r="AD81" i="29"/>
  <c r="AK81" i="29"/>
  <c r="AO81" i="29"/>
  <c r="AI81" i="29"/>
  <c r="AM81" i="29"/>
  <c r="AF81" i="29"/>
  <c r="B397" i="23"/>
  <c r="X299" i="23"/>
  <c r="K299" i="23"/>
  <c r="J299" i="23"/>
  <c r="S299" i="23"/>
  <c r="Y299" i="23"/>
  <c r="U299" i="23"/>
  <c r="W299" i="23"/>
  <c r="R299" i="23"/>
  <c r="E299" i="23"/>
  <c r="P299" i="23"/>
  <c r="F299" i="23"/>
  <c r="T299" i="23"/>
  <c r="D299" i="23"/>
  <c r="C299" i="23"/>
  <c r="M299" i="23"/>
  <c r="O299" i="23"/>
  <c r="H299" i="23"/>
  <c r="I299" i="23"/>
  <c r="L299" i="23"/>
  <c r="Q299" i="23"/>
  <c r="N299" i="23"/>
  <c r="B299" i="23"/>
  <c r="G299" i="23"/>
  <c r="V299" i="23"/>
  <c r="AW29" i="26"/>
  <c r="AQ29" i="26"/>
  <c r="AR29" i="26"/>
  <c r="AV29" i="26"/>
  <c r="AD29" i="26"/>
  <c r="AB29" i="26"/>
  <c r="X464" i="23"/>
  <c r="U464" i="23"/>
  <c r="N464" i="23"/>
  <c r="E464" i="23"/>
  <c r="L464" i="23"/>
  <c r="T464" i="23"/>
  <c r="G464" i="23"/>
  <c r="S464" i="23"/>
  <c r="W464" i="23"/>
  <c r="R464" i="23"/>
  <c r="I464" i="23"/>
  <c r="O464" i="23"/>
  <c r="F464" i="23"/>
  <c r="C464" i="23"/>
  <c r="K464" i="23"/>
  <c r="D464" i="23"/>
  <c r="V464" i="23"/>
  <c r="Q464" i="23"/>
  <c r="Y464" i="23"/>
  <c r="J464" i="23"/>
  <c r="P464" i="23"/>
  <c r="M464" i="23"/>
  <c r="H464" i="23"/>
  <c r="R365" i="23"/>
  <c r="N365" i="23"/>
  <c r="Y365" i="23"/>
  <c r="S365" i="23"/>
  <c r="T365" i="23"/>
  <c r="J365" i="23"/>
  <c r="D365" i="23"/>
  <c r="F365" i="23"/>
  <c r="B365" i="23"/>
  <c r="X365" i="23"/>
  <c r="P365" i="23"/>
  <c r="L365" i="23"/>
  <c r="Q365" i="23"/>
  <c r="H365" i="23"/>
  <c r="V365" i="23"/>
  <c r="C365" i="23"/>
  <c r="I365" i="23"/>
  <c r="G365" i="23"/>
  <c r="O365" i="23"/>
  <c r="W365" i="23"/>
  <c r="U365" i="23"/>
  <c r="M365" i="23"/>
  <c r="K365" i="23"/>
  <c r="E365" i="23"/>
  <c r="AG53" i="29"/>
  <c r="AQ53" i="29"/>
  <c r="AM53" i="29"/>
  <c r="AT53" i="29"/>
  <c r="AB53" i="29"/>
  <c r="AW53" i="29"/>
  <c r="AC67" i="26"/>
  <c r="AE67" i="26"/>
  <c r="AR67" i="26"/>
  <c r="AG67" i="26"/>
  <c r="AD67" i="26"/>
  <c r="AN67" i="26"/>
  <c r="I16" i="29"/>
  <c r="L16" i="29"/>
  <c r="BJ16" i="29" s="1"/>
  <c r="D16" i="29"/>
  <c r="H16" i="29"/>
  <c r="BF16" i="29" s="1"/>
  <c r="X16" i="29"/>
  <c r="BV16" i="29" s="1"/>
  <c r="Q16" i="29"/>
  <c r="C128" i="27"/>
  <c r="C750" i="23"/>
  <c r="F750" i="23"/>
  <c r="F128" i="27"/>
  <c r="E128" i="27"/>
  <c r="E750" i="23"/>
  <c r="Q128" i="27"/>
  <c r="Q750" i="23"/>
  <c r="W750" i="23"/>
  <c r="W128" i="27"/>
  <c r="P750" i="23"/>
  <c r="P128" i="27"/>
  <c r="AN114" i="29"/>
  <c r="AB114" i="29"/>
  <c r="BA114" i="29" s="1"/>
  <c r="AL114" i="29"/>
  <c r="AU114" i="29"/>
  <c r="AP114" i="29"/>
  <c r="AR114" i="29"/>
  <c r="N265" i="23"/>
  <c r="AM29" i="27"/>
  <c r="AU29" i="27"/>
  <c r="V265" i="23"/>
  <c r="G265" i="23"/>
  <c r="AF29" i="27"/>
  <c r="AW29" i="27"/>
  <c r="X265" i="23"/>
  <c r="AV29" i="27"/>
  <c r="W265" i="23"/>
  <c r="AQ29" i="27"/>
  <c r="R265" i="23"/>
  <c r="D95" i="27"/>
  <c r="D717" i="23"/>
  <c r="L95" i="27"/>
  <c r="L717" i="23"/>
  <c r="V95" i="27"/>
  <c r="V717" i="23"/>
  <c r="J95" i="27"/>
  <c r="J717" i="23"/>
  <c r="B95" i="27"/>
  <c r="B717" i="23"/>
  <c r="E95" i="27"/>
  <c r="E717" i="23"/>
  <c r="AX81" i="29"/>
  <c r="AE81" i="29"/>
  <c r="AA81" i="29"/>
  <c r="AT81" i="29"/>
  <c r="AQ81" i="29"/>
  <c r="AR81" i="29"/>
  <c r="BQ81" i="29" s="1"/>
  <c r="C619" i="23"/>
  <c r="L619" i="23"/>
  <c r="W619" i="23"/>
  <c r="S619" i="23"/>
  <c r="Y619" i="23"/>
  <c r="G619" i="23"/>
  <c r="X619" i="23"/>
  <c r="J619" i="23"/>
  <c r="U619" i="23"/>
  <c r="N619" i="23"/>
  <c r="Q619" i="23"/>
  <c r="H619" i="23"/>
  <c r="E619" i="23"/>
  <c r="R619" i="23"/>
  <c r="V619" i="23"/>
  <c r="O619" i="23"/>
  <c r="T619" i="23"/>
  <c r="K619" i="23"/>
  <c r="F619" i="23"/>
  <c r="M619" i="23"/>
  <c r="D619" i="23"/>
  <c r="I619" i="23"/>
  <c r="P619" i="23"/>
  <c r="B619" i="23"/>
  <c r="AG29" i="26"/>
  <c r="AU29" i="26"/>
  <c r="AJ29" i="26"/>
  <c r="AN29" i="26"/>
  <c r="AA29" i="26"/>
  <c r="AI29" i="26"/>
  <c r="AP53" i="29"/>
  <c r="AJ53" i="29"/>
  <c r="AV53" i="29"/>
  <c r="AN53" i="29"/>
  <c r="AR53" i="29"/>
  <c r="AA53" i="29"/>
  <c r="AO67" i="26"/>
  <c r="AF67" i="26"/>
  <c r="AU67" i="26"/>
  <c r="AV67" i="26"/>
  <c r="AJ67" i="26"/>
  <c r="AK67" i="26"/>
  <c r="E16" i="29"/>
  <c r="BC16" i="29" s="1"/>
  <c r="M16" i="29"/>
  <c r="BK16" i="29" s="1"/>
  <c r="S16" i="29"/>
  <c r="BQ16" i="29" s="1"/>
  <c r="P16" i="29"/>
  <c r="J16" i="29"/>
  <c r="BH16" i="29" s="1"/>
  <c r="W16" i="29"/>
  <c r="J586" i="23"/>
  <c r="O586" i="23"/>
  <c r="X586" i="23"/>
  <c r="N586" i="23"/>
  <c r="M586" i="23"/>
  <c r="B586" i="23"/>
  <c r="H586" i="23"/>
  <c r="P586" i="23"/>
  <c r="I586" i="23"/>
  <c r="U586" i="23"/>
  <c r="L586" i="23"/>
  <c r="W586" i="23"/>
  <c r="S128" i="27"/>
  <c r="S750" i="23"/>
  <c r="B128" i="27"/>
  <c r="B750" i="23"/>
  <c r="J128" i="27"/>
  <c r="J750" i="23"/>
  <c r="M128" i="27"/>
  <c r="M750" i="23"/>
  <c r="V128" i="27"/>
  <c r="V750" i="23"/>
  <c r="AO114" i="29"/>
  <c r="AM114" i="29"/>
  <c r="AH114" i="29"/>
  <c r="AX114" i="29"/>
  <c r="AF114" i="29"/>
  <c r="AC114" i="29"/>
  <c r="O265" i="23"/>
  <c r="AN29" i="27"/>
  <c r="H265" i="23"/>
  <c r="AG29" i="27"/>
  <c r="B265" i="23"/>
  <c r="AA29" i="27"/>
  <c r="AH29" i="27"/>
  <c r="I265" i="23"/>
  <c r="AP29" i="27"/>
  <c r="Q265" i="23"/>
  <c r="AT29" i="27"/>
  <c r="U265" i="23"/>
  <c r="R95" i="27"/>
  <c r="R717" i="23"/>
  <c r="N95" i="27"/>
  <c r="N717" i="23"/>
  <c r="H95" i="27"/>
  <c r="H717" i="23"/>
  <c r="F95" i="27"/>
  <c r="F717" i="23"/>
  <c r="C95" i="27"/>
  <c r="C717" i="23"/>
  <c r="S717" i="23"/>
  <c r="S95" i="27"/>
  <c r="AN81" i="29"/>
  <c r="AL81" i="29"/>
  <c r="AS81" i="29"/>
  <c r="AU81" i="29"/>
  <c r="AH81" i="29"/>
  <c r="AB81" i="29"/>
  <c r="L398" i="23"/>
  <c r="B398" i="23"/>
  <c r="U398" i="23"/>
  <c r="D398" i="23"/>
  <c r="I398" i="23"/>
  <c r="H398" i="23"/>
  <c r="E398" i="23"/>
  <c r="Y398" i="23"/>
  <c r="K398" i="23"/>
  <c r="V398" i="23"/>
  <c r="R398" i="23"/>
  <c r="C398" i="23"/>
  <c r="X398" i="23"/>
  <c r="S398" i="23"/>
  <c r="Q398" i="23"/>
  <c r="G398" i="23"/>
  <c r="T398" i="23"/>
  <c r="N398" i="23"/>
  <c r="O398" i="23"/>
  <c r="M398" i="23"/>
  <c r="P398" i="23"/>
  <c r="J398" i="23"/>
  <c r="F398" i="23"/>
  <c r="W398" i="23"/>
  <c r="AX29" i="26"/>
  <c r="AH29" i="26"/>
  <c r="AS29" i="26"/>
  <c r="AO29" i="26"/>
  <c r="AP29" i="26"/>
  <c r="AF29" i="26"/>
  <c r="C652" i="23"/>
  <c r="X652" i="23"/>
  <c r="P652" i="23"/>
  <c r="Q652" i="23"/>
  <c r="D652" i="23"/>
  <c r="W652" i="23"/>
  <c r="E652" i="23"/>
  <c r="Y652" i="23"/>
  <c r="B652" i="23"/>
  <c r="M652" i="23"/>
  <c r="H652" i="23"/>
  <c r="J652" i="23"/>
  <c r="N652" i="23"/>
  <c r="G652" i="23"/>
  <c r="T652" i="23"/>
  <c r="V652" i="23"/>
  <c r="U652" i="23"/>
  <c r="S652" i="23"/>
  <c r="L652" i="23"/>
  <c r="R652" i="23"/>
  <c r="I652" i="23"/>
  <c r="F652" i="23"/>
  <c r="K652" i="23"/>
  <c r="O652" i="23"/>
  <c r="H685" i="23"/>
  <c r="U685" i="23"/>
  <c r="Y685" i="23"/>
  <c r="S685" i="23"/>
  <c r="P685" i="23"/>
  <c r="X685" i="23"/>
  <c r="M685" i="23"/>
  <c r="W685" i="23"/>
  <c r="L685" i="23"/>
  <c r="T685" i="23"/>
  <c r="E685" i="23"/>
  <c r="C685" i="23"/>
  <c r="Q685" i="23"/>
  <c r="V685" i="23"/>
  <c r="D685" i="23"/>
  <c r="R685" i="23"/>
  <c r="F685" i="23"/>
  <c r="O685" i="23"/>
  <c r="G685" i="23"/>
  <c r="K685" i="23"/>
  <c r="N685" i="23"/>
  <c r="I685" i="23"/>
  <c r="J685" i="23"/>
  <c r="AF53" i="29"/>
  <c r="AI53" i="29"/>
  <c r="AC53" i="29"/>
  <c r="AE53" i="29"/>
  <c r="AL53" i="29"/>
  <c r="AD53" i="29"/>
  <c r="BC53" i="29" s="1"/>
  <c r="AM67" i="26"/>
  <c r="AH67" i="26"/>
  <c r="AL67" i="26"/>
  <c r="AA67" i="26"/>
  <c r="AB67" i="26"/>
  <c r="AT67" i="26"/>
  <c r="M497" i="23"/>
  <c r="K497" i="23"/>
  <c r="W497" i="23"/>
  <c r="U497" i="23"/>
  <c r="R497" i="23"/>
  <c r="I497" i="23"/>
  <c r="C497" i="23"/>
  <c r="G497" i="23"/>
  <c r="Y497" i="23"/>
  <c r="P497" i="23"/>
  <c r="N497" i="23"/>
  <c r="E497" i="23"/>
  <c r="O497" i="23"/>
  <c r="S497" i="23"/>
  <c r="F497" i="23"/>
  <c r="D497" i="23"/>
  <c r="J497" i="23"/>
  <c r="V497" i="23"/>
  <c r="Q497" i="23"/>
  <c r="L497" i="23"/>
  <c r="X497" i="23"/>
  <c r="H497" i="23"/>
  <c r="T497" i="23"/>
  <c r="T16" i="29"/>
  <c r="B16" i="29"/>
  <c r="AZ16" i="29" s="1"/>
  <c r="O16" i="29"/>
  <c r="F16" i="29"/>
  <c r="BD16" i="29" s="1"/>
  <c r="R16" i="29"/>
  <c r="C16" i="29"/>
  <c r="C431" i="23"/>
  <c r="F431" i="23"/>
  <c r="N431" i="23"/>
  <c r="R431" i="23"/>
  <c r="L431" i="23"/>
  <c r="O431" i="23"/>
  <c r="P431" i="23"/>
  <c r="V431" i="23"/>
  <c r="W431" i="23"/>
  <c r="E431" i="23"/>
  <c r="I431" i="23"/>
  <c r="M431" i="23"/>
  <c r="Y431" i="23"/>
  <c r="D431" i="23"/>
  <c r="Q431" i="23"/>
  <c r="U431" i="23"/>
  <c r="J431" i="23"/>
  <c r="G431" i="23"/>
  <c r="S431" i="23"/>
  <c r="H431" i="23"/>
  <c r="K431" i="23"/>
  <c r="X431" i="23"/>
  <c r="T431" i="23"/>
  <c r="B493" i="23"/>
  <c r="B459" i="23"/>
  <c r="AU95" i="26"/>
  <c r="AM95" i="26"/>
  <c r="AG95" i="26"/>
  <c r="AE95" i="26"/>
  <c r="AF95" i="26"/>
  <c r="AT95" i="26"/>
  <c r="AQ82" i="28"/>
  <c r="BP82" i="28" s="1"/>
  <c r="AU82" i="28"/>
  <c r="AJ82" i="28"/>
  <c r="BI82" i="28" s="1"/>
  <c r="AF82" i="28"/>
  <c r="AV82" i="28"/>
  <c r="AL82" i="28"/>
  <c r="AS115" i="28"/>
  <c r="AL115" i="28"/>
  <c r="AX115" i="28"/>
  <c r="AI115" i="28"/>
  <c r="AF115" i="28"/>
  <c r="AE115" i="28"/>
  <c r="F54" i="29"/>
  <c r="X54" i="29"/>
  <c r="B54" i="29"/>
  <c r="H54" i="29"/>
  <c r="V54" i="29"/>
  <c r="W54" i="29"/>
  <c r="AG128" i="26"/>
  <c r="AS128" i="26"/>
  <c r="AV128" i="26"/>
  <c r="AF128" i="26"/>
  <c r="AO128" i="26"/>
  <c r="AI128" i="26"/>
  <c r="AL18" i="29"/>
  <c r="AN18" i="29"/>
  <c r="AR18" i="29"/>
  <c r="AH18" i="29"/>
  <c r="AK18" i="29"/>
  <c r="AC18" i="29"/>
  <c r="AA18" i="29"/>
  <c r="AQ18" i="29"/>
  <c r="AI18" i="29"/>
  <c r="AX18" i="29"/>
  <c r="AS18" i="29"/>
  <c r="AP18" i="29"/>
  <c r="AJ18" i="29"/>
  <c r="AG18" i="29"/>
  <c r="AF18" i="29"/>
  <c r="AU18" i="29"/>
  <c r="AV18" i="29"/>
  <c r="AM18" i="29"/>
  <c r="AT18" i="29"/>
  <c r="AB18" i="29"/>
  <c r="AW18" i="29"/>
  <c r="AO18" i="29"/>
  <c r="AE18" i="29"/>
  <c r="AD18" i="29"/>
  <c r="AO95" i="26"/>
  <c r="AL95" i="26"/>
  <c r="AW95" i="26"/>
  <c r="AJ95" i="26"/>
  <c r="AV95" i="26"/>
  <c r="AB95" i="26"/>
  <c r="AX82" i="28"/>
  <c r="AB82" i="28"/>
  <c r="AP82" i="28"/>
  <c r="AK82" i="28"/>
  <c r="AG82" i="28"/>
  <c r="AC82" i="28"/>
  <c r="AR115" i="28"/>
  <c r="AO115" i="28"/>
  <c r="AW115" i="28"/>
  <c r="AT115" i="28"/>
  <c r="AG115" i="28"/>
  <c r="AV115" i="28"/>
  <c r="S54" i="29"/>
  <c r="P54" i="29"/>
  <c r="Q54" i="29"/>
  <c r="U54" i="29"/>
  <c r="M54" i="29"/>
  <c r="R54" i="29"/>
  <c r="AW128" i="26"/>
  <c r="AQ128" i="26"/>
  <c r="AL128" i="26"/>
  <c r="AU128" i="26"/>
  <c r="AD128" i="26"/>
  <c r="AK128" i="26"/>
  <c r="AN95" i="26"/>
  <c r="AP95" i="26"/>
  <c r="AR95" i="26"/>
  <c r="AH95" i="26"/>
  <c r="AI95" i="26"/>
  <c r="AQ95" i="26"/>
  <c r="AA82" i="28"/>
  <c r="AO82" i="28"/>
  <c r="AM82" i="28"/>
  <c r="AE82" i="28"/>
  <c r="AI82" i="28"/>
  <c r="AN82" i="28"/>
  <c r="AB115" i="28"/>
  <c r="AM115" i="28"/>
  <c r="AH115" i="28"/>
  <c r="AJ115" i="28"/>
  <c r="AD115" i="28"/>
  <c r="AC115" i="28"/>
  <c r="L54" i="29"/>
  <c r="O54" i="29"/>
  <c r="I54" i="29"/>
  <c r="D54" i="29"/>
  <c r="J54" i="29"/>
  <c r="Y54" i="29"/>
  <c r="AR128" i="26"/>
  <c r="AH128" i="26"/>
  <c r="AM128" i="26"/>
  <c r="AB128" i="26"/>
  <c r="AX128" i="26"/>
  <c r="AN128" i="26"/>
  <c r="AK95" i="26"/>
  <c r="AD95" i="26"/>
  <c r="AC95" i="26"/>
  <c r="AA95" i="26"/>
  <c r="AX95" i="26"/>
  <c r="AS95" i="26"/>
  <c r="AT82" i="28"/>
  <c r="AD82" i="28"/>
  <c r="AS82" i="28"/>
  <c r="AW82" i="28"/>
  <c r="AR82" i="28"/>
  <c r="AH82" i="28"/>
  <c r="AA115" i="28"/>
  <c r="AK115" i="28"/>
  <c r="AN115" i="28"/>
  <c r="AQ115" i="28"/>
  <c r="AP115" i="28"/>
  <c r="AU115" i="28"/>
  <c r="N54" i="29"/>
  <c r="T54" i="29"/>
  <c r="C54" i="29"/>
  <c r="K54" i="29"/>
  <c r="E54" i="29"/>
  <c r="G54" i="29"/>
  <c r="AE128" i="26"/>
  <c r="AJ128" i="26"/>
  <c r="AA128" i="26"/>
  <c r="AT128" i="26"/>
  <c r="AP128" i="26"/>
  <c r="AC128" i="26"/>
  <c r="O92" i="23"/>
  <c r="D92" i="23"/>
  <c r="D19" i="28"/>
  <c r="H19" i="28"/>
  <c r="L19" i="28"/>
  <c r="P19" i="28"/>
  <c r="T19" i="28"/>
  <c r="X19" i="28"/>
  <c r="C19" i="28"/>
  <c r="I19" i="28"/>
  <c r="N19" i="28"/>
  <c r="S19" i="28"/>
  <c r="Y19" i="28"/>
  <c r="F19" i="28"/>
  <c r="K19" i="28"/>
  <c r="Q19" i="28"/>
  <c r="V19" i="28"/>
  <c r="G19" i="28"/>
  <c r="R19" i="28"/>
  <c r="B19" i="28"/>
  <c r="M19" i="28"/>
  <c r="W19" i="28"/>
  <c r="E19" i="28"/>
  <c r="O19" i="28"/>
  <c r="J19" i="28"/>
  <c r="U19" i="28"/>
  <c r="E159" i="23"/>
  <c r="R159" i="23"/>
  <c r="G159" i="23"/>
  <c r="S586" i="23"/>
  <c r="E586" i="23"/>
  <c r="T586" i="23"/>
  <c r="K586" i="23"/>
  <c r="R586" i="23"/>
  <c r="G586" i="23"/>
  <c r="P159" i="23"/>
  <c r="X159" i="23"/>
  <c r="T159" i="23"/>
  <c r="W159" i="23"/>
  <c r="L159" i="23"/>
  <c r="H159" i="23"/>
  <c r="Q159" i="23"/>
  <c r="B159" i="23"/>
  <c r="S159" i="23"/>
  <c r="C586" i="23"/>
  <c r="D586" i="23"/>
  <c r="F586" i="23"/>
  <c r="Y586" i="23"/>
  <c r="Q586" i="23"/>
  <c r="V586" i="23"/>
  <c r="F159" i="23"/>
  <c r="I159" i="23"/>
  <c r="C159" i="23"/>
  <c r="J159" i="23"/>
  <c r="N159" i="23"/>
  <c r="M159" i="23"/>
  <c r="M92" i="23"/>
  <c r="H92" i="23"/>
  <c r="W1097" i="23"/>
  <c r="AV128" i="27"/>
  <c r="H1097" i="23"/>
  <c r="AG128" i="27"/>
  <c r="AM128" i="27"/>
  <c r="N1097" i="23"/>
  <c r="AS128" i="27"/>
  <c r="T1097" i="23"/>
  <c r="AN128" i="27"/>
  <c r="O1097" i="23"/>
  <c r="AK128" i="27"/>
  <c r="L1097" i="23"/>
  <c r="I1064" i="23"/>
  <c r="AH95" i="27"/>
  <c r="AI95" i="27"/>
  <c r="J1064" i="23"/>
  <c r="AT95" i="27"/>
  <c r="U1064" i="23"/>
  <c r="AJ95" i="27"/>
  <c r="K1064" i="23"/>
  <c r="AQ95" i="27"/>
  <c r="R1064" i="23"/>
  <c r="AE95" i="27"/>
  <c r="F1064" i="23"/>
  <c r="AC128" i="27"/>
  <c r="D1097" i="23"/>
  <c r="AB128" i="27"/>
  <c r="C1097" i="23"/>
  <c r="AH128" i="27"/>
  <c r="I1097" i="23"/>
  <c r="AD128" i="27"/>
  <c r="E1097" i="23"/>
  <c r="AI128" i="27"/>
  <c r="J1097" i="23"/>
  <c r="AQ128" i="27"/>
  <c r="R1097" i="23"/>
  <c r="AU95" i="27"/>
  <c r="V1064" i="23"/>
  <c r="AL95" i="27"/>
  <c r="M1064" i="23"/>
  <c r="AW95" i="27"/>
  <c r="X1064" i="23"/>
  <c r="S1064" i="23"/>
  <c r="AR95" i="27"/>
  <c r="T1064" i="23"/>
  <c r="AS95" i="27"/>
  <c r="AK95" i="27"/>
  <c r="L1064" i="23"/>
  <c r="O1064" i="23"/>
  <c r="AN95" i="27"/>
  <c r="O125" i="23"/>
  <c r="F1097" i="23"/>
  <c r="AE128" i="27"/>
  <c r="G1097" i="23"/>
  <c r="AF128" i="27"/>
  <c r="AA128" i="27"/>
  <c r="B1097" i="23"/>
  <c r="AU128" i="27"/>
  <c r="V1097" i="23"/>
  <c r="AP128" i="27"/>
  <c r="Q1097" i="23"/>
  <c r="AX128" i="27"/>
  <c r="Y1097" i="23"/>
  <c r="G1064" i="23"/>
  <c r="AF95" i="27"/>
  <c r="Y1064" i="23"/>
  <c r="AX95" i="27"/>
  <c r="AB95" i="27"/>
  <c r="C1064" i="23"/>
  <c r="AC95" i="27"/>
  <c r="D1064" i="23"/>
  <c r="AV95" i="27"/>
  <c r="W1064" i="23"/>
  <c r="AG95" i="27"/>
  <c r="H1064" i="23"/>
  <c r="AT128" i="27"/>
  <c r="U1097" i="23"/>
  <c r="P1097" i="23"/>
  <c r="AO128" i="27"/>
  <c r="AJ128" i="27"/>
  <c r="K1097" i="23"/>
  <c r="AR128" i="27"/>
  <c r="S1097" i="23"/>
  <c r="AL128" i="27"/>
  <c r="M1097" i="23"/>
  <c r="X1097" i="23"/>
  <c r="AW128" i="27"/>
  <c r="AM95" i="27"/>
  <c r="N1064" i="23"/>
  <c r="AP95" i="27"/>
  <c r="Q1064" i="23"/>
  <c r="B1064" i="23"/>
  <c r="AA95" i="27"/>
  <c r="E1064" i="23"/>
  <c r="AD95" i="27"/>
  <c r="AO95" i="27"/>
  <c r="P1064" i="23"/>
  <c r="B125" i="23"/>
  <c r="W125" i="23"/>
  <c r="P92" i="23"/>
  <c r="R92" i="23"/>
  <c r="F92" i="23"/>
  <c r="S92" i="23"/>
  <c r="U92" i="23"/>
  <c r="T92" i="23"/>
  <c r="B92" i="23"/>
  <c r="R125" i="23"/>
  <c r="D125" i="23"/>
  <c r="E125" i="23"/>
  <c r="K125" i="23"/>
  <c r="L125" i="23"/>
  <c r="G125" i="23"/>
  <c r="U125" i="23"/>
  <c r="Y125" i="23"/>
  <c r="P125" i="23"/>
  <c r="B126" i="23"/>
  <c r="K126" i="23"/>
  <c r="K92" i="23"/>
  <c r="N92" i="23"/>
  <c r="L92" i="23"/>
  <c r="I92" i="23"/>
  <c r="V92" i="23"/>
  <c r="E92" i="23"/>
  <c r="J92" i="23"/>
  <c r="Q92" i="23"/>
  <c r="W92" i="23"/>
  <c r="N125" i="23"/>
  <c r="F125" i="23"/>
  <c r="V125" i="23"/>
  <c r="X125" i="23"/>
  <c r="J125" i="23"/>
  <c r="M125" i="23"/>
  <c r="G554" i="23"/>
  <c r="S125" i="23"/>
  <c r="P126" i="23"/>
  <c r="G126" i="23"/>
  <c r="X92" i="23"/>
  <c r="C125" i="23"/>
  <c r="Q125" i="23"/>
  <c r="T125" i="23"/>
  <c r="H125" i="23"/>
  <c r="I125" i="23"/>
  <c r="AP68" i="27"/>
  <c r="AK68" i="27"/>
  <c r="M31" i="27"/>
  <c r="M93" i="23"/>
  <c r="V31" i="27"/>
  <c r="V93" i="23"/>
  <c r="K31" i="27"/>
  <c r="K93" i="23"/>
  <c r="AF68" i="27"/>
  <c r="AI68" i="27"/>
  <c r="AX68" i="27"/>
  <c r="AD68" i="27"/>
  <c r="AW68" i="27"/>
  <c r="AV68" i="27"/>
  <c r="P31" i="27"/>
  <c r="P93" i="23"/>
  <c r="B93" i="23"/>
  <c r="B31" i="27"/>
  <c r="R93" i="23"/>
  <c r="R31" i="27"/>
  <c r="Y31" i="27"/>
  <c r="Y93" i="23"/>
  <c r="I31" i="27"/>
  <c r="I93" i="23"/>
  <c r="W31" i="27"/>
  <c r="W93" i="23"/>
  <c r="AT68" i="27"/>
  <c r="AH68" i="27"/>
  <c r="AA68" i="27"/>
  <c r="AC68" i="27"/>
  <c r="H31" i="27"/>
  <c r="H93" i="23"/>
  <c r="G93" i="23"/>
  <c r="G31" i="27"/>
  <c r="U31" i="27"/>
  <c r="U93" i="23"/>
  <c r="AJ68" i="27"/>
  <c r="AQ68" i="27"/>
  <c r="AN68" i="27"/>
  <c r="AG68" i="27"/>
  <c r="AO68" i="27"/>
  <c r="AM68" i="27"/>
  <c r="C93" i="23"/>
  <c r="C31" i="27"/>
  <c r="L31" i="27"/>
  <c r="L93" i="23"/>
  <c r="J31" i="27"/>
  <c r="J93" i="23"/>
  <c r="X31" i="27"/>
  <c r="X93" i="23"/>
  <c r="D31" i="27"/>
  <c r="D93" i="23"/>
  <c r="O31" i="27"/>
  <c r="O93" i="23"/>
  <c r="AS68" i="27"/>
  <c r="AU68" i="27"/>
  <c r="AB68" i="27"/>
  <c r="AL68" i="27"/>
  <c r="AE68" i="27"/>
  <c r="AR68" i="27"/>
  <c r="N31" i="27"/>
  <c r="N93" i="23"/>
  <c r="S31" i="27"/>
  <c r="S93" i="23"/>
  <c r="F31" i="27"/>
  <c r="F93" i="23"/>
  <c r="E31" i="27"/>
  <c r="E93" i="23"/>
  <c r="T31" i="27"/>
  <c r="T93" i="23"/>
  <c r="Q31" i="27"/>
  <c r="Q93" i="23"/>
  <c r="AT55" i="28"/>
  <c r="AC55" i="28"/>
  <c r="AX17" i="28"/>
  <c r="AH17" i="28"/>
  <c r="O83" i="28"/>
  <c r="J83" i="28"/>
  <c r="T54" i="28"/>
  <c r="BR54" i="28" s="1"/>
  <c r="N54" i="28"/>
  <c r="M54" i="28"/>
  <c r="G68" i="27"/>
  <c r="BE68" i="27" s="1"/>
  <c r="Y116" i="28"/>
  <c r="W116" i="28"/>
  <c r="X116" i="28"/>
  <c r="AQ55" i="28"/>
  <c r="AE55" i="28"/>
  <c r="AI55" i="28"/>
  <c r="AG55" i="28"/>
  <c r="AP55" i="28"/>
  <c r="AR55" i="28"/>
  <c r="AQ17" i="28"/>
  <c r="AE17" i="28"/>
  <c r="AV17" i="28"/>
  <c r="BU17" i="28" s="1"/>
  <c r="AL17" i="28"/>
  <c r="AT17" i="28"/>
  <c r="AN17" i="28"/>
  <c r="Y226" i="23"/>
  <c r="W226" i="23"/>
  <c r="F226" i="23"/>
  <c r="S226" i="23"/>
  <c r="L226" i="23"/>
  <c r="C226" i="23"/>
  <c r="Q226" i="23"/>
  <c r="U226" i="23"/>
  <c r="I226" i="23"/>
  <c r="V226" i="23"/>
  <c r="D226" i="23"/>
  <c r="H226" i="23"/>
  <c r="K226" i="23"/>
  <c r="M226" i="23"/>
  <c r="O226" i="23"/>
  <c r="P226" i="23"/>
  <c r="G226" i="23"/>
  <c r="R226" i="23"/>
  <c r="T226" i="23"/>
  <c r="B226" i="23"/>
  <c r="E226" i="23"/>
  <c r="X226" i="23"/>
  <c r="J226" i="23"/>
  <c r="N226" i="23"/>
  <c r="U83" i="28"/>
  <c r="X83" i="28"/>
  <c r="L83" i="28"/>
  <c r="K83" i="28"/>
  <c r="G83" i="28"/>
  <c r="Y83" i="28"/>
  <c r="H54" i="28"/>
  <c r="BF54" i="28" s="1"/>
  <c r="K54" i="28"/>
  <c r="B54" i="28"/>
  <c r="Q54" i="28"/>
  <c r="O54" i="28"/>
  <c r="BM54" i="28" s="1"/>
  <c r="C54" i="28"/>
  <c r="BA54" i="28" s="1"/>
  <c r="J68" i="27"/>
  <c r="L554" i="23"/>
  <c r="L68" i="27"/>
  <c r="N68" i="27"/>
  <c r="T68" i="27"/>
  <c r="X68" i="27"/>
  <c r="BV68" i="27" s="1"/>
  <c r="X554" i="23"/>
  <c r="E116" i="28"/>
  <c r="F116" i="28"/>
  <c r="B116" i="28"/>
  <c r="K116" i="28"/>
  <c r="M116" i="28"/>
  <c r="T116" i="28"/>
  <c r="AL55" i="28"/>
  <c r="AB55" i="28"/>
  <c r="AI17" i="28"/>
  <c r="AJ17" i="28"/>
  <c r="I83" i="28"/>
  <c r="R54" i="28"/>
  <c r="BP54" i="28" s="1"/>
  <c r="L54" i="28"/>
  <c r="I68" i="27"/>
  <c r="BG68" i="27" s="1"/>
  <c r="S116" i="28"/>
  <c r="U116" i="28"/>
  <c r="O116" i="28"/>
  <c r="AJ55" i="28"/>
  <c r="AS55" i="28"/>
  <c r="AM55" i="28"/>
  <c r="AW55" i="28"/>
  <c r="AH55" i="28"/>
  <c r="AU55" i="28"/>
  <c r="AW17" i="28"/>
  <c r="AC17" i="28"/>
  <c r="AD17" i="28"/>
  <c r="AG17" i="28"/>
  <c r="AP17" i="28"/>
  <c r="AR17" i="28"/>
  <c r="E83" i="28"/>
  <c r="D83" i="28"/>
  <c r="Q83" i="28"/>
  <c r="N83" i="28"/>
  <c r="C83" i="28"/>
  <c r="M83" i="28"/>
  <c r="D54" i="28"/>
  <c r="U54" i="28"/>
  <c r="F54" i="28"/>
  <c r="E54" i="28"/>
  <c r="X54" i="28"/>
  <c r="S54" i="28"/>
  <c r="BQ54" i="28" s="1"/>
  <c r="D554" i="23"/>
  <c r="D68" i="27"/>
  <c r="Q68" i="27"/>
  <c r="R554" i="23"/>
  <c r="R68" i="27"/>
  <c r="V68" i="27"/>
  <c r="BT68" i="27" s="1"/>
  <c r="P68" i="27"/>
  <c r="C68" i="27"/>
  <c r="BA68" i="27" s="1"/>
  <c r="V116" i="28"/>
  <c r="J116" i="28"/>
  <c r="D116" i="28"/>
  <c r="L116" i="28"/>
  <c r="I116" i="28"/>
  <c r="R116" i="28"/>
  <c r="AV55" i="28"/>
  <c r="AD55" i="28"/>
  <c r="AF17" i="28"/>
  <c r="AA17" i="28"/>
  <c r="R83" i="28"/>
  <c r="V83" i="28"/>
  <c r="S83" i="28"/>
  <c r="V54" i="28"/>
  <c r="U68" i="27"/>
  <c r="BS68" i="27" s="1"/>
  <c r="H68" i="27"/>
  <c r="Y554" i="23"/>
  <c r="Y68" i="27"/>
  <c r="M68" i="27"/>
  <c r="BK68" i="27" s="1"/>
  <c r="S68" i="27"/>
  <c r="AK55" i="28"/>
  <c r="AA55" i="28"/>
  <c r="AX55" i="28"/>
  <c r="AF55" i="28"/>
  <c r="AN55" i="28"/>
  <c r="AO55" i="28"/>
  <c r="AM17" i="28"/>
  <c r="AK17" i="28"/>
  <c r="AS17" i="28"/>
  <c r="AO17" i="28"/>
  <c r="AB17" i="28"/>
  <c r="AU17" i="28"/>
  <c r="BT17" i="28" s="1"/>
  <c r="H193" i="23"/>
  <c r="B193" i="23"/>
  <c r="V193" i="23"/>
  <c r="K193" i="23"/>
  <c r="M193" i="23"/>
  <c r="R193" i="23"/>
  <c r="L193" i="23"/>
  <c r="N193" i="23"/>
  <c r="G193" i="23"/>
  <c r="J193" i="23"/>
  <c r="O193" i="23"/>
  <c r="Y193" i="23"/>
  <c r="D193" i="23"/>
  <c r="S193" i="23"/>
  <c r="F193" i="23"/>
  <c r="P193" i="23"/>
  <c r="C193" i="23"/>
  <c r="W193" i="23"/>
  <c r="E193" i="23"/>
  <c r="I193" i="23"/>
  <c r="U193" i="23"/>
  <c r="Q193" i="23"/>
  <c r="X193" i="23"/>
  <c r="T193" i="23"/>
  <c r="B83" i="28"/>
  <c r="H83" i="28"/>
  <c r="W83" i="28"/>
  <c r="F83" i="28"/>
  <c r="P83" i="28"/>
  <c r="T83" i="28"/>
  <c r="P160" i="23"/>
  <c r="D160" i="23"/>
  <c r="X160" i="23"/>
  <c r="L160" i="23"/>
  <c r="R160" i="23"/>
  <c r="B160" i="23"/>
  <c r="P54" i="28"/>
  <c r="Y54" i="28"/>
  <c r="BW54" i="28" s="1"/>
  <c r="G54" i="28"/>
  <c r="BE54" i="28" s="1"/>
  <c r="J54" i="28"/>
  <c r="W54" i="28"/>
  <c r="I54" i="28"/>
  <c r="K68" i="27"/>
  <c r="B68" i="27"/>
  <c r="O68" i="27"/>
  <c r="E68" i="27"/>
  <c r="E554" i="23"/>
  <c r="F68" i="27"/>
  <c r="W68" i="27"/>
  <c r="W554" i="23"/>
  <c r="Q116" i="28"/>
  <c r="P116" i="28"/>
  <c r="N116" i="28"/>
  <c r="G116" i="28"/>
  <c r="H116" i="28"/>
  <c r="C116" i="28"/>
  <c r="J84" i="29"/>
  <c r="X84" i="29"/>
  <c r="E84" i="29"/>
  <c r="F84" i="29"/>
  <c r="K84" i="29"/>
  <c r="G84" i="29"/>
  <c r="V117" i="29"/>
  <c r="F117" i="29"/>
  <c r="D117" i="29"/>
  <c r="K117" i="29"/>
  <c r="O117" i="29"/>
  <c r="I117" i="29"/>
  <c r="D84" i="29"/>
  <c r="S84" i="29"/>
  <c r="Q84" i="29"/>
  <c r="L84" i="29"/>
  <c r="I84" i="29"/>
  <c r="U84" i="29"/>
  <c r="H117" i="29"/>
  <c r="Q117" i="29"/>
  <c r="W117" i="29"/>
  <c r="C117" i="29"/>
  <c r="G117" i="29"/>
  <c r="E117" i="29"/>
  <c r="T84" i="29"/>
  <c r="R84" i="29"/>
  <c r="Y84" i="29"/>
  <c r="H84" i="29"/>
  <c r="N84" i="29"/>
  <c r="P84" i="29"/>
  <c r="T117" i="29"/>
  <c r="S117" i="29"/>
  <c r="N117" i="29"/>
  <c r="J117" i="29"/>
  <c r="X117" i="29"/>
  <c r="L117" i="29"/>
  <c r="V84" i="29"/>
  <c r="W84" i="29"/>
  <c r="M84" i="29"/>
  <c r="B84" i="29"/>
  <c r="C84" i="29"/>
  <c r="O84" i="29"/>
  <c r="R117" i="29"/>
  <c r="P117" i="29"/>
  <c r="B117" i="29"/>
  <c r="Y117" i="29"/>
  <c r="M117" i="29"/>
  <c r="U117" i="29"/>
  <c r="C432" i="23"/>
  <c r="B432" i="23"/>
  <c r="X432" i="23"/>
  <c r="D432" i="23"/>
  <c r="U432" i="23"/>
  <c r="I432" i="23"/>
  <c r="L432" i="23"/>
  <c r="V432" i="23"/>
  <c r="S432" i="23"/>
  <c r="H432" i="23"/>
  <c r="W432" i="23"/>
  <c r="J432" i="23"/>
  <c r="E432" i="23"/>
  <c r="O432" i="23"/>
  <c r="T432" i="23"/>
  <c r="N432" i="23"/>
  <c r="G432" i="23"/>
  <c r="F432" i="23"/>
  <c r="K432" i="23"/>
  <c r="P432" i="23"/>
  <c r="Y432" i="23"/>
  <c r="R432" i="23"/>
  <c r="Q432" i="23"/>
  <c r="M432" i="23"/>
  <c r="B685" i="23"/>
  <c r="P686" i="23"/>
  <c r="W686" i="23"/>
  <c r="D686" i="23"/>
  <c r="G686" i="23"/>
  <c r="M686" i="23"/>
  <c r="S686" i="23"/>
  <c r="R686" i="23"/>
  <c r="X686" i="23"/>
  <c r="I686" i="23"/>
  <c r="O686" i="23"/>
  <c r="F686" i="23"/>
  <c r="B686" i="23"/>
  <c r="Y686" i="23"/>
  <c r="U686" i="23"/>
  <c r="J686" i="23"/>
  <c r="C686" i="23"/>
  <c r="V686" i="23"/>
  <c r="E686" i="23"/>
  <c r="K686" i="23"/>
  <c r="N686" i="23"/>
  <c r="H686" i="23"/>
  <c r="Q686" i="23"/>
  <c r="L686" i="23"/>
  <c r="T686" i="23"/>
  <c r="D399" i="23"/>
  <c r="F399" i="23"/>
  <c r="R399" i="23"/>
  <c r="X399" i="23"/>
  <c r="W399" i="23"/>
  <c r="S399" i="23"/>
  <c r="M399" i="23"/>
  <c r="C399" i="23"/>
  <c r="K399" i="23"/>
  <c r="H399" i="23"/>
  <c r="N399" i="23"/>
  <c r="Y399" i="23"/>
  <c r="U399" i="23"/>
  <c r="I399" i="23"/>
  <c r="O399" i="23"/>
  <c r="B399" i="23"/>
  <c r="Q399" i="23"/>
  <c r="J399" i="23"/>
  <c r="T399" i="23"/>
  <c r="V399" i="23"/>
  <c r="E399" i="23"/>
  <c r="L399" i="23"/>
  <c r="P399" i="23"/>
  <c r="G399" i="23"/>
  <c r="AI82" i="29"/>
  <c r="AT82" i="29"/>
  <c r="AQ82" i="29"/>
  <c r="AB82" i="29"/>
  <c r="AE82" i="29"/>
  <c r="AR82" i="29"/>
  <c r="D751" i="23"/>
  <c r="D129" i="27"/>
  <c r="R129" i="27"/>
  <c r="R751" i="23"/>
  <c r="H129" i="27"/>
  <c r="H751" i="23"/>
  <c r="O751" i="23"/>
  <c r="O129" i="27"/>
  <c r="T129" i="27"/>
  <c r="T751" i="23"/>
  <c r="G129" i="27"/>
  <c r="G751" i="23"/>
  <c r="Q718" i="23"/>
  <c r="Q96" i="27"/>
  <c r="X718" i="23"/>
  <c r="X96" i="27"/>
  <c r="H718" i="23"/>
  <c r="H96" i="27"/>
  <c r="N96" i="27"/>
  <c r="N718" i="23"/>
  <c r="M96" i="27"/>
  <c r="M718" i="23"/>
  <c r="K96" i="27"/>
  <c r="K718" i="23"/>
  <c r="AI115" i="29"/>
  <c r="AM115" i="29"/>
  <c r="AV115" i="29"/>
  <c r="AE115" i="29"/>
  <c r="AW115" i="29"/>
  <c r="AC115" i="29"/>
  <c r="AH54" i="29"/>
  <c r="AN54" i="29"/>
  <c r="AA54" i="29"/>
  <c r="AL54" i="29"/>
  <c r="AX54" i="29"/>
  <c r="AV54" i="29"/>
  <c r="AM30" i="27"/>
  <c r="N266" i="23"/>
  <c r="L266" i="23"/>
  <c r="AK30" i="27"/>
  <c r="AL30" i="27"/>
  <c r="M266" i="23"/>
  <c r="I266" i="23"/>
  <c r="AH30" i="27"/>
  <c r="U266" i="23"/>
  <c r="AT30" i="27"/>
  <c r="AC30" i="27"/>
  <c r="D266" i="23"/>
  <c r="U17" i="29"/>
  <c r="X17" i="29"/>
  <c r="H17" i="29"/>
  <c r="O17" i="29"/>
  <c r="BM17" i="29" s="1"/>
  <c r="W17" i="29"/>
  <c r="C17" i="29"/>
  <c r="AG68" i="26"/>
  <c r="AF68" i="26"/>
  <c r="AB68" i="26"/>
  <c r="AK68" i="26"/>
  <c r="AP68" i="26"/>
  <c r="AN68" i="26"/>
  <c r="AP30" i="26"/>
  <c r="AN30" i="26"/>
  <c r="AR30" i="26"/>
  <c r="AA30" i="26"/>
  <c r="AL30" i="26"/>
  <c r="AV30" i="26"/>
  <c r="B431" i="23"/>
  <c r="AJ82" i="29"/>
  <c r="AF82" i="29"/>
  <c r="AM82" i="29"/>
  <c r="AV82" i="29"/>
  <c r="AG82" i="29"/>
  <c r="AX82" i="29"/>
  <c r="U129" i="27"/>
  <c r="U751" i="23"/>
  <c r="S129" i="27"/>
  <c r="S751" i="23"/>
  <c r="W129" i="27"/>
  <c r="W751" i="23"/>
  <c r="J129" i="27"/>
  <c r="J751" i="23"/>
  <c r="B129" i="27"/>
  <c r="B751" i="23"/>
  <c r="E129" i="27"/>
  <c r="E751" i="23"/>
  <c r="O718" i="23"/>
  <c r="O96" i="27"/>
  <c r="G718" i="23"/>
  <c r="G96" i="27"/>
  <c r="E718" i="23"/>
  <c r="E96" i="27"/>
  <c r="J96" i="27"/>
  <c r="J718" i="23"/>
  <c r="V96" i="27"/>
  <c r="V718" i="23"/>
  <c r="B96" i="27"/>
  <c r="B718" i="23"/>
  <c r="AX115" i="29"/>
  <c r="AT115" i="29"/>
  <c r="AP115" i="29"/>
  <c r="AF115" i="29"/>
  <c r="AQ115" i="29"/>
  <c r="AH115" i="29"/>
  <c r="AE54" i="29"/>
  <c r="AQ54" i="29"/>
  <c r="AW54" i="29"/>
  <c r="AC54" i="29"/>
  <c r="AG54" i="29"/>
  <c r="AF54" i="29"/>
  <c r="K300" i="23"/>
  <c r="S300" i="23"/>
  <c r="R300" i="23"/>
  <c r="B300" i="23"/>
  <c r="Q300" i="23"/>
  <c r="G300" i="23"/>
  <c r="T300" i="23"/>
  <c r="J300" i="23"/>
  <c r="E300" i="23"/>
  <c r="V300" i="23"/>
  <c r="Y300" i="23"/>
  <c r="I300" i="23"/>
  <c r="M300" i="23"/>
  <c r="W300" i="23"/>
  <c r="N300" i="23"/>
  <c r="X300" i="23"/>
  <c r="P300" i="23"/>
  <c r="L300" i="23"/>
  <c r="O300" i="23"/>
  <c r="H300" i="23"/>
  <c r="U300" i="23"/>
  <c r="F300" i="23"/>
  <c r="D300" i="23"/>
  <c r="C300" i="23"/>
  <c r="AI30" i="27"/>
  <c r="J266" i="23"/>
  <c r="AD30" i="27"/>
  <c r="E266" i="23"/>
  <c r="F266" i="23"/>
  <c r="AE30" i="27"/>
  <c r="R266" i="23"/>
  <c r="AQ30" i="27"/>
  <c r="AV30" i="27"/>
  <c r="W266" i="23"/>
  <c r="V266" i="23"/>
  <c r="AU30" i="27"/>
  <c r="Y17" i="29"/>
  <c r="E17" i="29"/>
  <c r="L17" i="29"/>
  <c r="R17" i="29"/>
  <c r="BP17" i="29" s="1"/>
  <c r="M17" i="29"/>
  <c r="P17" i="29"/>
  <c r="AA68" i="26"/>
  <c r="AJ68" i="26"/>
  <c r="AQ68" i="26"/>
  <c r="AI68" i="26"/>
  <c r="AL68" i="26"/>
  <c r="AU68" i="26"/>
  <c r="AD30" i="26"/>
  <c r="AW30" i="26"/>
  <c r="AC30" i="26"/>
  <c r="AF30" i="26"/>
  <c r="AG30" i="26"/>
  <c r="AO30" i="26"/>
  <c r="U498" i="23"/>
  <c r="N498" i="23"/>
  <c r="E498" i="23"/>
  <c r="R498" i="23"/>
  <c r="P498" i="23"/>
  <c r="M498" i="23"/>
  <c r="G498" i="23"/>
  <c r="H498" i="23"/>
  <c r="L498" i="23"/>
  <c r="J498" i="23"/>
  <c r="K498" i="23"/>
  <c r="X498" i="23"/>
  <c r="W498" i="23"/>
  <c r="S498" i="23"/>
  <c r="T498" i="23"/>
  <c r="C498" i="23"/>
  <c r="I498" i="23"/>
  <c r="Q498" i="23"/>
  <c r="F498" i="23"/>
  <c r="O498" i="23"/>
  <c r="D498" i="23"/>
  <c r="B498" i="23"/>
  <c r="Y498" i="23"/>
  <c r="V498" i="23"/>
  <c r="C653" i="23"/>
  <c r="G653" i="23"/>
  <c r="D653" i="23"/>
  <c r="Y653" i="23"/>
  <c r="L653" i="23"/>
  <c r="N653" i="23"/>
  <c r="V653" i="23"/>
  <c r="H653" i="23"/>
  <c r="W653" i="23"/>
  <c r="Q653" i="23"/>
  <c r="B653" i="23"/>
  <c r="T653" i="23"/>
  <c r="S653" i="23"/>
  <c r="J653" i="23"/>
  <c r="X653" i="23"/>
  <c r="U653" i="23"/>
  <c r="R653" i="23"/>
  <c r="E653" i="23"/>
  <c r="O653" i="23"/>
  <c r="F653" i="23"/>
  <c r="M653" i="23"/>
  <c r="I653" i="23"/>
  <c r="K653" i="23"/>
  <c r="P653" i="23"/>
  <c r="AW82" i="29"/>
  <c r="AP82" i="29"/>
  <c r="AU82" i="29"/>
  <c r="BT82" i="29" s="1"/>
  <c r="AO82" i="29"/>
  <c r="AD82" i="29"/>
  <c r="AS82" i="29"/>
  <c r="F129" i="27"/>
  <c r="F751" i="23"/>
  <c r="M129" i="27"/>
  <c r="M751" i="23"/>
  <c r="N129" i="27"/>
  <c r="N751" i="23"/>
  <c r="Q129" i="27"/>
  <c r="Q751" i="23"/>
  <c r="Y129" i="27"/>
  <c r="Y751" i="23"/>
  <c r="C129" i="27"/>
  <c r="C751" i="23"/>
  <c r="R96" i="27"/>
  <c r="R718" i="23"/>
  <c r="S96" i="27"/>
  <c r="S718" i="23"/>
  <c r="C96" i="27"/>
  <c r="C718" i="23"/>
  <c r="D96" i="27"/>
  <c r="D718" i="23"/>
  <c r="T96" i="27"/>
  <c r="T718" i="23"/>
  <c r="L96" i="27"/>
  <c r="L718" i="23"/>
  <c r="AS115" i="29"/>
  <c r="AA115" i="29"/>
  <c r="AD115" i="29"/>
  <c r="AJ115" i="29"/>
  <c r="AO115" i="29"/>
  <c r="AG115" i="29"/>
  <c r="AD54" i="29"/>
  <c r="AK54" i="29"/>
  <c r="AM54" i="29"/>
  <c r="AB54" i="29"/>
  <c r="AP54" i="29"/>
  <c r="AT54" i="29"/>
  <c r="C465" i="23"/>
  <c r="N465" i="23"/>
  <c r="F465" i="23"/>
  <c r="R465" i="23"/>
  <c r="P465" i="23"/>
  <c r="W465" i="23"/>
  <c r="K465" i="23"/>
  <c r="G465" i="23"/>
  <c r="E465" i="23"/>
  <c r="H465" i="23"/>
  <c r="Y465" i="23"/>
  <c r="B465" i="23"/>
  <c r="J465" i="23"/>
  <c r="D465" i="23"/>
  <c r="O465" i="23"/>
  <c r="X465" i="23"/>
  <c r="I465" i="23"/>
  <c r="U465" i="23"/>
  <c r="V465" i="23"/>
  <c r="L465" i="23"/>
  <c r="M465" i="23"/>
  <c r="S465" i="23"/>
  <c r="T465" i="23"/>
  <c r="Q465" i="23"/>
  <c r="C266" i="23"/>
  <c r="AB30" i="27"/>
  <c r="Q266" i="23"/>
  <c r="AP30" i="27"/>
  <c r="T266" i="23"/>
  <c r="AS30" i="27"/>
  <c r="AX30" i="27"/>
  <c r="Y266" i="23"/>
  <c r="AJ30" i="27"/>
  <c r="K266" i="23"/>
  <c r="AN30" i="27"/>
  <c r="O266" i="23"/>
  <c r="Q17" i="29"/>
  <c r="I17" i="29"/>
  <c r="G17" i="29"/>
  <c r="S17" i="29"/>
  <c r="T17" i="29"/>
  <c r="J17" i="29"/>
  <c r="AD68" i="26"/>
  <c r="AR68" i="26"/>
  <c r="AW68" i="26"/>
  <c r="AH68" i="26"/>
  <c r="AV68" i="26"/>
  <c r="AC68" i="26"/>
  <c r="AS30" i="26"/>
  <c r="AB30" i="26"/>
  <c r="AI30" i="26"/>
  <c r="AX30" i="26"/>
  <c r="AH30" i="26"/>
  <c r="AM30" i="26"/>
  <c r="B497" i="23"/>
  <c r="AL82" i="29"/>
  <c r="AK82" i="29"/>
  <c r="AA82" i="29"/>
  <c r="AH82" i="29"/>
  <c r="AC82" i="29"/>
  <c r="AN82" i="29"/>
  <c r="I129" i="27"/>
  <c r="I751" i="23"/>
  <c r="L129" i="27"/>
  <c r="L751" i="23"/>
  <c r="P129" i="27"/>
  <c r="P751" i="23"/>
  <c r="X129" i="27"/>
  <c r="X751" i="23"/>
  <c r="V129" i="27"/>
  <c r="V751" i="23"/>
  <c r="K129" i="27"/>
  <c r="K751" i="23"/>
  <c r="V587" i="23"/>
  <c r="M587" i="23"/>
  <c r="K587" i="23"/>
  <c r="P587" i="23"/>
  <c r="B587" i="23"/>
  <c r="W587" i="23"/>
  <c r="F587" i="23"/>
  <c r="R587" i="23"/>
  <c r="S587" i="23"/>
  <c r="Q587" i="23"/>
  <c r="G587" i="23"/>
  <c r="C587" i="23"/>
  <c r="O587" i="23"/>
  <c r="J587" i="23"/>
  <c r="L587" i="23"/>
  <c r="T587" i="23"/>
  <c r="Y587" i="23"/>
  <c r="D587" i="23"/>
  <c r="I587" i="23"/>
  <c r="E587" i="23"/>
  <c r="N587" i="23"/>
  <c r="H587" i="23"/>
  <c r="X587" i="23"/>
  <c r="F718" i="23"/>
  <c r="F96" i="27"/>
  <c r="W96" i="27"/>
  <c r="W718" i="23"/>
  <c r="I96" i="27"/>
  <c r="I718" i="23"/>
  <c r="P718" i="23"/>
  <c r="P96" i="27"/>
  <c r="Y96" i="27"/>
  <c r="Y718" i="23"/>
  <c r="U96" i="27"/>
  <c r="U718" i="23"/>
  <c r="AB115" i="29"/>
  <c r="BA115" i="29" s="1"/>
  <c r="AR115" i="29"/>
  <c r="AK115" i="29"/>
  <c r="AL115" i="29"/>
  <c r="AU115" i="29"/>
  <c r="AN115" i="29"/>
  <c r="AI54" i="29"/>
  <c r="AU54" i="29"/>
  <c r="AR54" i="29"/>
  <c r="AS54" i="29"/>
  <c r="AO54" i="29"/>
  <c r="AJ54" i="29"/>
  <c r="I366" i="23"/>
  <c r="L366" i="23"/>
  <c r="J366" i="23"/>
  <c r="T366" i="23"/>
  <c r="Q366" i="23"/>
  <c r="U366" i="23"/>
  <c r="K366" i="23"/>
  <c r="N366" i="23"/>
  <c r="C366" i="23"/>
  <c r="X366" i="23"/>
  <c r="O366" i="23"/>
  <c r="R366" i="23"/>
  <c r="P366" i="23"/>
  <c r="W366" i="23"/>
  <c r="Y366" i="23"/>
  <c r="F366" i="23"/>
  <c r="G366" i="23"/>
  <c r="E366" i="23"/>
  <c r="M366" i="23"/>
  <c r="S366" i="23"/>
  <c r="B366" i="23"/>
  <c r="V366" i="23"/>
  <c r="H366" i="23"/>
  <c r="D366" i="23"/>
  <c r="B464" i="23"/>
  <c r="G266" i="23"/>
  <c r="AF30" i="27"/>
  <c r="S266" i="23"/>
  <c r="AR30" i="27"/>
  <c r="AO30" i="27"/>
  <c r="P266" i="23"/>
  <c r="AW30" i="27"/>
  <c r="X266" i="23"/>
  <c r="AA30" i="27"/>
  <c r="B266" i="23"/>
  <c r="AG30" i="27"/>
  <c r="H266" i="23"/>
  <c r="D17" i="29"/>
  <c r="B17" i="29"/>
  <c r="K17" i="29"/>
  <c r="V17" i="29"/>
  <c r="N17" i="29"/>
  <c r="BL17" i="29" s="1"/>
  <c r="F17" i="29"/>
  <c r="AX68" i="26"/>
  <c r="AE68" i="26"/>
  <c r="AT68" i="26"/>
  <c r="AM68" i="26"/>
  <c r="AS68" i="26"/>
  <c r="AO68" i="26"/>
  <c r="AK30" i="26"/>
  <c r="AQ30" i="26"/>
  <c r="AJ30" i="26"/>
  <c r="AT30" i="26"/>
  <c r="AE30" i="26"/>
  <c r="AU30" i="26"/>
  <c r="S333" i="23"/>
  <c r="U333" i="23"/>
  <c r="Q333" i="23"/>
  <c r="E333" i="23"/>
  <c r="B333" i="23"/>
  <c r="J333" i="23"/>
  <c r="N333" i="23"/>
  <c r="C333" i="23"/>
  <c r="M333" i="23"/>
  <c r="G333" i="23"/>
  <c r="O333" i="23"/>
  <c r="W333" i="23"/>
  <c r="D333" i="23"/>
  <c r="P333" i="23"/>
  <c r="F333" i="23"/>
  <c r="T333" i="23"/>
  <c r="X333" i="23"/>
  <c r="K333" i="23"/>
  <c r="R333" i="23"/>
  <c r="L333" i="23"/>
  <c r="H333" i="23"/>
  <c r="Y333" i="23"/>
  <c r="I333" i="23"/>
  <c r="V333" i="23"/>
  <c r="AW129" i="26"/>
  <c r="AS129" i="26"/>
  <c r="AA129" i="26"/>
  <c r="AX129" i="26"/>
  <c r="AC129" i="26"/>
  <c r="AH129" i="26"/>
  <c r="AI96" i="26"/>
  <c r="AC96" i="26"/>
  <c r="AV96" i="26"/>
  <c r="AN96" i="26"/>
  <c r="AP96" i="26"/>
  <c r="AR96" i="26"/>
  <c r="O55" i="29"/>
  <c r="D55" i="29"/>
  <c r="J55" i="29"/>
  <c r="G55" i="29"/>
  <c r="R55" i="29"/>
  <c r="Q55" i="29"/>
  <c r="AK83" i="28"/>
  <c r="AL83" i="28"/>
  <c r="AW83" i="28"/>
  <c r="AP83" i="28"/>
  <c r="AI83" i="28"/>
  <c r="AD83" i="28"/>
  <c r="BC83" i="28" s="1"/>
  <c r="AT116" i="28"/>
  <c r="AR116" i="28"/>
  <c r="AU116" i="28"/>
  <c r="AS116" i="28"/>
  <c r="AJ116" i="28"/>
  <c r="AB116" i="28"/>
  <c r="AD129" i="26"/>
  <c r="AU129" i="26"/>
  <c r="AR129" i="26"/>
  <c r="AQ129" i="26"/>
  <c r="AI129" i="26"/>
  <c r="AT129" i="26"/>
  <c r="AL96" i="26"/>
  <c r="AB96" i="26"/>
  <c r="AG96" i="26"/>
  <c r="AT96" i="26"/>
  <c r="AK96" i="26"/>
  <c r="AQ96" i="26"/>
  <c r="U55" i="29"/>
  <c r="B55" i="29"/>
  <c r="P55" i="29"/>
  <c r="M55" i="29"/>
  <c r="I55" i="29"/>
  <c r="H55" i="29"/>
  <c r="AU83" i="28"/>
  <c r="AB83" i="28"/>
  <c r="AH83" i="28"/>
  <c r="AV83" i="28"/>
  <c r="AJ83" i="28"/>
  <c r="AG83" i="28"/>
  <c r="AQ83" i="28"/>
  <c r="AC116" i="28"/>
  <c r="AP116" i="28"/>
  <c r="AH116" i="28"/>
  <c r="AF116" i="28"/>
  <c r="AA116" i="28"/>
  <c r="AO129" i="26"/>
  <c r="AF129" i="26"/>
  <c r="AK129" i="26"/>
  <c r="AG129" i="26"/>
  <c r="AP129" i="26"/>
  <c r="AJ129" i="26"/>
  <c r="AM96" i="26"/>
  <c r="AF96" i="26"/>
  <c r="AO96" i="26"/>
  <c r="AH96" i="26"/>
  <c r="AE96" i="26"/>
  <c r="AX96" i="26"/>
  <c r="C55" i="29"/>
  <c r="F55" i="29"/>
  <c r="V55" i="29"/>
  <c r="L55" i="29"/>
  <c r="E55" i="29"/>
  <c r="S55" i="29"/>
  <c r="AM83" i="28"/>
  <c r="AX83" i="28"/>
  <c r="AT83" i="28"/>
  <c r="AO83" i="28"/>
  <c r="AA83" i="28"/>
  <c r="AF83" i="28"/>
  <c r="AN19" i="29"/>
  <c r="AA19" i="29"/>
  <c r="AE19" i="29"/>
  <c r="AW19" i="29"/>
  <c r="AI19" i="29"/>
  <c r="AU19" i="29"/>
  <c r="AT19" i="29"/>
  <c r="AX19" i="29"/>
  <c r="AK19" i="29"/>
  <c r="AB19" i="29"/>
  <c r="AV19" i="29"/>
  <c r="AJ19" i="29"/>
  <c r="AO19" i="29"/>
  <c r="AP19" i="29"/>
  <c r="AL19" i="29"/>
  <c r="AS19" i="29"/>
  <c r="AH19" i="29"/>
  <c r="AQ19" i="29"/>
  <c r="AM19" i="29"/>
  <c r="AD19" i="29"/>
  <c r="AF19" i="29"/>
  <c r="AR19" i="29"/>
  <c r="AC19" i="29"/>
  <c r="AG19" i="29"/>
  <c r="AL116" i="28"/>
  <c r="AK116" i="28"/>
  <c r="AE116" i="28"/>
  <c r="AD116" i="28"/>
  <c r="AO116" i="28"/>
  <c r="AN116" i="28"/>
  <c r="AM129" i="26"/>
  <c r="AE129" i="26"/>
  <c r="AL129" i="26"/>
  <c r="AV129" i="26"/>
  <c r="AB129" i="26"/>
  <c r="AN129" i="26"/>
  <c r="AA96" i="26"/>
  <c r="AU96" i="26"/>
  <c r="AJ96" i="26"/>
  <c r="AS96" i="26"/>
  <c r="AD96" i="26"/>
  <c r="AW96" i="26"/>
  <c r="W55" i="29"/>
  <c r="Y55" i="29"/>
  <c r="T55" i="29"/>
  <c r="X55" i="29"/>
  <c r="N55" i="29"/>
  <c r="K55" i="29"/>
  <c r="AS83" i="28"/>
  <c r="AC83" i="28"/>
  <c r="AE83" i="28"/>
  <c r="AN83" i="28"/>
  <c r="AR83" i="28"/>
  <c r="AV116" i="28"/>
  <c r="AG116" i="28"/>
  <c r="AW116" i="28"/>
  <c r="AX116" i="28"/>
  <c r="AM116" i="28"/>
  <c r="AI116" i="28"/>
  <c r="AQ116" i="28"/>
  <c r="I160" i="23"/>
  <c r="Q160" i="23"/>
  <c r="G160" i="23"/>
  <c r="N160" i="23"/>
  <c r="M160" i="23"/>
  <c r="S160" i="23"/>
  <c r="N126" i="23"/>
  <c r="M126" i="23"/>
  <c r="I126" i="23"/>
  <c r="W160" i="23"/>
  <c r="E160" i="23"/>
  <c r="F160" i="23"/>
  <c r="U160" i="23"/>
  <c r="C160" i="23"/>
  <c r="Y160" i="23"/>
  <c r="J126" i="23"/>
  <c r="F126" i="23"/>
  <c r="Y126" i="23"/>
  <c r="O160" i="23"/>
  <c r="V160" i="23"/>
  <c r="J160" i="23"/>
  <c r="T160" i="23"/>
  <c r="K160" i="23"/>
  <c r="H160" i="23"/>
  <c r="O126" i="23"/>
  <c r="D126" i="23"/>
  <c r="C20" i="28"/>
  <c r="G20" i="28"/>
  <c r="K20" i="28"/>
  <c r="O20" i="28"/>
  <c r="E20" i="28"/>
  <c r="J20" i="28"/>
  <c r="P20" i="28"/>
  <c r="T20" i="28"/>
  <c r="X20" i="28"/>
  <c r="B20" i="28"/>
  <c r="H20" i="28"/>
  <c r="M20" i="28"/>
  <c r="R20" i="28"/>
  <c r="V20" i="28"/>
  <c r="D20" i="28"/>
  <c r="N20" i="28"/>
  <c r="W20" i="28"/>
  <c r="I20" i="28"/>
  <c r="S20" i="28"/>
  <c r="L20" i="28"/>
  <c r="U20" i="28"/>
  <c r="F20" i="28"/>
  <c r="Q20" i="28"/>
  <c r="Y20" i="28"/>
  <c r="F554" i="23"/>
  <c r="S554" i="23"/>
  <c r="U554" i="23"/>
  <c r="P554" i="23"/>
  <c r="B554" i="23"/>
  <c r="M554" i="23"/>
  <c r="I554" i="23"/>
  <c r="O554" i="23"/>
  <c r="K554" i="23"/>
  <c r="H554" i="23"/>
  <c r="C554" i="23"/>
  <c r="V554" i="23"/>
  <c r="Q554" i="23"/>
  <c r="T554" i="23"/>
  <c r="N554" i="23"/>
  <c r="J554" i="23"/>
  <c r="J1065" i="23"/>
  <c r="AI96" i="27"/>
  <c r="BH96" i="27" s="1"/>
  <c r="Y1065" i="23"/>
  <c r="AX96" i="27"/>
  <c r="AU96" i="27"/>
  <c r="V1065" i="23"/>
  <c r="AT96" i="27"/>
  <c r="U1065" i="23"/>
  <c r="AN96" i="27"/>
  <c r="O1065" i="23"/>
  <c r="AK96" i="27"/>
  <c r="L1065" i="23"/>
  <c r="AW129" i="27"/>
  <c r="X1098" i="23"/>
  <c r="AR129" i="27"/>
  <c r="S1098" i="23"/>
  <c r="D1098" i="23"/>
  <c r="AC129" i="27"/>
  <c r="Q1098" i="23"/>
  <c r="AP129" i="27"/>
  <c r="AX129" i="27"/>
  <c r="Y1098" i="23"/>
  <c r="AD129" i="27"/>
  <c r="E1098" i="23"/>
  <c r="I1065" i="23"/>
  <c r="AH96" i="27"/>
  <c r="AG96" i="27"/>
  <c r="H1065" i="23"/>
  <c r="AW96" i="27"/>
  <c r="X1065" i="23"/>
  <c r="AO96" i="27"/>
  <c r="P1065" i="23"/>
  <c r="AP96" i="27"/>
  <c r="Q1065" i="23"/>
  <c r="AM129" i="27"/>
  <c r="N1098" i="23"/>
  <c r="AV129" i="27"/>
  <c r="W1098" i="23"/>
  <c r="AG129" i="27"/>
  <c r="H1098" i="23"/>
  <c r="M1098" i="23"/>
  <c r="AL129" i="27"/>
  <c r="AO129" i="27"/>
  <c r="P1098" i="23"/>
  <c r="AA129" i="27"/>
  <c r="B1098" i="23"/>
  <c r="AM96" i="27"/>
  <c r="N1065" i="23"/>
  <c r="AF96" i="27"/>
  <c r="G1065" i="23"/>
  <c r="AV96" i="27"/>
  <c r="W1065" i="23"/>
  <c r="T1065" i="23"/>
  <c r="AS96" i="27"/>
  <c r="AE96" i="27"/>
  <c r="F1065" i="23"/>
  <c r="C1065" i="23"/>
  <c r="AB96" i="27"/>
  <c r="AQ129" i="27"/>
  <c r="R1098" i="23"/>
  <c r="AK129" i="27"/>
  <c r="L1098" i="23"/>
  <c r="AF129" i="27"/>
  <c r="G1098" i="23"/>
  <c r="AH129" i="27"/>
  <c r="I1098" i="23"/>
  <c r="AI129" i="27"/>
  <c r="BH129" i="27" s="1"/>
  <c r="J1098" i="23"/>
  <c r="AU129" i="27"/>
  <c r="V1098" i="23"/>
  <c r="K1065" i="23"/>
  <c r="AJ96" i="27"/>
  <c r="E1065" i="23"/>
  <c r="AD96" i="27"/>
  <c r="AL96" i="27"/>
  <c r="M1065" i="23"/>
  <c r="D1065" i="23"/>
  <c r="AC96" i="27"/>
  <c r="BB96" i="27" s="1"/>
  <c r="AQ96" i="27"/>
  <c r="R1065" i="23"/>
  <c r="AR96" i="27"/>
  <c r="S1065" i="23"/>
  <c r="AA96" i="27"/>
  <c r="B1065" i="23"/>
  <c r="O1098" i="23"/>
  <c r="AN129" i="27"/>
  <c r="F1098" i="23"/>
  <c r="AE129" i="27"/>
  <c r="AS129" i="27"/>
  <c r="T1098" i="23"/>
  <c r="U1098" i="23"/>
  <c r="AT129" i="27"/>
  <c r="K1098" i="23"/>
  <c r="AJ129" i="27"/>
  <c r="AB129" i="27"/>
  <c r="C1098" i="23"/>
  <c r="X126" i="23"/>
  <c r="H126" i="23"/>
  <c r="E555" i="23"/>
  <c r="W126" i="23"/>
  <c r="R126" i="23"/>
  <c r="U94" i="23"/>
  <c r="U126" i="23"/>
  <c r="Q126" i="23"/>
  <c r="S126" i="23"/>
  <c r="E126" i="23"/>
  <c r="F127" i="23"/>
  <c r="K127" i="23"/>
  <c r="D127" i="23"/>
  <c r="O127" i="23"/>
  <c r="M127" i="23"/>
  <c r="E127" i="23"/>
  <c r="L126" i="23"/>
  <c r="T126" i="23"/>
  <c r="C126" i="23"/>
  <c r="V126" i="23"/>
  <c r="AQ69" i="27"/>
  <c r="AR69" i="27"/>
  <c r="AM69" i="27"/>
  <c r="M32" i="27"/>
  <c r="M94" i="23"/>
  <c r="U32" i="27"/>
  <c r="N32" i="27"/>
  <c r="N94" i="23"/>
  <c r="AL69" i="27"/>
  <c r="AK69" i="27"/>
  <c r="AO69" i="27"/>
  <c r="AW69" i="27"/>
  <c r="AH69" i="27"/>
  <c r="AS69" i="27"/>
  <c r="S32" i="27"/>
  <c r="X32" i="27"/>
  <c r="C32" i="27"/>
  <c r="E32" i="27"/>
  <c r="T32" i="27"/>
  <c r="R32" i="27"/>
  <c r="AF69" i="27"/>
  <c r="AX69" i="27"/>
  <c r="AT69" i="27"/>
  <c r="K32" i="27"/>
  <c r="D32" i="27"/>
  <c r="J32" i="27"/>
  <c r="AG69" i="27"/>
  <c r="AV69" i="27"/>
  <c r="AE69" i="27"/>
  <c r="AJ69" i="27"/>
  <c r="AA69" i="27"/>
  <c r="AU69" i="27"/>
  <c r="Y32" i="27"/>
  <c r="Q32" i="27"/>
  <c r="Q94" i="23"/>
  <c r="P32" i="27"/>
  <c r="F32" i="27"/>
  <c r="F94" i="23"/>
  <c r="V32" i="27"/>
  <c r="L32" i="27"/>
  <c r="L94" i="23"/>
  <c r="AC69" i="27"/>
  <c r="AN69" i="27"/>
  <c r="AB69" i="27"/>
  <c r="AI69" i="27"/>
  <c r="AP69" i="27"/>
  <c r="AD69" i="27"/>
  <c r="I32" i="27"/>
  <c r="H32" i="27"/>
  <c r="H94" i="23"/>
  <c r="B32" i="27"/>
  <c r="O32" i="27"/>
  <c r="O94" i="23"/>
  <c r="W32" i="27"/>
  <c r="G32" i="27"/>
  <c r="G94" i="23"/>
  <c r="R117" i="28"/>
  <c r="C117" i="28"/>
  <c r="AU56" i="28"/>
  <c r="AB56" i="28"/>
  <c r="R55" i="28"/>
  <c r="BP55" i="28"/>
  <c r="O55" i="28"/>
  <c r="AD18" i="28"/>
  <c r="AV18" i="28"/>
  <c r="W555" i="23"/>
  <c r="W69" i="27"/>
  <c r="W84" i="28"/>
  <c r="H84" i="28"/>
  <c r="Q84" i="28"/>
  <c r="N117" i="28"/>
  <c r="Q117" i="28"/>
  <c r="J117" i="28"/>
  <c r="L117" i="28"/>
  <c r="O117" i="28"/>
  <c r="H117" i="28"/>
  <c r="P194" i="23"/>
  <c r="Y194" i="23"/>
  <c r="L194" i="23"/>
  <c r="N194" i="23"/>
  <c r="T194" i="23"/>
  <c r="H194" i="23"/>
  <c r="S194" i="23"/>
  <c r="K194" i="23"/>
  <c r="C194" i="23"/>
  <c r="E194" i="23"/>
  <c r="X194" i="23"/>
  <c r="U194" i="23"/>
  <c r="J194" i="23"/>
  <c r="G194" i="23"/>
  <c r="F194" i="23"/>
  <c r="D194" i="23"/>
  <c r="M194" i="23"/>
  <c r="B194" i="23"/>
  <c r="R194" i="23"/>
  <c r="O194" i="23"/>
  <c r="Q194" i="23"/>
  <c r="W194" i="23"/>
  <c r="V194" i="23"/>
  <c r="I194" i="23"/>
  <c r="AH56" i="28"/>
  <c r="AP56" i="28"/>
  <c r="AV56" i="28"/>
  <c r="AE56" i="28"/>
  <c r="AL56" i="28"/>
  <c r="AM56" i="28"/>
  <c r="N55" i="28"/>
  <c r="H55" i="28"/>
  <c r="W55" i="28"/>
  <c r="E55" i="28"/>
  <c r="J55" i="28"/>
  <c r="G55" i="28"/>
  <c r="BE55" i="28" s="1"/>
  <c r="AR18" i="28"/>
  <c r="AP18" i="28"/>
  <c r="AC18" i="28"/>
  <c r="AT18" i="28"/>
  <c r="AW18" i="28"/>
  <c r="AB18" i="28"/>
  <c r="D69" i="27"/>
  <c r="N555" i="23"/>
  <c r="N69" i="27"/>
  <c r="F69" i="27"/>
  <c r="J69" i="27"/>
  <c r="BH69" i="27" s="1"/>
  <c r="Y69" i="27"/>
  <c r="BW69" i="27" s="1"/>
  <c r="L69" i="27"/>
  <c r="BJ69" i="27" s="1"/>
  <c r="U69" i="27"/>
  <c r="M84" i="28"/>
  <c r="D84" i="28"/>
  <c r="R84" i="28"/>
  <c r="P84" i="28"/>
  <c r="O84" i="28"/>
  <c r="L84" i="28"/>
  <c r="C84" i="28"/>
  <c r="F117" i="28"/>
  <c r="AX56" i="28"/>
  <c r="AR56" i="28"/>
  <c r="L55" i="28"/>
  <c r="M55" i="28"/>
  <c r="BK55" i="28" s="1"/>
  <c r="AX18" i="28"/>
  <c r="AK18" i="28"/>
  <c r="V69" i="27"/>
  <c r="K69" i="27"/>
  <c r="T69" i="27"/>
  <c r="U84" i="28"/>
  <c r="I84" i="28"/>
  <c r="G227" i="23"/>
  <c r="K227" i="23"/>
  <c r="L227" i="23"/>
  <c r="M227" i="23"/>
  <c r="B227" i="23"/>
  <c r="H227" i="23"/>
  <c r="V227" i="23"/>
  <c r="R227" i="23"/>
  <c r="Y227" i="23"/>
  <c r="J227" i="23"/>
  <c r="O227" i="23"/>
  <c r="X227" i="23"/>
  <c r="N227" i="23"/>
  <c r="S227" i="23"/>
  <c r="D227" i="23"/>
  <c r="W227" i="23"/>
  <c r="E227" i="23"/>
  <c r="U227" i="23"/>
  <c r="P227" i="23"/>
  <c r="C227" i="23"/>
  <c r="F227" i="23"/>
  <c r="I227" i="23"/>
  <c r="Q227" i="23"/>
  <c r="T227" i="23"/>
  <c r="W117" i="28"/>
  <c r="M117" i="28"/>
  <c r="G117" i="28"/>
  <c r="I117" i="28"/>
  <c r="Y117" i="28"/>
  <c r="AI56" i="28"/>
  <c r="AN56" i="28"/>
  <c r="AW56" i="28"/>
  <c r="AD56" i="28"/>
  <c r="AT56" i="28"/>
  <c r="AJ56" i="28"/>
  <c r="Y55" i="28"/>
  <c r="BW55" i="28" s="1"/>
  <c r="P55" i="28"/>
  <c r="S55" i="28"/>
  <c r="F55" i="28"/>
  <c r="BD55" i="28" s="1"/>
  <c r="C55" i="28"/>
  <c r="V55" i="28"/>
  <c r="BT55" i="28" s="1"/>
  <c r="AF18" i="28"/>
  <c r="AS18" i="28"/>
  <c r="AE18" i="28"/>
  <c r="AU18" i="28"/>
  <c r="AL18" i="28"/>
  <c r="AM18" i="28"/>
  <c r="BL18" i="28" s="1"/>
  <c r="S69" i="27"/>
  <c r="C69" i="27"/>
  <c r="H69" i="27"/>
  <c r="O69" i="27"/>
  <c r="P69" i="27"/>
  <c r="X69" i="27"/>
  <c r="G84" i="28"/>
  <c r="T84" i="28"/>
  <c r="E84" i="28"/>
  <c r="J84" i="28"/>
  <c r="B84" i="28"/>
  <c r="X84" i="28"/>
  <c r="D117" i="28"/>
  <c r="S117" i="28"/>
  <c r="V117" i="28"/>
  <c r="AG56" i="28"/>
  <c r="AO56" i="28"/>
  <c r="I55" i="28"/>
  <c r="X55" i="28"/>
  <c r="AA18" i="28"/>
  <c r="AO18" i="28"/>
  <c r="I69" i="27"/>
  <c r="I555" i="23"/>
  <c r="T117" i="28"/>
  <c r="K117" i="28"/>
  <c r="X117" i="28"/>
  <c r="E117" i="28"/>
  <c r="P117" i="28"/>
  <c r="U117" i="28"/>
  <c r="B117" i="28"/>
  <c r="E161" i="23"/>
  <c r="Q161" i="23"/>
  <c r="W161" i="23"/>
  <c r="Y161" i="23"/>
  <c r="X161" i="23"/>
  <c r="M161" i="23"/>
  <c r="L161" i="23"/>
  <c r="U161" i="23"/>
  <c r="I161" i="23"/>
  <c r="O161" i="23"/>
  <c r="G161" i="23"/>
  <c r="D161" i="23"/>
  <c r="B161" i="23"/>
  <c r="S161" i="23"/>
  <c r="C161" i="23"/>
  <c r="R161" i="23"/>
  <c r="N161" i="23"/>
  <c r="P161" i="23"/>
  <c r="K161" i="23"/>
  <c r="T161" i="23"/>
  <c r="F161" i="23"/>
  <c r="V161" i="23"/>
  <c r="H161" i="23"/>
  <c r="J161" i="23"/>
  <c r="AQ56" i="28"/>
  <c r="AK56" i="28"/>
  <c r="AF56" i="28"/>
  <c r="AS56" i="28"/>
  <c r="AC56" i="28"/>
  <c r="AA56" i="28"/>
  <c r="T55" i="28"/>
  <c r="BR55" i="28" s="1"/>
  <c r="Q55" i="28"/>
  <c r="K55" i="28"/>
  <c r="D55" i="28"/>
  <c r="U55" i="28"/>
  <c r="B55" i="28"/>
  <c r="AZ55" i="28" s="1"/>
  <c r="AH18" i="28"/>
  <c r="AG18" i="28"/>
  <c r="AQ18" i="28"/>
  <c r="AJ18" i="28"/>
  <c r="AI18" i="28"/>
  <c r="AN18" i="28"/>
  <c r="B555" i="23"/>
  <c r="B69" i="27"/>
  <c r="E69" i="27"/>
  <c r="R69" i="27"/>
  <c r="Q69" i="27"/>
  <c r="G555" i="23"/>
  <c r="G69" i="27"/>
  <c r="BE69" i="27" s="1"/>
  <c r="M69" i="27"/>
  <c r="S84" i="28"/>
  <c r="N84" i="28"/>
  <c r="Y84" i="28"/>
  <c r="F84" i="28"/>
  <c r="K84" i="28"/>
  <c r="V84" i="28"/>
  <c r="J85" i="29"/>
  <c r="I85" i="29"/>
  <c r="Q85" i="29"/>
  <c r="N85" i="29"/>
  <c r="D85" i="29"/>
  <c r="E85" i="29"/>
  <c r="P118" i="29"/>
  <c r="B118" i="29"/>
  <c r="O118" i="29"/>
  <c r="M118" i="29"/>
  <c r="H118" i="29"/>
  <c r="K118" i="29"/>
  <c r="S85" i="29"/>
  <c r="Y85" i="29"/>
  <c r="C85" i="29"/>
  <c r="M85" i="29"/>
  <c r="K85" i="29"/>
  <c r="R85" i="29"/>
  <c r="T118" i="29"/>
  <c r="V118" i="29"/>
  <c r="G118" i="29"/>
  <c r="U118" i="29"/>
  <c r="Q118" i="29"/>
  <c r="X118" i="29"/>
  <c r="F85" i="29"/>
  <c r="V85" i="29"/>
  <c r="H85" i="29"/>
  <c r="X85" i="29"/>
  <c r="W85" i="29"/>
  <c r="G85" i="29"/>
  <c r="N118" i="29"/>
  <c r="R118" i="29"/>
  <c r="C118" i="29"/>
  <c r="E118" i="29"/>
  <c r="F118" i="29"/>
  <c r="D118" i="29"/>
  <c r="U85" i="29"/>
  <c r="B85" i="29"/>
  <c r="L85" i="29"/>
  <c r="O85" i="29"/>
  <c r="T85" i="29"/>
  <c r="P85" i="29"/>
  <c r="I118" i="29"/>
  <c r="S118" i="29"/>
  <c r="W118" i="29"/>
  <c r="J118" i="29"/>
  <c r="Y118" i="29"/>
  <c r="L118" i="29"/>
  <c r="K334" i="23"/>
  <c r="J334" i="23"/>
  <c r="U334" i="23"/>
  <c r="I334" i="23"/>
  <c r="P334" i="23"/>
  <c r="O334" i="23"/>
  <c r="W334" i="23"/>
  <c r="B334" i="23"/>
  <c r="N334" i="23"/>
  <c r="C334" i="23"/>
  <c r="Q334" i="23"/>
  <c r="M334" i="23"/>
  <c r="L334" i="23"/>
  <c r="H334" i="23"/>
  <c r="V334" i="23"/>
  <c r="Y334" i="23"/>
  <c r="T334" i="23"/>
  <c r="X334" i="23"/>
  <c r="G334" i="23"/>
  <c r="D334" i="23"/>
  <c r="S334" i="23"/>
  <c r="R334" i="23"/>
  <c r="F334" i="23"/>
  <c r="E334" i="23"/>
  <c r="AC31" i="27"/>
  <c r="D267" i="23"/>
  <c r="AV31" i="27"/>
  <c r="BU31" i="27" s="1"/>
  <c r="W267" i="23"/>
  <c r="S267" i="23"/>
  <c r="AR31" i="27"/>
  <c r="BQ31" i="27" s="1"/>
  <c r="AM31" i="27"/>
  <c r="BL31" i="27" s="1"/>
  <c r="N267" i="23"/>
  <c r="L267" i="23"/>
  <c r="AK31" i="27"/>
  <c r="M267" i="23"/>
  <c r="AL31" i="27"/>
  <c r="BK31" i="27" s="1"/>
  <c r="AJ83" i="29"/>
  <c r="AM83" i="29"/>
  <c r="AO83" i="29"/>
  <c r="AX83" i="29"/>
  <c r="AA83" i="29"/>
  <c r="AS83" i="29"/>
  <c r="R18" i="29"/>
  <c r="N18" i="29"/>
  <c r="W18" i="29"/>
  <c r="BU18" i="29" s="1"/>
  <c r="F18" i="29"/>
  <c r="BD18" i="29" s="1"/>
  <c r="V18" i="29"/>
  <c r="U18" i="29"/>
  <c r="AF31" i="26"/>
  <c r="AO31" i="26"/>
  <c r="AR31" i="26"/>
  <c r="AH31" i="26"/>
  <c r="AU31" i="26"/>
  <c r="AK31" i="26"/>
  <c r="AK55" i="29"/>
  <c r="AB55" i="29"/>
  <c r="AE55" i="29"/>
  <c r="AQ55" i="29"/>
  <c r="AV55" i="29"/>
  <c r="AX55" i="29"/>
  <c r="H97" i="27"/>
  <c r="H719" i="23"/>
  <c r="V97" i="27"/>
  <c r="V719" i="23"/>
  <c r="K719" i="23"/>
  <c r="K97" i="27"/>
  <c r="W719" i="23"/>
  <c r="W97" i="27"/>
  <c r="D719" i="23"/>
  <c r="D97" i="27"/>
  <c r="Y97" i="27"/>
  <c r="Y719" i="23"/>
  <c r="AP69" i="26"/>
  <c r="AE69" i="26"/>
  <c r="AR69" i="26"/>
  <c r="AT69" i="26"/>
  <c r="AW69" i="26"/>
  <c r="AF69" i="26"/>
  <c r="AP116" i="29"/>
  <c r="AW116" i="29"/>
  <c r="AA116" i="29"/>
  <c r="AG116" i="29"/>
  <c r="AL116" i="29"/>
  <c r="AD116" i="29"/>
  <c r="F130" i="27"/>
  <c r="F752" i="23"/>
  <c r="X130" i="27"/>
  <c r="X752" i="23"/>
  <c r="J130" i="27"/>
  <c r="J752" i="23"/>
  <c r="R130" i="27"/>
  <c r="R752" i="23"/>
  <c r="W130" i="27"/>
  <c r="W752" i="23"/>
  <c r="G130" i="27"/>
  <c r="G752" i="23"/>
  <c r="D433" i="23"/>
  <c r="B433" i="23"/>
  <c r="W433" i="23"/>
  <c r="O433" i="23"/>
  <c r="X433" i="23"/>
  <c r="Y433" i="23"/>
  <c r="U433" i="23"/>
  <c r="F433" i="23"/>
  <c r="N433" i="23"/>
  <c r="R433" i="23"/>
  <c r="G433" i="23"/>
  <c r="V433" i="23"/>
  <c r="E433" i="23"/>
  <c r="P433" i="23"/>
  <c r="L433" i="23"/>
  <c r="S433" i="23"/>
  <c r="C433" i="23"/>
  <c r="Q433" i="23"/>
  <c r="J433" i="23"/>
  <c r="K433" i="23"/>
  <c r="M433" i="23"/>
  <c r="H433" i="23"/>
  <c r="T433" i="23"/>
  <c r="I433" i="23"/>
  <c r="AB31" i="27"/>
  <c r="C267" i="23"/>
  <c r="AH31" i="27"/>
  <c r="I267" i="23"/>
  <c r="AP31" i="27"/>
  <c r="Q267" i="23"/>
  <c r="H267" i="23"/>
  <c r="AG31" i="27"/>
  <c r="BF31" i="27" s="1"/>
  <c r="T267" i="23"/>
  <c r="AS31" i="27"/>
  <c r="BR31" i="27" s="1"/>
  <c r="P267" i="23"/>
  <c r="AO31" i="27"/>
  <c r="BN31" i="27" s="1"/>
  <c r="AP83" i="29"/>
  <c r="BO83" i="29" s="1"/>
  <c r="AC83" i="29"/>
  <c r="AG83" i="29"/>
  <c r="AU83" i="29"/>
  <c r="AI83" i="29"/>
  <c r="AD83" i="29"/>
  <c r="BC83" i="29" s="1"/>
  <c r="Q18" i="29"/>
  <c r="K18" i="29"/>
  <c r="H18" i="29"/>
  <c r="L18" i="29"/>
  <c r="BJ18" i="29" s="1"/>
  <c r="C18" i="29"/>
  <c r="E18" i="29"/>
  <c r="AQ31" i="26"/>
  <c r="AG31" i="26"/>
  <c r="AE31" i="26"/>
  <c r="AC31" i="26"/>
  <c r="AA31" i="26"/>
  <c r="AM31" i="26"/>
  <c r="N301" i="23"/>
  <c r="L301" i="23"/>
  <c r="R301" i="23"/>
  <c r="W301" i="23"/>
  <c r="T301" i="23"/>
  <c r="F301" i="23"/>
  <c r="E301" i="23"/>
  <c r="U301" i="23"/>
  <c r="H301" i="23"/>
  <c r="P301" i="23"/>
  <c r="Y301" i="23"/>
  <c r="V301" i="23"/>
  <c r="S301" i="23"/>
  <c r="O301" i="23"/>
  <c r="J301" i="23"/>
  <c r="M301" i="23"/>
  <c r="G301" i="23"/>
  <c r="K301" i="23"/>
  <c r="B301" i="23"/>
  <c r="X301" i="23"/>
  <c r="I301" i="23"/>
  <c r="Q301" i="23"/>
  <c r="C301" i="23"/>
  <c r="D301" i="23"/>
  <c r="AT55" i="29"/>
  <c r="BS55" i="29" s="1"/>
  <c r="AD55" i="29"/>
  <c r="AR55" i="29"/>
  <c r="AG55" i="29"/>
  <c r="AU55" i="29"/>
  <c r="AA55" i="29"/>
  <c r="S97" i="27"/>
  <c r="S719" i="23"/>
  <c r="B97" i="27"/>
  <c r="B719" i="23"/>
  <c r="L97" i="27"/>
  <c r="L719" i="23"/>
  <c r="X97" i="27"/>
  <c r="X719" i="23"/>
  <c r="C97" i="27"/>
  <c r="C719" i="23"/>
  <c r="U97" i="27"/>
  <c r="U719" i="23"/>
  <c r="AU69" i="26"/>
  <c r="AH69" i="26"/>
  <c r="AD69" i="26"/>
  <c r="AL69" i="26"/>
  <c r="AK69" i="26"/>
  <c r="AC69" i="26"/>
  <c r="AU116" i="29"/>
  <c r="AN116" i="29"/>
  <c r="AR116" i="29"/>
  <c r="AH116" i="29"/>
  <c r="AM116" i="29"/>
  <c r="AE116" i="29"/>
  <c r="I130" i="27"/>
  <c r="I752" i="23"/>
  <c r="V130" i="27"/>
  <c r="V752" i="23"/>
  <c r="T130" i="27"/>
  <c r="T752" i="23"/>
  <c r="B130" i="27"/>
  <c r="B752" i="23"/>
  <c r="L752" i="23"/>
  <c r="L130" i="27"/>
  <c r="O130" i="27"/>
  <c r="O752" i="23"/>
  <c r="C687" i="23"/>
  <c r="Y687" i="23"/>
  <c r="J687" i="23"/>
  <c r="L687" i="23"/>
  <c r="S687" i="23"/>
  <c r="R687" i="23"/>
  <c r="N687" i="23"/>
  <c r="W687" i="23"/>
  <c r="G687" i="23"/>
  <c r="U687" i="23"/>
  <c r="Q687" i="23"/>
  <c r="B687" i="23"/>
  <c r="F687" i="23"/>
  <c r="H687" i="23"/>
  <c r="X687" i="23"/>
  <c r="D687" i="23"/>
  <c r="V687" i="23"/>
  <c r="T687" i="23"/>
  <c r="O687" i="23"/>
  <c r="K687" i="23"/>
  <c r="I687" i="23"/>
  <c r="M687" i="23"/>
  <c r="P687" i="23"/>
  <c r="E687" i="23"/>
  <c r="AW31" i="27"/>
  <c r="X267" i="23"/>
  <c r="B267" i="23"/>
  <c r="AA31" i="27"/>
  <c r="AT31" i="27"/>
  <c r="U267" i="23"/>
  <c r="R267" i="23"/>
  <c r="AQ31" i="27"/>
  <c r="F267" i="23"/>
  <c r="AE31" i="27"/>
  <c r="AJ31" i="27"/>
  <c r="BI31" i="27" s="1"/>
  <c r="K267" i="23"/>
  <c r="K621" i="23"/>
  <c r="F621" i="23"/>
  <c r="M621" i="23"/>
  <c r="Q621" i="23"/>
  <c r="B621" i="23"/>
  <c r="P621" i="23"/>
  <c r="V621" i="23"/>
  <c r="D621" i="23"/>
  <c r="N621" i="23"/>
  <c r="S621" i="23"/>
  <c r="L621" i="23"/>
  <c r="W621" i="23"/>
  <c r="Y621" i="23"/>
  <c r="G621" i="23"/>
  <c r="J621" i="23"/>
  <c r="X621" i="23"/>
  <c r="T621" i="23"/>
  <c r="O621" i="23"/>
  <c r="H621" i="23"/>
  <c r="E621" i="23"/>
  <c r="I621" i="23"/>
  <c r="R621" i="23"/>
  <c r="C621" i="23"/>
  <c r="H588" i="23"/>
  <c r="S588" i="23"/>
  <c r="E588" i="23"/>
  <c r="B588" i="23"/>
  <c r="D588" i="23"/>
  <c r="F588" i="23"/>
  <c r="L588" i="23"/>
  <c r="X588" i="23"/>
  <c r="N588" i="23"/>
  <c r="M588" i="23"/>
  <c r="G588" i="23"/>
  <c r="W588" i="23"/>
  <c r="V588" i="23"/>
  <c r="T588" i="23"/>
  <c r="J588" i="23"/>
  <c r="Y588" i="23"/>
  <c r="K588" i="23"/>
  <c r="U588" i="23"/>
  <c r="R588" i="23"/>
  <c r="C588" i="23"/>
  <c r="P588" i="23"/>
  <c r="I588" i="23"/>
  <c r="O588" i="23"/>
  <c r="Q588" i="23"/>
  <c r="AK83" i="29"/>
  <c r="AF83" i="29"/>
  <c r="AE83" i="29"/>
  <c r="AW83" i="29"/>
  <c r="AN83" i="29"/>
  <c r="AV83" i="29"/>
  <c r="Y18" i="29"/>
  <c r="D18" i="29"/>
  <c r="S18" i="29"/>
  <c r="BQ18" i="29" s="1"/>
  <c r="X18" i="29"/>
  <c r="G18" i="29"/>
  <c r="BE18" i="29" s="1"/>
  <c r="O18" i="29"/>
  <c r="AB31" i="26"/>
  <c r="AP31" i="26"/>
  <c r="AI31" i="26"/>
  <c r="AS31" i="26"/>
  <c r="AW31" i="26"/>
  <c r="AL31" i="26"/>
  <c r="AW55" i="29"/>
  <c r="AM55" i="29"/>
  <c r="AJ55" i="29"/>
  <c r="AL55" i="29"/>
  <c r="AH55" i="29"/>
  <c r="AC55" i="29"/>
  <c r="G97" i="27"/>
  <c r="G719" i="23"/>
  <c r="I97" i="27"/>
  <c r="I719" i="23"/>
  <c r="Q97" i="27"/>
  <c r="Q719" i="23"/>
  <c r="E97" i="27"/>
  <c r="E719" i="23"/>
  <c r="P719" i="23"/>
  <c r="P97" i="27"/>
  <c r="J97" i="27"/>
  <c r="J719" i="23"/>
  <c r="AB69" i="26"/>
  <c r="AI69" i="26"/>
  <c r="AG69" i="26"/>
  <c r="AJ69" i="26"/>
  <c r="AV69" i="26"/>
  <c r="AS69" i="26"/>
  <c r="AK116" i="29"/>
  <c r="AT116" i="29"/>
  <c r="AQ116" i="29"/>
  <c r="AS116" i="29"/>
  <c r="AF116" i="29"/>
  <c r="AX116" i="29"/>
  <c r="BW116" i="29" s="1"/>
  <c r="E130" i="27"/>
  <c r="E752" i="23"/>
  <c r="M130" i="27"/>
  <c r="M752" i="23"/>
  <c r="H130" i="27"/>
  <c r="H752" i="23"/>
  <c r="C130" i="27"/>
  <c r="C752" i="23"/>
  <c r="D130" i="27"/>
  <c r="D752" i="23"/>
  <c r="N130" i="27"/>
  <c r="N752" i="23"/>
  <c r="AN31" i="27"/>
  <c r="O267" i="23"/>
  <c r="AI31" i="27"/>
  <c r="J267" i="23"/>
  <c r="AU31" i="27"/>
  <c r="V267" i="23"/>
  <c r="AD31" i="27"/>
  <c r="BC31" i="27" s="1"/>
  <c r="E267" i="23"/>
  <c r="G267" i="23"/>
  <c r="AF31" i="27"/>
  <c r="AX31" i="27"/>
  <c r="BW31" i="27" s="1"/>
  <c r="Y267" i="23"/>
  <c r="X367" i="23"/>
  <c r="Y367" i="23"/>
  <c r="W367" i="23"/>
  <c r="E367" i="23"/>
  <c r="M367" i="23"/>
  <c r="P367" i="23"/>
  <c r="G367" i="23"/>
  <c r="U367" i="23"/>
  <c r="C367" i="23"/>
  <c r="O367" i="23"/>
  <c r="T367" i="23"/>
  <c r="I367" i="23"/>
  <c r="D367" i="23"/>
  <c r="S367" i="23"/>
  <c r="R367" i="23"/>
  <c r="N367" i="23"/>
  <c r="B367" i="23"/>
  <c r="V367" i="23"/>
  <c r="Q367" i="23"/>
  <c r="K367" i="23"/>
  <c r="J367" i="23"/>
  <c r="L367" i="23"/>
  <c r="F367" i="23"/>
  <c r="H367" i="23"/>
  <c r="AR83" i="29"/>
  <c r="AH83" i="29"/>
  <c r="AT83" i="29"/>
  <c r="AL83" i="29"/>
  <c r="AB83" i="29"/>
  <c r="AQ83" i="29"/>
  <c r="P18" i="29"/>
  <c r="BN18" i="29" s="1"/>
  <c r="J18" i="29"/>
  <c r="BH18" i="29" s="1"/>
  <c r="I18" i="29"/>
  <c r="BG18" i="29" s="1"/>
  <c r="T18" i="29"/>
  <c r="BR18" i="29" s="1"/>
  <c r="B18" i="29"/>
  <c r="AZ18" i="29" s="1"/>
  <c r="M18" i="29"/>
  <c r="C466" i="23"/>
  <c r="L466" i="23"/>
  <c r="U466" i="23"/>
  <c r="F466" i="23"/>
  <c r="W466" i="23"/>
  <c r="V466" i="23"/>
  <c r="Y466" i="23"/>
  <c r="S466" i="23"/>
  <c r="H466" i="23"/>
  <c r="R466" i="23"/>
  <c r="Q466" i="23"/>
  <c r="O466" i="23"/>
  <c r="J466" i="23"/>
  <c r="X466" i="23"/>
  <c r="I466" i="23"/>
  <c r="E466" i="23"/>
  <c r="P466" i="23"/>
  <c r="N466" i="23"/>
  <c r="T466" i="23"/>
  <c r="D466" i="23"/>
  <c r="K466" i="23"/>
  <c r="M466" i="23"/>
  <c r="G466" i="23"/>
  <c r="C499" i="23"/>
  <c r="F499" i="23"/>
  <c r="L499" i="23"/>
  <c r="X499" i="23"/>
  <c r="Q499" i="23"/>
  <c r="P499" i="23"/>
  <c r="W499" i="23"/>
  <c r="R499" i="23"/>
  <c r="K499" i="23"/>
  <c r="Y499" i="23"/>
  <c r="G499" i="23"/>
  <c r="U499" i="23"/>
  <c r="T499" i="23"/>
  <c r="O499" i="23"/>
  <c r="H499" i="23"/>
  <c r="E499" i="23"/>
  <c r="I499" i="23"/>
  <c r="D499" i="23"/>
  <c r="S499" i="23"/>
  <c r="V499" i="23"/>
  <c r="N499" i="23"/>
  <c r="M499" i="23"/>
  <c r="J499" i="23"/>
  <c r="AD31" i="26"/>
  <c r="AT31" i="26"/>
  <c r="AN31" i="26"/>
  <c r="AV31" i="26"/>
  <c r="AX31" i="26"/>
  <c r="AJ31" i="26"/>
  <c r="AN55" i="29"/>
  <c r="AS55" i="29"/>
  <c r="AF55" i="29"/>
  <c r="AP55" i="29"/>
  <c r="AO55" i="29"/>
  <c r="AI55" i="29"/>
  <c r="R719" i="23"/>
  <c r="R97" i="27"/>
  <c r="F719" i="23"/>
  <c r="F97" i="27"/>
  <c r="M97" i="27"/>
  <c r="M719" i="23"/>
  <c r="T97" i="27"/>
  <c r="T719" i="23"/>
  <c r="O97" i="27"/>
  <c r="O719" i="23"/>
  <c r="N97" i="27"/>
  <c r="N719" i="23"/>
  <c r="AQ69" i="26"/>
  <c r="AN69" i="26"/>
  <c r="AO69" i="26"/>
  <c r="AX69" i="26"/>
  <c r="AM69" i="26"/>
  <c r="AA69" i="26"/>
  <c r="AO116" i="29"/>
  <c r="AB116" i="29"/>
  <c r="BA116" i="29" s="1"/>
  <c r="AC116" i="29"/>
  <c r="AV116" i="29"/>
  <c r="AJ116" i="29"/>
  <c r="AI116" i="29"/>
  <c r="P130" i="27"/>
  <c r="P752" i="23"/>
  <c r="S130" i="27"/>
  <c r="S752" i="23"/>
  <c r="Q130" i="27"/>
  <c r="Q752" i="23"/>
  <c r="Y130" i="27"/>
  <c r="Y752" i="23"/>
  <c r="K130" i="27"/>
  <c r="K752" i="23"/>
  <c r="U130" i="27"/>
  <c r="U752" i="23"/>
  <c r="J400" i="23"/>
  <c r="R400" i="23"/>
  <c r="T400" i="23"/>
  <c r="S400" i="23"/>
  <c r="U400" i="23"/>
  <c r="E400" i="23"/>
  <c r="M400" i="23"/>
  <c r="N400" i="23"/>
  <c r="L400" i="23"/>
  <c r="P400" i="23"/>
  <c r="W400" i="23"/>
  <c r="Y400" i="23"/>
  <c r="I400" i="23"/>
  <c r="Q400" i="23"/>
  <c r="K400" i="23"/>
  <c r="V400" i="23"/>
  <c r="X400" i="23"/>
  <c r="C400" i="23"/>
  <c r="O400" i="23"/>
  <c r="F400" i="23"/>
  <c r="H400" i="23"/>
  <c r="G400" i="23"/>
  <c r="D400" i="23"/>
  <c r="B400" i="23"/>
  <c r="AD84" i="28"/>
  <c r="AN84" i="28"/>
  <c r="AC84" i="28"/>
  <c r="AM84" i="28"/>
  <c r="AW84" i="28"/>
  <c r="AT84" i="28"/>
  <c r="AA20" i="29"/>
  <c r="AN20" i="29"/>
  <c r="AD20" i="29"/>
  <c r="AT20" i="29"/>
  <c r="AB20" i="29"/>
  <c r="AQ20" i="29"/>
  <c r="AW20" i="29"/>
  <c r="AP20" i="29"/>
  <c r="AK20" i="29"/>
  <c r="AG20" i="29"/>
  <c r="AU20" i="29"/>
  <c r="AJ20" i="29"/>
  <c r="AS20" i="29"/>
  <c r="AO20" i="29"/>
  <c r="AV20" i="29"/>
  <c r="AR20" i="29"/>
  <c r="AE20" i="29"/>
  <c r="AX20" i="29"/>
  <c r="AH20" i="29"/>
  <c r="AI20" i="29"/>
  <c r="AM20" i="29"/>
  <c r="AL20" i="29"/>
  <c r="AC20" i="29"/>
  <c r="AF20" i="29"/>
  <c r="AP97" i="26"/>
  <c r="AW97" i="26"/>
  <c r="AR97" i="26"/>
  <c r="AD97" i="26"/>
  <c r="AC97" i="26"/>
  <c r="AE97" i="26"/>
  <c r="AL130" i="26"/>
  <c r="AJ130" i="26"/>
  <c r="AH130" i="26"/>
  <c r="AX130" i="26"/>
  <c r="AE130" i="26"/>
  <c r="AF130" i="26"/>
  <c r="AP117" i="28"/>
  <c r="AU117" i="28"/>
  <c r="AQ117" i="28"/>
  <c r="AA117" i="28"/>
  <c r="AS117" i="28"/>
  <c r="Q56" i="29"/>
  <c r="S56" i="29"/>
  <c r="B56" i="29"/>
  <c r="H56" i="29"/>
  <c r="K56" i="29"/>
  <c r="AO84" i="28"/>
  <c r="AK84" i="28"/>
  <c r="AQ84" i="28"/>
  <c r="BP84" i="28" s="1"/>
  <c r="AJ84" i="28"/>
  <c r="AH84" i="28"/>
  <c r="AG84" i="28"/>
  <c r="AX97" i="26"/>
  <c r="AQ97" i="26"/>
  <c r="AS97" i="26"/>
  <c r="AB97" i="26"/>
  <c r="AA97" i="26"/>
  <c r="AN97" i="26"/>
  <c r="AR130" i="26"/>
  <c r="AU130" i="26"/>
  <c r="AB130" i="26"/>
  <c r="AP130" i="26"/>
  <c r="AK130" i="26"/>
  <c r="AQ130" i="26"/>
  <c r="AO117" i="28"/>
  <c r="AG117" i="28"/>
  <c r="AD117" i="28"/>
  <c r="BC117" i="28" s="1"/>
  <c r="AM117" i="28"/>
  <c r="AN117" i="28"/>
  <c r="AR117" i="28"/>
  <c r="V56" i="29"/>
  <c r="W56" i="29"/>
  <c r="E56" i="29"/>
  <c r="O56" i="29"/>
  <c r="G56" i="29"/>
  <c r="J56" i="29"/>
  <c r="AB84" i="28"/>
  <c r="AX84" i="28"/>
  <c r="AI84" i="28"/>
  <c r="AF84" i="28"/>
  <c r="AV84" i="28"/>
  <c r="AR84" i="28"/>
  <c r="AL97" i="26"/>
  <c r="AV97" i="26"/>
  <c r="AH97" i="26"/>
  <c r="AG97" i="26"/>
  <c r="AO97" i="26"/>
  <c r="AM97" i="26"/>
  <c r="AC130" i="26"/>
  <c r="AS130" i="26"/>
  <c r="AM130" i="26"/>
  <c r="AG130" i="26"/>
  <c r="AI130" i="26"/>
  <c r="AD130" i="26"/>
  <c r="AI117" i="28"/>
  <c r="AC117" i="28"/>
  <c r="AL117" i="28"/>
  <c r="BK117" i="28" s="1"/>
  <c r="AV117" i="28"/>
  <c r="AB117" i="28"/>
  <c r="AJ117" i="28"/>
  <c r="AX117" i="28"/>
  <c r="U56" i="29"/>
  <c r="R56" i="29"/>
  <c r="T56" i="29"/>
  <c r="L56" i="29"/>
  <c r="D56" i="29"/>
  <c r="F56" i="29"/>
  <c r="M56" i="29"/>
  <c r="AE84" i="28"/>
  <c r="AS84" i="28"/>
  <c r="AL84" i="28"/>
  <c r="AP84" i="28"/>
  <c r="AU84" i="28"/>
  <c r="BT84" i="28" s="1"/>
  <c r="AA84" i="28"/>
  <c r="AZ84" i="28" s="1"/>
  <c r="AK97" i="26"/>
  <c r="AU97" i="26"/>
  <c r="AI97" i="26"/>
  <c r="AJ97" i="26"/>
  <c r="AT97" i="26"/>
  <c r="AF97" i="26"/>
  <c r="AO130" i="26"/>
  <c r="AT130" i="26"/>
  <c r="AN130" i="26"/>
  <c r="AW130" i="26"/>
  <c r="AV130" i="26"/>
  <c r="AA130" i="26"/>
  <c r="AF117" i="28"/>
  <c r="AE117" i="28"/>
  <c r="AW117" i="28"/>
  <c r="AT117" i="28"/>
  <c r="AK117" i="28"/>
  <c r="AH117" i="28"/>
  <c r="Y56" i="29"/>
  <c r="I56" i="29"/>
  <c r="N56" i="29"/>
  <c r="C56" i="29"/>
  <c r="X56" i="29"/>
  <c r="P56" i="29"/>
  <c r="C21" i="28"/>
  <c r="G21" i="28"/>
  <c r="K21" i="28"/>
  <c r="O21" i="28"/>
  <c r="S21" i="28"/>
  <c r="W21" i="28"/>
  <c r="E21" i="28"/>
  <c r="I21" i="28"/>
  <c r="M21" i="28"/>
  <c r="Q21" i="28"/>
  <c r="U21" i="28"/>
  <c r="Y21" i="28"/>
  <c r="F21" i="28"/>
  <c r="N21" i="28"/>
  <c r="V21" i="28"/>
  <c r="B21" i="28"/>
  <c r="J21" i="28"/>
  <c r="R21" i="28"/>
  <c r="D21" i="28"/>
  <c r="L21" i="28"/>
  <c r="T21" i="28"/>
  <c r="P21" i="28"/>
  <c r="X21" i="28"/>
  <c r="H21" i="28"/>
  <c r="R555" i="23"/>
  <c r="P555" i="23"/>
  <c r="H555" i="23"/>
  <c r="S555" i="23"/>
  <c r="T555" i="23"/>
  <c r="V555" i="23"/>
  <c r="L555" i="23"/>
  <c r="J555" i="23"/>
  <c r="D94" i="23"/>
  <c r="T94" i="23"/>
  <c r="C94" i="23"/>
  <c r="S94" i="23"/>
  <c r="M555" i="23"/>
  <c r="Q555" i="23"/>
  <c r="X555" i="23"/>
  <c r="O555" i="23"/>
  <c r="C555" i="23"/>
  <c r="K555" i="23"/>
  <c r="U555" i="23"/>
  <c r="Y555" i="23"/>
  <c r="F555" i="23"/>
  <c r="D555" i="23"/>
  <c r="J94" i="23"/>
  <c r="K94" i="23"/>
  <c r="R94" i="23"/>
  <c r="E94" i="23"/>
  <c r="X94" i="23"/>
  <c r="W94" i="23"/>
  <c r="B94" i="23"/>
  <c r="I94" i="23"/>
  <c r="V94" i="23"/>
  <c r="P94" i="23"/>
  <c r="Y94" i="23"/>
  <c r="N1099" i="23"/>
  <c r="AM130" i="27"/>
  <c r="AF130" i="27"/>
  <c r="G1099" i="23"/>
  <c r="AX130" i="27"/>
  <c r="Y1099" i="23"/>
  <c r="AO130" i="27"/>
  <c r="P1099" i="23"/>
  <c r="AA130" i="27"/>
  <c r="B1099" i="23"/>
  <c r="AE130" i="27"/>
  <c r="F1099" i="23"/>
  <c r="F1066" i="23"/>
  <c r="AE97" i="27"/>
  <c r="AX97" i="27"/>
  <c r="Y1066" i="23"/>
  <c r="X1066" i="23"/>
  <c r="AW97" i="27"/>
  <c r="J1066" i="23"/>
  <c r="AI97" i="27"/>
  <c r="AS97" i="27"/>
  <c r="T1066" i="23"/>
  <c r="AN97" i="27"/>
  <c r="O1066" i="23"/>
  <c r="U1099" i="23"/>
  <c r="AT130" i="27"/>
  <c r="AH130" i="27"/>
  <c r="I1099" i="23"/>
  <c r="J1099" i="23"/>
  <c r="AI130" i="27"/>
  <c r="H1099" i="23"/>
  <c r="AG130" i="27"/>
  <c r="C1099" i="23"/>
  <c r="AB130" i="27"/>
  <c r="AL130" i="27"/>
  <c r="M1099" i="23"/>
  <c r="D1066" i="23"/>
  <c r="AC97" i="27"/>
  <c r="W1066" i="23"/>
  <c r="AV97" i="27"/>
  <c r="AP97" i="27"/>
  <c r="Q1066" i="23"/>
  <c r="AJ97" i="27"/>
  <c r="K1066" i="23"/>
  <c r="AR97" i="27"/>
  <c r="S1066" i="23"/>
  <c r="K1099" i="23"/>
  <c r="AJ130" i="27"/>
  <c r="W1099" i="23"/>
  <c r="AV130" i="27"/>
  <c r="AS130" i="27"/>
  <c r="BR130" i="27" s="1"/>
  <c r="T1099" i="23"/>
  <c r="AQ130" i="27"/>
  <c r="R1099" i="23"/>
  <c r="AP130" i="27"/>
  <c r="Q1099" i="23"/>
  <c r="AN130" i="27"/>
  <c r="O1099" i="23"/>
  <c r="AM97" i="27"/>
  <c r="N1066" i="23"/>
  <c r="AB97" i="27"/>
  <c r="C1066" i="23"/>
  <c r="AQ97" i="27"/>
  <c r="R1066" i="23"/>
  <c r="E1066" i="23"/>
  <c r="AD97" i="27"/>
  <c r="I1066" i="23"/>
  <c r="AH97" i="27"/>
  <c r="AT97" i="27"/>
  <c r="BS97" i="27" s="1"/>
  <c r="U1066" i="23"/>
  <c r="L1066" i="23"/>
  <c r="AK97" i="27"/>
  <c r="BJ97" i="27" s="1"/>
  <c r="X1099" i="23"/>
  <c r="AW130" i="27"/>
  <c r="E1099" i="23"/>
  <c r="AD130" i="27"/>
  <c r="D1099" i="23"/>
  <c r="AC130" i="27"/>
  <c r="AR130" i="27"/>
  <c r="S1099" i="23"/>
  <c r="V1099" i="23"/>
  <c r="AU130" i="27"/>
  <c r="AK130" i="27"/>
  <c r="L1099" i="23"/>
  <c r="AO97" i="27"/>
  <c r="P1066" i="23"/>
  <c r="AL97" i="27"/>
  <c r="M1066" i="23"/>
  <c r="H1066" i="23"/>
  <c r="AG97" i="27"/>
  <c r="AU97" i="27"/>
  <c r="V1066" i="23"/>
  <c r="AA97" i="27"/>
  <c r="B1066" i="23"/>
  <c r="AF97" i="27"/>
  <c r="G1066" i="23"/>
  <c r="L127" i="23"/>
  <c r="N127" i="23"/>
  <c r="Y127" i="23"/>
  <c r="B127" i="23"/>
  <c r="U127" i="23"/>
  <c r="T127" i="23"/>
  <c r="G127" i="23"/>
  <c r="H127" i="23"/>
  <c r="P127" i="23"/>
  <c r="V127" i="23"/>
  <c r="X127" i="23"/>
  <c r="W127" i="23"/>
  <c r="S127" i="23"/>
  <c r="I127" i="23"/>
  <c r="C127" i="23"/>
  <c r="R127" i="23"/>
  <c r="Q127" i="23"/>
  <c r="J127" i="23"/>
  <c r="AE70" i="27"/>
  <c r="AO70" i="27"/>
  <c r="AR70" i="27"/>
  <c r="O33" i="27"/>
  <c r="O95" i="23"/>
  <c r="H33" i="27"/>
  <c r="H95" i="23"/>
  <c r="D33" i="27"/>
  <c r="D95" i="23"/>
  <c r="AL70" i="27"/>
  <c r="AU70" i="27"/>
  <c r="AP70" i="27"/>
  <c r="AT70" i="27"/>
  <c r="AM70" i="27"/>
  <c r="AK70" i="27"/>
  <c r="B33" i="27"/>
  <c r="B95" i="23"/>
  <c r="E33" i="27"/>
  <c r="E95" i="23"/>
  <c r="M33" i="27"/>
  <c r="M95" i="23"/>
  <c r="W33" i="27"/>
  <c r="W95" i="23"/>
  <c r="K33" i="27"/>
  <c r="K95" i="23"/>
  <c r="C33" i="27"/>
  <c r="C95" i="23"/>
  <c r="AA70" i="27"/>
  <c r="AD70" i="27"/>
  <c r="AQ70" i="27"/>
  <c r="AW70" i="27"/>
  <c r="T33" i="27"/>
  <c r="T95" i="23"/>
  <c r="R33" i="27"/>
  <c r="R95" i="23"/>
  <c r="P33" i="27"/>
  <c r="P95" i="23"/>
  <c r="AH70" i="27"/>
  <c r="AG70" i="27"/>
  <c r="AN70" i="27"/>
  <c r="AV70" i="27"/>
  <c r="AJ70" i="27"/>
  <c r="AS70" i="27"/>
  <c r="L33" i="27"/>
  <c r="L95" i="23"/>
  <c r="G33" i="27"/>
  <c r="G95" i="23"/>
  <c r="Y33" i="27"/>
  <c r="Y95" i="23"/>
  <c r="J33" i="27"/>
  <c r="J95" i="23"/>
  <c r="I33" i="27"/>
  <c r="I95" i="23"/>
  <c r="Q33" i="27"/>
  <c r="Q95" i="23"/>
  <c r="AF70" i="27"/>
  <c r="AB70" i="27"/>
  <c r="AX70" i="27"/>
  <c r="AI70" i="27"/>
  <c r="AC70" i="27"/>
  <c r="X33" i="27"/>
  <c r="X95" i="23"/>
  <c r="U33" i="27"/>
  <c r="U95" i="23"/>
  <c r="N33" i="27"/>
  <c r="N95" i="23"/>
  <c r="V33" i="27"/>
  <c r="V95" i="23"/>
  <c r="S33" i="27"/>
  <c r="S95" i="23"/>
  <c r="F33" i="27"/>
  <c r="F95" i="23"/>
  <c r="AK19" i="28"/>
  <c r="BJ19" i="28" s="1"/>
  <c r="AL19" i="28"/>
  <c r="BK19" i="28" s="1"/>
  <c r="AF19" i="28"/>
  <c r="G56" i="28"/>
  <c r="X56" i="28"/>
  <c r="BV56" i="28" s="1"/>
  <c r="N56" i="28"/>
  <c r="BL56" i="28" s="1"/>
  <c r="U118" i="28"/>
  <c r="E118" i="28"/>
  <c r="S85" i="28"/>
  <c r="J85" i="28"/>
  <c r="AE57" i="28"/>
  <c r="AX57" i="28"/>
  <c r="AD57" i="28"/>
  <c r="W195" i="23"/>
  <c r="Y195" i="23"/>
  <c r="Q195" i="23"/>
  <c r="X195" i="23"/>
  <c r="E195" i="23"/>
  <c r="G195" i="23"/>
  <c r="U195" i="23"/>
  <c r="O195" i="23"/>
  <c r="I195" i="23"/>
  <c r="V195" i="23"/>
  <c r="F195" i="23"/>
  <c r="K195" i="23"/>
  <c r="N195" i="23"/>
  <c r="D195" i="23"/>
  <c r="H195" i="23"/>
  <c r="T195" i="23"/>
  <c r="C195" i="23"/>
  <c r="B195" i="23"/>
  <c r="J195" i="23"/>
  <c r="M195" i="23"/>
  <c r="L195" i="23"/>
  <c r="S195" i="23"/>
  <c r="R195" i="23"/>
  <c r="P195" i="23"/>
  <c r="F70" i="27"/>
  <c r="F556" i="23"/>
  <c r="W70" i="27"/>
  <c r="BU70" i="27" s="1"/>
  <c r="W556" i="23"/>
  <c r="V162" i="23"/>
  <c r="Y162" i="23"/>
  <c r="R162" i="23"/>
  <c r="H162" i="23"/>
  <c r="L162" i="23"/>
  <c r="P162" i="23"/>
  <c r="AR19" i="28"/>
  <c r="AS19" i="28"/>
  <c r="AU19" i="28"/>
  <c r="BT19" i="28" s="1"/>
  <c r="AA19" i="28"/>
  <c r="AI19" i="28"/>
  <c r="BH19" i="28" s="1"/>
  <c r="AO19" i="28"/>
  <c r="R56" i="28"/>
  <c r="O56" i="28"/>
  <c r="BM56" i="28" s="1"/>
  <c r="L56" i="28"/>
  <c r="BJ56" i="28" s="1"/>
  <c r="U56" i="28"/>
  <c r="BS56" i="28" s="1"/>
  <c r="D56" i="28"/>
  <c r="BB56" i="28" s="1"/>
  <c r="J118" i="28"/>
  <c r="Q118" i="28"/>
  <c r="G118" i="28"/>
  <c r="F118" i="28"/>
  <c r="W118" i="28"/>
  <c r="K118" i="28"/>
  <c r="S228" i="23"/>
  <c r="N228" i="23"/>
  <c r="L228" i="23"/>
  <c r="T228" i="23"/>
  <c r="J228" i="23"/>
  <c r="E228" i="23"/>
  <c r="M228" i="23"/>
  <c r="P228" i="23"/>
  <c r="Y228" i="23"/>
  <c r="C228" i="23"/>
  <c r="D228" i="23"/>
  <c r="K228" i="23"/>
  <c r="H228" i="23"/>
  <c r="X228" i="23"/>
  <c r="R228" i="23"/>
  <c r="Q228" i="23"/>
  <c r="O228" i="23"/>
  <c r="I228" i="23"/>
  <c r="U228" i="23"/>
  <c r="B228" i="23"/>
  <c r="W228" i="23"/>
  <c r="F228" i="23"/>
  <c r="V228" i="23"/>
  <c r="G228" i="23"/>
  <c r="V85" i="28"/>
  <c r="F85" i="28"/>
  <c r="K85" i="28"/>
  <c r="Q85" i="28"/>
  <c r="R85" i="28"/>
  <c r="D85" i="28"/>
  <c r="AS57" i="28"/>
  <c r="AN57" i="28"/>
  <c r="AU57" i="28"/>
  <c r="AR57" i="28"/>
  <c r="AK57" i="28"/>
  <c r="AM57" i="28"/>
  <c r="Y556" i="23"/>
  <c r="Y70" i="27"/>
  <c r="U70" i="27"/>
  <c r="BS70" i="27" s="1"/>
  <c r="U556" i="23"/>
  <c r="B70" i="27"/>
  <c r="B556" i="23"/>
  <c r="R70" i="27"/>
  <c r="R556" i="23"/>
  <c r="L556" i="23"/>
  <c r="L70" i="27"/>
  <c r="AQ19" i="28"/>
  <c r="BP19" i="28" s="1"/>
  <c r="S56" i="28"/>
  <c r="Y56" i="28"/>
  <c r="BW56" i="28" s="1"/>
  <c r="I118" i="28"/>
  <c r="E85" i="28"/>
  <c r="X85" i="28"/>
  <c r="AF57" i="28"/>
  <c r="AA57" i="28"/>
  <c r="AC57" i="28"/>
  <c r="P70" i="27"/>
  <c r="BN70" i="27" s="1"/>
  <c r="P556" i="23"/>
  <c r="S70" i="27"/>
  <c r="S556" i="23"/>
  <c r="V70" i="27"/>
  <c r="V556" i="23"/>
  <c r="H70" i="27"/>
  <c r="H556" i="23"/>
  <c r="AJ19" i="28"/>
  <c r="AD19" i="28"/>
  <c r="AW19" i="28"/>
  <c r="AM19" i="28"/>
  <c r="BL19" i="28" s="1"/>
  <c r="AH19" i="28"/>
  <c r="AT19" i="28"/>
  <c r="J56" i="28"/>
  <c r="V56" i="28"/>
  <c r="Q56" i="28"/>
  <c r="F56" i="28"/>
  <c r="M56" i="28"/>
  <c r="BK56" i="28" s="1"/>
  <c r="I56" i="28"/>
  <c r="D118" i="28"/>
  <c r="Y118" i="28"/>
  <c r="V118" i="28"/>
  <c r="T118" i="28"/>
  <c r="O118" i="28"/>
  <c r="L118" i="28"/>
  <c r="P85" i="28"/>
  <c r="L85" i="28"/>
  <c r="O85" i="28"/>
  <c r="I85" i="28"/>
  <c r="G85" i="28"/>
  <c r="U85" i="28"/>
  <c r="AQ57" i="28"/>
  <c r="AO57" i="28"/>
  <c r="AL57" i="28"/>
  <c r="AP57" i="28"/>
  <c r="AB57" i="28"/>
  <c r="AV57" i="28"/>
  <c r="M70" i="27"/>
  <c r="M556" i="23"/>
  <c r="N556" i="23"/>
  <c r="N70" i="27"/>
  <c r="K70" i="27"/>
  <c r="K556" i="23"/>
  <c r="T70" i="27"/>
  <c r="T556" i="23"/>
  <c r="E70" i="27"/>
  <c r="E556" i="23"/>
  <c r="J556" i="23"/>
  <c r="J70" i="27"/>
  <c r="X556" i="23"/>
  <c r="X70" i="27"/>
  <c r="AE19" i="28"/>
  <c r="AB19" i="28"/>
  <c r="BA19" i="28" s="1"/>
  <c r="H56" i="28"/>
  <c r="W56" i="28"/>
  <c r="C118" i="28"/>
  <c r="N118" i="28"/>
  <c r="R118" i="28"/>
  <c r="C85" i="28"/>
  <c r="T85" i="28"/>
  <c r="AV19" i="28"/>
  <c r="AG19" i="28"/>
  <c r="AP19" i="28"/>
  <c r="AC19" i="28"/>
  <c r="BB19" i="28" s="1"/>
  <c r="AX19" i="28"/>
  <c r="BW19" i="28" s="1"/>
  <c r="AN19" i="28"/>
  <c r="B56" i="28"/>
  <c r="P56" i="28"/>
  <c r="BN56" i="28" s="1"/>
  <c r="T56" i="28"/>
  <c r="C56" i="28"/>
  <c r="K56" i="28"/>
  <c r="E56" i="28"/>
  <c r="S118" i="28"/>
  <c r="M118" i="28"/>
  <c r="X118" i="28"/>
  <c r="B118" i="28"/>
  <c r="H118" i="28"/>
  <c r="P118" i="28"/>
  <c r="N85" i="28"/>
  <c r="W85" i="28"/>
  <c r="H85" i="28"/>
  <c r="M85" i="28"/>
  <c r="Y85" i="28"/>
  <c r="B85" i="28"/>
  <c r="AH57" i="28"/>
  <c r="AT57" i="28"/>
  <c r="AW57" i="28"/>
  <c r="AJ57" i="28"/>
  <c r="AI57" i="28"/>
  <c r="AG57" i="28"/>
  <c r="G556" i="23"/>
  <c r="G70" i="27"/>
  <c r="BE70" i="27" s="1"/>
  <c r="I556" i="23"/>
  <c r="I70" i="27"/>
  <c r="BG70" i="27" s="1"/>
  <c r="O70" i="27"/>
  <c r="O556" i="23"/>
  <c r="D70" i="27"/>
  <c r="D556" i="23"/>
  <c r="Q70" i="27"/>
  <c r="Q556" i="23"/>
  <c r="C70" i="27"/>
  <c r="C556" i="23"/>
  <c r="U119" i="29"/>
  <c r="F119" i="29"/>
  <c r="J119" i="29"/>
  <c r="M119" i="29"/>
  <c r="V119" i="29"/>
  <c r="D119" i="29"/>
  <c r="U86" i="29"/>
  <c r="I86" i="29"/>
  <c r="Q86" i="29"/>
  <c r="X86" i="29"/>
  <c r="B86" i="29"/>
  <c r="J86" i="29"/>
  <c r="E119" i="29"/>
  <c r="I119" i="29"/>
  <c r="B119" i="29"/>
  <c r="C119" i="29"/>
  <c r="N119" i="29"/>
  <c r="X119" i="29"/>
  <c r="L86" i="29"/>
  <c r="T86" i="29"/>
  <c r="F86" i="29"/>
  <c r="P86" i="29"/>
  <c r="E86" i="29"/>
  <c r="R86" i="29"/>
  <c r="K119" i="29"/>
  <c r="S119" i="29"/>
  <c r="O119" i="29"/>
  <c r="P119" i="29"/>
  <c r="L119" i="29"/>
  <c r="R119" i="29"/>
  <c r="Y86" i="29"/>
  <c r="D86" i="29"/>
  <c r="V86" i="29"/>
  <c r="N86" i="29"/>
  <c r="G86" i="29"/>
  <c r="K86" i="29"/>
  <c r="W119" i="29"/>
  <c r="H119" i="29"/>
  <c r="T119" i="29"/>
  <c r="Q119" i="29"/>
  <c r="Y119" i="29"/>
  <c r="G119" i="29"/>
  <c r="S86" i="29"/>
  <c r="W86" i="29"/>
  <c r="O86" i="29"/>
  <c r="M86" i="29"/>
  <c r="H86" i="29"/>
  <c r="C86" i="29"/>
  <c r="AJ117" i="29"/>
  <c r="AN117" i="29"/>
  <c r="AP117" i="29"/>
  <c r="AT117" i="29"/>
  <c r="AX117" i="29"/>
  <c r="AA117" i="29"/>
  <c r="B499" i="23"/>
  <c r="V655" i="23"/>
  <c r="W655" i="23"/>
  <c r="P655" i="23"/>
  <c r="K655" i="23"/>
  <c r="M655" i="23"/>
  <c r="Y655" i="23"/>
  <c r="G655" i="23"/>
  <c r="C655" i="23"/>
  <c r="J655" i="23"/>
  <c r="S655" i="23"/>
  <c r="Q655" i="23"/>
  <c r="L655" i="23"/>
  <c r="F655" i="23"/>
  <c r="N655" i="23"/>
  <c r="O655" i="23"/>
  <c r="R655" i="23"/>
  <c r="D655" i="23"/>
  <c r="E655" i="23"/>
  <c r="B655" i="23"/>
  <c r="H655" i="23"/>
  <c r="T655" i="23"/>
  <c r="X655" i="23"/>
  <c r="I655" i="23"/>
  <c r="X19" i="29"/>
  <c r="BV19" i="29" s="1"/>
  <c r="W19" i="29"/>
  <c r="J19" i="29"/>
  <c r="BH19" i="29" s="1"/>
  <c r="U19" i="29"/>
  <c r="G19" i="29"/>
  <c r="BE19" i="29" s="1"/>
  <c r="S19" i="29"/>
  <c r="Y368" i="23"/>
  <c r="U368" i="23"/>
  <c r="K368" i="23"/>
  <c r="H368" i="23"/>
  <c r="R368" i="23"/>
  <c r="N368" i="23"/>
  <c r="D368" i="23"/>
  <c r="I368" i="23"/>
  <c r="B368" i="23"/>
  <c r="G368" i="23"/>
  <c r="O368" i="23"/>
  <c r="V368" i="23"/>
  <c r="J368" i="23"/>
  <c r="W368" i="23"/>
  <c r="F368" i="23"/>
  <c r="P368" i="23"/>
  <c r="E368" i="23"/>
  <c r="X368" i="23"/>
  <c r="M368" i="23"/>
  <c r="L368" i="23"/>
  <c r="S368" i="23"/>
  <c r="Q368" i="23"/>
  <c r="C368" i="23"/>
  <c r="T368" i="23"/>
  <c r="T131" i="27"/>
  <c r="T753" i="23"/>
  <c r="B131" i="27"/>
  <c r="B753" i="23"/>
  <c r="I131" i="27"/>
  <c r="I753" i="23"/>
  <c r="D131" i="27"/>
  <c r="D753" i="23"/>
  <c r="F131" i="27"/>
  <c r="F753" i="23"/>
  <c r="S131" i="27"/>
  <c r="S753" i="23"/>
  <c r="AE70" i="26"/>
  <c r="AR70" i="26"/>
  <c r="AJ70" i="26"/>
  <c r="AQ70" i="26"/>
  <c r="AH70" i="26"/>
  <c r="AO70" i="26"/>
  <c r="AP32" i="26"/>
  <c r="AW32" i="26"/>
  <c r="AH32" i="26"/>
  <c r="AO32" i="26"/>
  <c r="AE32" i="26"/>
  <c r="AX32" i="26"/>
  <c r="H622" i="23"/>
  <c r="S622" i="23"/>
  <c r="C622" i="23"/>
  <c r="R622" i="23"/>
  <c r="X622" i="23"/>
  <c r="D622" i="23"/>
  <c r="E622" i="23"/>
  <c r="F622" i="23"/>
  <c r="B622" i="23"/>
  <c r="U622" i="23"/>
  <c r="Q622" i="23"/>
  <c r="N622" i="23"/>
  <c r="W622" i="23"/>
  <c r="P622" i="23"/>
  <c r="L622" i="23"/>
  <c r="V622" i="23"/>
  <c r="T622" i="23"/>
  <c r="G622" i="23"/>
  <c r="O622" i="23"/>
  <c r="M622" i="23"/>
  <c r="I622" i="23"/>
  <c r="Y622" i="23"/>
  <c r="J622" i="23"/>
  <c r="K622" i="23"/>
  <c r="M302" i="23"/>
  <c r="S302" i="23"/>
  <c r="G302" i="23"/>
  <c r="W302" i="23"/>
  <c r="P302" i="23"/>
  <c r="R302" i="23"/>
  <c r="AU84" i="29"/>
  <c r="AX84" i="29"/>
  <c r="AL84" i="29"/>
  <c r="AI84" i="29"/>
  <c r="AJ84" i="29"/>
  <c r="AH84" i="29"/>
  <c r="AS32" i="27"/>
  <c r="BR32" i="27" s="1"/>
  <c r="T268" i="23"/>
  <c r="H268" i="23"/>
  <c r="AG32" i="27"/>
  <c r="P268" i="23"/>
  <c r="AO32" i="27"/>
  <c r="AW32" i="27"/>
  <c r="X268" i="23"/>
  <c r="AX32" i="27"/>
  <c r="BW32" i="27" s="1"/>
  <c r="Y268" i="23"/>
  <c r="AF32" i="27"/>
  <c r="BE32" i="27" s="1"/>
  <c r="G268" i="23"/>
  <c r="I98" i="27"/>
  <c r="I720" i="23"/>
  <c r="M98" i="27"/>
  <c r="M720" i="23"/>
  <c r="P720" i="23"/>
  <c r="P98" i="27"/>
  <c r="S98" i="27"/>
  <c r="S720" i="23"/>
  <c r="J98" i="27"/>
  <c r="J720" i="23"/>
  <c r="Q98" i="27"/>
  <c r="Q720" i="23"/>
  <c r="AR56" i="29"/>
  <c r="AD56" i="29"/>
  <c r="AI56" i="29"/>
  <c r="AX56" i="29"/>
  <c r="AS56" i="29"/>
  <c r="AJ56" i="29"/>
  <c r="Q401" i="23"/>
  <c r="U401" i="23"/>
  <c r="R401" i="23"/>
  <c r="E401" i="23"/>
  <c r="S401" i="23"/>
  <c r="W401" i="23"/>
  <c r="M401" i="23"/>
  <c r="B401" i="23"/>
  <c r="I401" i="23"/>
  <c r="J401" i="23"/>
  <c r="L401" i="23"/>
  <c r="O401" i="23"/>
  <c r="X401" i="23"/>
  <c r="Y401" i="23"/>
  <c r="F401" i="23"/>
  <c r="K401" i="23"/>
  <c r="G401" i="23"/>
  <c r="D401" i="23"/>
  <c r="N401" i="23"/>
  <c r="C401" i="23"/>
  <c r="P401" i="23"/>
  <c r="H401" i="23"/>
  <c r="T401" i="23"/>
  <c r="V401" i="23"/>
  <c r="AO117" i="29"/>
  <c r="AF117" i="29"/>
  <c r="AV117" i="29"/>
  <c r="AS117" i="29"/>
  <c r="AR117" i="29"/>
  <c r="AD117" i="29"/>
  <c r="D467" i="23"/>
  <c r="O467" i="23"/>
  <c r="F467" i="23"/>
  <c r="R467" i="23"/>
  <c r="U467" i="23"/>
  <c r="S467" i="23"/>
  <c r="Q467" i="23"/>
  <c r="H467" i="23"/>
  <c r="T467" i="23"/>
  <c r="V467" i="23"/>
  <c r="Y467" i="23"/>
  <c r="N467" i="23"/>
  <c r="M467" i="23"/>
  <c r="I467" i="23"/>
  <c r="G467" i="23"/>
  <c r="B467" i="23"/>
  <c r="W467" i="23"/>
  <c r="C467" i="23"/>
  <c r="J467" i="23"/>
  <c r="L467" i="23"/>
  <c r="P467" i="23"/>
  <c r="X467" i="23"/>
  <c r="K467" i="23"/>
  <c r="E467" i="23"/>
  <c r="K19" i="29"/>
  <c r="BI19" i="29" s="1"/>
  <c r="V19" i="29"/>
  <c r="O19" i="29"/>
  <c r="R19" i="29"/>
  <c r="I19" i="29"/>
  <c r="BG19" i="29" s="1"/>
  <c r="E19" i="29"/>
  <c r="N131" i="27"/>
  <c r="N753" i="23"/>
  <c r="O131" i="27"/>
  <c r="O753" i="23"/>
  <c r="Q131" i="27"/>
  <c r="Q753" i="23"/>
  <c r="M131" i="27"/>
  <c r="M753" i="23"/>
  <c r="U131" i="27"/>
  <c r="U753" i="23"/>
  <c r="H131" i="27"/>
  <c r="H753" i="23"/>
  <c r="AS70" i="26"/>
  <c r="AD70" i="26"/>
  <c r="AU70" i="26"/>
  <c r="AG70" i="26"/>
  <c r="AK70" i="26"/>
  <c r="AL70" i="26"/>
  <c r="AJ32" i="26"/>
  <c r="AG32" i="26"/>
  <c r="AT32" i="26"/>
  <c r="AF32" i="26"/>
  <c r="AA32" i="26"/>
  <c r="AN32" i="26"/>
  <c r="H589" i="23"/>
  <c r="B589" i="23"/>
  <c r="U589" i="23"/>
  <c r="Q589" i="23"/>
  <c r="W589" i="23"/>
  <c r="K589" i="23"/>
  <c r="D589" i="23"/>
  <c r="V589" i="23"/>
  <c r="F589" i="23"/>
  <c r="P589" i="23"/>
  <c r="M589" i="23"/>
  <c r="Y589" i="23"/>
  <c r="C589" i="23"/>
  <c r="T589" i="23"/>
  <c r="X589" i="23"/>
  <c r="I589" i="23"/>
  <c r="J589" i="23"/>
  <c r="S589" i="23"/>
  <c r="E589" i="23"/>
  <c r="G589" i="23"/>
  <c r="O589" i="23"/>
  <c r="L589" i="23"/>
  <c r="N589" i="23"/>
  <c r="R589" i="23"/>
  <c r="AO84" i="29"/>
  <c r="AP84" i="29"/>
  <c r="AM84" i="29"/>
  <c r="AR84" i="29"/>
  <c r="AF84" i="29"/>
  <c r="AA84" i="29"/>
  <c r="AE32" i="27"/>
  <c r="F268" i="23"/>
  <c r="AP32" i="27"/>
  <c r="Q268" i="23"/>
  <c r="AB32" i="27"/>
  <c r="C268" i="23"/>
  <c r="AD32" i="27"/>
  <c r="E268" i="23"/>
  <c r="B268" i="23"/>
  <c r="AA32" i="27"/>
  <c r="AM32" i="27"/>
  <c r="BL32" i="27" s="1"/>
  <c r="N268" i="23"/>
  <c r="Y98" i="27"/>
  <c r="Y720" i="23"/>
  <c r="T98" i="27"/>
  <c r="T720" i="23"/>
  <c r="L98" i="27"/>
  <c r="L720" i="23"/>
  <c r="F98" i="27"/>
  <c r="F720" i="23"/>
  <c r="D98" i="27"/>
  <c r="D720" i="23"/>
  <c r="W98" i="27"/>
  <c r="W720" i="23"/>
  <c r="AM56" i="29"/>
  <c r="AU56" i="29"/>
  <c r="AC56" i="29"/>
  <c r="AP56" i="29"/>
  <c r="AA56" i="29"/>
  <c r="AT56" i="29"/>
  <c r="AU117" i="29"/>
  <c r="AQ117" i="29"/>
  <c r="AK117" i="29"/>
  <c r="AE117" i="29"/>
  <c r="AW117" i="29"/>
  <c r="AG117" i="29"/>
  <c r="B466" i="23"/>
  <c r="F19" i="29"/>
  <c r="P19" i="29"/>
  <c r="T19" i="29"/>
  <c r="BR19" i="29" s="1"/>
  <c r="M19" i="29"/>
  <c r="N19" i="29"/>
  <c r="H19" i="29"/>
  <c r="P131" i="27"/>
  <c r="P753" i="23"/>
  <c r="Y131" i="27"/>
  <c r="Y753" i="23"/>
  <c r="C131" i="27"/>
  <c r="C753" i="23"/>
  <c r="W131" i="27"/>
  <c r="W753" i="23"/>
  <c r="J131" i="27"/>
  <c r="J753" i="23"/>
  <c r="L131" i="27"/>
  <c r="L753" i="23"/>
  <c r="AT70" i="26"/>
  <c r="AM70" i="26"/>
  <c r="AI70" i="26"/>
  <c r="AC70" i="26"/>
  <c r="AF70" i="26"/>
  <c r="AW70" i="26"/>
  <c r="AV70" i="26"/>
  <c r="AV32" i="26"/>
  <c r="AU32" i="26"/>
  <c r="AR32" i="26"/>
  <c r="AM32" i="26"/>
  <c r="AK32" i="26"/>
  <c r="AI32" i="26"/>
  <c r="AV84" i="29"/>
  <c r="AK84" i="29"/>
  <c r="AE84" i="29"/>
  <c r="AG84" i="29"/>
  <c r="AQ84" i="29"/>
  <c r="AC84" i="29"/>
  <c r="W268" i="23"/>
  <c r="AV32" i="27"/>
  <c r="V268" i="23"/>
  <c r="AU32" i="27"/>
  <c r="AR32" i="27"/>
  <c r="S268" i="23"/>
  <c r="AH32" i="27"/>
  <c r="I268" i="23"/>
  <c r="AL32" i="27"/>
  <c r="M268" i="23"/>
  <c r="AN32" i="27"/>
  <c r="O268" i="23"/>
  <c r="X98" i="27"/>
  <c r="X720" i="23"/>
  <c r="K98" i="27"/>
  <c r="K720" i="23"/>
  <c r="E98" i="27"/>
  <c r="E720" i="23"/>
  <c r="H98" i="27"/>
  <c r="H720" i="23"/>
  <c r="O98" i="27"/>
  <c r="O720" i="23"/>
  <c r="R98" i="27"/>
  <c r="R720" i="23"/>
  <c r="AQ56" i="29"/>
  <c r="AG56" i="29"/>
  <c r="AF56" i="29"/>
  <c r="AE56" i="29"/>
  <c r="AB56" i="29"/>
  <c r="AV56" i="29"/>
  <c r="R335" i="23"/>
  <c r="K335" i="23"/>
  <c r="Q335" i="23"/>
  <c r="H335" i="23"/>
  <c r="C335" i="23"/>
  <c r="W335" i="23"/>
  <c r="P335" i="23"/>
  <c r="M335" i="23"/>
  <c r="F335" i="23"/>
  <c r="B335" i="23"/>
  <c r="E335" i="23"/>
  <c r="X335" i="23"/>
  <c r="N335" i="23"/>
  <c r="D335" i="23"/>
  <c r="T335" i="23"/>
  <c r="Y335" i="23"/>
  <c r="U335" i="23"/>
  <c r="V335" i="23"/>
  <c r="O335" i="23"/>
  <c r="L335" i="23"/>
  <c r="G335" i="23"/>
  <c r="J335" i="23"/>
  <c r="S335" i="23"/>
  <c r="I335" i="23"/>
  <c r="AM117" i="29"/>
  <c r="AH117" i="29"/>
  <c r="AC117" i="29"/>
  <c r="AL117" i="29"/>
  <c r="AI117" i="29"/>
  <c r="AB117" i="29"/>
  <c r="L500" i="23"/>
  <c r="B500" i="23"/>
  <c r="K500" i="23"/>
  <c r="I500" i="23"/>
  <c r="F500" i="23"/>
  <c r="M500" i="23"/>
  <c r="G500" i="23"/>
  <c r="H500" i="23"/>
  <c r="C500" i="23"/>
  <c r="S500" i="23"/>
  <c r="O500" i="23"/>
  <c r="W500" i="23"/>
  <c r="E500" i="23"/>
  <c r="R500" i="23"/>
  <c r="V500" i="23"/>
  <c r="D500" i="23"/>
  <c r="Q500" i="23"/>
  <c r="N500" i="23"/>
  <c r="T500" i="23"/>
  <c r="J500" i="23"/>
  <c r="Y500" i="23"/>
  <c r="X500" i="23"/>
  <c r="U500" i="23"/>
  <c r="P500" i="23"/>
  <c r="D19" i="29"/>
  <c r="Y19" i="29"/>
  <c r="C19" i="29"/>
  <c r="Q19" i="29"/>
  <c r="L19" i="29"/>
  <c r="B19" i="29"/>
  <c r="X131" i="27"/>
  <c r="X753" i="23"/>
  <c r="R131" i="27"/>
  <c r="R753" i="23"/>
  <c r="V131" i="27"/>
  <c r="V753" i="23"/>
  <c r="K131" i="27"/>
  <c r="K753" i="23"/>
  <c r="E131" i="27"/>
  <c r="E753" i="23"/>
  <c r="G131" i="27"/>
  <c r="G753" i="23"/>
  <c r="AN70" i="26"/>
  <c r="AP70" i="26"/>
  <c r="AA70" i="26"/>
  <c r="AB70" i="26"/>
  <c r="AX70" i="26"/>
  <c r="AC32" i="26"/>
  <c r="AD32" i="26"/>
  <c r="AL32" i="26"/>
  <c r="AQ32" i="26"/>
  <c r="AB32" i="26"/>
  <c r="AS32" i="26"/>
  <c r="AS84" i="29"/>
  <c r="AD84" i="29"/>
  <c r="AW84" i="29"/>
  <c r="AN84" i="29"/>
  <c r="AT84" i="29"/>
  <c r="AB84" i="29"/>
  <c r="AC32" i="27"/>
  <c r="BB32" i="27" s="1"/>
  <c r="D268" i="23"/>
  <c r="AI32" i="27"/>
  <c r="J268" i="23"/>
  <c r="AJ32" i="27"/>
  <c r="K268" i="23"/>
  <c r="AK32" i="27"/>
  <c r="L268" i="23"/>
  <c r="AQ32" i="27"/>
  <c r="R268" i="23"/>
  <c r="AT32" i="27"/>
  <c r="U268" i="23"/>
  <c r="L434" i="23"/>
  <c r="R434" i="23"/>
  <c r="J434" i="23"/>
  <c r="T434" i="23"/>
  <c r="W434" i="23"/>
  <c r="Y434" i="23"/>
  <c r="E434" i="23"/>
  <c r="P434" i="23"/>
  <c r="Q434" i="23"/>
  <c r="I434" i="23"/>
  <c r="U434" i="23"/>
  <c r="N434" i="23"/>
  <c r="O434" i="23"/>
  <c r="S434" i="23"/>
  <c r="C434" i="23"/>
  <c r="G434" i="23"/>
  <c r="H434" i="23"/>
  <c r="X434" i="23"/>
  <c r="V434" i="23"/>
  <c r="B434" i="23"/>
  <c r="M434" i="23"/>
  <c r="K434" i="23"/>
  <c r="D434" i="23"/>
  <c r="F434" i="23"/>
  <c r="U98" i="27"/>
  <c r="U720" i="23"/>
  <c r="N98" i="27"/>
  <c r="N720" i="23"/>
  <c r="C98" i="27"/>
  <c r="C720" i="23"/>
  <c r="G98" i="27"/>
  <c r="G720" i="23"/>
  <c r="V98" i="27"/>
  <c r="V720" i="23"/>
  <c r="B98" i="27"/>
  <c r="B720" i="23"/>
  <c r="AN56" i="29"/>
  <c r="AH56" i="29"/>
  <c r="AO56" i="29"/>
  <c r="AW56" i="29"/>
  <c r="AK56" i="29"/>
  <c r="AL56" i="29"/>
  <c r="O57" i="29"/>
  <c r="N57" i="29"/>
  <c r="D57" i="29"/>
  <c r="P57" i="29"/>
  <c r="M57" i="29"/>
  <c r="K57" i="29"/>
  <c r="AS118" i="28"/>
  <c r="AG118" i="28"/>
  <c r="AA118" i="28"/>
  <c r="AX118" i="28"/>
  <c r="AM118" i="28"/>
  <c r="AL118" i="28"/>
  <c r="AT131" i="26"/>
  <c r="AW131" i="26"/>
  <c r="AK131" i="26"/>
  <c r="AP131" i="26"/>
  <c r="AL131" i="26"/>
  <c r="AE131" i="26"/>
  <c r="AD98" i="26"/>
  <c r="AN98" i="26"/>
  <c r="AG98" i="26"/>
  <c r="AV98" i="26"/>
  <c r="AC98" i="26"/>
  <c r="AM98" i="26"/>
  <c r="AP85" i="28"/>
  <c r="AX85" i="28"/>
  <c r="AD85" i="28"/>
  <c r="AF85" i="28"/>
  <c r="AH85" i="28"/>
  <c r="AW85" i="28"/>
  <c r="R57" i="29"/>
  <c r="B57" i="29"/>
  <c r="G57" i="29"/>
  <c r="I57" i="29"/>
  <c r="Q57" i="29"/>
  <c r="X57" i="29"/>
  <c r="AW118" i="28"/>
  <c r="AD118" i="28"/>
  <c r="AQ118" i="28"/>
  <c r="AC118" i="28"/>
  <c r="AF118" i="28"/>
  <c r="AD131" i="26"/>
  <c r="AM131" i="26"/>
  <c r="AX131" i="26"/>
  <c r="AH131" i="26"/>
  <c r="AF131" i="26"/>
  <c r="AI131" i="26"/>
  <c r="AQ98" i="26"/>
  <c r="AF98" i="26"/>
  <c r="AA98" i="26"/>
  <c r="AO98" i="26"/>
  <c r="AI98" i="26"/>
  <c r="AE98" i="26"/>
  <c r="AS21" i="29"/>
  <c r="AD21" i="29"/>
  <c r="AG21" i="29"/>
  <c r="AP21" i="29"/>
  <c r="AA21" i="29"/>
  <c r="AX21" i="29"/>
  <c r="AM21" i="29"/>
  <c r="AN21" i="29"/>
  <c r="AJ21" i="29"/>
  <c r="AW21" i="29"/>
  <c r="AL21" i="29"/>
  <c r="AQ21" i="29"/>
  <c r="AB21" i="29"/>
  <c r="AK21" i="29"/>
  <c r="AC21" i="29"/>
  <c r="AF21" i="29"/>
  <c r="AE21" i="29"/>
  <c r="AH21" i="29"/>
  <c r="AR21" i="29"/>
  <c r="AI21" i="29"/>
  <c r="AV21" i="29"/>
  <c r="AU21" i="29"/>
  <c r="AT21" i="29"/>
  <c r="AO21" i="29"/>
  <c r="AN85" i="28"/>
  <c r="AO85" i="28"/>
  <c r="AL85" i="28"/>
  <c r="AG85" i="28"/>
  <c r="AT85" i="28"/>
  <c r="AA85" i="28"/>
  <c r="T57" i="29"/>
  <c r="S57" i="29"/>
  <c r="H57" i="29"/>
  <c r="W57" i="29"/>
  <c r="U57" i="29"/>
  <c r="L57" i="29"/>
  <c r="AB118" i="28"/>
  <c r="AI118" i="28"/>
  <c r="AH118" i="28"/>
  <c r="AE118" i="28"/>
  <c r="AO118" i="28"/>
  <c r="AV118" i="28"/>
  <c r="AR131" i="26"/>
  <c r="AS131" i="26"/>
  <c r="AA131" i="26"/>
  <c r="AC131" i="26"/>
  <c r="AQ131" i="26"/>
  <c r="AV131" i="26"/>
  <c r="AS98" i="26"/>
  <c r="AH98" i="26"/>
  <c r="AP98" i="26"/>
  <c r="AJ98" i="26"/>
  <c r="AR98" i="26"/>
  <c r="AL98" i="26"/>
  <c r="AM85" i="28"/>
  <c r="AU85" i="28"/>
  <c r="AK85" i="28"/>
  <c r="AC85" i="28"/>
  <c r="AS85" i="28"/>
  <c r="AR85" i="28"/>
  <c r="F57" i="29"/>
  <c r="C57" i="29"/>
  <c r="V57" i="29"/>
  <c r="E57" i="29"/>
  <c r="J57" i="29"/>
  <c r="Y57" i="29"/>
  <c r="AN118" i="28"/>
  <c r="AR118" i="28"/>
  <c r="AP118" i="28"/>
  <c r="AU118" i="28"/>
  <c r="AK118" i="28"/>
  <c r="AT118" i="28"/>
  <c r="AJ118" i="28"/>
  <c r="AO131" i="26"/>
  <c r="AB131" i="26"/>
  <c r="AN131" i="26"/>
  <c r="AG131" i="26"/>
  <c r="AJ131" i="26"/>
  <c r="AU131" i="26"/>
  <c r="AK98" i="26"/>
  <c r="AB98" i="26"/>
  <c r="AT98" i="26"/>
  <c r="AW98" i="26"/>
  <c r="AU98" i="26"/>
  <c r="AX98" i="26"/>
  <c r="AQ85" i="28"/>
  <c r="AB85" i="28"/>
  <c r="AI85" i="28"/>
  <c r="AE85" i="28"/>
  <c r="AJ85" i="28"/>
  <c r="AV85" i="28"/>
  <c r="B22" i="28"/>
  <c r="F22" i="28"/>
  <c r="J22" i="28"/>
  <c r="N22" i="28"/>
  <c r="R22" i="28"/>
  <c r="V22" i="28"/>
  <c r="D22" i="28"/>
  <c r="H22" i="28"/>
  <c r="L22" i="28"/>
  <c r="P22" i="28"/>
  <c r="T22" i="28"/>
  <c r="X22" i="28"/>
  <c r="E22" i="28"/>
  <c r="M22" i="28"/>
  <c r="U22" i="28"/>
  <c r="I22" i="28"/>
  <c r="Q22" i="28"/>
  <c r="Y22" i="28"/>
  <c r="C22" i="28"/>
  <c r="K22" i="28"/>
  <c r="S22" i="28"/>
  <c r="W22" i="28"/>
  <c r="G22" i="28"/>
  <c r="O22" i="28"/>
  <c r="K302" i="23"/>
  <c r="B302" i="23"/>
  <c r="I302" i="23"/>
  <c r="F302" i="23"/>
  <c r="Q302" i="23"/>
  <c r="O302" i="23"/>
  <c r="Q162" i="23"/>
  <c r="K162" i="23"/>
  <c r="X162" i="23"/>
  <c r="B162" i="23"/>
  <c r="O162" i="23"/>
  <c r="M162" i="23"/>
  <c r="U302" i="23"/>
  <c r="H302" i="23"/>
  <c r="J302" i="23"/>
  <c r="D302" i="23"/>
  <c r="Y302" i="23"/>
  <c r="N302" i="23"/>
  <c r="E162" i="23"/>
  <c r="N162" i="23"/>
  <c r="G162" i="23"/>
  <c r="U162" i="23"/>
  <c r="J162" i="23"/>
  <c r="W162" i="23"/>
  <c r="V302" i="23"/>
  <c r="E302" i="23"/>
  <c r="C302" i="23"/>
  <c r="T302" i="23"/>
  <c r="X302" i="23"/>
  <c r="L302" i="23"/>
  <c r="I162" i="23"/>
  <c r="F162" i="23"/>
  <c r="D162" i="23"/>
  <c r="S162" i="23"/>
  <c r="T162" i="23"/>
  <c r="C162" i="23"/>
  <c r="AP98" i="27"/>
  <c r="Q1067" i="23"/>
  <c r="AN98" i="27"/>
  <c r="BM98" i="27" s="1"/>
  <c r="O1067" i="23"/>
  <c r="K1067" i="23"/>
  <c r="AJ98" i="27"/>
  <c r="M1067" i="23"/>
  <c r="AL98" i="27"/>
  <c r="AK98" i="27"/>
  <c r="L1067" i="23"/>
  <c r="AG98" i="27"/>
  <c r="H1067" i="23"/>
  <c r="X1067" i="23"/>
  <c r="AW98" i="27"/>
  <c r="AA131" i="27"/>
  <c r="B1100" i="23"/>
  <c r="R1100" i="23"/>
  <c r="AQ131" i="27"/>
  <c r="K1100" i="23"/>
  <c r="AJ131" i="27"/>
  <c r="AF131" i="27"/>
  <c r="G1100" i="23"/>
  <c r="AO131" i="27"/>
  <c r="P1100" i="23"/>
  <c r="AC131" i="27"/>
  <c r="D1100" i="23"/>
  <c r="I1067" i="23"/>
  <c r="AH98" i="27"/>
  <c r="AI98" i="27"/>
  <c r="J1067" i="23"/>
  <c r="AV98" i="27"/>
  <c r="BU98" i="27" s="1"/>
  <c r="W1067" i="23"/>
  <c r="AR98" i="27"/>
  <c r="S1067" i="23"/>
  <c r="U1067" i="23"/>
  <c r="AT98" i="27"/>
  <c r="AB98" i="27"/>
  <c r="C1067" i="23"/>
  <c r="AN131" i="27"/>
  <c r="O1100" i="23"/>
  <c r="AV131" i="27"/>
  <c r="W1100" i="23"/>
  <c r="AP131" i="27"/>
  <c r="Q1100" i="23"/>
  <c r="AB131" i="27"/>
  <c r="C1100" i="23"/>
  <c r="AM131" i="27"/>
  <c r="N1100" i="23"/>
  <c r="AT131" i="27"/>
  <c r="U1100" i="23"/>
  <c r="M128" i="23"/>
  <c r="AC98" i="27"/>
  <c r="D1067" i="23"/>
  <c r="T1067" i="23"/>
  <c r="AS98" i="27"/>
  <c r="AU98" i="27"/>
  <c r="BT98" i="27" s="1"/>
  <c r="V1067" i="23"/>
  <c r="AE98" i="27"/>
  <c r="F1067" i="23"/>
  <c r="AQ98" i="27"/>
  <c r="R1067" i="23"/>
  <c r="AD131" i="27"/>
  <c r="E1100" i="23"/>
  <c r="AU131" i="27"/>
  <c r="V1100" i="23"/>
  <c r="I1100" i="23"/>
  <c r="AH131" i="27"/>
  <c r="AW131" i="27"/>
  <c r="X1100" i="23"/>
  <c r="AG131" i="27"/>
  <c r="H1100" i="23"/>
  <c r="AL131" i="27"/>
  <c r="BK131" i="27" s="1"/>
  <c r="M1100" i="23"/>
  <c r="F128" i="23"/>
  <c r="B1067" i="23"/>
  <c r="AA98" i="27"/>
  <c r="AD98" i="27"/>
  <c r="E1067" i="23"/>
  <c r="AX98" i="27"/>
  <c r="Y1067" i="23"/>
  <c r="N1067" i="23"/>
  <c r="AM98" i="27"/>
  <c r="G1067" i="23"/>
  <c r="AF98" i="27"/>
  <c r="AO98" i="27"/>
  <c r="P1067" i="23"/>
  <c r="AS131" i="27"/>
  <c r="T1100" i="23"/>
  <c r="AI131" i="27"/>
  <c r="BH131" i="27" s="1"/>
  <c r="J1100" i="23"/>
  <c r="AE131" i="27"/>
  <c r="F1100" i="23"/>
  <c r="AX131" i="27"/>
  <c r="BW131" i="27" s="1"/>
  <c r="Y1100" i="23"/>
  <c r="AK131" i="27"/>
  <c r="L1100" i="23"/>
  <c r="AR131" i="27"/>
  <c r="S1100" i="23"/>
  <c r="N128" i="23"/>
  <c r="R128" i="23"/>
  <c r="X128" i="23"/>
  <c r="G128" i="23"/>
  <c r="S128" i="23"/>
  <c r="L128" i="23"/>
  <c r="E128" i="23"/>
  <c r="C128" i="23"/>
  <c r="Y128" i="23"/>
  <c r="H128" i="23"/>
  <c r="T128" i="23"/>
  <c r="Q128" i="23"/>
  <c r="B128" i="23"/>
  <c r="G96" i="23"/>
  <c r="J128" i="23"/>
  <c r="D128" i="23"/>
  <c r="P128" i="23"/>
  <c r="V128" i="23"/>
  <c r="Y129" i="23"/>
  <c r="W129" i="23"/>
  <c r="H129" i="23"/>
  <c r="Q129" i="23"/>
  <c r="T129" i="23"/>
  <c r="F129" i="23"/>
  <c r="U128" i="23"/>
  <c r="O128" i="23"/>
  <c r="W128" i="23"/>
  <c r="I128" i="23"/>
  <c r="K128" i="23"/>
  <c r="AN71" i="27"/>
  <c r="AT71" i="27"/>
  <c r="AK71" i="27"/>
  <c r="N34" i="27"/>
  <c r="G34" i="27"/>
  <c r="AB71" i="27"/>
  <c r="AX71" i="27"/>
  <c r="AV71" i="27"/>
  <c r="AI71" i="27"/>
  <c r="AC71" i="27"/>
  <c r="AR71" i="27"/>
  <c r="AQ71" i="27"/>
  <c r="J34" i="27"/>
  <c r="P34" i="27"/>
  <c r="P96" i="23"/>
  <c r="T34" i="27"/>
  <c r="B34" i="27"/>
  <c r="B96" i="23"/>
  <c r="H34" i="27"/>
  <c r="U34" i="27"/>
  <c r="U96" i="23"/>
  <c r="AM71" i="27"/>
  <c r="AW71" i="27"/>
  <c r="AG71" i="27"/>
  <c r="V34" i="27"/>
  <c r="E34" i="27"/>
  <c r="E96" i="23"/>
  <c r="W34" i="27"/>
  <c r="I34" i="27"/>
  <c r="I96" i="23"/>
  <c r="AP71" i="27"/>
  <c r="AU71" i="27"/>
  <c r="AD71" i="27"/>
  <c r="AH71" i="27"/>
  <c r="AL71" i="27"/>
  <c r="AF71" i="27"/>
  <c r="X34" i="27"/>
  <c r="X96" i="23"/>
  <c r="C34" i="27"/>
  <c r="M34" i="27"/>
  <c r="M96" i="23"/>
  <c r="D34" i="27"/>
  <c r="Y34" i="27"/>
  <c r="Y96" i="23"/>
  <c r="K34" i="27"/>
  <c r="AS71" i="27"/>
  <c r="AA71" i="27"/>
  <c r="AJ71" i="27"/>
  <c r="AE71" i="27"/>
  <c r="AO71" i="27"/>
  <c r="R34" i="27"/>
  <c r="F34" i="27"/>
  <c r="F96" i="23"/>
  <c r="S34" i="27"/>
  <c r="Q34" i="27"/>
  <c r="Q96" i="23"/>
  <c r="O34" i="27"/>
  <c r="L34" i="27"/>
  <c r="L96" i="23"/>
  <c r="F119" i="28"/>
  <c r="I119" i="28"/>
  <c r="L86" i="28"/>
  <c r="H557" i="23"/>
  <c r="H71" i="27"/>
  <c r="S557" i="23"/>
  <c r="S71" i="27"/>
  <c r="AX58" i="28"/>
  <c r="AR58" i="28"/>
  <c r="R57" i="28"/>
  <c r="BP57" i="28" s="1"/>
  <c r="I57" i="28"/>
  <c r="M57" i="28"/>
  <c r="AU20" i="28"/>
  <c r="AL20" i="28"/>
  <c r="BK20" i="28" s="1"/>
  <c r="AA20" i="28"/>
  <c r="M119" i="28"/>
  <c r="Y119" i="28"/>
  <c r="V119" i="28"/>
  <c r="Q119" i="28"/>
  <c r="W119" i="28"/>
  <c r="D119" i="28"/>
  <c r="U86" i="28"/>
  <c r="H86" i="28"/>
  <c r="K86" i="28"/>
  <c r="O86" i="28"/>
  <c r="Y86" i="28"/>
  <c r="C86" i="28"/>
  <c r="F86" i="28"/>
  <c r="C557" i="23"/>
  <c r="C71" i="27"/>
  <c r="K557" i="23"/>
  <c r="K71" i="27"/>
  <c r="BI71" i="27" s="1"/>
  <c r="T71" i="27"/>
  <c r="T557" i="23"/>
  <c r="W557" i="23"/>
  <c r="W71" i="27"/>
  <c r="X557" i="23"/>
  <c r="X71" i="27"/>
  <c r="E557" i="23"/>
  <c r="E71" i="27"/>
  <c r="BC71" i="27" s="1"/>
  <c r="L557" i="23"/>
  <c r="L71" i="27"/>
  <c r="AL58" i="28"/>
  <c r="AT58" i="28"/>
  <c r="AQ58" i="28"/>
  <c r="AU58" i="28"/>
  <c r="AH58" i="28"/>
  <c r="AG58" i="28"/>
  <c r="W229" i="23"/>
  <c r="Y229" i="23"/>
  <c r="E229" i="23"/>
  <c r="O229" i="23"/>
  <c r="X229" i="23"/>
  <c r="L229" i="23"/>
  <c r="I229" i="23"/>
  <c r="U229" i="23"/>
  <c r="M229" i="23"/>
  <c r="G229" i="23"/>
  <c r="F229" i="23"/>
  <c r="D229" i="23"/>
  <c r="K229" i="23"/>
  <c r="T229" i="23"/>
  <c r="J229" i="23"/>
  <c r="C229" i="23"/>
  <c r="H229" i="23"/>
  <c r="R229" i="23"/>
  <c r="P229" i="23"/>
  <c r="S229" i="23"/>
  <c r="Q229" i="23"/>
  <c r="V229" i="23"/>
  <c r="B229" i="23"/>
  <c r="N229" i="23"/>
  <c r="J57" i="28"/>
  <c r="S57" i="28"/>
  <c r="BQ57" i="28" s="1"/>
  <c r="K57" i="28"/>
  <c r="O57" i="28"/>
  <c r="BM57" i="28" s="1"/>
  <c r="N57" i="28"/>
  <c r="V57" i="28"/>
  <c r="BT57" i="28" s="1"/>
  <c r="AH20" i="28"/>
  <c r="AO20" i="28"/>
  <c r="AW20" i="28"/>
  <c r="AK20" i="28"/>
  <c r="AN20" i="28"/>
  <c r="AS20" i="28"/>
  <c r="G119" i="28"/>
  <c r="B86" i="28"/>
  <c r="M86" i="28"/>
  <c r="U71" i="27"/>
  <c r="U557" i="23"/>
  <c r="I557" i="23"/>
  <c r="I71" i="27"/>
  <c r="BG71" i="27" s="1"/>
  <c r="AP58" i="28"/>
  <c r="AS58" i="28"/>
  <c r="AI58" i="28"/>
  <c r="Y57" i="28"/>
  <c r="T57" i="28"/>
  <c r="Q57" i="28"/>
  <c r="AT20" i="28"/>
  <c r="AD20" i="28"/>
  <c r="AV20" i="28"/>
  <c r="N196" i="23"/>
  <c r="K196" i="23"/>
  <c r="I196" i="23"/>
  <c r="D196" i="23"/>
  <c r="R196" i="23"/>
  <c r="H196" i="23"/>
  <c r="L196" i="23"/>
  <c r="C196" i="23"/>
  <c r="Q196" i="23"/>
  <c r="P196" i="23"/>
  <c r="U196" i="23"/>
  <c r="O196" i="23"/>
  <c r="E196" i="23"/>
  <c r="B196" i="23"/>
  <c r="G196" i="23"/>
  <c r="M196" i="23"/>
  <c r="Y196" i="23"/>
  <c r="F196" i="23"/>
  <c r="T196" i="23"/>
  <c r="S196" i="23"/>
  <c r="W196" i="23"/>
  <c r="J196" i="23"/>
  <c r="V196" i="23"/>
  <c r="X196" i="23"/>
  <c r="J119" i="28"/>
  <c r="B119" i="28"/>
  <c r="C119" i="28"/>
  <c r="H119" i="28"/>
  <c r="K119" i="28"/>
  <c r="N119" i="28"/>
  <c r="R119" i="28"/>
  <c r="E86" i="28"/>
  <c r="G86" i="28"/>
  <c r="S86" i="28"/>
  <c r="D86" i="28"/>
  <c r="V86" i="28"/>
  <c r="T86" i="28"/>
  <c r="B557" i="23"/>
  <c r="B71" i="27"/>
  <c r="N557" i="23"/>
  <c r="N71" i="27"/>
  <c r="G557" i="23"/>
  <c r="G71" i="27"/>
  <c r="R71" i="27"/>
  <c r="R557" i="23"/>
  <c r="P71" i="27"/>
  <c r="P557" i="23"/>
  <c r="Y557" i="23"/>
  <c r="Y71" i="27"/>
  <c r="AB58" i="28"/>
  <c r="AN58" i="28"/>
  <c r="AW58" i="28"/>
  <c r="AO58" i="28"/>
  <c r="AA58" i="28"/>
  <c r="AF58" i="28"/>
  <c r="E57" i="28"/>
  <c r="BC57" i="28" s="1"/>
  <c r="B57" i="28"/>
  <c r="U57" i="28"/>
  <c r="BS57" i="28" s="1"/>
  <c r="L57" i="28"/>
  <c r="F57" i="28"/>
  <c r="D57" i="28"/>
  <c r="AM20" i="28"/>
  <c r="BL20" i="28" s="1"/>
  <c r="AJ20" i="28"/>
  <c r="AR20" i="28"/>
  <c r="AQ20" i="28"/>
  <c r="AF20" i="28"/>
  <c r="BE20" i="28" s="1"/>
  <c r="AC20" i="28"/>
  <c r="S119" i="28"/>
  <c r="T119" i="28"/>
  <c r="J86" i="28"/>
  <c r="W86" i="28"/>
  <c r="M557" i="23"/>
  <c r="M71" i="27"/>
  <c r="AM58" i="28"/>
  <c r="X119" i="28"/>
  <c r="U119" i="28"/>
  <c r="O119" i="28"/>
  <c r="L119" i="28"/>
  <c r="E119" i="28"/>
  <c r="P119" i="28"/>
  <c r="R86" i="28"/>
  <c r="I86" i="28"/>
  <c r="Q86" i="28"/>
  <c r="X86" i="28"/>
  <c r="N86" i="28"/>
  <c r="P86" i="28"/>
  <c r="Q557" i="23"/>
  <c r="Q71" i="27"/>
  <c r="BO71" i="27" s="1"/>
  <c r="J557" i="23"/>
  <c r="J71" i="27"/>
  <c r="BH71" i="27" s="1"/>
  <c r="F557" i="23"/>
  <c r="F71" i="27"/>
  <c r="V557" i="23"/>
  <c r="V71" i="27"/>
  <c r="O557" i="23"/>
  <c r="O71" i="27"/>
  <c r="D557" i="23"/>
  <c r="D71" i="27"/>
  <c r="BB71" i="27" s="1"/>
  <c r="AV58" i="28"/>
  <c r="AJ58" i="28"/>
  <c r="AC58" i="28"/>
  <c r="AD58" i="28"/>
  <c r="AE58" i="28"/>
  <c r="AK58" i="28"/>
  <c r="C57" i="28"/>
  <c r="BA57" i="28" s="1"/>
  <c r="X57" i="28"/>
  <c r="P57" i="28"/>
  <c r="H57" i="28"/>
  <c r="BF57" i="28" s="1"/>
  <c r="W57" i="28"/>
  <c r="G57" i="28"/>
  <c r="AX20" i="28"/>
  <c r="AI20" i="28"/>
  <c r="AB20" i="28"/>
  <c r="AG20" i="28"/>
  <c r="AE20" i="28"/>
  <c r="AP20" i="28"/>
  <c r="E87" i="29"/>
  <c r="R87" i="29"/>
  <c r="Y87" i="29"/>
  <c r="L87" i="29"/>
  <c r="F87" i="29"/>
  <c r="J87" i="29"/>
  <c r="F120" i="29"/>
  <c r="D120" i="29"/>
  <c r="L120" i="29"/>
  <c r="S120" i="29"/>
  <c r="U120" i="29"/>
  <c r="G120" i="29"/>
  <c r="G87" i="29"/>
  <c r="W87" i="29"/>
  <c r="U87" i="29"/>
  <c r="S87" i="29"/>
  <c r="X87" i="29"/>
  <c r="M87" i="29"/>
  <c r="Q120" i="29"/>
  <c r="T120" i="29"/>
  <c r="W120" i="29"/>
  <c r="C120" i="29"/>
  <c r="Y120" i="29"/>
  <c r="V120" i="29"/>
  <c r="Q87" i="29"/>
  <c r="O87" i="29"/>
  <c r="D87" i="29"/>
  <c r="B87" i="29"/>
  <c r="T87" i="29"/>
  <c r="K87" i="29"/>
  <c r="N120" i="29"/>
  <c r="P120" i="29"/>
  <c r="J120" i="29"/>
  <c r="B120" i="29"/>
  <c r="X120" i="29"/>
  <c r="O120" i="29"/>
  <c r="I87" i="29"/>
  <c r="V87" i="29"/>
  <c r="P87" i="29"/>
  <c r="C87" i="29"/>
  <c r="N87" i="29"/>
  <c r="H87" i="29"/>
  <c r="K120" i="29"/>
  <c r="E120" i="29"/>
  <c r="R120" i="29"/>
  <c r="I120" i="29"/>
  <c r="M120" i="29"/>
  <c r="H120" i="29"/>
  <c r="X435" i="23"/>
  <c r="I435" i="23"/>
  <c r="Q435" i="23"/>
  <c r="Y435" i="23"/>
  <c r="U435" i="23"/>
  <c r="S435" i="23"/>
  <c r="K435" i="23"/>
  <c r="R435" i="23"/>
  <c r="W435" i="23"/>
  <c r="E435" i="23"/>
  <c r="D435" i="23"/>
  <c r="J435" i="23"/>
  <c r="C435" i="23"/>
  <c r="T435" i="23"/>
  <c r="L435" i="23"/>
  <c r="F435" i="23"/>
  <c r="G435" i="23"/>
  <c r="N435" i="23"/>
  <c r="O435" i="23"/>
  <c r="H435" i="23"/>
  <c r="V435" i="23"/>
  <c r="M435" i="23"/>
  <c r="P435" i="23"/>
  <c r="B435" i="23"/>
  <c r="AD33" i="27"/>
  <c r="E269" i="23"/>
  <c r="H269" i="23"/>
  <c r="AG33" i="27"/>
  <c r="J269" i="23"/>
  <c r="AI33" i="27"/>
  <c r="AL33" i="27"/>
  <c r="M269" i="23"/>
  <c r="AA33" i="27"/>
  <c r="B269" i="23"/>
  <c r="AW33" i="27"/>
  <c r="X269" i="23"/>
  <c r="AU85" i="29"/>
  <c r="AK85" i="29"/>
  <c r="AH85" i="29"/>
  <c r="AA85" i="29"/>
  <c r="AT85" i="29"/>
  <c r="AW85" i="29"/>
  <c r="AC71" i="26"/>
  <c r="AA71" i="26"/>
  <c r="AW71" i="26"/>
  <c r="AH71" i="26"/>
  <c r="AV71" i="26"/>
  <c r="AO71" i="26"/>
  <c r="D501" i="23"/>
  <c r="F501" i="23"/>
  <c r="R501" i="23"/>
  <c r="O501" i="23"/>
  <c r="H501" i="23"/>
  <c r="U501" i="23"/>
  <c r="V501" i="23"/>
  <c r="E501" i="23"/>
  <c r="S501" i="23"/>
  <c r="M501" i="23"/>
  <c r="W501" i="23"/>
  <c r="G501" i="23"/>
  <c r="Q501" i="23"/>
  <c r="X501" i="23"/>
  <c r="Y501" i="23"/>
  <c r="N501" i="23"/>
  <c r="P501" i="23"/>
  <c r="T501" i="23"/>
  <c r="K501" i="23"/>
  <c r="I501" i="23"/>
  <c r="C501" i="23"/>
  <c r="B501" i="23"/>
  <c r="L501" i="23"/>
  <c r="J501" i="23"/>
  <c r="AT57" i="29"/>
  <c r="AN57" i="29"/>
  <c r="AG57" i="29"/>
  <c r="AX57" i="29"/>
  <c r="AM57" i="29"/>
  <c r="AU57" i="29"/>
  <c r="R590" i="23"/>
  <c r="T590" i="23"/>
  <c r="Y590" i="23"/>
  <c r="X590" i="23"/>
  <c r="L590" i="23"/>
  <c r="B590" i="23"/>
  <c r="I590" i="23"/>
  <c r="F590" i="23"/>
  <c r="H590" i="23"/>
  <c r="V590" i="23"/>
  <c r="G590" i="23"/>
  <c r="O590" i="23"/>
  <c r="U590" i="23"/>
  <c r="M590" i="23"/>
  <c r="E590" i="23"/>
  <c r="S590" i="23"/>
  <c r="P590" i="23"/>
  <c r="D590" i="23"/>
  <c r="N590" i="23"/>
  <c r="K590" i="23"/>
  <c r="C590" i="23"/>
  <c r="W590" i="23"/>
  <c r="J590" i="23"/>
  <c r="Q590" i="23"/>
  <c r="AH33" i="26"/>
  <c r="AG33" i="26"/>
  <c r="AF33" i="26"/>
  <c r="AS33" i="26"/>
  <c r="AN33" i="26"/>
  <c r="AO33" i="26"/>
  <c r="W132" i="27"/>
  <c r="W754" i="23"/>
  <c r="K132" i="27"/>
  <c r="K754" i="23"/>
  <c r="N754" i="23"/>
  <c r="N132" i="27"/>
  <c r="M132" i="27"/>
  <c r="M754" i="23"/>
  <c r="R132" i="27"/>
  <c r="R754" i="23"/>
  <c r="B132" i="27"/>
  <c r="B754" i="23"/>
  <c r="L468" i="23"/>
  <c r="J468" i="23"/>
  <c r="W468" i="23"/>
  <c r="R468" i="23"/>
  <c r="T468" i="23"/>
  <c r="K468" i="23"/>
  <c r="U468" i="23"/>
  <c r="F468" i="23"/>
  <c r="Y468" i="23"/>
  <c r="P468" i="23"/>
  <c r="I468" i="23"/>
  <c r="Q468" i="23"/>
  <c r="S468" i="23"/>
  <c r="N468" i="23"/>
  <c r="O468" i="23"/>
  <c r="H468" i="23"/>
  <c r="B468" i="23"/>
  <c r="E468" i="23"/>
  <c r="M468" i="23"/>
  <c r="D468" i="23"/>
  <c r="X468" i="23"/>
  <c r="C468" i="23"/>
  <c r="G468" i="23"/>
  <c r="V468" i="23"/>
  <c r="Y99" i="27"/>
  <c r="Y721" i="23"/>
  <c r="N99" i="27"/>
  <c r="N721" i="23"/>
  <c r="H721" i="23"/>
  <c r="H99" i="27"/>
  <c r="B99" i="27"/>
  <c r="B721" i="23"/>
  <c r="L721" i="23"/>
  <c r="L99" i="27"/>
  <c r="Q99" i="27"/>
  <c r="Q721" i="23"/>
  <c r="Y369" i="23"/>
  <c r="N369" i="23"/>
  <c r="L369" i="23"/>
  <c r="J369" i="23"/>
  <c r="E369" i="23"/>
  <c r="H369" i="23"/>
  <c r="R369" i="23"/>
  <c r="F369" i="23"/>
  <c r="S369" i="23"/>
  <c r="Q369" i="23"/>
  <c r="I369" i="23"/>
  <c r="B369" i="23"/>
  <c r="K369" i="23"/>
  <c r="D369" i="23"/>
  <c r="U369" i="23"/>
  <c r="G369" i="23"/>
  <c r="M369" i="23"/>
  <c r="T369" i="23"/>
  <c r="O369" i="23"/>
  <c r="P369" i="23"/>
  <c r="C369" i="23"/>
  <c r="X369" i="23"/>
  <c r="V369" i="23"/>
  <c r="W369" i="23"/>
  <c r="K20" i="29"/>
  <c r="V20" i="29"/>
  <c r="BT20" i="29" s="1"/>
  <c r="P20" i="29"/>
  <c r="E20" i="29"/>
  <c r="BC20" i="29" s="1"/>
  <c r="L20" i="29"/>
  <c r="BJ20" i="29" s="1"/>
  <c r="U20" i="29"/>
  <c r="S656" i="23"/>
  <c r="H656" i="23"/>
  <c r="B656" i="23"/>
  <c r="F656" i="23"/>
  <c r="X656" i="23"/>
  <c r="C656" i="23"/>
  <c r="N656" i="23"/>
  <c r="U656" i="23"/>
  <c r="M656" i="23"/>
  <c r="V656" i="23"/>
  <c r="T656" i="23"/>
  <c r="I656" i="23"/>
  <c r="D656" i="23"/>
  <c r="L656" i="23"/>
  <c r="Y656" i="23"/>
  <c r="P656" i="23"/>
  <c r="J656" i="23"/>
  <c r="Q656" i="23"/>
  <c r="G656" i="23"/>
  <c r="O656" i="23"/>
  <c r="E656" i="23"/>
  <c r="R656" i="23"/>
  <c r="W656" i="23"/>
  <c r="K656" i="23"/>
  <c r="AL118" i="29"/>
  <c r="AW118" i="29"/>
  <c r="AN118" i="29"/>
  <c r="AJ118" i="29"/>
  <c r="AU118" i="29"/>
  <c r="AR118" i="29"/>
  <c r="AT33" i="27"/>
  <c r="U269" i="23"/>
  <c r="G269" i="23"/>
  <c r="AF33" i="27"/>
  <c r="P269" i="23"/>
  <c r="AO33" i="27"/>
  <c r="AK33" i="27"/>
  <c r="L269" i="23"/>
  <c r="AB33" i="27"/>
  <c r="C269" i="23"/>
  <c r="AP33" i="27"/>
  <c r="Q269" i="23"/>
  <c r="AP85" i="29"/>
  <c r="AC85" i="29"/>
  <c r="BB85" i="29" s="1"/>
  <c r="AN85" i="29"/>
  <c r="AD85" i="29"/>
  <c r="BC85" i="29" s="1"/>
  <c r="AO85" i="29"/>
  <c r="AJ85" i="29"/>
  <c r="AG71" i="26"/>
  <c r="AS71" i="26"/>
  <c r="AR71" i="26"/>
  <c r="AL71" i="26"/>
  <c r="AI71" i="26"/>
  <c r="AN71" i="26"/>
  <c r="AC57" i="29"/>
  <c r="AW57" i="29"/>
  <c r="AP57" i="29"/>
  <c r="AD57" i="29"/>
  <c r="BC57" i="29" s="1"/>
  <c r="AF57" i="29"/>
  <c r="AJ57" i="29"/>
  <c r="AL33" i="26"/>
  <c r="AQ33" i="26"/>
  <c r="AM33" i="26"/>
  <c r="AX33" i="26"/>
  <c r="AA33" i="26"/>
  <c r="AU33" i="26"/>
  <c r="O132" i="27"/>
  <c r="O754" i="23"/>
  <c r="Y132" i="27"/>
  <c r="Y754" i="23"/>
  <c r="J132" i="27"/>
  <c r="J754" i="23"/>
  <c r="H132" i="27"/>
  <c r="H754" i="23"/>
  <c r="E132" i="27"/>
  <c r="E754" i="23"/>
  <c r="V132" i="27"/>
  <c r="V754" i="23"/>
  <c r="W99" i="27"/>
  <c r="W721" i="23"/>
  <c r="C99" i="27"/>
  <c r="C721" i="23"/>
  <c r="M99" i="27"/>
  <c r="M721" i="23"/>
  <c r="S99" i="27"/>
  <c r="S721" i="23"/>
  <c r="R99" i="27"/>
  <c r="R721" i="23"/>
  <c r="J721" i="23"/>
  <c r="J99" i="27"/>
  <c r="T303" i="23"/>
  <c r="W303" i="23"/>
  <c r="F303" i="23"/>
  <c r="Y303" i="23"/>
  <c r="D303" i="23"/>
  <c r="E303" i="23"/>
  <c r="Q20" i="29"/>
  <c r="N20" i="29"/>
  <c r="BL20" i="29" s="1"/>
  <c r="I20" i="29"/>
  <c r="BG20" i="29" s="1"/>
  <c r="M20" i="29"/>
  <c r="Y20" i="29"/>
  <c r="R20" i="29"/>
  <c r="AB118" i="29"/>
  <c r="AD118" i="29"/>
  <c r="AC118" i="29"/>
  <c r="AS118" i="29"/>
  <c r="AF118" i="29"/>
  <c r="AA118" i="29"/>
  <c r="AH33" i="27"/>
  <c r="I269" i="23"/>
  <c r="R269" i="23"/>
  <c r="AQ33" i="27"/>
  <c r="AC33" i="27"/>
  <c r="D269" i="23"/>
  <c r="AU33" i="27"/>
  <c r="V269" i="23"/>
  <c r="AR33" i="27"/>
  <c r="S269" i="23"/>
  <c r="AS33" i="27"/>
  <c r="T269" i="23"/>
  <c r="AF85" i="29"/>
  <c r="BE85" i="29" s="1"/>
  <c r="AM85" i="29"/>
  <c r="AL85" i="29"/>
  <c r="AG85" i="29"/>
  <c r="BF85" i="29" s="1"/>
  <c r="AE85" i="29"/>
  <c r="AQ85" i="29"/>
  <c r="AK71" i="26"/>
  <c r="AJ71" i="26"/>
  <c r="AD71" i="26"/>
  <c r="AQ71" i="26"/>
  <c r="AF71" i="26"/>
  <c r="AT71" i="26"/>
  <c r="AR57" i="29"/>
  <c r="AB57" i="29"/>
  <c r="AI57" i="29"/>
  <c r="AA57" i="29"/>
  <c r="AQ57" i="29"/>
  <c r="AO57" i="29"/>
  <c r="AT33" i="26"/>
  <c r="AE33" i="26"/>
  <c r="AK33" i="26"/>
  <c r="AR33" i="26"/>
  <c r="AW33" i="26"/>
  <c r="AP33" i="26"/>
  <c r="C132" i="27"/>
  <c r="C754" i="23"/>
  <c r="X754" i="23"/>
  <c r="X132" i="27"/>
  <c r="F132" i="27"/>
  <c r="F754" i="23"/>
  <c r="G132" i="27"/>
  <c r="G754" i="23"/>
  <c r="P132" i="27"/>
  <c r="P754" i="23"/>
  <c r="T132" i="27"/>
  <c r="T754" i="23"/>
  <c r="K402" i="23"/>
  <c r="H402" i="23"/>
  <c r="W402" i="23"/>
  <c r="B402" i="23"/>
  <c r="O402" i="23"/>
  <c r="U402" i="23"/>
  <c r="D402" i="23"/>
  <c r="V402" i="23"/>
  <c r="J402" i="23"/>
  <c r="S402" i="23"/>
  <c r="R402" i="23"/>
  <c r="N402" i="23"/>
  <c r="Y402" i="23"/>
  <c r="I402" i="23"/>
  <c r="P402" i="23"/>
  <c r="G402" i="23"/>
  <c r="L402" i="23"/>
  <c r="T402" i="23"/>
  <c r="M402" i="23"/>
  <c r="Q402" i="23"/>
  <c r="E402" i="23"/>
  <c r="X402" i="23"/>
  <c r="C402" i="23"/>
  <c r="F402" i="23"/>
  <c r="G99" i="27"/>
  <c r="G721" i="23"/>
  <c r="T99" i="27"/>
  <c r="T721" i="23"/>
  <c r="P99" i="27"/>
  <c r="P721" i="23"/>
  <c r="V99" i="27"/>
  <c r="V721" i="23"/>
  <c r="U721" i="23"/>
  <c r="U99" i="27"/>
  <c r="I99" i="27"/>
  <c r="I721" i="23"/>
  <c r="H623" i="23"/>
  <c r="K623" i="23"/>
  <c r="Q623" i="23"/>
  <c r="B623" i="23"/>
  <c r="U623" i="23"/>
  <c r="T623" i="23"/>
  <c r="C623" i="23"/>
  <c r="N623" i="23"/>
  <c r="W623" i="23"/>
  <c r="D623" i="23"/>
  <c r="F623" i="23"/>
  <c r="P623" i="23"/>
  <c r="M623" i="23"/>
  <c r="E623" i="23"/>
  <c r="Y623" i="23"/>
  <c r="V623" i="23"/>
  <c r="S623" i="23"/>
  <c r="G623" i="23"/>
  <c r="J623" i="23"/>
  <c r="I623" i="23"/>
  <c r="L623" i="23"/>
  <c r="X623" i="23"/>
  <c r="R623" i="23"/>
  <c r="O623" i="23"/>
  <c r="J20" i="29"/>
  <c r="W20" i="29"/>
  <c r="T20" i="29"/>
  <c r="BR20" i="29" s="1"/>
  <c r="X20" i="29"/>
  <c r="BV20" i="29" s="1"/>
  <c r="O20" i="29"/>
  <c r="F20" i="29"/>
  <c r="BD20" i="29" s="1"/>
  <c r="AP118" i="29"/>
  <c r="AX118" i="29"/>
  <c r="AO118" i="29"/>
  <c r="AK118" i="29"/>
  <c r="BJ118" i="29" s="1"/>
  <c r="AH118" i="29"/>
  <c r="AQ118" i="29"/>
  <c r="O269" i="23"/>
  <c r="AN33" i="27"/>
  <c r="AX33" i="27"/>
  <c r="Y269" i="23"/>
  <c r="F269" i="23"/>
  <c r="AE33" i="27"/>
  <c r="BD33" i="27" s="1"/>
  <c r="AM33" i="27"/>
  <c r="BL33" i="27" s="1"/>
  <c r="N269" i="23"/>
  <c r="AJ33" i="27"/>
  <c r="K269" i="23"/>
  <c r="AV33" i="27"/>
  <c r="W269" i="23"/>
  <c r="AB85" i="29"/>
  <c r="AS85" i="29"/>
  <c r="AV85" i="29"/>
  <c r="AR85" i="29"/>
  <c r="AX85" i="29"/>
  <c r="AI85" i="29"/>
  <c r="AP71" i="26"/>
  <c r="AE71" i="26"/>
  <c r="AB71" i="26"/>
  <c r="AM71" i="26"/>
  <c r="AX71" i="26"/>
  <c r="AU71" i="26"/>
  <c r="O336" i="23"/>
  <c r="L336" i="23"/>
  <c r="G336" i="23"/>
  <c r="Q336" i="23"/>
  <c r="X336" i="23"/>
  <c r="J336" i="23"/>
  <c r="H336" i="23"/>
  <c r="W336" i="23"/>
  <c r="B336" i="23"/>
  <c r="R336" i="23"/>
  <c r="S336" i="23"/>
  <c r="E336" i="23"/>
  <c r="T336" i="23"/>
  <c r="P336" i="23"/>
  <c r="I336" i="23"/>
  <c r="C336" i="23"/>
  <c r="F336" i="23"/>
  <c r="V336" i="23"/>
  <c r="N336" i="23"/>
  <c r="U336" i="23"/>
  <c r="D336" i="23"/>
  <c r="K336" i="23"/>
  <c r="M336" i="23"/>
  <c r="Y336" i="23"/>
  <c r="AL57" i="29"/>
  <c r="AK57" i="29"/>
  <c r="AH57" i="29"/>
  <c r="AS57" i="29"/>
  <c r="AE57" i="29"/>
  <c r="AV57" i="29"/>
  <c r="K689" i="23"/>
  <c r="W689" i="23"/>
  <c r="P689" i="23"/>
  <c r="Q689" i="23"/>
  <c r="Y689" i="23"/>
  <c r="F689" i="23"/>
  <c r="D689" i="23"/>
  <c r="M689" i="23"/>
  <c r="B689" i="23"/>
  <c r="X689" i="23"/>
  <c r="T689" i="23"/>
  <c r="J689" i="23"/>
  <c r="R689" i="23"/>
  <c r="C689" i="23"/>
  <c r="L689" i="23"/>
  <c r="E689" i="23"/>
  <c r="N689" i="23"/>
  <c r="S689" i="23"/>
  <c r="V689" i="23"/>
  <c r="I689" i="23"/>
  <c r="H689" i="23"/>
  <c r="O689" i="23"/>
  <c r="G689" i="23"/>
  <c r="AB33" i="26"/>
  <c r="AD33" i="26"/>
  <c r="AJ33" i="26"/>
  <c r="AI33" i="26"/>
  <c r="AV33" i="26"/>
  <c r="AC33" i="26"/>
  <c r="Q132" i="27"/>
  <c r="Q754" i="23"/>
  <c r="U132" i="27"/>
  <c r="U754" i="23"/>
  <c r="D132" i="27"/>
  <c r="D754" i="23"/>
  <c r="I132" i="27"/>
  <c r="I754" i="23"/>
  <c r="S754" i="23"/>
  <c r="S132" i="27"/>
  <c r="L132" i="27"/>
  <c r="L754" i="23"/>
  <c r="X99" i="27"/>
  <c r="X721" i="23"/>
  <c r="O99" i="27"/>
  <c r="O721" i="23"/>
  <c r="K99" i="27"/>
  <c r="K721" i="23"/>
  <c r="E99" i="27"/>
  <c r="E721" i="23"/>
  <c r="D99" i="27"/>
  <c r="D721" i="23"/>
  <c r="F99" i="27"/>
  <c r="F721" i="23"/>
  <c r="C20" i="29"/>
  <c r="BA20" i="29" s="1"/>
  <c r="H20" i="29"/>
  <c r="G20" i="29"/>
  <c r="B20" i="29"/>
  <c r="AZ20" i="29" s="1"/>
  <c r="S20" i="29"/>
  <c r="D20" i="29"/>
  <c r="BB20" i="29" s="1"/>
  <c r="AE118" i="29"/>
  <c r="AI118" i="29"/>
  <c r="AT118" i="29"/>
  <c r="AG118" i="29"/>
  <c r="AM118" i="29"/>
  <c r="AV118" i="29"/>
  <c r="AV99" i="26"/>
  <c r="AU99" i="26"/>
  <c r="AW99" i="26"/>
  <c r="AE99" i="26"/>
  <c r="AR99" i="26"/>
  <c r="AK99" i="26"/>
  <c r="AN119" i="28"/>
  <c r="BM119" i="28" s="1"/>
  <c r="AG119" i="28"/>
  <c r="AJ119" i="28"/>
  <c r="AS119" i="28"/>
  <c r="AL119" i="28"/>
  <c r="AA119" i="28"/>
  <c r="N58" i="29"/>
  <c r="R58" i="29"/>
  <c r="B58" i="29"/>
  <c r="T58" i="29"/>
  <c r="X58" i="29"/>
  <c r="L58" i="29"/>
  <c r="AS86" i="28"/>
  <c r="BR86" i="28" s="1"/>
  <c r="AM86" i="28"/>
  <c r="AN86" i="28"/>
  <c r="AU86" i="28"/>
  <c r="AP86" i="28"/>
  <c r="AC86" i="28"/>
  <c r="AC132" i="26"/>
  <c r="AW132" i="26"/>
  <c r="AK132" i="26"/>
  <c r="AB132" i="26"/>
  <c r="AN132" i="26"/>
  <c r="AJ132" i="26"/>
  <c r="AI22" i="29"/>
  <c r="AL22" i="29"/>
  <c r="AV22" i="29"/>
  <c r="AE22" i="29"/>
  <c r="AK22" i="29"/>
  <c r="AX22" i="29"/>
  <c r="AJ22" i="29"/>
  <c r="AG22" i="29"/>
  <c r="AP22" i="29"/>
  <c r="AF22" i="29"/>
  <c r="AH22" i="29"/>
  <c r="AB22" i="29"/>
  <c r="AT22" i="29"/>
  <c r="AA22" i="29"/>
  <c r="AR22" i="29"/>
  <c r="AS22" i="29"/>
  <c r="AM22" i="29"/>
  <c r="AW22" i="29"/>
  <c r="AC22" i="29"/>
  <c r="AN22" i="29"/>
  <c r="AD22" i="29"/>
  <c r="AU22" i="29"/>
  <c r="AO22" i="29"/>
  <c r="AQ22" i="29"/>
  <c r="AM99" i="26"/>
  <c r="AC99" i="26"/>
  <c r="AP99" i="26"/>
  <c r="AT99" i="26"/>
  <c r="AO99" i="26"/>
  <c r="AX99" i="26"/>
  <c r="AT119" i="28"/>
  <c r="AM119" i="28"/>
  <c r="AQ119" i="28"/>
  <c r="AK119" i="28"/>
  <c r="AI119" i="28"/>
  <c r="AU119" i="28"/>
  <c r="E58" i="29"/>
  <c r="F58" i="29"/>
  <c r="M58" i="29"/>
  <c r="Y58" i="29"/>
  <c r="H58" i="29"/>
  <c r="O58" i="29"/>
  <c r="AR86" i="28"/>
  <c r="AF86" i="28"/>
  <c r="AA86" i="28"/>
  <c r="AG86" i="28"/>
  <c r="AO86" i="28"/>
  <c r="AE86" i="28"/>
  <c r="BD86" i="28" s="1"/>
  <c r="AX86" i="28"/>
  <c r="AH132" i="26"/>
  <c r="AL132" i="26"/>
  <c r="AG132" i="26"/>
  <c r="AS132" i="26"/>
  <c r="AV132" i="26"/>
  <c r="AF132" i="26"/>
  <c r="AI99" i="26"/>
  <c r="AD99" i="26"/>
  <c r="AF99" i="26"/>
  <c r="AN99" i="26"/>
  <c r="AB99" i="26"/>
  <c r="AL99" i="26"/>
  <c r="AP119" i="28"/>
  <c r="AO119" i="28"/>
  <c r="AC119" i="28"/>
  <c r="AF119" i="28"/>
  <c r="AV119" i="28"/>
  <c r="AE119" i="28"/>
  <c r="K58" i="29"/>
  <c r="W58" i="29"/>
  <c r="I58" i="29"/>
  <c r="U58" i="29"/>
  <c r="J58" i="29"/>
  <c r="C58" i="29"/>
  <c r="AW86" i="28"/>
  <c r="AI86" i="28"/>
  <c r="AH86" i="28"/>
  <c r="AJ86" i="28"/>
  <c r="AT86" i="28"/>
  <c r="AD86" i="28"/>
  <c r="AE132" i="26"/>
  <c r="AQ132" i="26"/>
  <c r="AR132" i="26"/>
  <c r="AX132" i="26"/>
  <c r="AD132" i="26"/>
  <c r="AO132" i="26"/>
  <c r="AS99" i="26"/>
  <c r="AA99" i="26"/>
  <c r="AJ99" i="26"/>
  <c r="AH99" i="26"/>
  <c r="AG99" i="26"/>
  <c r="AQ99" i="26"/>
  <c r="AX119" i="28"/>
  <c r="AH119" i="28"/>
  <c r="AR119" i="28"/>
  <c r="AD119" i="28"/>
  <c r="AW119" i="28"/>
  <c r="AB119" i="28"/>
  <c r="Q58" i="29"/>
  <c r="G58" i="29"/>
  <c r="S58" i="29"/>
  <c r="P58" i="29"/>
  <c r="V58" i="29"/>
  <c r="D58" i="29"/>
  <c r="AL86" i="28"/>
  <c r="AK86" i="28"/>
  <c r="AV86" i="28"/>
  <c r="AB86" i="28"/>
  <c r="AQ86" i="28"/>
  <c r="AU132" i="26"/>
  <c r="AT132" i="26"/>
  <c r="AI132" i="26"/>
  <c r="AP132" i="26"/>
  <c r="AM132" i="26"/>
  <c r="AA132" i="26"/>
  <c r="N96" i="23"/>
  <c r="O96" i="23"/>
  <c r="S96" i="23"/>
  <c r="R96" i="23"/>
  <c r="K96" i="23"/>
  <c r="D96" i="23"/>
  <c r="C96" i="23"/>
  <c r="W96" i="23"/>
  <c r="V96" i="23"/>
  <c r="H96" i="23"/>
  <c r="T96" i="23"/>
  <c r="J96" i="23"/>
  <c r="E23" i="28"/>
  <c r="I23" i="28"/>
  <c r="M23" i="28"/>
  <c r="Q23" i="28"/>
  <c r="U23" i="28"/>
  <c r="Y23" i="28"/>
  <c r="C23" i="28"/>
  <c r="G23" i="28"/>
  <c r="K23" i="28"/>
  <c r="O23" i="28"/>
  <c r="S23" i="28"/>
  <c r="W23" i="28"/>
  <c r="D23" i="28"/>
  <c r="L23" i="28"/>
  <c r="T23" i="28"/>
  <c r="H23" i="28"/>
  <c r="P23" i="28"/>
  <c r="X23" i="28"/>
  <c r="B23" i="28"/>
  <c r="J23" i="28"/>
  <c r="R23" i="28"/>
  <c r="F23" i="28"/>
  <c r="N23" i="28"/>
  <c r="V23" i="28"/>
  <c r="L163" i="23"/>
  <c r="P303" i="23"/>
  <c r="J303" i="23"/>
  <c r="C303" i="23"/>
  <c r="S303" i="23"/>
  <c r="N303" i="23"/>
  <c r="Q303" i="23"/>
  <c r="G303" i="23"/>
  <c r="O303" i="23"/>
  <c r="M303" i="23"/>
  <c r="H303" i="23"/>
  <c r="I303" i="23"/>
  <c r="X303" i="23"/>
  <c r="R303" i="23"/>
  <c r="K303" i="23"/>
  <c r="V303" i="23"/>
  <c r="L303" i="23"/>
  <c r="B303" i="23"/>
  <c r="U303" i="23"/>
  <c r="AW99" i="27"/>
  <c r="X1068" i="23"/>
  <c r="O1068" i="23"/>
  <c r="AN99" i="27"/>
  <c r="I1068" i="23"/>
  <c r="AH99" i="27"/>
  <c r="AE99" i="27"/>
  <c r="F1068" i="23"/>
  <c r="AL99" i="27"/>
  <c r="M1068" i="23"/>
  <c r="AK99" i="27"/>
  <c r="L1068" i="23"/>
  <c r="AU99" i="27"/>
  <c r="V1068" i="23"/>
  <c r="AO132" i="27"/>
  <c r="P1101" i="23"/>
  <c r="W1101" i="23"/>
  <c r="AV132" i="27"/>
  <c r="AC132" i="27"/>
  <c r="D1101" i="23"/>
  <c r="K1101" i="23"/>
  <c r="AJ132" i="27"/>
  <c r="N1101" i="23"/>
  <c r="AM132" i="27"/>
  <c r="AU132" i="27"/>
  <c r="V1101" i="23"/>
  <c r="K1068" i="23"/>
  <c r="AJ99" i="27"/>
  <c r="AX99" i="27"/>
  <c r="Y1068" i="23"/>
  <c r="AB99" i="27"/>
  <c r="C1068" i="23"/>
  <c r="AP99" i="27"/>
  <c r="Q1068" i="23"/>
  <c r="AM99" i="27"/>
  <c r="N1068" i="23"/>
  <c r="AR99" i="27"/>
  <c r="S1068" i="23"/>
  <c r="AA132" i="27"/>
  <c r="B1101" i="23"/>
  <c r="Y1101" i="23"/>
  <c r="AX132" i="27"/>
  <c r="AB132" i="27"/>
  <c r="C1101" i="23"/>
  <c r="AR132" i="27"/>
  <c r="S1101" i="23"/>
  <c r="AF132" i="27"/>
  <c r="G1101" i="23"/>
  <c r="F1101" i="23"/>
  <c r="AE132" i="27"/>
  <c r="AG99" i="27"/>
  <c r="H1068" i="23"/>
  <c r="R1068" i="23"/>
  <c r="AQ99" i="27"/>
  <c r="AT99" i="27"/>
  <c r="U1068" i="23"/>
  <c r="AF99" i="27"/>
  <c r="G1068" i="23"/>
  <c r="AA99" i="27"/>
  <c r="B1068" i="23"/>
  <c r="Q1101" i="23"/>
  <c r="AP132" i="27"/>
  <c r="H1101" i="23"/>
  <c r="AG132" i="27"/>
  <c r="X1101" i="23"/>
  <c r="AW132" i="27"/>
  <c r="T1101" i="23"/>
  <c r="AS132" i="27"/>
  <c r="E1101" i="23"/>
  <c r="AD132" i="27"/>
  <c r="AH132" i="27"/>
  <c r="I1101" i="23"/>
  <c r="AC99" i="27"/>
  <c r="D1068" i="23"/>
  <c r="W1068" i="23"/>
  <c r="AV99" i="27"/>
  <c r="AI99" i="27"/>
  <c r="J1068" i="23"/>
  <c r="AS99" i="27"/>
  <c r="T1068" i="23"/>
  <c r="AD99" i="27"/>
  <c r="E1068" i="23"/>
  <c r="P1068" i="23"/>
  <c r="AO99" i="27"/>
  <c r="U1101" i="23"/>
  <c r="AT132" i="27"/>
  <c r="AQ132" i="27"/>
  <c r="R1101" i="23"/>
  <c r="AK132" i="27"/>
  <c r="L1101" i="23"/>
  <c r="J1101" i="23"/>
  <c r="AI132" i="27"/>
  <c r="AL132" i="27"/>
  <c r="M1101" i="23"/>
  <c r="AN132" i="27"/>
  <c r="O1101" i="23"/>
  <c r="P129" i="23"/>
  <c r="B129" i="23"/>
  <c r="K129" i="23"/>
  <c r="D129" i="23"/>
  <c r="J130" i="23"/>
  <c r="P130" i="23"/>
  <c r="F130" i="23"/>
  <c r="H130" i="23"/>
  <c r="R130" i="23"/>
  <c r="V130" i="23"/>
  <c r="S129" i="23"/>
  <c r="N129" i="23"/>
  <c r="U129" i="23"/>
  <c r="D130" i="23"/>
  <c r="T130" i="23"/>
  <c r="O130" i="23"/>
  <c r="Q130" i="23"/>
  <c r="X130" i="23"/>
  <c r="W130" i="23"/>
  <c r="R129" i="23"/>
  <c r="I129" i="23"/>
  <c r="X129" i="23"/>
  <c r="O129" i="23"/>
  <c r="L129" i="23"/>
  <c r="L130" i="23"/>
  <c r="K130" i="23"/>
  <c r="N130" i="23"/>
  <c r="U130" i="23"/>
  <c r="Y130" i="23"/>
  <c r="G130" i="23"/>
  <c r="M129" i="23"/>
  <c r="E129" i="23"/>
  <c r="J129" i="23"/>
  <c r="V129" i="23"/>
  <c r="C129" i="23"/>
  <c r="G129" i="23"/>
  <c r="AO72" i="27"/>
  <c r="AL72" i="27"/>
  <c r="AT72" i="27"/>
  <c r="E97" i="23"/>
  <c r="E35" i="27"/>
  <c r="V35" i="27"/>
  <c r="V97" i="23"/>
  <c r="X97" i="23"/>
  <c r="X35" i="27"/>
  <c r="AQ72" i="27"/>
  <c r="AJ72" i="27"/>
  <c r="AK72" i="27"/>
  <c r="AX72" i="27"/>
  <c r="AD72" i="27"/>
  <c r="AV72" i="27"/>
  <c r="F35" i="27"/>
  <c r="F97" i="23"/>
  <c r="U35" i="27"/>
  <c r="U97" i="23"/>
  <c r="D35" i="27"/>
  <c r="D97" i="23"/>
  <c r="N35" i="27"/>
  <c r="N97" i="23"/>
  <c r="Q35" i="27"/>
  <c r="Q97" i="23"/>
  <c r="H35" i="27"/>
  <c r="H97" i="23"/>
  <c r="AS72" i="27"/>
  <c r="AP72" i="27"/>
  <c r="I97" i="23"/>
  <c r="I35" i="27"/>
  <c r="C97" i="23"/>
  <c r="C35" i="27"/>
  <c r="AH72" i="27"/>
  <c r="AE72" i="27"/>
  <c r="AU72" i="27"/>
  <c r="AC72" i="27"/>
  <c r="AB72" i="27"/>
  <c r="AF72" i="27"/>
  <c r="B35" i="27"/>
  <c r="B97" i="23"/>
  <c r="O35" i="27"/>
  <c r="O97" i="23"/>
  <c r="K35" i="27"/>
  <c r="K97" i="23"/>
  <c r="T35" i="27"/>
  <c r="T97" i="23"/>
  <c r="M35" i="27"/>
  <c r="M97" i="23"/>
  <c r="W35" i="27"/>
  <c r="W97" i="23"/>
  <c r="AG72" i="27"/>
  <c r="P35" i="27"/>
  <c r="P97" i="23"/>
  <c r="G35" i="27"/>
  <c r="G97" i="23"/>
  <c r="AI72" i="27"/>
  <c r="AR72" i="27"/>
  <c r="AM72" i="27"/>
  <c r="AA72" i="27"/>
  <c r="AW72" i="27"/>
  <c r="AN72" i="27"/>
  <c r="S35" i="27"/>
  <c r="S97" i="23"/>
  <c r="Y35" i="27"/>
  <c r="Y97" i="23"/>
  <c r="J97" i="23"/>
  <c r="J35" i="27"/>
  <c r="L35" i="27"/>
  <c r="L97" i="23"/>
  <c r="R35" i="27"/>
  <c r="R97" i="23"/>
  <c r="AS59" i="28"/>
  <c r="AV59" i="28"/>
  <c r="C120" i="28"/>
  <c r="U120" i="28"/>
  <c r="Y120" i="28"/>
  <c r="AB21" i="28"/>
  <c r="AN21" i="28"/>
  <c r="Q72" i="27"/>
  <c r="Q558" i="23"/>
  <c r="G72" i="27"/>
  <c r="G558" i="23"/>
  <c r="F558" i="23"/>
  <c r="F72" i="27"/>
  <c r="L58" i="28"/>
  <c r="BJ58" i="28" s="1"/>
  <c r="W58" i="28"/>
  <c r="D58" i="28"/>
  <c r="C58" i="28"/>
  <c r="BA58" i="28" s="1"/>
  <c r="R58" i="28"/>
  <c r="X58" i="28"/>
  <c r="J87" i="28"/>
  <c r="T87" i="28"/>
  <c r="U87" i="28"/>
  <c r="Y87" i="28"/>
  <c r="X87" i="28"/>
  <c r="P87" i="28"/>
  <c r="AX59" i="28"/>
  <c r="AD59" i="28"/>
  <c r="AO59" i="28"/>
  <c r="AC59" i="28"/>
  <c r="AB59" i="28"/>
  <c r="AF59" i="28"/>
  <c r="I120" i="28"/>
  <c r="X120" i="28"/>
  <c r="V120" i="28"/>
  <c r="B120" i="28"/>
  <c r="N120" i="28"/>
  <c r="J120" i="28"/>
  <c r="AJ21" i="28"/>
  <c r="AU21" i="28"/>
  <c r="AA21" i="28"/>
  <c r="AP21" i="28"/>
  <c r="AK21" i="28"/>
  <c r="BJ21" i="28" s="1"/>
  <c r="AD21" i="28"/>
  <c r="V558" i="23"/>
  <c r="V72" i="27"/>
  <c r="H72" i="27"/>
  <c r="BF72" i="27" s="1"/>
  <c r="H558" i="23"/>
  <c r="S72" i="27"/>
  <c r="BQ72" i="27" s="1"/>
  <c r="S558" i="23"/>
  <c r="Y72" i="27"/>
  <c r="BW72" i="27" s="1"/>
  <c r="Y558" i="23"/>
  <c r="O72" i="27"/>
  <c r="O558" i="23"/>
  <c r="M72" i="27"/>
  <c r="M558" i="23"/>
  <c r="B558" i="23"/>
  <c r="B72" i="27"/>
  <c r="B58" i="28"/>
  <c r="F58" i="28"/>
  <c r="BD58" i="28" s="1"/>
  <c r="Y58" i="28"/>
  <c r="T58" i="28"/>
  <c r="O58" i="28"/>
  <c r="BM58" i="28" s="1"/>
  <c r="I58" i="28"/>
  <c r="BG58" i="28" s="1"/>
  <c r="I87" i="28"/>
  <c r="M87" i="28"/>
  <c r="F87" i="28"/>
  <c r="N87" i="28"/>
  <c r="E87" i="28"/>
  <c r="C87" i="28"/>
  <c r="AQ59" i="28"/>
  <c r="AT59" i="28"/>
  <c r="W120" i="28"/>
  <c r="P120" i="28"/>
  <c r="AQ21" i="28"/>
  <c r="AE21" i="28"/>
  <c r="L72" i="27"/>
  <c r="L558" i="23"/>
  <c r="AJ59" i="28"/>
  <c r="AA59" i="28"/>
  <c r="AR59" i="28"/>
  <c r="AK59" i="28"/>
  <c r="AM59" i="28"/>
  <c r="AP59" i="28"/>
  <c r="K120" i="28"/>
  <c r="L120" i="28"/>
  <c r="S120" i="28"/>
  <c r="R120" i="28"/>
  <c r="E120" i="28"/>
  <c r="AX21" i="28"/>
  <c r="AF21" i="28"/>
  <c r="BE21" i="28" s="1"/>
  <c r="AO21" i="28"/>
  <c r="AV21" i="28"/>
  <c r="AT21" i="28"/>
  <c r="AS21" i="28"/>
  <c r="X558" i="23"/>
  <c r="X72" i="27"/>
  <c r="U72" i="27"/>
  <c r="U558" i="23"/>
  <c r="C558" i="23"/>
  <c r="C72" i="27"/>
  <c r="T72" i="27"/>
  <c r="BR72" i="27" s="1"/>
  <c r="T558" i="23"/>
  <c r="I558" i="23"/>
  <c r="I72" i="27"/>
  <c r="BG72" i="27" s="1"/>
  <c r="W558" i="23"/>
  <c r="W72" i="27"/>
  <c r="U58" i="28"/>
  <c r="G58" i="28"/>
  <c r="BE58" i="28" s="1"/>
  <c r="Q58" i="28"/>
  <c r="V58" i="28"/>
  <c r="BT58" i="28" s="1"/>
  <c r="K58" i="28"/>
  <c r="S58" i="28"/>
  <c r="K87" i="28"/>
  <c r="B87" i="28"/>
  <c r="O87" i="28"/>
  <c r="H87" i="28"/>
  <c r="V87" i="28"/>
  <c r="S87" i="28"/>
  <c r="AG59" i="28"/>
  <c r="AW59" i="28"/>
  <c r="H120" i="28"/>
  <c r="Q120" i="28"/>
  <c r="O164" i="23"/>
  <c r="S164" i="23"/>
  <c r="M164" i="23"/>
  <c r="Q164" i="23"/>
  <c r="K164" i="23"/>
  <c r="F164" i="23"/>
  <c r="W164" i="23"/>
  <c r="X164" i="23"/>
  <c r="I164" i="23"/>
  <c r="B164" i="23"/>
  <c r="L164" i="23"/>
  <c r="D164" i="23"/>
  <c r="C164" i="23"/>
  <c r="Y164" i="23"/>
  <c r="T164" i="23"/>
  <c r="R164" i="23"/>
  <c r="G164" i="23"/>
  <c r="H164" i="23"/>
  <c r="N164" i="23"/>
  <c r="U164" i="23"/>
  <c r="E164" i="23"/>
  <c r="P164" i="23"/>
  <c r="J164" i="23"/>
  <c r="V164" i="23"/>
  <c r="AH21" i="28"/>
  <c r="BG21" i="28" s="1"/>
  <c r="AI21" i="28"/>
  <c r="J72" i="27"/>
  <c r="J558" i="23"/>
  <c r="P558" i="23"/>
  <c r="P72" i="27"/>
  <c r="BN72" i="27" s="1"/>
  <c r="AH59" i="28"/>
  <c r="AL59" i="28"/>
  <c r="AI59" i="28"/>
  <c r="AU59" i="28"/>
  <c r="AN59" i="28"/>
  <c r="AE59" i="28"/>
  <c r="T120" i="28"/>
  <c r="O120" i="28"/>
  <c r="D120" i="28"/>
  <c r="M120" i="28"/>
  <c r="G120" i="28"/>
  <c r="F120" i="28"/>
  <c r="X197" i="23"/>
  <c r="Q197" i="23"/>
  <c r="M197" i="23"/>
  <c r="T197" i="23"/>
  <c r="V197" i="23"/>
  <c r="S197" i="23"/>
  <c r="Y197" i="23"/>
  <c r="W197" i="23"/>
  <c r="O197" i="23"/>
  <c r="J197" i="23"/>
  <c r="K197" i="23"/>
  <c r="U197" i="23"/>
  <c r="H197" i="23"/>
  <c r="L197" i="23"/>
  <c r="F197" i="23"/>
  <c r="R197" i="23"/>
  <c r="N197" i="23"/>
  <c r="B197" i="23"/>
  <c r="G197" i="23"/>
  <c r="P197" i="23"/>
  <c r="I197" i="23"/>
  <c r="C197" i="23"/>
  <c r="E197" i="23"/>
  <c r="D197" i="23"/>
  <c r="AG21" i="28"/>
  <c r="AR21" i="28"/>
  <c r="AW21" i="28"/>
  <c r="AL21" i="28"/>
  <c r="AC21" i="28"/>
  <c r="AM21" i="28"/>
  <c r="BL21" i="28" s="1"/>
  <c r="K72" i="27"/>
  <c r="K558" i="23"/>
  <c r="E558" i="23"/>
  <c r="E72" i="27"/>
  <c r="D72" i="27"/>
  <c r="BB72" i="27" s="1"/>
  <c r="D558" i="23"/>
  <c r="R72" i="27"/>
  <c r="BP72" i="27" s="1"/>
  <c r="R558" i="23"/>
  <c r="N72" i="27"/>
  <c r="BL72" i="27" s="1"/>
  <c r="N558" i="23"/>
  <c r="U230" i="23"/>
  <c r="R230" i="23"/>
  <c r="I230" i="23"/>
  <c r="G230" i="23"/>
  <c r="X230" i="23"/>
  <c r="K230" i="23"/>
  <c r="C230" i="23"/>
  <c r="D230" i="23"/>
  <c r="Q230" i="23"/>
  <c r="F230" i="23"/>
  <c r="M230" i="23"/>
  <c r="B230" i="23"/>
  <c r="W230" i="23"/>
  <c r="P230" i="23"/>
  <c r="J230" i="23"/>
  <c r="V230" i="23"/>
  <c r="H230" i="23"/>
  <c r="E230" i="23"/>
  <c r="N230" i="23"/>
  <c r="Y230" i="23"/>
  <c r="O230" i="23"/>
  <c r="S230" i="23"/>
  <c r="L230" i="23"/>
  <c r="T230" i="23"/>
  <c r="N58" i="28"/>
  <c r="BL58" i="28" s="1"/>
  <c r="P58" i="28"/>
  <c r="E58" i="28"/>
  <c r="BC58" i="28" s="1"/>
  <c r="H58" i="28"/>
  <c r="M58" i="28"/>
  <c r="J58" i="28"/>
  <c r="BH58" i="28" s="1"/>
  <c r="Q87" i="28"/>
  <c r="W87" i="28"/>
  <c r="L87" i="28"/>
  <c r="G87" i="28"/>
  <c r="R87" i="28"/>
  <c r="D87" i="28"/>
  <c r="H88" i="29"/>
  <c r="P88" i="29"/>
  <c r="N88" i="29"/>
  <c r="I88" i="29"/>
  <c r="K88" i="29"/>
  <c r="Q88" i="29"/>
  <c r="C121" i="29"/>
  <c r="F121" i="29"/>
  <c r="E121" i="29"/>
  <c r="G121" i="29"/>
  <c r="B121" i="29"/>
  <c r="V121" i="29"/>
  <c r="D88" i="29"/>
  <c r="B88" i="29"/>
  <c r="J88" i="29"/>
  <c r="F88" i="29"/>
  <c r="C88" i="29"/>
  <c r="S88" i="29"/>
  <c r="P121" i="29"/>
  <c r="R121" i="29"/>
  <c r="I121" i="29"/>
  <c r="H121" i="29"/>
  <c r="W121" i="29"/>
  <c r="L121" i="29"/>
  <c r="X88" i="29"/>
  <c r="T88" i="29"/>
  <c r="R88" i="29"/>
  <c r="U88" i="29"/>
  <c r="W88" i="29"/>
  <c r="O88" i="29"/>
  <c r="K121" i="29"/>
  <c r="S121" i="29"/>
  <c r="D121" i="29"/>
  <c r="X121" i="29"/>
  <c r="T121" i="29"/>
  <c r="O121" i="29"/>
  <c r="E88" i="29"/>
  <c r="M88" i="29"/>
  <c r="L88" i="29"/>
  <c r="G88" i="29"/>
  <c r="V88" i="29"/>
  <c r="Y88" i="29"/>
  <c r="M121" i="29"/>
  <c r="J121" i="29"/>
  <c r="U121" i="29"/>
  <c r="N121" i="29"/>
  <c r="Q121" i="29"/>
  <c r="Y121" i="29"/>
  <c r="D690" i="23"/>
  <c r="E690" i="23"/>
  <c r="M690" i="23"/>
  <c r="H690" i="23"/>
  <c r="S690" i="23"/>
  <c r="W690" i="23"/>
  <c r="Y690" i="23"/>
  <c r="G690" i="23"/>
  <c r="B690" i="23"/>
  <c r="N690" i="23"/>
  <c r="P690" i="23"/>
  <c r="J690" i="23"/>
  <c r="O690" i="23"/>
  <c r="K690" i="23"/>
  <c r="L690" i="23"/>
  <c r="T690" i="23"/>
  <c r="R690" i="23"/>
  <c r="C690" i="23"/>
  <c r="I690" i="23"/>
  <c r="F690" i="23"/>
  <c r="U690" i="23"/>
  <c r="V690" i="23"/>
  <c r="Q690" i="23"/>
  <c r="X690" i="23"/>
  <c r="AA72" i="26"/>
  <c r="AK72" i="26"/>
  <c r="AI72" i="26"/>
  <c r="AT72" i="26"/>
  <c r="AD72" i="26"/>
  <c r="AC72" i="26"/>
  <c r="H270" i="23"/>
  <c r="AG34" i="27"/>
  <c r="I270" i="23"/>
  <c r="AH34" i="27"/>
  <c r="AF34" i="27"/>
  <c r="G270" i="23"/>
  <c r="AO34" i="27"/>
  <c r="P270" i="23"/>
  <c r="AW34" i="27"/>
  <c r="X270" i="23"/>
  <c r="AE34" i="27"/>
  <c r="F270" i="23"/>
  <c r="W21" i="29"/>
  <c r="M21" i="29"/>
  <c r="V21" i="29"/>
  <c r="K21" i="29"/>
  <c r="B21" i="29"/>
  <c r="AZ21" i="29" s="1"/>
  <c r="X21" i="29"/>
  <c r="BV21" i="29" s="1"/>
  <c r="Q100" i="27"/>
  <c r="Q722" i="23"/>
  <c r="C722" i="23"/>
  <c r="C100" i="27"/>
  <c r="J100" i="27"/>
  <c r="J722" i="23"/>
  <c r="L100" i="27"/>
  <c r="L722" i="23"/>
  <c r="E100" i="27"/>
  <c r="E722" i="23"/>
  <c r="K100" i="27"/>
  <c r="K722" i="23"/>
  <c r="N403" i="23"/>
  <c r="C403" i="23"/>
  <c r="D403" i="23"/>
  <c r="K403" i="23"/>
  <c r="X403" i="23"/>
  <c r="R403" i="23"/>
  <c r="E403" i="23"/>
  <c r="I403" i="23"/>
  <c r="W403" i="23"/>
  <c r="G403" i="23"/>
  <c r="U403" i="23"/>
  <c r="P403" i="23"/>
  <c r="B403" i="23"/>
  <c r="S403" i="23"/>
  <c r="M403" i="23"/>
  <c r="H403" i="23"/>
  <c r="T403" i="23"/>
  <c r="O403" i="23"/>
  <c r="J403" i="23"/>
  <c r="L403" i="23"/>
  <c r="F403" i="23"/>
  <c r="V403" i="23"/>
  <c r="Y403" i="23"/>
  <c r="Q403" i="23"/>
  <c r="AR119" i="29"/>
  <c r="AN119" i="29"/>
  <c r="AI119" i="29"/>
  <c r="AX119" i="29"/>
  <c r="AL119" i="29"/>
  <c r="AU119" i="29"/>
  <c r="BT119" i="29" s="1"/>
  <c r="AQ34" i="26"/>
  <c r="AP34" i="26"/>
  <c r="AU34" i="26"/>
  <c r="AW34" i="26"/>
  <c r="AD34" i="26"/>
  <c r="AS34" i="26"/>
  <c r="AF86" i="29"/>
  <c r="AR86" i="29"/>
  <c r="AK86" i="29"/>
  <c r="AA86" i="29"/>
  <c r="AU86" i="29"/>
  <c r="AX86" i="29"/>
  <c r="O370" i="23"/>
  <c r="U370" i="23"/>
  <c r="G370" i="23"/>
  <c r="Q370" i="23"/>
  <c r="W370" i="23"/>
  <c r="Y370" i="23"/>
  <c r="I370" i="23"/>
  <c r="S370" i="23"/>
  <c r="F370" i="23"/>
  <c r="J370" i="23"/>
  <c r="D370" i="23"/>
  <c r="M370" i="23"/>
  <c r="X370" i="23"/>
  <c r="E370" i="23"/>
  <c r="B370" i="23"/>
  <c r="R370" i="23"/>
  <c r="C370" i="23"/>
  <c r="L370" i="23"/>
  <c r="P370" i="23"/>
  <c r="N370" i="23"/>
  <c r="T370" i="23"/>
  <c r="K370" i="23"/>
  <c r="H370" i="23"/>
  <c r="V370" i="23"/>
  <c r="L133" i="27"/>
  <c r="L755" i="23"/>
  <c r="N133" i="27"/>
  <c r="N755" i="23"/>
  <c r="X133" i="27"/>
  <c r="X755" i="23"/>
  <c r="R133" i="27"/>
  <c r="R755" i="23"/>
  <c r="K133" i="27"/>
  <c r="K755" i="23"/>
  <c r="O755" i="23"/>
  <c r="O133" i="27"/>
  <c r="C591" i="23"/>
  <c r="G591" i="23"/>
  <c r="L591" i="23"/>
  <c r="V591" i="23"/>
  <c r="Q591" i="23"/>
  <c r="J591" i="23"/>
  <c r="U591" i="23"/>
  <c r="H591" i="23"/>
  <c r="B591" i="23"/>
  <c r="N591" i="23"/>
  <c r="E591" i="23"/>
  <c r="T591" i="23"/>
  <c r="X591" i="23"/>
  <c r="K591" i="23"/>
  <c r="S591" i="23"/>
  <c r="F591" i="23"/>
  <c r="O591" i="23"/>
  <c r="W591" i="23"/>
  <c r="P591" i="23"/>
  <c r="D591" i="23"/>
  <c r="M591" i="23"/>
  <c r="I591" i="23"/>
  <c r="Y591" i="23"/>
  <c r="R591" i="23"/>
  <c r="AR58" i="29"/>
  <c r="AS58" i="29"/>
  <c r="AT58" i="29"/>
  <c r="AA58" i="29"/>
  <c r="AI58" i="29"/>
  <c r="AV58" i="29"/>
  <c r="R502" i="23"/>
  <c r="K502" i="23"/>
  <c r="G502" i="23"/>
  <c r="F502" i="23"/>
  <c r="U502" i="23"/>
  <c r="W502" i="23"/>
  <c r="L502" i="23"/>
  <c r="Y502" i="23"/>
  <c r="P502" i="23"/>
  <c r="S502" i="23"/>
  <c r="B502" i="23"/>
  <c r="O502" i="23"/>
  <c r="Q502" i="23"/>
  <c r="J502" i="23"/>
  <c r="E502" i="23"/>
  <c r="M502" i="23"/>
  <c r="T502" i="23"/>
  <c r="D502" i="23"/>
  <c r="X502" i="23"/>
  <c r="V502" i="23"/>
  <c r="C502" i="23"/>
  <c r="I502" i="23"/>
  <c r="N502" i="23"/>
  <c r="H502" i="23"/>
  <c r="V436" i="23"/>
  <c r="K436" i="23"/>
  <c r="D436" i="23"/>
  <c r="O436" i="23"/>
  <c r="H436" i="23"/>
  <c r="J436" i="23"/>
  <c r="W436" i="23"/>
  <c r="F436" i="23"/>
  <c r="X436" i="23"/>
  <c r="P436" i="23"/>
  <c r="T436" i="23"/>
  <c r="M436" i="23"/>
  <c r="C436" i="23"/>
  <c r="L436" i="23"/>
  <c r="S436" i="23"/>
  <c r="Y436" i="23"/>
  <c r="U436" i="23"/>
  <c r="B436" i="23"/>
  <c r="G436" i="23"/>
  <c r="Q436" i="23"/>
  <c r="E436" i="23"/>
  <c r="I436" i="23"/>
  <c r="R436" i="23"/>
  <c r="N436" i="23"/>
  <c r="AB72" i="26"/>
  <c r="AP72" i="26"/>
  <c r="AR72" i="26"/>
  <c r="AJ72" i="26"/>
  <c r="AN72" i="26"/>
  <c r="AU72" i="26"/>
  <c r="AP34" i="27"/>
  <c r="Q270" i="23"/>
  <c r="AV34" i="27"/>
  <c r="W270" i="23"/>
  <c r="O270" i="23"/>
  <c r="AN34" i="27"/>
  <c r="BM34" i="27" s="1"/>
  <c r="AL34" i="27"/>
  <c r="M270" i="23"/>
  <c r="AD34" i="27"/>
  <c r="E270" i="23"/>
  <c r="AS34" i="27"/>
  <c r="T270" i="23"/>
  <c r="L21" i="29"/>
  <c r="BJ21" i="29" s="1"/>
  <c r="T21" i="29"/>
  <c r="BR21" i="29" s="1"/>
  <c r="H21" i="29"/>
  <c r="E21" i="29"/>
  <c r="Y21" i="29"/>
  <c r="BW21" i="29" s="1"/>
  <c r="I21" i="29"/>
  <c r="N100" i="27"/>
  <c r="N722" i="23"/>
  <c r="S722" i="23"/>
  <c r="S100" i="27"/>
  <c r="V100" i="27"/>
  <c r="V722" i="23"/>
  <c r="Y100" i="27"/>
  <c r="Y722" i="23"/>
  <c r="X100" i="27"/>
  <c r="X722" i="23"/>
  <c r="I722" i="23"/>
  <c r="I100" i="27"/>
  <c r="AP119" i="29"/>
  <c r="AD119" i="29"/>
  <c r="AM119" i="29"/>
  <c r="AJ119" i="29"/>
  <c r="AW119" i="29"/>
  <c r="AC119" i="29"/>
  <c r="AA34" i="26"/>
  <c r="AO34" i="26"/>
  <c r="AR34" i="26"/>
  <c r="AE34" i="26"/>
  <c r="AM34" i="26"/>
  <c r="AF34" i="26"/>
  <c r="AQ86" i="29"/>
  <c r="AH86" i="29"/>
  <c r="AP86" i="29"/>
  <c r="AL86" i="29"/>
  <c r="AC86" i="29"/>
  <c r="AJ86" i="29"/>
  <c r="B133" i="27"/>
  <c r="B755" i="23"/>
  <c r="C133" i="27"/>
  <c r="C755" i="23"/>
  <c r="Q133" i="27"/>
  <c r="Q755" i="23"/>
  <c r="M133" i="27"/>
  <c r="M755" i="23"/>
  <c r="Y133" i="27"/>
  <c r="Y755" i="23"/>
  <c r="W133" i="27"/>
  <c r="W755" i="23"/>
  <c r="AP58" i="29"/>
  <c r="AB58" i="29"/>
  <c r="AN58" i="29"/>
  <c r="AX58" i="29"/>
  <c r="AM58" i="29"/>
  <c r="AU58" i="29"/>
  <c r="AS72" i="26"/>
  <c r="AH72" i="26"/>
  <c r="AF72" i="26"/>
  <c r="AL72" i="26"/>
  <c r="AW72" i="26"/>
  <c r="AE72" i="26"/>
  <c r="AI34" i="27"/>
  <c r="J270" i="23"/>
  <c r="AX34" i="27"/>
  <c r="Y270" i="23"/>
  <c r="AJ34" i="27"/>
  <c r="K270" i="23"/>
  <c r="AC34" i="27"/>
  <c r="D270" i="23"/>
  <c r="AR34" i="27"/>
  <c r="S270" i="23"/>
  <c r="AM34" i="27"/>
  <c r="N270" i="23"/>
  <c r="P21" i="29"/>
  <c r="BN21" i="29" s="1"/>
  <c r="U21" i="29"/>
  <c r="BS21" i="29" s="1"/>
  <c r="S21" i="29"/>
  <c r="F21" i="29"/>
  <c r="BD21" i="29" s="1"/>
  <c r="C21" i="29"/>
  <c r="N21" i="29"/>
  <c r="BL21" i="29" s="1"/>
  <c r="M722" i="23"/>
  <c r="M100" i="27"/>
  <c r="F100" i="27"/>
  <c r="F722" i="23"/>
  <c r="W100" i="27"/>
  <c r="W722" i="23"/>
  <c r="G100" i="27"/>
  <c r="G722" i="23"/>
  <c r="D722" i="23"/>
  <c r="D100" i="27"/>
  <c r="H722" i="23"/>
  <c r="H100" i="27"/>
  <c r="AB119" i="29"/>
  <c r="AE119" i="29"/>
  <c r="AT119" i="29"/>
  <c r="BS119" i="29" s="1"/>
  <c r="AS119" i="29"/>
  <c r="AK119" i="29"/>
  <c r="AA119" i="29"/>
  <c r="AK34" i="26"/>
  <c r="AI34" i="26"/>
  <c r="AL34" i="26"/>
  <c r="AG34" i="26"/>
  <c r="AH34" i="26"/>
  <c r="AN34" i="26"/>
  <c r="AS86" i="29"/>
  <c r="AD86" i="29"/>
  <c r="AT86" i="29"/>
  <c r="AW86" i="29"/>
  <c r="AI86" i="29"/>
  <c r="AV86" i="29"/>
  <c r="H755" i="23"/>
  <c r="H133" i="27"/>
  <c r="P133" i="27"/>
  <c r="P755" i="23"/>
  <c r="S133" i="27"/>
  <c r="S755" i="23"/>
  <c r="G133" i="27"/>
  <c r="G755" i="23"/>
  <c r="I133" i="27"/>
  <c r="I755" i="23"/>
  <c r="J755" i="23"/>
  <c r="J133" i="27"/>
  <c r="AE58" i="29"/>
  <c r="AC58" i="29"/>
  <c r="AK58" i="29"/>
  <c r="AD58" i="29"/>
  <c r="AQ58" i="29"/>
  <c r="AH58" i="29"/>
  <c r="T337" i="23"/>
  <c r="Q337" i="23"/>
  <c r="S337" i="23"/>
  <c r="P337" i="23"/>
  <c r="B337" i="23"/>
  <c r="H337" i="23"/>
  <c r="Y337" i="23"/>
  <c r="X337" i="23"/>
  <c r="D337" i="23"/>
  <c r="C337" i="23"/>
  <c r="I337" i="23"/>
  <c r="J337" i="23"/>
  <c r="L337" i="23"/>
  <c r="R337" i="23"/>
  <c r="U337" i="23"/>
  <c r="W337" i="23"/>
  <c r="E337" i="23"/>
  <c r="V337" i="23"/>
  <c r="N337" i="23"/>
  <c r="K337" i="23"/>
  <c r="G337" i="23"/>
  <c r="F337" i="23"/>
  <c r="O337" i="23"/>
  <c r="M337" i="23"/>
  <c r="AV72" i="26"/>
  <c r="AQ72" i="26"/>
  <c r="AM72" i="26"/>
  <c r="AO72" i="26"/>
  <c r="AX72" i="26"/>
  <c r="AG72" i="26"/>
  <c r="AK34" i="27"/>
  <c r="L270" i="23"/>
  <c r="U270" i="23"/>
  <c r="AT34" i="27"/>
  <c r="AQ34" i="27"/>
  <c r="R270" i="23"/>
  <c r="AA34" i="27"/>
  <c r="B270" i="23"/>
  <c r="AU34" i="27"/>
  <c r="V270" i="23"/>
  <c r="AB34" i="27"/>
  <c r="C270" i="23"/>
  <c r="J21" i="29"/>
  <c r="G21" i="29"/>
  <c r="BE21" i="29" s="1"/>
  <c r="O21" i="29"/>
  <c r="D21" i="29"/>
  <c r="Q21" i="29"/>
  <c r="R21" i="29"/>
  <c r="BP21" i="29" s="1"/>
  <c r="B100" i="27"/>
  <c r="B722" i="23"/>
  <c r="R722" i="23"/>
  <c r="R100" i="27"/>
  <c r="O100" i="27"/>
  <c r="O722" i="23"/>
  <c r="P100" i="27"/>
  <c r="P722" i="23"/>
  <c r="U100" i="27"/>
  <c r="U722" i="23"/>
  <c r="T100" i="27"/>
  <c r="T722" i="23"/>
  <c r="AO119" i="29"/>
  <c r="AG119" i="29"/>
  <c r="AV119" i="29"/>
  <c r="AQ119" i="29"/>
  <c r="AF119" i="29"/>
  <c r="AH119" i="29"/>
  <c r="N304" i="23"/>
  <c r="T304" i="23"/>
  <c r="F304" i="23"/>
  <c r="O304" i="23"/>
  <c r="G304" i="23"/>
  <c r="U304" i="23"/>
  <c r="W304" i="23"/>
  <c r="L304" i="23"/>
  <c r="Q304" i="23"/>
  <c r="J304" i="23"/>
  <c r="X304" i="23"/>
  <c r="S304" i="23"/>
  <c r="I304" i="23"/>
  <c r="P304" i="23"/>
  <c r="R304" i="23"/>
  <c r="C304" i="23"/>
  <c r="E304" i="23"/>
  <c r="V304" i="23"/>
  <c r="Y304" i="23"/>
  <c r="D304" i="23"/>
  <c r="M304" i="23"/>
  <c r="B304" i="23"/>
  <c r="H304" i="23"/>
  <c r="K304" i="23"/>
  <c r="AJ34" i="26"/>
  <c r="AX34" i="26"/>
  <c r="AT34" i="26"/>
  <c r="AV34" i="26"/>
  <c r="AC34" i="26"/>
  <c r="AB34" i="26"/>
  <c r="AG86" i="29"/>
  <c r="AE86" i="29"/>
  <c r="AN86" i="29"/>
  <c r="AO86" i="29"/>
  <c r="AB86" i="29"/>
  <c r="AM86" i="29"/>
  <c r="K657" i="23"/>
  <c r="H657" i="23"/>
  <c r="Q657" i="23"/>
  <c r="U657" i="23"/>
  <c r="P657" i="23"/>
  <c r="W657" i="23"/>
  <c r="T657" i="23"/>
  <c r="D657" i="23"/>
  <c r="N657" i="23"/>
  <c r="V657" i="23"/>
  <c r="M657" i="23"/>
  <c r="B657" i="23"/>
  <c r="Y657" i="23"/>
  <c r="G657" i="23"/>
  <c r="F657" i="23"/>
  <c r="R657" i="23"/>
  <c r="C657" i="23"/>
  <c r="E657" i="23"/>
  <c r="L657" i="23"/>
  <c r="X657" i="23"/>
  <c r="J657" i="23"/>
  <c r="S657" i="23"/>
  <c r="I657" i="23"/>
  <c r="O657" i="23"/>
  <c r="S469" i="23"/>
  <c r="X469" i="23"/>
  <c r="K469" i="23"/>
  <c r="E469" i="23"/>
  <c r="V469" i="23"/>
  <c r="R469" i="23"/>
  <c r="D469" i="23"/>
  <c r="N469" i="23"/>
  <c r="M469" i="23"/>
  <c r="B469" i="23"/>
  <c r="L469" i="23"/>
  <c r="G469" i="23"/>
  <c r="F469" i="23"/>
  <c r="H469" i="23"/>
  <c r="Y469" i="23"/>
  <c r="Q469" i="23"/>
  <c r="J469" i="23"/>
  <c r="C469" i="23"/>
  <c r="P469" i="23"/>
  <c r="T469" i="23"/>
  <c r="W469" i="23"/>
  <c r="U469" i="23"/>
  <c r="I469" i="23"/>
  <c r="O469" i="23"/>
  <c r="E133" i="27"/>
  <c r="E755" i="23"/>
  <c r="F133" i="27"/>
  <c r="F755" i="23"/>
  <c r="V133" i="27"/>
  <c r="V755" i="23"/>
  <c r="T133" i="27"/>
  <c r="T755" i="23"/>
  <c r="U133" i="27"/>
  <c r="U755" i="23"/>
  <c r="D133" i="27"/>
  <c r="D755" i="23"/>
  <c r="AJ58" i="29"/>
  <c r="AW58" i="29"/>
  <c r="AG58" i="29"/>
  <c r="AF58" i="29"/>
  <c r="AL58" i="29"/>
  <c r="AO58" i="29"/>
  <c r="AR87" i="28"/>
  <c r="AD87" i="28"/>
  <c r="AP87" i="28"/>
  <c r="AT87" i="28"/>
  <c r="AS87" i="28"/>
  <c r="AN87" i="28"/>
  <c r="AX120" i="28"/>
  <c r="AD120" i="28"/>
  <c r="AG120" i="28"/>
  <c r="AK120" i="28"/>
  <c r="AR120" i="28"/>
  <c r="AW120" i="28"/>
  <c r="T59" i="29"/>
  <c r="L59" i="29"/>
  <c r="F59" i="29"/>
  <c r="J59" i="29"/>
  <c r="X59" i="29"/>
  <c r="G59" i="29"/>
  <c r="AO100" i="26"/>
  <c r="AV100" i="26"/>
  <c r="AB100" i="26"/>
  <c r="AH100" i="26"/>
  <c r="AJ100" i="26"/>
  <c r="AI100" i="26"/>
  <c r="AD133" i="26"/>
  <c r="AC133" i="26"/>
  <c r="AX133" i="26"/>
  <c r="AP133" i="26"/>
  <c r="AA133" i="26"/>
  <c r="AO133" i="26"/>
  <c r="AB87" i="28"/>
  <c r="AG87" i="28"/>
  <c r="AJ87" i="28"/>
  <c r="AM87" i="28"/>
  <c r="AW87" i="28"/>
  <c r="AE87" i="28"/>
  <c r="AI120" i="28"/>
  <c r="AT120" i="28"/>
  <c r="AE120" i="28"/>
  <c r="AB120" i="28"/>
  <c r="AS120" i="28"/>
  <c r="AN120" i="28"/>
  <c r="W59" i="29"/>
  <c r="N59" i="29"/>
  <c r="D59" i="29"/>
  <c r="M59" i="29"/>
  <c r="O59" i="29"/>
  <c r="U59" i="29"/>
  <c r="AP100" i="26"/>
  <c r="AR100" i="26"/>
  <c r="AT100" i="26"/>
  <c r="AC100" i="26"/>
  <c r="AM100" i="26"/>
  <c r="AK100" i="26"/>
  <c r="AG133" i="26"/>
  <c r="AJ133" i="26"/>
  <c r="AQ133" i="26"/>
  <c r="AV133" i="26"/>
  <c r="AK133" i="26"/>
  <c r="AF133" i="26"/>
  <c r="AL87" i="28"/>
  <c r="AV87" i="28"/>
  <c r="AX87" i="28"/>
  <c r="BW87" i="28" s="1"/>
  <c r="AK87" i="28"/>
  <c r="AQ87" i="28"/>
  <c r="AC87" i="28"/>
  <c r="AH120" i="28"/>
  <c r="AM120" i="28"/>
  <c r="AA120" i="28"/>
  <c r="AV120" i="28"/>
  <c r="AJ120" i="28"/>
  <c r="AO120" i="28"/>
  <c r="Q59" i="29"/>
  <c r="Y59" i="29"/>
  <c r="R59" i="29"/>
  <c r="K59" i="29"/>
  <c r="P59" i="29"/>
  <c r="H59" i="29"/>
  <c r="AU100" i="26"/>
  <c r="AD100" i="26"/>
  <c r="AX100" i="26"/>
  <c r="AS100" i="26"/>
  <c r="AE100" i="26"/>
  <c r="AN100" i="26"/>
  <c r="AI133" i="26"/>
  <c r="AL133" i="26"/>
  <c r="AU133" i="26"/>
  <c r="AM133" i="26"/>
  <c r="AE133" i="26"/>
  <c r="AH133" i="26"/>
  <c r="AM23" i="29"/>
  <c r="AF23" i="29"/>
  <c r="AX23" i="29"/>
  <c r="AU23" i="29"/>
  <c r="AV23" i="29"/>
  <c r="AS23" i="29"/>
  <c r="AJ23" i="29"/>
  <c r="AP23" i="29"/>
  <c r="AN23" i="29"/>
  <c r="AH23" i="29"/>
  <c r="AQ23" i="29"/>
  <c r="AO23" i="29"/>
  <c r="AG23" i="29"/>
  <c r="AR23" i="29"/>
  <c r="AC23" i="29"/>
  <c r="AW23" i="29"/>
  <c r="AD23" i="29"/>
  <c r="AT23" i="29"/>
  <c r="AB23" i="29"/>
  <c r="AL23" i="29"/>
  <c r="AK23" i="29"/>
  <c r="AE23" i="29"/>
  <c r="AI23" i="29"/>
  <c r="AA23" i="29"/>
  <c r="AH87" i="28"/>
  <c r="AF87" i="28"/>
  <c r="AO87" i="28"/>
  <c r="AU87" i="28"/>
  <c r="AA87" i="28"/>
  <c r="AI87" i="28"/>
  <c r="AP120" i="28"/>
  <c r="AQ120" i="28"/>
  <c r="AF120" i="28"/>
  <c r="AL120" i="28"/>
  <c r="AU120" i="28"/>
  <c r="AC120" i="28"/>
  <c r="C59" i="29"/>
  <c r="E59" i="29"/>
  <c r="S59" i="29"/>
  <c r="B59" i="29"/>
  <c r="I59" i="29"/>
  <c r="V59" i="29"/>
  <c r="AW100" i="26"/>
  <c r="AA100" i="26"/>
  <c r="AL100" i="26"/>
  <c r="AG100" i="26"/>
  <c r="AQ100" i="26"/>
  <c r="AF100" i="26"/>
  <c r="AT133" i="26"/>
  <c r="AB133" i="26"/>
  <c r="AW133" i="26"/>
  <c r="AR133" i="26"/>
  <c r="AN133" i="26"/>
  <c r="AS133" i="26"/>
  <c r="D24" i="28"/>
  <c r="H24" i="28"/>
  <c r="L24" i="28"/>
  <c r="P24" i="28"/>
  <c r="T24" i="28"/>
  <c r="X24" i="28"/>
  <c r="B24" i="28"/>
  <c r="G24" i="28"/>
  <c r="M24" i="28"/>
  <c r="R24" i="28"/>
  <c r="W24" i="28"/>
  <c r="E24" i="28"/>
  <c r="J24" i="28"/>
  <c r="O24" i="28"/>
  <c r="U24" i="28"/>
  <c r="F24" i="28"/>
  <c r="K24" i="28"/>
  <c r="Q24" i="28"/>
  <c r="V24" i="28"/>
  <c r="C24" i="28"/>
  <c r="Y24" i="28"/>
  <c r="I24" i="28"/>
  <c r="N24" i="28"/>
  <c r="S24" i="28"/>
  <c r="C163" i="23"/>
  <c r="G163" i="23"/>
  <c r="P163" i="23"/>
  <c r="T163" i="23"/>
  <c r="F163" i="23"/>
  <c r="K163" i="23"/>
  <c r="Q163" i="23"/>
  <c r="J163" i="23"/>
  <c r="R163" i="23"/>
  <c r="V163" i="23"/>
  <c r="Y163" i="23"/>
  <c r="I163" i="23"/>
  <c r="N163" i="23"/>
  <c r="M163" i="23"/>
  <c r="O163" i="23"/>
  <c r="B163" i="23"/>
  <c r="X163" i="23"/>
  <c r="E163" i="23"/>
  <c r="U163" i="23"/>
  <c r="W163" i="23"/>
  <c r="S163" i="23"/>
  <c r="H163" i="23"/>
  <c r="D163" i="23"/>
  <c r="AN133" i="27"/>
  <c r="O1102" i="23"/>
  <c r="AD133" i="27"/>
  <c r="E1102" i="23"/>
  <c r="AL133" i="27"/>
  <c r="M1102" i="23"/>
  <c r="AA133" i="27"/>
  <c r="B1102" i="23"/>
  <c r="H1102" i="23"/>
  <c r="AG133" i="27"/>
  <c r="AJ133" i="27"/>
  <c r="K1102" i="23"/>
  <c r="AE100" i="27"/>
  <c r="F1069" i="23"/>
  <c r="S1069" i="23"/>
  <c r="AR100" i="27"/>
  <c r="J1069" i="23"/>
  <c r="AI100" i="27"/>
  <c r="AU100" i="27"/>
  <c r="V1069" i="23"/>
  <c r="N1069" i="23"/>
  <c r="AM100" i="27"/>
  <c r="O1069" i="23"/>
  <c r="AN100" i="27"/>
  <c r="AU133" i="27"/>
  <c r="V1102" i="23"/>
  <c r="AI133" i="27"/>
  <c r="J1102" i="23"/>
  <c r="AK133" i="27"/>
  <c r="L1102" i="23"/>
  <c r="AV133" i="27"/>
  <c r="W1102" i="23"/>
  <c r="AH133" i="27"/>
  <c r="I1102" i="23"/>
  <c r="AW133" i="27"/>
  <c r="X1102" i="23"/>
  <c r="AG100" i="27"/>
  <c r="H1069" i="23"/>
  <c r="AC100" i="27"/>
  <c r="BB100" i="27" s="1"/>
  <c r="D1069" i="23"/>
  <c r="AB100" i="27"/>
  <c r="C1069" i="23"/>
  <c r="AA100" i="27"/>
  <c r="B1069" i="23"/>
  <c r="R1069" i="23"/>
  <c r="AQ100" i="27"/>
  <c r="AF100" i="27"/>
  <c r="BE100" i="27" s="1"/>
  <c r="G1069" i="23"/>
  <c r="AX133" i="27"/>
  <c r="Y1102" i="23"/>
  <c r="AF133" i="27"/>
  <c r="G1102" i="23"/>
  <c r="AE133" i="27"/>
  <c r="F1102" i="23"/>
  <c r="AS133" i="27"/>
  <c r="T1102" i="23"/>
  <c r="AP133" i="27"/>
  <c r="Q1102" i="23"/>
  <c r="AQ133" i="27"/>
  <c r="R1102" i="23"/>
  <c r="AL100" i="27"/>
  <c r="M1069" i="23"/>
  <c r="AX100" i="27"/>
  <c r="Y1069" i="23"/>
  <c r="AS100" i="27"/>
  <c r="T1069" i="23"/>
  <c r="U1069" i="23"/>
  <c r="AT100" i="27"/>
  <c r="BS100" i="27" s="1"/>
  <c r="AK100" i="27"/>
  <c r="L1069" i="23"/>
  <c r="Q1069" i="23"/>
  <c r="AP100" i="27"/>
  <c r="AC133" i="27"/>
  <c r="D1102" i="23"/>
  <c r="AB133" i="27"/>
  <c r="C1102" i="23"/>
  <c r="AO133" i="27"/>
  <c r="P1102" i="23"/>
  <c r="AR133" i="27"/>
  <c r="S1102" i="23"/>
  <c r="AM133" i="27"/>
  <c r="N1102" i="23"/>
  <c r="AT133" i="27"/>
  <c r="U1102" i="23"/>
  <c r="AO100" i="27"/>
  <c r="P1069" i="23"/>
  <c r="AV100" i="27"/>
  <c r="W1069" i="23"/>
  <c r="AJ100" i="27"/>
  <c r="K1069" i="23"/>
  <c r="AH100" i="27"/>
  <c r="I1069" i="23"/>
  <c r="AW100" i="27"/>
  <c r="X1069" i="23"/>
  <c r="E1069" i="23"/>
  <c r="AD100" i="27"/>
  <c r="B130" i="23"/>
  <c r="C130" i="23"/>
  <c r="I130" i="23"/>
  <c r="S130" i="23"/>
  <c r="X559" i="23"/>
  <c r="S98" i="23"/>
  <c r="E130" i="23"/>
  <c r="M130" i="23"/>
  <c r="H36" i="27"/>
  <c r="S36" i="27"/>
  <c r="L36" i="27"/>
  <c r="AF73" i="27"/>
  <c r="AR73" i="27"/>
  <c r="AH73" i="27"/>
  <c r="C36" i="27"/>
  <c r="G36" i="27"/>
  <c r="I36" i="27"/>
  <c r="F36" i="27"/>
  <c r="T36" i="27"/>
  <c r="U36" i="27"/>
  <c r="AC73" i="27"/>
  <c r="AO73" i="27"/>
  <c r="AW73" i="27"/>
  <c r="AU73" i="27"/>
  <c r="AP73" i="27"/>
  <c r="X36" i="27"/>
  <c r="M36" i="27"/>
  <c r="Y36" i="27"/>
  <c r="AG73" i="27"/>
  <c r="AL73" i="27"/>
  <c r="AI73" i="27"/>
  <c r="AX73" i="27"/>
  <c r="W36" i="27"/>
  <c r="R36" i="27"/>
  <c r="K36" i="27"/>
  <c r="Q36" i="27"/>
  <c r="E36" i="27"/>
  <c r="B36" i="27"/>
  <c r="AT73" i="27"/>
  <c r="AD73" i="27"/>
  <c r="AV73" i="27"/>
  <c r="AS73" i="27"/>
  <c r="AK73" i="27"/>
  <c r="AN73" i="27"/>
  <c r="J36" i="27"/>
  <c r="O36" i="27"/>
  <c r="O98" i="23"/>
  <c r="D36" i="27"/>
  <c r="V36" i="27"/>
  <c r="N36" i="27"/>
  <c r="P36" i="27"/>
  <c r="P98" i="23"/>
  <c r="AE73" i="27"/>
  <c r="AB73" i="27"/>
  <c r="AM73" i="27"/>
  <c r="AA73" i="27"/>
  <c r="AQ73" i="27"/>
  <c r="AJ73" i="27"/>
  <c r="V59" i="28"/>
  <c r="BT59" i="28" s="1"/>
  <c r="F73" i="27"/>
  <c r="X73" i="27"/>
  <c r="BV73" i="27" s="1"/>
  <c r="AE22" i="28"/>
  <c r="N121" i="28"/>
  <c r="Y121" i="28"/>
  <c r="AQ60" i="28"/>
  <c r="AN60" i="28"/>
  <c r="V88" i="28"/>
  <c r="P88" i="28"/>
  <c r="P59" i="28"/>
  <c r="BN59" i="28" s="1"/>
  <c r="O59" i="28"/>
  <c r="S59" i="28"/>
  <c r="K59" i="28"/>
  <c r="BI59" i="28" s="1"/>
  <c r="H59" i="28"/>
  <c r="N59" i="28"/>
  <c r="BL59" i="28" s="1"/>
  <c r="H73" i="27"/>
  <c r="BF73" i="27" s="1"/>
  <c r="Y73" i="27"/>
  <c r="Y559" i="23"/>
  <c r="I73" i="27"/>
  <c r="J73" i="27"/>
  <c r="BH73" i="27" s="1"/>
  <c r="J559" i="23"/>
  <c r="L73" i="27"/>
  <c r="R73" i="27"/>
  <c r="O198" i="23"/>
  <c r="Y198" i="23"/>
  <c r="M198" i="23"/>
  <c r="S198" i="23"/>
  <c r="I198" i="23"/>
  <c r="B198" i="23"/>
  <c r="G198" i="23"/>
  <c r="X198" i="23"/>
  <c r="T198" i="23"/>
  <c r="R198" i="23"/>
  <c r="L198" i="23"/>
  <c r="F198" i="23"/>
  <c r="U198" i="23"/>
  <c r="D198" i="23"/>
  <c r="H198" i="23"/>
  <c r="W198" i="23"/>
  <c r="Q198" i="23"/>
  <c r="V198" i="23"/>
  <c r="N198" i="23"/>
  <c r="K198" i="23"/>
  <c r="E198" i="23"/>
  <c r="P198" i="23"/>
  <c r="J198" i="23"/>
  <c r="C198" i="23"/>
  <c r="AP22" i="28"/>
  <c r="AN22" i="28"/>
  <c r="AK22" i="28"/>
  <c r="AU22" i="28"/>
  <c r="AF22" i="28"/>
  <c r="AV22" i="28"/>
  <c r="W121" i="28"/>
  <c r="O121" i="28"/>
  <c r="D121" i="28"/>
  <c r="G121" i="28"/>
  <c r="P121" i="28"/>
  <c r="B121" i="28"/>
  <c r="AR60" i="28"/>
  <c r="AA60" i="28"/>
  <c r="AM60" i="28"/>
  <c r="AE60" i="28"/>
  <c r="AO60" i="28"/>
  <c r="AS60" i="28"/>
  <c r="M88" i="28"/>
  <c r="X88" i="28"/>
  <c r="R88" i="28"/>
  <c r="C88" i="28"/>
  <c r="O88" i="28"/>
  <c r="D88" i="28"/>
  <c r="G59" i="28"/>
  <c r="R59" i="28"/>
  <c r="BP59" i="28" s="1"/>
  <c r="T559" i="23"/>
  <c r="T73" i="27"/>
  <c r="N73" i="27"/>
  <c r="AW22" i="28"/>
  <c r="AB22" i="28"/>
  <c r="R121" i="28"/>
  <c r="J121" i="28"/>
  <c r="AT60" i="28"/>
  <c r="AG60" i="28"/>
  <c r="AI60" i="28"/>
  <c r="AP60" i="28"/>
  <c r="Y88" i="28"/>
  <c r="N88" i="28"/>
  <c r="Q88" i="28"/>
  <c r="T88" i="28"/>
  <c r="W59" i="28"/>
  <c r="F59" i="28"/>
  <c r="Y59" i="28"/>
  <c r="L59" i="28"/>
  <c r="E59" i="28"/>
  <c r="BC59" i="28" s="1"/>
  <c r="U59" i="28"/>
  <c r="V231" i="23"/>
  <c r="J231" i="23"/>
  <c r="I231" i="23"/>
  <c r="Q231" i="23"/>
  <c r="N231" i="23"/>
  <c r="B231" i="23"/>
  <c r="W231" i="23"/>
  <c r="F231" i="23"/>
  <c r="P231" i="23"/>
  <c r="L231" i="23"/>
  <c r="H231" i="23"/>
  <c r="U231" i="23"/>
  <c r="T231" i="23"/>
  <c r="C231" i="23"/>
  <c r="S231" i="23"/>
  <c r="X231" i="23"/>
  <c r="K231" i="23"/>
  <c r="O231" i="23"/>
  <c r="D231" i="23"/>
  <c r="M231" i="23"/>
  <c r="G231" i="23"/>
  <c r="R231" i="23"/>
  <c r="E231" i="23"/>
  <c r="Y231" i="23"/>
  <c r="O73" i="27"/>
  <c r="Q73" i="27"/>
  <c r="S73" i="27"/>
  <c r="S559" i="23"/>
  <c r="M73" i="27"/>
  <c r="V73" i="27"/>
  <c r="BT73" i="27" s="1"/>
  <c r="AH22" i="28"/>
  <c r="AG22" i="28"/>
  <c r="AD22" i="28"/>
  <c r="AJ22" i="28"/>
  <c r="AR22" i="28"/>
  <c r="AX22" i="28"/>
  <c r="M121" i="28"/>
  <c r="F121" i="28"/>
  <c r="S121" i="28"/>
  <c r="I121" i="28"/>
  <c r="K121" i="28"/>
  <c r="V121" i="28"/>
  <c r="E121" i="28"/>
  <c r="AU60" i="28"/>
  <c r="AW60" i="28"/>
  <c r="AB60" i="28"/>
  <c r="AJ60" i="28"/>
  <c r="AK60" i="28"/>
  <c r="AF60" i="28"/>
  <c r="L88" i="28"/>
  <c r="I88" i="28"/>
  <c r="S88" i="28"/>
  <c r="B88" i="28"/>
  <c r="K88" i="28"/>
  <c r="G88" i="28"/>
  <c r="T59" i="28"/>
  <c r="X59" i="28"/>
  <c r="BV59" i="28" s="1"/>
  <c r="I59" i="28"/>
  <c r="G73" i="27"/>
  <c r="C73" i="27"/>
  <c r="AL22" i="28"/>
  <c r="AA22" i="28"/>
  <c r="AC22" i="28"/>
  <c r="L121" i="28"/>
  <c r="J59" i="28"/>
  <c r="D59" i="28"/>
  <c r="M59" i="28"/>
  <c r="BK59" i="28" s="1"/>
  <c r="B59" i="28"/>
  <c r="Q59" i="28"/>
  <c r="C59" i="28"/>
  <c r="U73" i="27"/>
  <c r="E559" i="23"/>
  <c r="E73" i="27"/>
  <c r="BC73" i="27" s="1"/>
  <c r="W73" i="27"/>
  <c r="BU73" i="27" s="1"/>
  <c r="D559" i="23"/>
  <c r="D73" i="27"/>
  <c r="P73" i="27"/>
  <c r="BN73" i="27" s="1"/>
  <c r="B73" i="27"/>
  <c r="K73" i="27"/>
  <c r="BI73" i="27" s="1"/>
  <c r="AM22" i="28"/>
  <c r="AO22" i="28"/>
  <c r="AQ22" i="28"/>
  <c r="AI22" i="28"/>
  <c r="AS22" i="28"/>
  <c r="AT22" i="28"/>
  <c r="L165" i="23"/>
  <c r="E165" i="23"/>
  <c r="Y165" i="23"/>
  <c r="C165" i="23"/>
  <c r="K165" i="23"/>
  <c r="P165" i="23"/>
  <c r="H121" i="28"/>
  <c r="U121" i="28"/>
  <c r="Q121" i="28"/>
  <c r="C121" i="28"/>
  <c r="T121" i="28"/>
  <c r="X121" i="28"/>
  <c r="AD60" i="28"/>
  <c r="AC60" i="28"/>
  <c r="AL60" i="28"/>
  <c r="AX60" i="28"/>
  <c r="AH60" i="28"/>
  <c r="AV60" i="28"/>
  <c r="E88" i="28"/>
  <c r="W88" i="28"/>
  <c r="U88" i="28"/>
  <c r="F88" i="28"/>
  <c r="J88" i="28"/>
  <c r="H88" i="28"/>
  <c r="R89" i="29"/>
  <c r="F89" i="29"/>
  <c r="N89" i="29"/>
  <c r="J89" i="29"/>
  <c r="H89" i="29"/>
  <c r="X89" i="29"/>
  <c r="G122" i="29"/>
  <c r="I122" i="29"/>
  <c r="T122" i="29"/>
  <c r="R122" i="29"/>
  <c r="H122" i="29"/>
  <c r="X122" i="29"/>
  <c r="P89" i="29"/>
  <c r="U89" i="29"/>
  <c r="O89" i="29"/>
  <c r="K89" i="29"/>
  <c r="Y89" i="29"/>
  <c r="S89" i="29"/>
  <c r="B122" i="29"/>
  <c r="W122" i="29"/>
  <c r="J122" i="29"/>
  <c r="K122" i="29"/>
  <c r="N122" i="29"/>
  <c r="U122" i="29"/>
  <c r="T89" i="29"/>
  <c r="W89" i="29"/>
  <c r="Q89" i="29"/>
  <c r="B89" i="29"/>
  <c r="M89" i="29"/>
  <c r="V89" i="29"/>
  <c r="F122" i="29"/>
  <c r="P122" i="29"/>
  <c r="C122" i="29"/>
  <c r="O122" i="29"/>
  <c r="Y122" i="29"/>
  <c r="E122" i="29"/>
  <c r="C89" i="29"/>
  <c r="L89" i="29"/>
  <c r="D89" i="29"/>
  <c r="E89" i="29"/>
  <c r="I89" i="29"/>
  <c r="G89" i="29"/>
  <c r="L122" i="29"/>
  <c r="S122" i="29"/>
  <c r="Q122" i="29"/>
  <c r="D122" i="29"/>
  <c r="M122" i="29"/>
  <c r="V122" i="29"/>
  <c r="V101" i="27"/>
  <c r="V723" i="23"/>
  <c r="P101" i="27"/>
  <c r="P723" i="23"/>
  <c r="U723" i="23"/>
  <c r="U101" i="27"/>
  <c r="C101" i="27"/>
  <c r="C723" i="23"/>
  <c r="R101" i="27"/>
  <c r="R723" i="23"/>
  <c r="F101" i="27"/>
  <c r="F723" i="23"/>
  <c r="AM35" i="27"/>
  <c r="N271" i="23"/>
  <c r="AG35" i="27"/>
  <c r="H271" i="23"/>
  <c r="AK35" i="27"/>
  <c r="L271" i="23"/>
  <c r="AF35" i="27"/>
  <c r="BE35" i="27" s="1"/>
  <c r="G271" i="23"/>
  <c r="AI35" i="27"/>
  <c r="J271" i="23"/>
  <c r="AW35" i="27"/>
  <c r="X271" i="23"/>
  <c r="AF73" i="26"/>
  <c r="AV73" i="26"/>
  <c r="AS73" i="26"/>
  <c r="AM73" i="26"/>
  <c r="AD73" i="26"/>
  <c r="AA73" i="26"/>
  <c r="AO59" i="29"/>
  <c r="AD59" i="29"/>
  <c r="AV59" i="29"/>
  <c r="AK59" i="29"/>
  <c r="AJ59" i="29"/>
  <c r="AL59" i="29"/>
  <c r="AB35" i="26"/>
  <c r="AK35" i="26"/>
  <c r="AM35" i="26"/>
  <c r="AN35" i="26"/>
  <c r="AP35" i="26"/>
  <c r="AX35" i="26"/>
  <c r="AJ35" i="26"/>
  <c r="P22" i="29"/>
  <c r="L22" i="29"/>
  <c r="BJ22" i="29" s="1"/>
  <c r="M22" i="29"/>
  <c r="BK22" i="29" s="1"/>
  <c r="C22" i="29"/>
  <c r="G22" i="29"/>
  <c r="BE22" i="29" s="1"/>
  <c r="V22" i="29"/>
  <c r="U756" i="23"/>
  <c r="U134" i="27"/>
  <c r="B134" i="27"/>
  <c r="B756" i="23"/>
  <c r="M134" i="27"/>
  <c r="M756" i="23"/>
  <c r="J756" i="23"/>
  <c r="J134" i="27"/>
  <c r="V756" i="23"/>
  <c r="V134" i="27"/>
  <c r="T134" i="27"/>
  <c r="T756" i="23"/>
  <c r="AQ87" i="29"/>
  <c r="AC87" i="29"/>
  <c r="AK87" i="29"/>
  <c r="BJ87" i="29" s="1"/>
  <c r="AS87" i="29"/>
  <c r="AD87" i="29"/>
  <c r="AX87" i="29"/>
  <c r="AB120" i="29"/>
  <c r="AU120" i="29"/>
  <c r="AV120" i="29"/>
  <c r="BU120" i="29" s="1"/>
  <c r="AG120" i="29"/>
  <c r="AW120" i="29"/>
  <c r="AN120" i="29"/>
  <c r="Q625" i="23"/>
  <c r="L625" i="23"/>
  <c r="C625" i="23"/>
  <c r="U625" i="23"/>
  <c r="G625" i="23"/>
  <c r="V625" i="23"/>
  <c r="T625" i="23"/>
  <c r="Y625" i="23"/>
  <c r="X625" i="23"/>
  <c r="M625" i="23"/>
  <c r="S625" i="23"/>
  <c r="F625" i="23"/>
  <c r="H625" i="23"/>
  <c r="D625" i="23"/>
  <c r="R625" i="23"/>
  <c r="J625" i="23"/>
  <c r="W625" i="23"/>
  <c r="O625" i="23"/>
  <c r="B625" i="23"/>
  <c r="K625" i="23"/>
  <c r="N625" i="23"/>
  <c r="E625" i="23"/>
  <c r="P625" i="23"/>
  <c r="I625" i="23"/>
  <c r="K691" i="23"/>
  <c r="H691" i="23"/>
  <c r="Q691" i="23"/>
  <c r="B691" i="23"/>
  <c r="N691" i="23"/>
  <c r="U691" i="23"/>
  <c r="Y691" i="23"/>
  <c r="G691" i="23"/>
  <c r="C691" i="23"/>
  <c r="M691" i="23"/>
  <c r="P691" i="23"/>
  <c r="W691" i="23"/>
  <c r="S691" i="23"/>
  <c r="T691" i="23"/>
  <c r="D691" i="23"/>
  <c r="V691" i="23"/>
  <c r="F691" i="23"/>
  <c r="E691" i="23"/>
  <c r="X691" i="23"/>
  <c r="J691" i="23"/>
  <c r="R691" i="23"/>
  <c r="L691" i="23"/>
  <c r="O691" i="23"/>
  <c r="I691" i="23"/>
  <c r="M101" i="27"/>
  <c r="M723" i="23"/>
  <c r="B101" i="27"/>
  <c r="B723" i="23"/>
  <c r="E723" i="23"/>
  <c r="E101" i="27"/>
  <c r="S723" i="23"/>
  <c r="S101" i="27"/>
  <c r="L723" i="23"/>
  <c r="L101" i="27"/>
  <c r="J101" i="27"/>
  <c r="J723" i="23"/>
  <c r="AL35" i="27"/>
  <c r="M271" i="23"/>
  <c r="AD35" i="27"/>
  <c r="E271" i="23"/>
  <c r="AN35" i="27"/>
  <c r="O271" i="23"/>
  <c r="AB35" i="27"/>
  <c r="C271" i="23"/>
  <c r="AA35" i="27"/>
  <c r="B271" i="23"/>
  <c r="AC35" i="27"/>
  <c r="D271" i="23"/>
  <c r="AE73" i="26"/>
  <c r="AO73" i="26"/>
  <c r="AR73" i="26"/>
  <c r="AQ73" i="26"/>
  <c r="AB73" i="26"/>
  <c r="AN73" i="26"/>
  <c r="AB59" i="29"/>
  <c r="AC59" i="29"/>
  <c r="AG59" i="29"/>
  <c r="AT59" i="29"/>
  <c r="AE59" i="29"/>
  <c r="AU59" i="29"/>
  <c r="AS35" i="26"/>
  <c r="AU35" i="26"/>
  <c r="AH35" i="26"/>
  <c r="AQ35" i="26"/>
  <c r="AL35" i="26"/>
  <c r="AG35" i="26"/>
  <c r="K22" i="29"/>
  <c r="I22" i="29"/>
  <c r="BG22" i="29" s="1"/>
  <c r="T22" i="29"/>
  <c r="BR22" i="29" s="1"/>
  <c r="N22" i="29"/>
  <c r="BL22" i="29" s="1"/>
  <c r="E22" i="29"/>
  <c r="W22" i="29"/>
  <c r="X134" i="27"/>
  <c r="X756" i="23"/>
  <c r="O134" i="27"/>
  <c r="O756" i="23"/>
  <c r="N134" i="27"/>
  <c r="N756" i="23"/>
  <c r="I756" i="23"/>
  <c r="I134" i="27"/>
  <c r="K756" i="23"/>
  <c r="K134" i="27"/>
  <c r="S134" i="27"/>
  <c r="S756" i="23"/>
  <c r="N437" i="23"/>
  <c r="F437" i="23"/>
  <c r="Q437" i="23"/>
  <c r="K437" i="23"/>
  <c r="M437" i="23"/>
  <c r="L437" i="23"/>
  <c r="D437" i="23"/>
  <c r="O437" i="23"/>
  <c r="Y437" i="23"/>
  <c r="H437" i="23"/>
  <c r="S437" i="23"/>
  <c r="E437" i="23"/>
  <c r="X437" i="23"/>
  <c r="V437" i="23"/>
  <c r="C437" i="23"/>
  <c r="R437" i="23"/>
  <c r="B437" i="23"/>
  <c r="P437" i="23"/>
  <c r="J437" i="23"/>
  <c r="T437" i="23"/>
  <c r="G437" i="23"/>
  <c r="U437" i="23"/>
  <c r="W437" i="23"/>
  <c r="I437" i="23"/>
  <c r="AM87" i="29"/>
  <c r="AF87" i="29"/>
  <c r="AR87" i="29"/>
  <c r="BQ87" i="29" s="1"/>
  <c r="AB87" i="29"/>
  <c r="AA87" i="29"/>
  <c r="AJ87" i="29"/>
  <c r="AS120" i="29"/>
  <c r="AI120" i="29"/>
  <c r="BH120" i="29" s="1"/>
  <c r="AA120" i="29"/>
  <c r="AM120" i="29"/>
  <c r="AO120" i="29"/>
  <c r="AJ120" i="29"/>
  <c r="K470" i="23"/>
  <c r="H470" i="23"/>
  <c r="F470" i="23"/>
  <c r="G470" i="23"/>
  <c r="P470" i="23"/>
  <c r="L470" i="23"/>
  <c r="E470" i="23"/>
  <c r="Y470" i="23"/>
  <c r="I470" i="23"/>
  <c r="R470" i="23"/>
  <c r="X470" i="23"/>
  <c r="C470" i="23"/>
  <c r="D470" i="23"/>
  <c r="W470" i="23"/>
  <c r="S470" i="23"/>
  <c r="U470" i="23"/>
  <c r="M470" i="23"/>
  <c r="T470" i="23"/>
  <c r="O470" i="23"/>
  <c r="V470" i="23"/>
  <c r="J470" i="23"/>
  <c r="B470" i="23"/>
  <c r="N470" i="23"/>
  <c r="Q470" i="23"/>
  <c r="Y101" i="27"/>
  <c r="Y723" i="23"/>
  <c r="W101" i="27"/>
  <c r="W723" i="23"/>
  <c r="X101" i="27"/>
  <c r="X723" i="23"/>
  <c r="O101" i="27"/>
  <c r="O723" i="23"/>
  <c r="N101" i="27"/>
  <c r="N723" i="23"/>
  <c r="T101" i="27"/>
  <c r="T723" i="23"/>
  <c r="AS35" i="27"/>
  <c r="T271" i="23"/>
  <c r="AJ35" i="27"/>
  <c r="K271" i="23"/>
  <c r="AQ35" i="27"/>
  <c r="R271" i="23"/>
  <c r="AE35" i="27"/>
  <c r="F271" i="23"/>
  <c r="AV35" i="27"/>
  <c r="W271" i="23"/>
  <c r="AX35" i="27"/>
  <c r="Y271" i="23"/>
  <c r="AW73" i="26"/>
  <c r="AG73" i="26"/>
  <c r="AI73" i="26"/>
  <c r="AL73" i="26"/>
  <c r="AX73" i="26"/>
  <c r="AP73" i="26"/>
  <c r="AN59" i="29"/>
  <c r="AI59" i="29"/>
  <c r="AS59" i="29"/>
  <c r="AA59" i="29"/>
  <c r="AP59" i="29"/>
  <c r="AQ59" i="29"/>
  <c r="AA35" i="26"/>
  <c r="AF35" i="26"/>
  <c r="AO35" i="26"/>
  <c r="AD35" i="26"/>
  <c r="AC35" i="26"/>
  <c r="AI35" i="26"/>
  <c r="Q22" i="29"/>
  <c r="D22" i="29"/>
  <c r="R22" i="29"/>
  <c r="X22" i="29"/>
  <c r="BV22" i="29" s="1"/>
  <c r="O22" i="29"/>
  <c r="F22" i="29"/>
  <c r="BD22" i="29" s="1"/>
  <c r="G134" i="27"/>
  <c r="G756" i="23"/>
  <c r="H134" i="27"/>
  <c r="H756" i="23"/>
  <c r="D756" i="23"/>
  <c r="D134" i="27"/>
  <c r="R134" i="27"/>
  <c r="R756" i="23"/>
  <c r="C756" i="23"/>
  <c r="C134" i="27"/>
  <c r="Y134" i="27"/>
  <c r="Y756" i="23"/>
  <c r="W503" i="23"/>
  <c r="E503" i="23"/>
  <c r="S503" i="23"/>
  <c r="K503" i="23"/>
  <c r="G503" i="23"/>
  <c r="R503" i="23"/>
  <c r="Q503" i="23"/>
  <c r="J503" i="23"/>
  <c r="L503" i="23"/>
  <c r="V503" i="23"/>
  <c r="B503" i="23"/>
  <c r="N503" i="23"/>
  <c r="P503" i="23"/>
  <c r="D503" i="23"/>
  <c r="H503" i="23"/>
  <c r="F503" i="23"/>
  <c r="Y503" i="23"/>
  <c r="U503" i="23"/>
  <c r="X503" i="23"/>
  <c r="I503" i="23"/>
  <c r="C503" i="23"/>
  <c r="O503" i="23"/>
  <c r="T503" i="23"/>
  <c r="M503" i="23"/>
  <c r="S592" i="23"/>
  <c r="B592" i="23"/>
  <c r="N592" i="23"/>
  <c r="T592" i="23"/>
  <c r="F592" i="23"/>
  <c r="G592" i="23"/>
  <c r="O592" i="23"/>
  <c r="D592" i="23"/>
  <c r="L592" i="23"/>
  <c r="R592" i="23"/>
  <c r="X592" i="23"/>
  <c r="U592" i="23"/>
  <c r="E592" i="23"/>
  <c r="W592" i="23"/>
  <c r="K592" i="23"/>
  <c r="H592" i="23"/>
  <c r="M592" i="23"/>
  <c r="C592" i="23"/>
  <c r="P592" i="23"/>
  <c r="Y592" i="23"/>
  <c r="Q592" i="23"/>
  <c r="I592" i="23"/>
  <c r="V592" i="23"/>
  <c r="J592" i="23"/>
  <c r="AG87" i="29"/>
  <c r="AV87" i="29"/>
  <c r="AN87" i="29"/>
  <c r="AI87" i="29"/>
  <c r="AW87" i="29"/>
  <c r="AP87" i="29"/>
  <c r="AR120" i="29"/>
  <c r="AD120" i="29"/>
  <c r="AF120" i="29"/>
  <c r="AQ120" i="29"/>
  <c r="AK120" i="29"/>
  <c r="AX120" i="29"/>
  <c r="O404" i="23"/>
  <c r="L404" i="23"/>
  <c r="B404" i="23"/>
  <c r="N404" i="23"/>
  <c r="U404" i="23"/>
  <c r="G404" i="23"/>
  <c r="X404" i="23"/>
  <c r="Y404" i="23"/>
  <c r="F404" i="23"/>
  <c r="I404" i="23"/>
  <c r="P404" i="23"/>
  <c r="R404" i="23"/>
  <c r="T404" i="23"/>
  <c r="W404" i="23"/>
  <c r="V404" i="23"/>
  <c r="D404" i="23"/>
  <c r="H404" i="23"/>
  <c r="K404" i="23"/>
  <c r="M404" i="23"/>
  <c r="Q404" i="23"/>
  <c r="E404" i="23"/>
  <c r="S404" i="23"/>
  <c r="C404" i="23"/>
  <c r="J404" i="23"/>
  <c r="U305" i="23"/>
  <c r="Y305" i="23"/>
  <c r="D305" i="23"/>
  <c r="W305" i="23"/>
  <c r="X305" i="23"/>
  <c r="J305" i="23"/>
  <c r="Q305" i="23"/>
  <c r="B305" i="23"/>
  <c r="V305" i="23"/>
  <c r="F305" i="23"/>
  <c r="N305" i="23"/>
  <c r="C305" i="23"/>
  <c r="P305" i="23"/>
  <c r="K305" i="23"/>
  <c r="S305" i="23"/>
  <c r="R305" i="23"/>
  <c r="L305" i="23"/>
  <c r="G305" i="23"/>
  <c r="I305" i="23"/>
  <c r="E305" i="23"/>
  <c r="M305" i="23"/>
  <c r="O305" i="23"/>
  <c r="H305" i="23"/>
  <c r="T305" i="23"/>
  <c r="H101" i="27"/>
  <c r="H723" i="23"/>
  <c r="G101" i="27"/>
  <c r="G723" i="23"/>
  <c r="Q101" i="27"/>
  <c r="Q723" i="23"/>
  <c r="D101" i="27"/>
  <c r="D723" i="23"/>
  <c r="K101" i="27"/>
  <c r="K723" i="23"/>
  <c r="I101" i="27"/>
  <c r="I723" i="23"/>
  <c r="AH35" i="27"/>
  <c r="I271" i="23"/>
  <c r="AO35" i="27"/>
  <c r="P271" i="23"/>
  <c r="AR35" i="27"/>
  <c r="S271" i="23"/>
  <c r="AU35" i="27"/>
  <c r="V271" i="23"/>
  <c r="AP35" i="27"/>
  <c r="Q271" i="23"/>
  <c r="AT35" i="27"/>
  <c r="U271" i="23"/>
  <c r="AU73" i="26"/>
  <c r="AT73" i="26"/>
  <c r="AJ73" i="26"/>
  <c r="AK73" i="26"/>
  <c r="AC73" i="26"/>
  <c r="AH73" i="26"/>
  <c r="N338" i="23"/>
  <c r="T338" i="23"/>
  <c r="S338" i="23"/>
  <c r="G338" i="23"/>
  <c r="I338" i="23"/>
  <c r="R338" i="23"/>
  <c r="J338" i="23"/>
  <c r="P338" i="23"/>
  <c r="L338" i="23"/>
  <c r="O338" i="23"/>
  <c r="D338" i="23"/>
  <c r="Q338" i="23"/>
  <c r="B338" i="23"/>
  <c r="K338" i="23"/>
  <c r="W338" i="23"/>
  <c r="C338" i="23"/>
  <c r="Y338" i="23"/>
  <c r="F338" i="23"/>
  <c r="E338" i="23"/>
  <c r="X338" i="23"/>
  <c r="V338" i="23"/>
  <c r="H338" i="23"/>
  <c r="M338" i="23"/>
  <c r="U338" i="23"/>
  <c r="AM59" i="29"/>
  <c r="AF59" i="29"/>
  <c r="AX59" i="29"/>
  <c r="AW59" i="29"/>
  <c r="AH59" i="29"/>
  <c r="AR59" i="29"/>
  <c r="AV35" i="26"/>
  <c r="AR35" i="26"/>
  <c r="AE35" i="26"/>
  <c r="AW35" i="26"/>
  <c r="AT35" i="26"/>
  <c r="J22" i="29"/>
  <c r="BH22" i="29" s="1"/>
  <c r="Y22" i="29"/>
  <c r="BW22" i="29" s="1"/>
  <c r="U22" i="29"/>
  <c r="BS22" i="29" s="1"/>
  <c r="B22" i="29"/>
  <c r="AZ22" i="29" s="1"/>
  <c r="H22" i="29"/>
  <c r="S22" i="29"/>
  <c r="Q134" i="27"/>
  <c r="Q756" i="23"/>
  <c r="P756" i="23"/>
  <c r="P134" i="27"/>
  <c r="W134" i="27"/>
  <c r="W756" i="23"/>
  <c r="L756" i="23"/>
  <c r="L134" i="27"/>
  <c r="E134" i="27"/>
  <c r="E756" i="23"/>
  <c r="F756" i="23"/>
  <c r="F134" i="27"/>
  <c r="T371" i="23"/>
  <c r="W371" i="23"/>
  <c r="V371" i="23"/>
  <c r="O371" i="23"/>
  <c r="R371" i="23"/>
  <c r="M371" i="23"/>
  <c r="Y371" i="23"/>
  <c r="X371" i="23"/>
  <c r="N371" i="23"/>
  <c r="P371" i="23"/>
  <c r="I371" i="23"/>
  <c r="B371" i="23"/>
  <c r="L371" i="23"/>
  <c r="F371" i="23"/>
  <c r="S371" i="23"/>
  <c r="E371" i="23"/>
  <c r="H371" i="23"/>
  <c r="G371" i="23"/>
  <c r="U371" i="23"/>
  <c r="Q371" i="23"/>
  <c r="C371" i="23"/>
  <c r="J371" i="23"/>
  <c r="D371" i="23"/>
  <c r="K371" i="23"/>
  <c r="AH87" i="29"/>
  <c r="AT87" i="29"/>
  <c r="AO87" i="29"/>
  <c r="AE87" i="29"/>
  <c r="AU87" i="29"/>
  <c r="AL87" i="29"/>
  <c r="AH120" i="29"/>
  <c r="AT120" i="29"/>
  <c r="AE120" i="29"/>
  <c r="AP120" i="29"/>
  <c r="AC120" i="29"/>
  <c r="AL120" i="29"/>
  <c r="BK120" i="29" s="1"/>
  <c r="AA101" i="26"/>
  <c r="AD101" i="26"/>
  <c r="AK101" i="26"/>
  <c r="AJ101" i="26"/>
  <c r="AI101" i="26"/>
  <c r="AQ101" i="26"/>
  <c r="AA88" i="28"/>
  <c r="AQ88" i="28"/>
  <c r="AF88" i="28"/>
  <c r="AV88" i="28"/>
  <c r="AX88" i="28"/>
  <c r="AH88" i="28"/>
  <c r="AD121" i="28"/>
  <c r="AM121" i="28"/>
  <c r="AV121" i="28"/>
  <c r="AT121" i="28"/>
  <c r="AF121" i="28"/>
  <c r="AU121" i="28"/>
  <c r="AW134" i="26"/>
  <c r="AN134" i="26"/>
  <c r="AV134" i="26"/>
  <c r="AA134" i="26"/>
  <c r="AC134" i="26"/>
  <c r="AI134" i="26"/>
  <c r="T60" i="29"/>
  <c r="O60" i="29"/>
  <c r="W60" i="29"/>
  <c r="J60" i="29"/>
  <c r="K60" i="29"/>
  <c r="AW101" i="26"/>
  <c r="AF101" i="26"/>
  <c r="AO101" i="26"/>
  <c r="AM101" i="26"/>
  <c r="AC101" i="26"/>
  <c r="AU101" i="26"/>
  <c r="AO88" i="28"/>
  <c r="BN88" i="28" s="1"/>
  <c r="AI88" i="28"/>
  <c r="AN88" i="28"/>
  <c r="AK88" i="28"/>
  <c r="AR88" i="28"/>
  <c r="AE88" i="28"/>
  <c r="AB24" i="29"/>
  <c r="AT24" i="29"/>
  <c r="AI24" i="29"/>
  <c r="AN24" i="29"/>
  <c r="AD24" i="29"/>
  <c r="AU24" i="29"/>
  <c r="AK24" i="29"/>
  <c r="AM24" i="29"/>
  <c r="AG24" i="29"/>
  <c r="AJ24" i="29"/>
  <c r="AF24" i="29"/>
  <c r="AE24" i="29"/>
  <c r="AP24" i="29"/>
  <c r="AL24" i="29"/>
  <c r="AC24" i="29"/>
  <c r="AO24" i="29"/>
  <c r="AR24" i="29"/>
  <c r="AH24" i="29"/>
  <c r="AW24" i="29"/>
  <c r="AX24" i="29"/>
  <c r="AA24" i="29"/>
  <c r="AV24" i="29"/>
  <c r="AQ24" i="29"/>
  <c r="AS24" i="29"/>
  <c r="AL121" i="28"/>
  <c r="AA121" i="28"/>
  <c r="AB121" i="28"/>
  <c r="AX121" i="28"/>
  <c r="AS121" i="28"/>
  <c r="AN121" i="28"/>
  <c r="BM121" i="28" s="1"/>
  <c r="AE134" i="26"/>
  <c r="AR134" i="26"/>
  <c r="AX134" i="26"/>
  <c r="AD134" i="26"/>
  <c r="AJ134" i="26"/>
  <c r="AS134" i="26"/>
  <c r="E60" i="29"/>
  <c r="F60" i="29"/>
  <c r="B60" i="29"/>
  <c r="P60" i="29"/>
  <c r="S60" i="29"/>
  <c r="X60" i="29"/>
  <c r="AL101" i="26"/>
  <c r="AH101" i="26"/>
  <c r="AX101" i="26"/>
  <c r="AE101" i="26"/>
  <c r="AG101" i="26"/>
  <c r="AR101" i="26"/>
  <c r="AD88" i="28"/>
  <c r="AW88" i="28"/>
  <c r="BV88" i="28"/>
  <c r="AS88" i="28"/>
  <c r="AC88" i="28"/>
  <c r="AJ88" i="28"/>
  <c r="AM88" i="28"/>
  <c r="AE121" i="28"/>
  <c r="AK121" i="28"/>
  <c r="AJ121" i="28"/>
  <c r="AO121" i="28"/>
  <c r="AH121" i="28"/>
  <c r="AG121" i="28"/>
  <c r="AB134" i="26"/>
  <c r="AH134" i="26"/>
  <c r="AQ134" i="26"/>
  <c r="AT134" i="26"/>
  <c r="AM134" i="26"/>
  <c r="AU134" i="26"/>
  <c r="Q60" i="29"/>
  <c r="I60" i="29"/>
  <c r="L60" i="29"/>
  <c r="U60" i="29"/>
  <c r="R60" i="29"/>
  <c r="C60" i="29"/>
  <c r="G60" i="29"/>
  <c r="AB101" i="26"/>
  <c r="AP101" i="26"/>
  <c r="AV101" i="26"/>
  <c r="AN101" i="26"/>
  <c r="AS101" i="26"/>
  <c r="AT101" i="26"/>
  <c r="AB88" i="28"/>
  <c r="AL88" i="28"/>
  <c r="AT88" i="28"/>
  <c r="BS88" i="28"/>
  <c r="AG88" i="28"/>
  <c r="AU88" i="28"/>
  <c r="AP88" i="28"/>
  <c r="AI121" i="28"/>
  <c r="AW121" i="28"/>
  <c r="AQ121" i="28"/>
  <c r="BP121" i="28" s="1"/>
  <c r="AR121" i="28"/>
  <c r="AC121" i="28"/>
  <c r="AP121" i="28"/>
  <c r="AO134" i="26"/>
  <c r="AG134" i="26"/>
  <c r="AK134" i="26"/>
  <c r="AP134" i="26"/>
  <c r="AF134" i="26"/>
  <c r="AL134" i="26"/>
  <c r="N60" i="29"/>
  <c r="V60" i="29"/>
  <c r="M60" i="29"/>
  <c r="Y60" i="29"/>
  <c r="D60" i="29"/>
  <c r="H60" i="29"/>
  <c r="B165" i="23"/>
  <c r="O165" i="23"/>
  <c r="I165" i="23"/>
  <c r="W165" i="23"/>
  <c r="X165" i="23"/>
  <c r="F165" i="23"/>
  <c r="S165" i="23"/>
  <c r="U165" i="23"/>
  <c r="G165" i="23"/>
  <c r="V165" i="23"/>
  <c r="Q165" i="23"/>
  <c r="H165" i="23"/>
  <c r="D165" i="23"/>
  <c r="J165" i="23"/>
  <c r="N165" i="23"/>
  <c r="T165" i="23"/>
  <c r="M165" i="23"/>
  <c r="R165" i="23"/>
  <c r="C25" i="28"/>
  <c r="G25" i="28"/>
  <c r="K25" i="28"/>
  <c r="O25" i="28"/>
  <c r="S25" i="28"/>
  <c r="W25" i="28"/>
  <c r="D25" i="28"/>
  <c r="I25" i="28"/>
  <c r="N25" i="28"/>
  <c r="T25" i="28"/>
  <c r="Y25" i="28"/>
  <c r="F25" i="28"/>
  <c r="L25" i="28"/>
  <c r="Q25" i="28"/>
  <c r="V25" i="28"/>
  <c r="B25" i="28"/>
  <c r="H25" i="28"/>
  <c r="M25" i="28"/>
  <c r="R25" i="28"/>
  <c r="X25" i="28"/>
  <c r="U25" i="28"/>
  <c r="E25" i="28"/>
  <c r="J25" i="28"/>
  <c r="P25" i="28"/>
  <c r="E98" i="23"/>
  <c r="U98" i="23"/>
  <c r="M98" i="23"/>
  <c r="G98" i="23"/>
  <c r="B559" i="23"/>
  <c r="C559" i="23"/>
  <c r="M559" i="23"/>
  <c r="H559" i="23"/>
  <c r="F559" i="23"/>
  <c r="N98" i="23"/>
  <c r="D98" i="23"/>
  <c r="K98" i="23"/>
  <c r="W98" i="23"/>
  <c r="F98" i="23"/>
  <c r="L98" i="23"/>
  <c r="H98" i="23"/>
  <c r="K559" i="23"/>
  <c r="P559" i="23"/>
  <c r="W559" i="23"/>
  <c r="G559" i="23"/>
  <c r="V559" i="23"/>
  <c r="O559" i="23"/>
  <c r="N559" i="23"/>
  <c r="R559" i="23"/>
  <c r="V98" i="23"/>
  <c r="Q98" i="23"/>
  <c r="R98" i="23"/>
  <c r="Y98" i="23"/>
  <c r="X98" i="23"/>
  <c r="I98" i="23"/>
  <c r="C98" i="23"/>
  <c r="U559" i="23"/>
  <c r="Q559" i="23"/>
  <c r="L559" i="23"/>
  <c r="I559" i="23"/>
  <c r="J98" i="23"/>
  <c r="T98" i="23"/>
  <c r="AP134" i="27"/>
  <c r="Q1103" i="23"/>
  <c r="AS134" i="27"/>
  <c r="T1103" i="23"/>
  <c r="AV134" i="27"/>
  <c r="W1103" i="23"/>
  <c r="M1103" i="23"/>
  <c r="AL134" i="27"/>
  <c r="AH134" i="27"/>
  <c r="I1103" i="23"/>
  <c r="AK134" i="27"/>
  <c r="L1103" i="23"/>
  <c r="AU101" i="27"/>
  <c r="V1070" i="23"/>
  <c r="AQ101" i="27"/>
  <c r="R1070" i="23"/>
  <c r="AJ101" i="27"/>
  <c r="K1070" i="23"/>
  <c r="AO101" i="27"/>
  <c r="BN101" i="27" s="1"/>
  <c r="P1070" i="23"/>
  <c r="AV101" i="27"/>
  <c r="W1070" i="23"/>
  <c r="AS101" i="27"/>
  <c r="T1070" i="23"/>
  <c r="AU134" i="27"/>
  <c r="V1103" i="23"/>
  <c r="AJ134" i="27"/>
  <c r="K1103" i="23"/>
  <c r="AG134" i="27"/>
  <c r="H1103" i="23"/>
  <c r="AE134" i="27"/>
  <c r="F1103" i="23"/>
  <c r="AA134" i="27"/>
  <c r="B1103" i="23"/>
  <c r="AN134" i="27"/>
  <c r="O1103" i="23"/>
  <c r="G1070" i="23"/>
  <c r="AF101" i="27"/>
  <c r="AL101" i="27"/>
  <c r="M1070" i="23"/>
  <c r="AE101" i="27"/>
  <c r="F1070" i="23"/>
  <c r="AW101" i="27"/>
  <c r="X1070" i="23"/>
  <c r="AP101" i="27"/>
  <c r="Q1070" i="23"/>
  <c r="B1070" i="23"/>
  <c r="AA101" i="27"/>
  <c r="C1103" i="23"/>
  <c r="AB134" i="27"/>
  <c r="AM134" i="27"/>
  <c r="N1103" i="23"/>
  <c r="AI134" i="27"/>
  <c r="BH134" i="27" s="1"/>
  <c r="J1103" i="23"/>
  <c r="U1103" i="23"/>
  <c r="AT134" i="27"/>
  <c r="E1103" i="23"/>
  <c r="AD134" i="27"/>
  <c r="Y1103" i="23"/>
  <c r="AX134" i="27"/>
  <c r="AR101" i="27"/>
  <c r="BQ101" i="27" s="1"/>
  <c r="S1070" i="23"/>
  <c r="AI101" i="27"/>
  <c r="J1070" i="23"/>
  <c r="AG101" i="27"/>
  <c r="H1070" i="23"/>
  <c r="AC101" i="27"/>
  <c r="D1070" i="23"/>
  <c r="AX101" i="27"/>
  <c r="Y1070" i="23"/>
  <c r="AT101" i="27"/>
  <c r="U1070" i="23"/>
  <c r="AO134" i="27"/>
  <c r="P1103" i="23"/>
  <c r="AC134" i="27"/>
  <c r="D1103" i="23"/>
  <c r="AQ134" i="27"/>
  <c r="R1103" i="23"/>
  <c r="AF134" i="27"/>
  <c r="G1103" i="23"/>
  <c r="AW134" i="27"/>
  <c r="X1103" i="23"/>
  <c r="AR134" i="27"/>
  <c r="S1103" i="23"/>
  <c r="AD101" i="27"/>
  <c r="E1070" i="23"/>
  <c r="AH101" i="27"/>
  <c r="I1070" i="23"/>
  <c r="O1070" i="23"/>
  <c r="AN101" i="27"/>
  <c r="AK101" i="27"/>
  <c r="L1070" i="23"/>
  <c r="C1070" i="23"/>
  <c r="AB101" i="27"/>
  <c r="N1070" i="23"/>
  <c r="AM101" i="27"/>
  <c r="I131" i="23"/>
  <c r="S131" i="23"/>
  <c r="H131" i="23"/>
  <c r="J131" i="23"/>
  <c r="Q131" i="23"/>
  <c r="B131" i="23"/>
  <c r="Y131" i="23"/>
  <c r="C131" i="23"/>
  <c r="O131" i="23"/>
  <c r="K131" i="23"/>
  <c r="E131" i="23"/>
  <c r="X131" i="23"/>
  <c r="M131" i="23"/>
  <c r="T131" i="23"/>
  <c r="L131" i="23"/>
  <c r="N131" i="23"/>
  <c r="V131" i="23"/>
  <c r="W131" i="23"/>
  <c r="G131" i="23"/>
  <c r="M132" i="23"/>
  <c r="D132" i="23"/>
  <c r="D131" i="23"/>
  <c r="F131" i="23"/>
  <c r="R131" i="23"/>
  <c r="U131" i="23"/>
  <c r="P131" i="23"/>
  <c r="W99" i="23"/>
  <c r="W37" i="27"/>
  <c r="Q99" i="23"/>
  <c r="Q37" i="27"/>
  <c r="F37" i="27"/>
  <c r="F99" i="23"/>
  <c r="K37" i="27"/>
  <c r="K99" i="23"/>
  <c r="AV74" i="27"/>
  <c r="AJ74" i="27"/>
  <c r="AE74" i="27"/>
  <c r="B37" i="27"/>
  <c r="B99" i="23"/>
  <c r="E37" i="27"/>
  <c r="E99" i="23"/>
  <c r="S99" i="23"/>
  <c r="S37" i="27"/>
  <c r="J37" i="27"/>
  <c r="J99" i="23"/>
  <c r="X99" i="23"/>
  <c r="X37" i="27"/>
  <c r="L99" i="23"/>
  <c r="L37" i="27"/>
  <c r="AT74" i="27"/>
  <c r="AH74" i="27"/>
  <c r="AG74" i="27"/>
  <c r="AO74" i="27"/>
  <c r="AW74" i="27"/>
  <c r="AS74" i="27"/>
  <c r="G99" i="23"/>
  <c r="G37" i="27"/>
  <c r="N37" i="27"/>
  <c r="N99" i="23"/>
  <c r="AU74" i="27"/>
  <c r="AI74" i="27"/>
  <c r="AX74" i="27"/>
  <c r="I37" i="27"/>
  <c r="I99" i="23"/>
  <c r="V37" i="27"/>
  <c r="V99" i="23"/>
  <c r="T37" i="27"/>
  <c r="T99" i="23"/>
  <c r="D37" i="27"/>
  <c r="D99" i="23"/>
  <c r="M99" i="23"/>
  <c r="M37" i="27"/>
  <c r="C99" i="23"/>
  <c r="C37" i="27"/>
  <c r="AR74" i="27"/>
  <c r="AD74" i="27"/>
  <c r="AN74" i="27"/>
  <c r="AM74" i="27"/>
  <c r="AP74" i="27"/>
  <c r="AF74" i="27"/>
  <c r="Y37" i="27"/>
  <c r="Y99" i="23"/>
  <c r="O37" i="27"/>
  <c r="O99" i="23"/>
  <c r="R37" i="27"/>
  <c r="R99" i="23"/>
  <c r="P37" i="27"/>
  <c r="P99" i="23"/>
  <c r="U37" i="27"/>
  <c r="U99" i="23"/>
  <c r="H37" i="27"/>
  <c r="H99" i="23"/>
  <c r="B98" i="23"/>
  <c r="AB74" i="27"/>
  <c r="AK74" i="27"/>
  <c r="AQ74" i="27"/>
  <c r="AC74" i="27"/>
  <c r="AL74" i="27"/>
  <c r="AA74" i="27"/>
  <c r="M89" i="28"/>
  <c r="J166" i="23"/>
  <c r="C166" i="23"/>
  <c r="P166" i="23"/>
  <c r="T166" i="23"/>
  <c r="O166" i="23"/>
  <c r="S166" i="23"/>
  <c r="AS61" i="28"/>
  <c r="V74" i="27"/>
  <c r="V560" i="23"/>
  <c r="C74" i="27"/>
  <c r="C560" i="23"/>
  <c r="AF23" i="28"/>
  <c r="X89" i="28"/>
  <c r="P89" i="28"/>
  <c r="K89" i="28"/>
  <c r="C89" i="28"/>
  <c r="L89" i="28"/>
  <c r="N89" i="28"/>
  <c r="O122" i="28"/>
  <c r="J122" i="28"/>
  <c r="G122" i="28"/>
  <c r="U122" i="28"/>
  <c r="Y122" i="28"/>
  <c r="N122" i="28"/>
  <c r="AI61" i="28"/>
  <c r="AL61" i="28"/>
  <c r="AH61" i="28"/>
  <c r="AD61" i="28"/>
  <c r="AQ61" i="28"/>
  <c r="AM61" i="28"/>
  <c r="U74" i="27"/>
  <c r="U560" i="23"/>
  <c r="R560" i="23"/>
  <c r="R74" i="27"/>
  <c r="BP74" i="27" s="1"/>
  <c r="P560" i="23"/>
  <c r="P74" i="27"/>
  <c r="D74" i="27"/>
  <c r="D560" i="23"/>
  <c r="L560" i="23"/>
  <c r="L74" i="27"/>
  <c r="H74" i="27"/>
  <c r="BF74" i="27" s="1"/>
  <c r="H560" i="23"/>
  <c r="G560" i="23"/>
  <c r="G74" i="27"/>
  <c r="AO23" i="28"/>
  <c r="AT23" i="28"/>
  <c r="AI23" i="28"/>
  <c r="AG23" i="28"/>
  <c r="AX23" i="28"/>
  <c r="AM23" i="28"/>
  <c r="X60" i="28"/>
  <c r="BV60" i="28"/>
  <c r="D60" i="28"/>
  <c r="BB60" i="28" s="1"/>
  <c r="B60" i="28"/>
  <c r="AZ60" i="28" s="1"/>
  <c r="W60" i="28"/>
  <c r="BU60" i="28" s="1"/>
  <c r="C60" i="28"/>
  <c r="F60" i="28"/>
  <c r="U89" i="28"/>
  <c r="Q89" i="28"/>
  <c r="V122" i="28"/>
  <c r="P122" i="28"/>
  <c r="D122" i="28"/>
  <c r="L122" i="28"/>
  <c r="AT61" i="28"/>
  <c r="AK61" i="28"/>
  <c r="AE61" i="28"/>
  <c r="X560" i="23"/>
  <c r="X74" i="27"/>
  <c r="BV74" i="27" s="1"/>
  <c r="AS23" i="28"/>
  <c r="AQ23" i="28"/>
  <c r="AB23" i="28"/>
  <c r="O60" i="28"/>
  <c r="V89" i="28"/>
  <c r="S89" i="28"/>
  <c r="B122" i="28"/>
  <c r="M122" i="28"/>
  <c r="AR61" i="28"/>
  <c r="AV61" i="28"/>
  <c r="K560" i="23"/>
  <c r="K74" i="27"/>
  <c r="BI74" i="27" s="1"/>
  <c r="T74" i="27"/>
  <c r="T560" i="23"/>
  <c r="AL23" i="28"/>
  <c r="AJ23" i="28"/>
  <c r="R60" i="28"/>
  <c r="BP60" i="28" s="1"/>
  <c r="P60" i="28"/>
  <c r="U60" i="28"/>
  <c r="N60" i="28"/>
  <c r="BL60" i="28" s="1"/>
  <c r="J60" i="28"/>
  <c r="BH60" i="28" s="1"/>
  <c r="G89" i="28"/>
  <c r="T89" i="28"/>
  <c r="E89" i="28"/>
  <c r="W89" i="28"/>
  <c r="J89" i="28"/>
  <c r="F89" i="28"/>
  <c r="Y89" i="28"/>
  <c r="T122" i="28"/>
  <c r="W122" i="28"/>
  <c r="R122" i="28"/>
  <c r="K122" i="28"/>
  <c r="Q122" i="28"/>
  <c r="AF61" i="28"/>
  <c r="AN61" i="28"/>
  <c r="AW61" i="28"/>
  <c r="AA61" i="28"/>
  <c r="AC61" i="28"/>
  <c r="AG61" i="28"/>
  <c r="I560" i="23"/>
  <c r="I74" i="27"/>
  <c r="M560" i="23"/>
  <c r="M74" i="27"/>
  <c r="Q74" i="27"/>
  <c r="Q560" i="23"/>
  <c r="E74" i="27"/>
  <c r="E560" i="23"/>
  <c r="W560" i="23"/>
  <c r="W74" i="27"/>
  <c r="Y560" i="23"/>
  <c r="Y74" i="27"/>
  <c r="AC23" i="28"/>
  <c r="AA23" i="28"/>
  <c r="AK23" i="28"/>
  <c r="AP23" i="28"/>
  <c r="AN23" i="28"/>
  <c r="AR23" i="28"/>
  <c r="L60" i="28"/>
  <c r="H60" i="28"/>
  <c r="E60" i="28"/>
  <c r="BC60" i="28" s="1"/>
  <c r="V60" i="28"/>
  <c r="BT60" i="28" s="1"/>
  <c r="G60" i="28"/>
  <c r="I60" i="28"/>
  <c r="H89" i="28"/>
  <c r="D89" i="28"/>
  <c r="O89" i="28"/>
  <c r="R89" i="28"/>
  <c r="I89" i="28"/>
  <c r="B89" i="28"/>
  <c r="C122" i="28"/>
  <c r="I122" i="28"/>
  <c r="E122" i="28"/>
  <c r="S122" i="28"/>
  <c r="H122" i="28"/>
  <c r="X122" i="28"/>
  <c r="F122" i="28"/>
  <c r="AU61" i="28"/>
  <c r="AB61" i="28"/>
  <c r="AX61" i="28"/>
  <c r="AP61" i="28"/>
  <c r="AJ61" i="28"/>
  <c r="AO61" i="28"/>
  <c r="S74" i="27"/>
  <c r="S560" i="23"/>
  <c r="O560" i="23"/>
  <c r="O74" i="27"/>
  <c r="F74" i="27"/>
  <c r="F560" i="23"/>
  <c r="J74" i="27"/>
  <c r="J560" i="23"/>
  <c r="N74" i="27"/>
  <c r="BL74" i="27" s="1"/>
  <c r="N560" i="23"/>
  <c r="B74" i="27"/>
  <c r="AZ74" i="27" s="1"/>
  <c r="B560" i="23"/>
  <c r="O232" i="23"/>
  <c r="Y232" i="23"/>
  <c r="T232" i="23"/>
  <c r="I232" i="23"/>
  <c r="R232" i="23"/>
  <c r="X232" i="23"/>
  <c r="M232" i="23"/>
  <c r="B232" i="23"/>
  <c r="G232" i="23"/>
  <c r="F232" i="23"/>
  <c r="H232" i="23"/>
  <c r="S232" i="23"/>
  <c r="U232" i="23"/>
  <c r="L232" i="23"/>
  <c r="D232" i="23"/>
  <c r="W232" i="23"/>
  <c r="C232" i="23"/>
  <c r="N232" i="23"/>
  <c r="P232" i="23"/>
  <c r="K232" i="23"/>
  <c r="V232" i="23"/>
  <c r="E232" i="23"/>
  <c r="J232" i="23"/>
  <c r="Q232" i="23"/>
  <c r="AD23" i="28"/>
  <c r="AV23" i="28"/>
  <c r="AH23" i="28"/>
  <c r="AU23" i="28"/>
  <c r="AW23" i="28"/>
  <c r="AE23" i="28"/>
  <c r="R199" i="23"/>
  <c r="H199" i="23"/>
  <c r="V199" i="23"/>
  <c r="L199" i="23"/>
  <c r="E199" i="23"/>
  <c r="X199" i="23"/>
  <c r="N199" i="23"/>
  <c r="G199" i="23"/>
  <c r="Y199" i="23"/>
  <c r="T199" i="23"/>
  <c r="M199" i="23"/>
  <c r="W199" i="23"/>
  <c r="Q199" i="23"/>
  <c r="P199" i="23"/>
  <c r="J199" i="23"/>
  <c r="I199" i="23"/>
  <c r="U199" i="23"/>
  <c r="O199" i="23"/>
  <c r="C199" i="23"/>
  <c r="D199" i="23"/>
  <c r="S199" i="23"/>
  <c r="K199" i="23"/>
  <c r="F199" i="23"/>
  <c r="Q60" i="28"/>
  <c r="BO60" i="28" s="1"/>
  <c r="K60" i="28"/>
  <c r="Y60" i="28"/>
  <c r="M60" i="28"/>
  <c r="BK60" i="28" s="1"/>
  <c r="T60" i="28"/>
  <c r="BR60" i="28" s="1"/>
  <c r="S60" i="28"/>
  <c r="BQ60" i="28" s="1"/>
  <c r="J90" i="29"/>
  <c r="R90" i="29"/>
  <c r="V90" i="29"/>
  <c r="P90" i="29"/>
  <c r="D90" i="29"/>
  <c r="F90" i="29"/>
  <c r="F123" i="29"/>
  <c r="S123" i="29"/>
  <c r="O123" i="29"/>
  <c r="I123" i="29"/>
  <c r="L123" i="29"/>
  <c r="X123" i="29"/>
  <c r="I90" i="29"/>
  <c r="Y90" i="29"/>
  <c r="Q90" i="29"/>
  <c r="K90" i="29"/>
  <c r="U90" i="29"/>
  <c r="C90" i="29"/>
  <c r="H123" i="29"/>
  <c r="W123" i="29"/>
  <c r="P123" i="29"/>
  <c r="R123" i="29"/>
  <c r="N123" i="29"/>
  <c r="K123" i="29"/>
  <c r="T90" i="29"/>
  <c r="N90" i="29"/>
  <c r="X90" i="29"/>
  <c r="E90" i="29"/>
  <c r="H90" i="29"/>
  <c r="G90" i="29"/>
  <c r="V123" i="29"/>
  <c r="Y123" i="29"/>
  <c r="E123" i="29"/>
  <c r="D123" i="29"/>
  <c r="C123" i="29"/>
  <c r="T123" i="29"/>
  <c r="S90" i="29"/>
  <c r="M90" i="29"/>
  <c r="B90" i="29"/>
  <c r="L90" i="29"/>
  <c r="O90" i="29"/>
  <c r="W90" i="29"/>
  <c r="B123" i="29"/>
  <c r="G123" i="29"/>
  <c r="M123" i="29"/>
  <c r="J123" i="29"/>
  <c r="Q123" i="29"/>
  <c r="U123" i="29"/>
  <c r="Q135" i="27"/>
  <c r="Q757" i="23"/>
  <c r="Y135" i="27"/>
  <c r="Y757" i="23"/>
  <c r="J757" i="23"/>
  <c r="J135" i="27"/>
  <c r="R135" i="27"/>
  <c r="R757" i="23"/>
  <c r="I135" i="27"/>
  <c r="I757" i="23"/>
  <c r="V135" i="27"/>
  <c r="V757" i="23"/>
  <c r="W23" i="29"/>
  <c r="F23" i="29"/>
  <c r="BD23" i="29" s="1"/>
  <c r="N23" i="29"/>
  <c r="C23" i="29"/>
  <c r="BA23" i="29" s="1"/>
  <c r="Y23" i="29"/>
  <c r="R23" i="29"/>
  <c r="BP23" i="29" s="1"/>
  <c r="AR36" i="26"/>
  <c r="AP36" i="26"/>
  <c r="AX36" i="26"/>
  <c r="AS36" i="26"/>
  <c r="AK36" i="26"/>
  <c r="AG36" i="26"/>
  <c r="AM60" i="29"/>
  <c r="AT60" i="29"/>
  <c r="AG60" i="29"/>
  <c r="AK60" i="29"/>
  <c r="AX60" i="29"/>
  <c r="BW60" i="29" s="1"/>
  <c r="AL60" i="29"/>
  <c r="G102" i="27"/>
  <c r="G724" i="23"/>
  <c r="C102" i="27"/>
  <c r="C724" i="23"/>
  <c r="N102" i="27"/>
  <c r="N724" i="23"/>
  <c r="H724" i="23"/>
  <c r="H102" i="27"/>
  <c r="J102" i="27"/>
  <c r="J724" i="23"/>
  <c r="R102" i="27"/>
  <c r="R724" i="23"/>
  <c r="AE88" i="29"/>
  <c r="BD88" i="29" s="1"/>
  <c r="AI88" i="29"/>
  <c r="AX88" i="29"/>
  <c r="AD88" i="29"/>
  <c r="AQ88" i="29"/>
  <c r="AG88" i="29"/>
  <c r="K504" i="23"/>
  <c r="Y504" i="23"/>
  <c r="R504" i="23"/>
  <c r="O504" i="23"/>
  <c r="F504" i="23"/>
  <c r="G504" i="23"/>
  <c r="D504" i="23"/>
  <c r="S504" i="23"/>
  <c r="I504" i="23"/>
  <c r="W504" i="23"/>
  <c r="X504" i="23"/>
  <c r="C504" i="23"/>
  <c r="P504" i="23"/>
  <c r="N504" i="23"/>
  <c r="E504" i="23"/>
  <c r="T504" i="23"/>
  <c r="U504" i="23"/>
  <c r="V504" i="23"/>
  <c r="M504" i="23"/>
  <c r="L504" i="23"/>
  <c r="H504" i="23"/>
  <c r="J504" i="23"/>
  <c r="Q504" i="23"/>
  <c r="B504" i="23"/>
  <c r="AT121" i="29"/>
  <c r="AJ121" i="29"/>
  <c r="BI121" i="29" s="1"/>
  <c r="AO121" i="29"/>
  <c r="AU121" i="29"/>
  <c r="AW121" i="29"/>
  <c r="BV121" i="29" s="1"/>
  <c r="AG121" i="29"/>
  <c r="BF121" i="29" s="1"/>
  <c r="AT74" i="26"/>
  <c r="AV74" i="26"/>
  <c r="AN74" i="26"/>
  <c r="AH74" i="26"/>
  <c r="AF74" i="26"/>
  <c r="AG74" i="26"/>
  <c r="AU74" i="26"/>
  <c r="AR36" i="27"/>
  <c r="S272" i="23"/>
  <c r="AS36" i="27"/>
  <c r="T272" i="23"/>
  <c r="AI36" i="27"/>
  <c r="J272" i="23"/>
  <c r="AL36" i="27"/>
  <c r="M272" i="23"/>
  <c r="AT36" i="27"/>
  <c r="U272" i="23"/>
  <c r="AG36" i="27"/>
  <c r="H272" i="23"/>
  <c r="N372" i="23"/>
  <c r="C372" i="23"/>
  <c r="W372" i="23"/>
  <c r="J372" i="23"/>
  <c r="M372" i="23"/>
  <c r="F372" i="23"/>
  <c r="G372" i="23"/>
  <c r="I372" i="23"/>
  <c r="H372" i="23"/>
  <c r="P372" i="23"/>
  <c r="T372" i="23"/>
  <c r="X372" i="23"/>
  <c r="O372" i="23"/>
  <c r="E372" i="23"/>
  <c r="B372" i="23"/>
  <c r="L372" i="23"/>
  <c r="Q372" i="23"/>
  <c r="U372" i="23"/>
  <c r="K372" i="23"/>
  <c r="S372" i="23"/>
  <c r="D372" i="23"/>
  <c r="V372" i="23"/>
  <c r="Y372" i="23"/>
  <c r="R372" i="23"/>
  <c r="L757" i="23"/>
  <c r="L135" i="27"/>
  <c r="T135" i="27"/>
  <c r="T757" i="23"/>
  <c r="G757" i="23"/>
  <c r="G135" i="27"/>
  <c r="B135" i="27"/>
  <c r="B757" i="23"/>
  <c r="M135" i="27"/>
  <c r="M757" i="23"/>
  <c r="K135" i="27"/>
  <c r="K757" i="23"/>
  <c r="M23" i="29"/>
  <c r="E23" i="29"/>
  <c r="BC23" i="29" s="1"/>
  <c r="J23" i="29"/>
  <c r="H23" i="29"/>
  <c r="BF23" i="29" s="1"/>
  <c r="G23" i="29"/>
  <c r="I23" i="29"/>
  <c r="BG23" i="29" s="1"/>
  <c r="AQ36" i="26"/>
  <c r="AN36" i="26"/>
  <c r="AT36" i="26"/>
  <c r="AO36" i="26"/>
  <c r="AH36" i="26"/>
  <c r="AM36" i="26"/>
  <c r="AU60" i="29"/>
  <c r="AF60" i="29"/>
  <c r="BE60" i="29" s="1"/>
  <c r="AP60" i="29"/>
  <c r="BO60" i="29" s="1"/>
  <c r="AE60" i="29"/>
  <c r="BD60" i="29" s="1"/>
  <c r="AN60" i="29"/>
  <c r="AB60" i="29"/>
  <c r="M102" i="27"/>
  <c r="M724" i="23"/>
  <c r="K102" i="27"/>
  <c r="K724" i="23"/>
  <c r="U102" i="27"/>
  <c r="U724" i="23"/>
  <c r="Q102" i="27"/>
  <c r="Q724" i="23"/>
  <c r="B102" i="27"/>
  <c r="B724" i="23"/>
  <c r="I102" i="27"/>
  <c r="I724" i="23"/>
  <c r="AA88" i="29"/>
  <c r="AC88" i="29"/>
  <c r="AF88" i="29"/>
  <c r="AM88" i="29"/>
  <c r="AV88" i="29"/>
  <c r="BU88" i="29" s="1"/>
  <c r="AB88" i="29"/>
  <c r="AL121" i="29"/>
  <c r="AF121" i="29"/>
  <c r="AQ121" i="29"/>
  <c r="AI121" i="29"/>
  <c r="AV121" i="29"/>
  <c r="AN121" i="29"/>
  <c r="O438" i="23"/>
  <c r="N438" i="23"/>
  <c r="B438" i="23"/>
  <c r="Y438" i="23"/>
  <c r="I438" i="23"/>
  <c r="C438" i="23"/>
  <c r="L438" i="23"/>
  <c r="S438" i="23"/>
  <c r="G438" i="23"/>
  <c r="R438" i="23"/>
  <c r="E438" i="23"/>
  <c r="J438" i="23"/>
  <c r="D438" i="23"/>
  <c r="V438" i="23"/>
  <c r="K438" i="23"/>
  <c r="W438" i="23"/>
  <c r="U438" i="23"/>
  <c r="P438" i="23"/>
  <c r="H438" i="23"/>
  <c r="M438" i="23"/>
  <c r="Q438" i="23"/>
  <c r="X438" i="23"/>
  <c r="F438" i="23"/>
  <c r="T438" i="23"/>
  <c r="AB74" i="26"/>
  <c r="AD74" i="26"/>
  <c r="AJ74" i="26"/>
  <c r="AC74" i="26"/>
  <c r="AL74" i="26"/>
  <c r="AE74" i="26"/>
  <c r="S626" i="23"/>
  <c r="N626" i="23"/>
  <c r="B626" i="23"/>
  <c r="T626" i="23"/>
  <c r="L626" i="23"/>
  <c r="G626" i="23"/>
  <c r="X626" i="23"/>
  <c r="D626" i="23"/>
  <c r="F626" i="23"/>
  <c r="O626" i="23"/>
  <c r="R626" i="23"/>
  <c r="U626" i="23"/>
  <c r="P626" i="23"/>
  <c r="K626" i="23"/>
  <c r="V626" i="23"/>
  <c r="W626" i="23"/>
  <c r="H626" i="23"/>
  <c r="Y626" i="23"/>
  <c r="M626" i="23"/>
  <c r="C626" i="23"/>
  <c r="Q626" i="23"/>
  <c r="J626" i="23"/>
  <c r="I626" i="23"/>
  <c r="E626" i="23"/>
  <c r="AD36" i="27"/>
  <c r="E272" i="23"/>
  <c r="AQ36" i="27"/>
  <c r="R272" i="23"/>
  <c r="AP36" i="27"/>
  <c r="BO36" i="27" s="1"/>
  <c r="Q272" i="23"/>
  <c r="AC36" i="27"/>
  <c r="D272" i="23"/>
  <c r="AX36" i="27"/>
  <c r="Y272" i="23"/>
  <c r="AM36" i="27"/>
  <c r="N272" i="23"/>
  <c r="P757" i="23"/>
  <c r="P135" i="27"/>
  <c r="O135" i="27"/>
  <c r="O757" i="23"/>
  <c r="C135" i="27"/>
  <c r="C757" i="23"/>
  <c r="F135" i="27"/>
  <c r="F757" i="23"/>
  <c r="W135" i="27"/>
  <c r="W757" i="23"/>
  <c r="D757" i="23"/>
  <c r="D135" i="27"/>
  <c r="Q23" i="29"/>
  <c r="L23" i="29"/>
  <c r="D23" i="29"/>
  <c r="BB23" i="29" s="1"/>
  <c r="K23" i="29"/>
  <c r="T23" i="29"/>
  <c r="BR23" i="29" s="1"/>
  <c r="P23" i="29"/>
  <c r="AE36" i="26"/>
  <c r="AL36" i="26"/>
  <c r="AV36" i="26"/>
  <c r="AF36" i="26"/>
  <c r="AI36" i="26"/>
  <c r="AJ36" i="26"/>
  <c r="AJ60" i="29"/>
  <c r="AH60" i="29"/>
  <c r="AV60" i="29"/>
  <c r="AS60" i="29"/>
  <c r="AD60" i="29"/>
  <c r="AA60" i="29"/>
  <c r="U339" i="23"/>
  <c r="B339" i="23"/>
  <c r="E339" i="23"/>
  <c r="F339" i="23"/>
  <c r="M339" i="23"/>
  <c r="Q339" i="23"/>
  <c r="G339" i="23"/>
  <c r="C339" i="23"/>
  <c r="N339" i="23"/>
  <c r="P339" i="23"/>
  <c r="D339" i="23"/>
  <c r="R339" i="23"/>
  <c r="H339" i="23"/>
  <c r="Y339" i="23"/>
  <c r="K339" i="23"/>
  <c r="T339" i="23"/>
  <c r="S339" i="23"/>
  <c r="I339" i="23"/>
  <c r="J339" i="23"/>
  <c r="X339" i="23"/>
  <c r="W339" i="23"/>
  <c r="V339" i="23"/>
  <c r="O339" i="23"/>
  <c r="L339" i="23"/>
  <c r="W102" i="27"/>
  <c r="W724" i="23"/>
  <c r="P102" i="27"/>
  <c r="P724" i="23"/>
  <c r="T724" i="23"/>
  <c r="T102" i="27"/>
  <c r="V102" i="27"/>
  <c r="V724" i="23"/>
  <c r="E102" i="27"/>
  <c r="E724" i="23"/>
  <c r="S102" i="27"/>
  <c r="S724" i="23"/>
  <c r="W405" i="23"/>
  <c r="C405" i="23"/>
  <c r="J405" i="23"/>
  <c r="O405" i="23"/>
  <c r="V405" i="23"/>
  <c r="Q405" i="23"/>
  <c r="E405" i="23"/>
  <c r="X405" i="23"/>
  <c r="D405" i="23"/>
  <c r="P405" i="23"/>
  <c r="B405" i="23"/>
  <c r="I405" i="23"/>
  <c r="K405" i="23"/>
  <c r="H405" i="23"/>
  <c r="R405" i="23"/>
  <c r="S405" i="23"/>
  <c r="U405" i="23"/>
  <c r="N405" i="23"/>
  <c r="M405" i="23"/>
  <c r="Y405" i="23"/>
  <c r="F405" i="23"/>
  <c r="T405" i="23"/>
  <c r="L405" i="23"/>
  <c r="G405" i="23"/>
  <c r="AL88" i="29"/>
  <c r="AO88" i="29"/>
  <c r="AU88" i="29"/>
  <c r="AR88" i="29"/>
  <c r="AT88" i="29"/>
  <c r="AJ88" i="29"/>
  <c r="E471" i="23"/>
  <c r="R471" i="23"/>
  <c r="N471" i="23"/>
  <c r="O471" i="23"/>
  <c r="C471" i="23"/>
  <c r="L471" i="23"/>
  <c r="T471" i="23"/>
  <c r="J471" i="23"/>
  <c r="K471" i="23"/>
  <c r="U471" i="23"/>
  <c r="S471" i="23"/>
  <c r="D471" i="23"/>
  <c r="I471" i="23"/>
  <c r="W471" i="23"/>
  <c r="Q471" i="23"/>
  <c r="B471" i="23"/>
  <c r="P471" i="23"/>
  <c r="V471" i="23"/>
  <c r="X471" i="23"/>
  <c r="Y471" i="23"/>
  <c r="F471" i="23"/>
  <c r="G471" i="23"/>
  <c r="H471" i="23"/>
  <c r="M471" i="23"/>
  <c r="AP121" i="29"/>
  <c r="AA121" i="29"/>
  <c r="AK121" i="29"/>
  <c r="AE121" i="29"/>
  <c r="AH121" i="29"/>
  <c r="AB121" i="29"/>
  <c r="AM74" i="26"/>
  <c r="AP74" i="26"/>
  <c r="AK74" i="26"/>
  <c r="AW74" i="26"/>
  <c r="AI74" i="26"/>
  <c r="AO36" i="27"/>
  <c r="P272" i="23"/>
  <c r="AK36" i="27"/>
  <c r="L272" i="23"/>
  <c r="AU36" i="27"/>
  <c r="V272" i="23"/>
  <c r="AW36" i="27"/>
  <c r="X272" i="23"/>
  <c r="AB36" i="27"/>
  <c r="C272" i="23"/>
  <c r="AJ36" i="27"/>
  <c r="K272" i="23"/>
  <c r="X757" i="23"/>
  <c r="X135" i="27"/>
  <c r="H135" i="27"/>
  <c r="H757" i="23"/>
  <c r="S135" i="27"/>
  <c r="S757" i="23"/>
  <c r="U135" i="27"/>
  <c r="U757" i="23"/>
  <c r="E135" i="27"/>
  <c r="E757" i="23"/>
  <c r="N757" i="23"/>
  <c r="N135" i="27"/>
  <c r="S23" i="29"/>
  <c r="B23" i="29"/>
  <c r="AZ23" i="29" s="1"/>
  <c r="U23" i="29"/>
  <c r="V23" i="29"/>
  <c r="BT23" i="29" s="1"/>
  <c r="O23" i="29"/>
  <c r="X23" i="29"/>
  <c r="BV23" i="29" s="1"/>
  <c r="AC36" i="26"/>
  <c r="AD36" i="26"/>
  <c r="AA36" i="26"/>
  <c r="AB36" i="26"/>
  <c r="AU36" i="26"/>
  <c r="AW36" i="26"/>
  <c r="AO60" i="29"/>
  <c r="BN60" i="29"/>
  <c r="AW60" i="29"/>
  <c r="AI60" i="29"/>
  <c r="BH60" i="29" s="1"/>
  <c r="AC60" i="29"/>
  <c r="AR60" i="29"/>
  <c r="AQ60" i="29"/>
  <c r="Y102" i="27"/>
  <c r="Y724" i="23"/>
  <c r="D102" i="27"/>
  <c r="D724" i="23"/>
  <c r="O102" i="27"/>
  <c r="O724" i="23"/>
  <c r="X102" i="27"/>
  <c r="X724" i="23"/>
  <c r="F102" i="27"/>
  <c r="F724" i="23"/>
  <c r="L102" i="27"/>
  <c r="L724" i="23"/>
  <c r="Q306" i="23"/>
  <c r="W306" i="23"/>
  <c r="O306" i="23"/>
  <c r="P306" i="23"/>
  <c r="U306" i="23"/>
  <c r="C306" i="23"/>
  <c r="J659" i="23"/>
  <c r="C659" i="23"/>
  <c r="G659" i="23"/>
  <c r="Q659" i="23"/>
  <c r="U659" i="23"/>
  <c r="M659" i="23"/>
  <c r="W659" i="23"/>
  <c r="L659" i="23"/>
  <c r="E659" i="23"/>
  <c r="B659" i="23"/>
  <c r="I659" i="23"/>
  <c r="O659" i="23"/>
  <c r="X659" i="23"/>
  <c r="P659" i="23"/>
  <c r="K659" i="23"/>
  <c r="V659" i="23"/>
  <c r="F659" i="23"/>
  <c r="R659" i="23"/>
  <c r="D659" i="23"/>
  <c r="N659" i="23"/>
  <c r="Y659" i="23"/>
  <c r="T659" i="23"/>
  <c r="S659" i="23"/>
  <c r="H659" i="23"/>
  <c r="AP88" i="29"/>
  <c r="AS88" i="29"/>
  <c r="AH88" i="29"/>
  <c r="AK88" i="29"/>
  <c r="AN88" i="29"/>
  <c r="AW88" i="29"/>
  <c r="W593" i="23"/>
  <c r="V593" i="23"/>
  <c r="D593" i="23"/>
  <c r="R593" i="23"/>
  <c r="X593" i="23"/>
  <c r="F593" i="23"/>
  <c r="AR121" i="29"/>
  <c r="AX121" i="29"/>
  <c r="AS121" i="29"/>
  <c r="AM121" i="29"/>
  <c r="AC121" i="29"/>
  <c r="AD121" i="29"/>
  <c r="AA74" i="26"/>
  <c r="AX74" i="26"/>
  <c r="AS74" i="26"/>
  <c r="AR74" i="26"/>
  <c r="AO74" i="26"/>
  <c r="AQ74" i="26"/>
  <c r="AE36" i="27"/>
  <c r="F272" i="23"/>
  <c r="AV36" i="27"/>
  <c r="W272" i="23"/>
  <c r="AF36" i="27"/>
  <c r="G272" i="23"/>
  <c r="AA36" i="27"/>
  <c r="B272" i="23"/>
  <c r="AH36" i="27"/>
  <c r="I272" i="23"/>
  <c r="AN36" i="27"/>
  <c r="O272" i="23"/>
  <c r="AM135" i="26"/>
  <c r="AS135" i="26"/>
  <c r="AN135" i="26"/>
  <c r="AC135" i="26"/>
  <c r="AT135" i="26"/>
  <c r="AX135" i="26"/>
  <c r="AM89" i="28"/>
  <c r="AW89" i="28"/>
  <c r="AP89" i="28"/>
  <c r="AH89" i="28"/>
  <c r="AC89" i="28"/>
  <c r="AK89" i="28"/>
  <c r="AU89" i="28"/>
  <c r="AS102" i="26"/>
  <c r="AE102" i="26"/>
  <c r="AW102" i="26"/>
  <c r="AA102" i="26"/>
  <c r="AL102" i="26"/>
  <c r="AG102" i="26"/>
  <c r="AR122" i="28"/>
  <c r="AS122" i="28"/>
  <c r="AV122" i="28"/>
  <c r="AB122" i="28"/>
  <c r="AK122" i="28"/>
  <c r="AE122" i="28"/>
  <c r="BD122" i="28" s="1"/>
  <c r="G61" i="29"/>
  <c r="X61" i="29"/>
  <c r="F61" i="29"/>
  <c r="U61" i="29"/>
  <c r="W61" i="29"/>
  <c r="N61" i="29"/>
  <c r="AE135" i="26"/>
  <c r="AP135" i="26"/>
  <c r="AQ135" i="26"/>
  <c r="AF135" i="26"/>
  <c r="AK135" i="26"/>
  <c r="AI135" i="26"/>
  <c r="AR89" i="28"/>
  <c r="AG89" i="28"/>
  <c r="AJ89" i="28"/>
  <c r="AI89" i="28"/>
  <c r="AA89" i="28"/>
  <c r="AO89" i="28"/>
  <c r="AU102" i="26"/>
  <c r="AR102" i="26"/>
  <c r="AX102" i="26"/>
  <c r="AO102" i="26"/>
  <c r="AH102" i="26"/>
  <c r="AK102" i="26"/>
  <c r="AQ122" i="28"/>
  <c r="AC122" i="28"/>
  <c r="AI122" i="28"/>
  <c r="AN122" i="28"/>
  <c r="AO122" i="28"/>
  <c r="AT122" i="28"/>
  <c r="B61" i="29"/>
  <c r="J61" i="29"/>
  <c r="Y61" i="29"/>
  <c r="R61" i="29"/>
  <c r="I61" i="29"/>
  <c r="AV135" i="26"/>
  <c r="AG135" i="26"/>
  <c r="AO135" i="26"/>
  <c r="AL135" i="26"/>
  <c r="AW135" i="26"/>
  <c r="AR135" i="26"/>
  <c r="AT89" i="28"/>
  <c r="AF89" i="28"/>
  <c r="AV89" i="28"/>
  <c r="AS89" i="28"/>
  <c r="AD89" i="28"/>
  <c r="AC102" i="26"/>
  <c r="AN102" i="26"/>
  <c r="AM102" i="26"/>
  <c r="AJ102" i="26"/>
  <c r="AF102" i="26"/>
  <c r="AV102" i="26"/>
  <c r="AW122" i="28"/>
  <c r="AD122" i="28"/>
  <c r="AP122" i="28"/>
  <c r="AJ122" i="28"/>
  <c r="AU122" i="28"/>
  <c r="AX122" i="28"/>
  <c r="H61" i="29"/>
  <c r="O61" i="29"/>
  <c r="C61" i="29"/>
  <c r="M61" i="29"/>
  <c r="K61" i="29"/>
  <c r="Q61" i="29"/>
  <c r="AA135" i="26"/>
  <c r="AU135" i="26"/>
  <c r="AJ135" i="26"/>
  <c r="AD135" i="26"/>
  <c r="AB135" i="26"/>
  <c r="AH135" i="26"/>
  <c r="AN89" i="28"/>
  <c r="AQ89" i="28"/>
  <c r="AE89" i="28"/>
  <c r="AL89" i="28"/>
  <c r="AB89" i="28"/>
  <c r="AX89" i="28"/>
  <c r="AD102" i="26"/>
  <c r="AQ102" i="26"/>
  <c r="AT102" i="26"/>
  <c r="AB102" i="26"/>
  <c r="AI102" i="26"/>
  <c r="AP102" i="26"/>
  <c r="AF122" i="28"/>
  <c r="AG122" i="28"/>
  <c r="AH122" i="28"/>
  <c r="AA122" i="28"/>
  <c r="AM122" i="28"/>
  <c r="AL122" i="28"/>
  <c r="AE25" i="29"/>
  <c r="AH25" i="29"/>
  <c r="AG25" i="29"/>
  <c r="AN25" i="29"/>
  <c r="AB25" i="29"/>
  <c r="AX25" i="29"/>
  <c r="AT25" i="29"/>
  <c r="AA25" i="29"/>
  <c r="AP25" i="29"/>
  <c r="AK25" i="29"/>
  <c r="AD25" i="29"/>
  <c r="AI25" i="29"/>
  <c r="AV25" i="29"/>
  <c r="AC25" i="29"/>
  <c r="AL25" i="29"/>
  <c r="AU25" i="29"/>
  <c r="AJ25" i="29"/>
  <c r="AQ25" i="29"/>
  <c r="AO25" i="29"/>
  <c r="AW25" i="29"/>
  <c r="AS25" i="29"/>
  <c r="AR25" i="29"/>
  <c r="AF25" i="29"/>
  <c r="AM25" i="29"/>
  <c r="S61" i="29"/>
  <c r="T61" i="29"/>
  <c r="P61" i="29"/>
  <c r="L61" i="29"/>
  <c r="E61" i="29"/>
  <c r="D61" i="29"/>
  <c r="V61" i="29"/>
  <c r="D166" i="23"/>
  <c r="E166" i="23"/>
  <c r="I166" i="23"/>
  <c r="Y166" i="23"/>
  <c r="L166" i="23"/>
  <c r="B166" i="23"/>
  <c r="T132" i="23"/>
  <c r="U166" i="23"/>
  <c r="G166" i="23"/>
  <c r="N166" i="23"/>
  <c r="W166" i="23"/>
  <c r="F166" i="23"/>
  <c r="V166" i="23"/>
  <c r="S132" i="23"/>
  <c r="W132" i="23"/>
  <c r="H166" i="23"/>
  <c r="Q166" i="23"/>
  <c r="R166" i="23"/>
  <c r="M166" i="23"/>
  <c r="X166" i="23"/>
  <c r="K166" i="23"/>
  <c r="L132" i="23"/>
  <c r="B26" i="28"/>
  <c r="F26" i="28"/>
  <c r="J26" i="28"/>
  <c r="N26" i="28"/>
  <c r="R26" i="28"/>
  <c r="V26" i="28"/>
  <c r="E26" i="28"/>
  <c r="K26" i="28"/>
  <c r="P26" i="28"/>
  <c r="U26" i="28"/>
  <c r="C26" i="28"/>
  <c r="H26" i="28"/>
  <c r="M26" i="28"/>
  <c r="S26" i="28"/>
  <c r="X26" i="28"/>
  <c r="D26" i="28"/>
  <c r="I26" i="28"/>
  <c r="O26" i="28"/>
  <c r="T26" i="28"/>
  <c r="Y26" i="28"/>
  <c r="Q26" i="28"/>
  <c r="W26" i="28"/>
  <c r="G26" i="28"/>
  <c r="L26" i="28"/>
  <c r="T593" i="23"/>
  <c r="S593" i="23"/>
  <c r="G593" i="23"/>
  <c r="N593" i="23"/>
  <c r="E593" i="23"/>
  <c r="K593" i="23"/>
  <c r="S306" i="23"/>
  <c r="H306" i="23"/>
  <c r="J306" i="23"/>
  <c r="G306" i="23"/>
  <c r="T306" i="23"/>
  <c r="N306" i="23"/>
  <c r="Y593" i="23"/>
  <c r="Q593" i="23"/>
  <c r="H593" i="23"/>
  <c r="M593" i="23"/>
  <c r="I593" i="23"/>
  <c r="B593" i="23"/>
  <c r="M306" i="23"/>
  <c r="D306" i="23"/>
  <c r="L306" i="23"/>
  <c r="Y306" i="23"/>
  <c r="I306" i="23"/>
  <c r="E306" i="23"/>
  <c r="L593" i="23"/>
  <c r="J593" i="23"/>
  <c r="O593" i="23"/>
  <c r="P593" i="23"/>
  <c r="U593" i="23"/>
  <c r="C593" i="23"/>
  <c r="X306" i="23"/>
  <c r="V306" i="23"/>
  <c r="F306" i="23"/>
  <c r="R306" i="23"/>
  <c r="B306" i="23"/>
  <c r="K306" i="23"/>
  <c r="P1104" i="23"/>
  <c r="AO135" i="27"/>
  <c r="AJ135" i="27"/>
  <c r="K1104" i="23"/>
  <c r="AC135" i="27"/>
  <c r="BB135" i="27" s="1"/>
  <c r="D1104" i="23"/>
  <c r="T1104" i="23"/>
  <c r="AS135" i="27"/>
  <c r="AK135" i="27"/>
  <c r="L1104" i="23"/>
  <c r="AB135" i="27"/>
  <c r="C1104" i="23"/>
  <c r="AR102" i="27"/>
  <c r="AK102" i="27"/>
  <c r="AX102" i="27"/>
  <c r="AM102" i="27"/>
  <c r="N1071" i="23"/>
  <c r="AF102" i="27"/>
  <c r="AE102" i="27"/>
  <c r="AQ135" i="27"/>
  <c r="R1104" i="23"/>
  <c r="AL135" i="27"/>
  <c r="M1104" i="23"/>
  <c r="AD135" i="27"/>
  <c r="E1104" i="23"/>
  <c r="G1104" i="23"/>
  <c r="AF135" i="27"/>
  <c r="O1104" i="23"/>
  <c r="AN135" i="27"/>
  <c r="AV135" i="27"/>
  <c r="W1104" i="23"/>
  <c r="AC102" i="27"/>
  <c r="AP102" i="27"/>
  <c r="AL102" i="27"/>
  <c r="AO102" i="27"/>
  <c r="AW102" i="27"/>
  <c r="AJ102" i="27"/>
  <c r="K1071" i="23"/>
  <c r="B1104" i="23"/>
  <c r="AA135" i="27"/>
  <c r="N1104" i="23"/>
  <c r="AM135" i="27"/>
  <c r="AP135" i="27"/>
  <c r="Q1104" i="23"/>
  <c r="Y1104" i="23"/>
  <c r="AX135" i="27"/>
  <c r="AE135" i="27"/>
  <c r="F1104" i="23"/>
  <c r="H1104" i="23"/>
  <c r="AG135" i="27"/>
  <c r="AQ102" i="27"/>
  <c r="AA102" i="27"/>
  <c r="AB102" i="27"/>
  <c r="AS102" i="27"/>
  <c r="AV102" i="27"/>
  <c r="AU102" i="27"/>
  <c r="AW135" i="27"/>
  <c r="X1104" i="23"/>
  <c r="AT135" i="27"/>
  <c r="U1104" i="23"/>
  <c r="AR135" i="27"/>
  <c r="S1104" i="23"/>
  <c r="AU135" i="27"/>
  <c r="V1104" i="23"/>
  <c r="AH135" i="27"/>
  <c r="I1104" i="23"/>
  <c r="J1104" i="23"/>
  <c r="AI135" i="27"/>
  <c r="AD102" i="27"/>
  <c r="AT102" i="27"/>
  <c r="AG102" i="27"/>
  <c r="AN102" i="27"/>
  <c r="AH102" i="27"/>
  <c r="I1071" i="23"/>
  <c r="AI102" i="27"/>
  <c r="F132" i="23"/>
  <c r="I132" i="23"/>
  <c r="C132" i="23"/>
  <c r="Y132" i="23"/>
  <c r="N132" i="23"/>
  <c r="J132" i="23"/>
  <c r="G132" i="23"/>
  <c r="X132" i="23"/>
  <c r="U132" i="23"/>
  <c r="B132" i="23"/>
  <c r="E132" i="23"/>
  <c r="H132" i="23"/>
  <c r="V132" i="23"/>
  <c r="R132" i="23"/>
  <c r="O132" i="23"/>
  <c r="Q132" i="23"/>
  <c r="K132" i="23"/>
  <c r="P132" i="23"/>
  <c r="AJ75" i="27"/>
  <c r="AQ75" i="27"/>
  <c r="AH75" i="27"/>
  <c r="H100" i="23"/>
  <c r="H38" i="27"/>
  <c r="R38" i="27"/>
  <c r="R100" i="23"/>
  <c r="AA75" i="27"/>
  <c r="AB75" i="27"/>
  <c r="AR75" i="27"/>
  <c r="AL75" i="27"/>
  <c r="AV75" i="27"/>
  <c r="AC75" i="27"/>
  <c r="L38" i="27"/>
  <c r="L100" i="23"/>
  <c r="C38" i="27"/>
  <c r="C100" i="23"/>
  <c r="V100" i="23"/>
  <c r="V38" i="27"/>
  <c r="I100" i="23"/>
  <c r="I38" i="27"/>
  <c r="M38" i="27"/>
  <c r="M100" i="23"/>
  <c r="U38" i="27"/>
  <c r="U100" i="23"/>
  <c r="AX75" i="27"/>
  <c r="AT75" i="27"/>
  <c r="AU75" i="27"/>
  <c r="J100" i="23"/>
  <c r="J38" i="27"/>
  <c r="S38" i="27"/>
  <c r="S100" i="23"/>
  <c r="B100" i="23"/>
  <c r="B38" i="27"/>
  <c r="N38" i="27"/>
  <c r="N100" i="23"/>
  <c r="AS75" i="27"/>
  <c r="AK75" i="27"/>
  <c r="AN75" i="27"/>
  <c r="AG75" i="27"/>
  <c r="AI75" i="27"/>
  <c r="Y100" i="23"/>
  <c r="Y38" i="27"/>
  <c r="D100" i="23"/>
  <c r="D38" i="27"/>
  <c r="X100" i="23"/>
  <c r="X38" i="27"/>
  <c r="K100" i="23"/>
  <c r="K38" i="27"/>
  <c r="P100" i="23"/>
  <c r="P38" i="27"/>
  <c r="E100" i="23"/>
  <c r="E38" i="27"/>
  <c r="AE75" i="27"/>
  <c r="AO75" i="27"/>
  <c r="AD75" i="27"/>
  <c r="AP75" i="27"/>
  <c r="AM75" i="27"/>
  <c r="AW75" i="27"/>
  <c r="AF75" i="27"/>
  <c r="T38" i="27"/>
  <c r="T100" i="23"/>
  <c r="G38" i="27"/>
  <c r="G100" i="23"/>
  <c r="Q100" i="23"/>
  <c r="Q38" i="27"/>
  <c r="O38" i="27"/>
  <c r="O100" i="23"/>
  <c r="W100" i="23"/>
  <c r="W38" i="27"/>
  <c r="F38" i="27"/>
  <c r="F100" i="23"/>
  <c r="AM24" i="28"/>
  <c r="AM62" i="28"/>
  <c r="AU62" i="28"/>
  <c r="B123" i="28"/>
  <c r="C123" i="28"/>
  <c r="J61" i="28"/>
  <c r="B75" i="27"/>
  <c r="M561" i="23"/>
  <c r="M75" i="27"/>
  <c r="Q167" i="23"/>
  <c r="D167" i="23"/>
  <c r="F167" i="23"/>
  <c r="H167" i="23"/>
  <c r="O167" i="23"/>
  <c r="C167" i="23"/>
  <c r="D90" i="28"/>
  <c r="I90" i="28"/>
  <c r="E90" i="28"/>
  <c r="F200" i="23"/>
  <c r="L200" i="23"/>
  <c r="H200" i="23"/>
  <c r="G200" i="23"/>
  <c r="Y200" i="23"/>
  <c r="Q200" i="23"/>
  <c r="B200" i="23"/>
  <c r="T200" i="23"/>
  <c r="M200" i="23"/>
  <c r="J200" i="23"/>
  <c r="S200" i="23"/>
  <c r="X200" i="23"/>
  <c r="W200" i="23"/>
  <c r="P200" i="23"/>
  <c r="V200" i="23"/>
  <c r="E200" i="23"/>
  <c r="U200" i="23"/>
  <c r="C200" i="23"/>
  <c r="D200" i="23"/>
  <c r="K200" i="23"/>
  <c r="N200" i="23"/>
  <c r="O200" i="23"/>
  <c r="I200" i="23"/>
  <c r="R200" i="23"/>
  <c r="AL24" i="28"/>
  <c r="AP24" i="28"/>
  <c r="AW24" i="28"/>
  <c r="AQ24" i="28"/>
  <c r="AB24" i="28"/>
  <c r="AS24" i="28"/>
  <c r="AS62" i="28"/>
  <c r="AH62" i="28"/>
  <c r="AN62" i="28"/>
  <c r="AI62" i="28"/>
  <c r="AQ62" i="28"/>
  <c r="AJ62" i="28"/>
  <c r="U123" i="28"/>
  <c r="M123" i="28"/>
  <c r="I123" i="28"/>
  <c r="F123" i="28"/>
  <c r="J123" i="28"/>
  <c r="W123" i="28"/>
  <c r="X123" i="28"/>
  <c r="S61" i="28"/>
  <c r="D61" i="28"/>
  <c r="P61" i="28"/>
  <c r="B61" i="28"/>
  <c r="V61" i="28"/>
  <c r="R61" i="28"/>
  <c r="BP61" i="28" s="1"/>
  <c r="I75" i="27"/>
  <c r="BG75" i="27" s="1"/>
  <c r="P561" i="23"/>
  <c r="P75" i="27"/>
  <c r="E75" i="27"/>
  <c r="S75" i="27"/>
  <c r="BQ75" i="27" s="1"/>
  <c r="Q75" i="27"/>
  <c r="BO75" i="27" s="1"/>
  <c r="Q561" i="23"/>
  <c r="N75" i="27"/>
  <c r="BL75" i="27" s="1"/>
  <c r="L90" i="28"/>
  <c r="R90" i="28"/>
  <c r="V90" i="28"/>
  <c r="M90" i="28"/>
  <c r="J90" i="28"/>
  <c r="P90" i="28"/>
  <c r="B199" i="23"/>
  <c r="AU24" i="28"/>
  <c r="AE24" i="28"/>
  <c r="AV62" i="28"/>
  <c r="AW62" i="28"/>
  <c r="Y123" i="28"/>
  <c r="I61" i="28"/>
  <c r="W61" i="28"/>
  <c r="J75" i="27"/>
  <c r="H90" i="28"/>
  <c r="W90" i="28"/>
  <c r="B90" i="28"/>
  <c r="G233" i="23"/>
  <c r="I233" i="23"/>
  <c r="F233" i="23"/>
  <c r="R233" i="23"/>
  <c r="W233" i="23"/>
  <c r="N233" i="23"/>
  <c r="E233" i="23"/>
  <c r="B233" i="23"/>
  <c r="X233" i="23"/>
  <c r="H233" i="23"/>
  <c r="T233" i="23"/>
  <c r="L233" i="23"/>
  <c r="Y233" i="23"/>
  <c r="Q233" i="23"/>
  <c r="V233" i="23"/>
  <c r="C233" i="23"/>
  <c r="D233" i="23"/>
  <c r="K233" i="23"/>
  <c r="J233" i="23"/>
  <c r="U233" i="23"/>
  <c r="M233" i="23"/>
  <c r="S233" i="23"/>
  <c r="O233" i="23"/>
  <c r="P233" i="23"/>
  <c r="AF24" i="28"/>
  <c r="AD24" i="28"/>
  <c r="AH24" i="28"/>
  <c r="AN24" i="28"/>
  <c r="AA24" i="28"/>
  <c r="AK24" i="28"/>
  <c r="AK62" i="28"/>
  <c r="AC62" i="28"/>
  <c r="AR62" i="28"/>
  <c r="AT62" i="28"/>
  <c r="AP62" i="28"/>
  <c r="AD62" i="28"/>
  <c r="O123" i="28"/>
  <c r="V123" i="28"/>
  <c r="S123" i="28"/>
  <c r="Q123" i="28"/>
  <c r="P123" i="28"/>
  <c r="L61" i="28"/>
  <c r="M61" i="28"/>
  <c r="BK61" i="28" s="1"/>
  <c r="F61" i="28"/>
  <c r="T61" i="28"/>
  <c r="Q61" i="28"/>
  <c r="E61" i="28"/>
  <c r="F561" i="23"/>
  <c r="F75" i="27"/>
  <c r="G75" i="27"/>
  <c r="L75" i="27"/>
  <c r="H75" i="27"/>
  <c r="T561" i="23"/>
  <c r="T75" i="27"/>
  <c r="W75" i="27"/>
  <c r="G90" i="28"/>
  <c r="T90" i="28"/>
  <c r="C90" i="28"/>
  <c r="Q90" i="28"/>
  <c r="U90" i="28"/>
  <c r="O90" i="28"/>
  <c r="S90" i="28"/>
  <c r="AI24" i="28"/>
  <c r="AR24" i="28"/>
  <c r="AV24" i="28"/>
  <c r="AG62" i="28"/>
  <c r="AB62" i="28"/>
  <c r="G123" i="28"/>
  <c r="E123" i="28"/>
  <c r="D123" i="28"/>
  <c r="X61" i="28"/>
  <c r="N61" i="28"/>
  <c r="O61" i="28"/>
  <c r="BM61" i="28" s="1"/>
  <c r="O75" i="27"/>
  <c r="C75" i="27"/>
  <c r="AG24" i="28"/>
  <c r="AX24" i="28"/>
  <c r="AO24" i="28"/>
  <c r="AC24" i="28"/>
  <c r="AT24" i="28"/>
  <c r="AJ24" i="28"/>
  <c r="AA62" i="28"/>
  <c r="AO62" i="28"/>
  <c r="AE62" i="28"/>
  <c r="AF62" i="28"/>
  <c r="AL62" i="28"/>
  <c r="AX62" i="28"/>
  <c r="N123" i="28"/>
  <c r="R123" i="28"/>
  <c r="H123" i="28"/>
  <c r="L123" i="28"/>
  <c r="T123" i="28"/>
  <c r="K123" i="28"/>
  <c r="G61" i="28"/>
  <c r="BE61" i="28" s="1"/>
  <c r="U61" i="28"/>
  <c r="BS61" i="28" s="1"/>
  <c r="K61" i="28"/>
  <c r="C61" i="28"/>
  <c r="H61" i="28"/>
  <c r="Y61" i="28"/>
  <c r="BW61" i="28" s="1"/>
  <c r="D75" i="27"/>
  <c r="BB75" i="27" s="1"/>
  <c r="Y75" i="27"/>
  <c r="BW75" i="27" s="1"/>
  <c r="V75" i="27"/>
  <c r="BT75" i="27" s="1"/>
  <c r="K75" i="27"/>
  <c r="R561" i="23"/>
  <c r="R75" i="27"/>
  <c r="U75" i="27"/>
  <c r="BS75" i="27" s="1"/>
  <c r="X75" i="27"/>
  <c r="N90" i="28"/>
  <c r="K90" i="28"/>
  <c r="X90" i="28"/>
  <c r="Y90" i="28"/>
  <c r="F90" i="28"/>
  <c r="U124" i="29"/>
  <c r="D124" i="29"/>
  <c r="X124" i="29"/>
  <c r="O124" i="29"/>
  <c r="Q124" i="29"/>
  <c r="F124" i="29"/>
  <c r="V91" i="29"/>
  <c r="Y91" i="29"/>
  <c r="J91" i="29"/>
  <c r="O91" i="29"/>
  <c r="F91" i="29"/>
  <c r="P91" i="29"/>
  <c r="V124" i="29"/>
  <c r="L124" i="29"/>
  <c r="G124" i="29"/>
  <c r="I124" i="29"/>
  <c r="J124" i="29"/>
  <c r="Y124" i="29"/>
  <c r="E91" i="29"/>
  <c r="T91" i="29"/>
  <c r="S91" i="29"/>
  <c r="D91" i="29"/>
  <c r="K91" i="29"/>
  <c r="I91" i="29"/>
  <c r="M124" i="29"/>
  <c r="K124" i="29"/>
  <c r="H124" i="29"/>
  <c r="W124" i="29"/>
  <c r="P124" i="29"/>
  <c r="B124" i="29"/>
  <c r="R91" i="29"/>
  <c r="G91" i="29"/>
  <c r="M91" i="29"/>
  <c r="C91" i="29"/>
  <c r="L91" i="29"/>
  <c r="B91" i="29"/>
  <c r="T124" i="29"/>
  <c r="C124" i="29"/>
  <c r="R124" i="29"/>
  <c r="E124" i="29"/>
  <c r="N124" i="29"/>
  <c r="S124" i="29"/>
  <c r="X91" i="29"/>
  <c r="Q91" i="29"/>
  <c r="N91" i="29"/>
  <c r="W91" i="29"/>
  <c r="U91" i="29"/>
  <c r="H91" i="29"/>
  <c r="AR37" i="27"/>
  <c r="S273" i="23"/>
  <c r="AO37" i="27"/>
  <c r="P273" i="23"/>
  <c r="AJ37" i="27"/>
  <c r="K273" i="23"/>
  <c r="AN37" i="27"/>
  <c r="O273" i="23"/>
  <c r="AF37" i="27"/>
  <c r="G273" i="23"/>
  <c r="AK37" i="27"/>
  <c r="L273" i="23"/>
  <c r="AG37" i="27"/>
  <c r="H273" i="23"/>
  <c r="AU37" i="27"/>
  <c r="V273" i="23"/>
  <c r="J307" i="23"/>
  <c r="T307" i="23"/>
  <c r="E307" i="23"/>
  <c r="W307" i="23"/>
  <c r="R307" i="23"/>
  <c r="Y307" i="23"/>
  <c r="X307" i="23"/>
  <c r="C307" i="23"/>
  <c r="P307" i="23"/>
  <c r="N307" i="23"/>
  <c r="G307" i="23"/>
  <c r="Q307" i="23"/>
  <c r="M307" i="23"/>
  <c r="H307" i="23"/>
  <c r="I307" i="23"/>
  <c r="S307" i="23"/>
  <c r="V307" i="23"/>
  <c r="K307" i="23"/>
  <c r="F307" i="23"/>
  <c r="L307" i="23"/>
  <c r="U307" i="23"/>
  <c r="O307" i="23"/>
  <c r="B307" i="23"/>
  <c r="D307" i="23"/>
  <c r="M103" i="27"/>
  <c r="M725" i="23"/>
  <c r="Y103" i="27"/>
  <c r="Y725" i="23"/>
  <c r="N725" i="23"/>
  <c r="N103" i="27"/>
  <c r="L725" i="23"/>
  <c r="L103" i="27"/>
  <c r="G103" i="27"/>
  <c r="G725" i="23"/>
  <c r="J103" i="27"/>
  <c r="J725" i="23"/>
  <c r="AC61" i="29"/>
  <c r="AL61" i="29"/>
  <c r="AJ61" i="29"/>
  <c r="AM61" i="29"/>
  <c r="AF61" i="29"/>
  <c r="AQ61" i="29"/>
  <c r="AA37" i="26"/>
  <c r="AD37" i="26"/>
  <c r="AF37" i="26"/>
  <c r="AI37" i="26"/>
  <c r="AO37" i="26"/>
  <c r="AX37" i="26"/>
  <c r="AK75" i="26"/>
  <c r="AF75" i="26"/>
  <c r="AO75" i="26"/>
  <c r="AJ75" i="26"/>
  <c r="AH75" i="26"/>
  <c r="AS75" i="26"/>
  <c r="AN122" i="29"/>
  <c r="AU122" i="29"/>
  <c r="AD122" i="29"/>
  <c r="AS122" i="29"/>
  <c r="AG122" i="29"/>
  <c r="AM122" i="29"/>
  <c r="AU89" i="29"/>
  <c r="AD89" i="29"/>
  <c r="AF89" i="29"/>
  <c r="AS89" i="29"/>
  <c r="AN89" i="29"/>
  <c r="T24" i="29"/>
  <c r="P24" i="29"/>
  <c r="L24" i="29"/>
  <c r="BJ24" i="29" s="1"/>
  <c r="J24" i="29"/>
  <c r="BH24" i="29" s="1"/>
  <c r="R24" i="29"/>
  <c r="BP24" i="29" s="1"/>
  <c r="K24" i="29"/>
  <c r="K627" i="23"/>
  <c r="W627" i="23"/>
  <c r="H627" i="23"/>
  <c r="V627" i="23"/>
  <c r="X627" i="23"/>
  <c r="E627" i="23"/>
  <c r="S627" i="23"/>
  <c r="C627" i="23"/>
  <c r="B627" i="23"/>
  <c r="I627" i="23"/>
  <c r="G627" i="23"/>
  <c r="Q627" i="23"/>
  <c r="J627" i="23"/>
  <c r="F627" i="23"/>
  <c r="N627" i="23"/>
  <c r="O627" i="23"/>
  <c r="T627" i="23"/>
  <c r="R627" i="23"/>
  <c r="U627" i="23"/>
  <c r="Y627" i="23"/>
  <c r="L627" i="23"/>
  <c r="P627" i="23"/>
  <c r="M627" i="23"/>
  <c r="D627" i="23"/>
  <c r="L136" i="27"/>
  <c r="L758" i="23"/>
  <c r="P136" i="27"/>
  <c r="P758" i="23"/>
  <c r="E136" i="27"/>
  <c r="E758" i="23"/>
  <c r="N758" i="23"/>
  <c r="N136" i="27"/>
  <c r="J758" i="23"/>
  <c r="J136" i="27"/>
  <c r="X136" i="27"/>
  <c r="X758" i="23"/>
  <c r="AL37" i="27"/>
  <c r="M273" i="23"/>
  <c r="AH37" i="27"/>
  <c r="I273" i="23"/>
  <c r="AC37" i="27"/>
  <c r="D273" i="23"/>
  <c r="AW37" i="27"/>
  <c r="X273" i="23"/>
  <c r="AE37" i="27"/>
  <c r="F273" i="23"/>
  <c r="AS37" i="27"/>
  <c r="T273" i="23"/>
  <c r="AB37" i="27"/>
  <c r="C273" i="23"/>
  <c r="AI37" i="27"/>
  <c r="J273" i="23"/>
  <c r="K725" i="23"/>
  <c r="K103" i="27"/>
  <c r="H103" i="27"/>
  <c r="H725" i="23"/>
  <c r="B725" i="23"/>
  <c r="B103" i="27"/>
  <c r="F725" i="23"/>
  <c r="F103" i="27"/>
  <c r="X103" i="27"/>
  <c r="X725" i="23"/>
  <c r="R103" i="27"/>
  <c r="R725" i="23"/>
  <c r="AG61" i="29"/>
  <c r="AS61" i="29"/>
  <c r="AT61" i="29"/>
  <c r="AD61" i="29"/>
  <c r="AE61" i="29"/>
  <c r="AX61" i="29"/>
  <c r="AU37" i="26"/>
  <c r="AT37" i="26"/>
  <c r="AR37" i="26"/>
  <c r="AJ37" i="26"/>
  <c r="AG37" i="26"/>
  <c r="AB37" i="26"/>
  <c r="AQ75" i="26"/>
  <c r="AP75" i="26"/>
  <c r="AW75" i="26"/>
  <c r="AL75" i="26"/>
  <c r="AV75" i="26"/>
  <c r="AB75" i="26"/>
  <c r="AW122" i="29"/>
  <c r="AL122" i="29"/>
  <c r="AR122" i="29"/>
  <c r="AT122" i="29"/>
  <c r="AX122" i="29"/>
  <c r="AV122" i="29"/>
  <c r="O472" i="23"/>
  <c r="U472" i="23"/>
  <c r="M472" i="23"/>
  <c r="N472" i="23"/>
  <c r="P472" i="23"/>
  <c r="E472" i="23"/>
  <c r="S472" i="23"/>
  <c r="L472" i="23"/>
  <c r="Q472" i="23"/>
  <c r="C472" i="23"/>
  <c r="B472" i="23"/>
  <c r="X472" i="23"/>
  <c r="Y472" i="23"/>
  <c r="I472" i="23"/>
  <c r="G472" i="23"/>
  <c r="R472" i="23"/>
  <c r="F472" i="23"/>
  <c r="V472" i="23"/>
  <c r="K472" i="23"/>
  <c r="H472" i="23"/>
  <c r="W472" i="23"/>
  <c r="J472" i="23"/>
  <c r="T472" i="23"/>
  <c r="D472" i="23"/>
  <c r="AH89" i="29"/>
  <c r="AL89" i="29"/>
  <c r="AJ89" i="29"/>
  <c r="AG89" i="29"/>
  <c r="AQ89" i="29"/>
  <c r="AE89" i="29"/>
  <c r="AC89" i="29"/>
  <c r="N24" i="29"/>
  <c r="W24" i="29"/>
  <c r="O24" i="29"/>
  <c r="BM24" i="29" s="1"/>
  <c r="S24" i="29"/>
  <c r="BQ24" i="29" s="1"/>
  <c r="E24" i="29"/>
  <c r="BC24" i="29" s="1"/>
  <c r="I24" i="29"/>
  <c r="Q758" i="23"/>
  <c r="Q136" i="27"/>
  <c r="K136" i="27"/>
  <c r="K758" i="23"/>
  <c r="M136" i="27"/>
  <c r="M758" i="23"/>
  <c r="S136" i="27"/>
  <c r="S758" i="23"/>
  <c r="V136" i="27"/>
  <c r="V758" i="23"/>
  <c r="F136" i="27"/>
  <c r="F758" i="23"/>
  <c r="R505" i="23"/>
  <c r="K505" i="23"/>
  <c r="X505" i="23"/>
  <c r="G505" i="23"/>
  <c r="J505" i="23"/>
  <c r="H505" i="23"/>
  <c r="U505" i="23"/>
  <c r="F505" i="23"/>
  <c r="O505" i="23"/>
  <c r="B505" i="23"/>
  <c r="S505" i="23"/>
  <c r="C505" i="23"/>
  <c r="V505" i="23"/>
  <c r="Q505" i="23"/>
  <c r="P505" i="23"/>
  <c r="I505" i="23"/>
  <c r="W505" i="23"/>
  <c r="D505" i="23"/>
  <c r="N505" i="23"/>
  <c r="E505" i="23"/>
  <c r="M505" i="23"/>
  <c r="L505" i="23"/>
  <c r="Y505" i="23"/>
  <c r="T505" i="23"/>
  <c r="AT37" i="27"/>
  <c r="U273" i="23"/>
  <c r="AM37" i="27"/>
  <c r="N273" i="23"/>
  <c r="AV37" i="27"/>
  <c r="W273" i="23"/>
  <c r="AA37" i="27"/>
  <c r="B273" i="23"/>
  <c r="AD37" i="27"/>
  <c r="E273" i="23"/>
  <c r="AX37" i="27"/>
  <c r="Y273" i="23"/>
  <c r="AP37" i="27"/>
  <c r="Q273" i="23"/>
  <c r="R693" i="23"/>
  <c r="I693" i="23"/>
  <c r="L693" i="23"/>
  <c r="U693" i="23"/>
  <c r="K693" i="23"/>
  <c r="V693" i="23"/>
  <c r="G693" i="23"/>
  <c r="J693" i="23"/>
  <c r="O693" i="23"/>
  <c r="W693" i="23"/>
  <c r="E693" i="23"/>
  <c r="Y693" i="23"/>
  <c r="M693" i="23"/>
  <c r="D693" i="23"/>
  <c r="P693" i="23"/>
  <c r="T693" i="23"/>
  <c r="Q693" i="23"/>
  <c r="B693" i="23"/>
  <c r="X693" i="23"/>
  <c r="H693" i="23"/>
  <c r="S693" i="23"/>
  <c r="C693" i="23"/>
  <c r="N693" i="23"/>
  <c r="F693" i="23"/>
  <c r="T594" i="23"/>
  <c r="O594" i="23"/>
  <c r="U594" i="23"/>
  <c r="Y594" i="23"/>
  <c r="G594" i="23"/>
  <c r="K594" i="23"/>
  <c r="J594" i="23"/>
  <c r="D594" i="23"/>
  <c r="X594" i="23"/>
  <c r="V594" i="23"/>
  <c r="R594" i="23"/>
  <c r="M594" i="23"/>
  <c r="C594" i="23"/>
  <c r="N594" i="23"/>
  <c r="B594" i="23"/>
  <c r="H594" i="23"/>
  <c r="P594" i="23"/>
  <c r="Q594" i="23"/>
  <c r="S594" i="23"/>
  <c r="I594" i="23"/>
  <c r="F594" i="23"/>
  <c r="L594" i="23"/>
  <c r="W594" i="23"/>
  <c r="E594" i="23"/>
  <c r="N660" i="23"/>
  <c r="S660" i="23"/>
  <c r="B660" i="23"/>
  <c r="F660" i="23"/>
  <c r="W660" i="23"/>
  <c r="E660" i="23"/>
  <c r="R660" i="23"/>
  <c r="G660" i="23"/>
  <c r="O660" i="23"/>
  <c r="X660" i="23"/>
  <c r="U660" i="23"/>
  <c r="T660" i="23"/>
  <c r="D660" i="23"/>
  <c r="K660" i="23"/>
  <c r="V660" i="23"/>
  <c r="J660" i="23"/>
  <c r="C660" i="23"/>
  <c r="P660" i="23"/>
  <c r="L660" i="23"/>
  <c r="Y660" i="23"/>
  <c r="H660" i="23"/>
  <c r="Q660" i="23"/>
  <c r="M660" i="23"/>
  <c r="I660" i="23"/>
  <c r="O725" i="23"/>
  <c r="O103" i="27"/>
  <c r="D103" i="27"/>
  <c r="D725" i="23"/>
  <c r="W725" i="23"/>
  <c r="W103" i="27"/>
  <c r="Q103" i="27"/>
  <c r="Q725" i="23"/>
  <c r="U103" i="27"/>
  <c r="U725" i="23"/>
  <c r="S725" i="23"/>
  <c r="S103" i="27"/>
  <c r="AB61" i="29"/>
  <c r="AW61" i="29"/>
  <c r="AO61" i="29"/>
  <c r="BN61" i="29" s="1"/>
  <c r="AR61" i="29"/>
  <c r="AU61" i="29"/>
  <c r="AA61" i="29"/>
  <c r="AV37" i="26"/>
  <c r="AC37" i="26"/>
  <c r="AN37" i="26"/>
  <c r="AH37" i="26"/>
  <c r="AL37" i="26"/>
  <c r="AP37" i="26"/>
  <c r="AX75" i="26"/>
  <c r="AE75" i="26"/>
  <c r="AI75" i="26"/>
  <c r="AU75" i="26"/>
  <c r="AR75" i="26"/>
  <c r="AM75" i="26"/>
  <c r="AA122" i="29"/>
  <c r="AP122" i="29"/>
  <c r="AO122" i="29"/>
  <c r="AH122" i="29"/>
  <c r="AQ122" i="29"/>
  <c r="AI122" i="29"/>
  <c r="AX89" i="29"/>
  <c r="AR89" i="29"/>
  <c r="AV89" i="29"/>
  <c r="AO89" i="29"/>
  <c r="AB89" i="29"/>
  <c r="AM89" i="29"/>
  <c r="T406" i="23"/>
  <c r="S406" i="23"/>
  <c r="X406" i="23"/>
  <c r="G406" i="23"/>
  <c r="F406" i="23"/>
  <c r="C406" i="23"/>
  <c r="E406" i="23"/>
  <c r="I406" i="23"/>
  <c r="Q406" i="23"/>
  <c r="M406" i="23"/>
  <c r="K406" i="23"/>
  <c r="N406" i="23"/>
  <c r="D406" i="23"/>
  <c r="L406" i="23"/>
  <c r="V406" i="23"/>
  <c r="Y406" i="23"/>
  <c r="W406" i="23"/>
  <c r="R406" i="23"/>
  <c r="O406" i="23"/>
  <c r="U406" i="23"/>
  <c r="H406" i="23"/>
  <c r="P406" i="23"/>
  <c r="B406" i="23"/>
  <c r="J406" i="23"/>
  <c r="H24" i="29"/>
  <c r="BF24" i="29" s="1"/>
  <c r="M24" i="29"/>
  <c r="V24" i="29"/>
  <c r="BT24" i="29" s="1"/>
  <c r="U24" i="29"/>
  <c r="C24" i="29"/>
  <c r="BA24" i="29" s="1"/>
  <c r="D24" i="29"/>
  <c r="BB24" i="29" s="1"/>
  <c r="G758" i="23"/>
  <c r="G136" i="27"/>
  <c r="BE136" i="27" s="1"/>
  <c r="W758" i="23"/>
  <c r="W136" i="27"/>
  <c r="I136" i="27"/>
  <c r="I758" i="23"/>
  <c r="B136" i="27"/>
  <c r="B758" i="23"/>
  <c r="U758" i="23"/>
  <c r="U136" i="27"/>
  <c r="D758" i="23"/>
  <c r="D136" i="27"/>
  <c r="AQ37" i="27"/>
  <c r="R273" i="23"/>
  <c r="E103" i="27"/>
  <c r="E725" i="23"/>
  <c r="P103" i="27"/>
  <c r="P725" i="23"/>
  <c r="V103" i="27"/>
  <c r="V725" i="23"/>
  <c r="C103" i="27"/>
  <c r="C725" i="23"/>
  <c r="T103" i="27"/>
  <c r="T725" i="23"/>
  <c r="I103" i="27"/>
  <c r="I725" i="23"/>
  <c r="AP61" i="29"/>
  <c r="AI61" i="29"/>
  <c r="AV61" i="29"/>
  <c r="AK61" i="29"/>
  <c r="AH61" i="29"/>
  <c r="AN61" i="29"/>
  <c r="AE37" i="26"/>
  <c r="AQ37" i="26"/>
  <c r="AM37" i="26"/>
  <c r="AS37" i="26"/>
  <c r="AK37" i="26"/>
  <c r="AW37" i="26"/>
  <c r="AD75" i="26"/>
  <c r="AT75" i="26"/>
  <c r="AG75" i="26"/>
  <c r="AN75" i="26"/>
  <c r="AA75" i="26"/>
  <c r="AC75" i="26"/>
  <c r="AJ122" i="29"/>
  <c r="AF122" i="29"/>
  <c r="AE122" i="29"/>
  <c r="AK122" i="29"/>
  <c r="AB122" i="29"/>
  <c r="BA122" i="29" s="1"/>
  <c r="AC122" i="29"/>
  <c r="AW89" i="29"/>
  <c r="AK89" i="29"/>
  <c r="AT89" i="29"/>
  <c r="AA89" i="29"/>
  <c r="AI89" i="29"/>
  <c r="AP89" i="29"/>
  <c r="L340" i="23"/>
  <c r="E340" i="23"/>
  <c r="R340" i="23"/>
  <c r="P340" i="23"/>
  <c r="F340" i="23"/>
  <c r="C340" i="23"/>
  <c r="Q340" i="23"/>
  <c r="G340" i="23"/>
  <c r="V340" i="23"/>
  <c r="O340" i="23"/>
  <c r="N340" i="23"/>
  <c r="D340" i="23"/>
  <c r="M340" i="23"/>
  <c r="X340" i="23"/>
  <c r="B340" i="23"/>
  <c r="T340" i="23"/>
  <c r="W340" i="23"/>
  <c r="K340" i="23"/>
  <c r="H340" i="23"/>
  <c r="I340" i="23"/>
  <c r="Y340" i="23"/>
  <c r="J340" i="23"/>
  <c r="U340" i="23"/>
  <c r="S340" i="23"/>
  <c r="F24" i="29"/>
  <c r="G24" i="29"/>
  <c r="BE24" i="29" s="1"/>
  <c r="Y24" i="29"/>
  <c r="X24" i="29"/>
  <c r="BV24" i="29" s="1"/>
  <c r="B24" i="29"/>
  <c r="AZ24" i="29" s="1"/>
  <c r="Q24" i="29"/>
  <c r="BO24" i="29" s="1"/>
  <c r="Q439" i="23"/>
  <c r="W439" i="23"/>
  <c r="C439" i="23"/>
  <c r="T439" i="23"/>
  <c r="X439" i="23"/>
  <c r="S439" i="23"/>
  <c r="E439" i="23"/>
  <c r="J439" i="23"/>
  <c r="B439" i="23"/>
  <c r="K439" i="23"/>
  <c r="V439" i="23"/>
  <c r="L439" i="23"/>
  <c r="D439" i="23"/>
  <c r="I439" i="23"/>
  <c r="N439" i="23"/>
  <c r="P439" i="23"/>
  <c r="O439" i="23"/>
  <c r="U439" i="23"/>
  <c r="H439" i="23"/>
  <c r="R439" i="23"/>
  <c r="G439" i="23"/>
  <c r="F439" i="23"/>
  <c r="M439" i="23"/>
  <c r="Y439" i="23"/>
  <c r="C136" i="27"/>
  <c r="C758" i="23"/>
  <c r="T136" i="27"/>
  <c r="T758" i="23"/>
  <c r="R136" i="27"/>
  <c r="R758" i="23"/>
  <c r="Y758" i="23"/>
  <c r="Y136" i="27"/>
  <c r="O136" i="27"/>
  <c r="O758" i="23"/>
  <c r="H136" i="27"/>
  <c r="H758" i="23"/>
  <c r="Y373" i="23"/>
  <c r="J373" i="23"/>
  <c r="K373" i="23"/>
  <c r="B373" i="23"/>
  <c r="R373" i="23"/>
  <c r="C373" i="23"/>
  <c r="N373" i="23"/>
  <c r="P373" i="23"/>
  <c r="S373" i="23"/>
  <c r="G373" i="23"/>
  <c r="I373" i="23"/>
  <c r="U373" i="23"/>
  <c r="Q373" i="23"/>
  <c r="X373" i="23"/>
  <c r="E373" i="23"/>
  <c r="O373" i="23"/>
  <c r="M373" i="23"/>
  <c r="D373" i="23"/>
  <c r="W373" i="23"/>
  <c r="V373" i="23"/>
  <c r="F373" i="23"/>
  <c r="T373" i="23"/>
  <c r="L373" i="23"/>
  <c r="H373" i="23"/>
  <c r="AU103" i="26"/>
  <c r="AW103" i="26"/>
  <c r="AE103" i="26"/>
  <c r="AI103" i="26"/>
  <c r="AG103" i="26"/>
  <c r="AK103" i="26"/>
  <c r="AV136" i="26"/>
  <c r="AM136" i="26"/>
  <c r="AK136" i="26"/>
  <c r="AS136" i="26"/>
  <c r="AJ136" i="26"/>
  <c r="AW136" i="26"/>
  <c r="AP123" i="28"/>
  <c r="AG123" i="28"/>
  <c r="AF123" i="28"/>
  <c r="AW123" i="28"/>
  <c r="AR123" i="28"/>
  <c r="AJ123" i="28"/>
  <c r="AB123" i="28"/>
  <c r="AR90" i="28"/>
  <c r="AT90" i="28"/>
  <c r="AD90" i="28"/>
  <c r="AP90" i="28"/>
  <c r="AN90" i="28"/>
  <c r="AQ90" i="28"/>
  <c r="AU90" i="28"/>
  <c r="C62" i="29"/>
  <c r="L62" i="29"/>
  <c r="E62" i="29"/>
  <c r="B62" i="29"/>
  <c r="I62" i="29"/>
  <c r="AA103" i="26"/>
  <c r="AC103" i="26"/>
  <c r="AM103" i="26"/>
  <c r="AS103" i="26"/>
  <c r="AH103" i="26"/>
  <c r="AX103" i="26"/>
  <c r="AI136" i="26"/>
  <c r="AN136" i="26"/>
  <c r="AL136" i="26"/>
  <c r="AO136" i="26"/>
  <c r="AH136" i="26"/>
  <c r="AQ136" i="26"/>
  <c r="AT123" i="28"/>
  <c r="AM123" i="28"/>
  <c r="AX123" i="28"/>
  <c r="AI123" i="28"/>
  <c r="AN123" i="28"/>
  <c r="AV90" i="28"/>
  <c r="AG90" i="28"/>
  <c r="AE90" i="28"/>
  <c r="AI90" i="28"/>
  <c r="AX90" i="28"/>
  <c r="BW90" i="28" s="1"/>
  <c r="AL90" i="28"/>
  <c r="Q62" i="29"/>
  <c r="Y62" i="29"/>
  <c r="F62" i="29"/>
  <c r="X62" i="29"/>
  <c r="R62" i="29"/>
  <c r="T62" i="29"/>
  <c r="AQ103" i="26"/>
  <c r="AR103" i="26"/>
  <c r="AN103" i="26"/>
  <c r="AL103" i="26"/>
  <c r="AO103" i="26"/>
  <c r="AB103" i="26"/>
  <c r="AC136" i="26"/>
  <c r="AF136" i="26"/>
  <c r="AG136" i="26"/>
  <c r="AB136" i="26"/>
  <c r="AT136" i="26"/>
  <c r="AP136" i="26"/>
  <c r="AC123" i="28"/>
  <c r="AE123" i="28"/>
  <c r="AH123" i="28"/>
  <c r="AL123" i="28"/>
  <c r="AQ123" i="28"/>
  <c r="AV123" i="28"/>
  <c r="BU123" i="28" s="1"/>
  <c r="AC90" i="28"/>
  <c r="AK90" i="28"/>
  <c r="AW90" i="28"/>
  <c r="AF90" i="28"/>
  <c r="AM90" i="28"/>
  <c r="G62" i="29"/>
  <c r="P62" i="29"/>
  <c r="V62" i="29"/>
  <c r="D62" i="29"/>
  <c r="U62" i="29"/>
  <c r="K62" i="29"/>
  <c r="M62" i="29"/>
  <c r="AO26" i="29"/>
  <c r="AQ26" i="29"/>
  <c r="AD26" i="29"/>
  <c r="AK26" i="29"/>
  <c r="AR26" i="29"/>
  <c r="AP26" i="29"/>
  <c r="AT26" i="29"/>
  <c r="AB26" i="29"/>
  <c r="AL26" i="29"/>
  <c r="AH26" i="29"/>
  <c r="AJ26" i="29"/>
  <c r="AC26" i="29"/>
  <c r="AM26" i="29"/>
  <c r="AV26" i="29"/>
  <c r="AI26" i="29"/>
  <c r="AG26" i="29"/>
  <c r="AN26" i="29"/>
  <c r="AU26" i="29"/>
  <c r="AA26" i="29"/>
  <c r="AX26" i="29"/>
  <c r="AF26" i="29"/>
  <c r="AS26" i="29"/>
  <c r="AE26" i="29"/>
  <c r="AW26" i="29"/>
  <c r="AD103" i="26"/>
  <c r="AJ103" i="26"/>
  <c r="AF103" i="26"/>
  <c r="AP103" i="26"/>
  <c r="AT103" i="26"/>
  <c r="AV103" i="26"/>
  <c r="AU136" i="26"/>
  <c r="AX136" i="26"/>
  <c r="AE136" i="26"/>
  <c r="AD136" i="26"/>
  <c r="AR136" i="26"/>
  <c r="AA136" i="26"/>
  <c r="AA123" i="28"/>
  <c r="AK123" i="28"/>
  <c r="AD123" i="28"/>
  <c r="AS123" i="28"/>
  <c r="AO123" i="28"/>
  <c r="AU123" i="28"/>
  <c r="AB90" i="28"/>
  <c r="AO90" i="28"/>
  <c r="AS90" i="28"/>
  <c r="AH90" i="28"/>
  <c r="AA90" i="28"/>
  <c r="AJ90" i="28"/>
  <c r="J62" i="29"/>
  <c r="O62" i="29"/>
  <c r="N62" i="29"/>
  <c r="S62" i="29"/>
  <c r="H62" i="29"/>
  <c r="W62" i="29"/>
  <c r="E27" i="28"/>
  <c r="I27" i="28"/>
  <c r="M27" i="28"/>
  <c r="Q27" i="28"/>
  <c r="U27" i="28"/>
  <c r="Y27" i="28"/>
  <c r="B27" i="28"/>
  <c r="G27" i="28"/>
  <c r="L27" i="28"/>
  <c r="R27" i="28"/>
  <c r="W27" i="28"/>
  <c r="D27" i="28"/>
  <c r="J27" i="28"/>
  <c r="O27" i="28"/>
  <c r="T27" i="28"/>
  <c r="F27" i="28"/>
  <c r="K27" i="28"/>
  <c r="P27" i="28"/>
  <c r="V27" i="28"/>
  <c r="N27" i="28"/>
  <c r="S27" i="28"/>
  <c r="C27" i="28"/>
  <c r="X27" i="28"/>
  <c r="H27" i="28"/>
  <c r="G167" i="23"/>
  <c r="E167" i="23"/>
  <c r="W167" i="23"/>
  <c r="V167" i="23"/>
  <c r="U167" i="23"/>
  <c r="B167" i="23"/>
  <c r="O133" i="23"/>
  <c r="M167" i="23"/>
  <c r="T167" i="23"/>
  <c r="R167" i="23"/>
  <c r="K167" i="23"/>
  <c r="Y167" i="23"/>
  <c r="J167" i="23"/>
  <c r="I167" i="23"/>
  <c r="P167" i="23"/>
  <c r="X167" i="23"/>
  <c r="N167" i="23"/>
  <c r="L167" i="23"/>
  <c r="S167" i="23"/>
  <c r="U133" i="23"/>
  <c r="AA136" i="27"/>
  <c r="B1105" i="23"/>
  <c r="X1105" i="23"/>
  <c r="AW136" i="27"/>
  <c r="W1105" i="23"/>
  <c r="AV136" i="27"/>
  <c r="AT136" i="27"/>
  <c r="U1105" i="23"/>
  <c r="AL136" i="27"/>
  <c r="M1105" i="23"/>
  <c r="AI136" i="27"/>
  <c r="J1105" i="23"/>
  <c r="AT103" i="27"/>
  <c r="U1072" i="23"/>
  <c r="AG103" i="27"/>
  <c r="H1072" i="23"/>
  <c r="AB103" i="27"/>
  <c r="C1072" i="23"/>
  <c r="R1072" i="23"/>
  <c r="AQ103" i="27"/>
  <c r="Q1072" i="23"/>
  <c r="AP103" i="27"/>
  <c r="AC103" i="27"/>
  <c r="D1072" i="23"/>
  <c r="AF136" i="27"/>
  <c r="G1105" i="23"/>
  <c r="P1105" i="23"/>
  <c r="AO136" i="27"/>
  <c r="AM136" i="27"/>
  <c r="N1105" i="23"/>
  <c r="D1105" i="23"/>
  <c r="AC136" i="27"/>
  <c r="AJ136" i="27"/>
  <c r="K1105" i="23"/>
  <c r="AR136" i="27"/>
  <c r="BQ136" i="27" s="1"/>
  <c r="S1105" i="23"/>
  <c r="AM103" i="27"/>
  <c r="N1072" i="23"/>
  <c r="Y1072" i="23"/>
  <c r="AX103" i="27"/>
  <c r="AH103" i="27"/>
  <c r="I1072" i="23"/>
  <c r="AV103" i="27"/>
  <c r="W1072" i="23"/>
  <c r="AU103" i="27"/>
  <c r="V1072" i="23"/>
  <c r="AW103" i="27"/>
  <c r="X1072" i="23"/>
  <c r="AH136" i="27"/>
  <c r="I1105" i="23"/>
  <c r="AU136" i="27"/>
  <c r="V1105" i="23"/>
  <c r="R1105" i="23"/>
  <c r="AQ136" i="27"/>
  <c r="F1105" i="23"/>
  <c r="AE136" i="27"/>
  <c r="AD136" i="27"/>
  <c r="E1105" i="23"/>
  <c r="AX136" i="27"/>
  <c r="Y1105" i="23"/>
  <c r="AO103" i="27"/>
  <c r="P1072" i="23"/>
  <c r="AA103" i="27"/>
  <c r="B1072" i="23"/>
  <c r="AI103" i="27"/>
  <c r="J1072" i="23"/>
  <c r="O1072" i="23"/>
  <c r="AN103" i="27"/>
  <c r="AK103" i="27"/>
  <c r="L1072" i="23"/>
  <c r="AJ103" i="27"/>
  <c r="K1072" i="23"/>
  <c r="AK136" i="27"/>
  <c r="L1105" i="23"/>
  <c r="AG136" i="27"/>
  <c r="H1105" i="23"/>
  <c r="AS136" i="27"/>
  <c r="T1105" i="23"/>
  <c r="AN136" i="27"/>
  <c r="O1105" i="23"/>
  <c r="AB136" i="27"/>
  <c r="C1105" i="23"/>
  <c r="Q1105" i="23"/>
  <c r="AP136" i="27"/>
  <c r="AF103" i="27"/>
  <c r="G1072" i="23"/>
  <c r="AR103" i="27"/>
  <c r="S1072" i="23"/>
  <c r="AS103" i="27"/>
  <c r="T1072" i="23"/>
  <c r="AE103" i="27"/>
  <c r="F1072" i="23"/>
  <c r="AL103" i="27"/>
  <c r="M1072" i="23"/>
  <c r="AD103" i="27"/>
  <c r="E1072" i="23"/>
  <c r="N133" i="23"/>
  <c r="X133" i="23"/>
  <c r="W133" i="23"/>
  <c r="T133" i="23"/>
  <c r="D133" i="23"/>
  <c r="I133" i="23"/>
  <c r="Q133" i="23"/>
  <c r="B133" i="23"/>
  <c r="Y133" i="23"/>
  <c r="V133" i="23"/>
  <c r="F133" i="23"/>
  <c r="J133" i="23"/>
  <c r="H133" i="23"/>
  <c r="R133" i="23"/>
  <c r="E133" i="23"/>
  <c r="G133" i="23"/>
  <c r="S133" i="23"/>
  <c r="L133" i="23"/>
  <c r="I101" i="23"/>
  <c r="C133" i="23"/>
  <c r="K133" i="23"/>
  <c r="M133" i="23"/>
  <c r="P133" i="23"/>
  <c r="AM76" i="27"/>
  <c r="AE76" i="27"/>
  <c r="AT76" i="27"/>
  <c r="AI76" i="27"/>
  <c r="D39" i="27"/>
  <c r="H39" i="27"/>
  <c r="AX76" i="27"/>
  <c r="AV76" i="27"/>
  <c r="AD76" i="27"/>
  <c r="AU76" i="27"/>
  <c r="AB76" i="27"/>
  <c r="AL76" i="27"/>
  <c r="AJ76" i="27"/>
  <c r="S39" i="27"/>
  <c r="Y101" i="23"/>
  <c r="Y39" i="27"/>
  <c r="F39" i="27"/>
  <c r="K101" i="23"/>
  <c r="K39" i="27"/>
  <c r="I39" i="27"/>
  <c r="B39" i="27"/>
  <c r="AR76" i="27"/>
  <c r="AG76" i="27"/>
  <c r="L39" i="27"/>
  <c r="V39" i="27"/>
  <c r="O39" i="27"/>
  <c r="O101" i="23"/>
  <c r="U39" i="27"/>
  <c r="AK76" i="27"/>
  <c r="AQ76" i="27"/>
  <c r="AA76" i="27"/>
  <c r="AC76" i="27"/>
  <c r="AW76" i="27"/>
  <c r="AN76" i="27"/>
  <c r="T39" i="27"/>
  <c r="C39" i="27"/>
  <c r="C101" i="23"/>
  <c r="R39" i="27"/>
  <c r="J39" i="27"/>
  <c r="J101" i="23"/>
  <c r="P39" i="27"/>
  <c r="Q39" i="27"/>
  <c r="Q101" i="23"/>
  <c r="AS76" i="27"/>
  <c r="AO76" i="27"/>
  <c r="AH76" i="27"/>
  <c r="AF76" i="27"/>
  <c r="AP76" i="27"/>
  <c r="W39" i="27"/>
  <c r="E39" i="27"/>
  <c r="G39" i="27"/>
  <c r="X39" i="27"/>
  <c r="X101" i="23"/>
  <c r="M39" i="27"/>
  <c r="N39" i="27"/>
  <c r="N101" i="23"/>
  <c r="L91" i="28"/>
  <c r="AQ25" i="28"/>
  <c r="AU25" i="28"/>
  <c r="H76" i="27"/>
  <c r="B76" i="27"/>
  <c r="AZ76" i="27" s="1"/>
  <c r="C62" i="28"/>
  <c r="AW63" i="28"/>
  <c r="AP63" i="28"/>
  <c r="S124" i="28"/>
  <c r="T124" i="28"/>
  <c r="I91" i="28"/>
  <c r="S91" i="28"/>
  <c r="E91" i="28"/>
  <c r="P91" i="28"/>
  <c r="B91" i="28"/>
  <c r="N91" i="28"/>
  <c r="G91" i="28"/>
  <c r="AJ25" i="28"/>
  <c r="AF25" i="28"/>
  <c r="AL25" i="28"/>
  <c r="AX25" i="28"/>
  <c r="AE25" i="28"/>
  <c r="AT25" i="28"/>
  <c r="O76" i="27"/>
  <c r="Y76" i="27"/>
  <c r="BW76" i="27" s="1"/>
  <c r="W76" i="27"/>
  <c r="L76" i="27"/>
  <c r="BJ76" i="27" s="1"/>
  <c r="S76" i="27"/>
  <c r="T76" i="27"/>
  <c r="P76" i="27"/>
  <c r="W62" i="28"/>
  <c r="BU62" i="28" s="1"/>
  <c r="E62" i="28"/>
  <c r="N62" i="28"/>
  <c r="BL62" i="28" s="1"/>
  <c r="D62" i="28"/>
  <c r="U62" i="28"/>
  <c r="R62" i="28"/>
  <c r="AF63" i="28"/>
  <c r="AS63" i="28"/>
  <c r="AE63" i="28"/>
  <c r="AQ63" i="28"/>
  <c r="AG63" i="28"/>
  <c r="AI63" i="28"/>
  <c r="D124" i="28"/>
  <c r="H124" i="28"/>
  <c r="F124" i="28"/>
  <c r="Y124" i="28"/>
  <c r="K124" i="28"/>
  <c r="X124" i="28"/>
  <c r="H91" i="28"/>
  <c r="AO25" i="28"/>
  <c r="Q76" i="27"/>
  <c r="BO76" i="27" s="1"/>
  <c r="J76" i="27"/>
  <c r="T62" i="28"/>
  <c r="AH63" i="28"/>
  <c r="AO63" i="28"/>
  <c r="R124" i="28"/>
  <c r="B124" i="28"/>
  <c r="D91" i="28"/>
  <c r="T91" i="28"/>
  <c r="V91" i="28"/>
  <c r="M91" i="28"/>
  <c r="Y91" i="28"/>
  <c r="C91" i="28"/>
  <c r="AW25" i="28"/>
  <c r="AH25" i="28"/>
  <c r="AR25" i="28"/>
  <c r="AG25" i="28"/>
  <c r="AI25" i="28"/>
  <c r="AA25" i="28"/>
  <c r="I76" i="27"/>
  <c r="U76" i="27"/>
  <c r="N76" i="27"/>
  <c r="G76" i="27"/>
  <c r="X76" i="27"/>
  <c r="S62" i="28"/>
  <c r="L62" i="28"/>
  <c r="BJ62" i="28" s="1"/>
  <c r="O62" i="28"/>
  <c r="J62" i="28"/>
  <c r="BH62" i="28" s="1"/>
  <c r="Q62" i="28"/>
  <c r="M62" i="28"/>
  <c r="AJ63" i="28"/>
  <c r="AX63" i="28"/>
  <c r="AD63" i="28"/>
  <c r="AC63" i="28"/>
  <c r="AU63" i="28"/>
  <c r="AL63" i="28"/>
  <c r="E124" i="28"/>
  <c r="N124" i="28"/>
  <c r="G124" i="28"/>
  <c r="Q124" i="28"/>
  <c r="M124" i="28"/>
  <c r="C124" i="28"/>
  <c r="B201" i="23"/>
  <c r="L201" i="23"/>
  <c r="X201" i="23"/>
  <c r="D201" i="23"/>
  <c r="V201" i="23"/>
  <c r="W201" i="23"/>
  <c r="K201" i="23"/>
  <c r="S201" i="23"/>
  <c r="T201" i="23"/>
  <c r="Y201" i="23"/>
  <c r="I201" i="23"/>
  <c r="E201" i="23"/>
  <c r="H201" i="23"/>
  <c r="M201" i="23"/>
  <c r="Q201" i="23"/>
  <c r="N201" i="23"/>
  <c r="O201" i="23"/>
  <c r="J201" i="23"/>
  <c r="P201" i="23"/>
  <c r="G201" i="23"/>
  <c r="U201" i="23"/>
  <c r="C201" i="23"/>
  <c r="F201" i="23"/>
  <c r="R201" i="23"/>
  <c r="O91" i="28"/>
  <c r="Q91" i="28"/>
  <c r="W91" i="28"/>
  <c r="AV25" i="28"/>
  <c r="AN25" i="28"/>
  <c r="AB25" i="28"/>
  <c r="R76" i="27"/>
  <c r="BP76" i="27" s="1"/>
  <c r="D76" i="27"/>
  <c r="V62" i="28"/>
  <c r="BT62" i="28" s="1"/>
  <c r="Y62" i="28"/>
  <c r="I62" i="28"/>
  <c r="AB63" i="28"/>
  <c r="AV63" i="28"/>
  <c r="O124" i="28"/>
  <c r="J124" i="28"/>
  <c r="F234" i="23"/>
  <c r="X234" i="23"/>
  <c r="C234" i="23"/>
  <c r="L234" i="23"/>
  <c r="B234" i="23"/>
  <c r="J234" i="23"/>
  <c r="I234" i="23"/>
  <c r="R234" i="23"/>
  <c r="P234" i="23"/>
  <c r="H234" i="23"/>
  <c r="T234" i="23"/>
  <c r="D234" i="23"/>
  <c r="S234" i="23"/>
  <c r="N234" i="23"/>
  <c r="V234" i="23"/>
  <c r="W234" i="23"/>
  <c r="G234" i="23"/>
  <c r="Q234" i="23"/>
  <c r="Y234" i="23"/>
  <c r="E234" i="23"/>
  <c r="O234" i="23"/>
  <c r="K234" i="23"/>
  <c r="U234" i="23"/>
  <c r="M234" i="23"/>
  <c r="R91" i="28"/>
  <c r="U91" i="28"/>
  <c r="F91" i="28"/>
  <c r="X91" i="28"/>
  <c r="K91" i="28"/>
  <c r="J91" i="28"/>
  <c r="AP25" i="28"/>
  <c r="AM25" i="28"/>
  <c r="AS25" i="28"/>
  <c r="AD25" i="28"/>
  <c r="AC25" i="28"/>
  <c r="AK25" i="28"/>
  <c r="E76" i="27"/>
  <c r="C76" i="27"/>
  <c r="F76" i="27"/>
  <c r="K76" i="27"/>
  <c r="BI76" i="27" s="1"/>
  <c r="M76" i="27"/>
  <c r="V76" i="27"/>
  <c r="X62" i="28"/>
  <c r="F62" i="28"/>
  <c r="BD62" i="28" s="1"/>
  <c r="K62" i="28"/>
  <c r="G62" i="28"/>
  <c r="B62" i="28"/>
  <c r="P62" i="28"/>
  <c r="H62" i="28"/>
  <c r="BF62" i="28" s="1"/>
  <c r="AT63" i="28"/>
  <c r="AM63" i="28"/>
  <c r="AK63" i="28"/>
  <c r="AR63" i="28"/>
  <c r="AN63" i="28"/>
  <c r="AA63" i="28"/>
  <c r="P124" i="28"/>
  <c r="W124" i="28"/>
  <c r="V124" i="28"/>
  <c r="I124" i="28"/>
  <c r="L124" i="28"/>
  <c r="U124" i="28"/>
  <c r="L168" i="23"/>
  <c r="N168" i="23"/>
  <c r="V168" i="23"/>
  <c r="B168" i="23"/>
  <c r="J168" i="23"/>
  <c r="C168" i="23"/>
  <c r="F168" i="23"/>
  <c r="G168" i="23"/>
  <c r="Q168" i="23"/>
  <c r="M168" i="23"/>
  <c r="H168" i="23"/>
  <c r="U168" i="23"/>
  <c r="R168" i="23"/>
  <c r="D168" i="23"/>
  <c r="P168" i="23"/>
  <c r="O168" i="23"/>
  <c r="W168" i="23"/>
  <c r="E168" i="23"/>
  <c r="Y168" i="23"/>
  <c r="X168" i="23"/>
  <c r="T168" i="23"/>
  <c r="K168" i="23"/>
  <c r="S168" i="23"/>
  <c r="I168" i="23"/>
  <c r="M92" i="29"/>
  <c r="B92" i="29"/>
  <c r="V92" i="29"/>
  <c r="L92" i="29"/>
  <c r="F92" i="29"/>
  <c r="H92" i="29"/>
  <c r="B125" i="29"/>
  <c r="S125" i="29"/>
  <c r="D125" i="29"/>
  <c r="Y125" i="29"/>
  <c r="J125" i="29"/>
  <c r="K125" i="29"/>
  <c r="W92" i="29"/>
  <c r="T92" i="29"/>
  <c r="R92" i="29"/>
  <c r="S92" i="29"/>
  <c r="D92" i="29"/>
  <c r="J92" i="29"/>
  <c r="E125" i="29"/>
  <c r="O125" i="29"/>
  <c r="N125" i="29"/>
  <c r="G125" i="29"/>
  <c r="C125" i="29"/>
  <c r="Q125" i="29"/>
  <c r="N92" i="29"/>
  <c r="P92" i="29"/>
  <c r="K92" i="29"/>
  <c r="I92" i="29"/>
  <c r="C92" i="29"/>
  <c r="X92" i="29"/>
  <c r="P125" i="29"/>
  <c r="I125" i="29"/>
  <c r="X125" i="29"/>
  <c r="R125" i="29"/>
  <c r="V125" i="29"/>
  <c r="U125" i="29"/>
  <c r="E92" i="29"/>
  <c r="G92" i="29"/>
  <c r="Y92" i="29"/>
  <c r="U92" i="29"/>
  <c r="O92" i="29"/>
  <c r="Q92" i="29"/>
  <c r="M125" i="29"/>
  <c r="T125" i="29"/>
  <c r="L125" i="29"/>
  <c r="H125" i="29"/>
  <c r="W125" i="29"/>
  <c r="F125" i="29"/>
  <c r="AU123" i="29"/>
  <c r="AA123" i="29"/>
  <c r="AO123" i="29"/>
  <c r="AJ123" i="29"/>
  <c r="AB123" i="29"/>
  <c r="AG123" i="29"/>
  <c r="AO62" i="29"/>
  <c r="AP62" i="29"/>
  <c r="AE62" i="29"/>
  <c r="AL62" i="29"/>
  <c r="AW62" i="29"/>
  <c r="AA62" i="29"/>
  <c r="V104" i="27"/>
  <c r="V726" i="23"/>
  <c r="O104" i="27"/>
  <c r="O726" i="23"/>
  <c r="C104" i="27"/>
  <c r="C726" i="23"/>
  <c r="P104" i="27"/>
  <c r="P726" i="23"/>
  <c r="T104" i="27"/>
  <c r="T726" i="23"/>
  <c r="Y104" i="27"/>
  <c r="Y726" i="23"/>
  <c r="AJ38" i="27"/>
  <c r="K274" i="23"/>
  <c r="AQ38" i="27"/>
  <c r="R274" i="23"/>
  <c r="AL38" i="27"/>
  <c r="M274" i="23"/>
  <c r="AA38" i="27"/>
  <c r="B274" i="23"/>
  <c r="AH38" i="27"/>
  <c r="I274" i="23"/>
  <c r="AC38" i="27"/>
  <c r="D274" i="23"/>
  <c r="F407" i="23"/>
  <c r="O407" i="23"/>
  <c r="R407" i="23"/>
  <c r="N407" i="23"/>
  <c r="W407" i="23"/>
  <c r="K407" i="23"/>
  <c r="E407" i="23"/>
  <c r="L407" i="23"/>
  <c r="M407" i="23"/>
  <c r="Y407" i="23"/>
  <c r="S407" i="23"/>
  <c r="B407" i="23"/>
  <c r="P407" i="23"/>
  <c r="D407" i="23"/>
  <c r="V407" i="23"/>
  <c r="I407" i="23"/>
  <c r="Q407" i="23"/>
  <c r="T407" i="23"/>
  <c r="H407" i="23"/>
  <c r="U407" i="23"/>
  <c r="J407" i="23"/>
  <c r="X407" i="23"/>
  <c r="G407" i="23"/>
  <c r="C407" i="23"/>
  <c r="U506" i="23"/>
  <c r="N506" i="23"/>
  <c r="L506" i="23"/>
  <c r="M506" i="23"/>
  <c r="B506" i="23"/>
  <c r="Q506" i="23"/>
  <c r="G506" i="23"/>
  <c r="X506" i="23"/>
  <c r="Y506" i="23"/>
  <c r="I506" i="23"/>
  <c r="P506" i="23"/>
  <c r="R506" i="23"/>
  <c r="O506" i="23"/>
  <c r="J506" i="23"/>
  <c r="K506" i="23"/>
  <c r="T506" i="23"/>
  <c r="F506" i="23"/>
  <c r="V506" i="23"/>
  <c r="S506" i="23"/>
  <c r="E506" i="23"/>
  <c r="W506" i="23"/>
  <c r="H506" i="23"/>
  <c r="C506" i="23"/>
  <c r="D506" i="23"/>
  <c r="L137" i="27"/>
  <c r="L759" i="23"/>
  <c r="E137" i="27"/>
  <c r="E759" i="23"/>
  <c r="H759" i="23"/>
  <c r="H137" i="27"/>
  <c r="G137" i="27"/>
  <c r="G759" i="23"/>
  <c r="I759" i="23"/>
  <c r="I137" i="27"/>
  <c r="P137" i="27"/>
  <c r="P759" i="23"/>
  <c r="C25" i="29"/>
  <c r="J25" i="29"/>
  <c r="BH25" i="29" s="1"/>
  <c r="B25" i="29"/>
  <c r="AZ25" i="29" s="1"/>
  <c r="T25" i="29"/>
  <c r="BR25" i="29" s="1"/>
  <c r="U25" i="29"/>
  <c r="E25" i="29"/>
  <c r="BC25" i="29" s="1"/>
  <c r="AQ76" i="26"/>
  <c r="AD76" i="26"/>
  <c r="AK76" i="26"/>
  <c r="AX76" i="26"/>
  <c r="AI76" i="26"/>
  <c r="AW76" i="26"/>
  <c r="AK90" i="29"/>
  <c r="AL90" i="29"/>
  <c r="AJ90" i="29"/>
  <c r="AT90" i="29"/>
  <c r="AN90" i="29"/>
  <c r="AF90" i="29"/>
  <c r="AS38" i="26"/>
  <c r="AJ38" i="26"/>
  <c r="AM38" i="26"/>
  <c r="AQ38" i="26"/>
  <c r="AK38" i="26"/>
  <c r="AR38" i="26"/>
  <c r="AC123" i="29"/>
  <c r="AL123" i="29"/>
  <c r="AH123" i="29"/>
  <c r="AW123" i="29"/>
  <c r="AN123" i="29"/>
  <c r="AD123" i="29"/>
  <c r="AU62" i="29"/>
  <c r="AK62" i="29"/>
  <c r="AT62" i="29"/>
  <c r="AB62" i="29"/>
  <c r="AX62" i="29"/>
  <c r="AJ62" i="29"/>
  <c r="BI62" i="29" s="1"/>
  <c r="J104" i="27"/>
  <c r="J726" i="23"/>
  <c r="I104" i="27"/>
  <c r="I726" i="23"/>
  <c r="G104" i="27"/>
  <c r="G726" i="23"/>
  <c r="N726" i="23"/>
  <c r="N104" i="27"/>
  <c r="L104" i="27"/>
  <c r="L726" i="23"/>
  <c r="Q104" i="27"/>
  <c r="Q726" i="23"/>
  <c r="AD38" i="27"/>
  <c r="E274" i="23"/>
  <c r="AM38" i="27"/>
  <c r="N274" i="23"/>
  <c r="AF38" i="27"/>
  <c r="G274" i="23"/>
  <c r="AB38" i="27"/>
  <c r="C274" i="23"/>
  <c r="AS38" i="27"/>
  <c r="T274" i="23"/>
  <c r="AK38" i="27"/>
  <c r="L274" i="23"/>
  <c r="Q137" i="27"/>
  <c r="Q759" i="23"/>
  <c r="M759" i="23"/>
  <c r="M137" i="27"/>
  <c r="D137" i="27"/>
  <c r="D759" i="23"/>
  <c r="R137" i="27"/>
  <c r="R759" i="23"/>
  <c r="F137" i="27"/>
  <c r="F759" i="23"/>
  <c r="N137" i="27"/>
  <c r="N759" i="23"/>
  <c r="D25" i="29"/>
  <c r="BB25" i="29" s="1"/>
  <c r="L25" i="29"/>
  <c r="BJ25" i="29" s="1"/>
  <c r="Q25" i="29"/>
  <c r="G25" i="29"/>
  <c r="BE25" i="29" s="1"/>
  <c r="M25" i="29"/>
  <c r="K25" i="29"/>
  <c r="BI25" i="29" s="1"/>
  <c r="AP76" i="26"/>
  <c r="AU76" i="26"/>
  <c r="AG76" i="26"/>
  <c r="AV76" i="26"/>
  <c r="AL76" i="26"/>
  <c r="AS76" i="26"/>
  <c r="AB90" i="29"/>
  <c r="AD90" i="29"/>
  <c r="AH90" i="29"/>
  <c r="AP90" i="29"/>
  <c r="AU90" i="29"/>
  <c r="AU38" i="26"/>
  <c r="AE38" i="26"/>
  <c r="AX38" i="26"/>
  <c r="AD38" i="26"/>
  <c r="AW38" i="26"/>
  <c r="AV38" i="26"/>
  <c r="K374" i="23"/>
  <c r="P374" i="23"/>
  <c r="R374" i="23"/>
  <c r="W374" i="23"/>
  <c r="T374" i="23"/>
  <c r="N374" i="23"/>
  <c r="C374" i="23"/>
  <c r="E374" i="23"/>
  <c r="Y374" i="23"/>
  <c r="M374" i="23"/>
  <c r="V374" i="23"/>
  <c r="H374" i="23"/>
  <c r="L374" i="23"/>
  <c r="I374" i="23"/>
  <c r="Q374" i="23"/>
  <c r="B374" i="23"/>
  <c r="U374" i="23"/>
  <c r="G374" i="23"/>
  <c r="S374" i="23"/>
  <c r="J374" i="23"/>
  <c r="D374" i="23"/>
  <c r="F374" i="23"/>
  <c r="O374" i="23"/>
  <c r="X374" i="23"/>
  <c r="C440" i="23"/>
  <c r="F440" i="23"/>
  <c r="O440" i="23"/>
  <c r="S440" i="23"/>
  <c r="X440" i="23"/>
  <c r="E440" i="23"/>
  <c r="G440" i="23"/>
  <c r="N440" i="23"/>
  <c r="T440" i="23"/>
  <c r="R440" i="23"/>
  <c r="P440" i="23"/>
  <c r="Q440" i="23"/>
  <c r="K440" i="23"/>
  <c r="M440" i="23"/>
  <c r="U440" i="23"/>
  <c r="Y440" i="23"/>
  <c r="H440" i="23"/>
  <c r="D440" i="23"/>
  <c r="I440" i="23"/>
  <c r="V440" i="23"/>
  <c r="L440" i="23"/>
  <c r="J440" i="23"/>
  <c r="W440" i="23"/>
  <c r="B440" i="23"/>
  <c r="X341" i="23"/>
  <c r="N341" i="23"/>
  <c r="O341" i="23"/>
  <c r="I341" i="23"/>
  <c r="Q341" i="23"/>
  <c r="Y341" i="23"/>
  <c r="U341" i="23"/>
  <c r="P341" i="23"/>
  <c r="B341" i="23"/>
  <c r="S341" i="23"/>
  <c r="W341" i="23"/>
  <c r="V341" i="23"/>
  <c r="C341" i="23"/>
  <c r="D341" i="23"/>
  <c r="M341" i="23"/>
  <c r="L341" i="23"/>
  <c r="E341" i="23"/>
  <c r="J341" i="23"/>
  <c r="K341" i="23"/>
  <c r="F341" i="23"/>
  <c r="R341" i="23"/>
  <c r="H341" i="23"/>
  <c r="G341" i="23"/>
  <c r="T341" i="23"/>
  <c r="AI123" i="29"/>
  <c r="AF123" i="29"/>
  <c r="AQ123" i="29"/>
  <c r="AS123" i="29"/>
  <c r="AR123" i="29"/>
  <c r="BQ123" i="29"/>
  <c r="AM123" i="29"/>
  <c r="AS62" i="29"/>
  <c r="AI62" i="29"/>
  <c r="AG62" i="29"/>
  <c r="AF62" i="29"/>
  <c r="AM62" i="29"/>
  <c r="AQ62" i="29"/>
  <c r="BP62" i="29" s="1"/>
  <c r="W104" i="27"/>
  <c r="W726" i="23"/>
  <c r="D104" i="27"/>
  <c r="D726" i="23"/>
  <c r="B104" i="27"/>
  <c r="B726" i="23"/>
  <c r="K104" i="27"/>
  <c r="K726" i="23"/>
  <c r="F104" i="27"/>
  <c r="F726" i="23"/>
  <c r="U104" i="27"/>
  <c r="U726" i="23"/>
  <c r="AI38" i="27"/>
  <c r="J274" i="23"/>
  <c r="AN38" i="27"/>
  <c r="O274" i="23"/>
  <c r="AW38" i="27"/>
  <c r="X274" i="23"/>
  <c r="AV38" i="27"/>
  <c r="W274" i="23"/>
  <c r="AE38" i="27"/>
  <c r="F274" i="23"/>
  <c r="AG38" i="27"/>
  <c r="H274" i="23"/>
  <c r="N694" i="23"/>
  <c r="S694" i="23"/>
  <c r="B694" i="23"/>
  <c r="L694" i="23"/>
  <c r="T694" i="23"/>
  <c r="F694" i="23"/>
  <c r="E694" i="23"/>
  <c r="D694" i="23"/>
  <c r="U694" i="23"/>
  <c r="R694" i="23"/>
  <c r="H694" i="23"/>
  <c r="I694" i="23"/>
  <c r="Q694" i="23"/>
  <c r="O694" i="23"/>
  <c r="X694" i="23"/>
  <c r="G694" i="23"/>
  <c r="V694" i="23"/>
  <c r="J694" i="23"/>
  <c r="C694" i="23"/>
  <c r="M694" i="23"/>
  <c r="K694" i="23"/>
  <c r="P694" i="23"/>
  <c r="W694" i="23"/>
  <c r="Y694" i="23"/>
  <c r="O137" i="27"/>
  <c r="O759" i="23"/>
  <c r="J137" i="27"/>
  <c r="J759" i="23"/>
  <c r="B137" i="27"/>
  <c r="B759" i="23"/>
  <c r="T759" i="23"/>
  <c r="T137" i="27"/>
  <c r="K137" i="27"/>
  <c r="K759" i="23"/>
  <c r="C137" i="27"/>
  <c r="C759" i="23"/>
  <c r="Y25" i="29"/>
  <c r="BW25" i="29" s="1"/>
  <c r="W25" i="29"/>
  <c r="O25" i="29"/>
  <c r="BM25" i="29" s="1"/>
  <c r="V25" i="29"/>
  <c r="BT25" i="29" s="1"/>
  <c r="X25" i="29"/>
  <c r="BV25" i="29" s="1"/>
  <c r="P25" i="29"/>
  <c r="T473" i="23"/>
  <c r="Q473" i="23"/>
  <c r="C473" i="23"/>
  <c r="D473" i="23"/>
  <c r="X473" i="23"/>
  <c r="N473" i="23"/>
  <c r="W473" i="23"/>
  <c r="S473" i="23"/>
  <c r="O473" i="23"/>
  <c r="L473" i="23"/>
  <c r="R473" i="23"/>
  <c r="G473" i="23"/>
  <c r="I473" i="23"/>
  <c r="J473" i="23"/>
  <c r="F473" i="23"/>
  <c r="M473" i="23"/>
  <c r="Y473" i="23"/>
  <c r="E473" i="23"/>
  <c r="P473" i="23"/>
  <c r="V473" i="23"/>
  <c r="B473" i="23"/>
  <c r="K473" i="23"/>
  <c r="H473" i="23"/>
  <c r="U473" i="23"/>
  <c r="AH76" i="26"/>
  <c r="AT76" i="26"/>
  <c r="AN76" i="26"/>
  <c r="AR76" i="26"/>
  <c r="AB76" i="26"/>
  <c r="AM76" i="26"/>
  <c r="AR90" i="29"/>
  <c r="AA90" i="29"/>
  <c r="AV90" i="29"/>
  <c r="AQ90" i="29"/>
  <c r="AC90" i="29"/>
  <c r="AS90" i="29"/>
  <c r="AG90" i="29"/>
  <c r="AF38" i="26"/>
  <c r="AP38" i="26"/>
  <c r="AO38" i="26"/>
  <c r="AI38" i="26"/>
  <c r="AA38" i="26"/>
  <c r="AB38" i="26"/>
  <c r="U308" i="23"/>
  <c r="I308" i="23"/>
  <c r="M308" i="23"/>
  <c r="X308" i="23"/>
  <c r="O308" i="23"/>
  <c r="K308" i="23"/>
  <c r="W308" i="23"/>
  <c r="T308" i="23"/>
  <c r="C308" i="23"/>
  <c r="B308" i="23"/>
  <c r="D308" i="23"/>
  <c r="G308" i="23"/>
  <c r="F308" i="23"/>
  <c r="H308" i="23"/>
  <c r="V308" i="23"/>
  <c r="Y308" i="23"/>
  <c r="P308" i="23"/>
  <c r="N308" i="23"/>
  <c r="E308" i="23"/>
  <c r="R308" i="23"/>
  <c r="L308" i="23"/>
  <c r="Q308" i="23"/>
  <c r="S308" i="23"/>
  <c r="J308" i="23"/>
  <c r="AE123" i="29"/>
  <c r="AT123" i="29"/>
  <c r="AP123" i="29"/>
  <c r="AX123" i="29"/>
  <c r="AK123" i="29"/>
  <c r="AV123" i="29"/>
  <c r="BU123" i="29" s="1"/>
  <c r="AN62" i="29"/>
  <c r="AV62" i="29"/>
  <c r="AD62" i="29"/>
  <c r="AH62" i="29"/>
  <c r="AC62" i="29"/>
  <c r="AR62" i="29"/>
  <c r="R104" i="27"/>
  <c r="R726" i="23"/>
  <c r="X104" i="27"/>
  <c r="X726" i="23"/>
  <c r="E104" i="27"/>
  <c r="E726" i="23"/>
  <c r="H104" i="27"/>
  <c r="H726" i="23"/>
  <c r="M104" i="27"/>
  <c r="M726" i="23"/>
  <c r="S104" i="27"/>
  <c r="S726" i="23"/>
  <c r="AX38" i="27"/>
  <c r="Y274" i="23"/>
  <c r="AR38" i="27"/>
  <c r="S274" i="23"/>
  <c r="AP38" i="27"/>
  <c r="Q274" i="23"/>
  <c r="AO38" i="27"/>
  <c r="P274" i="23"/>
  <c r="AU38" i="27"/>
  <c r="V274" i="23"/>
  <c r="AT38" i="27"/>
  <c r="U274" i="23"/>
  <c r="K661" i="23"/>
  <c r="W661" i="23"/>
  <c r="X661" i="23"/>
  <c r="C661" i="23"/>
  <c r="V661" i="23"/>
  <c r="H661" i="23"/>
  <c r="E661" i="23"/>
  <c r="B661" i="23"/>
  <c r="S661" i="23"/>
  <c r="F661" i="23"/>
  <c r="G661" i="23"/>
  <c r="L661" i="23"/>
  <c r="M661" i="23"/>
  <c r="U661" i="23"/>
  <c r="I661" i="23"/>
  <c r="Q661" i="23"/>
  <c r="P661" i="23"/>
  <c r="N661" i="23"/>
  <c r="T661" i="23"/>
  <c r="R661" i="23"/>
  <c r="Y661" i="23"/>
  <c r="J661" i="23"/>
  <c r="O661" i="23"/>
  <c r="D661" i="23"/>
  <c r="V137" i="27"/>
  <c r="V759" i="23"/>
  <c r="S137" i="27"/>
  <c r="S759" i="23"/>
  <c r="U137" i="27"/>
  <c r="U759" i="23"/>
  <c r="W137" i="27"/>
  <c r="W759" i="23"/>
  <c r="X137" i="27"/>
  <c r="X759" i="23"/>
  <c r="Y759" i="23"/>
  <c r="Y137" i="27"/>
  <c r="I25" i="29"/>
  <c r="BG25" i="29" s="1"/>
  <c r="H25" i="29"/>
  <c r="S25" i="29"/>
  <c r="BQ25" i="29" s="1"/>
  <c r="R25" i="29"/>
  <c r="BP25" i="29" s="1"/>
  <c r="N25" i="29"/>
  <c r="BL25" i="29" s="1"/>
  <c r="F25" i="29"/>
  <c r="AE76" i="26"/>
  <c r="AJ76" i="26"/>
  <c r="AO76" i="26"/>
  <c r="AF76" i="26"/>
  <c r="AC76" i="26"/>
  <c r="AA76" i="26"/>
  <c r="AW90" i="29"/>
  <c r="AI90" i="29"/>
  <c r="AE90" i="29"/>
  <c r="AM90" i="29"/>
  <c r="AX90" i="29"/>
  <c r="BW90" i="29" s="1"/>
  <c r="AO90" i="29"/>
  <c r="AH38" i="26"/>
  <c r="AG38" i="26"/>
  <c r="AC38" i="26"/>
  <c r="AN38" i="26"/>
  <c r="AL38" i="26"/>
  <c r="AT38" i="26"/>
  <c r="AJ104" i="26"/>
  <c r="AR104" i="26"/>
  <c r="AU104" i="26"/>
  <c r="AX104" i="26"/>
  <c r="AC104" i="26"/>
  <c r="AG104" i="26"/>
  <c r="AF91" i="28"/>
  <c r="AT91" i="28"/>
  <c r="AK91" i="28"/>
  <c r="AQ91" i="28"/>
  <c r="AL91" i="28"/>
  <c r="BK91" i="28" s="1"/>
  <c r="AN91" i="28"/>
  <c r="AC124" i="28"/>
  <c r="AN124" i="28"/>
  <c r="AS124" i="28"/>
  <c r="AX124" i="28"/>
  <c r="AW124" i="28"/>
  <c r="AB124" i="28"/>
  <c r="AE137" i="26"/>
  <c r="AO137" i="26"/>
  <c r="AQ137" i="26"/>
  <c r="AF137" i="26"/>
  <c r="AK137" i="26"/>
  <c r="AW137" i="26"/>
  <c r="V63" i="29"/>
  <c r="M63" i="29"/>
  <c r="S63" i="29"/>
  <c r="K63" i="29"/>
  <c r="L63" i="29"/>
  <c r="T63" i="29"/>
  <c r="AL104" i="26"/>
  <c r="AF104" i="26"/>
  <c r="AM104" i="26"/>
  <c r="AI104" i="26"/>
  <c r="AE104" i="26"/>
  <c r="AS104" i="26"/>
  <c r="AA91" i="28"/>
  <c r="AE91" i="28"/>
  <c r="AH91" i="28"/>
  <c r="AU91" i="28"/>
  <c r="AJ91" i="28"/>
  <c r="AE124" i="28"/>
  <c r="AL124" i="28"/>
  <c r="AA124" i="28"/>
  <c r="AP124" i="28"/>
  <c r="AU124" i="28"/>
  <c r="AU137" i="26"/>
  <c r="AI137" i="26"/>
  <c r="AL137" i="26"/>
  <c r="AG137" i="26"/>
  <c r="AS137" i="26"/>
  <c r="AD137" i="26"/>
  <c r="U63" i="29"/>
  <c r="B63" i="29"/>
  <c r="I63" i="29"/>
  <c r="D63" i="29"/>
  <c r="J63" i="29"/>
  <c r="R63" i="29"/>
  <c r="E63" i="29"/>
  <c r="AA104" i="26"/>
  <c r="AT104" i="26"/>
  <c r="AP104" i="26"/>
  <c r="AD104" i="26"/>
  <c r="AO104" i="26"/>
  <c r="AV104" i="26"/>
  <c r="AC91" i="28"/>
  <c r="AS91" i="28"/>
  <c r="AW91" i="28"/>
  <c r="AI91" i="28"/>
  <c r="AR91" i="28"/>
  <c r="BQ91" i="28" s="1"/>
  <c r="AM91" i="28"/>
  <c r="AI124" i="28"/>
  <c r="AJ124" i="28"/>
  <c r="AD124" i="28"/>
  <c r="AO124" i="28"/>
  <c r="AM124" i="28"/>
  <c r="AF124" i="28"/>
  <c r="AJ137" i="26"/>
  <c r="AH137" i="26"/>
  <c r="AM137" i="26"/>
  <c r="AC137" i="26"/>
  <c r="AP137" i="26"/>
  <c r="AX137" i="26"/>
  <c r="Q63" i="29"/>
  <c r="W63" i="29"/>
  <c r="H63" i="29"/>
  <c r="F63" i="29"/>
  <c r="Y63" i="29"/>
  <c r="X63" i="29"/>
  <c r="AQ104" i="26"/>
  <c r="AW104" i="26"/>
  <c r="AK104" i="26"/>
  <c r="AH104" i="26"/>
  <c r="AN104" i="26"/>
  <c r="AB104" i="26"/>
  <c r="AT27" i="29"/>
  <c r="AL27" i="29"/>
  <c r="AH27" i="29"/>
  <c r="AE27" i="29"/>
  <c r="AX27" i="29"/>
  <c r="AG27" i="29"/>
  <c r="AJ27" i="29"/>
  <c r="AK27" i="29"/>
  <c r="AV27" i="29"/>
  <c r="AQ27" i="29"/>
  <c r="AO27" i="29"/>
  <c r="AU27" i="29"/>
  <c r="AR27" i="29"/>
  <c r="AN27" i="29"/>
  <c r="AM27" i="29"/>
  <c r="AP27" i="29"/>
  <c r="AA27" i="29"/>
  <c r="AC27" i="29"/>
  <c r="AI27" i="29"/>
  <c r="AW27" i="29"/>
  <c r="AD27" i="29"/>
  <c r="AS27" i="29"/>
  <c r="AB27" i="29"/>
  <c r="AF27" i="29"/>
  <c r="AV91" i="28"/>
  <c r="AX91" i="28"/>
  <c r="AB91" i="28"/>
  <c r="AD91" i="28"/>
  <c r="AP91" i="28"/>
  <c r="AO91" i="28"/>
  <c r="AG91" i="28"/>
  <c r="AT124" i="28"/>
  <c r="AQ124" i="28"/>
  <c r="AV124" i="28"/>
  <c r="AR124" i="28"/>
  <c r="AH124" i="28"/>
  <c r="AK124" i="28"/>
  <c r="AG124" i="28"/>
  <c r="AN137" i="26"/>
  <c r="AT137" i="26"/>
  <c r="AV137" i="26"/>
  <c r="AA137" i="26"/>
  <c r="AB137" i="26"/>
  <c r="AR137" i="26"/>
  <c r="P63" i="29"/>
  <c r="G63" i="29"/>
  <c r="C63" i="29"/>
  <c r="O63" i="29"/>
  <c r="N63" i="29"/>
  <c r="D28" i="28"/>
  <c r="H28" i="28"/>
  <c r="L28" i="28"/>
  <c r="P28" i="28"/>
  <c r="T28" i="28"/>
  <c r="X28" i="28"/>
  <c r="C28" i="28"/>
  <c r="I28" i="28"/>
  <c r="N28" i="28"/>
  <c r="S28" i="28"/>
  <c r="Y28" i="28"/>
  <c r="F28" i="28"/>
  <c r="K28" i="28"/>
  <c r="Q28" i="28"/>
  <c r="V28" i="28"/>
  <c r="B28" i="28"/>
  <c r="G28" i="28"/>
  <c r="M28" i="28"/>
  <c r="R28" i="28"/>
  <c r="W28" i="28"/>
  <c r="J28" i="28"/>
  <c r="O28" i="28"/>
  <c r="U28" i="28"/>
  <c r="E28" i="28"/>
  <c r="P101" i="23"/>
  <c r="B101" i="23"/>
  <c r="D101" i="23"/>
  <c r="E101" i="23"/>
  <c r="L101" i="23"/>
  <c r="F101" i="23"/>
  <c r="S101" i="23"/>
  <c r="H101" i="23"/>
  <c r="M101" i="23"/>
  <c r="G101" i="23"/>
  <c r="W101" i="23"/>
  <c r="R101" i="23"/>
  <c r="T101" i="23"/>
  <c r="U101" i="23"/>
  <c r="V101" i="23"/>
  <c r="AS137" i="27"/>
  <c r="T1106" i="23"/>
  <c r="AW137" i="27"/>
  <c r="X1106" i="23"/>
  <c r="AE137" i="27"/>
  <c r="F1106" i="23"/>
  <c r="D1106" i="23"/>
  <c r="AC137" i="27"/>
  <c r="AQ137" i="27"/>
  <c r="R1106" i="23"/>
  <c r="G1106" i="23"/>
  <c r="AF137" i="27"/>
  <c r="AF104" i="27"/>
  <c r="AW104" i="27"/>
  <c r="AL104" i="27"/>
  <c r="R1073" i="23"/>
  <c r="AQ104" i="27"/>
  <c r="AE104" i="27"/>
  <c r="S1073" i="23"/>
  <c r="AR104" i="27"/>
  <c r="I1106" i="23"/>
  <c r="AH137" i="27"/>
  <c r="AK137" i="27"/>
  <c r="L1106" i="23"/>
  <c r="AP137" i="27"/>
  <c r="Q1106" i="23"/>
  <c r="AI137" i="27"/>
  <c r="J1106" i="23"/>
  <c r="AX137" i="27"/>
  <c r="Y1106" i="23"/>
  <c r="AL137" i="27"/>
  <c r="M1106" i="23"/>
  <c r="AX104" i="27"/>
  <c r="Y1073" i="23"/>
  <c r="AV104" i="27"/>
  <c r="W1073" i="23"/>
  <c r="AT104" i="27"/>
  <c r="U1073" i="23"/>
  <c r="AU104" i="27"/>
  <c r="V1073" i="23"/>
  <c r="AN104" i="27"/>
  <c r="AB104" i="27"/>
  <c r="C1073" i="23"/>
  <c r="AB137" i="27"/>
  <c r="C1106" i="23"/>
  <c r="N1106" i="23"/>
  <c r="AM137" i="27"/>
  <c r="AA137" i="27"/>
  <c r="B1106" i="23"/>
  <c r="O1106" i="23"/>
  <c r="AN137" i="27"/>
  <c r="P1106" i="23"/>
  <c r="AO137" i="27"/>
  <c r="H1106" i="23"/>
  <c r="AG137" i="27"/>
  <c r="AC104" i="27"/>
  <c r="D1073" i="23"/>
  <c r="AA104" i="27"/>
  <c r="AZ104" i="27" s="1"/>
  <c r="AD104" i="27"/>
  <c r="AH104" i="27"/>
  <c r="I1073" i="23"/>
  <c r="P1073" i="23"/>
  <c r="AO104" i="27"/>
  <c r="H1073" i="23"/>
  <c r="AG104" i="27"/>
  <c r="V1106" i="23"/>
  <c r="AU137" i="27"/>
  <c r="E1106" i="23"/>
  <c r="AD137" i="27"/>
  <c r="AT137" i="27"/>
  <c r="U1106" i="23"/>
  <c r="AR137" i="27"/>
  <c r="S1106" i="23"/>
  <c r="AV137" i="27"/>
  <c r="W1106" i="23"/>
  <c r="AJ137" i="27"/>
  <c r="K1106" i="23"/>
  <c r="AI104" i="27"/>
  <c r="AJ104" i="27"/>
  <c r="BI104" i="27" s="1"/>
  <c r="AP104" i="27"/>
  <c r="AM104" i="27"/>
  <c r="AK104" i="27"/>
  <c r="AS104" i="27"/>
  <c r="J134" i="23"/>
  <c r="M134" i="23"/>
  <c r="Q134" i="23"/>
  <c r="H134" i="23"/>
  <c r="S135" i="23"/>
  <c r="T134" i="23"/>
  <c r="X134" i="23"/>
  <c r="R134" i="23"/>
  <c r="B134" i="23"/>
  <c r="N134" i="23"/>
  <c r="L134" i="23"/>
  <c r="P134" i="23"/>
  <c r="F135" i="23"/>
  <c r="S134" i="23"/>
  <c r="U134" i="23"/>
  <c r="D134" i="23"/>
  <c r="C134" i="23"/>
  <c r="I134" i="23"/>
  <c r="K134" i="23"/>
  <c r="E134" i="23"/>
  <c r="G134" i="23"/>
  <c r="Y135" i="23"/>
  <c r="F134" i="23"/>
  <c r="V134" i="23"/>
  <c r="Y134" i="23"/>
  <c r="O134" i="23"/>
  <c r="W134" i="23"/>
  <c r="AI77" i="27"/>
  <c r="AR77" i="27"/>
  <c r="AE77" i="27"/>
  <c r="L102" i="23"/>
  <c r="L40" i="27"/>
  <c r="E40" i="27"/>
  <c r="E102" i="23"/>
  <c r="H40" i="27"/>
  <c r="H102" i="23"/>
  <c r="AC77" i="27"/>
  <c r="AK77" i="27"/>
  <c r="AM77" i="27"/>
  <c r="AT77" i="27"/>
  <c r="AB77" i="27"/>
  <c r="U40" i="27"/>
  <c r="U102" i="23"/>
  <c r="B40" i="27"/>
  <c r="B102" i="23"/>
  <c r="D40" i="27"/>
  <c r="D102" i="23"/>
  <c r="M40" i="27"/>
  <c r="M102" i="23"/>
  <c r="F40" i="27"/>
  <c r="F102" i="23"/>
  <c r="X40" i="27"/>
  <c r="X102" i="23"/>
  <c r="AO77" i="27"/>
  <c r="AG77" i="27"/>
  <c r="AH77" i="27"/>
  <c r="I40" i="27"/>
  <c r="I102" i="23"/>
  <c r="C40" i="27"/>
  <c r="C102" i="23"/>
  <c r="O40" i="27"/>
  <c r="O102" i="23"/>
  <c r="AQ77" i="27"/>
  <c r="AN77" i="27"/>
  <c r="AU77" i="27"/>
  <c r="AD77" i="27"/>
  <c r="AL77" i="27"/>
  <c r="AF77" i="27"/>
  <c r="AW77" i="27"/>
  <c r="J102" i="23"/>
  <c r="J40" i="27"/>
  <c r="R102" i="23"/>
  <c r="R40" i="27"/>
  <c r="V102" i="23"/>
  <c r="V40" i="27"/>
  <c r="G40" i="27"/>
  <c r="G102" i="23"/>
  <c r="P40" i="27"/>
  <c r="P102" i="23"/>
  <c r="N40" i="27"/>
  <c r="N102" i="23"/>
  <c r="AJ77" i="27"/>
  <c r="AP77" i="27"/>
  <c r="AV77" i="27"/>
  <c r="AX77" i="27"/>
  <c r="AS77" i="27"/>
  <c r="AA77" i="27"/>
  <c r="W102" i="23"/>
  <c r="W40" i="27"/>
  <c r="K40" i="27"/>
  <c r="K102" i="23"/>
  <c r="T40" i="27"/>
  <c r="T102" i="23"/>
  <c r="Y40" i="27"/>
  <c r="Y102" i="23"/>
  <c r="S102" i="23"/>
  <c r="S40" i="27"/>
  <c r="Q40" i="27"/>
  <c r="Q102" i="23"/>
  <c r="G63" i="28"/>
  <c r="R63" i="28"/>
  <c r="AM26" i="28"/>
  <c r="AC26" i="28"/>
  <c r="AI26" i="28"/>
  <c r="AO26" i="28"/>
  <c r="AF64" i="28"/>
  <c r="AD64" i="28"/>
  <c r="G77" i="27"/>
  <c r="S77" i="27"/>
  <c r="V77" i="27"/>
  <c r="N92" i="28"/>
  <c r="E92" i="28"/>
  <c r="X125" i="28"/>
  <c r="E125" i="28"/>
  <c r="H63" i="28"/>
  <c r="B63" i="28"/>
  <c r="AZ63" i="28" s="1"/>
  <c r="K63" i="28"/>
  <c r="M63" i="28"/>
  <c r="BK63" i="28" s="1"/>
  <c r="Y63" i="28"/>
  <c r="P63" i="28"/>
  <c r="AN26" i="28"/>
  <c r="AS26" i="28"/>
  <c r="AJ26" i="28"/>
  <c r="AX26" i="28"/>
  <c r="AH26" i="28"/>
  <c r="AT26" i="28"/>
  <c r="Q202" i="23"/>
  <c r="U202" i="23"/>
  <c r="E202" i="23"/>
  <c r="F202" i="23"/>
  <c r="R202" i="23"/>
  <c r="X202" i="23"/>
  <c r="Y202" i="23"/>
  <c r="N202" i="23"/>
  <c r="L202" i="23"/>
  <c r="P202" i="23"/>
  <c r="T202" i="23"/>
  <c r="G202" i="23"/>
  <c r="D202" i="23"/>
  <c r="K202" i="23"/>
  <c r="S202" i="23"/>
  <c r="W202" i="23"/>
  <c r="V202" i="23"/>
  <c r="M202" i="23"/>
  <c r="J202" i="23"/>
  <c r="C202" i="23"/>
  <c r="H202" i="23"/>
  <c r="O202" i="23"/>
  <c r="I202" i="23"/>
  <c r="AU64" i="28"/>
  <c r="AS64" i="28"/>
  <c r="AO64" i="28"/>
  <c r="AN64" i="28"/>
  <c r="AX64" i="28"/>
  <c r="AT64" i="28"/>
  <c r="C77" i="27"/>
  <c r="BA77" i="27" s="1"/>
  <c r="H77" i="27"/>
  <c r="M77" i="27"/>
  <c r="BK77" i="27" s="1"/>
  <c r="R77" i="27"/>
  <c r="BP77" i="27" s="1"/>
  <c r="K77" i="27"/>
  <c r="BI77" i="27" s="1"/>
  <c r="L77" i="27"/>
  <c r="E77" i="27"/>
  <c r="BC77" i="27" s="1"/>
  <c r="I92" i="28"/>
  <c r="T92" i="28"/>
  <c r="W92" i="28"/>
  <c r="V92" i="28"/>
  <c r="G92" i="28"/>
  <c r="C92" i="28"/>
  <c r="J125" i="28"/>
  <c r="G125" i="28"/>
  <c r="D125" i="28"/>
  <c r="B125" i="28"/>
  <c r="O125" i="28"/>
  <c r="D63" i="28"/>
  <c r="W63" i="28"/>
  <c r="I63" i="28"/>
  <c r="BG63" i="28" s="1"/>
  <c r="AB26" i="28"/>
  <c r="AU26" i="28"/>
  <c r="AW64" i="28"/>
  <c r="AA64" i="28"/>
  <c r="W77" i="27"/>
  <c r="U92" i="28"/>
  <c r="O92" i="28"/>
  <c r="H125" i="28"/>
  <c r="C125" i="28"/>
  <c r="F125" i="28"/>
  <c r="K125" i="28"/>
  <c r="F63" i="28"/>
  <c r="BD63" i="28" s="1"/>
  <c r="L63" i="28"/>
  <c r="J63" i="28"/>
  <c r="T63" i="28"/>
  <c r="BR63" i="28" s="1"/>
  <c r="O63" i="28"/>
  <c r="V63" i="28"/>
  <c r="AA26" i="28"/>
  <c r="AP26" i="28"/>
  <c r="AV26" i="28"/>
  <c r="AW26" i="28"/>
  <c r="AQ26" i="28"/>
  <c r="AK26" i="28"/>
  <c r="AC64" i="28"/>
  <c r="AL64" i="28"/>
  <c r="AH64" i="28"/>
  <c r="AR64" i="28"/>
  <c r="AM64" i="28"/>
  <c r="AV64" i="28"/>
  <c r="X77" i="27"/>
  <c r="Y77" i="27"/>
  <c r="BW77" i="27" s="1"/>
  <c r="T77" i="27"/>
  <c r="O77" i="27"/>
  <c r="BM77" i="27" s="1"/>
  <c r="N77" i="27"/>
  <c r="U77" i="27"/>
  <c r="BS77" i="27" s="1"/>
  <c r="X92" i="28"/>
  <c r="B92" i="28"/>
  <c r="L92" i="28"/>
  <c r="S92" i="28"/>
  <c r="Q92" i="28"/>
  <c r="P92" i="28"/>
  <c r="L125" i="28"/>
  <c r="U125" i="28"/>
  <c r="M125" i="28"/>
  <c r="P125" i="28"/>
  <c r="V125" i="28"/>
  <c r="Q125" i="28"/>
  <c r="U63" i="28"/>
  <c r="AJ64" i="28"/>
  <c r="AI64" i="28"/>
  <c r="J77" i="27"/>
  <c r="BH77" i="27" s="1"/>
  <c r="P77" i="27"/>
  <c r="BN77" i="27" s="1"/>
  <c r="M92" i="28"/>
  <c r="X169" i="23"/>
  <c r="N169" i="23"/>
  <c r="U169" i="23"/>
  <c r="C169" i="23"/>
  <c r="H169" i="23"/>
  <c r="O169" i="23"/>
  <c r="U235" i="23"/>
  <c r="Q235" i="23"/>
  <c r="B235" i="23"/>
  <c r="K235" i="23"/>
  <c r="L235" i="23"/>
  <c r="T235" i="23"/>
  <c r="S235" i="23"/>
  <c r="D235" i="23"/>
  <c r="N235" i="23"/>
  <c r="G235" i="23"/>
  <c r="P235" i="23"/>
  <c r="H235" i="23"/>
  <c r="V235" i="23"/>
  <c r="J235" i="23"/>
  <c r="R235" i="23"/>
  <c r="Y235" i="23"/>
  <c r="F235" i="23"/>
  <c r="O235" i="23"/>
  <c r="C235" i="23"/>
  <c r="E235" i="23"/>
  <c r="W235" i="23"/>
  <c r="I235" i="23"/>
  <c r="M235" i="23"/>
  <c r="X235" i="23"/>
  <c r="X63" i="28"/>
  <c r="E63" i="28"/>
  <c r="BC63" i="28" s="1"/>
  <c r="S63" i="28"/>
  <c r="BQ63" i="28" s="1"/>
  <c r="Q63" i="28"/>
  <c r="C63" i="28"/>
  <c r="BA63" i="28" s="1"/>
  <c r="N63" i="28"/>
  <c r="BL63" i="28" s="1"/>
  <c r="AE26" i="28"/>
  <c r="AF26" i="28"/>
  <c r="AL26" i="28"/>
  <c r="AR26" i="28"/>
  <c r="AG26" i="28"/>
  <c r="AD26" i="28"/>
  <c r="AB64" i="28"/>
  <c r="AQ64" i="28"/>
  <c r="AG64" i="28"/>
  <c r="AE64" i="28"/>
  <c r="AP64" i="28"/>
  <c r="AK64" i="28"/>
  <c r="B77" i="27"/>
  <c r="I77" i="27"/>
  <c r="D77" i="27"/>
  <c r="Q77" i="27"/>
  <c r="F77" i="27"/>
  <c r="BD77" i="27" s="1"/>
  <c r="K92" i="28"/>
  <c r="Y92" i="28"/>
  <c r="J92" i="28"/>
  <c r="F92" i="28"/>
  <c r="H92" i="28"/>
  <c r="R92" i="28"/>
  <c r="D92" i="28"/>
  <c r="I125" i="28"/>
  <c r="W125" i="28"/>
  <c r="R125" i="28"/>
  <c r="S125" i="28"/>
  <c r="T125" i="28"/>
  <c r="N125" i="28"/>
  <c r="Y125" i="28"/>
  <c r="H126" i="29"/>
  <c r="F126" i="29"/>
  <c r="T126" i="29"/>
  <c r="O126" i="29"/>
  <c r="S126" i="29"/>
  <c r="L126" i="29"/>
  <c r="D93" i="29"/>
  <c r="G93" i="29"/>
  <c r="S93" i="29"/>
  <c r="K93" i="29"/>
  <c r="N93" i="29"/>
  <c r="U93" i="29"/>
  <c r="P126" i="29"/>
  <c r="N126" i="29"/>
  <c r="U126" i="29"/>
  <c r="Q126" i="29"/>
  <c r="G126" i="29"/>
  <c r="I126" i="29"/>
  <c r="M93" i="29"/>
  <c r="I93" i="29"/>
  <c r="Y93" i="29"/>
  <c r="Q93" i="29"/>
  <c r="L93" i="29"/>
  <c r="V93" i="29"/>
  <c r="D126" i="29"/>
  <c r="E126" i="29"/>
  <c r="Y126" i="29"/>
  <c r="M126" i="29"/>
  <c r="R126" i="29"/>
  <c r="C126" i="29"/>
  <c r="O93" i="29"/>
  <c r="W93" i="29"/>
  <c r="T93" i="29"/>
  <c r="B93" i="29"/>
  <c r="X93" i="29"/>
  <c r="H93" i="29"/>
  <c r="J126" i="29"/>
  <c r="W126" i="29"/>
  <c r="V126" i="29"/>
  <c r="B126" i="29"/>
  <c r="K126" i="29"/>
  <c r="X126" i="29"/>
  <c r="E93" i="29"/>
  <c r="J93" i="29"/>
  <c r="P93" i="29"/>
  <c r="F93" i="29"/>
  <c r="C93" i="29"/>
  <c r="R93" i="29"/>
  <c r="P26" i="29"/>
  <c r="BN26" i="29" s="1"/>
  <c r="G26" i="29"/>
  <c r="BE26" i="29" s="1"/>
  <c r="W26" i="29"/>
  <c r="BU26" i="29" s="1"/>
  <c r="L26" i="29"/>
  <c r="M26" i="29"/>
  <c r="BK26" i="29" s="1"/>
  <c r="R26" i="29"/>
  <c r="AE63" i="29"/>
  <c r="AJ63" i="29"/>
  <c r="BI63" i="29" s="1"/>
  <c r="AI63" i="29"/>
  <c r="AL63" i="29"/>
  <c r="AN63" i="29"/>
  <c r="AO63" i="29"/>
  <c r="AA91" i="29"/>
  <c r="AF91" i="29"/>
  <c r="AL91" i="29"/>
  <c r="AW91" i="29"/>
  <c r="AG91" i="29"/>
  <c r="AJ91" i="29"/>
  <c r="H138" i="27"/>
  <c r="H760" i="23"/>
  <c r="S138" i="27"/>
  <c r="S760" i="23"/>
  <c r="N138" i="27"/>
  <c r="N760" i="23"/>
  <c r="B138" i="27"/>
  <c r="B760" i="23"/>
  <c r="T760" i="23"/>
  <c r="T138" i="27"/>
  <c r="C760" i="23"/>
  <c r="C138" i="27"/>
  <c r="AO124" i="29"/>
  <c r="BN124" i="29" s="1"/>
  <c r="AM124" i="29"/>
  <c r="AA124" i="29"/>
  <c r="AQ124" i="29"/>
  <c r="AD124" i="29"/>
  <c r="AN124" i="29"/>
  <c r="AI39" i="26"/>
  <c r="AE39" i="26"/>
  <c r="AV39" i="26"/>
  <c r="AO39" i="26"/>
  <c r="AX39" i="26"/>
  <c r="AH39" i="26"/>
  <c r="AA77" i="26"/>
  <c r="AH77" i="26"/>
  <c r="AC77" i="26"/>
  <c r="AJ77" i="26"/>
  <c r="AS77" i="26"/>
  <c r="AD77" i="26"/>
  <c r="K408" i="23"/>
  <c r="H408" i="23"/>
  <c r="N408" i="23"/>
  <c r="X408" i="23"/>
  <c r="J408" i="23"/>
  <c r="P408" i="23"/>
  <c r="M408" i="23"/>
  <c r="Q408" i="23"/>
  <c r="V408" i="23"/>
  <c r="F408" i="23"/>
  <c r="S408" i="23"/>
  <c r="G408" i="23"/>
  <c r="U408" i="23"/>
  <c r="O408" i="23"/>
  <c r="T408" i="23"/>
  <c r="L408" i="23"/>
  <c r="B408" i="23"/>
  <c r="W408" i="23"/>
  <c r="D408" i="23"/>
  <c r="I408" i="23"/>
  <c r="C408" i="23"/>
  <c r="E408" i="23"/>
  <c r="R408" i="23"/>
  <c r="Y408" i="23"/>
  <c r="AW39" i="27"/>
  <c r="X275" i="23"/>
  <c r="AV39" i="27"/>
  <c r="W275" i="23"/>
  <c r="AX39" i="27"/>
  <c r="Y275" i="23"/>
  <c r="AM39" i="27"/>
  <c r="N275" i="23"/>
  <c r="AL39" i="27"/>
  <c r="M275" i="23"/>
  <c r="AJ39" i="27"/>
  <c r="K275" i="23"/>
  <c r="Q105" i="27"/>
  <c r="Q727" i="23"/>
  <c r="H727" i="23"/>
  <c r="H105" i="27"/>
  <c r="M105" i="27"/>
  <c r="M727" i="23"/>
  <c r="F105" i="27"/>
  <c r="F727" i="23"/>
  <c r="S105" i="27"/>
  <c r="J105" i="27"/>
  <c r="J727" i="23"/>
  <c r="N26" i="29"/>
  <c r="BL26" i="29" s="1"/>
  <c r="Y26" i="29"/>
  <c r="BW26" i="29" s="1"/>
  <c r="S26" i="29"/>
  <c r="BQ26" i="29" s="1"/>
  <c r="X26" i="29"/>
  <c r="BV26" i="29" s="1"/>
  <c r="O26" i="29"/>
  <c r="BM26" i="29" s="1"/>
  <c r="B26" i="29"/>
  <c r="AZ26" i="29" s="1"/>
  <c r="AT63" i="29"/>
  <c r="AH63" i="29"/>
  <c r="AU63" i="29"/>
  <c r="AX63" i="29"/>
  <c r="AF63" i="29"/>
  <c r="AC63" i="29"/>
  <c r="U309" i="23"/>
  <c r="S309" i="23"/>
  <c r="K309" i="23"/>
  <c r="D309" i="23"/>
  <c r="M309" i="23"/>
  <c r="W309" i="23"/>
  <c r="W695" i="23"/>
  <c r="K695" i="23"/>
  <c r="C695" i="23"/>
  <c r="P695" i="23"/>
  <c r="T695" i="23"/>
  <c r="E695" i="23"/>
  <c r="V695" i="23"/>
  <c r="S695" i="23"/>
  <c r="R695" i="23"/>
  <c r="J695" i="23"/>
  <c r="Y695" i="23"/>
  <c r="G695" i="23"/>
  <c r="M695" i="23"/>
  <c r="B695" i="23"/>
  <c r="N695" i="23"/>
  <c r="X695" i="23"/>
  <c r="H695" i="23"/>
  <c r="O695" i="23"/>
  <c r="F695" i="23"/>
  <c r="I695" i="23"/>
  <c r="L695" i="23"/>
  <c r="U695" i="23"/>
  <c r="Q695" i="23"/>
  <c r="D695" i="23"/>
  <c r="AQ91" i="29"/>
  <c r="AU91" i="29"/>
  <c r="AH91" i="29"/>
  <c r="AV91" i="29"/>
  <c r="AI91" i="29"/>
  <c r="AO91" i="29"/>
  <c r="AE91" i="29"/>
  <c r="BD91" i="29" s="1"/>
  <c r="L138" i="27"/>
  <c r="L760" i="23"/>
  <c r="D138" i="27"/>
  <c r="D760" i="23"/>
  <c r="Q138" i="27"/>
  <c r="Q760" i="23"/>
  <c r="U138" i="27"/>
  <c r="U760" i="23"/>
  <c r="P760" i="23"/>
  <c r="P138" i="27"/>
  <c r="O760" i="23"/>
  <c r="O138" i="27"/>
  <c r="AX124" i="29"/>
  <c r="AG124" i="29"/>
  <c r="AR124" i="29"/>
  <c r="AW124" i="29"/>
  <c r="AC124" i="29"/>
  <c r="AF124" i="29"/>
  <c r="AB39" i="26"/>
  <c r="AT39" i="26"/>
  <c r="AJ39" i="26"/>
  <c r="AC39" i="26"/>
  <c r="AM39" i="26"/>
  <c r="AK39" i="26"/>
  <c r="AU77" i="26"/>
  <c r="AT77" i="26"/>
  <c r="AR77" i="26"/>
  <c r="AO77" i="26"/>
  <c r="AX77" i="26"/>
  <c r="AW77" i="26"/>
  <c r="T507" i="23"/>
  <c r="X507" i="23"/>
  <c r="W507" i="23"/>
  <c r="S507" i="23"/>
  <c r="Q507" i="23"/>
  <c r="Y507" i="23"/>
  <c r="K507" i="23"/>
  <c r="J507" i="23"/>
  <c r="F507" i="23"/>
  <c r="E507" i="23"/>
  <c r="I507" i="23"/>
  <c r="L507" i="23"/>
  <c r="R507" i="23"/>
  <c r="P507" i="23"/>
  <c r="V507" i="23"/>
  <c r="O507" i="23"/>
  <c r="B507" i="23"/>
  <c r="N507" i="23"/>
  <c r="C507" i="23"/>
  <c r="H507" i="23"/>
  <c r="U507" i="23"/>
  <c r="M507" i="23"/>
  <c r="D507" i="23"/>
  <c r="G507" i="23"/>
  <c r="AF39" i="27"/>
  <c r="G275" i="23"/>
  <c r="AR39" i="27"/>
  <c r="S275" i="23"/>
  <c r="AK39" i="27"/>
  <c r="L275" i="23"/>
  <c r="AA39" i="27"/>
  <c r="B275" i="23"/>
  <c r="AI39" i="27"/>
  <c r="J275" i="23"/>
  <c r="AQ39" i="27"/>
  <c r="R275" i="23"/>
  <c r="V105" i="27"/>
  <c r="V727" i="23"/>
  <c r="X105" i="27"/>
  <c r="X727" i="23"/>
  <c r="G105" i="27"/>
  <c r="G727" i="23"/>
  <c r="U105" i="27"/>
  <c r="U727" i="23"/>
  <c r="Y105" i="27"/>
  <c r="Y727" i="23"/>
  <c r="U26" i="29"/>
  <c r="BS26" i="29" s="1"/>
  <c r="H26" i="29"/>
  <c r="BF26" i="29" s="1"/>
  <c r="T26" i="29"/>
  <c r="V26" i="29"/>
  <c r="BT26" i="29" s="1"/>
  <c r="E26" i="29"/>
  <c r="BC26" i="29" s="1"/>
  <c r="J26" i="29"/>
  <c r="BH26" i="29" s="1"/>
  <c r="AB63" i="29"/>
  <c r="AA63" i="29"/>
  <c r="AS63" i="29"/>
  <c r="AM63" i="29"/>
  <c r="AW63" i="29"/>
  <c r="BV63" i="29" s="1"/>
  <c r="AG63" i="29"/>
  <c r="C474" i="23"/>
  <c r="N474" i="23"/>
  <c r="T474" i="23"/>
  <c r="F474" i="23"/>
  <c r="D474" i="23"/>
  <c r="I474" i="23"/>
  <c r="R474" i="23"/>
  <c r="J474" i="23"/>
  <c r="P474" i="23"/>
  <c r="E474" i="23"/>
  <c r="G474" i="23"/>
  <c r="B474" i="23"/>
  <c r="Q474" i="23"/>
  <c r="M474" i="23"/>
  <c r="L474" i="23"/>
  <c r="Y474" i="23"/>
  <c r="X474" i="23"/>
  <c r="S474" i="23"/>
  <c r="V474" i="23"/>
  <c r="U474" i="23"/>
  <c r="H474" i="23"/>
  <c r="O474" i="23"/>
  <c r="W474" i="23"/>
  <c r="K474" i="23"/>
  <c r="J441" i="23"/>
  <c r="W441" i="23"/>
  <c r="Q441" i="23"/>
  <c r="R441" i="23"/>
  <c r="X441" i="23"/>
  <c r="K441" i="23"/>
  <c r="S441" i="23"/>
  <c r="O441" i="23"/>
  <c r="M441" i="23"/>
  <c r="G441" i="23"/>
  <c r="N441" i="23"/>
  <c r="D441" i="23"/>
  <c r="T441" i="23"/>
  <c r="F441" i="23"/>
  <c r="C441" i="23"/>
  <c r="H441" i="23"/>
  <c r="U441" i="23"/>
  <c r="V441" i="23"/>
  <c r="L441" i="23"/>
  <c r="E441" i="23"/>
  <c r="Y441" i="23"/>
  <c r="B441" i="23"/>
  <c r="P441" i="23"/>
  <c r="I441" i="23"/>
  <c r="C375" i="23"/>
  <c r="N375" i="23"/>
  <c r="I375" i="23"/>
  <c r="B375" i="23"/>
  <c r="V375" i="23"/>
  <c r="M375" i="23"/>
  <c r="H375" i="23"/>
  <c r="F375" i="23"/>
  <c r="R375" i="23"/>
  <c r="E375" i="23"/>
  <c r="W375" i="23"/>
  <c r="Q375" i="23"/>
  <c r="Y375" i="23"/>
  <c r="P375" i="23"/>
  <c r="G375" i="23"/>
  <c r="J375" i="23"/>
  <c r="O375" i="23"/>
  <c r="X375" i="23"/>
  <c r="U375" i="23"/>
  <c r="D375" i="23"/>
  <c r="K375" i="23"/>
  <c r="T375" i="23"/>
  <c r="L375" i="23"/>
  <c r="S375" i="23"/>
  <c r="AC91" i="29"/>
  <c r="AM91" i="29"/>
  <c r="AS91" i="29"/>
  <c r="AR91" i="29"/>
  <c r="AP91" i="29"/>
  <c r="AT91" i="29"/>
  <c r="X138" i="27"/>
  <c r="X760" i="23"/>
  <c r="M138" i="27"/>
  <c r="M760" i="23"/>
  <c r="R138" i="27"/>
  <c r="R760" i="23"/>
  <c r="V138" i="27"/>
  <c r="V760" i="23"/>
  <c r="Y138" i="27"/>
  <c r="Y760" i="23"/>
  <c r="J760" i="23"/>
  <c r="J138" i="27"/>
  <c r="AB124" i="29"/>
  <c r="AK124" i="29"/>
  <c r="AE124" i="29"/>
  <c r="AV124" i="29"/>
  <c r="AJ124" i="29"/>
  <c r="AP124" i="29"/>
  <c r="AA39" i="26"/>
  <c r="AW39" i="26"/>
  <c r="AP39" i="26"/>
  <c r="AF39" i="26"/>
  <c r="AQ39" i="26"/>
  <c r="AL39" i="26"/>
  <c r="AF77" i="26"/>
  <c r="AV77" i="26"/>
  <c r="AM77" i="26"/>
  <c r="AK77" i="26"/>
  <c r="AI77" i="26"/>
  <c r="AL77" i="26"/>
  <c r="AN39" i="27"/>
  <c r="O275" i="23"/>
  <c r="AE39" i="27"/>
  <c r="F275" i="23"/>
  <c r="AB39" i="27"/>
  <c r="C275" i="23"/>
  <c r="AS39" i="27"/>
  <c r="T275" i="23"/>
  <c r="AD39" i="27"/>
  <c r="E275" i="23"/>
  <c r="AH39" i="27"/>
  <c r="I275" i="23"/>
  <c r="L105" i="27"/>
  <c r="L727" i="23"/>
  <c r="W105" i="27"/>
  <c r="W727" i="23"/>
  <c r="D105" i="27"/>
  <c r="D727" i="23"/>
  <c r="E105" i="27"/>
  <c r="E727" i="23"/>
  <c r="I105" i="27"/>
  <c r="I727" i="23"/>
  <c r="N105" i="27"/>
  <c r="N727" i="23"/>
  <c r="T105" i="27"/>
  <c r="F26" i="29"/>
  <c r="BD26" i="29" s="1"/>
  <c r="Q26" i="29"/>
  <c r="BO26" i="29" s="1"/>
  <c r="I26" i="29"/>
  <c r="D26" i="29"/>
  <c r="BB26" i="29" s="1"/>
  <c r="K26" i="29"/>
  <c r="BI26" i="29" s="1"/>
  <c r="C26" i="29"/>
  <c r="BA26" i="29" s="1"/>
  <c r="AK63" i="29"/>
  <c r="AD63" i="29"/>
  <c r="AV63" i="29"/>
  <c r="AR63" i="29"/>
  <c r="AP63" i="29"/>
  <c r="AQ63" i="29"/>
  <c r="U342" i="23"/>
  <c r="H342" i="23"/>
  <c r="P342" i="23"/>
  <c r="F342" i="23"/>
  <c r="D342" i="23"/>
  <c r="T342" i="23"/>
  <c r="G342" i="23"/>
  <c r="E342" i="23"/>
  <c r="J342" i="23"/>
  <c r="I342" i="23"/>
  <c r="M342" i="23"/>
  <c r="B342" i="23"/>
  <c r="Q342" i="23"/>
  <c r="V342" i="23"/>
  <c r="X342" i="23"/>
  <c r="Y342" i="23"/>
  <c r="K342" i="23"/>
  <c r="C342" i="23"/>
  <c r="S342" i="23"/>
  <c r="N342" i="23"/>
  <c r="L342" i="23"/>
  <c r="R342" i="23"/>
  <c r="W342" i="23"/>
  <c r="O342" i="23"/>
  <c r="AD91" i="29"/>
  <c r="AK91" i="29"/>
  <c r="AB91" i="29"/>
  <c r="AX91" i="29"/>
  <c r="AN91" i="29"/>
  <c r="G138" i="27"/>
  <c r="G760" i="23"/>
  <c r="W138" i="27"/>
  <c r="W760" i="23"/>
  <c r="K138" i="27"/>
  <c r="K760" i="23"/>
  <c r="F138" i="27"/>
  <c r="I138" i="27"/>
  <c r="I760" i="23"/>
  <c r="E138" i="27"/>
  <c r="E760" i="23"/>
  <c r="AT124" i="29"/>
  <c r="AL124" i="29"/>
  <c r="AI124" i="29"/>
  <c r="AS124" i="29"/>
  <c r="AU124" i="29"/>
  <c r="AH124" i="29"/>
  <c r="AU39" i="26"/>
  <c r="AN39" i="26"/>
  <c r="AR39" i="26"/>
  <c r="AD39" i="26"/>
  <c r="AS39" i="26"/>
  <c r="AG39" i="26"/>
  <c r="AQ77" i="26"/>
  <c r="AP77" i="26"/>
  <c r="AB77" i="26"/>
  <c r="AE77" i="26"/>
  <c r="AN77" i="26"/>
  <c r="AG77" i="26"/>
  <c r="AC39" i="27"/>
  <c r="D275" i="23"/>
  <c r="AP39" i="27"/>
  <c r="Q275" i="23"/>
  <c r="AU39" i="27"/>
  <c r="V275" i="23"/>
  <c r="AT39" i="27"/>
  <c r="U275" i="23"/>
  <c r="AG39" i="27"/>
  <c r="H275" i="23"/>
  <c r="AO39" i="27"/>
  <c r="P275" i="23"/>
  <c r="K727" i="23"/>
  <c r="K105" i="27"/>
  <c r="P105" i="27"/>
  <c r="P727" i="23"/>
  <c r="B105" i="27"/>
  <c r="B727" i="23"/>
  <c r="R105" i="27"/>
  <c r="R727" i="23"/>
  <c r="O727" i="23"/>
  <c r="O105" i="27"/>
  <c r="C105" i="27"/>
  <c r="C727" i="23"/>
  <c r="L64" i="29"/>
  <c r="M64" i="29"/>
  <c r="T64" i="29"/>
  <c r="C64" i="29"/>
  <c r="Q64" i="29"/>
  <c r="I64" i="29"/>
  <c r="AM28" i="29"/>
  <c r="AR28" i="29"/>
  <c r="AA28" i="29"/>
  <c r="AP28" i="29"/>
  <c r="AQ28" i="29"/>
  <c r="AN28" i="29"/>
  <c r="AK28" i="29"/>
  <c r="AB28" i="29"/>
  <c r="AV28" i="29"/>
  <c r="AU28" i="29"/>
  <c r="AG28" i="29"/>
  <c r="AO28" i="29"/>
  <c r="AS28" i="29"/>
  <c r="AE28" i="29"/>
  <c r="AJ28" i="29"/>
  <c r="AF28" i="29"/>
  <c r="AL28" i="29"/>
  <c r="AI28" i="29"/>
  <c r="AW28" i="29"/>
  <c r="AX28" i="29"/>
  <c r="AD28" i="29"/>
  <c r="AH28" i="29"/>
  <c r="AC28" i="29"/>
  <c r="AT28" i="29"/>
  <c r="AC105" i="26"/>
  <c r="AM105" i="26"/>
  <c r="AB105" i="26"/>
  <c r="AA105" i="26"/>
  <c r="AR105" i="26"/>
  <c r="AI105" i="26"/>
  <c r="AE138" i="26"/>
  <c r="AK138" i="26"/>
  <c r="AP138" i="26"/>
  <c r="AA138" i="26"/>
  <c r="AV138" i="26"/>
  <c r="AQ138" i="26"/>
  <c r="AX125" i="28"/>
  <c r="AG125" i="28"/>
  <c r="AR125" i="28"/>
  <c r="AW125" i="28"/>
  <c r="AF125" i="28"/>
  <c r="AD125" i="28"/>
  <c r="AV92" i="28"/>
  <c r="AL92" i="28"/>
  <c r="AG92" i="28"/>
  <c r="AR92" i="28"/>
  <c r="AI92" i="28"/>
  <c r="AA92" i="28"/>
  <c r="D64" i="29"/>
  <c r="G64" i="29"/>
  <c r="Y64" i="29"/>
  <c r="W64" i="29"/>
  <c r="S64" i="29"/>
  <c r="AT105" i="26"/>
  <c r="AK105" i="26"/>
  <c r="AG105" i="26"/>
  <c r="AN105" i="26"/>
  <c r="AU105" i="26"/>
  <c r="AE105" i="26"/>
  <c r="AG138" i="26"/>
  <c r="AM138" i="26"/>
  <c r="AB138" i="26"/>
  <c r="AJ138" i="26"/>
  <c r="AH138" i="26"/>
  <c r="AI138" i="26"/>
  <c r="AN125" i="28"/>
  <c r="AA125" i="28"/>
  <c r="AU125" i="28"/>
  <c r="AK125" i="28"/>
  <c r="AH125" i="28"/>
  <c r="AO125" i="28"/>
  <c r="AJ125" i="28"/>
  <c r="AO92" i="28"/>
  <c r="AX92" i="28"/>
  <c r="AU92" i="28"/>
  <c r="BT92" i="28" s="1"/>
  <c r="AH92" i="28"/>
  <c r="AE92" i="28"/>
  <c r="AM92" i="28"/>
  <c r="V64" i="29"/>
  <c r="J64" i="29"/>
  <c r="F64" i="29"/>
  <c r="K64" i="29"/>
  <c r="P64" i="29"/>
  <c r="B64" i="29"/>
  <c r="AS105" i="26"/>
  <c r="AH105" i="26"/>
  <c r="AJ105" i="26"/>
  <c r="AX105" i="26"/>
  <c r="AF105" i="26"/>
  <c r="AQ105" i="26"/>
  <c r="AC138" i="26"/>
  <c r="AO138" i="26"/>
  <c r="AR138" i="26"/>
  <c r="AT138" i="26"/>
  <c r="AW138" i="26"/>
  <c r="AS138" i="26"/>
  <c r="AQ125" i="28"/>
  <c r="AC125" i="28"/>
  <c r="AS125" i="28"/>
  <c r="AL125" i="28"/>
  <c r="AE125" i="28"/>
  <c r="AB125" i="28"/>
  <c r="AC92" i="28"/>
  <c r="AS92" i="28"/>
  <c r="AT92" i="28"/>
  <c r="AJ92" i="28"/>
  <c r="BI92" i="28" s="1"/>
  <c r="AN92" i="28"/>
  <c r="AK92" i="28"/>
  <c r="X64" i="29"/>
  <c r="R64" i="29"/>
  <c r="E64" i="29"/>
  <c r="N64" i="29"/>
  <c r="O64" i="29"/>
  <c r="H64" i="29"/>
  <c r="U64" i="29"/>
  <c r="AL105" i="26"/>
  <c r="AP105" i="26"/>
  <c r="AO105" i="26"/>
  <c r="AW105" i="26"/>
  <c r="AD105" i="26"/>
  <c r="AV105" i="26"/>
  <c r="AX138" i="26"/>
  <c r="AL138" i="26"/>
  <c r="AU138" i="26"/>
  <c r="AN138" i="26"/>
  <c r="AF138" i="26"/>
  <c r="AD138" i="26"/>
  <c r="AV125" i="28"/>
  <c r="AT125" i="28"/>
  <c r="BS125" i="28" s="1"/>
  <c r="AM125" i="28"/>
  <c r="AI125" i="28"/>
  <c r="AP125" i="28"/>
  <c r="BO125" i="28" s="1"/>
  <c r="AD92" i="28"/>
  <c r="AF92" i="28"/>
  <c r="AP92" i="28"/>
  <c r="AW92" i="28"/>
  <c r="AQ92" i="28"/>
  <c r="AB92" i="28"/>
  <c r="P169" i="23"/>
  <c r="W169" i="23"/>
  <c r="R169" i="23"/>
  <c r="I169" i="23"/>
  <c r="E169" i="23"/>
  <c r="G169" i="23"/>
  <c r="X135" i="23"/>
  <c r="W135" i="23"/>
  <c r="C135" i="23"/>
  <c r="H135" i="23"/>
  <c r="K169" i="23"/>
  <c r="Q169" i="23"/>
  <c r="M169" i="23"/>
  <c r="D169" i="23"/>
  <c r="S169" i="23"/>
  <c r="B169" i="23"/>
  <c r="R135" i="23"/>
  <c r="V135" i="23"/>
  <c r="G135" i="23"/>
  <c r="I135" i="23"/>
  <c r="T135" i="23"/>
  <c r="T169" i="23"/>
  <c r="J169" i="23"/>
  <c r="V169" i="23"/>
  <c r="F169" i="23"/>
  <c r="Y169" i="23"/>
  <c r="L169" i="23"/>
  <c r="P135" i="23"/>
  <c r="O135" i="23"/>
  <c r="M135" i="23"/>
  <c r="E135" i="23"/>
  <c r="C29" i="28"/>
  <c r="G29" i="28"/>
  <c r="K29" i="28"/>
  <c r="O29" i="28"/>
  <c r="S29" i="28"/>
  <c r="W29" i="28"/>
  <c r="E29" i="28"/>
  <c r="J29" i="28"/>
  <c r="P29" i="28"/>
  <c r="U29" i="28"/>
  <c r="B29" i="28"/>
  <c r="H29" i="28"/>
  <c r="M29" i="28"/>
  <c r="R29" i="28"/>
  <c r="X29" i="28"/>
  <c r="D29" i="28"/>
  <c r="I29" i="28"/>
  <c r="N29" i="28"/>
  <c r="T29" i="28"/>
  <c r="Y29" i="28"/>
  <c r="F29" i="28"/>
  <c r="L29" i="28"/>
  <c r="Q29" i="28"/>
  <c r="V29" i="28"/>
  <c r="Q309" i="23"/>
  <c r="I309" i="23"/>
  <c r="H309" i="23"/>
  <c r="J309" i="23"/>
  <c r="O309" i="23"/>
  <c r="E309" i="23"/>
  <c r="G309" i="23"/>
  <c r="B309" i="23"/>
  <c r="V309" i="23"/>
  <c r="C309" i="23"/>
  <c r="L309" i="23"/>
  <c r="P309" i="23"/>
  <c r="X309" i="23"/>
  <c r="N309" i="23"/>
  <c r="T309" i="23"/>
  <c r="Y309" i="23"/>
  <c r="F309" i="23"/>
  <c r="R309" i="23"/>
  <c r="J135" i="23"/>
  <c r="P1074" i="23"/>
  <c r="AO105" i="27"/>
  <c r="Q1074" i="23"/>
  <c r="AP105" i="27"/>
  <c r="AS105" i="27"/>
  <c r="T1074" i="23"/>
  <c r="AQ105" i="27"/>
  <c r="R1074" i="23"/>
  <c r="AD105" i="27"/>
  <c r="E1074" i="23"/>
  <c r="AJ105" i="27"/>
  <c r="K1074" i="23"/>
  <c r="AH105" i="27"/>
  <c r="BG105" i="27" s="1"/>
  <c r="I1074" i="23"/>
  <c r="AE138" i="27"/>
  <c r="F1107" i="23"/>
  <c r="AL138" i="27"/>
  <c r="M1107" i="23"/>
  <c r="E1107" i="23"/>
  <c r="AD138" i="27"/>
  <c r="V1107" i="23"/>
  <c r="AU138" i="27"/>
  <c r="AI138" i="27"/>
  <c r="J1107" i="23"/>
  <c r="AR138" i="27"/>
  <c r="S1107" i="23"/>
  <c r="AV105" i="27"/>
  <c r="BU105" i="27" s="1"/>
  <c r="W1074" i="23"/>
  <c r="AM105" i="27"/>
  <c r="N1074" i="23"/>
  <c r="U1074" i="23"/>
  <c r="AT105" i="27"/>
  <c r="AC105" i="27"/>
  <c r="D1074" i="23"/>
  <c r="AL105" i="27"/>
  <c r="BK105" i="27" s="1"/>
  <c r="M1074" i="23"/>
  <c r="G1074" i="23"/>
  <c r="AF105" i="27"/>
  <c r="AH138" i="27"/>
  <c r="BG138" i="27" s="1"/>
  <c r="I1107" i="23"/>
  <c r="AQ138" i="27"/>
  <c r="R1107" i="23"/>
  <c r="AJ138" i="27"/>
  <c r="K1107" i="23"/>
  <c r="Q1107" i="23"/>
  <c r="AP138" i="27"/>
  <c r="H1107" i="23"/>
  <c r="AG138" i="27"/>
  <c r="D1107" i="23"/>
  <c r="AC138" i="27"/>
  <c r="N135" i="23"/>
  <c r="H1074" i="23"/>
  <c r="AG105" i="27"/>
  <c r="AU105" i="27"/>
  <c r="V1074" i="23"/>
  <c r="AA105" i="27"/>
  <c r="B1074" i="23"/>
  <c r="AR105" i="27"/>
  <c r="S1074" i="23"/>
  <c r="AB105" i="27"/>
  <c r="C1074" i="23"/>
  <c r="AI105" i="27"/>
  <c r="J1074" i="23"/>
  <c r="AW138" i="27"/>
  <c r="X1107" i="23"/>
  <c r="C1107" i="23"/>
  <c r="AB138" i="27"/>
  <c r="G1107" i="23"/>
  <c r="AF138" i="27"/>
  <c r="AV138" i="27"/>
  <c r="W1107" i="23"/>
  <c r="AX138" i="27"/>
  <c r="Y1107" i="23"/>
  <c r="AS138" i="27"/>
  <c r="BR138" i="27" s="1"/>
  <c r="T1107" i="23"/>
  <c r="AK138" i="27"/>
  <c r="L1107" i="23"/>
  <c r="AE105" i="27"/>
  <c r="F1074" i="23"/>
  <c r="Y1074" i="23"/>
  <c r="AX105" i="27"/>
  <c r="AW105" i="27"/>
  <c r="X1074" i="23"/>
  <c r="L1074" i="23"/>
  <c r="AK105" i="27"/>
  <c r="AN105" i="27"/>
  <c r="O1074" i="23"/>
  <c r="AN138" i="27"/>
  <c r="O1107" i="23"/>
  <c r="AA138" i="27"/>
  <c r="B1107" i="23"/>
  <c r="AT138" i="27"/>
  <c r="U1107" i="23"/>
  <c r="P1107" i="23"/>
  <c r="AO138" i="27"/>
  <c r="N1107" i="23"/>
  <c r="AM138" i="27"/>
  <c r="Q135" i="23"/>
  <c r="D135" i="23"/>
  <c r="L135" i="23"/>
  <c r="K135" i="23"/>
  <c r="J103" i="23"/>
  <c r="B135" i="23"/>
  <c r="U135" i="23"/>
  <c r="M41" i="27"/>
  <c r="M103" i="23"/>
  <c r="J41" i="27"/>
  <c r="O41" i="27"/>
  <c r="O103" i="23"/>
  <c r="AE78" i="27"/>
  <c r="AN78" i="27"/>
  <c r="AO78" i="27"/>
  <c r="G41" i="27"/>
  <c r="G103" i="23"/>
  <c r="W41" i="27"/>
  <c r="W103" i="23"/>
  <c r="V41" i="27"/>
  <c r="V103" i="23"/>
  <c r="S41" i="27"/>
  <c r="S103" i="23"/>
  <c r="X103" i="23"/>
  <c r="X41" i="27"/>
  <c r="F103" i="23"/>
  <c r="F41" i="27"/>
  <c r="AS78" i="27"/>
  <c r="AK78" i="27"/>
  <c r="AJ78" i="27"/>
  <c r="AR78" i="27"/>
  <c r="AA78" i="27"/>
  <c r="AH78" i="27"/>
  <c r="U41" i="27"/>
  <c r="U103" i="23"/>
  <c r="R41" i="27"/>
  <c r="R103" i="23"/>
  <c r="N41" i="27"/>
  <c r="N103" i="23"/>
  <c r="AW78" i="27"/>
  <c r="AX78" i="27"/>
  <c r="AU78" i="27"/>
  <c r="I41" i="27"/>
  <c r="I103" i="23"/>
  <c r="P41" i="27"/>
  <c r="P103" i="23"/>
  <c r="Y41" i="27"/>
  <c r="Y103" i="23"/>
  <c r="E41" i="27"/>
  <c r="E103" i="23"/>
  <c r="K41" i="27"/>
  <c r="K103" i="23"/>
  <c r="Q103" i="23"/>
  <c r="Q41" i="27"/>
  <c r="AL78" i="27"/>
  <c r="AT78" i="27"/>
  <c r="AI78" i="27"/>
  <c r="AC78" i="27"/>
  <c r="AQ78" i="27"/>
  <c r="AP78" i="27"/>
  <c r="B41" i="27"/>
  <c r="B103" i="23"/>
  <c r="T41" i="27"/>
  <c r="T103" i="23"/>
  <c r="D41" i="27"/>
  <c r="D103" i="23"/>
  <c r="H41" i="27"/>
  <c r="H103" i="23"/>
  <c r="L41" i="27"/>
  <c r="L103" i="23"/>
  <c r="C103" i="23"/>
  <c r="C41" i="27"/>
  <c r="AV78" i="27"/>
  <c r="AF78" i="27"/>
  <c r="AB78" i="27"/>
  <c r="AD78" i="27"/>
  <c r="AM78" i="27"/>
  <c r="AG78" i="27"/>
  <c r="B78" i="27"/>
  <c r="U78" i="27"/>
  <c r="BS78" i="27" s="1"/>
  <c r="AF65" i="28"/>
  <c r="AA65" i="28"/>
  <c r="S64" i="28"/>
  <c r="BQ64" i="28" s="1"/>
  <c r="F64" i="28"/>
  <c r="BD64" i="28" s="1"/>
  <c r="AH27" i="28"/>
  <c r="AL27" i="28"/>
  <c r="G126" i="28"/>
  <c r="D126" i="28"/>
  <c r="N93" i="28"/>
  <c r="W93" i="28"/>
  <c r="F93" i="28"/>
  <c r="G93" i="28"/>
  <c r="F78" i="27"/>
  <c r="W78" i="27"/>
  <c r="V78" i="27"/>
  <c r="BT78" i="27" s="1"/>
  <c r="K78" i="27"/>
  <c r="BI78" i="27" s="1"/>
  <c r="Q78" i="27"/>
  <c r="D78" i="27"/>
  <c r="BB78" i="27" s="1"/>
  <c r="AE65" i="28"/>
  <c r="AB65" i="28"/>
  <c r="AI65" i="28"/>
  <c r="AP65" i="28"/>
  <c r="AK65" i="28"/>
  <c r="AH65" i="28"/>
  <c r="P64" i="28"/>
  <c r="E64" i="28"/>
  <c r="BC64" i="28" s="1"/>
  <c r="D64" i="28"/>
  <c r="BB64" i="28" s="1"/>
  <c r="X64" i="28"/>
  <c r="K64" i="28"/>
  <c r="W64" i="28"/>
  <c r="BU64" i="28" s="1"/>
  <c r="O64" i="28"/>
  <c r="AC27" i="28"/>
  <c r="AK27" i="28"/>
  <c r="AR27" i="28"/>
  <c r="AP27" i="28"/>
  <c r="AS27" i="28"/>
  <c r="AW27" i="28"/>
  <c r="O126" i="28"/>
  <c r="J126" i="28"/>
  <c r="H126" i="28"/>
  <c r="F126" i="28"/>
  <c r="Y126" i="28"/>
  <c r="X126" i="28"/>
  <c r="J93" i="28"/>
  <c r="M93" i="28"/>
  <c r="E93" i="28"/>
  <c r="U93" i="28"/>
  <c r="P93" i="28"/>
  <c r="Q93" i="28"/>
  <c r="N78" i="27"/>
  <c r="BL78" i="27" s="1"/>
  <c r="R78" i="27"/>
  <c r="BP78" i="27" s="1"/>
  <c r="AM65" i="28"/>
  <c r="AE27" i="28"/>
  <c r="AU27" i="28"/>
  <c r="K126" i="28"/>
  <c r="B126" i="28"/>
  <c r="B93" i="28"/>
  <c r="D93" i="28"/>
  <c r="Y93" i="28"/>
  <c r="L78" i="27"/>
  <c r="BJ78" i="27" s="1"/>
  <c r="H78" i="27"/>
  <c r="Y78" i="27"/>
  <c r="E78" i="27"/>
  <c r="BC78" i="27" s="1"/>
  <c r="C78" i="27"/>
  <c r="BA78" i="27" s="1"/>
  <c r="P78" i="27"/>
  <c r="BN78" i="27" s="1"/>
  <c r="M78" i="27"/>
  <c r="AJ65" i="28"/>
  <c r="AX65" i="28"/>
  <c r="AR65" i="28"/>
  <c r="AS65" i="28"/>
  <c r="AG65" i="28"/>
  <c r="AN65" i="28"/>
  <c r="Q64" i="28"/>
  <c r="BO64" i="28" s="1"/>
  <c r="T64" i="28"/>
  <c r="BR64" i="28" s="1"/>
  <c r="B64" i="28"/>
  <c r="AZ64" i="28" s="1"/>
  <c r="G64" i="28"/>
  <c r="BE64" i="28" s="1"/>
  <c r="Y64" i="28"/>
  <c r="BW64" i="28" s="1"/>
  <c r="V64" i="28"/>
  <c r="BT64" i="28" s="1"/>
  <c r="K170" i="23"/>
  <c r="Q170" i="23"/>
  <c r="B170" i="23"/>
  <c r="X170" i="23"/>
  <c r="J170" i="23"/>
  <c r="U170" i="23"/>
  <c r="AF27" i="28"/>
  <c r="BE27" i="28" s="1"/>
  <c r="AJ27" i="28"/>
  <c r="AG27" i="28"/>
  <c r="AQ27" i="28"/>
  <c r="AV27" i="28"/>
  <c r="AN27" i="28"/>
  <c r="C126" i="28"/>
  <c r="W126" i="28"/>
  <c r="Q126" i="28"/>
  <c r="S126" i="28"/>
  <c r="T126" i="28"/>
  <c r="N126" i="28"/>
  <c r="B203" i="23"/>
  <c r="T203" i="23"/>
  <c r="I203" i="23"/>
  <c r="Q203" i="23"/>
  <c r="U203" i="23"/>
  <c r="Y203" i="23"/>
  <c r="F203" i="23"/>
  <c r="X203" i="23"/>
  <c r="W203" i="23"/>
  <c r="L203" i="23"/>
  <c r="N203" i="23"/>
  <c r="K203" i="23"/>
  <c r="O203" i="23"/>
  <c r="R203" i="23"/>
  <c r="H203" i="23"/>
  <c r="G203" i="23"/>
  <c r="E203" i="23"/>
  <c r="P203" i="23"/>
  <c r="J203" i="23"/>
  <c r="S203" i="23"/>
  <c r="C203" i="23"/>
  <c r="V203" i="23"/>
  <c r="D203" i="23"/>
  <c r="M203" i="23"/>
  <c r="S93" i="28"/>
  <c r="L93" i="28"/>
  <c r="X93" i="28"/>
  <c r="T93" i="28"/>
  <c r="R93" i="28"/>
  <c r="V93" i="28"/>
  <c r="T78" i="27"/>
  <c r="BR78" i="27" s="1"/>
  <c r="X78" i="27"/>
  <c r="BV78" i="27" s="1"/>
  <c r="AQ65" i="28"/>
  <c r="AC65" i="28"/>
  <c r="AL65" i="28"/>
  <c r="R64" i="28"/>
  <c r="H64" i="28"/>
  <c r="BF64" i="28" s="1"/>
  <c r="J64" i="28"/>
  <c r="BH64" i="28" s="1"/>
  <c r="AX27" i="28"/>
  <c r="AT27" i="28"/>
  <c r="L126" i="28"/>
  <c r="R126" i="28"/>
  <c r="G78" i="27"/>
  <c r="BE78" i="27" s="1"/>
  <c r="J78" i="27"/>
  <c r="BH78" i="27" s="1"/>
  <c r="O78" i="27"/>
  <c r="BM78" i="27" s="1"/>
  <c r="I78" i="27"/>
  <c r="S78" i="27"/>
  <c r="AT65" i="28"/>
  <c r="AV65" i="28"/>
  <c r="AW65" i="28"/>
  <c r="AD65" i="28"/>
  <c r="AU65" i="28"/>
  <c r="AO65" i="28"/>
  <c r="U64" i="28"/>
  <c r="BS64" i="28" s="1"/>
  <c r="M64" i="28"/>
  <c r="C64" i="28"/>
  <c r="L64" i="28"/>
  <c r="BJ64" i="28" s="1"/>
  <c r="I64" i="28"/>
  <c r="N64" i="28"/>
  <c r="BL64" i="28" s="1"/>
  <c r="N236" i="23"/>
  <c r="G236" i="23"/>
  <c r="L236" i="23"/>
  <c r="W236" i="23"/>
  <c r="B236" i="23"/>
  <c r="H236" i="23"/>
  <c r="F236" i="23"/>
  <c r="P236" i="23"/>
  <c r="Y236" i="23"/>
  <c r="X236" i="23"/>
  <c r="T236" i="23"/>
  <c r="D236" i="23"/>
  <c r="R236" i="23"/>
  <c r="S236" i="23"/>
  <c r="Q236" i="23"/>
  <c r="V236" i="23"/>
  <c r="J236" i="23"/>
  <c r="I236" i="23"/>
  <c r="E236" i="23"/>
  <c r="M236" i="23"/>
  <c r="K236" i="23"/>
  <c r="U236" i="23"/>
  <c r="O236" i="23"/>
  <c r="C236" i="23"/>
  <c r="AA27" i="28"/>
  <c r="AM27" i="28"/>
  <c r="AB27" i="28"/>
  <c r="AD27" i="28"/>
  <c r="AI27" i="28"/>
  <c r="AO27" i="28"/>
  <c r="V126" i="28"/>
  <c r="U126" i="28"/>
  <c r="I126" i="28"/>
  <c r="P126" i="28"/>
  <c r="E126" i="28"/>
  <c r="M126" i="28"/>
  <c r="B202" i="23"/>
  <c r="K93" i="28"/>
  <c r="O93" i="28"/>
  <c r="C93" i="28"/>
  <c r="I93" i="28"/>
  <c r="H93" i="28"/>
  <c r="I127" i="29"/>
  <c r="K127" i="29"/>
  <c r="Q127" i="29"/>
  <c r="F127" i="29"/>
  <c r="D127" i="29"/>
  <c r="X127" i="29"/>
  <c r="Y94" i="29"/>
  <c r="G94" i="29"/>
  <c r="B94" i="29"/>
  <c r="X94" i="29"/>
  <c r="D94" i="29"/>
  <c r="U94" i="29"/>
  <c r="J127" i="29"/>
  <c r="L127" i="29"/>
  <c r="T127" i="29"/>
  <c r="V127" i="29"/>
  <c r="C127" i="29"/>
  <c r="O127" i="29"/>
  <c r="W94" i="29"/>
  <c r="O94" i="29"/>
  <c r="C94" i="29"/>
  <c r="N94" i="29"/>
  <c r="F94" i="29"/>
  <c r="Q94" i="29"/>
  <c r="N127" i="29"/>
  <c r="H127" i="29"/>
  <c r="U127" i="29"/>
  <c r="B127" i="29"/>
  <c r="S127" i="29"/>
  <c r="W127" i="29"/>
  <c r="E94" i="29"/>
  <c r="M94" i="29"/>
  <c r="T94" i="29"/>
  <c r="V94" i="29"/>
  <c r="J94" i="29"/>
  <c r="L94" i="29"/>
  <c r="P127" i="29"/>
  <c r="Y127" i="29"/>
  <c r="M127" i="29"/>
  <c r="G127" i="29"/>
  <c r="E127" i="29"/>
  <c r="R127" i="29"/>
  <c r="S94" i="29"/>
  <c r="R94" i="29"/>
  <c r="K94" i="29"/>
  <c r="P94" i="29"/>
  <c r="I94" i="29"/>
  <c r="H94" i="29"/>
  <c r="AQ92" i="29"/>
  <c r="AB92" i="29"/>
  <c r="AK92" i="29"/>
  <c r="AT92" i="29"/>
  <c r="BS92" i="29" s="1"/>
  <c r="AG92" i="29"/>
  <c r="AN92" i="29"/>
  <c r="AR64" i="29"/>
  <c r="AF64" i="29"/>
  <c r="AP64" i="29"/>
  <c r="BO64" i="29" s="1"/>
  <c r="AO64" i="29"/>
  <c r="AD64" i="29"/>
  <c r="AS64" i="29"/>
  <c r="AU40" i="26"/>
  <c r="AO40" i="26"/>
  <c r="AA40" i="26"/>
  <c r="AC40" i="26"/>
  <c r="AR40" i="26"/>
  <c r="AT40" i="26"/>
  <c r="C442" i="23"/>
  <c r="K442" i="23"/>
  <c r="N442" i="23"/>
  <c r="H442" i="23"/>
  <c r="M442" i="23"/>
  <c r="Y442" i="23"/>
  <c r="E442" i="23"/>
  <c r="P442" i="23"/>
  <c r="G442" i="23"/>
  <c r="L442" i="23"/>
  <c r="B442" i="23"/>
  <c r="F442" i="23"/>
  <c r="R442" i="23"/>
  <c r="V442" i="23"/>
  <c r="D442" i="23"/>
  <c r="W442" i="23"/>
  <c r="S442" i="23"/>
  <c r="I442" i="23"/>
  <c r="J442" i="23"/>
  <c r="O442" i="23"/>
  <c r="Q442" i="23"/>
  <c r="U442" i="23"/>
  <c r="T442" i="23"/>
  <c r="X442" i="23"/>
  <c r="T27" i="29"/>
  <c r="BR27" i="29" s="1"/>
  <c r="X27" i="29"/>
  <c r="BV27" i="29" s="1"/>
  <c r="L27" i="29"/>
  <c r="BJ27" i="29" s="1"/>
  <c r="W27" i="29"/>
  <c r="O27" i="29"/>
  <c r="BM27" i="29" s="1"/>
  <c r="I27" i="29"/>
  <c r="N106" i="27"/>
  <c r="N728" i="23"/>
  <c r="T106" i="27"/>
  <c r="T728" i="23"/>
  <c r="J106" i="27"/>
  <c r="J728" i="23"/>
  <c r="K106" i="27"/>
  <c r="K728" i="23"/>
  <c r="O106" i="27"/>
  <c r="O728" i="23"/>
  <c r="U728" i="23"/>
  <c r="U106" i="27"/>
  <c r="AM78" i="26"/>
  <c r="AL78" i="26"/>
  <c r="AP78" i="26"/>
  <c r="AQ78" i="26"/>
  <c r="AK78" i="26"/>
  <c r="AR78" i="26"/>
  <c r="AS125" i="29"/>
  <c r="AQ125" i="29"/>
  <c r="BP125" i="29" s="1"/>
  <c r="AX125" i="29"/>
  <c r="AU125" i="29"/>
  <c r="AJ125" i="29"/>
  <c r="AP125" i="29"/>
  <c r="AA40" i="27"/>
  <c r="B276" i="23"/>
  <c r="AC40" i="27"/>
  <c r="D276" i="23"/>
  <c r="AQ40" i="27"/>
  <c r="R276" i="23"/>
  <c r="AB40" i="27"/>
  <c r="C276" i="23"/>
  <c r="AN40" i="27"/>
  <c r="O276" i="23"/>
  <c r="AR40" i="27"/>
  <c r="S276" i="23"/>
  <c r="B761" i="23"/>
  <c r="B139" i="27"/>
  <c r="C761" i="23"/>
  <c r="C139" i="27"/>
  <c r="H139" i="27"/>
  <c r="H761" i="23"/>
  <c r="D139" i="27"/>
  <c r="D761" i="23"/>
  <c r="S139" i="27"/>
  <c r="W139" i="27"/>
  <c r="AE92" i="29"/>
  <c r="AH92" i="29"/>
  <c r="BG92" i="29" s="1"/>
  <c r="AJ92" i="29"/>
  <c r="AU92" i="29"/>
  <c r="AD92" i="29"/>
  <c r="AA92" i="29"/>
  <c r="P343" i="23"/>
  <c r="I343" i="23"/>
  <c r="E343" i="23"/>
  <c r="B343" i="23"/>
  <c r="O343" i="23"/>
  <c r="H343" i="23"/>
  <c r="T343" i="23"/>
  <c r="R343" i="23"/>
  <c r="J343" i="23"/>
  <c r="K343" i="23"/>
  <c r="Q343" i="23"/>
  <c r="D343" i="23"/>
  <c r="U343" i="23"/>
  <c r="C343" i="23"/>
  <c r="S343" i="23"/>
  <c r="F343" i="23"/>
  <c r="W343" i="23"/>
  <c r="G343" i="23"/>
  <c r="X343" i="23"/>
  <c r="N343" i="23"/>
  <c r="M343" i="23"/>
  <c r="V343" i="23"/>
  <c r="L343" i="23"/>
  <c r="Y343" i="23"/>
  <c r="AT64" i="29"/>
  <c r="AM64" i="29"/>
  <c r="AC64" i="29"/>
  <c r="AH64" i="29"/>
  <c r="AI64" i="29"/>
  <c r="AU64" i="29"/>
  <c r="AP40" i="26"/>
  <c r="AB40" i="26"/>
  <c r="AK40" i="26"/>
  <c r="AL40" i="26"/>
  <c r="AH40" i="26"/>
  <c r="AI40" i="26"/>
  <c r="U475" i="23"/>
  <c r="J475" i="23"/>
  <c r="W475" i="23"/>
  <c r="X475" i="23"/>
  <c r="Q475" i="23"/>
  <c r="B475" i="23"/>
  <c r="R475" i="23"/>
  <c r="V475" i="23"/>
  <c r="E475" i="23"/>
  <c r="C475" i="23"/>
  <c r="G475" i="23"/>
  <c r="L475" i="23"/>
  <c r="Y475" i="23"/>
  <c r="T475" i="23"/>
  <c r="F475" i="23"/>
  <c r="D475" i="23"/>
  <c r="K475" i="23"/>
  <c r="S475" i="23"/>
  <c r="O475" i="23"/>
  <c r="N475" i="23"/>
  <c r="M475" i="23"/>
  <c r="P475" i="23"/>
  <c r="H475" i="23"/>
  <c r="I475" i="23"/>
  <c r="U27" i="29"/>
  <c r="BS27" i="29" s="1"/>
  <c r="C27" i="29"/>
  <c r="BA27" i="29" s="1"/>
  <c r="H27" i="29"/>
  <c r="BF27" i="29" s="1"/>
  <c r="F27" i="29"/>
  <c r="BD27" i="29" s="1"/>
  <c r="Y27" i="29"/>
  <c r="BW27" i="29" s="1"/>
  <c r="G27" i="29"/>
  <c r="G106" i="27"/>
  <c r="G728" i="23"/>
  <c r="C106" i="27"/>
  <c r="C728" i="23"/>
  <c r="Y106" i="27"/>
  <c r="Y728" i="23"/>
  <c r="H106" i="27"/>
  <c r="H728" i="23"/>
  <c r="X106" i="27"/>
  <c r="X728" i="23"/>
  <c r="W106" i="27"/>
  <c r="W728" i="23"/>
  <c r="AG78" i="26"/>
  <c r="AN78" i="26"/>
  <c r="AB78" i="26"/>
  <c r="AI78" i="26"/>
  <c r="AE78" i="26"/>
  <c r="AA78" i="26"/>
  <c r="AD125" i="29"/>
  <c r="AL125" i="29"/>
  <c r="AH125" i="29"/>
  <c r="AI125" i="29"/>
  <c r="AT125" i="29"/>
  <c r="AE125" i="29"/>
  <c r="AS40" i="27"/>
  <c r="T276" i="23"/>
  <c r="AP40" i="27"/>
  <c r="Q276" i="23"/>
  <c r="AO40" i="27"/>
  <c r="P276" i="23"/>
  <c r="AE40" i="27"/>
  <c r="F276" i="23"/>
  <c r="AU40" i="27"/>
  <c r="V276" i="23"/>
  <c r="AX40" i="27"/>
  <c r="Y276" i="23"/>
  <c r="K139" i="27"/>
  <c r="K761" i="23"/>
  <c r="R761" i="23"/>
  <c r="R139" i="27"/>
  <c r="N761" i="23"/>
  <c r="N139" i="27"/>
  <c r="V761" i="23"/>
  <c r="V139" i="27"/>
  <c r="L139" i="27"/>
  <c r="L761" i="23"/>
  <c r="M139" i="27"/>
  <c r="M761" i="23"/>
  <c r="AM92" i="29"/>
  <c r="AO92" i="29"/>
  <c r="AS92" i="29"/>
  <c r="AC92" i="29"/>
  <c r="AI92" i="29"/>
  <c r="AW92" i="29"/>
  <c r="AW64" i="29"/>
  <c r="AB64" i="29"/>
  <c r="AA64" i="29"/>
  <c r="AX64" i="29"/>
  <c r="AN64" i="29"/>
  <c r="AL64" i="29"/>
  <c r="AF40" i="26"/>
  <c r="AS40" i="26"/>
  <c r="AE40" i="26"/>
  <c r="AG40" i="26"/>
  <c r="AM40" i="26"/>
  <c r="AX40" i="26"/>
  <c r="M27" i="29"/>
  <c r="BK27" i="29" s="1"/>
  <c r="D27" i="29"/>
  <c r="BB27" i="29" s="1"/>
  <c r="N27" i="29"/>
  <c r="BL27" i="29" s="1"/>
  <c r="E27" i="29"/>
  <c r="P27" i="29"/>
  <c r="BN27" i="29" s="1"/>
  <c r="R27" i="29"/>
  <c r="BP27" i="29" s="1"/>
  <c r="B106" i="27"/>
  <c r="B728" i="23"/>
  <c r="R106" i="27"/>
  <c r="R728" i="23"/>
  <c r="E106" i="27"/>
  <c r="E728" i="23"/>
  <c r="F106" i="27"/>
  <c r="F728" i="23"/>
  <c r="I106" i="27"/>
  <c r="I728" i="23"/>
  <c r="P106" i="27"/>
  <c r="P728" i="23"/>
  <c r="N508" i="23"/>
  <c r="F508" i="23"/>
  <c r="T508" i="23"/>
  <c r="C508" i="23"/>
  <c r="B508" i="23"/>
  <c r="K508" i="23"/>
  <c r="X508" i="23"/>
  <c r="S508" i="23"/>
  <c r="O508" i="23"/>
  <c r="I508" i="23"/>
  <c r="P508" i="23"/>
  <c r="H508" i="23"/>
  <c r="J508" i="23"/>
  <c r="E508" i="23"/>
  <c r="D508" i="23"/>
  <c r="U508" i="23"/>
  <c r="W508" i="23"/>
  <c r="Y508" i="23"/>
  <c r="L508" i="23"/>
  <c r="Q508" i="23"/>
  <c r="R508" i="23"/>
  <c r="G508" i="23"/>
  <c r="V508" i="23"/>
  <c r="M508" i="23"/>
  <c r="AT78" i="26"/>
  <c r="AD78" i="26"/>
  <c r="AX78" i="26"/>
  <c r="AJ78" i="26"/>
  <c r="AF78" i="26"/>
  <c r="AC78" i="26"/>
  <c r="AW125" i="29"/>
  <c r="AG125" i="29"/>
  <c r="AO125" i="29"/>
  <c r="AC125" i="29"/>
  <c r="AB125" i="29"/>
  <c r="AA125" i="29"/>
  <c r="Y310" i="23"/>
  <c r="J310" i="23"/>
  <c r="G310" i="23"/>
  <c r="R310" i="23"/>
  <c r="T310" i="23"/>
  <c r="V310" i="23"/>
  <c r="E310" i="23"/>
  <c r="N310" i="23"/>
  <c r="S310" i="23"/>
  <c r="M310" i="23"/>
  <c r="B310" i="23"/>
  <c r="Q310" i="23"/>
  <c r="O310" i="23"/>
  <c r="I310" i="23"/>
  <c r="H310" i="23"/>
  <c r="F310" i="23"/>
  <c r="D310" i="23"/>
  <c r="L310" i="23"/>
  <c r="U310" i="23"/>
  <c r="P310" i="23"/>
  <c r="C310" i="23"/>
  <c r="K310" i="23"/>
  <c r="X310" i="23"/>
  <c r="W310" i="23"/>
  <c r="AW40" i="27"/>
  <c r="X276" i="23"/>
  <c r="AL40" i="27"/>
  <c r="M276" i="23"/>
  <c r="AF40" i="27"/>
  <c r="G276" i="23"/>
  <c r="AD40" i="27"/>
  <c r="BC40" i="27" s="1"/>
  <c r="E276" i="23"/>
  <c r="AT40" i="27"/>
  <c r="U276" i="23"/>
  <c r="AJ40" i="27"/>
  <c r="K276" i="23"/>
  <c r="X409" i="23"/>
  <c r="Q409" i="23"/>
  <c r="U409" i="23"/>
  <c r="O409" i="23"/>
  <c r="T409" i="23"/>
  <c r="J409" i="23"/>
  <c r="P409" i="23"/>
  <c r="N409" i="23"/>
  <c r="G409" i="23"/>
  <c r="S409" i="23"/>
  <c r="E409" i="23"/>
  <c r="B409" i="23"/>
  <c r="K409" i="23"/>
  <c r="F409" i="23"/>
  <c r="Y409" i="23"/>
  <c r="M409" i="23"/>
  <c r="H409" i="23"/>
  <c r="D409" i="23"/>
  <c r="R409" i="23"/>
  <c r="V409" i="23"/>
  <c r="C409" i="23"/>
  <c r="L409" i="23"/>
  <c r="I409" i="23"/>
  <c r="W409" i="23"/>
  <c r="X139" i="27"/>
  <c r="X761" i="23"/>
  <c r="J139" i="27"/>
  <c r="J761" i="23"/>
  <c r="Q139" i="27"/>
  <c r="Q761" i="23"/>
  <c r="P139" i="27"/>
  <c r="F139" i="27"/>
  <c r="F761" i="23"/>
  <c r="T761" i="23"/>
  <c r="T139" i="27"/>
  <c r="AX92" i="29"/>
  <c r="AF92" i="29"/>
  <c r="AP92" i="29"/>
  <c r="AR92" i="29"/>
  <c r="BQ92" i="29" s="1"/>
  <c r="AL92" i="29"/>
  <c r="AV92" i="29"/>
  <c r="AQ64" i="29"/>
  <c r="AV64" i="29"/>
  <c r="AJ64" i="29"/>
  <c r="AE64" i="29"/>
  <c r="AG64" i="29"/>
  <c r="AK64" i="29"/>
  <c r="AD40" i="26"/>
  <c r="AW40" i="26"/>
  <c r="AQ40" i="26"/>
  <c r="AV40" i="26"/>
  <c r="AN40" i="26"/>
  <c r="AJ40" i="26"/>
  <c r="U376" i="23"/>
  <c r="H376" i="23"/>
  <c r="L376" i="23"/>
  <c r="Q376" i="23"/>
  <c r="X376" i="23"/>
  <c r="E376" i="23"/>
  <c r="R376" i="23"/>
  <c r="W376" i="23"/>
  <c r="B376" i="23"/>
  <c r="G376" i="23"/>
  <c r="P376" i="23"/>
  <c r="F376" i="23"/>
  <c r="M376" i="23"/>
  <c r="J376" i="23"/>
  <c r="V376" i="23"/>
  <c r="S376" i="23"/>
  <c r="Y376" i="23"/>
  <c r="K376" i="23"/>
  <c r="N376" i="23"/>
  <c r="I376" i="23"/>
  <c r="T376" i="23"/>
  <c r="D376" i="23"/>
  <c r="C376" i="23"/>
  <c r="O376" i="23"/>
  <c r="B27" i="29"/>
  <c r="S27" i="29"/>
  <c r="K27" i="29"/>
  <c r="V27" i="29"/>
  <c r="BT27" i="29" s="1"/>
  <c r="J27" i="29"/>
  <c r="Q27" i="29"/>
  <c r="BO27" i="29" s="1"/>
  <c r="M106" i="27"/>
  <c r="M728" i="23"/>
  <c r="Q106" i="27"/>
  <c r="Q728" i="23"/>
  <c r="D106" i="27"/>
  <c r="D728" i="23"/>
  <c r="V106" i="27"/>
  <c r="V728" i="23"/>
  <c r="S106" i="27"/>
  <c r="S728" i="23"/>
  <c r="L106" i="27"/>
  <c r="L728" i="23"/>
  <c r="AW78" i="26"/>
  <c r="AS78" i="26"/>
  <c r="AH78" i="26"/>
  <c r="AO78" i="26"/>
  <c r="AV78" i="26"/>
  <c r="AU78" i="26"/>
  <c r="AN125" i="29"/>
  <c r="AV125" i="29"/>
  <c r="AK125" i="29"/>
  <c r="AR125" i="29"/>
  <c r="BQ125" i="29" s="1"/>
  <c r="AF125" i="29"/>
  <c r="BE125" i="29" s="1"/>
  <c r="AM125" i="29"/>
  <c r="AM40" i="27"/>
  <c r="BL40" i="27" s="1"/>
  <c r="N276" i="23"/>
  <c r="AI40" i="27"/>
  <c r="J276" i="23"/>
  <c r="AG40" i="27"/>
  <c r="H276" i="23"/>
  <c r="AK40" i="27"/>
  <c r="BJ40" i="27" s="1"/>
  <c r="L276" i="23"/>
  <c r="AV40" i="27"/>
  <c r="W276" i="23"/>
  <c r="AH40" i="27"/>
  <c r="BG40" i="27" s="1"/>
  <c r="I276" i="23"/>
  <c r="E139" i="27"/>
  <c r="E761" i="23"/>
  <c r="G139" i="27"/>
  <c r="G761" i="23"/>
  <c r="O139" i="27"/>
  <c r="O761" i="23"/>
  <c r="U139" i="27"/>
  <c r="U761" i="23"/>
  <c r="Y139" i="27"/>
  <c r="Y761" i="23"/>
  <c r="I139" i="27"/>
  <c r="I761" i="23"/>
  <c r="AF126" i="28"/>
  <c r="AD126" i="28"/>
  <c r="AS126" i="28"/>
  <c r="AT126" i="28"/>
  <c r="AI126" i="28"/>
  <c r="AC126" i="28"/>
  <c r="AJ126" i="28"/>
  <c r="AL139" i="26"/>
  <c r="AK139" i="26"/>
  <c r="AQ139" i="26"/>
  <c r="AN139" i="26"/>
  <c r="AF139" i="26"/>
  <c r="AI139" i="26"/>
  <c r="AC106" i="26"/>
  <c r="AT106" i="26"/>
  <c r="AA106" i="26"/>
  <c r="AQ106" i="26"/>
  <c r="AD106" i="26"/>
  <c r="AO106" i="26"/>
  <c r="F65" i="29"/>
  <c r="J65" i="29"/>
  <c r="S65" i="29"/>
  <c r="U65" i="29"/>
  <c r="V65" i="29"/>
  <c r="X65" i="29"/>
  <c r="AQ93" i="28"/>
  <c r="AG93" i="28"/>
  <c r="AW93" i="28"/>
  <c r="AS93" i="28"/>
  <c r="BR93" i="28" s="1"/>
  <c r="AR93" i="28"/>
  <c r="BQ93" i="28" s="1"/>
  <c r="AL93" i="28"/>
  <c r="AE126" i="28"/>
  <c r="BD126" i="28" s="1"/>
  <c r="AW126" i="28"/>
  <c r="AU126" i="28"/>
  <c r="AV126" i="28"/>
  <c r="AO126" i="28"/>
  <c r="BN126" i="28" s="1"/>
  <c r="AK126" i="28"/>
  <c r="AT139" i="26"/>
  <c r="AV139" i="26"/>
  <c r="AD139" i="26"/>
  <c r="AM139" i="26"/>
  <c r="AP139" i="26"/>
  <c r="AR139" i="26"/>
  <c r="AI106" i="26"/>
  <c r="AB106" i="26"/>
  <c r="AX106" i="26"/>
  <c r="AW106" i="26"/>
  <c r="AL106" i="26"/>
  <c r="AH106" i="26"/>
  <c r="C65" i="29"/>
  <c r="F66" i="29"/>
  <c r="D66" i="29"/>
  <c r="Q66" i="29"/>
  <c r="J66" i="29"/>
  <c r="G66" i="29"/>
  <c r="C66" i="29"/>
  <c r="E66" i="29"/>
  <c r="Y66" i="29"/>
  <c r="U66" i="29"/>
  <c r="S66" i="29"/>
  <c r="T66" i="29"/>
  <c r="L66" i="29"/>
  <c r="R66" i="29"/>
  <c r="W66" i="29"/>
  <c r="O66" i="29"/>
  <c r="N66" i="29"/>
  <c r="M66" i="29"/>
  <c r="I66" i="29"/>
  <c r="G65" i="29"/>
  <c r="K65" i="29"/>
  <c r="N65" i="29"/>
  <c r="I65" i="29"/>
  <c r="AV93" i="28"/>
  <c r="AA93" i="28"/>
  <c r="AP93" i="28"/>
  <c r="AE93" i="28"/>
  <c r="AM93" i="28"/>
  <c r="AJ93" i="28"/>
  <c r="AG126" i="28"/>
  <c r="AN126" i="28"/>
  <c r="AX126" i="28"/>
  <c r="AP126" i="28"/>
  <c r="AB126" i="28"/>
  <c r="AC139" i="26"/>
  <c r="AG139" i="26"/>
  <c r="AA139" i="26"/>
  <c r="AB139" i="26"/>
  <c r="AX139" i="26"/>
  <c r="AU139" i="26"/>
  <c r="AS106" i="26"/>
  <c r="AG106" i="26"/>
  <c r="AF106" i="26"/>
  <c r="AK106" i="26"/>
  <c r="AU106" i="26"/>
  <c r="AP106" i="26"/>
  <c r="Y65" i="29"/>
  <c r="B65" i="29"/>
  <c r="Q65" i="29"/>
  <c r="E65" i="29"/>
  <c r="R65" i="29"/>
  <c r="M65" i="29"/>
  <c r="AN93" i="28"/>
  <c r="AI93" i="28"/>
  <c r="AU93" i="28"/>
  <c r="AC93" i="28"/>
  <c r="AH93" i="28"/>
  <c r="AO93" i="28"/>
  <c r="AW29" i="29"/>
  <c r="AT29" i="29"/>
  <c r="AP29" i="29"/>
  <c r="AB29" i="29"/>
  <c r="AN29" i="29"/>
  <c r="AU29" i="29"/>
  <c r="AQ29" i="29"/>
  <c r="AO29" i="29"/>
  <c r="AM29" i="29"/>
  <c r="AJ29" i="29"/>
  <c r="AD29" i="29"/>
  <c r="AL29" i="29"/>
  <c r="AF29" i="29"/>
  <c r="AI29" i="29"/>
  <c r="AH29" i="29"/>
  <c r="AS29" i="29"/>
  <c r="AV29" i="29"/>
  <c r="AA29" i="29"/>
  <c r="AX29" i="29"/>
  <c r="AE29" i="29"/>
  <c r="AK29" i="29"/>
  <c r="AC29" i="29"/>
  <c r="AG29" i="29"/>
  <c r="AR29" i="29"/>
  <c r="AQ126" i="28"/>
  <c r="AA126" i="28"/>
  <c r="AR126" i="28"/>
  <c r="AH126" i="28"/>
  <c r="AL126" i="28"/>
  <c r="AM126" i="28"/>
  <c r="AH139" i="26"/>
  <c r="AO139" i="26"/>
  <c r="AW139" i="26"/>
  <c r="AJ139" i="26"/>
  <c r="AE139" i="26"/>
  <c r="AS139" i="26"/>
  <c r="AJ106" i="26"/>
  <c r="AE106" i="26"/>
  <c r="AR106" i="26"/>
  <c r="AV106" i="26"/>
  <c r="AN106" i="26"/>
  <c r="AM106" i="26"/>
  <c r="P65" i="29"/>
  <c r="O65" i="29"/>
  <c r="H65" i="29"/>
  <c r="D65" i="29"/>
  <c r="L65" i="29"/>
  <c r="W65" i="29"/>
  <c r="T65" i="29"/>
  <c r="AK93" i="28"/>
  <c r="AT93" i="28"/>
  <c r="AF93" i="28"/>
  <c r="AB93" i="28"/>
  <c r="AD93" i="28"/>
  <c r="BC93" i="28" s="1"/>
  <c r="AX93" i="28"/>
  <c r="B30" i="28"/>
  <c r="F30" i="28"/>
  <c r="J30" i="28"/>
  <c r="N30" i="28"/>
  <c r="R30" i="28"/>
  <c r="V30" i="28"/>
  <c r="G30" i="28"/>
  <c r="L30" i="28"/>
  <c r="Q30" i="28"/>
  <c r="W30" i="28"/>
  <c r="D30" i="28"/>
  <c r="I30" i="28"/>
  <c r="O30" i="28"/>
  <c r="T30" i="28"/>
  <c r="Y30" i="28"/>
  <c r="E30" i="28"/>
  <c r="K30" i="28"/>
  <c r="P30" i="28"/>
  <c r="U30" i="28"/>
  <c r="C30" i="28"/>
  <c r="X30" i="28"/>
  <c r="H30" i="28"/>
  <c r="M30" i="28"/>
  <c r="S30" i="28"/>
  <c r="D170" i="23"/>
  <c r="L170" i="23"/>
  <c r="H170" i="23"/>
  <c r="M170" i="23"/>
  <c r="S170" i="23"/>
  <c r="I170" i="23"/>
  <c r="F170" i="23"/>
  <c r="O170" i="23"/>
  <c r="N170" i="23"/>
  <c r="Y170" i="23"/>
  <c r="W170" i="23"/>
  <c r="C170" i="23"/>
  <c r="P170" i="23"/>
  <c r="G170" i="23"/>
  <c r="E170" i="23"/>
  <c r="V170" i="23"/>
  <c r="R170" i="23"/>
  <c r="T170" i="23"/>
  <c r="M1108" i="23"/>
  <c r="AL139" i="27"/>
  <c r="AG139" i="27"/>
  <c r="H1108" i="23"/>
  <c r="AF139" i="27"/>
  <c r="BE139" i="27" s="1"/>
  <c r="G1108" i="23"/>
  <c r="AV139" i="27"/>
  <c r="W1108" i="23"/>
  <c r="AC139" i="27"/>
  <c r="D1108" i="23"/>
  <c r="Y1108" i="23"/>
  <c r="AX139" i="27"/>
  <c r="L1108" i="23"/>
  <c r="AK139" i="27"/>
  <c r="AK106" i="27"/>
  <c r="L1075" i="23"/>
  <c r="AF106" i="27"/>
  <c r="G1075" i="23"/>
  <c r="AM106" i="27"/>
  <c r="N1075" i="23"/>
  <c r="D1075" i="23"/>
  <c r="AC106" i="27"/>
  <c r="AE106" i="27"/>
  <c r="F1075" i="23"/>
  <c r="AS106" i="27"/>
  <c r="T1075" i="23"/>
  <c r="AS139" i="27"/>
  <c r="T1108" i="23"/>
  <c r="AW139" i="27"/>
  <c r="X1108" i="23"/>
  <c r="AE139" i="27"/>
  <c r="F1108" i="23"/>
  <c r="AO139" i="27"/>
  <c r="P1108" i="23"/>
  <c r="AA139" i="27"/>
  <c r="B1108" i="23"/>
  <c r="Y1075" i="23"/>
  <c r="AX106" i="27"/>
  <c r="AJ106" i="27"/>
  <c r="K1075" i="23"/>
  <c r="H1075" i="23"/>
  <c r="AG106" i="27"/>
  <c r="C1075" i="23"/>
  <c r="AB106" i="27"/>
  <c r="AV106" i="27"/>
  <c r="W1075" i="23"/>
  <c r="AQ106" i="27"/>
  <c r="R1075" i="23"/>
  <c r="P1075" i="23"/>
  <c r="AO106" i="27"/>
  <c r="AH139" i="27"/>
  <c r="I1108" i="23"/>
  <c r="AQ139" i="27"/>
  <c r="R1108" i="23"/>
  <c r="C1108" i="23"/>
  <c r="AB139" i="27"/>
  <c r="AP139" i="27"/>
  <c r="Q1108" i="23"/>
  <c r="U1108" i="23"/>
  <c r="AT139" i="27"/>
  <c r="BS139" i="27" s="1"/>
  <c r="N1108" i="23"/>
  <c r="AM139" i="27"/>
  <c r="AR106" i="27"/>
  <c r="S1075" i="23"/>
  <c r="AP106" i="27"/>
  <c r="BO106" i="27" s="1"/>
  <c r="Q1075" i="23"/>
  <c r="X1075" i="23"/>
  <c r="AW106" i="27"/>
  <c r="E1075" i="23"/>
  <c r="AD106" i="27"/>
  <c r="V1075" i="23"/>
  <c r="AU106" i="27"/>
  <c r="O1075" i="23"/>
  <c r="AN106" i="27"/>
  <c r="AI139" i="27"/>
  <c r="J1108" i="23"/>
  <c r="AJ139" i="27"/>
  <c r="K1108" i="23"/>
  <c r="AR139" i="27"/>
  <c r="S1108" i="23"/>
  <c r="O1108" i="23"/>
  <c r="AN139" i="27"/>
  <c r="AD139" i="27"/>
  <c r="BC139" i="27" s="1"/>
  <c r="E1108" i="23"/>
  <c r="V1108" i="23"/>
  <c r="AU139" i="27"/>
  <c r="BT139" i="27" s="1"/>
  <c r="AI106" i="27"/>
  <c r="J1075" i="23"/>
  <c r="B1075" i="23"/>
  <c r="AA106" i="27"/>
  <c r="AT106" i="27"/>
  <c r="U1075" i="23"/>
  <c r="AL106" i="27"/>
  <c r="M1075" i="23"/>
  <c r="AH106" i="27"/>
  <c r="I1075" i="23"/>
  <c r="F136" i="23"/>
  <c r="W136" i="23"/>
  <c r="P136" i="23"/>
  <c r="K136" i="23"/>
  <c r="U136" i="23"/>
  <c r="T136" i="23"/>
  <c r="Q136" i="23"/>
  <c r="C136" i="23"/>
  <c r="X136" i="23"/>
  <c r="M136" i="23"/>
  <c r="Y136" i="23"/>
  <c r="D136" i="23"/>
  <c r="R136" i="23"/>
  <c r="G136" i="23"/>
  <c r="L136" i="23"/>
  <c r="B136" i="23"/>
  <c r="E136" i="23"/>
  <c r="V136" i="23"/>
  <c r="Y104" i="23"/>
  <c r="I136" i="23"/>
  <c r="H136" i="23"/>
  <c r="J136" i="23"/>
  <c r="N136" i="23"/>
  <c r="O136" i="23"/>
  <c r="S136" i="23"/>
  <c r="AP79" i="27"/>
  <c r="AO79" i="27"/>
  <c r="M42" i="27"/>
  <c r="W42" i="27"/>
  <c r="Y42" i="27"/>
  <c r="AT79" i="27"/>
  <c r="AA79" i="27"/>
  <c r="AH79" i="27"/>
  <c r="AC79" i="27"/>
  <c r="AE79" i="27"/>
  <c r="AX79" i="27"/>
  <c r="U42" i="27"/>
  <c r="G42" i="27"/>
  <c r="N42" i="27"/>
  <c r="E42" i="27"/>
  <c r="F42" i="27"/>
  <c r="K42" i="27"/>
  <c r="X42" i="27"/>
  <c r="AR79" i="27"/>
  <c r="AG79" i="27"/>
  <c r="AJ79" i="27"/>
  <c r="S42" i="27"/>
  <c r="Q42" i="27"/>
  <c r="J42" i="27"/>
  <c r="AW79" i="27"/>
  <c r="AI79" i="27"/>
  <c r="AS79" i="27"/>
  <c r="AQ79" i="27"/>
  <c r="AN79" i="27"/>
  <c r="AD79" i="27"/>
  <c r="D42" i="27"/>
  <c r="I42" i="27"/>
  <c r="B42" i="27"/>
  <c r="C42" i="27"/>
  <c r="V42" i="27"/>
  <c r="H42" i="27"/>
  <c r="AM79" i="27"/>
  <c r="AL79" i="27"/>
  <c r="AV79" i="27"/>
  <c r="AU79" i="27"/>
  <c r="AB79" i="27"/>
  <c r="AK79" i="27"/>
  <c r="AF79" i="27"/>
  <c r="L42" i="27"/>
  <c r="P42" i="27"/>
  <c r="R42" i="27"/>
  <c r="O42" i="27"/>
  <c r="T42" i="27"/>
  <c r="R94" i="28"/>
  <c r="F94" i="28"/>
  <c r="I79" i="27"/>
  <c r="Y79" i="27"/>
  <c r="S65" i="28"/>
  <c r="BQ65" i="28" s="1"/>
  <c r="P65" i="28"/>
  <c r="BN65" i="28" s="1"/>
  <c r="V65" i="28"/>
  <c r="AV28" i="28"/>
  <c r="AH28" i="28"/>
  <c r="J171" i="23"/>
  <c r="N127" i="28"/>
  <c r="I127" i="28"/>
  <c r="U127" i="28"/>
  <c r="AX66" i="28"/>
  <c r="AH66" i="28"/>
  <c r="AK66" i="28"/>
  <c r="I94" i="28"/>
  <c r="B94" i="28"/>
  <c r="M94" i="28"/>
  <c r="L94" i="28"/>
  <c r="T94" i="28"/>
  <c r="X94" i="28"/>
  <c r="J79" i="27"/>
  <c r="BH79" i="27" s="1"/>
  <c r="Q79" i="27"/>
  <c r="BO79" i="27" s="1"/>
  <c r="B79" i="27"/>
  <c r="L79" i="27"/>
  <c r="BJ79" i="27" s="1"/>
  <c r="C79" i="27"/>
  <c r="M79" i="27"/>
  <c r="BK79" i="27" s="1"/>
  <c r="M65" i="28"/>
  <c r="U65" i="28"/>
  <c r="BS65" i="28" s="1"/>
  <c r="Y65" i="28"/>
  <c r="L65" i="28"/>
  <c r="Q65" i="28"/>
  <c r="AI28" i="28"/>
  <c r="AQ28" i="28"/>
  <c r="AC28" i="28"/>
  <c r="AT28" i="28"/>
  <c r="BS28" i="28" s="1"/>
  <c r="AX28" i="28"/>
  <c r="BW28" i="28" s="1"/>
  <c r="AK28" i="28"/>
  <c r="G127" i="28"/>
  <c r="Q127" i="28"/>
  <c r="M127" i="28"/>
  <c r="B127" i="28"/>
  <c r="X127" i="28"/>
  <c r="D127" i="28"/>
  <c r="AU66" i="28"/>
  <c r="AR66" i="28"/>
  <c r="AA66" i="28"/>
  <c r="AT66" i="28"/>
  <c r="AL66" i="28"/>
  <c r="AD66" i="28"/>
  <c r="O79" i="27"/>
  <c r="R79" i="27"/>
  <c r="B65" i="28"/>
  <c r="AZ65" i="28" s="1"/>
  <c r="T65" i="28"/>
  <c r="B204" i="23"/>
  <c r="H204" i="23"/>
  <c r="N204" i="23"/>
  <c r="V204" i="23"/>
  <c r="W204" i="23"/>
  <c r="Y204" i="23"/>
  <c r="I204" i="23"/>
  <c r="F204" i="23"/>
  <c r="P204" i="23"/>
  <c r="R204" i="23"/>
  <c r="C204" i="23"/>
  <c r="O204" i="23"/>
  <c r="M204" i="23"/>
  <c r="X204" i="23"/>
  <c r="U204" i="23"/>
  <c r="K204" i="23"/>
  <c r="T204" i="23"/>
  <c r="G204" i="23"/>
  <c r="Q204" i="23"/>
  <c r="L204" i="23"/>
  <c r="E204" i="23"/>
  <c r="D204" i="23"/>
  <c r="J204" i="23"/>
  <c r="S204" i="23"/>
  <c r="AP28" i="28"/>
  <c r="AJ28" i="28"/>
  <c r="AW28" i="28"/>
  <c r="E127" i="28"/>
  <c r="H127" i="28"/>
  <c r="AM66" i="28"/>
  <c r="AB66" i="28"/>
  <c r="AC66" i="28"/>
  <c r="O94" i="28"/>
  <c r="D94" i="28"/>
  <c r="S94" i="28"/>
  <c r="N94" i="28"/>
  <c r="Y94" i="28"/>
  <c r="J94" i="28"/>
  <c r="L237" i="23"/>
  <c r="E237" i="23"/>
  <c r="X237" i="23"/>
  <c r="D237" i="23"/>
  <c r="B237" i="23"/>
  <c r="C237" i="23"/>
  <c r="V237" i="23"/>
  <c r="O237" i="23"/>
  <c r="M237" i="23"/>
  <c r="R237" i="23"/>
  <c r="J237" i="23"/>
  <c r="S237" i="23"/>
  <c r="W237" i="23"/>
  <c r="U237" i="23"/>
  <c r="H237" i="23"/>
  <c r="F237" i="23"/>
  <c r="N237" i="23"/>
  <c r="K237" i="23"/>
  <c r="P237" i="23"/>
  <c r="T237" i="23"/>
  <c r="I237" i="23"/>
  <c r="Y237" i="23"/>
  <c r="G237" i="23"/>
  <c r="Q237" i="23"/>
  <c r="X79" i="27"/>
  <c r="BV79" i="27" s="1"/>
  <c r="G79" i="27"/>
  <c r="BE79" i="27" s="1"/>
  <c r="E79" i="27"/>
  <c r="BC79" i="27" s="1"/>
  <c r="S79" i="27"/>
  <c r="N79" i="27"/>
  <c r="BL79" i="27" s="1"/>
  <c r="D79" i="27"/>
  <c r="BB79" i="27" s="1"/>
  <c r="H65" i="28"/>
  <c r="X65" i="28"/>
  <c r="BV65" i="28" s="1"/>
  <c r="K65" i="28"/>
  <c r="BI65" i="28" s="1"/>
  <c r="O65" i="28"/>
  <c r="BM65" i="28" s="1"/>
  <c r="C65" i="28"/>
  <c r="BA65" i="28" s="1"/>
  <c r="N65" i="28"/>
  <c r="AU28" i="28"/>
  <c r="AE28" i="28"/>
  <c r="AF28" i="28"/>
  <c r="AM28" i="28"/>
  <c r="AA28" i="28"/>
  <c r="AD28" i="28"/>
  <c r="V127" i="28"/>
  <c r="O127" i="28"/>
  <c r="C127" i="28"/>
  <c r="R127" i="28"/>
  <c r="S127" i="28"/>
  <c r="J127" i="28"/>
  <c r="Y127" i="28"/>
  <c r="AN66" i="28"/>
  <c r="AP66" i="28"/>
  <c r="AJ66" i="28"/>
  <c r="AG66" i="28"/>
  <c r="AS66" i="28"/>
  <c r="AO66" i="28"/>
  <c r="C94" i="28"/>
  <c r="E94" i="28"/>
  <c r="V94" i="28"/>
  <c r="K94" i="28"/>
  <c r="W79" i="27"/>
  <c r="BU79" i="27" s="1"/>
  <c r="K79" i="27"/>
  <c r="BI79" i="27" s="1"/>
  <c r="E65" i="28"/>
  <c r="BC65" i="28" s="1"/>
  <c r="R65" i="28"/>
  <c r="AN28" i="28"/>
  <c r="U94" i="28"/>
  <c r="W94" i="28"/>
  <c r="G94" i="28"/>
  <c r="P94" i="28"/>
  <c r="Q94" i="28"/>
  <c r="H94" i="28"/>
  <c r="T79" i="27"/>
  <c r="BR79" i="27" s="1"/>
  <c r="V79" i="27"/>
  <c r="H79" i="27"/>
  <c r="P79" i="27"/>
  <c r="U79" i="27"/>
  <c r="BS79" i="27" s="1"/>
  <c r="F79" i="27"/>
  <c r="D65" i="28"/>
  <c r="W65" i="28"/>
  <c r="BU65" i="28" s="1"/>
  <c r="I65" i="28"/>
  <c r="BG65" i="28" s="1"/>
  <c r="G65" i="28"/>
  <c r="BE65" i="28" s="1"/>
  <c r="J65" i="28"/>
  <c r="F65" i="28"/>
  <c r="AR28" i="28"/>
  <c r="AG28" i="28"/>
  <c r="AO28" i="28"/>
  <c r="AB28" i="28"/>
  <c r="AL28" i="28"/>
  <c r="AS28" i="28"/>
  <c r="F127" i="28"/>
  <c r="W127" i="28"/>
  <c r="L127" i="28"/>
  <c r="T127" i="28"/>
  <c r="K127" i="28"/>
  <c r="P127" i="28"/>
  <c r="AW66" i="28"/>
  <c r="AQ66" i="28"/>
  <c r="AI66" i="28"/>
  <c r="AV66" i="28"/>
  <c r="AE66" i="28"/>
  <c r="AF66" i="28"/>
  <c r="M95" i="29"/>
  <c r="R95" i="29"/>
  <c r="G95" i="29"/>
  <c r="B95" i="29"/>
  <c r="S95" i="29"/>
  <c r="W95" i="29"/>
  <c r="L128" i="29"/>
  <c r="D128" i="29"/>
  <c r="O128" i="29"/>
  <c r="T128" i="29"/>
  <c r="W128" i="29"/>
  <c r="R128" i="29"/>
  <c r="O95" i="29"/>
  <c r="X95" i="29"/>
  <c r="P95" i="29"/>
  <c r="K95" i="29"/>
  <c r="I95" i="29"/>
  <c r="J95" i="29"/>
  <c r="S128" i="29"/>
  <c r="Q128" i="29"/>
  <c r="P128" i="29"/>
  <c r="E128" i="29"/>
  <c r="N128" i="29"/>
  <c r="F128" i="29"/>
  <c r="H95" i="29"/>
  <c r="F95" i="29"/>
  <c r="U95" i="29"/>
  <c r="L95" i="29"/>
  <c r="T95" i="29"/>
  <c r="V95" i="29"/>
  <c r="I128" i="29"/>
  <c r="K128" i="29"/>
  <c r="C128" i="29"/>
  <c r="U128" i="29"/>
  <c r="H128" i="29"/>
  <c r="Y128" i="29"/>
  <c r="D95" i="29"/>
  <c r="E95" i="29"/>
  <c r="C95" i="29"/>
  <c r="Q95" i="29"/>
  <c r="Y95" i="29"/>
  <c r="N95" i="29"/>
  <c r="J128" i="29"/>
  <c r="X128" i="29"/>
  <c r="B128" i="29"/>
  <c r="G128" i="29"/>
  <c r="V128" i="29"/>
  <c r="M128" i="29"/>
  <c r="AB41" i="27"/>
  <c r="C277" i="23"/>
  <c r="AO41" i="27"/>
  <c r="P277" i="23"/>
  <c r="AN41" i="27"/>
  <c r="O277" i="23"/>
  <c r="AQ41" i="27"/>
  <c r="R277" i="23"/>
  <c r="AX41" i="27"/>
  <c r="Y277" i="23"/>
  <c r="AK41" i="27"/>
  <c r="L277" i="23"/>
  <c r="AL126" i="29"/>
  <c r="AI126" i="29"/>
  <c r="AC126" i="29"/>
  <c r="BB126" i="29" s="1"/>
  <c r="AV126" i="29"/>
  <c r="AH126" i="29"/>
  <c r="BG126" i="29" s="1"/>
  <c r="AW126" i="29"/>
  <c r="AF65" i="29"/>
  <c r="AM65" i="29"/>
  <c r="AN65" i="29"/>
  <c r="BM65" i="29" s="1"/>
  <c r="AV65" i="29"/>
  <c r="AT65" i="29"/>
  <c r="AR65" i="29"/>
  <c r="AK79" i="26"/>
  <c r="AQ79" i="26"/>
  <c r="AJ79" i="26"/>
  <c r="AB79" i="26"/>
  <c r="AL79" i="26"/>
  <c r="AG79" i="26"/>
  <c r="F140" i="27"/>
  <c r="F762" i="23"/>
  <c r="N140" i="27"/>
  <c r="N762" i="23"/>
  <c r="P762" i="23"/>
  <c r="P140" i="27"/>
  <c r="X762" i="23"/>
  <c r="X140" i="27"/>
  <c r="U140" i="27"/>
  <c r="U762" i="23"/>
  <c r="H140" i="27"/>
  <c r="H762" i="23"/>
  <c r="R140" i="27"/>
  <c r="R762" i="23"/>
  <c r="P28" i="29"/>
  <c r="V28" i="29"/>
  <c r="BT28" i="29" s="1"/>
  <c r="U28" i="29"/>
  <c r="O28" i="29"/>
  <c r="BM28" i="29" s="1"/>
  <c r="F28" i="29"/>
  <c r="Y28" i="29"/>
  <c r="BW28" i="29" s="1"/>
  <c r="AW41" i="26"/>
  <c r="AB41" i="26"/>
  <c r="AH41" i="26"/>
  <c r="AX41" i="26"/>
  <c r="AO41" i="26"/>
  <c r="AD41" i="26"/>
  <c r="AT93" i="29"/>
  <c r="AP93" i="29"/>
  <c r="AS93" i="29"/>
  <c r="AV93" i="29"/>
  <c r="AW93" i="29"/>
  <c r="AR93" i="29"/>
  <c r="F729" i="23"/>
  <c r="F107" i="27"/>
  <c r="S107" i="27"/>
  <c r="S729" i="23"/>
  <c r="G107" i="27"/>
  <c r="G729" i="23"/>
  <c r="U729" i="23"/>
  <c r="U107" i="27"/>
  <c r="X107" i="27"/>
  <c r="X729" i="23"/>
  <c r="Q107" i="27"/>
  <c r="Q729" i="23"/>
  <c r="AR41" i="27"/>
  <c r="S277" i="23"/>
  <c r="AF41" i="27"/>
  <c r="G277" i="23"/>
  <c r="AT41" i="27"/>
  <c r="U277" i="23"/>
  <c r="AA41" i="27"/>
  <c r="B277" i="23"/>
  <c r="AH41" i="27"/>
  <c r="I277" i="23"/>
  <c r="AW41" i="27"/>
  <c r="X277" i="23"/>
  <c r="AS126" i="29"/>
  <c r="AG126" i="29"/>
  <c r="BF126" i="29" s="1"/>
  <c r="AO126" i="29"/>
  <c r="AM126" i="29"/>
  <c r="AE126" i="29"/>
  <c r="AA126" i="29"/>
  <c r="AD65" i="29"/>
  <c r="BC65" i="29" s="1"/>
  <c r="AU65" i="29"/>
  <c r="BT65" i="29" s="1"/>
  <c r="AW65" i="29"/>
  <c r="AK65" i="29"/>
  <c r="AB65" i="29"/>
  <c r="AA65" i="29"/>
  <c r="AM79" i="26"/>
  <c r="AF79" i="26"/>
  <c r="AC79" i="26"/>
  <c r="AI79" i="26"/>
  <c r="AT79" i="26"/>
  <c r="AD79" i="26"/>
  <c r="E140" i="27"/>
  <c r="E762" i="23"/>
  <c r="B140" i="27"/>
  <c r="B762" i="23"/>
  <c r="W140" i="27"/>
  <c r="W762" i="23"/>
  <c r="M140" i="27"/>
  <c r="M762" i="23"/>
  <c r="D140" i="27"/>
  <c r="D762" i="23"/>
  <c r="D28" i="29"/>
  <c r="BB28" i="29" s="1"/>
  <c r="H28" i="29"/>
  <c r="I28" i="29"/>
  <c r="K28" i="29"/>
  <c r="BI28" i="29" s="1"/>
  <c r="N28" i="29"/>
  <c r="BL28" i="29" s="1"/>
  <c r="M28" i="29"/>
  <c r="BK28" i="29" s="1"/>
  <c r="K476" i="23"/>
  <c r="C476" i="23"/>
  <c r="N476" i="23"/>
  <c r="G476" i="23"/>
  <c r="P476" i="23"/>
  <c r="M476" i="23"/>
  <c r="S476" i="23"/>
  <c r="V476" i="23"/>
  <c r="Q476" i="23"/>
  <c r="D476" i="23"/>
  <c r="T476" i="23"/>
  <c r="Y476" i="23"/>
  <c r="W476" i="23"/>
  <c r="H476" i="23"/>
  <c r="X476" i="23"/>
  <c r="I476" i="23"/>
  <c r="R476" i="23"/>
  <c r="F476" i="23"/>
  <c r="L476" i="23"/>
  <c r="E476" i="23"/>
  <c r="J476" i="23"/>
  <c r="B476" i="23"/>
  <c r="O476" i="23"/>
  <c r="U476" i="23"/>
  <c r="AL41" i="26"/>
  <c r="AF41" i="26"/>
  <c r="AJ41" i="26"/>
  <c r="AN41" i="26"/>
  <c r="AP41" i="26"/>
  <c r="AT41" i="26"/>
  <c r="AQ93" i="29"/>
  <c r="AK93" i="29"/>
  <c r="AL93" i="29"/>
  <c r="BK93" i="29" s="1"/>
  <c r="AM93" i="29"/>
  <c r="AX93" i="29"/>
  <c r="AB93" i="29"/>
  <c r="Y729" i="23"/>
  <c r="Y107" i="27"/>
  <c r="L729" i="23"/>
  <c r="L107" i="27"/>
  <c r="I107" i="27"/>
  <c r="I729" i="23"/>
  <c r="E107" i="27"/>
  <c r="E729" i="23"/>
  <c r="W107" i="27"/>
  <c r="W729" i="23"/>
  <c r="N729" i="23"/>
  <c r="N107" i="27"/>
  <c r="Q443" i="23"/>
  <c r="Y443" i="23"/>
  <c r="M443" i="23"/>
  <c r="J443" i="23"/>
  <c r="L443" i="23"/>
  <c r="C443" i="23"/>
  <c r="X443" i="23"/>
  <c r="H443" i="23"/>
  <c r="W443" i="23"/>
  <c r="G443" i="23"/>
  <c r="U443" i="23"/>
  <c r="D443" i="23"/>
  <c r="P443" i="23"/>
  <c r="V443" i="23"/>
  <c r="S443" i="23"/>
  <c r="R443" i="23"/>
  <c r="I443" i="23"/>
  <c r="N443" i="23"/>
  <c r="O443" i="23"/>
  <c r="B443" i="23"/>
  <c r="E443" i="23"/>
  <c r="K443" i="23"/>
  <c r="T443" i="23"/>
  <c r="F443" i="23"/>
  <c r="AE41" i="27"/>
  <c r="F277" i="23"/>
  <c r="AU41" i="27"/>
  <c r="V277" i="23"/>
  <c r="AI41" i="27"/>
  <c r="J277" i="23"/>
  <c r="AC41" i="27"/>
  <c r="D277" i="23"/>
  <c r="AL41" i="27"/>
  <c r="BK41" i="27" s="1"/>
  <c r="M277" i="23"/>
  <c r="AD41" i="27"/>
  <c r="E277" i="23"/>
  <c r="AT126" i="29"/>
  <c r="AB126" i="29"/>
  <c r="AJ126" i="29"/>
  <c r="BI126" i="29" s="1"/>
  <c r="AU126" i="29"/>
  <c r="AN126" i="29"/>
  <c r="AK126" i="29"/>
  <c r="H377" i="23"/>
  <c r="B377" i="23"/>
  <c r="J377" i="23"/>
  <c r="W377" i="23"/>
  <c r="G377" i="23"/>
  <c r="Y377" i="23"/>
  <c r="S377" i="23"/>
  <c r="V377" i="23"/>
  <c r="X377" i="23"/>
  <c r="U377" i="23"/>
  <c r="N377" i="23"/>
  <c r="C377" i="23"/>
  <c r="K377" i="23"/>
  <c r="O377" i="23"/>
  <c r="P377" i="23"/>
  <c r="E377" i="23"/>
  <c r="R377" i="23"/>
  <c r="M377" i="23"/>
  <c r="D377" i="23"/>
  <c r="Q377" i="23"/>
  <c r="F377" i="23"/>
  <c r="T377" i="23"/>
  <c r="L377" i="23"/>
  <c r="I377" i="23"/>
  <c r="AE65" i="29"/>
  <c r="AS65" i="29"/>
  <c r="AC65" i="29"/>
  <c r="BB65" i="29" s="1"/>
  <c r="AO65" i="29"/>
  <c r="BN65" i="29" s="1"/>
  <c r="AP65" i="29"/>
  <c r="AG65" i="29"/>
  <c r="H410" i="23"/>
  <c r="L410" i="23"/>
  <c r="D410" i="23"/>
  <c r="X410" i="23"/>
  <c r="I410" i="23"/>
  <c r="Q410" i="23"/>
  <c r="C410" i="23"/>
  <c r="B410" i="23"/>
  <c r="U410" i="23"/>
  <c r="F410" i="23"/>
  <c r="S410" i="23"/>
  <c r="O410" i="23"/>
  <c r="R410" i="23"/>
  <c r="E410" i="23"/>
  <c r="N410" i="23"/>
  <c r="J410" i="23"/>
  <c r="P410" i="23"/>
  <c r="M410" i="23"/>
  <c r="Y410" i="23"/>
  <c r="K410" i="23"/>
  <c r="W410" i="23"/>
  <c r="T410" i="23"/>
  <c r="V410" i="23"/>
  <c r="G410" i="23"/>
  <c r="T311" i="23"/>
  <c r="X311" i="23"/>
  <c r="L311" i="23"/>
  <c r="E311" i="23"/>
  <c r="N311" i="23"/>
  <c r="I311" i="23"/>
  <c r="M311" i="23"/>
  <c r="U311" i="23"/>
  <c r="S311" i="23"/>
  <c r="P311" i="23"/>
  <c r="R311" i="23"/>
  <c r="Y311" i="23"/>
  <c r="J311" i="23"/>
  <c r="H311" i="23"/>
  <c r="V311" i="23"/>
  <c r="O311" i="23"/>
  <c r="W311" i="23"/>
  <c r="B311" i="23"/>
  <c r="D311" i="23"/>
  <c r="C311" i="23"/>
  <c r="Q311" i="23"/>
  <c r="K311" i="23"/>
  <c r="F311" i="23"/>
  <c r="G311" i="23"/>
  <c r="AN79" i="26"/>
  <c r="AE79" i="26"/>
  <c r="AX79" i="26"/>
  <c r="AW79" i="26"/>
  <c r="AP79" i="26"/>
  <c r="AV79" i="26"/>
  <c r="AU79" i="26"/>
  <c r="V140" i="27"/>
  <c r="V762" i="23"/>
  <c r="G140" i="27"/>
  <c r="G762" i="23"/>
  <c r="O140" i="27"/>
  <c r="O762" i="23"/>
  <c r="T140" i="27"/>
  <c r="T762" i="23"/>
  <c r="S762" i="23"/>
  <c r="S140" i="27"/>
  <c r="L762" i="23"/>
  <c r="L140" i="27"/>
  <c r="X28" i="29"/>
  <c r="BV28" i="29" s="1"/>
  <c r="S28" i="29"/>
  <c r="BQ28" i="29" s="1"/>
  <c r="G28" i="29"/>
  <c r="T28" i="29"/>
  <c r="BR28" i="29" s="1"/>
  <c r="J28" i="29"/>
  <c r="E28" i="29"/>
  <c r="BC28" i="29" s="1"/>
  <c r="AQ41" i="26"/>
  <c r="AI41" i="26"/>
  <c r="AM41" i="26"/>
  <c r="AS41" i="26"/>
  <c r="AU41" i="26"/>
  <c r="AA41" i="26"/>
  <c r="AH93" i="29"/>
  <c r="AI93" i="29"/>
  <c r="AJ93" i="29"/>
  <c r="AE93" i="29"/>
  <c r="AO93" i="29"/>
  <c r="AF93" i="29"/>
  <c r="B729" i="23"/>
  <c r="B107" i="27"/>
  <c r="O107" i="27"/>
  <c r="O729" i="23"/>
  <c r="K107" i="27"/>
  <c r="K729" i="23"/>
  <c r="H107" i="27"/>
  <c r="H729" i="23"/>
  <c r="T107" i="27"/>
  <c r="T729" i="23"/>
  <c r="R729" i="23"/>
  <c r="R107" i="27"/>
  <c r="AG41" i="27"/>
  <c r="H277" i="23"/>
  <c r="AP41" i="27"/>
  <c r="BO41" i="27" s="1"/>
  <c r="Q277" i="23"/>
  <c r="AV41" i="27"/>
  <c r="BU41" i="27" s="1"/>
  <c r="W277" i="23"/>
  <c r="AJ41" i="27"/>
  <c r="K277" i="23"/>
  <c r="AM41" i="27"/>
  <c r="N277" i="23"/>
  <c r="AS41" i="27"/>
  <c r="T277" i="23"/>
  <c r="AX126" i="29"/>
  <c r="BW126" i="29" s="1"/>
  <c r="AF126" i="29"/>
  <c r="BE126" i="29" s="1"/>
  <c r="AD126" i="29"/>
  <c r="AP126" i="29"/>
  <c r="AQ126" i="29"/>
  <c r="BP126" i="29" s="1"/>
  <c r="AR126" i="29"/>
  <c r="AI65" i="29"/>
  <c r="AX65" i="29"/>
  <c r="AQ65" i="29"/>
  <c r="AL65" i="29"/>
  <c r="AH65" i="29"/>
  <c r="AJ65" i="29"/>
  <c r="AH79" i="26"/>
  <c r="AR79" i="26"/>
  <c r="AO79" i="26"/>
  <c r="AA79" i="26"/>
  <c r="AS79" i="26"/>
  <c r="Y509" i="23"/>
  <c r="D509" i="23"/>
  <c r="T509" i="23"/>
  <c r="W509" i="23"/>
  <c r="X509" i="23"/>
  <c r="J509" i="23"/>
  <c r="K509" i="23"/>
  <c r="S509" i="23"/>
  <c r="O509" i="23"/>
  <c r="Q509" i="23"/>
  <c r="U509" i="23"/>
  <c r="B509" i="23"/>
  <c r="R509" i="23"/>
  <c r="N509" i="23"/>
  <c r="P509" i="23"/>
  <c r="I509" i="23"/>
  <c r="F509" i="23"/>
  <c r="C509" i="23"/>
  <c r="L509" i="23"/>
  <c r="E509" i="23"/>
  <c r="M509" i="23"/>
  <c r="H509" i="23"/>
  <c r="V509" i="23"/>
  <c r="G509" i="23"/>
  <c r="J140" i="27"/>
  <c r="J762" i="23"/>
  <c r="Q140" i="27"/>
  <c r="Q762" i="23"/>
  <c r="Y140" i="27"/>
  <c r="Y762" i="23"/>
  <c r="K140" i="27"/>
  <c r="K762" i="23"/>
  <c r="C762" i="23"/>
  <c r="C140" i="27"/>
  <c r="I140" i="27"/>
  <c r="I762" i="23"/>
  <c r="Q28" i="29"/>
  <c r="W28" i="29"/>
  <c r="BU28" i="29" s="1"/>
  <c r="C28" i="29"/>
  <c r="R28" i="29"/>
  <c r="BP28" i="29" s="1"/>
  <c r="B28" i="29"/>
  <c r="L28" i="29"/>
  <c r="BJ28" i="29" s="1"/>
  <c r="AR41" i="26"/>
  <c r="AG41" i="26"/>
  <c r="AE41" i="26"/>
  <c r="AV41" i="26"/>
  <c r="AC41" i="26"/>
  <c r="AK41" i="26"/>
  <c r="U344" i="23"/>
  <c r="J344" i="23"/>
  <c r="L344" i="23"/>
  <c r="E344" i="23"/>
  <c r="H344" i="23"/>
  <c r="B344" i="23"/>
  <c r="D344" i="23"/>
  <c r="S344" i="23"/>
  <c r="F344" i="23"/>
  <c r="T344" i="23"/>
  <c r="W344" i="23"/>
  <c r="G344" i="23"/>
  <c r="K344" i="23"/>
  <c r="R344" i="23"/>
  <c r="M344" i="23"/>
  <c r="P344" i="23"/>
  <c r="I344" i="23"/>
  <c r="V344" i="23"/>
  <c r="Q344" i="23"/>
  <c r="O344" i="23"/>
  <c r="Y344" i="23"/>
  <c r="X344" i="23"/>
  <c r="C344" i="23"/>
  <c r="N344" i="23"/>
  <c r="AN93" i="29"/>
  <c r="AG93" i="29"/>
  <c r="AA93" i="29"/>
  <c r="AC93" i="29"/>
  <c r="BB93" i="29" s="1"/>
  <c r="AU93" i="29"/>
  <c r="AD93" i="29"/>
  <c r="M107" i="27"/>
  <c r="M729" i="23"/>
  <c r="P107" i="27"/>
  <c r="P729" i="23"/>
  <c r="V729" i="23"/>
  <c r="V107" i="27"/>
  <c r="C729" i="23"/>
  <c r="C107" i="27"/>
  <c r="D107" i="27"/>
  <c r="D729" i="23"/>
  <c r="J107" i="27"/>
  <c r="J729" i="23"/>
  <c r="AN107" i="26"/>
  <c r="AA107" i="26"/>
  <c r="AX107" i="26"/>
  <c r="AW107" i="26"/>
  <c r="AV107" i="26"/>
  <c r="AQ107" i="26"/>
  <c r="AO30" i="29"/>
  <c r="AT30" i="29"/>
  <c r="AH30" i="29"/>
  <c r="AJ30" i="29"/>
  <c r="AU30" i="29"/>
  <c r="AD30" i="29"/>
  <c r="AK30" i="29"/>
  <c r="AG30" i="29"/>
  <c r="AI30" i="29"/>
  <c r="AF30" i="29"/>
  <c r="AL30" i="29"/>
  <c r="AM30" i="29"/>
  <c r="AX30" i="29"/>
  <c r="AC30" i="29"/>
  <c r="AN30" i="29"/>
  <c r="AB30" i="29"/>
  <c r="AE30" i="29"/>
  <c r="AR30" i="29"/>
  <c r="AP30" i="29"/>
  <c r="AA30" i="29"/>
  <c r="AW30" i="29"/>
  <c r="AS30" i="29"/>
  <c r="AQ30" i="29"/>
  <c r="AV30" i="29"/>
  <c r="AD127" i="28"/>
  <c r="AW127" i="28"/>
  <c r="BV127" i="28" s="1"/>
  <c r="AK127" i="28"/>
  <c r="AV127" i="28"/>
  <c r="AT127" i="28"/>
  <c r="AR127" i="28"/>
  <c r="B66" i="29"/>
  <c r="AK140" i="26"/>
  <c r="AR140" i="26"/>
  <c r="AC140" i="26"/>
  <c r="AO140" i="26"/>
  <c r="AV140" i="26"/>
  <c r="AE140" i="26"/>
  <c r="AE94" i="28"/>
  <c r="AQ94" i="28"/>
  <c r="AX94" i="28"/>
  <c r="AT94" i="28"/>
  <c r="AO94" i="28"/>
  <c r="BN94" i="28" s="1"/>
  <c r="AN94" i="28"/>
  <c r="AH107" i="26"/>
  <c r="AJ107" i="26"/>
  <c r="AU107" i="26"/>
  <c r="AE107" i="26"/>
  <c r="AL107" i="26"/>
  <c r="AR107" i="26"/>
  <c r="AE127" i="28"/>
  <c r="AN127" i="28"/>
  <c r="AJ127" i="28"/>
  <c r="AL127" i="28"/>
  <c r="AC127" i="28"/>
  <c r="AI127" i="28"/>
  <c r="X66" i="29"/>
  <c r="AB140" i="26"/>
  <c r="AD140" i="26"/>
  <c r="AX140" i="26"/>
  <c r="AL140" i="26"/>
  <c r="AS140" i="26"/>
  <c r="AF140" i="26"/>
  <c r="AW94" i="28"/>
  <c r="AU94" i="28"/>
  <c r="AP94" i="28"/>
  <c r="AJ94" i="28"/>
  <c r="AC94" i="28"/>
  <c r="BB94" i="28"/>
  <c r="AK94" i="28"/>
  <c r="BJ94" i="28" s="1"/>
  <c r="AC107" i="26"/>
  <c r="AI107" i="26"/>
  <c r="AM107" i="26"/>
  <c r="AB107" i="26"/>
  <c r="AD107" i="26"/>
  <c r="AK107" i="26"/>
  <c r="AA127" i="28"/>
  <c r="AB127" i="28"/>
  <c r="AG127" i="28"/>
  <c r="AU127" i="28"/>
  <c r="AH127" i="28"/>
  <c r="AS127" i="28"/>
  <c r="BR127" i="28" s="1"/>
  <c r="H66" i="29"/>
  <c r="V66" i="29"/>
  <c r="AJ140" i="26"/>
  <c r="AA140" i="26"/>
  <c r="AU140" i="26"/>
  <c r="AP140" i="26"/>
  <c r="AN140" i="26"/>
  <c r="AI140" i="26"/>
  <c r="AD94" i="28"/>
  <c r="AR94" i="28"/>
  <c r="AI94" i="28"/>
  <c r="AA94" i="28"/>
  <c r="AF94" i="28"/>
  <c r="AM94" i="28"/>
  <c r="AG107" i="26"/>
  <c r="AO107" i="26"/>
  <c r="AP107" i="26"/>
  <c r="AF107" i="26"/>
  <c r="AS107" i="26"/>
  <c r="AT107" i="26"/>
  <c r="AP127" i="28"/>
  <c r="BO127" i="28" s="1"/>
  <c r="AQ127" i="28"/>
  <c r="AF127" i="28"/>
  <c r="BE127" i="28" s="1"/>
  <c r="AO127" i="28"/>
  <c r="AX127" i="28"/>
  <c r="AM127" i="28"/>
  <c r="K66" i="29"/>
  <c r="P66" i="29"/>
  <c r="AG140" i="26"/>
  <c r="AW140" i="26"/>
  <c r="AM140" i="26"/>
  <c r="AQ140" i="26"/>
  <c r="AH140" i="26"/>
  <c r="AT140" i="26"/>
  <c r="AG94" i="28"/>
  <c r="AV94" i="28"/>
  <c r="AH94" i="28"/>
  <c r="AS94" i="28"/>
  <c r="AB94" i="28"/>
  <c r="BA94" i="28" s="1"/>
  <c r="AL94" i="28"/>
  <c r="U171" i="23"/>
  <c r="G171" i="23"/>
  <c r="H171" i="23"/>
  <c r="S171" i="23"/>
  <c r="L171" i="23"/>
  <c r="Q104" i="23"/>
  <c r="T104" i="23"/>
  <c r="L104" i="23"/>
  <c r="E31" i="28"/>
  <c r="I31" i="28"/>
  <c r="M31" i="28"/>
  <c r="Q31" i="28"/>
  <c r="U31" i="28"/>
  <c r="Y31" i="28"/>
  <c r="C31" i="28"/>
  <c r="H31" i="28"/>
  <c r="N31" i="28"/>
  <c r="S31" i="28"/>
  <c r="X31" i="28"/>
  <c r="F31" i="28"/>
  <c r="K31" i="28"/>
  <c r="P31" i="28"/>
  <c r="V31" i="28"/>
  <c r="B31" i="28"/>
  <c r="G31" i="28"/>
  <c r="L31" i="28"/>
  <c r="R31" i="28"/>
  <c r="W31" i="28"/>
  <c r="T31" i="28"/>
  <c r="D31" i="28"/>
  <c r="J31" i="28"/>
  <c r="O31" i="28"/>
  <c r="V171" i="23"/>
  <c r="I171" i="23"/>
  <c r="X171" i="23"/>
  <c r="P171" i="23"/>
  <c r="M171" i="23"/>
  <c r="R171" i="23"/>
  <c r="D171" i="23"/>
  <c r="T171" i="23"/>
  <c r="Q171" i="23"/>
  <c r="O171" i="23"/>
  <c r="E171" i="23"/>
  <c r="Y171" i="23"/>
  <c r="W171" i="23"/>
  <c r="B171" i="23"/>
  <c r="N171" i="23"/>
  <c r="K171" i="23"/>
  <c r="F171" i="23"/>
  <c r="C171" i="23"/>
  <c r="R104" i="23"/>
  <c r="H104" i="23"/>
  <c r="C104" i="23"/>
  <c r="I104" i="23"/>
  <c r="G104" i="23"/>
  <c r="W104" i="23"/>
  <c r="P104" i="23"/>
  <c r="B104" i="23"/>
  <c r="D104" i="23"/>
  <c r="J104" i="23"/>
  <c r="S104" i="23"/>
  <c r="X104" i="23"/>
  <c r="F104" i="23"/>
  <c r="N104" i="23"/>
  <c r="U104" i="23"/>
  <c r="M104" i="23"/>
  <c r="O104" i="23"/>
  <c r="V104" i="23"/>
  <c r="K104" i="23"/>
  <c r="E104" i="23"/>
  <c r="AB107" i="27"/>
  <c r="C1076" i="23"/>
  <c r="AL107" i="27"/>
  <c r="M1076" i="23"/>
  <c r="O1076" i="23"/>
  <c r="AN107" i="27"/>
  <c r="X1076" i="23"/>
  <c r="AW107" i="27"/>
  <c r="Q1076" i="23"/>
  <c r="AP107" i="27"/>
  <c r="K1076" i="23"/>
  <c r="AJ107" i="27"/>
  <c r="AV140" i="27"/>
  <c r="W1109" i="23"/>
  <c r="N1109" i="23"/>
  <c r="AM140" i="27"/>
  <c r="H1109" i="23"/>
  <c r="AG140" i="27"/>
  <c r="Q1109" i="23"/>
  <c r="AP140" i="27"/>
  <c r="AS140" i="27"/>
  <c r="T1109" i="23"/>
  <c r="K1109" i="23"/>
  <c r="AJ140" i="27"/>
  <c r="AG107" i="27"/>
  <c r="H1076" i="23"/>
  <c r="AM107" i="27"/>
  <c r="BL107" i="27" s="1"/>
  <c r="N1076" i="23"/>
  <c r="AK107" i="27"/>
  <c r="AH107" i="27"/>
  <c r="I1076" i="23"/>
  <c r="AI107" i="27"/>
  <c r="J1076" i="23"/>
  <c r="AR107" i="27"/>
  <c r="S1076" i="23"/>
  <c r="J1109" i="23"/>
  <c r="AI140" i="27"/>
  <c r="AN140" i="27"/>
  <c r="O1109" i="23"/>
  <c r="AT140" i="27"/>
  <c r="U1109" i="23"/>
  <c r="B1109" i="23"/>
  <c r="AA140" i="27"/>
  <c r="I1109" i="23"/>
  <c r="AH140" i="27"/>
  <c r="BG140" i="27" s="1"/>
  <c r="V1109" i="23"/>
  <c r="AU140" i="27"/>
  <c r="AO107" i="27"/>
  <c r="P1076" i="23"/>
  <c r="B1076" i="23"/>
  <c r="AA107" i="27"/>
  <c r="AV107" i="27"/>
  <c r="V1076" i="23"/>
  <c r="AU107" i="27"/>
  <c r="F1076" i="23"/>
  <c r="AE107" i="27"/>
  <c r="T1076" i="23"/>
  <c r="AS107" i="27"/>
  <c r="AF140" i="27"/>
  <c r="G1109" i="23"/>
  <c r="AW140" i="27"/>
  <c r="X1109" i="23"/>
  <c r="P1109" i="23"/>
  <c r="AO140" i="27"/>
  <c r="AQ140" i="27"/>
  <c r="BP140" i="27" s="1"/>
  <c r="R1109" i="23"/>
  <c r="AB140" i="27"/>
  <c r="C1109" i="23"/>
  <c r="AX140" i="27"/>
  <c r="Y1109" i="23"/>
  <c r="AD107" i="27"/>
  <c r="E1076" i="23"/>
  <c r="U1076" i="23"/>
  <c r="AT107" i="27"/>
  <c r="AQ107" i="27"/>
  <c r="D1076" i="23"/>
  <c r="AC107" i="27"/>
  <c r="G1076" i="23"/>
  <c r="AF107" i="27"/>
  <c r="AX107" i="27"/>
  <c r="Y1076" i="23"/>
  <c r="S1109" i="23"/>
  <c r="AR140" i="27"/>
  <c r="E1109" i="23"/>
  <c r="AD140" i="27"/>
  <c r="AC140" i="27"/>
  <c r="D1109" i="23"/>
  <c r="M1109" i="23"/>
  <c r="AL140" i="27"/>
  <c r="L1109" i="23"/>
  <c r="AK140" i="27"/>
  <c r="BJ140" i="27" s="1"/>
  <c r="AE140" i="27"/>
  <c r="F1109" i="23"/>
  <c r="G137" i="23"/>
  <c r="F137" i="23"/>
  <c r="M137" i="23"/>
  <c r="V137" i="23"/>
  <c r="X137" i="23"/>
  <c r="H137" i="23"/>
  <c r="R137" i="23"/>
  <c r="J137" i="23"/>
  <c r="K137" i="23"/>
  <c r="N137" i="23"/>
  <c r="O137" i="23"/>
  <c r="U137" i="23"/>
  <c r="I137" i="23"/>
  <c r="W137" i="23"/>
  <c r="L137" i="23"/>
  <c r="C137" i="23"/>
  <c r="D137" i="23"/>
  <c r="N138" i="23"/>
  <c r="Y137" i="23"/>
  <c r="P137" i="23"/>
  <c r="S137" i="23"/>
  <c r="B137" i="23"/>
  <c r="T137" i="23"/>
  <c r="E137" i="23"/>
  <c r="Q137" i="23"/>
  <c r="V43" i="27"/>
  <c r="V105" i="23"/>
  <c r="W43" i="27"/>
  <c r="W105" i="23"/>
  <c r="O105" i="23"/>
  <c r="O43" i="27"/>
  <c r="AI80" i="27"/>
  <c r="AJ80" i="27"/>
  <c r="AM80" i="27"/>
  <c r="N43" i="27"/>
  <c r="N105" i="23"/>
  <c r="C105" i="23"/>
  <c r="C43" i="27"/>
  <c r="E43" i="27"/>
  <c r="E105" i="23"/>
  <c r="D43" i="27"/>
  <c r="D105" i="23"/>
  <c r="J43" i="27"/>
  <c r="J105" i="23"/>
  <c r="AK80" i="27"/>
  <c r="AV80" i="27"/>
  <c r="AL80" i="27"/>
  <c r="AS80" i="27"/>
  <c r="AQ80" i="27"/>
  <c r="AG80" i="27"/>
  <c r="M105" i="23"/>
  <c r="M43" i="27"/>
  <c r="B43" i="27"/>
  <c r="B105" i="23"/>
  <c r="I105" i="23"/>
  <c r="I43" i="27"/>
  <c r="AA80" i="27"/>
  <c r="AE80" i="27"/>
  <c r="AP80" i="27"/>
  <c r="U105" i="23"/>
  <c r="U43" i="27"/>
  <c r="H105" i="23"/>
  <c r="H43" i="27"/>
  <c r="L43" i="27"/>
  <c r="L105" i="23"/>
  <c r="P105" i="23"/>
  <c r="P43" i="27"/>
  <c r="T105" i="23"/>
  <c r="T43" i="27"/>
  <c r="S43" i="27"/>
  <c r="S105" i="23"/>
  <c r="AX80" i="27"/>
  <c r="AD80" i="27"/>
  <c r="AO80" i="27"/>
  <c r="AR80" i="27"/>
  <c r="AW80" i="27"/>
  <c r="AB80" i="27"/>
  <c r="G105" i="23"/>
  <c r="G43" i="27"/>
  <c r="R43" i="27"/>
  <c r="R105" i="23"/>
  <c r="F43" i="27"/>
  <c r="F105" i="23"/>
  <c r="Q43" i="27"/>
  <c r="Q105" i="23"/>
  <c r="X43" i="27"/>
  <c r="X105" i="23"/>
  <c r="Y105" i="23"/>
  <c r="Y43" i="27"/>
  <c r="K105" i="23"/>
  <c r="K43" i="27"/>
  <c r="AF80" i="27"/>
  <c r="AN80" i="27"/>
  <c r="AC80" i="27"/>
  <c r="AT80" i="27"/>
  <c r="AH80" i="27"/>
  <c r="AU80" i="27"/>
  <c r="AC67" i="28"/>
  <c r="AW67" i="28"/>
  <c r="AG29" i="28"/>
  <c r="AF29" i="28"/>
  <c r="AA29" i="28"/>
  <c r="D66" i="28"/>
  <c r="BB66" i="28" s="1"/>
  <c r="E66" i="28"/>
  <c r="BC66" i="28" s="1"/>
  <c r="V95" i="28"/>
  <c r="N95" i="28"/>
  <c r="B95" i="28"/>
  <c r="C95" i="28"/>
  <c r="J128" i="28"/>
  <c r="F128" i="28"/>
  <c r="K128" i="28"/>
  <c r="J80" i="27"/>
  <c r="BH80" i="27" s="1"/>
  <c r="E80" i="27"/>
  <c r="V80" i="27"/>
  <c r="AD67" i="28"/>
  <c r="AU67" i="28"/>
  <c r="AR67" i="28"/>
  <c r="AT67" i="28"/>
  <c r="AM67" i="28"/>
  <c r="AJ67" i="28"/>
  <c r="AB29" i="28"/>
  <c r="AJ29" i="28"/>
  <c r="AV29" i="28"/>
  <c r="AM29" i="28"/>
  <c r="AH29" i="28"/>
  <c r="AQ29" i="28"/>
  <c r="G66" i="28"/>
  <c r="BE66" i="28" s="1"/>
  <c r="H66" i="28"/>
  <c r="BF66" i="28" s="1"/>
  <c r="S66" i="28"/>
  <c r="N66" i="28"/>
  <c r="BL66" i="28" s="1"/>
  <c r="O66" i="28"/>
  <c r="M66" i="28"/>
  <c r="BK66" i="28" s="1"/>
  <c r="D95" i="28"/>
  <c r="J95" i="28"/>
  <c r="Q95" i="28"/>
  <c r="L95" i="28"/>
  <c r="Y95" i="28"/>
  <c r="U95" i="28"/>
  <c r="I128" i="28"/>
  <c r="O128" i="28"/>
  <c r="V128" i="28"/>
  <c r="H128" i="28"/>
  <c r="Y128" i="28"/>
  <c r="N172" i="23"/>
  <c r="E172" i="23"/>
  <c r="H172" i="23"/>
  <c r="X172" i="23"/>
  <c r="I172" i="23"/>
  <c r="Y172" i="23"/>
  <c r="G80" i="27"/>
  <c r="P80" i="27"/>
  <c r="BN80" i="27" s="1"/>
  <c r="R80" i="27"/>
  <c r="C80" i="27"/>
  <c r="BA80" i="27" s="1"/>
  <c r="H80" i="27"/>
  <c r="BF80" i="27" s="1"/>
  <c r="M80" i="27"/>
  <c r="AA67" i="28"/>
  <c r="AL67" i="28"/>
  <c r="AX29" i="28"/>
  <c r="AU29" i="28"/>
  <c r="AW29" i="28"/>
  <c r="BV29" i="28" s="1"/>
  <c r="R66" i="28"/>
  <c r="BP66" i="28" s="1"/>
  <c r="I66" i="28"/>
  <c r="W66" i="28"/>
  <c r="BU66" i="28" s="1"/>
  <c r="U66" i="28"/>
  <c r="X95" i="28"/>
  <c r="O95" i="28"/>
  <c r="X128" i="28"/>
  <c r="G128" i="28"/>
  <c r="L128" i="28"/>
  <c r="Q80" i="27"/>
  <c r="BO80" i="27" s="1"/>
  <c r="Y80" i="27"/>
  <c r="B80" i="27"/>
  <c r="AE67" i="28"/>
  <c r="AB67" i="28"/>
  <c r="AX67" i="28"/>
  <c r="AS67" i="28"/>
  <c r="AI67" i="28"/>
  <c r="AH67" i="28"/>
  <c r="AD29" i="28"/>
  <c r="AK29" i="28"/>
  <c r="AL29" i="28"/>
  <c r="AN29" i="28"/>
  <c r="AR29" i="28"/>
  <c r="AT29" i="28"/>
  <c r="L66" i="28"/>
  <c r="C66" i="28"/>
  <c r="BA66" i="28" s="1"/>
  <c r="T66" i="28"/>
  <c r="BR66" i="28" s="1"/>
  <c r="Y66" i="28"/>
  <c r="BW66" i="28" s="1"/>
  <c r="B66" i="28"/>
  <c r="AZ66" i="28" s="1"/>
  <c r="K66" i="28"/>
  <c r="M95" i="28"/>
  <c r="W95" i="28"/>
  <c r="P95" i="28"/>
  <c r="S95" i="28"/>
  <c r="G95" i="28"/>
  <c r="N128" i="28"/>
  <c r="Q128" i="28"/>
  <c r="W128" i="28"/>
  <c r="M128" i="28"/>
  <c r="U128" i="28"/>
  <c r="B128" i="28"/>
  <c r="E128" i="28"/>
  <c r="W80" i="27"/>
  <c r="BU80" i="27" s="1"/>
  <c r="T80" i="27"/>
  <c r="BR80" i="27" s="1"/>
  <c r="S80" i="27"/>
  <c r="BQ80" i="27" s="1"/>
  <c r="L80" i="27"/>
  <c r="BJ80" i="27" s="1"/>
  <c r="F80" i="27"/>
  <c r="BD80" i="27" s="1"/>
  <c r="K80" i="27"/>
  <c r="C238" i="23"/>
  <c r="Y238" i="23"/>
  <c r="W238" i="23"/>
  <c r="R238" i="23"/>
  <c r="I238" i="23"/>
  <c r="Q238" i="23"/>
  <c r="N238" i="23"/>
  <c r="T238" i="23"/>
  <c r="M238" i="23"/>
  <c r="S238" i="23"/>
  <c r="B238" i="23"/>
  <c r="E238" i="23"/>
  <c r="H238" i="23"/>
  <c r="L238" i="23"/>
  <c r="J238" i="23"/>
  <c r="G238" i="23"/>
  <c r="V238" i="23"/>
  <c r="D238" i="23"/>
  <c r="K238" i="23"/>
  <c r="X238" i="23"/>
  <c r="F238" i="23"/>
  <c r="U238" i="23"/>
  <c r="O238" i="23"/>
  <c r="P238" i="23"/>
  <c r="AQ67" i="28"/>
  <c r="AP67" i="28"/>
  <c r="K205" i="23"/>
  <c r="E205" i="23"/>
  <c r="V205" i="23"/>
  <c r="B205" i="23"/>
  <c r="U205" i="23"/>
  <c r="G205" i="23"/>
  <c r="S205" i="23"/>
  <c r="O205" i="23"/>
  <c r="X205" i="23"/>
  <c r="F205" i="23"/>
  <c r="J205" i="23"/>
  <c r="I205" i="23"/>
  <c r="R205" i="23"/>
  <c r="N205" i="23"/>
  <c r="T205" i="23"/>
  <c r="C205" i="23"/>
  <c r="M205" i="23"/>
  <c r="P205" i="23"/>
  <c r="W205" i="23"/>
  <c r="Q205" i="23"/>
  <c r="Y205" i="23"/>
  <c r="H205" i="23"/>
  <c r="L205" i="23"/>
  <c r="D205" i="23"/>
  <c r="AO67" i="28"/>
  <c r="AV67" i="28"/>
  <c r="AN67" i="28"/>
  <c r="AF67" i="28"/>
  <c r="AG67" i="28"/>
  <c r="AK67" i="28"/>
  <c r="AE29" i="28"/>
  <c r="BD29" i="28" s="1"/>
  <c r="AP29" i="28"/>
  <c r="AC29" i="28"/>
  <c r="AO29" i="28"/>
  <c r="AS29" i="28"/>
  <c r="AI29" i="28"/>
  <c r="P66" i="28"/>
  <c r="F66" i="28"/>
  <c r="BD66" i="28" s="1"/>
  <c r="V66" i="28"/>
  <c r="Q66" i="28"/>
  <c r="BO66" i="28" s="1"/>
  <c r="X66" i="28"/>
  <c r="BV66" i="28" s="1"/>
  <c r="J66" i="28"/>
  <c r="BH66" i="28" s="1"/>
  <c r="E95" i="28"/>
  <c r="R95" i="28"/>
  <c r="F95" i="28"/>
  <c r="I95" i="28"/>
  <c r="H95" i="28"/>
  <c r="T95" i="28"/>
  <c r="K95" i="28"/>
  <c r="T128" i="28"/>
  <c r="P128" i="28"/>
  <c r="D128" i="28"/>
  <c r="C128" i="28"/>
  <c r="S128" i="28"/>
  <c r="R128" i="28"/>
  <c r="U80" i="27"/>
  <c r="BS80" i="27" s="1"/>
  <c r="I80" i="27"/>
  <c r="O80" i="27"/>
  <c r="BM80" i="27" s="1"/>
  <c r="X80" i="27"/>
  <c r="BV80" i="27" s="1"/>
  <c r="D80" i="27"/>
  <c r="N80" i="27"/>
  <c r="BL80" i="27" s="1"/>
  <c r="V129" i="29"/>
  <c r="E129" i="29"/>
  <c r="M129" i="29"/>
  <c r="F129" i="29"/>
  <c r="I129" i="29"/>
  <c r="P129" i="29"/>
  <c r="X96" i="29"/>
  <c r="B96" i="29"/>
  <c r="T96" i="29"/>
  <c r="E96" i="29"/>
  <c r="Y96" i="29"/>
  <c r="J96" i="29"/>
  <c r="B129" i="29"/>
  <c r="D129" i="29"/>
  <c r="X129" i="29"/>
  <c r="H129" i="29"/>
  <c r="N129" i="29"/>
  <c r="K129" i="29"/>
  <c r="G96" i="29"/>
  <c r="P96" i="29"/>
  <c r="C96" i="29"/>
  <c r="M96" i="29"/>
  <c r="H96" i="29"/>
  <c r="S96" i="29"/>
  <c r="Y129" i="29"/>
  <c r="L129" i="29"/>
  <c r="U129" i="29"/>
  <c r="G129" i="29"/>
  <c r="R129" i="29"/>
  <c r="T129" i="29"/>
  <c r="W96" i="29"/>
  <c r="N96" i="29"/>
  <c r="D96" i="29"/>
  <c r="V96" i="29"/>
  <c r="I96" i="29"/>
  <c r="L96" i="29"/>
  <c r="S129" i="29"/>
  <c r="Q129" i="29"/>
  <c r="J129" i="29"/>
  <c r="W129" i="29"/>
  <c r="O129" i="29"/>
  <c r="C129" i="29"/>
  <c r="K96" i="29"/>
  <c r="Q96" i="29"/>
  <c r="U96" i="29"/>
  <c r="O96" i="29"/>
  <c r="F96" i="29"/>
  <c r="R96" i="29"/>
  <c r="T345" i="23"/>
  <c r="E345" i="23"/>
  <c r="X345" i="23"/>
  <c r="L345" i="23"/>
  <c r="I345" i="23"/>
  <c r="B345" i="23"/>
  <c r="P345" i="23"/>
  <c r="D345" i="23"/>
  <c r="F345" i="23"/>
  <c r="G345" i="23"/>
  <c r="K345" i="23"/>
  <c r="U345" i="23"/>
  <c r="O345" i="23"/>
  <c r="R345" i="23"/>
  <c r="Q345" i="23"/>
  <c r="N345" i="23"/>
  <c r="H345" i="23"/>
  <c r="J345" i="23"/>
  <c r="W345" i="23"/>
  <c r="S345" i="23"/>
  <c r="M345" i="23"/>
  <c r="V345" i="23"/>
  <c r="Y345" i="23"/>
  <c r="C345" i="23"/>
  <c r="AM80" i="26"/>
  <c r="AB80" i="26"/>
  <c r="AN80" i="26"/>
  <c r="AR80" i="26"/>
  <c r="AV80" i="26"/>
  <c r="AJ80" i="26"/>
  <c r="U108" i="27"/>
  <c r="U730" i="23"/>
  <c r="I108" i="27"/>
  <c r="I730" i="23"/>
  <c r="B108" i="27"/>
  <c r="B730" i="23"/>
  <c r="P108" i="27"/>
  <c r="P730" i="23"/>
  <c r="Y108" i="27"/>
  <c r="Y730" i="23"/>
  <c r="N108" i="27"/>
  <c r="N730" i="23"/>
  <c r="AA66" i="29"/>
  <c r="AM66" i="29"/>
  <c r="AL66" i="29"/>
  <c r="AQ66" i="29"/>
  <c r="AR66" i="29"/>
  <c r="AI66" i="29"/>
  <c r="P378" i="23"/>
  <c r="Q378" i="23"/>
  <c r="R378" i="23"/>
  <c r="T378" i="23"/>
  <c r="U378" i="23"/>
  <c r="K378" i="23"/>
  <c r="X378" i="23"/>
  <c r="J378" i="23"/>
  <c r="B378" i="23"/>
  <c r="E378" i="23"/>
  <c r="F378" i="23"/>
  <c r="V378" i="23"/>
  <c r="L378" i="23"/>
  <c r="N378" i="23"/>
  <c r="D378" i="23"/>
  <c r="O378" i="23"/>
  <c r="I378" i="23"/>
  <c r="Y378" i="23"/>
  <c r="G378" i="23"/>
  <c r="H378" i="23"/>
  <c r="C378" i="23"/>
  <c r="S378" i="23"/>
  <c r="M378" i="23"/>
  <c r="W378" i="23"/>
  <c r="AU42" i="26"/>
  <c r="AE42" i="26"/>
  <c r="AT42" i="26"/>
  <c r="AB42" i="26"/>
  <c r="AV42" i="26"/>
  <c r="AW42" i="26"/>
  <c r="O29" i="29"/>
  <c r="BM29" i="29" s="1"/>
  <c r="C29" i="29"/>
  <c r="BA29" i="29" s="1"/>
  <c r="U29" i="29"/>
  <c r="Y29" i="29"/>
  <c r="K29" i="29"/>
  <c r="J29" i="29"/>
  <c r="BH29" i="29" s="1"/>
  <c r="J141" i="27"/>
  <c r="J763" i="23"/>
  <c r="U141" i="27"/>
  <c r="U763" i="23"/>
  <c r="C141" i="27"/>
  <c r="C763" i="23"/>
  <c r="V141" i="27"/>
  <c r="V763" i="23"/>
  <c r="R141" i="27"/>
  <c r="R763" i="23"/>
  <c r="D763" i="23"/>
  <c r="D141" i="27"/>
  <c r="AF127" i="29"/>
  <c r="AE127" i="29"/>
  <c r="AL127" i="29"/>
  <c r="AB127" i="29"/>
  <c r="BA127" i="29" s="1"/>
  <c r="AV127" i="29"/>
  <c r="BU127" i="29" s="1"/>
  <c r="AP127" i="29"/>
  <c r="AO94" i="29"/>
  <c r="AL94" i="29"/>
  <c r="BK94" i="29" s="1"/>
  <c r="AR94" i="29"/>
  <c r="AB94" i="29"/>
  <c r="AW94" i="29"/>
  <c r="AS94" i="29"/>
  <c r="AI94" i="29"/>
  <c r="AC42" i="27"/>
  <c r="BB42" i="27" s="1"/>
  <c r="D278" i="23"/>
  <c r="AV42" i="27"/>
  <c r="W278" i="23"/>
  <c r="AT42" i="27"/>
  <c r="U278" i="23"/>
  <c r="AI42" i="27"/>
  <c r="J278" i="23"/>
  <c r="AP42" i="27"/>
  <c r="BO42" i="27" s="1"/>
  <c r="Q278" i="23"/>
  <c r="AL42" i="27"/>
  <c r="M278" i="23"/>
  <c r="K510" i="23"/>
  <c r="D510" i="23"/>
  <c r="R510" i="23"/>
  <c r="I510" i="23"/>
  <c r="V510" i="23"/>
  <c r="W510" i="23"/>
  <c r="J510" i="23"/>
  <c r="H510" i="23"/>
  <c r="X510" i="23"/>
  <c r="E510" i="23"/>
  <c r="L510" i="23"/>
  <c r="T510" i="23"/>
  <c r="Q510" i="23"/>
  <c r="N510" i="23"/>
  <c r="G510" i="23"/>
  <c r="O510" i="23"/>
  <c r="U510" i="23"/>
  <c r="Y510" i="23"/>
  <c r="B510" i="23"/>
  <c r="C510" i="23"/>
  <c r="M510" i="23"/>
  <c r="P510" i="23"/>
  <c r="F510" i="23"/>
  <c r="S510" i="23"/>
  <c r="AU80" i="26"/>
  <c r="AO80" i="26"/>
  <c r="AE80" i="26"/>
  <c r="AS80" i="26"/>
  <c r="AQ80" i="26"/>
  <c r="AD80" i="26"/>
  <c r="C108" i="27"/>
  <c r="C730" i="23"/>
  <c r="R108" i="27"/>
  <c r="R730" i="23"/>
  <c r="Q108" i="27"/>
  <c r="Q730" i="23"/>
  <c r="E108" i="27"/>
  <c r="E730" i="23"/>
  <c r="G108" i="27"/>
  <c r="G730" i="23"/>
  <c r="W108" i="27"/>
  <c r="W730" i="23"/>
  <c r="D312" i="23"/>
  <c r="N312" i="23"/>
  <c r="P312" i="23"/>
  <c r="T312" i="23"/>
  <c r="K312" i="23"/>
  <c r="H312" i="23"/>
  <c r="X312" i="23"/>
  <c r="I312" i="23"/>
  <c r="L312" i="23"/>
  <c r="W312" i="23"/>
  <c r="C312" i="23"/>
  <c r="S312" i="23"/>
  <c r="E312" i="23"/>
  <c r="Q312" i="23"/>
  <c r="F312" i="23"/>
  <c r="R312" i="23"/>
  <c r="V312" i="23"/>
  <c r="B312" i="23"/>
  <c r="Y312" i="23"/>
  <c r="M312" i="23"/>
  <c r="U312" i="23"/>
  <c r="G312" i="23"/>
  <c r="J312" i="23"/>
  <c r="O312" i="23"/>
  <c r="AK66" i="29"/>
  <c r="AH66" i="29"/>
  <c r="AP66" i="29"/>
  <c r="BO66" i="29" s="1"/>
  <c r="AU66" i="29"/>
  <c r="AD66" i="29"/>
  <c r="AV66" i="29"/>
  <c r="T444" i="23"/>
  <c r="M444" i="23"/>
  <c r="V444" i="23"/>
  <c r="I444" i="23"/>
  <c r="L444" i="23"/>
  <c r="P444" i="23"/>
  <c r="F444" i="23"/>
  <c r="Q444" i="23"/>
  <c r="U444" i="23"/>
  <c r="C444" i="23"/>
  <c r="X444" i="23"/>
  <c r="S444" i="23"/>
  <c r="H444" i="23"/>
  <c r="W444" i="23"/>
  <c r="D444" i="23"/>
  <c r="B444" i="23"/>
  <c r="Y444" i="23"/>
  <c r="G444" i="23"/>
  <c r="J444" i="23"/>
  <c r="N444" i="23"/>
  <c r="R444" i="23"/>
  <c r="O444" i="23"/>
  <c r="E444" i="23"/>
  <c r="K444" i="23"/>
  <c r="AJ42" i="26"/>
  <c r="AI42" i="26"/>
  <c r="AC42" i="26"/>
  <c r="AP42" i="26"/>
  <c r="AA42" i="26"/>
  <c r="AK42" i="26"/>
  <c r="Q477" i="23"/>
  <c r="L477" i="23"/>
  <c r="E477" i="23"/>
  <c r="X477" i="23"/>
  <c r="C477" i="23"/>
  <c r="J477" i="23"/>
  <c r="O477" i="23"/>
  <c r="G477" i="23"/>
  <c r="T477" i="23"/>
  <c r="K477" i="23"/>
  <c r="F477" i="23"/>
  <c r="R477" i="23"/>
  <c r="D477" i="23"/>
  <c r="B477" i="23"/>
  <c r="M477" i="23"/>
  <c r="U477" i="23"/>
  <c r="N477" i="23"/>
  <c r="V477" i="23"/>
  <c r="S477" i="23"/>
  <c r="Y477" i="23"/>
  <c r="H477" i="23"/>
  <c r="P477" i="23"/>
  <c r="I477" i="23"/>
  <c r="W477" i="23"/>
  <c r="W29" i="29"/>
  <c r="BU29" i="29" s="1"/>
  <c r="G29" i="29"/>
  <c r="M29" i="29"/>
  <c r="Q29" i="29"/>
  <c r="V29" i="29"/>
  <c r="X29" i="29"/>
  <c r="Y763" i="23"/>
  <c r="Y141" i="27"/>
  <c r="G141" i="27"/>
  <c r="G763" i="23"/>
  <c r="K141" i="27"/>
  <c r="K763" i="23"/>
  <c r="W141" i="27"/>
  <c r="W763" i="23"/>
  <c r="P141" i="27"/>
  <c r="P763" i="23"/>
  <c r="M763" i="23"/>
  <c r="M141" i="27"/>
  <c r="AI127" i="29"/>
  <c r="AU127" i="29"/>
  <c r="AQ127" i="29"/>
  <c r="AX127" i="29"/>
  <c r="AH127" i="29"/>
  <c r="AA127" i="29"/>
  <c r="AH94" i="29"/>
  <c r="AE94" i="29"/>
  <c r="BD94" i="29" s="1"/>
  <c r="AX94" i="29"/>
  <c r="AD94" i="29"/>
  <c r="AV94" i="29"/>
  <c r="AU42" i="27"/>
  <c r="BT42" i="27" s="1"/>
  <c r="V278" i="23"/>
  <c r="AW42" i="27"/>
  <c r="X278" i="23"/>
  <c r="AR42" i="27"/>
  <c r="S278" i="23"/>
  <c r="AF42" i="27"/>
  <c r="BE42" i="27" s="1"/>
  <c r="G278" i="23"/>
  <c r="AO42" i="27"/>
  <c r="P278" i="23"/>
  <c r="AA42" i="27"/>
  <c r="B278" i="23"/>
  <c r="AG80" i="26"/>
  <c r="AW80" i="26"/>
  <c r="AH80" i="26"/>
  <c r="AI80" i="26"/>
  <c r="AL80" i="26"/>
  <c r="AK80" i="26"/>
  <c r="S108" i="27"/>
  <c r="S730" i="23"/>
  <c r="X108" i="27"/>
  <c r="X730" i="23"/>
  <c r="H108" i="27"/>
  <c r="H730" i="23"/>
  <c r="J108" i="27"/>
  <c r="J730" i="23"/>
  <c r="M108" i="27"/>
  <c r="M730" i="23"/>
  <c r="T108" i="27"/>
  <c r="T730" i="23"/>
  <c r="B411" i="23"/>
  <c r="K411" i="23"/>
  <c r="P411" i="23"/>
  <c r="H411" i="23"/>
  <c r="T411" i="23"/>
  <c r="E411" i="23"/>
  <c r="R411" i="23"/>
  <c r="J411" i="23"/>
  <c r="W411" i="23"/>
  <c r="S411" i="23"/>
  <c r="Y411" i="23"/>
  <c r="X411" i="23"/>
  <c r="I411" i="23"/>
  <c r="C411" i="23"/>
  <c r="L411" i="23"/>
  <c r="Q411" i="23"/>
  <c r="F411" i="23"/>
  <c r="V411" i="23"/>
  <c r="U411" i="23"/>
  <c r="M411" i="23"/>
  <c r="G411" i="23"/>
  <c r="N411" i="23"/>
  <c r="D411" i="23"/>
  <c r="O411" i="23"/>
  <c r="AX66" i="29"/>
  <c r="AW66" i="29"/>
  <c r="AE66" i="29"/>
  <c r="AG66" i="29"/>
  <c r="BF66" i="29" s="1"/>
  <c r="AN66" i="29"/>
  <c r="AF66" i="29"/>
  <c r="BE66" i="29" s="1"/>
  <c r="AX42" i="26"/>
  <c r="AH42" i="26"/>
  <c r="AQ42" i="26"/>
  <c r="AG42" i="26"/>
  <c r="AD42" i="26"/>
  <c r="AL42" i="26"/>
  <c r="L29" i="29"/>
  <c r="BJ29" i="29" s="1"/>
  <c r="S29" i="29"/>
  <c r="BQ29" i="29" s="1"/>
  <c r="B29" i="29"/>
  <c r="E29" i="29"/>
  <c r="R29" i="29"/>
  <c r="BP29" i="29" s="1"/>
  <c r="H29" i="29"/>
  <c r="H141" i="27"/>
  <c r="H763" i="23"/>
  <c r="L763" i="23"/>
  <c r="L141" i="27"/>
  <c r="N141" i="27"/>
  <c r="N763" i="23"/>
  <c r="O141" i="27"/>
  <c r="O763" i="23"/>
  <c r="S141" i="27"/>
  <c r="S763" i="23"/>
  <c r="E763" i="23"/>
  <c r="E141" i="27"/>
  <c r="AC127" i="29"/>
  <c r="BB127" i="29" s="1"/>
  <c r="AM127" i="29"/>
  <c r="AR127" i="29"/>
  <c r="BQ127" i="29" s="1"/>
  <c r="AT127" i="29"/>
  <c r="AW127" i="29"/>
  <c r="AG127" i="29"/>
  <c r="AU94" i="29"/>
  <c r="AJ94" i="29"/>
  <c r="AG94" i="29"/>
  <c r="AT94" i="29"/>
  <c r="AQ94" i="29"/>
  <c r="AK94" i="29"/>
  <c r="AM42" i="27"/>
  <c r="N278" i="23"/>
  <c r="AE42" i="27"/>
  <c r="F278" i="23"/>
  <c r="AN42" i="27"/>
  <c r="BM42" i="27" s="1"/>
  <c r="O278" i="23"/>
  <c r="AD42" i="27"/>
  <c r="E278" i="23"/>
  <c r="AG42" i="27"/>
  <c r="H278" i="23"/>
  <c r="AQ42" i="27"/>
  <c r="R278" i="23"/>
  <c r="AX80" i="26"/>
  <c r="AC80" i="26"/>
  <c r="AA80" i="26"/>
  <c r="AT80" i="26"/>
  <c r="AF80" i="26"/>
  <c r="AP80" i="26"/>
  <c r="L108" i="27"/>
  <c r="L730" i="23"/>
  <c r="O108" i="27"/>
  <c r="O730" i="23"/>
  <c r="D108" i="27"/>
  <c r="D730" i="23"/>
  <c r="K108" i="27"/>
  <c r="K730" i="23"/>
  <c r="V730" i="23"/>
  <c r="V108" i="27"/>
  <c r="F730" i="23"/>
  <c r="F108" i="27"/>
  <c r="AO66" i="29"/>
  <c r="AS66" i="29"/>
  <c r="BR66" i="29" s="1"/>
  <c r="AJ66" i="29"/>
  <c r="AB66" i="29"/>
  <c r="AC66" i="29"/>
  <c r="AT66" i="29"/>
  <c r="AO42" i="26"/>
  <c r="AN42" i="26"/>
  <c r="AR42" i="26"/>
  <c r="AS42" i="26"/>
  <c r="AF42" i="26"/>
  <c r="AM42" i="26"/>
  <c r="T29" i="29"/>
  <c r="BR29" i="29" s="1"/>
  <c r="D29" i="29"/>
  <c r="N29" i="29"/>
  <c r="F29" i="29"/>
  <c r="P29" i="29"/>
  <c r="BN29" i="29" s="1"/>
  <c r="I29" i="29"/>
  <c r="T141" i="27"/>
  <c r="T763" i="23"/>
  <c r="B141" i="27"/>
  <c r="B763" i="23"/>
  <c r="Q141" i="27"/>
  <c r="Q763" i="23"/>
  <c r="X141" i="27"/>
  <c r="X763" i="23"/>
  <c r="I141" i="27"/>
  <c r="I763" i="23"/>
  <c r="F763" i="23"/>
  <c r="F141" i="27"/>
  <c r="AD127" i="29"/>
  <c r="BC127" i="29" s="1"/>
  <c r="AJ127" i="29"/>
  <c r="AN127" i="29"/>
  <c r="AO127" i="29"/>
  <c r="AK127" i="29"/>
  <c r="AS127" i="29"/>
  <c r="AA94" i="29"/>
  <c r="AM94" i="29"/>
  <c r="AN94" i="29"/>
  <c r="AC94" i="29"/>
  <c r="AF94" i="29"/>
  <c r="AP94" i="29"/>
  <c r="AJ42" i="27"/>
  <c r="BI42" i="27" s="1"/>
  <c r="K278" i="23"/>
  <c r="AK42" i="27"/>
  <c r="L278" i="23"/>
  <c r="AH42" i="27"/>
  <c r="I278" i="23"/>
  <c r="AB42" i="27"/>
  <c r="C278" i="23"/>
  <c r="AX42" i="27"/>
  <c r="BW42" i="27" s="1"/>
  <c r="Y278" i="23"/>
  <c r="AS42" i="27"/>
  <c r="T278" i="23"/>
  <c r="AQ95" i="28"/>
  <c r="AJ95" i="28"/>
  <c r="AA95" i="28"/>
  <c r="AZ95" i="28" s="1"/>
  <c r="AM95" i="28"/>
  <c r="AD95" i="28"/>
  <c r="AL95" i="28"/>
  <c r="AM141" i="26"/>
  <c r="AN141" i="26"/>
  <c r="AF141" i="26"/>
  <c r="AU141" i="26"/>
  <c r="AE141" i="26"/>
  <c r="AR141" i="26"/>
  <c r="AI128" i="28"/>
  <c r="AJ128" i="28"/>
  <c r="AN128" i="28"/>
  <c r="BM128" i="28" s="1"/>
  <c r="AO128" i="28"/>
  <c r="AT128" i="28"/>
  <c r="AM128" i="28"/>
  <c r="M67" i="29"/>
  <c r="V67" i="29"/>
  <c r="B67" i="29"/>
  <c r="U67" i="29"/>
  <c r="T67" i="29"/>
  <c r="O67" i="29"/>
  <c r="S68" i="29"/>
  <c r="P68" i="29"/>
  <c r="L68" i="29"/>
  <c r="X68" i="29"/>
  <c r="D68" i="29"/>
  <c r="G68" i="29"/>
  <c r="AX31" i="29"/>
  <c r="AB31" i="29"/>
  <c r="AU31" i="29"/>
  <c r="AD31" i="29"/>
  <c r="AM31" i="29"/>
  <c r="AI31" i="29"/>
  <c r="AH31" i="29"/>
  <c r="AC31" i="29"/>
  <c r="AW31" i="29"/>
  <c r="AN31" i="29"/>
  <c r="AJ31" i="29"/>
  <c r="AG31" i="29"/>
  <c r="AS31" i="29"/>
  <c r="AQ31" i="29"/>
  <c r="AL31" i="29"/>
  <c r="AE31" i="29"/>
  <c r="AR31" i="29"/>
  <c r="AA31" i="29"/>
  <c r="AT31" i="29"/>
  <c r="AK31" i="29"/>
  <c r="AV31" i="29"/>
  <c r="AO31" i="29"/>
  <c r="AF31" i="29"/>
  <c r="AP31" i="29"/>
  <c r="AK108" i="26"/>
  <c r="AN108" i="26"/>
  <c r="AM108" i="26"/>
  <c r="AE108" i="26"/>
  <c r="AO108" i="26"/>
  <c r="AC108" i="26"/>
  <c r="AC95" i="28"/>
  <c r="AT95" i="28"/>
  <c r="AU95" i="28"/>
  <c r="AB95" i="28"/>
  <c r="AN95" i="28"/>
  <c r="AK95" i="28"/>
  <c r="AI141" i="26"/>
  <c r="AS141" i="26"/>
  <c r="AL141" i="26"/>
  <c r="AP141" i="26"/>
  <c r="AG141" i="26"/>
  <c r="AH141" i="26"/>
  <c r="AL128" i="28"/>
  <c r="AF128" i="28"/>
  <c r="AH128" i="28"/>
  <c r="AR128" i="28"/>
  <c r="AG128" i="28"/>
  <c r="AK128" i="28"/>
  <c r="W67" i="29"/>
  <c r="I67" i="29"/>
  <c r="R67" i="29"/>
  <c r="Q67" i="29"/>
  <c r="L67" i="29"/>
  <c r="D67" i="29"/>
  <c r="AW108" i="26"/>
  <c r="AR108" i="26"/>
  <c r="AG108" i="26"/>
  <c r="AQ108" i="26"/>
  <c r="AX108" i="26"/>
  <c r="AH108" i="26"/>
  <c r="AR95" i="28"/>
  <c r="AW95" i="28"/>
  <c r="AP95" i="28"/>
  <c r="AS95" i="28"/>
  <c r="AG95" i="28"/>
  <c r="AE95" i="28"/>
  <c r="AO141" i="26"/>
  <c r="AB141" i="26"/>
  <c r="AJ141" i="26"/>
  <c r="AK141" i="26"/>
  <c r="AX141" i="26"/>
  <c r="AQ141" i="26"/>
  <c r="AV128" i="28"/>
  <c r="AA128" i="28"/>
  <c r="AX128" i="28"/>
  <c r="BW128" i="28" s="1"/>
  <c r="AQ128" i="28"/>
  <c r="AB128" i="28"/>
  <c r="AW128" i="28"/>
  <c r="P67" i="29"/>
  <c r="H67" i="29"/>
  <c r="C67" i="29"/>
  <c r="S67" i="29"/>
  <c r="K67" i="29"/>
  <c r="Y67" i="29"/>
  <c r="AS108" i="26"/>
  <c r="AJ108" i="26"/>
  <c r="AB108" i="26"/>
  <c r="AT108" i="26"/>
  <c r="AI108" i="26"/>
  <c r="AU108" i="26"/>
  <c r="AX95" i="28"/>
  <c r="AV95" i="28"/>
  <c r="BU95" i="28" s="1"/>
  <c r="AO95" i="28"/>
  <c r="AI95" i="28"/>
  <c r="AH95" i="28"/>
  <c r="AF95" i="28"/>
  <c r="AV141" i="26"/>
  <c r="AW141" i="26"/>
  <c r="AC141" i="26"/>
  <c r="AT141" i="26"/>
  <c r="AD141" i="26"/>
  <c r="AA141" i="26"/>
  <c r="AP128" i="28"/>
  <c r="AD128" i="28"/>
  <c r="AC128" i="28"/>
  <c r="BB128" i="28" s="1"/>
  <c r="AS128" i="28"/>
  <c r="AU128" i="28"/>
  <c r="AE128" i="28"/>
  <c r="N67" i="29"/>
  <c r="G67" i="29"/>
  <c r="J67" i="29"/>
  <c r="F67" i="29"/>
  <c r="X67" i="29"/>
  <c r="E67" i="29"/>
  <c r="AP108" i="26"/>
  <c r="AF108" i="26"/>
  <c r="AL108" i="26"/>
  <c r="AV108" i="26"/>
  <c r="AD108" i="26"/>
  <c r="AA108" i="26"/>
  <c r="F172" i="23"/>
  <c r="L172" i="23"/>
  <c r="P172" i="23"/>
  <c r="S172" i="23"/>
  <c r="D172" i="23"/>
  <c r="O172" i="23"/>
  <c r="H138" i="23"/>
  <c r="T172" i="23"/>
  <c r="C172" i="23"/>
  <c r="V172" i="23"/>
  <c r="R172" i="23"/>
  <c r="G172" i="23"/>
  <c r="J172" i="23"/>
  <c r="I138" i="23"/>
  <c r="K138" i="23"/>
  <c r="K172" i="23"/>
  <c r="U172" i="23"/>
  <c r="B172" i="23"/>
  <c r="Q172" i="23"/>
  <c r="M172" i="23"/>
  <c r="W172" i="23"/>
  <c r="V138" i="23"/>
  <c r="S138" i="23"/>
  <c r="D32" i="28"/>
  <c r="H32" i="28"/>
  <c r="L32" i="28"/>
  <c r="P32" i="28"/>
  <c r="T32" i="28"/>
  <c r="X32" i="28"/>
  <c r="E32" i="28"/>
  <c r="J32" i="28"/>
  <c r="O32" i="28"/>
  <c r="U32" i="28"/>
  <c r="B32" i="28"/>
  <c r="G32" i="28"/>
  <c r="M32" i="28"/>
  <c r="R32" i="28"/>
  <c r="W32" i="28"/>
  <c r="C32" i="28"/>
  <c r="I32" i="28"/>
  <c r="N32" i="28"/>
  <c r="S32" i="28"/>
  <c r="Y32" i="28"/>
  <c r="Q32" i="28"/>
  <c r="V32" i="28"/>
  <c r="F32" i="28"/>
  <c r="K32" i="28"/>
  <c r="X138" i="23"/>
  <c r="Y1110" i="23"/>
  <c r="AX141" i="27"/>
  <c r="AW141" i="27"/>
  <c r="X1110" i="23"/>
  <c r="S1110" i="23"/>
  <c r="AR141" i="27"/>
  <c r="E1110" i="23"/>
  <c r="AD141" i="27"/>
  <c r="G1110" i="23"/>
  <c r="AF141" i="27"/>
  <c r="AG108" i="27"/>
  <c r="H1077" i="23"/>
  <c r="AI108" i="27"/>
  <c r="J1077" i="23"/>
  <c r="AQ108" i="27"/>
  <c r="R1077" i="23"/>
  <c r="AR108" i="27"/>
  <c r="S1077" i="23"/>
  <c r="AC108" i="27"/>
  <c r="D1077" i="23"/>
  <c r="M1077" i="23"/>
  <c r="AL108" i="27"/>
  <c r="AO141" i="27"/>
  <c r="P1110" i="23"/>
  <c r="AP141" i="27"/>
  <c r="Q1110" i="23"/>
  <c r="AM141" i="27"/>
  <c r="N1110" i="23"/>
  <c r="AQ141" i="27"/>
  <c r="R1110" i="23"/>
  <c r="AS141" i="27"/>
  <c r="T1110" i="23"/>
  <c r="AN141" i="27"/>
  <c r="BM141" i="27" s="1"/>
  <c r="O1110" i="23"/>
  <c r="AV108" i="27"/>
  <c r="W1077" i="23"/>
  <c r="AH108" i="27"/>
  <c r="I1077" i="23"/>
  <c r="AD108" i="27"/>
  <c r="E1077" i="23"/>
  <c r="U1077" i="23"/>
  <c r="AT108" i="27"/>
  <c r="F1077" i="23"/>
  <c r="AE108" i="27"/>
  <c r="BD108" i="27" s="1"/>
  <c r="AU108" i="27"/>
  <c r="V1077" i="23"/>
  <c r="AK108" i="27"/>
  <c r="L1077" i="23"/>
  <c r="L138" i="23"/>
  <c r="H1110" i="23"/>
  <c r="AG141" i="27"/>
  <c r="M1110" i="23"/>
  <c r="AL141" i="27"/>
  <c r="AC141" i="27"/>
  <c r="D1110" i="23"/>
  <c r="AK141" i="27"/>
  <c r="L1110" i="23"/>
  <c r="F1110" i="23"/>
  <c r="AE141" i="27"/>
  <c r="K1110" i="23"/>
  <c r="AJ141" i="27"/>
  <c r="J1110" i="23"/>
  <c r="AI141" i="27"/>
  <c r="K1077" i="23"/>
  <c r="AJ108" i="27"/>
  <c r="AO108" i="27"/>
  <c r="P1077" i="23"/>
  <c r="AN108" i="27"/>
  <c r="BM108" i="27" s="1"/>
  <c r="O1077" i="23"/>
  <c r="AS108" i="27"/>
  <c r="BR108" i="27" s="1"/>
  <c r="T1077" i="23"/>
  <c r="AP108" i="27"/>
  <c r="Q1077" i="23"/>
  <c r="AF108" i="27"/>
  <c r="G1077" i="23"/>
  <c r="B1110" i="23"/>
  <c r="AA141" i="27"/>
  <c r="AU141" i="27"/>
  <c r="V1110" i="23"/>
  <c r="AV141" i="27"/>
  <c r="W1110" i="23"/>
  <c r="AT141" i="27"/>
  <c r="U1110" i="23"/>
  <c r="AH141" i="27"/>
  <c r="I1110" i="23"/>
  <c r="AB141" i="27"/>
  <c r="C1110" i="23"/>
  <c r="AB108" i="27"/>
  <c r="C1077" i="23"/>
  <c r="AA108" i="27"/>
  <c r="B1077" i="23"/>
  <c r="AM108" i="27"/>
  <c r="N1077" i="23"/>
  <c r="Y1077" i="23"/>
  <c r="AX108" i="27"/>
  <c r="X1077" i="23"/>
  <c r="AW108" i="27"/>
  <c r="Y138" i="23"/>
  <c r="D138" i="23"/>
  <c r="B138" i="23"/>
  <c r="J138" i="23"/>
  <c r="C138" i="23"/>
  <c r="U138" i="23"/>
  <c r="G138" i="23"/>
  <c r="R138" i="23"/>
  <c r="F138" i="23"/>
  <c r="W138" i="23"/>
  <c r="E138" i="23"/>
  <c r="P138" i="23"/>
  <c r="M138" i="23"/>
  <c r="T138" i="23"/>
  <c r="Q138" i="23"/>
  <c r="O138" i="23"/>
  <c r="AK81" i="27"/>
  <c r="AC81" i="27"/>
  <c r="D106" i="23"/>
  <c r="D44" i="27"/>
  <c r="U106" i="23"/>
  <c r="U44" i="27"/>
  <c r="K106" i="23"/>
  <c r="K44" i="27"/>
  <c r="P106" i="23"/>
  <c r="P44" i="27"/>
  <c r="F44" i="27"/>
  <c r="F106" i="23"/>
  <c r="G44" i="27"/>
  <c r="G106" i="23"/>
  <c r="AV81" i="27"/>
  <c r="AD81" i="27"/>
  <c r="AQ81" i="27"/>
  <c r="AW81" i="27"/>
  <c r="AB81" i="27"/>
  <c r="AA81" i="27"/>
  <c r="AM81" i="27"/>
  <c r="C44" i="27"/>
  <c r="C106" i="23"/>
  <c r="V106" i="23"/>
  <c r="V44" i="27"/>
  <c r="I106" i="23"/>
  <c r="I44" i="27"/>
  <c r="T106" i="23"/>
  <c r="T44" i="27"/>
  <c r="Y106" i="23"/>
  <c r="Y44" i="27"/>
  <c r="AG81" i="27"/>
  <c r="AN81" i="27"/>
  <c r="AF81" i="27"/>
  <c r="AR81" i="27"/>
  <c r="AS81" i="27"/>
  <c r="AH81" i="27"/>
  <c r="AT81" i="27"/>
  <c r="AJ81" i="27"/>
  <c r="AE81" i="27"/>
  <c r="M106" i="23"/>
  <c r="M44" i="27"/>
  <c r="E44" i="27"/>
  <c r="E106" i="23"/>
  <c r="H106" i="23"/>
  <c r="H44" i="27"/>
  <c r="R106" i="23"/>
  <c r="R44" i="27"/>
  <c r="B44" i="27"/>
  <c r="B106" i="23"/>
  <c r="S106" i="23"/>
  <c r="S44" i="27"/>
  <c r="N106" i="23"/>
  <c r="N44" i="27"/>
  <c r="AO81" i="27"/>
  <c r="AP81" i="27"/>
  <c r="AU81" i="27"/>
  <c r="AL81" i="27"/>
  <c r="AX81" i="27"/>
  <c r="AI81" i="27"/>
  <c r="J106" i="23"/>
  <c r="J44" i="27"/>
  <c r="O106" i="23"/>
  <c r="O44" i="27"/>
  <c r="L106" i="23"/>
  <c r="L44" i="27"/>
  <c r="X106" i="23"/>
  <c r="X44" i="27"/>
  <c r="Q44" i="27"/>
  <c r="Q106" i="23"/>
  <c r="W44" i="27"/>
  <c r="W106" i="23"/>
  <c r="H81" i="27"/>
  <c r="O67" i="28"/>
  <c r="BM67" i="28" s="1"/>
  <c r="M67" i="28"/>
  <c r="U67" i="28"/>
  <c r="BS67" i="28" s="1"/>
  <c r="Q96" i="28"/>
  <c r="L96" i="28"/>
  <c r="AE30" i="28"/>
  <c r="AH30" i="28"/>
  <c r="S129" i="28"/>
  <c r="T129" i="28"/>
  <c r="B129" i="28"/>
  <c r="AI68" i="28"/>
  <c r="AG68" i="28"/>
  <c r="AV68" i="28"/>
  <c r="G81" i="27"/>
  <c r="N81" i="27"/>
  <c r="BL81" i="27" s="1"/>
  <c r="F81" i="27"/>
  <c r="M81" i="27"/>
  <c r="E81" i="27"/>
  <c r="U81" i="27"/>
  <c r="BS81" i="27" s="1"/>
  <c r="L67" i="28"/>
  <c r="D67" i="28"/>
  <c r="BB67" i="28" s="1"/>
  <c r="E67" i="28"/>
  <c r="Y67" i="28"/>
  <c r="H67" i="28"/>
  <c r="G67" i="28"/>
  <c r="BE67" i="28" s="1"/>
  <c r="K96" i="28"/>
  <c r="D96" i="28"/>
  <c r="J96" i="28"/>
  <c r="N96" i="28"/>
  <c r="U96" i="28"/>
  <c r="X96" i="28"/>
  <c r="AG30" i="28"/>
  <c r="AQ30" i="28"/>
  <c r="AB30" i="28"/>
  <c r="AL30" i="28"/>
  <c r="AR30" i="28"/>
  <c r="AA30" i="28"/>
  <c r="AZ30" i="28" s="1"/>
  <c r="Q129" i="28"/>
  <c r="Y129" i="28"/>
  <c r="R129" i="28"/>
  <c r="H129" i="28"/>
  <c r="J129" i="28"/>
  <c r="L129" i="28"/>
  <c r="N129" i="28"/>
  <c r="AB68" i="28"/>
  <c r="AW68" i="28"/>
  <c r="AK68" i="28"/>
  <c r="AQ68" i="28"/>
  <c r="AM68" i="28"/>
  <c r="AP68" i="28"/>
  <c r="W81" i="27"/>
  <c r="BU81" i="27" s="1"/>
  <c r="O81" i="27"/>
  <c r="F67" i="28"/>
  <c r="BD67" i="28" s="1"/>
  <c r="B96" i="28"/>
  <c r="AV30" i="28"/>
  <c r="U173" i="23"/>
  <c r="O129" i="28"/>
  <c r="C129" i="28"/>
  <c r="AS68" i="28"/>
  <c r="AD68" i="28"/>
  <c r="AT68" i="28"/>
  <c r="S81" i="27"/>
  <c r="BQ81" i="27" s="1"/>
  <c r="I81" i="27"/>
  <c r="BG81" i="27" s="1"/>
  <c r="Y81" i="27"/>
  <c r="BW81" i="27" s="1"/>
  <c r="T81" i="27"/>
  <c r="BR81" i="27" s="1"/>
  <c r="D81" i="27"/>
  <c r="J81" i="27"/>
  <c r="BH81" i="27" s="1"/>
  <c r="R67" i="28"/>
  <c r="BP67" i="28" s="1"/>
  <c r="B67" i="28"/>
  <c r="W67" i="28"/>
  <c r="BU67" i="28" s="1"/>
  <c r="N67" i="28"/>
  <c r="BL67" i="28" s="1"/>
  <c r="P67" i="28"/>
  <c r="T67" i="28"/>
  <c r="BR67" i="28" s="1"/>
  <c r="Y239" i="23"/>
  <c r="T239" i="23"/>
  <c r="K239" i="23"/>
  <c r="H239" i="23"/>
  <c r="L239" i="23"/>
  <c r="E239" i="23"/>
  <c r="Q239" i="23"/>
  <c r="O239" i="23"/>
  <c r="C239" i="23"/>
  <c r="P239" i="23"/>
  <c r="S239" i="23"/>
  <c r="M239" i="23"/>
  <c r="R239" i="23"/>
  <c r="U239" i="23"/>
  <c r="F239" i="23"/>
  <c r="G239" i="23"/>
  <c r="J239" i="23"/>
  <c r="N239" i="23"/>
  <c r="V239" i="23"/>
  <c r="I239" i="23"/>
  <c r="W239" i="23"/>
  <c r="X239" i="23"/>
  <c r="D239" i="23"/>
  <c r="B239" i="23"/>
  <c r="F96" i="28"/>
  <c r="Y96" i="28"/>
  <c r="H96" i="28"/>
  <c r="M96" i="28"/>
  <c r="C96" i="28"/>
  <c r="O96" i="28"/>
  <c r="AO30" i="28"/>
  <c r="AD30" i="28"/>
  <c r="AC30" i="28"/>
  <c r="AM30" i="28"/>
  <c r="AP30" i="28"/>
  <c r="BO30" i="28" s="1"/>
  <c r="AW30" i="28"/>
  <c r="BV30" i="28" s="1"/>
  <c r="F129" i="28"/>
  <c r="I129" i="28"/>
  <c r="D129" i="28"/>
  <c r="E129" i="28"/>
  <c r="K129" i="28"/>
  <c r="M129" i="28"/>
  <c r="AJ68" i="28"/>
  <c r="AE68" i="28"/>
  <c r="AO68" i="28"/>
  <c r="AN68" i="28"/>
  <c r="AH68" i="28"/>
  <c r="AL68" i="28"/>
  <c r="Q81" i="27"/>
  <c r="V81" i="27"/>
  <c r="BT81" i="27" s="1"/>
  <c r="K81" i="27"/>
  <c r="J67" i="28"/>
  <c r="BH67" i="28" s="1"/>
  <c r="K67" i="28"/>
  <c r="G206" i="23"/>
  <c r="O206" i="23"/>
  <c r="M206" i="23"/>
  <c r="D206" i="23"/>
  <c r="Q206" i="23"/>
  <c r="P206" i="23"/>
  <c r="C206" i="23"/>
  <c r="J206" i="23"/>
  <c r="Y206" i="23"/>
  <c r="X206" i="23"/>
  <c r="K206" i="23"/>
  <c r="I206" i="23"/>
  <c r="E206" i="23"/>
  <c r="U206" i="23"/>
  <c r="F206" i="23"/>
  <c r="R206" i="23"/>
  <c r="S206" i="23"/>
  <c r="W206" i="23"/>
  <c r="N206" i="23"/>
  <c r="H206" i="23"/>
  <c r="B206" i="23"/>
  <c r="L206" i="23"/>
  <c r="T206" i="23"/>
  <c r="V206" i="23"/>
  <c r="I96" i="28"/>
  <c r="W96" i="28"/>
  <c r="R96" i="28"/>
  <c r="AN30" i="28"/>
  <c r="BM30" i="28" s="1"/>
  <c r="AF30" i="28"/>
  <c r="BE30" i="28" s="1"/>
  <c r="AT30" i="28"/>
  <c r="BS30" i="28" s="1"/>
  <c r="U129" i="28"/>
  <c r="C81" i="27"/>
  <c r="BA81" i="27" s="1"/>
  <c r="X81" i="27"/>
  <c r="BV81" i="27" s="1"/>
  <c r="B81" i="27"/>
  <c r="R81" i="27"/>
  <c r="BP81" i="27" s="1"/>
  <c r="P81" i="27"/>
  <c r="L81" i="27"/>
  <c r="BJ81" i="27" s="1"/>
  <c r="X67" i="28"/>
  <c r="BV67" i="28" s="1"/>
  <c r="V67" i="28"/>
  <c r="BT67" i="28" s="1"/>
  <c r="S67" i="28"/>
  <c r="BQ67" i="28" s="1"/>
  <c r="Q67" i="28"/>
  <c r="I67" i="28"/>
  <c r="BG67" i="28" s="1"/>
  <c r="C67" i="28"/>
  <c r="P96" i="28"/>
  <c r="V96" i="28"/>
  <c r="S96" i="28"/>
  <c r="G96" i="28"/>
  <c r="E96" i="28"/>
  <c r="T96" i="28"/>
  <c r="AK30" i="28"/>
  <c r="AS30" i="28"/>
  <c r="AX30" i="28"/>
  <c r="AU30" i="28"/>
  <c r="AI30" i="28"/>
  <c r="BH30" i="28" s="1"/>
  <c r="AJ30" i="28"/>
  <c r="V129" i="28"/>
  <c r="W129" i="28"/>
  <c r="X129" i="28"/>
  <c r="P129" i="28"/>
  <c r="G129" i="28"/>
  <c r="AX68" i="28"/>
  <c r="AU68" i="28"/>
  <c r="AA68" i="28"/>
  <c r="AC68" i="28"/>
  <c r="AF68" i="28"/>
  <c r="AR68" i="28"/>
  <c r="J97" i="29"/>
  <c r="B97" i="29"/>
  <c r="T97" i="29"/>
  <c r="K97" i="29"/>
  <c r="Q97" i="29"/>
  <c r="L97" i="29"/>
  <c r="O130" i="29"/>
  <c r="F130" i="29"/>
  <c r="S130" i="29"/>
  <c r="E130" i="29"/>
  <c r="H130" i="29"/>
  <c r="Q130" i="29"/>
  <c r="E97" i="29"/>
  <c r="H97" i="29"/>
  <c r="M97" i="29"/>
  <c r="I97" i="29"/>
  <c r="W97" i="29"/>
  <c r="D97" i="29"/>
  <c r="W130" i="29"/>
  <c r="N130" i="29"/>
  <c r="L130" i="29"/>
  <c r="R130" i="29"/>
  <c r="P130" i="29"/>
  <c r="M130" i="29"/>
  <c r="S97" i="29"/>
  <c r="V97" i="29"/>
  <c r="U97" i="29"/>
  <c r="G97" i="29"/>
  <c r="R97" i="29"/>
  <c r="O97" i="29"/>
  <c r="Y130" i="29"/>
  <c r="K130" i="29"/>
  <c r="D130" i="29"/>
  <c r="G130" i="29"/>
  <c r="B130" i="29"/>
  <c r="V130" i="29"/>
  <c r="N97" i="29"/>
  <c r="Y97" i="29"/>
  <c r="X97" i="29"/>
  <c r="P97" i="29"/>
  <c r="F97" i="29"/>
  <c r="C97" i="29"/>
  <c r="J130" i="29"/>
  <c r="C130" i="29"/>
  <c r="T130" i="29"/>
  <c r="X130" i="29"/>
  <c r="U130" i="29"/>
  <c r="I130" i="29"/>
  <c r="AL43" i="27"/>
  <c r="BK43" i="27" s="1"/>
  <c r="M279" i="23"/>
  <c r="AN43" i="27"/>
  <c r="O279" i="23"/>
  <c r="AS43" i="27"/>
  <c r="T279" i="23"/>
  <c r="AO43" i="27"/>
  <c r="P279" i="23"/>
  <c r="AF43" i="27"/>
  <c r="G279" i="23"/>
  <c r="AP43" i="27"/>
  <c r="Q279" i="23"/>
  <c r="AJ128" i="29"/>
  <c r="AE128" i="29"/>
  <c r="AW128" i="29"/>
  <c r="AQ128" i="29"/>
  <c r="AB128" i="29"/>
  <c r="AI128" i="29"/>
  <c r="BH128" i="29" s="1"/>
  <c r="AO67" i="29"/>
  <c r="AX67" i="29"/>
  <c r="AB67" i="29"/>
  <c r="AF67" i="29"/>
  <c r="AS67" i="29"/>
  <c r="AN67" i="29"/>
  <c r="O109" i="27"/>
  <c r="O731" i="23"/>
  <c r="I109" i="27"/>
  <c r="I731" i="23"/>
  <c r="E109" i="27"/>
  <c r="E731" i="23"/>
  <c r="C109" i="27"/>
  <c r="C731" i="23"/>
  <c r="L109" i="27"/>
  <c r="L731" i="23"/>
  <c r="T109" i="27"/>
  <c r="T731" i="23"/>
  <c r="S30" i="29"/>
  <c r="Q30" i="29"/>
  <c r="M30" i="29"/>
  <c r="BK30" i="29" s="1"/>
  <c r="N30" i="29"/>
  <c r="O30" i="29"/>
  <c r="BM30" i="29" s="1"/>
  <c r="H30" i="29"/>
  <c r="AG81" i="26"/>
  <c r="AB81" i="26"/>
  <c r="AI81" i="26"/>
  <c r="AH81" i="26"/>
  <c r="AJ81" i="26"/>
  <c r="AU81" i="26"/>
  <c r="AV95" i="29"/>
  <c r="AP95" i="29"/>
  <c r="AB95" i="29"/>
  <c r="AM95" i="29"/>
  <c r="AR95" i="29"/>
  <c r="AL95" i="29"/>
  <c r="S142" i="27"/>
  <c r="S764" i="23"/>
  <c r="V142" i="27"/>
  <c r="V764" i="23"/>
  <c r="R142" i="27"/>
  <c r="R764" i="23"/>
  <c r="H142" i="27"/>
  <c r="H764" i="23"/>
  <c r="O142" i="27"/>
  <c r="O764" i="23"/>
  <c r="AH43" i="26"/>
  <c r="AF43" i="26"/>
  <c r="AB43" i="26"/>
  <c r="AI43" i="26"/>
  <c r="AA43" i="26"/>
  <c r="AK43" i="26"/>
  <c r="L313" i="23"/>
  <c r="G313" i="23"/>
  <c r="Y313" i="23"/>
  <c r="N313" i="23"/>
  <c r="E313" i="23"/>
  <c r="U313" i="23"/>
  <c r="Q511" i="23"/>
  <c r="O511" i="23"/>
  <c r="C511" i="23"/>
  <c r="K511" i="23"/>
  <c r="B511" i="23"/>
  <c r="U511" i="23"/>
  <c r="H511" i="23"/>
  <c r="N511" i="23"/>
  <c r="P511" i="23"/>
  <c r="M511" i="23"/>
  <c r="D511" i="23"/>
  <c r="V511" i="23"/>
  <c r="R511" i="23"/>
  <c r="Y511" i="23"/>
  <c r="X511" i="23"/>
  <c r="J511" i="23"/>
  <c r="E511" i="23"/>
  <c r="T511" i="23"/>
  <c r="I511" i="23"/>
  <c r="W511" i="23"/>
  <c r="L511" i="23"/>
  <c r="F511" i="23"/>
  <c r="G511" i="23"/>
  <c r="S511" i="23"/>
  <c r="U346" i="23"/>
  <c r="V346" i="23"/>
  <c r="M346" i="23"/>
  <c r="I346" i="23"/>
  <c r="S346" i="23"/>
  <c r="G346" i="23"/>
  <c r="L346" i="23"/>
  <c r="N346" i="23"/>
  <c r="D346" i="23"/>
  <c r="T346" i="23"/>
  <c r="Q346" i="23"/>
  <c r="X346" i="23"/>
  <c r="F346" i="23"/>
  <c r="R346" i="23"/>
  <c r="Y346" i="23"/>
  <c r="P346" i="23"/>
  <c r="E346" i="23"/>
  <c r="J346" i="23"/>
  <c r="B346" i="23"/>
  <c r="O346" i="23"/>
  <c r="H346" i="23"/>
  <c r="W346" i="23"/>
  <c r="C346" i="23"/>
  <c r="K346" i="23"/>
  <c r="AV43" i="27"/>
  <c r="BU43" i="27" s="1"/>
  <c r="W279" i="23"/>
  <c r="AW43" i="27"/>
  <c r="X279" i="23"/>
  <c r="AC43" i="27"/>
  <c r="D279" i="23"/>
  <c r="AG43" i="27"/>
  <c r="H279" i="23"/>
  <c r="AM43" i="27"/>
  <c r="N279" i="23"/>
  <c r="AT43" i="27"/>
  <c r="BS43" i="27" s="1"/>
  <c r="U279" i="23"/>
  <c r="AF128" i="29"/>
  <c r="BE128" i="29" s="1"/>
  <c r="AR128" i="29"/>
  <c r="AG128" i="29"/>
  <c r="AO128" i="29"/>
  <c r="BN128" i="29" s="1"/>
  <c r="AD128" i="29"/>
  <c r="BC128" i="29" s="1"/>
  <c r="AU128" i="29"/>
  <c r="AW67" i="29"/>
  <c r="AM67" i="29"/>
  <c r="AU67" i="29"/>
  <c r="AT67" i="29"/>
  <c r="BS67" i="29" s="1"/>
  <c r="AJ67" i="29"/>
  <c r="AL67" i="29"/>
  <c r="M109" i="27"/>
  <c r="M731" i="23"/>
  <c r="X109" i="27"/>
  <c r="X731" i="23"/>
  <c r="P109" i="27"/>
  <c r="P731" i="23"/>
  <c r="R109" i="27"/>
  <c r="R731" i="23"/>
  <c r="D109" i="27"/>
  <c r="D731" i="23"/>
  <c r="G731" i="23"/>
  <c r="G109" i="27"/>
  <c r="F30" i="29"/>
  <c r="BD30" i="29" s="1"/>
  <c r="I30" i="29"/>
  <c r="J30" i="29"/>
  <c r="BH30" i="29" s="1"/>
  <c r="B30" i="29"/>
  <c r="P30" i="29"/>
  <c r="BN30" i="29" s="1"/>
  <c r="R30" i="29"/>
  <c r="U412" i="23"/>
  <c r="K412" i="23"/>
  <c r="Y412" i="23"/>
  <c r="P412" i="23"/>
  <c r="V412" i="23"/>
  <c r="E412" i="23"/>
  <c r="J412" i="23"/>
  <c r="X412" i="23"/>
  <c r="D412" i="23"/>
  <c r="O412" i="23"/>
  <c r="N412" i="23"/>
  <c r="C412" i="23"/>
  <c r="I412" i="23"/>
  <c r="F412" i="23"/>
  <c r="L412" i="23"/>
  <c r="Q412" i="23"/>
  <c r="M412" i="23"/>
  <c r="H412" i="23"/>
  <c r="S412" i="23"/>
  <c r="T412" i="23"/>
  <c r="B412" i="23"/>
  <c r="W412" i="23"/>
  <c r="G412" i="23"/>
  <c r="R412" i="23"/>
  <c r="AL81" i="26"/>
  <c r="AQ81" i="26"/>
  <c r="AP81" i="26"/>
  <c r="AT81" i="26"/>
  <c r="AE81" i="26"/>
  <c r="AV81" i="26"/>
  <c r="AI95" i="29"/>
  <c r="AD95" i="29"/>
  <c r="AK95" i="29"/>
  <c r="BJ95" i="29" s="1"/>
  <c r="AO95" i="29"/>
  <c r="AN95" i="29"/>
  <c r="BM95" i="29" s="1"/>
  <c r="AH95" i="29"/>
  <c r="J142" i="27"/>
  <c r="J764" i="23"/>
  <c r="G142" i="27"/>
  <c r="G764" i="23"/>
  <c r="P142" i="27"/>
  <c r="P764" i="23"/>
  <c r="C142" i="27"/>
  <c r="C764" i="23"/>
  <c r="N764" i="23"/>
  <c r="N142" i="27"/>
  <c r="F142" i="27"/>
  <c r="F764" i="23"/>
  <c r="Q142" i="27"/>
  <c r="Q764" i="23"/>
  <c r="U478" i="23"/>
  <c r="I478" i="23"/>
  <c r="T478" i="23"/>
  <c r="L478" i="23"/>
  <c r="Q478" i="23"/>
  <c r="D478" i="23"/>
  <c r="B478" i="23"/>
  <c r="H478" i="23"/>
  <c r="P478" i="23"/>
  <c r="W478" i="23"/>
  <c r="F478" i="23"/>
  <c r="C478" i="23"/>
  <c r="V478" i="23"/>
  <c r="M478" i="23"/>
  <c r="K478" i="23"/>
  <c r="E478" i="23"/>
  <c r="R478" i="23"/>
  <c r="S478" i="23"/>
  <c r="X478" i="23"/>
  <c r="O478" i="23"/>
  <c r="J478" i="23"/>
  <c r="Y478" i="23"/>
  <c r="G478" i="23"/>
  <c r="N478" i="23"/>
  <c r="AU43" i="26"/>
  <c r="AX43" i="26"/>
  <c r="AN43" i="26"/>
  <c r="AS43" i="26"/>
  <c r="AT43" i="26"/>
  <c r="AP43" i="26"/>
  <c r="AI43" i="27"/>
  <c r="J279" i="23"/>
  <c r="AE43" i="27"/>
  <c r="F279" i="23"/>
  <c r="AA43" i="27"/>
  <c r="B279" i="23"/>
  <c r="AX43" i="27"/>
  <c r="Y279" i="23"/>
  <c r="AC128" i="29"/>
  <c r="BB128" i="29" s="1"/>
  <c r="AV128" i="29"/>
  <c r="AL128" i="29"/>
  <c r="AA128" i="29"/>
  <c r="AT128" i="29"/>
  <c r="AN128" i="29"/>
  <c r="BM128" i="29" s="1"/>
  <c r="AQ67" i="29"/>
  <c r="AK67" i="29"/>
  <c r="AA67" i="29"/>
  <c r="AI67" i="29"/>
  <c r="AR67" i="29"/>
  <c r="AP67" i="29"/>
  <c r="BO67" i="29" s="1"/>
  <c r="B109" i="27"/>
  <c r="B731" i="23"/>
  <c r="V731" i="23"/>
  <c r="V109" i="27"/>
  <c r="W109" i="27"/>
  <c r="W731" i="23"/>
  <c r="J109" i="27"/>
  <c r="J731" i="23"/>
  <c r="Q109" i="27"/>
  <c r="Q731" i="23"/>
  <c r="N731" i="23"/>
  <c r="N109" i="27"/>
  <c r="U30" i="29"/>
  <c r="L30" i="29"/>
  <c r="K30" i="29"/>
  <c r="V30" i="29"/>
  <c r="G30" i="29"/>
  <c r="E30" i="29"/>
  <c r="AO81" i="26"/>
  <c r="AX81" i="26"/>
  <c r="AF81" i="26"/>
  <c r="AC81" i="26"/>
  <c r="AA81" i="26"/>
  <c r="AN81" i="26"/>
  <c r="AJ95" i="29"/>
  <c r="BI95" i="29" s="1"/>
  <c r="AC95" i="29"/>
  <c r="AA95" i="29"/>
  <c r="AZ95" i="29" s="1"/>
  <c r="AG95" i="29"/>
  <c r="BF95" i="29" s="1"/>
  <c r="AU95" i="29"/>
  <c r="AQ95" i="29"/>
  <c r="D142" i="27"/>
  <c r="D764" i="23"/>
  <c r="E142" i="27"/>
  <c r="E764" i="23"/>
  <c r="W142" i="27"/>
  <c r="W764" i="23"/>
  <c r="X764" i="23"/>
  <c r="X142" i="27"/>
  <c r="B142" i="27"/>
  <c r="B764" i="23"/>
  <c r="T142" i="27"/>
  <c r="T764" i="23"/>
  <c r="AJ43" i="26"/>
  <c r="AR43" i="26"/>
  <c r="AQ43" i="26"/>
  <c r="AD43" i="26"/>
  <c r="AO43" i="26"/>
  <c r="AG43" i="26"/>
  <c r="P445" i="23"/>
  <c r="T445" i="23"/>
  <c r="N445" i="23"/>
  <c r="R445" i="23"/>
  <c r="C445" i="23"/>
  <c r="E445" i="23"/>
  <c r="K445" i="23"/>
  <c r="U445" i="23"/>
  <c r="M445" i="23"/>
  <c r="I445" i="23"/>
  <c r="H445" i="23"/>
  <c r="B445" i="23"/>
  <c r="L445" i="23"/>
  <c r="Q445" i="23"/>
  <c r="J445" i="23"/>
  <c r="G445" i="23"/>
  <c r="Y445" i="23"/>
  <c r="W445" i="23"/>
  <c r="S445" i="23"/>
  <c r="X445" i="23"/>
  <c r="O445" i="23"/>
  <c r="V445" i="23"/>
  <c r="F445" i="23"/>
  <c r="D445" i="23"/>
  <c r="AU43" i="27"/>
  <c r="V279" i="23"/>
  <c r="AB43" i="27"/>
  <c r="C279" i="23"/>
  <c r="AD43" i="27"/>
  <c r="E279" i="23"/>
  <c r="AJ43" i="27"/>
  <c r="K279" i="23"/>
  <c r="AK43" i="27"/>
  <c r="L279" i="23"/>
  <c r="AR43" i="27"/>
  <c r="S279" i="23"/>
  <c r="AQ43" i="27"/>
  <c r="R279" i="23"/>
  <c r="AH43" i="27"/>
  <c r="I279" i="23"/>
  <c r="AM128" i="29"/>
  <c r="AS128" i="29"/>
  <c r="AX128" i="29"/>
  <c r="AP128" i="29"/>
  <c r="AK128" i="29"/>
  <c r="AH128" i="29"/>
  <c r="AH67" i="29"/>
  <c r="AD67" i="29"/>
  <c r="BC67" i="29" s="1"/>
  <c r="AV67" i="29"/>
  <c r="AE67" i="29"/>
  <c r="AG67" i="29"/>
  <c r="AC67" i="29"/>
  <c r="H109" i="27"/>
  <c r="H731" i="23"/>
  <c r="S109" i="27"/>
  <c r="S731" i="23"/>
  <c r="K109" i="27"/>
  <c r="K731" i="23"/>
  <c r="Y109" i="27"/>
  <c r="Y731" i="23"/>
  <c r="F731" i="23"/>
  <c r="F109" i="27"/>
  <c r="U109" i="27"/>
  <c r="U731" i="23"/>
  <c r="X30" i="29"/>
  <c r="Y30" i="29"/>
  <c r="BW30" i="29" s="1"/>
  <c r="C30" i="29"/>
  <c r="W30" i="29"/>
  <c r="T30" i="29"/>
  <c r="D30" i="29"/>
  <c r="AR81" i="26"/>
  <c r="AM81" i="26"/>
  <c r="AK81" i="26"/>
  <c r="AW81" i="26"/>
  <c r="AD81" i="26"/>
  <c r="AS81" i="26"/>
  <c r="AS95" i="29"/>
  <c r="AT95" i="29"/>
  <c r="AF95" i="29"/>
  <c r="AX95" i="29"/>
  <c r="AE95" i="29"/>
  <c r="AW95" i="29"/>
  <c r="BV95" i="29" s="1"/>
  <c r="L142" i="27"/>
  <c r="L764" i="23"/>
  <c r="Y142" i="27"/>
  <c r="Y764" i="23"/>
  <c r="I764" i="23"/>
  <c r="I142" i="27"/>
  <c r="U142" i="27"/>
  <c r="U764" i="23"/>
  <c r="K764" i="23"/>
  <c r="K142" i="27"/>
  <c r="M142" i="27"/>
  <c r="M764" i="23"/>
  <c r="AE43" i="26"/>
  <c r="AW43" i="26"/>
  <c r="AV43" i="26"/>
  <c r="AM43" i="26"/>
  <c r="AL43" i="26"/>
  <c r="AC43" i="26"/>
  <c r="T379" i="23"/>
  <c r="E379" i="23"/>
  <c r="X379" i="23"/>
  <c r="N379" i="23"/>
  <c r="M379" i="23"/>
  <c r="U379" i="23"/>
  <c r="O379" i="23"/>
  <c r="D379" i="23"/>
  <c r="V379" i="23"/>
  <c r="S379" i="23"/>
  <c r="F379" i="23"/>
  <c r="G379" i="23"/>
  <c r="I379" i="23"/>
  <c r="R379" i="23"/>
  <c r="Q379" i="23"/>
  <c r="K379" i="23"/>
  <c r="Y379" i="23"/>
  <c r="B379" i="23"/>
  <c r="P379" i="23"/>
  <c r="H379" i="23"/>
  <c r="L379" i="23"/>
  <c r="W379" i="23"/>
  <c r="J379" i="23"/>
  <c r="C379" i="23"/>
  <c r="AJ142" i="26"/>
  <c r="AP142" i="26"/>
  <c r="AD142" i="26"/>
  <c r="AX142" i="26"/>
  <c r="AS142" i="26"/>
  <c r="AI142" i="26"/>
  <c r="AS129" i="28"/>
  <c r="AX129" i="28"/>
  <c r="AR129" i="28"/>
  <c r="AD129" i="28"/>
  <c r="AW129" i="28"/>
  <c r="AX96" i="28"/>
  <c r="AU96" i="28"/>
  <c r="AW96" i="28"/>
  <c r="AE96" i="28"/>
  <c r="AD96" i="28"/>
  <c r="AU109" i="26"/>
  <c r="AW109" i="26"/>
  <c r="AT109" i="26"/>
  <c r="AF109" i="26"/>
  <c r="AB109" i="26"/>
  <c r="AS109" i="26"/>
  <c r="F68" i="29"/>
  <c r="T68" i="29"/>
  <c r="W68" i="29"/>
  <c r="Y68" i="29"/>
  <c r="O68" i="29"/>
  <c r="AW142" i="26"/>
  <c r="AR142" i="26"/>
  <c r="AO142" i="26"/>
  <c r="AA142" i="26"/>
  <c r="AH142" i="26"/>
  <c r="AV142" i="26"/>
  <c r="AQ129" i="28"/>
  <c r="AE129" i="28"/>
  <c r="AT129" i="28"/>
  <c r="AL129" i="28"/>
  <c r="AC129" i="28"/>
  <c r="BB129" i="28" s="1"/>
  <c r="AM129" i="28"/>
  <c r="BL129" i="28" s="1"/>
  <c r="AG129" i="28"/>
  <c r="AQ96" i="28"/>
  <c r="AP96" i="28"/>
  <c r="AN96" i="28"/>
  <c r="AJ96" i="28"/>
  <c r="AT96" i="28"/>
  <c r="BS96" i="28" s="1"/>
  <c r="AF96" i="28"/>
  <c r="AI109" i="26"/>
  <c r="AG109" i="26"/>
  <c r="AC109" i="26"/>
  <c r="AA109" i="26"/>
  <c r="AM109" i="26"/>
  <c r="AR109" i="26"/>
  <c r="N68" i="29"/>
  <c r="V68" i="29"/>
  <c r="M68" i="29"/>
  <c r="U68" i="29"/>
  <c r="AC142" i="26"/>
  <c r="AL142" i="26"/>
  <c r="AQ142" i="26"/>
  <c r="AE142" i="26"/>
  <c r="AB142" i="26"/>
  <c r="AU142" i="26"/>
  <c r="AV129" i="28"/>
  <c r="AB129" i="28"/>
  <c r="AK129" i="28"/>
  <c r="AO129" i="28"/>
  <c r="AU129" i="28"/>
  <c r="AI129" i="28"/>
  <c r="BH129" i="28" s="1"/>
  <c r="AK96" i="28"/>
  <c r="AI96" i="28"/>
  <c r="AM96" i="28"/>
  <c r="AR96" i="28"/>
  <c r="AG96" i="28"/>
  <c r="BF96" i="28" s="1"/>
  <c r="AA96" i="28"/>
  <c r="AZ96" i="28" s="1"/>
  <c r="AV96" i="28"/>
  <c r="AX109" i="26"/>
  <c r="AQ109" i="26"/>
  <c r="AK109" i="26"/>
  <c r="AV109" i="26"/>
  <c r="AH109" i="26"/>
  <c r="AL109" i="26"/>
  <c r="AH32" i="29"/>
  <c r="AA32" i="29"/>
  <c r="AL32" i="29"/>
  <c r="AP32" i="29"/>
  <c r="AW32" i="29"/>
  <c r="AJ32" i="29"/>
  <c r="AE32" i="29"/>
  <c r="AT32" i="29"/>
  <c r="AB32" i="29"/>
  <c r="AK32" i="29"/>
  <c r="AM32" i="29"/>
  <c r="AS32" i="29"/>
  <c r="AC32" i="29"/>
  <c r="AI32" i="29"/>
  <c r="AV32" i="29"/>
  <c r="AG32" i="29"/>
  <c r="AU32" i="29"/>
  <c r="AF32" i="29"/>
  <c r="AO32" i="29"/>
  <c r="AR32" i="29"/>
  <c r="AX32" i="29"/>
  <c r="AQ32" i="29"/>
  <c r="AD32" i="29"/>
  <c r="AN32" i="29"/>
  <c r="K68" i="29"/>
  <c r="Q68" i="29"/>
  <c r="I68" i="29"/>
  <c r="C68" i="29"/>
  <c r="H68" i="29"/>
  <c r="AG142" i="26"/>
  <c r="AN142" i="26"/>
  <c r="AK142" i="26"/>
  <c r="AF142" i="26"/>
  <c r="AM142" i="26"/>
  <c r="AT142" i="26"/>
  <c r="AP129" i="28"/>
  <c r="AF129" i="28"/>
  <c r="AH129" i="28"/>
  <c r="AJ129" i="28"/>
  <c r="AN129" i="28"/>
  <c r="AA129" i="28"/>
  <c r="AZ129" i="28" s="1"/>
  <c r="AC96" i="28"/>
  <c r="AH96" i="28"/>
  <c r="AL96" i="28"/>
  <c r="AO96" i="28"/>
  <c r="AB96" i="28"/>
  <c r="AS96" i="28"/>
  <c r="BR96" i="28" s="1"/>
  <c r="AN109" i="26"/>
  <c r="AO109" i="26"/>
  <c r="AP109" i="26"/>
  <c r="AE109" i="26"/>
  <c r="AD109" i="26"/>
  <c r="AJ109" i="26"/>
  <c r="R68" i="29"/>
  <c r="E68" i="29"/>
  <c r="B68" i="29"/>
  <c r="J68" i="29"/>
  <c r="B173" i="23"/>
  <c r="H173" i="23"/>
  <c r="D173" i="23"/>
  <c r="C139" i="23"/>
  <c r="B139" i="23"/>
  <c r="M173" i="23"/>
  <c r="R173" i="23"/>
  <c r="J139" i="23"/>
  <c r="C33" i="28"/>
  <c r="G33" i="28"/>
  <c r="K33" i="28"/>
  <c r="O33" i="28"/>
  <c r="S33" i="28"/>
  <c r="W33" i="28"/>
  <c r="F33" i="28"/>
  <c r="L33" i="28"/>
  <c r="Q33" i="28"/>
  <c r="V33" i="28"/>
  <c r="D33" i="28"/>
  <c r="I33" i="28"/>
  <c r="N33" i="28"/>
  <c r="T33" i="28"/>
  <c r="Y33" i="28"/>
  <c r="H33" i="28"/>
  <c r="R33" i="28"/>
  <c r="J33" i="28"/>
  <c r="U33" i="28"/>
  <c r="B33" i="28"/>
  <c r="M33" i="28"/>
  <c r="X33" i="28"/>
  <c r="E33" i="28"/>
  <c r="P33" i="28"/>
  <c r="B313" i="23"/>
  <c r="Q313" i="23"/>
  <c r="K313" i="23"/>
  <c r="I313" i="23"/>
  <c r="O313" i="23"/>
  <c r="H313" i="23"/>
  <c r="G173" i="23"/>
  <c r="I173" i="23"/>
  <c r="X173" i="23"/>
  <c r="K173" i="23"/>
  <c r="Q173" i="23"/>
  <c r="S173" i="23"/>
  <c r="T139" i="23"/>
  <c r="V139" i="23"/>
  <c r="S313" i="23"/>
  <c r="D313" i="23"/>
  <c r="V313" i="23"/>
  <c r="R313" i="23"/>
  <c r="T313" i="23"/>
  <c r="X313" i="23"/>
  <c r="L173" i="23"/>
  <c r="O173" i="23"/>
  <c r="Y173" i="23"/>
  <c r="C173" i="23"/>
  <c r="V173" i="23"/>
  <c r="P173" i="23"/>
  <c r="M139" i="23"/>
  <c r="X139" i="23"/>
  <c r="H139" i="23"/>
  <c r="K139" i="23"/>
  <c r="F313" i="23"/>
  <c r="W313" i="23"/>
  <c r="C313" i="23"/>
  <c r="M313" i="23"/>
  <c r="J313" i="23"/>
  <c r="P313" i="23"/>
  <c r="F173" i="23"/>
  <c r="N173" i="23"/>
  <c r="T173" i="23"/>
  <c r="E173" i="23"/>
  <c r="J173" i="23"/>
  <c r="W173" i="23"/>
  <c r="S139" i="23"/>
  <c r="P139" i="23"/>
  <c r="I139" i="23"/>
  <c r="AX109" i="27"/>
  <c r="Y1078" i="23"/>
  <c r="AJ109" i="27"/>
  <c r="K1078" i="23"/>
  <c r="M1078" i="23"/>
  <c r="AL109" i="27"/>
  <c r="AK109" i="27"/>
  <c r="L1078" i="23"/>
  <c r="AQ109" i="27"/>
  <c r="BP109" i="27" s="1"/>
  <c r="R1078" i="23"/>
  <c r="B1078" i="23"/>
  <c r="AA109" i="27"/>
  <c r="AW142" i="27"/>
  <c r="BV142" i="27" s="1"/>
  <c r="X1111" i="23"/>
  <c r="AU142" i="27"/>
  <c r="V1111" i="23"/>
  <c r="J1111" i="23"/>
  <c r="AI142" i="27"/>
  <c r="AV142" i="27"/>
  <c r="W1111" i="23"/>
  <c r="AS142" i="27"/>
  <c r="T1111" i="23"/>
  <c r="AL142" i="27"/>
  <c r="M1111" i="23"/>
  <c r="AI109" i="27"/>
  <c r="J1078" i="23"/>
  <c r="AR109" i="27"/>
  <c r="S1078" i="23"/>
  <c r="AG109" i="27"/>
  <c r="H1078" i="23"/>
  <c r="AP109" i="27"/>
  <c r="Q1078" i="23"/>
  <c r="AT109" i="27"/>
  <c r="U1078" i="23"/>
  <c r="AP142" i="27"/>
  <c r="Q1111" i="23"/>
  <c r="AM142" i="27"/>
  <c r="N1111" i="23"/>
  <c r="AJ142" i="27"/>
  <c r="K1111" i="23"/>
  <c r="AE142" i="27"/>
  <c r="F1111" i="23"/>
  <c r="AD142" i="27"/>
  <c r="E1111" i="23"/>
  <c r="AE109" i="27"/>
  <c r="F1078" i="23"/>
  <c r="P1078" i="23"/>
  <c r="AO109" i="27"/>
  <c r="I1078" i="23"/>
  <c r="AH109" i="27"/>
  <c r="BG109" i="27" s="1"/>
  <c r="AU109" i="27"/>
  <c r="V1078" i="23"/>
  <c r="T1078" i="23"/>
  <c r="AS109" i="27"/>
  <c r="AN109" i="27"/>
  <c r="O1078" i="23"/>
  <c r="AA142" i="27"/>
  <c r="B1111" i="23"/>
  <c r="U1111" i="23"/>
  <c r="AT142" i="27"/>
  <c r="BS142" i="27" s="1"/>
  <c r="C1111" i="23"/>
  <c r="AB142" i="27"/>
  <c r="AF142" i="27"/>
  <c r="G1111" i="23"/>
  <c r="AQ142" i="27"/>
  <c r="R1111" i="23"/>
  <c r="AC142" i="27"/>
  <c r="D1111" i="23"/>
  <c r="AM109" i="27"/>
  <c r="BL109" i="27" s="1"/>
  <c r="N1078" i="23"/>
  <c r="AF109" i="27"/>
  <c r="G1078" i="23"/>
  <c r="W1078" i="23"/>
  <c r="AV109" i="27"/>
  <c r="D1078" i="23"/>
  <c r="AC109" i="27"/>
  <c r="C1078" i="23"/>
  <c r="AB109" i="27"/>
  <c r="E1078" i="23"/>
  <c r="AD109" i="27"/>
  <c r="X1078" i="23"/>
  <c r="AW109" i="27"/>
  <c r="AX142" i="27"/>
  <c r="Y1111" i="23"/>
  <c r="I1111" i="23"/>
  <c r="AH142" i="27"/>
  <c r="AN142" i="27"/>
  <c r="O1111" i="23"/>
  <c r="H1111" i="23"/>
  <c r="AG142" i="27"/>
  <c r="AK142" i="27"/>
  <c r="L1111" i="23"/>
  <c r="AO142" i="27"/>
  <c r="BN142" i="27" s="1"/>
  <c r="P1111" i="23"/>
  <c r="AR142" i="27"/>
  <c r="S1111" i="23"/>
  <c r="F139" i="23"/>
  <c r="D139" i="23"/>
  <c r="E139" i="23"/>
  <c r="Y139" i="23"/>
  <c r="N139" i="23"/>
  <c r="W140" i="23"/>
  <c r="Q140" i="23"/>
  <c r="J140" i="23"/>
  <c r="S140" i="23"/>
  <c r="I140" i="23"/>
  <c r="D140" i="23"/>
  <c r="R139" i="23"/>
  <c r="H140" i="23"/>
  <c r="C140" i="23"/>
  <c r="E140" i="23"/>
  <c r="V140" i="23"/>
  <c r="M140" i="23"/>
  <c r="G140" i="23"/>
  <c r="G139" i="23"/>
  <c r="L139" i="23"/>
  <c r="U140" i="23"/>
  <c r="L140" i="23"/>
  <c r="F140" i="23"/>
  <c r="X140" i="23"/>
  <c r="N140" i="23"/>
  <c r="O140" i="23"/>
  <c r="W139" i="23"/>
  <c r="Q139" i="23"/>
  <c r="O139" i="23"/>
  <c r="U139" i="23"/>
  <c r="AT82" i="27"/>
  <c r="AJ82" i="27"/>
  <c r="AP82" i="27"/>
  <c r="Y45" i="27"/>
  <c r="Y107" i="23"/>
  <c r="I45" i="27"/>
  <c r="I107" i="23"/>
  <c r="D107" i="23"/>
  <c r="D45" i="27"/>
  <c r="AS82" i="27"/>
  <c r="AK82" i="27"/>
  <c r="AH82" i="27"/>
  <c r="AO82" i="27"/>
  <c r="AI82" i="27"/>
  <c r="AD82" i="27"/>
  <c r="Q45" i="27"/>
  <c r="Q107" i="23"/>
  <c r="G45" i="27"/>
  <c r="G107" i="23"/>
  <c r="P45" i="27"/>
  <c r="P107" i="23"/>
  <c r="H107" i="23"/>
  <c r="H45" i="27"/>
  <c r="E107" i="23"/>
  <c r="E45" i="27"/>
  <c r="AA82" i="27"/>
  <c r="AV82" i="27"/>
  <c r="AQ82" i="27"/>
  <c r="L107" i="23"/>
  <c r="L45" i="27"/>
  <c r="J45" i="27"/>
  <c r="J107" i="23"/>
  <c r="S45" i="27"/>
  <c r="S107" i="23"/>
  <c r="F107" i="23"/>
  <c r="F45" i="27"/>
  <c r="AB82" i="27"/>
  <c r="AL82" i="27"/>
  <c r="AE82" i="27"/>
  <c r="AX82" i="27"/>
  <c r="AF82" i="27"/>
  <c r="AC82" i="27"/>
  <c r="O107" i="23"/>
  <c r="O45" i="27"/>
  <c r="X45" i="27"/>
  <c r="X107" i="23"/>
  <c r="M45" i="27"/>
  <c r="M107" i="23"/>
  <c r="R45" i="27"/>
  <c r="R107" i="23"/>
  <c r="W45" i="27"/>
  <c r="W107" i="23"/>
  <c r="C107" i="23"/>
  <c r="C45" i="27"/>
  <c r="AM82" i="27"/>
  <c r="AG82" i="27"/>
  <c r="AU82" i="27"/>
  <c r="AR82" i="27"/>
  <c r="AW82" i="27"/>
  <c r="AN82" i="27"/>
  <c r="N45" i="27"/>
  <c r="N107" i="23"/>
  <c r="T45" i="27"/>
  <c r="T107" i="23"/>
  <c r="U45" i="27"/>
  <c r="U107" i="23"/>
  <c r="V107" i="23"/>
  <c r="V45" i="27"/>
  <c r="B45" i="27"/>
  <c r="B107" i="23"/>
  <c r="K45" i="27"/>
  <c r="K107" i="23"/>
  <c r="Y130" i="28"/>
  <c r="K97" i="28"/>
  <c r="R97" i="28"/>
  <c r="AK69" i="28"/>
  <c r="AH69" i="28"/>
  <c r="AE69" i="28"/>
  <c r="AO69" i="28"/>
  <c r="AE31" i="28"/>
  <c r="AT31" i="28"/>
  <c r="U68" i="28"/>
  <c r="W68" i="28"/>
  <c r="B68" i="28"/>
  <c r="E68" i="28"/>
  <c r="BC68" i="28" s="1"/>
  <c r="W82" i="27"/>
  <c r="U82" i="27"/>
  <c r="X130" i="28"/>
  <c r="B130" i="28"/>
  <c r="P130" i="28"/>
  <c r="H130" i="28"/>
  <c r="U130" i="28"/>
  <c r="M130" i="28"/>
  <c r="I97" i="28"/>
  <c r="T97" i="28"/>
  <c r="C97" i="28"/>
  <c r="L97" i="28"/>
  <c r="V97" i="28"/>
  <c r="C207" i="23"/>
  <c r="K207" i="23"/>
  <c r="J207" i="23"/>
  <c r="V207" i="23"/>
  <c r="F207" i="23"/>
  <c r="B207" i="23"/>
  <c r="S207" i="23"/>
  <c r="E207" i="23"/>
  <c r="T207" i="23"/>
  <c r="P207" i="23"/>
  <c r="N207" i="23"/>
  <c r="D207" i="23"/>
  <c r="X207" i="23"/>
  <c r="M207" i="23"/>
  <c r="R207" i="23"/>
  <c r="Y207" i="23"/>
  <c r="W207" i="23"/>
  <c r="Q207" i="23"/>
  <c r="I207" i="23"/>
  <c r="O207" i="23"/>
  <c r="U207" i="23"/>
  <c r="G207" i="23"/>
  <c r="H207" i="23"/>
  <c r="L207" i="23"/>
  <c r="AW69" i="28"/>
  <c r="AU69" i="28"/>
  <c r="AB69" i="28"/>
  <c r="AT69" i="28"/>
  <c r="AS69" i="28"/>
  <c r="AX69" i="28"/>
  <c r="AM31" i="28"/>
  <c r="AN31" i="28"/>
  <c r="AG31" i="28"/>
  <c r="AW31" i="28"/>
  <c r="AO31" i="28"/>
  <c r="AL31" i="28"/>
  <c r="C68" i="28"/>
  <c r="R68" i="28"/>
  <c r="BP68" i="28" s="1"/>
  <c r="N68" i="28"/>
  <c r="S68" i="28"/>
  <c r="BQ68" i="28" s="1"/>
  <c r="Q68" i="28"/>
  <c r="G68" i="28"/>
  <c r="BE68" i="28" s="1"/>
  <c r="K82" i="27"/>
  <c r="BI82" i="27" s="1"/>
  <c r="J82" i="27"/>
  <c r="BH82" i="27" s="1"/>
  <c r="F82" i="27"/>
  <c r="G82" i="27"/>
  <c r="S82" i="27"/>
  <c r="K130" i="28"/>
  <c r="F130" i="28"/>
  <c r="G130" i="28"/>
  <c r="P97" i="28"/>
  <c r="AA31" i="28"/>
  <c r="AR31" i="28"/>
  <c r="C130" i="28"/>
  <c r="W130" i="28"/>
  <c r="Q130" i="28"/>
  <c r="N130" i="28"/>
  <c r="D130" i="28"/>
  <c r="O130" i="28"/>
  <c r="W97" i="28"/>
  <c r="B97" i="28"/>
  <c r="J97" i="28"/>
  <c r="F97" i="28"/>
  <c r="D97" i="28"/>
  <c r="N97" i="28"/>
  <c r="Q97" i="28"/>
  <c r="AA69" i="28"/>
  <c r="AJ69" i="28"/>
  <c r="AF69" i="28"/>
  <c r="AD69" i="28"/>
  <c r="AV69" i="28"/>
  <c r="AL69" i="28"/>
  <c r="AQ31" i="28"/>
  <c r="AB31" i="28"/>
  <c r="AV31" i="28"/>
  <c r="AS31" i="28"/>
  <c r="AK31" i="28"/>
  <c r="AD31" i="28"/>
  <c r="M68" i="28"/>
  <c r="K68" i="28"/>
  <c r="BI68" i="28" s="1"/>
  <c r="H68" i="28"/>
  <c r="BF68" i="28" s="1"/>
  <c r="D68" i="28"/>
  <c r="BB68" i="28" s="1"/>
  <c r="J68" i="28"/>
  <c r="BH68" i="28" s="1"/>
  <c r="E82" i="27"/>
  <c r="C82" i="27"/>
  <c r="N82" i="27"/>
  <c r="R82" i="27"/>
  <c r="D82" i="27"/>
  <c r="BB82" i="27" s="1"/>
  <c r="X82" i="27"/>
  <c r="O82" i="27"/>
  <c r="J130" i="28"/>
  <c r="U97" i="28"/>
  <c r="Y97" i="28"/>
  <c r="G97" i="28"/>
  <c r="AM69" i="28"/>
  <c r="AC69" i="28"/>
  <c r="AX31" i="28"/>
  <c r="AF31" i="28"/>
  <c r="F68" i="28"/>
  <c r="X68" i="28"/>
  <c r="BV68" i="28" s="1"/>
  <c r="Y82" i="27"/>
  <c r="V82" i="27"/>
  <c r="T82" i="27"/>
  <c r="Q82" i="27"/>
  <c r="I130" i="28"/>
  <c r="R130" i="28"/>
  <c r="S130" i="28"/>
  <c r="E130" i="28"/>
  <c r="L130" i="28"/>
  <c r="T130" i="28"/>
  <c r="V130" i="28"/>
  <c r="X97" i="28"/>
  <c r="E97" i="28"/>
  <c r="O97" i="28"/>
  <c r="H97" i="28"/>
  <c r="M97" i="28"/>
  <c r="S97" i="28"/>
  <c r="AR69" i="28"/>
  <c r="AN69" i="28"/>
  <c r="AQ69" i="28"/>
  <c r="AI69" i="28"/>
  <c r="AP69" i="28"/>
  <c r="AG69" i="28"/>
  <c r="AP31" i="28"/>
  <c r="AU31" i="28"/>
  <c r="AC31" i="28"/>
  <c r="AI31" i="28"/>
  <c r="AH31" i="28"/>
  <c r="AJ31" i="28"/>
  <c r="X240" i="23"/>
  <c r="O240" i="23"/>
  <c r="H240" i="23"/>
  <c r="E240" i="23"/>
  <c r="D240" i="23"/>
  <c r="P240" i="23"/>
  <c r="R240" i="23"/>
  <c r="N240" i="23"/>
  <c r="W240" i="23"/>
  <c r="C240" i="23"/>
  <c r="I240" i="23"/>
  <c r="T240" i="23"/>
  <c r="Y240" i="23"/>
  <c r="U240" i="23"/>
  <c r="F240" i="23"/>
  <c r="M240" i="23"/>
  <c r="V240" i="23"/>
  <c r="G240" i="23"/>
  <c r="K240" i="23"/>
  <c r="J240" i="23"/>
  <c r="Q240" i="23"/>
  <c r="B240" i="23"/>
  <c r="L240" i="23"/>
  <c r="S240" i="23"/>
  <c r="U174" i="23"/>
  <c r="Y174" i="23"/>
  <c r="V174" i="23"/>
  <c r="I174" i="23"/>
  <c r="L174" i="23"/>
  <c r="R174" i="23"/>
  <c r="G174" i="23"/>
  <c r="S174" i="23"/>
  <c r="Q174" i="23"/>
  <c r="E174" i="23"/>
  <c r="D174" i="23"/>
  <c r="N174" i="23"/>
  <c r="J174" i="23"/>
  <c r="O174" i="23"/>
  <c r="M174" i="23"/>
  <c r="X174" i="23"/>
  <c r="F174" i="23"/>
  <c r="B174" i="23"/>
  <c r="T174" i="23"/>
  <c r="H174" i="23"/>
  <c r="W174" i="23"/>
  <c r="C174" i="23"/>
  <c r="P174" i="23"/>
  <c r="K174" i="23"/>
  <c r="P68" i="28"/>
  <c r="BN68" i="28" s="1"/>
  <c r="V68" i="28"/>
  <c r="T68" i="28"/>
  <c r="I68" i="28"/>
  <c r="Y68" i="28"/>
  <c r="L68" i="28"/>
  <c r="O68" i="28"/>
  <c r="BM68" i="28" s="1"/>
  <c r="P82" i="27"/>
  <c r="B82" i="27"/>
  <c r="AZ82" i="27" s="1"/>
  <c r="H82" i="27"/>
  <c r="BF82" i="27" s="1"/>
  <c r="I82" i="27"/>
  <c r="BG82" i="27" s="1"/>
  <c r="M82" i="27"/>
  <c r="BK82" i="27" s="1"/>
  <c r="L82" i="27"/>
  <c r="J131" i="29"/>
  <c r="B131" i="29"/>
  <c r="G131" i="29"/>
  <c r="D131" i="29"/>
  <c r="T131" i="29"/>
  <c r="Y131" i="29"/>
  <c r="M98" i="29"/>
  <c r="E98" i="29"/>
  <c r="S98" i="29"/>
  <c r="V98" i="29"/>
  <c r="P98" i="29"/>
  <c r="J98" i="29"/>
  <c r="V131" i="29"/>
  <c r="M131" i="29"/>
  <c r="X131" i="29"/>
  <c r="H131" i="29"/>
  <c r="P131" i="29"/>
  <c r="I131" i="29"/>
  <c r="Q98" i="29"/>
  <c r="N98" i="29"/>
  <c r="B98" i="29"/>
  <c r="W98" i="29"/>
  <c r="X98" i="29"/>
  <c r="F98" i="29"/>
  <c r="K131" i="29"/>
  <c r="O131" i="29"/>
  <c r="E131" i="29"/>
  <c r="N131" i="29"/>
  <c r="C131" i="29"/>
  <c r="W131" i="29"/>
  <c r="U98" i="29"/>
  <c r="T98" i="29"/>
  <c r="O98" i="29"/>
  <c r="I98" i="29"/>
  <c r="C98" i="29"/>
  <c r="D98" i="29"/>
  <c r="Q131" i="29"/>
  <c r="U131" i="29"/>
  <c r="F131" i="29"/>
  <c r="S131" i="29"/>
  <c r="L131" i="29"/>
  <c r="R131" i="29"/>
  <c r="H98" i="29"/>
  <c r="G98" i="29"/>
  <c r="R98" i="29"/>
  <c r="L98" i="29"/>
  <c r="Y98" i="29"/>
  <c r="K98" i="29"/>
  <c r="AO44" i="26"/>
  <c r="AE44" i="26"/>
  <c r="AB44" i="26"/>
  <c r="AF44" i="26"/>
  <c r="AU44" i="26"/>
  <c r="AT44" i="26"/>
  <c r="Q110" i="27"/>
  <c r="Q732" i="23"/>
  <c r="U110" i="27"/>
  <c r="U732" i="23"/>
  <c r="B110" i="27"/>
  <c r="B732" i="23"/>
  <c r="X110" i="27"/>
  <c r="X732" i="23"/>
  <c r="L110" i="27"/>
  <c r="L732" i="23"/>
  <c r="R732" i="23"/>
  <c r="R110" i="27"/>
  <c r="AN44" i="27"/>
  <c r="O280" i="23"/>
  <c r="AO44" i="27"/>
  <c r="P280" i="23"/>
  <c r="AC44" i="27"/>
  <c r="D280" i="23"/>
  <c r="AA44" i="27"/>
  <c r="B280" i="23"/>
  <c r="AT44" i="27"/>
  <c r="U280" i="23"/>
  <c r="AL44" i="27"/>
  <c r="M280" i="23"/>
  <c r="AP129" i="29"/>
  <c r="BO129" i="29" s="1"/>
  <c r="AO129" i="29"/>
  <c r="AF129" i="29"/>
  <c r="AR129" i="29"/>
  <c r="BQ129" i="29" s="1"/>
  <c r="AD129" i="29"/>
  <c r="BC129" i="29" s="1"/>
  <c r="AC129" i="29"/>
  <c r="P479" i="23"/>
  <c r="T479" i="23"/>
  <c r="H479" i="23"/>
  <c r="C479" i="23"/>
  <c r="K479" i="23"/>
  <c r="M479" i="23"/>
  <c r="U479" i="23"/>
  <c r="E479" i="23"/>
  <c r="B479" i="23"/>
  <c r="I479" i="23"/>
  <c r="N479" i="23"/>
  <c r="R479" i="23"/>
  <c r="J479" i="23"/>
  <c r="W479" i="23"/>
  <c r="V479" i="23"/>
  <c r="G479" i="23"/>
  <c r="X479" i="23"/>
  <c r="L479" i="23"/>
  <c r="Q479" i="23"/>
  <c r="D479" i="23"/>
  <c r="Y479" i="23"/>
  <c r="S479" i="23"/>
  <c r="F479" i="23"/>
  <c r="O479" i="23"/>
  <c r="AD96" i="29"/>
  <c r="AW96" i="29"/>
  <c r="AQ96" i="29"/>
  <c r="AB96" i="29"/>
  <c r="AO96" i="29"/>
  <c r="AJ96" i="29"/>
  <c r="BI96" i="29" s="1"/>
  <c r="B31" i="29"/>
  <c r="V31" i="29"/>
  <c r="M31" i="29"/>
  <c r="BK31" i="29" s="1"/>
  <c r="S31" i="29"/>
  <c r="H31" i="29"/>
  <c r="J31" i="29"/>
  <c r="BH31" i="29" s="1"/>
  <c r="W143" i="27"/>
  <c r="W765" i="23"/>
  <c r="P143" i="27"/>
  <c r="P765" i="23"/>
  <c r="G143" i="27"/>
  <c r="G765" i="23"/>
  <c r="J765" i="23"/>
  <c r="J143" i="27"/>
  <c r="X143" i="27"/>
  <c r="X765" i="23"/>
  <c r="L143" i="27"/>
  <c r="L765" i="23"/>
  <c r="AE82" i="26"/>
  <c r="AS82" i="26"/>
  <c r="AT82" i="26"/>
  <c r="AF82" i="26"/>
  <c r="AQ82" i="26"/>
  <c r="AN82" i="26"/>
  <c r="AB68" i="29"/>
  <c r="AP68" i="29"/>
  <c r="AT68" i="29"/>
  <c r="AW68" i="29"/>
  <c r="AM68" i="29"/>
  <c r="AN68" i="29"/>
  <c r="F380" i="23"/>
  <c r="X380" i="23"/>
  <c r="I380" i="23"/>
  <c r="N380" i="23"/>
  <c r="W380" i="23"/>
  <c r="M380" i="23"/>
  <c r="T380" i="23"/>
  <c r="R380" i="23"/>
  <c r="U380" i="23"/>
  <c r="H380" i="23"/>
  <c r="C380" i="23"/>
  <c r="J380" i="23"/>
  <c r="D380" i="23"/>
  <c r="V380" i="23"/>
  <c r="B380" i="23"/>
  <c r="L380" i="23"/>
  <c r="G380" i="23"/>
  <c r="Q380" i="23"/>
  <c r="K380" i="23"/>
  <c r="E380" i="23"/>
  <c r="S380" i="23"/>
  <c r="O380" i="23"/>
  <c r="Y380" i="23"/>
  <c r="P380" i="23"/>
  <c r="AI44" i="26"/>
  <c r="AX44" i="26"/>
  <c r="AK44" i="26"/>
  <c r="AJ44" i="26"/>
  <c r="AC44" i="26"/>
  <c r="AV44" i="26"/>
  <c r="Y732" i="23"/>
  <c r="Y110" i="27"/>
  <c r="S110" i="27"/>
  <c r="S732" i="23"/>
  <c r="O110" i="27"/>
  <c r="O732" i="23"/>
  <c r="W732" i="23"/>
  <c r="W110" i="27"/>
  <c r="M732" i="23"/>
  <c r="M110" i="27"/>
  <c r="P110" i="27"/>
  <c r="P732" i="23"/>
  <c r="AR44" i="27"/>
  <c r="S280" i="23"/>
  <c r="AM44" i="27"/>
  <c r="N280" i="23"/>
  <c r="AS44" i="27"/>
  <c r="T280" i="23"/>
  <c r="AK44" i="27"/>
  <c r="L280" i="23"/>
  <c r="AJ44" i="27"/>
  <c r="K280" i="23"/>
  <c r="AG44" i="27"/>
  <c r="H280" i="23"/>
  <c r="AT129" i="29"/>
  <c r="AI129" i="29"/>
  <c r="AW129" i="29"/>
  <c r="AU129" i="29"/>
  <c r="AE129" i="29"/>
  <c r="AA129" i="29"/>
  <c r="AC96" i="29"/>
  <c r="BB96" i="29" s="1"/>
  <c r="AG96" i="29"/>
  <c r="AE96" i="29"/>
  <c r="AL96" i="29"/>
  <c r="AF96" i="29"/>
  <c r="AT96" i="29"/>
  <c r="BS96" i="29" s="1"/>
  <c r="F31" i="29"/>
  <c r="X31" i="29"/>
  <c r="K31" i="29"/>
  <c r="Y31" i="29"/>
  <c r="L31" i="29"/>
  <c r="P31" i="29"/>
  <c r="BN31" i="29" s="1"/>
  <c r="U512" i="23"/>
  <c r="D512" i="23"/>
  <c r="I512" i="23"/>
  <c r="P512" i="23"/>
  <c r="F512" i="23"/>
  <c r="W512" i="23"/>
  <c r="V512" i="23"/>
  <c r="X512" i="23"/>
  <c r="B512" i="23"/>
  <c r="T512" i="23"/>
  <c r="O512" i="23"/>
  <c r="M512" i="23"/>
  <c r="C512" i="23"/>
  <c r="Y512" i="23"/>
  <c r="N512" i="23"/>
  <c r="L512" i="23"/>
  <c r="G512" i="23"/>
  <c r="E512" i="23"/>
  <c r="R512" i="23"/>
  <c r="H512" i="23"/>
  <c r="S512" i="23"/>
  <c r="Q512" i="23"/>
  <c r="K512" i="23"/>
  <c r="J512" i="23"/>
  <c r="E314" i="23"/>
  <c r="I314" i="23"/>
  <c r="M314" i="23"/>
  <c r="K314" i="23"/>
  <c r="W314" i="23"/>
  <c r="L314" i="23"/>
  <c r="Y314" i="23"/>
  <c r="B314" i="23"/>
  <c r="S314" i="23"/>
  <c r="H314" i="23"/>
  <c r="X314" i="23"/>
  <c r="V314" i="23"/>
  <c r="Q314" i="23"/>
  <c r="P314" i="23"/>
  <c r="T314" i="23"/>
  <c r="O314" i="23"/>
  <c r="J314" i="23"/>
  <c r="U314" i="23"/>
  <c r="D314" i="23"/>
  <c r="F314" i="23"/>
  <c r="G314" i="23"/>
  <c r="C314" i="23"/>
  <c r="R314" i="23"/>
  <c r="N314" i="23"/>
  <c r="Q143" i="27"/>
  <c r="Q765" i="23"/>
  <c r="I143" i="27"/>
  <c r="I765" i="23"/>
  <c r="B143" i="27"/>
  <c r="B765" i="23"/>
  <c r="V765" i="23"/>
  <c r="V143" i="27"/>
  <c r="N143" i="27"/>
  <c r="N765" i="23"/>
  <c r="H143" i="27"/>
  <c r="H765" i="23"/>
  <c r="AW82" i="26"/>
  <c r="AU82" i="26"/>
  <c r="AM82" i="26"/>
  <c r="AV82" i="26"/>
  <c r="AB82" i="26"/>
  <c r="AH82" i="26"/>
  <c r="AK68" i="29"/>
  <c r="AQ68" i="29"/>
  <c r="AD68" i="29"/>
  <c r="AR68" i="29"/>
  <c r="AX68" i="29"/>
  <c r="AJ68" i="29"/>
  <c r="AA44" i="26"/>
  <c r="AS44" i="26"/>
  <c r="AM44" i="26"/>
  <c r="AW44" i="26"/>
  <c r="AG44" i="26"/>
  <c r="F110" i="27"/>
  <c r="F732" i="23"/>
  <c r="D110" i="27"/>
  <c r="D732" i="23"/>
  <c r="J110" i="27"/>
  <c r="J732" i="23"/>
  <c r="H110" i="27"/>
  <c r="H732" i="23"/>
  <c r="V110" i="27"/>
  <c r="V732" i="23"/>
  <c r="G110" i="27"/>
  <c r="G732" i="23"/>
  <c r="AU44" i="27"/>
  <c r="V280" i="23"/>
  <c r="AX44" i="27"/>
  <c r="Y280" i="23"/>
  <c r="AP44" i="27"/>
  <c r="Q280" i="23"/>
  <c r="AQ44" i="27"/>
  <c r="R280" i="23"/>
  <c r="AD44" i="27"/>
  <c r="E280" i="23"/>
  <c r="AV44" i="27"/>
  <c r="W280" i="23"/>
  <c r="U446" i="23"/>
  <c r="K446" i="23"/>
  <c r="P446" i="23"/>
  <c r="J446" i="23"/>
  <c r="B446" i="23"/>
  <c r="L446" i="23"/>
  <c r="R446" i="23"/>
  <c r="E446" i="23"/>
  <c r="T446" i="23"/>
  <c r="S446" i="23"/>
  <c r="F446" i="23"/>
  <c r="G446" i="23"/>
  <c r="N446" i="23"/>
  <c r="Q446" i="23"/>
  <c r="W446" i="23"/>
  <c r="Y446" i="23"/>
  <c r="X446" i="23"/>
  <c r="V446" i="23"/>
  <c r="H446" i="23"/>
  <c r="C446" i="23"/>
  <c r="M446" i="23"/>
  <c r="O446" i="23"/>
  <c r="D446" i="23"/>
  <c r="I446" i="23"/>
  <c r="AQ129" i="29"/>
  <c r="AJ129" i="29"/>
  <c r="AN129" i="29"/>
  <c r="AB129" i="29"/>
  <c r="AG129" i="29"/>
  <c r="AH129" i="29"/>
  <c r="AV96" i="29"/>
  <c r="BU96" i="29" s="1"/>
  <c r="AU96" i="29"/>
  <c r="AH96" i="29"/>
  <c r="AX96" i="29"/>
  <c r="AN96" i="29"/>
  <c r="AS96" i="29"/>
  <c r="K413" i="23"/>
  <c r="M413" i="23"/>
  <c r="U413" i="23"/>
  <c r="R413" i="23"/>
  <c r="W413" i="23"/>
  <c r="Q413" i="23"/>
  <c r="C413" i="23"/>
  <c r="V413" i="23"/>
  <c r="T413" i="23"/>
  <c r="O413" i="23"/>
  <c r="D413" i="23"/>
  <c r="X413" i="23"/>
  <c r="N413" i="23"/>
  <c r="Y413" i="23"/>
  <c r="P413" i="23"/>
  <c r="J413" i="23"/>
  <c r="H413" i="23"/>
  <c r="S413" i="23"/>
  <c r="L413" i="23"/>
  <c r="B413" i="23"/>
  <c r="F413" i="23"/>
  <c r="E413" i="23"/>
  <c r="I413" i="23"/>
  <c r="G413" i="23"/>
  <c r="C31" i="29"/>
  <c r="G31" i="29"/>
  <c r="I31" i="29"/>
  <c r="BG31" i="29" s="1"/>
  <c r="U31" i="29"/>
  <c r="E31" i="29"/>
  <c r="W31" i="29"/>
  <c r="Q347" i="23"/>
  <c r="D347" i="23"/>
  <c r="U347" i="23"/>
  <c r="B347" i="23"/>
  <c r="M347" i="23"/>
  <c r="V347" i="23"/>
  <c r="N347" i="23"/>
  <c r="Y347" i="23"/>
  <c r="P347" i="23"/>
  <c r="R347" i="23"/>
  <c r="C347" i="23"/>
  <c r="K347" i="23"/>
  <c r="J347" i="23"/>
  <c r="S347" i="23"/>
  <c r="O347" i="23"/>
  <c r="W347" i="23"/>
  <c r="H347" i="23"/>
  <c r="I347" i="23"/>
  <c r="E347" i="23"/>
  <c r="G347" i="23"/>
  <c r="X347" i="23"/>
  <c r="L347" i="23"/>
  <c r="F347" i="23"/>
  <c r="T347" i="23"/>
  <c r="E143" i="27"/>
  <c r="E765" i="23"/>
  <c r="O143" i="27"/>
  <c r="O765" i="23"/>
  <c r="M143" i="27"/>
  <c r="M765" i="23"/>
  <c r="C143" i="27"/>
  <c r="C765" i="23"/>
  <c r="K143" i="27"/>
  <c r="K765" i="23"/>
  <c r="D143" i="27"/>
  <c r="D765" i="23"/>
  <c r="AJ82" i="26"/>
  <c r="AD82" i="26"/>
  <c r="AP82" i="26"/>
  <c r="AC82" i="26"/>
  <c r="AI82" i="26"/>
  <c r="AR82" i="26"/>
  <c r="AF68" i="29"/>
  <c r="AA68" i="29"/>
  <c r="AI68" i="29"/>
  <c r="AG68" i="29"/>
  <c r="AS68" i="29"/>
  <c r="AV68" i="29"/>
  <c r="AR44" i="26"/>
  <c r="AN44" i="26"/>
  <c r="AP44" i="26"/>
  <c r="AQ44" i="26"/>
  <c r="AD44" i="26"/>
  <c r="AH44" i="26"/>
  <c r="AL44" i="26"/>
  <c r="I110" i="27"/>
  <c r="I732" i="23"/>
  <c r="E732" i="23"/>
  <c r="E110" i="27"/>
  <c r="K110" i="27"/>
  <c r="K732" i="23"/>
  <c r="C732" i="23"/>
  <c r="C110" i="27"/>
  <c r="T110" i="27"/>
  <c r="T732" i="23"/>
  <c r="N732" i="23"/>
  <c r="N110" i="27"/>
  <c r="AW44" i="27"/>
  <c r="X280" i="23"/>
  <c r="AE44" i="27"/>
  <c r="F280" i="23"/>
  <c r="AI44" i="27"/>
  <c r="J280" i="23"/>
  <c r="AB44" i="27"/>
  <c r="C280" i="23"/>
  <c r="AF44" i="27"/>
  <c r="G280" i="23"/>
  <c r="AH44" i="27"/>
  <c r="I280" i="23"/>
  <c r="AL129" i="29"/>
  <c r="AV129" i="29"/>
  <c r="AX129" i="29"/>
  <c r="AK129" i="29"/>
  <c r="BJ129" i="29" s="1"/>
  <c r="AM129" i="29"/>
  <c r="AS129" i="29"/>
  <c r="AR96" i="29"/>
  <c r="AP96" i="29"/>
  <c r="AM96" i="29"/>
  <c r="AI96" i="29"/>
  <c r="AA96" i="29"/>
  <c r="AK96" i="29"/>
  <c r="O31" i="29"/>
  <c r="N31" i="29"/>
  <c r="Q31" i="29"/>
  <c r="D31" i="29"/>
  <c r="T31" i="29"/>
  <c r="BR31" i="29" s="1"/>
  <c r="R31" i="29"/>
  <c r="BP31" i="29" s="1"/>
  <c r="R765" i="23"/>
  <c r="R143" i="27"/>
  <c r="F143" i="27"/>
  <c r="F765" i="23"/>
  <c r="T143" i="27"/>
  <c r="T765" i="23"/>
  <c r="U143" i="27"/>
  <c r="U765" i="23"/>
  <c r="S143" i="27"/>
  <c r="S765" i="23"/>
  <c r="Y143" i="27"/>
  <c r="Y765" i="23"/>
  <c r="AO82" i="26"/>
  <c r="AA82" i="26"/>
  <c r="AG82" i="26"/>
  <c r="AL82" i="26"/>
  <c r="AX82" i="26"/>
  <c r="AK82" i="26"/>
  <c r="AO68" i="29"/>
  <c r="AC68" i="29"/>
  <c r="AE68" i="29"/>
  <c r="AL68" i="29"/>
  <c r="AH68" i="29"/>
  <c r="AU68" i="29"/>
  <c r="AN110" i="26"/>
  <c r="AM110" i="26"/>
  <c r="AB110" i="26"/>
  <c r="AW110" i="26"/>
  <c r="AR110" i="26"/>
  <c r="AG110" i="26"/>
  <c r="U69" i="29"/>
  <c r="X69" i="29"/>
  <c r="K69" i="29"/>
  <c r="L69" i="29"/>
  <c r="O69" i="29"/>
  <c r="J69" i="29"/>
  <c r="AG97" i="28"/>
  <c r="AM97" i="28"/>
  <c r="AN97" i="28"/>
  <c r="AK97" i="28"/>
  <c r="BJ97" i="28" s="1"/>
  <c r="AD97" i="28"/>
  <c r="AJ97" i="28"/>
  <c r="AX130" i="28"/>
  <c r="AC130" i="28"/>
  <c r="AN130" i="28"/>
  <c r="AA130" i="28"/>
  <c r="AK130" i="28"/>
  <c r="AS130" i="28"/>
  <c r="AK143" i="26"/>
  <c r="AC143" i="26"/>
  <c r="AR143" i="26"/>
  <c r="AH143" i="26"/>
  <c r="AI143" i="26"/>
  <c r="AE143" i="26"/>
  <c r="AI33" i="29"/>
  <c r="AM33" i="29"/>
  <c r="AG33" i="29"/>
  <c r="AL33" i="29"/>
  <c r="AA33" i="29"/>
  <c r="AN33" i="29"/>
  <c r="AW33" i="29"/>
  <c r="AS33" i="29"/>
  <c r="AO33" i="29"/>
  <c r="AQ33" i="29"/>
  <c r="AH33" i="29"/>
  <c r="AU33" i="29"/>
  <c r="AJ33" i="29"/>
  <c r="AX33" i="29"/>
  <c r="AD33" i="29"/>
  <c r="AF33" i="29"/>
  <c r="AR33" i="29"/>
  <c r="AC33" i="29"/>
  <c r="AV33" i="29"/>
  <c r="AB33" i="29"/>
  <c r="AK33" i="29"/>
  <c r="AE33" i="29"/>
  <c r="AP33" i="29"/>
  <c r="AT33" i="29"/>
  <c r="AO110" i="26"/>
  <c r="AC110" i="26"/>
  <c r="AH110" i="26"/>
  <c r="AT110" i="26"/>
  <c r="AF110" i="26"/>
  <c r="AP110" i="26"/>
  <c r="M69" i="29"/>
  <c r="F69" i="29"/>
  <c r="D69" i="29"/>
  <c r="N69" i="29"/>
  <c r="V69" i="29"/>
  <c r="G69" i="29"/>
  <c r="AP97" i="28"/>
  <c r="AC97" i="28"/>
  <c r="AT97" i="28"/>
  <c r="BS97" i="28" s="1"/>
  <c r="AB97" i="28"/>
  <c r="AH97" i="28"/>
  <c r="AO130" i="28"/>
  <c r="AE130" i="28"/>
  <c r="AV130" i="28"/>
  <c r="AQ130" i="28"/>
  <c r="AW130" i="28"/>
  <c r="AL130" i="28"/>
  <c r="AD143" i="26"/>
  <c r="AO143" i="26"/>
  <c r="AS143" i="26"/>
  <c r="AB143" i="26"/>
  <c r="AP143" i="26"/>
  <c r="AM143" i="26"/>
  <c r="AK110" i="26"/>
  <c r="AL110" i="26"/>
  <c r="AE110" i="26"/>
  <c r="AS110" i="26"/>
  <c r="AU110" i="26"/>
  <c r="AD110" i="26"/>
  <c r="P69" i="29"/>
  <c r="Q69" i="29"/>
  <c r="S69" i="29"/>
  <c r="Y69" i="29"/>
  <c r="T69" i="29"/>
  <c r="E69" i="29"/>
  <c r="AE97" i="28"/>
  <c r="AW97" i="28"/>
  <c r="AF97" i="28"/>
  <c r="AI97" i="28"/>
  <c r="AA97" i="28"/>
  <c r="AQ97" i="28"/>
  <c r="BP97" i="28" s="1"/>
  <c r="AB130" i="28"/>
  <c r="AJ130" i="28"/>
  <c r="AU130" i="28"/>
  <c r="AG130" i="28"/>
  <c r="AP130" i="28"/>
  <c r="AI130" i="28"/>
  <c r="AG143" i="26"/>
  <c r="AT143" i="26"/>
  <c r="AA143" i="26"/>
  <c r="AJ143" i="26"/>
  <c r="AL143" i="26"/>
  <c r="AU143" i="26"/>
  <c r="AA110" i="26"/>
  <c r="AI110" i="26"/>
  <c r="AV110" i="26"/>
  <c r="AX110" i="26"/>
  <c r="AJ110" i="26"/>
  <c r="AQ110" i="26"/>
  <c r="C69" i="29"/>
  <c r="I69" i="29"/>
  <c r="W69" i="29"/>
  <c r="H69" i="29"/>
  <c r="R69" i="29"/>
  <c r="B69" i="29"/>
  <c r="AO97" i="28"/>
  <c r="AL97" i="28"/>
  <c r="BK97" i="28" s="1"/>
  <c r="AX97" i="28"/>
  <c r="AV97" i="28"/>
  <c r="AR97" i="28"/>
  <c r="BQ97" i="28" s="1"/>
  <c r="AU97" i="28"/>
  <c r="AS97" i="28"/>
  <c r="AD130" i="28"/>
  <c r="AF130" i="28"/>
  <c r="AH130" i="28"/>
  <c r="BG130" i="28" s="1"/>
  <c r="AT130" i="28"/>
  <c r="AM130" i="28"/>
  <c r="AR130" i="28"/>
  <c r="AN143" i="26"/>
  <c r="AX143" i="26"/>
  <c r="AQ143" i="26"/>
  <c r="AV143" i="26"/>
  <c r="AW143" i="26"/>
  <c r="AF143" i="26"/>
  <c r="B34" i="28"/>
  <c r="F34" i="28"/>
  <c r="J34" i="28"/>
  <c r="N34" i="28"/>
  <c r="R34" i="28"/>
  <c r="V34" i="28"/>
  <c r="C34" i="28"/>
  <c r="H34" i="28"/>
  <c r="M34" i="28"/>
  <c r="S34" i="28"/>
  <c r="X34" i="28"/>
  <c r="E34" i="28"/>
  <c r="K34" i="28"/>
  <c r="P34" i="28"/>
  <c r="U34" i="28"/>
  <c r="D34" i="28"/>
  <c r="O34" i="28"/>
  <c r="Y34" i="28"/>
  <c r="G34" i="28"/>
  <c r="Q34" i="28"/>
  <c r="I34" i="28"/>
  <c r="T34" i="28"/>
  <c r="L34" i="28"/>
  <c r="W34" i="28"/>
  <c r="N1112" i="23"/>
  <c r="AM143" i="27"/>
  <c r="AS143" i="27"/>
  <c r="T1112" i="23"/>
  <c r="P1112" i="23"/>
  <c r="AO143" i="27"/>
  <c r="Q1112" i="23"/>
  <c r="AP143" i="27"/>
  <c r="AT143" i="27"/>
  <c r="U1112" i="23"/>
  <c r="Y1112" i="23"/>
  <c r="AX143" i="27"/>
  <c r="AG110" i="27"/>
  <c r="H1079" i="23"/>
  <c r="AQ110" i="27"/>
  <c r="R1079" i="23"/>
  <c r="AD110" i="27"/>
  <c r="E1079" i="23"/>
  <c r="AN110" i="27"/>
  <c r="O1079" i="23"/>
  <c r="AS110" i="27"/>
  <c r="BR110" i="27" s="1"/>
  <c r="T1079" i="23"/>
  <c r="X1079" i="23"/>
  <c r="AW110" i="27"/>
  <c r="G1112" i="23"/>
  <c r="AF143" i="27"/>
  <c r="V1112" i="23"/>
  <c r="AU143" i="27"/>
  <c r="W1112" i="23"/>
  <c r="AV143" i="27"/>
  <c r="AR143" i="27"/>
  <c r="S1112" i="23"/>
  <c r="AK143" i="27"/>
  <c r="L1112" i="23"/>
  <c r="AH143" i="27"/>
  <c r="I1112" i="23"/>
  <c r="AT110" i="27"/>
  <c r="U1079" i="23"/>
  <c r="AP110" i="27"/>
  <c r="Q1079" i="23"/>
  <c r="AL110" i="27"/>
  <c r="M1079" i="23"/>
  <c r="J1079" i="23"/>
  <c r="AI110" i="27"/>
  <c r="AE110" i="27"/>
  <c r="BD110" i="27" s="1"/>
  <c r="F1079" i="23"/>
  <c r="AH110" i="27"/>
  <c r="I1079" i="23"/>
  <c r="AE143" i="27"/>
  <c r="F1112" i="23"/>
  <c r="AJ143" i="27"/>
  <c r="K1112" i="23"/>
  <c r="AB143" i="27"/>
  <c r="C1112" i="23"/>
  <c r="J1112" i="23"/>
  <c r="AI143" i="27"/>
  <c r="D1112" i="23"/>
  <c r="AC143" i="27"/>
  <c r="BB143" i="27" s="1"/>
  <c r="H1112" i="23"/>
  <c r="AG143" i="27"/>
  <c r="AX110" i="27"/>
  <c r="Y1079" i="23"/>
  <c r="AU110" i="27"/>
  <c r="V1079" i="23"/>
  <c r="AB110" i="27"/>
  <c r="C1079" i="23"/>
  <c r="AJ110" i="27"/>
  <c r="K1079" i="23"/>
  <c r="P1079" i="23"/>
  <c r="AO110" i="27"/>
  <c r="G1079" i="23"/>
  <c r="AF110" i="27"/>
  <c r="X1112" i="23"/>
  <c r="AW143" i="27"/>
  <c r="BV143" i="27" s="1"/>
  <c r="AD143" i="27"/>
  <c r="E1112" i="23"/>
  <c r="B1112" i="23"/>
  <c r="AA143" i="27"/>
  <c r="AL143" i="27"/>
  <c r="M1112" i="23"/>
  <c r="AQ143" i="27"/>
  <c r="R1112" i="23"/>
  <c r="AN143" i="27"/>
  <c r="O1112" i="23"/>
  <c r="AA110" i="27"/>
  <c r="B1079" i="23"/>
  <c r="AM110" i="27"/>
  <c r="BL110" i="27" s="1"/>
  <c r="N1079" i="23"/>
  <c r="AK110" i="27"/>
  <c r="L1079" i="23"/>
  <c r="AR110" i="27"/>
  <c r="BQ110" i="27" s="1"/>
  <c r="S1079" i="23"/>
  <c r="AV110" i="27"/>
  <c r="W1079" i="23"/>
  <c r="AC110" i="27"/>
  <c r="D1079" i="23"/>
  <c r="R140" i="23"/>
  <c r="P140" i="23"/>
  <c r="T140" i="23"/>
  <c r="Y140" i="23"/>
  <c r="R141" i="23"/>
  <c r="D141" i="23"/>
  <c r="B140" i="23"/>
  <c r="K140" i="23"/>
  <c r="AQ83" i="27"/>
  <c r="AM83" i="27"/>
  <c r="AT83" i="27"/>
  <c r="Y46" i="27"/>
  <c r="Y108" i="23"/>
  <c r="B46" i="27"/>
  <c r="B108" i="23"/>
  <c r="T46" i="27"/>
  <c r="T108" i="23"/>
  <c r="AO83" i="27"/>
  <c r="AK83" i="27"/>
  <c r="AS83" i="27"/>
  <c r="AV83" i="27"/>
  <c r="AX83" i="27"/>
  <c r="AI83" i="27"/>
  <c r="O108" i="23"/>
  <c r="O46" i="27"/>
  <c r="P46" i="27"/>
  <c r="P108" i="23"/>
  <c r="W108" i="23"/>
  <c r="W46" i="27"/>
  <c r="L46" i="27"/>
  <c r="L108" i="23"/>
  <c r="R46" i="27"/>
  <c r="R108" i="23"/>
  <c r="Q46" i="27"/>
  <c r="Q108" i="23"/>
  <c r="AG83" i="27"/>
  <c r="AE83" i="27"/>
  <c r="AU83" i="27"/>
  <c r="AN83" i="27"/>
  <c r="U108" i="23"/>
  <c r="U46" i="27"/>
  <c r="E46" i="27"/>
  <c r="E108" i="23"/>
  <c r="I108" i="23"/>
  <c r="I46" i="27"/>
  <c r="AF83" i="27"/>
  <c r="AR83" i="27"/>
  <c r="AW83" i="27"/>
  <c r="AD83" i="27"/>
  <c r="AB83" i="27"/>
  <c r="F46" i="27"/>
  <c r="F108" i="23"/>
  <c r="D46" i="27"/>
  <c r="D108" i="23"/>
  <c r="V46" i="27"/>
  <c r="V108" i="23"/>
  <c r="K46" i="27"/>
  <c r="K108" i="23"/>
  <c r="N46" i="27"/>
  <c r="N108" i="23"/>
  <c r="G46" i="27"/>
  <c r="G108" i="23"/>
  <c r="AJ83" i="27"/>
  <c r="AL83" i="27"/>
  <c r="AP83" i="27"/>
  <c r="AA83" i="27"/>
  <c r="AC83" i="27"/>
  <c r="AH83" i="27"/>
  <c r="M46" i="27"/>
  <c r="M108" i="23"/>
  <c r="C108" i="23"/>
  <c r="C46" i="27"/>
  <c r="X46" i="27"/>
  <c r="X108" i="23"/>
  <c r="S46" i="27"/>
  <c r="S108" i="23"/>
  <c r="H108" i="23"/>
  <c r="H46" i="27"/>
  <c r="J108" i="23"/>
  <c r="J46" i="27"/>
  <c r="Y69" i="28"/>
  <c r="BW69" i="28" s="1"/>
  <c r="O83" i="27"/>
  <c r="AK70" i="28"/>
  <c r="AQ70" i="28"/>
  <c r="I98" i="28"/>
  <c r="J98" i="28"/>
  <c r="AT32" i="28"/>
  <c r="AX32" i="28"/>
  <c r="L131" i="28"/>
  <c r="J131" i="28"/>
  <c r="X131" i="28"/>
  <c r="V69" i="28"/>
  <c r="M69" i="28"/>
  <c r="BK69" i="28" s="1"/>
  <c r="I69" i="28"/>
  <c r="B69" i="28"/>
  <c r="E69" i="28"/>
  <c r="O69" i="28"/>
  <c r="Q69" i="28"/>
  <c r="V83" i="27"/>
  <c r="BT83" i="27" s="1"/>
  <c r="B83" i="27"/>
  <c r="U83" i="27"/>
  <c r="BS83" i="27" s="1"/>
  <c r="H83" i="27"/>
  <c r="BF83" i="27" s="1"/>
  <c r="G83" i="27"/>
  <c r="E83" i="27"/>
  <c r="AO70" i="28"/>
  <c r="AE70" i="28"/>
  <c r="AI70" i="28"/>
  <c r="AV70" i="28"/>
  <c r="AM70" i="28"/>
  <c r="AN70" i="28"/>
  <c r="S98" i="28"/>
  <c r="B98" i="28"/>
  <c r="C98" i="28"/>
  <c r="E98" i="28"/>
  <c r="X98" i="28"/>
  <c r="P98" i="28"/>
  <c r="AB32" i="28"/>
  <c r="BA32" i="28" s="1"/>
  <c r="AL32" i="28"/>
  <c r="AS32" i="28"/>
  <c r="AP32" i="28"/>
  <c r="AU32" i="28"/>
  <c r="BT32" i="28" s="1"/>
  <c r="AG32" i="28"/>
  <c r="BF32" i="28" s="1"/>
  <c r="W131" i="28"/>
  <c r="V131" i="28"/>
  <c r="H131" i="28"/>
  <c r="G131" i="28"/>
  <c r="E131" i="28"/>
  <c r="G175" i="23"/>
  <c r="H175" i="23"/>
  <c r="P175" i="23"/>
  <c r="F175" i="23"/>
  <c r="V175" i="23"/>
  <c r="K175" i="23"/>
  <c r="S175" i="23"/>
  <c r="M175" i="23"/>
  <c r="O175" i="23"/>
  <c r="X175" i="23"/>
  <c r="B175" i="23"/>
  <c r="I175" i="23"/>
  <c r="U175" i="23"/>
  <c r="R175" i="23"/>
  <c r="W175" i="23"/>
  <c r="L175" i="23"/>
  <c r="Y175" i="23"/>
  <c r="T175" i="23"/>
  <c r="D175" i="23"/>
  <c r="N175" i="23"/>
  <c r="Q175" i="23"/>
  <c r="J175" i="23"/>
  <c r="E175" i="23"/>
  <c r="C175" i="23"/>
  <c r="H69" i="28"/>
  <c r="BF69" i="28" s="1"/>
  <c r="J69" i="28"/>
  <c r="BH69" i="28" s="1"/>
  <c r="U69" i="28"/>
  <c r="BS69" i="28" s="1"/>
  <c r="R83" i="27"/>
  <c r="Q83" i="27"/>
  <c r="N83" i="27"/>
  <c r="AR70" i="28"/>
  <c r="AL70" i="28"/>
  <c r="T69" i="28"/>
  <c r="BR69" i="28" s="1"/>
  <c r="K69" i="28"/>
  <c r="P69" i="28"/>
  <c r="W69" i="28"/>
  <c r="BU69" i="28" s="1"/>
  <c r="N69" i="28"/>
  <c r="BL69" i="28" s="1"/>
  <c r="P83" i="27"/>
  <c r="C83" i="27"/>
  <c r="X83" i="27"/>
  <c r="M83" i="27"/>
  <c r="F83" i="27"/>
  <c r="AG70" i="28"/>
  <c r="AU70" i="28"/>
  <c r="AH70" i="28"/>
  <c r="AD70" i="28"/>
  <c r="AP70" i="28"/>
  <c r="AW70" i="28"/>
  <c r="L98" i="28"/>
  <c r="T98" i="28"/>
  <c r="H98" i="28"/>
  <c r="W98" i="28"/>
  <c r="D98" i="28"/>
  <c r="N98" i="28"/>
  <c r="AN32" i="28"/>
  <c r="AQ32" i="28"/>
  <c r="AD32" i="28"/>
  <c r="AW32" i="28"/>
  <c r="AJ32" i="28"/>
  <c r="AO32" i="28"/>
  <c r="K131" i="28"/>
  <c r="S131" i="28"/>
  <c r="T131" i="28"/>
  <c r="R131" i="28"/>
  <c r="M131" i="28"/>
  <c r="U131" i="28"/>
  <c r="X69" i="28"/>
  <c r="BV69" i="28" s="1"/>
  <c r="L69" i="28"/>
  <c r="W83" i="27"/>
  <c r="T83" i="27"/>
  <c r="AJ70" i="28"/>
  <c r="AX70" i="28"/>
  <c r="V98" i="28"/>
  <c r="G98" i="28"/>
  <c r="O98" i="28"/>
  <c r="Y98" i="28"/>
  <c r="AV32" i="28"/>
  <c r="AR32" i="28"/>
  <c r="BQ32" i="28" s="1"/>
  <c r="AM32" i="28"/>
  <c r="AF32" i="28"/>
  <c r="C131" i="28"/>
  <c r="D131" i="28"/>
  <c r="O131" i="28"/>
  <c r="C241" i="23"/>
  <c r="K241" i="23"/>
  <c r="H241" i="23"/>
  <c r="Q241" i="23"/>
  <c r="P241" i="23"/>
  <c r="N241" i="23"/>
  <c r="S241" i="23"/>
  <c r="J241" i="23"/>
  <c r="W241" i="23"/>
  <c r="V241" i="23"/>
  <c r="D241" i="23"/>
  <c r="E241" i="23"/>
  <c r="X241" i="23"/>
  <c r="R241" i="23"/>
  <c r="Y241" i="23"/>
  <c r="F241" i="23"/>
  <c r="M241" i="23"/>
  <c r="G241" i="23"/>
  <c r="U241" i="23"/>
  <c r="O241" i="23"/>
  <c r="I241" i="23"/>
  <c r="L241" i="23"/>
  <c r="T241" i="23"/>
  <c r="B241" i="23"/>
  <c r="G69" i="28"/>
  <c r="BE69" i="28" s="1"/>
  <c r="C69" i="28"/>
  <c r="BA69" i="28" s="1"/>
  <c r="D69" i="28"/>
  <c r="BB69" i="28" s="1"/>
  <c r="S69" i="28"/>
  <c r="BQ69" i="28" s="1"/>
  <c r="R69" i="28"/>
  <c r="BP69" i="28" s="1"/>
  <c r="F69" i="28"/>
  <c r="K83" i="27"/>
  <c r="I83" i="27"/>
  <c r="BG83" i="27" s="1"/>
  <c r="Y83" i="27"/>
  <c r="L83" i="27"/>
  <c r="D83" i="27"/>
  <c r="J83" i="27"/>
  <c r="S83" i="27"/>
  <c r="BQ83" i="27" s="1"/>
  <c r="AF70" i="28"/>
  <c r="AT70" i="28"/>
  <c r="AA70" i="28"/>
  <c r="AC70" i="28"/>
  <c r="AB70" i="28"/>
  <c r="AS70" i="28"/>
  <c r="T208" i="23"/>
  <c r="D208" i="23"/>
  <c r="S208" i="23"/>
  <c r="I208" i="23"/>
  <c r="H208" i="23"/>
  <c r="L208" i="23"/>
  <c r="G208" i="23"/>
  <c r="K208" i="23"/>
  <c r="Y208" i="23"/>
  <c r="R208" i="23"/>
  <c r="X208" i="23"/>
  <c r="W208" i="23"/>
  <c r="C208" i="23"/>
  <c r="B208" i="23"/>
  <c r="J208" i="23"/>
  <c r="Q208" i="23"/>
  <c r="U208" i="23"/>
  <c r="N208" i="23"/>
  <c r="V208" i="23"/>
  <c r="F208" i="23"/>
  <c r="E208" i="23"/>
  <c r="M208" i="23"/>
  <c r="O208" i="23"/>
  <c r="P208" i="23"/>
  <c r="R98" i="28"/>
  <c r="K98" i="28"/>
  <c r="U98" i="28"/>
  <c r="F98" i="28"/>
  <c r="M98" i="28"/>
  <c r="Q98" i="28"/>
  <c r="AA32" i="28"/>
  <c r="AE32" i="28"/>
  <c r="AI32" i="28"/>
  <c r="BH32" i="28" s="1"/>
  <c r="AK32" i="28"/>
  <c r="AH32" i="28"/>
  <c r="AC32" i="28"/>
  <c r="F131" i="28"/>
  <c r="B131" i="28"/>
  <c r="Y131" i="28"/>
  <c r="P131" i="28"/>
  <c r="Q131" i="28"/>
  <c r="N131" i="28"/>
  <c r="I131" i="28"/>
  <c r="M99" i="29"/>
  <c r="S99" i="29"/>
  <c r="R99" i="29"/>
  <c r="I99" i="29"/>
  <c r="U99" i="29"/>
  <c r="Y99" i="29"/>
  <c r="V132" i="29"/>
  <c r="R132" i="29"/>
  <c r="X132" i="29"/>
  <c r="E132" i="29"/>
  <c r="W132" i="29"/>
  <c r="P132" i="29"/>
  <c r="V99" i="29"/>
  <c r="E99" i="29"/>
  <c r="Q99" i="29"/>
  <c r="D99" i="29"/>
  <c r="C99" i="29"/>
  <c r="J99" i="29"/>
  <c r="M132" i="29"/>
  <c r="U132" i="29"/>
  <c r="H132" i="29"/>
  <c r="Q132" i="29"/>
  <c r="L132" i="29"/>
  <c r="Y132" i="29"/>
  <c r="K99" i="29"/>
  <c r="G99" i="29"/>
  <c r="L99" i="29"/>
  <c r="O99" i="29"/>
  <c r="N99" i="29"/>
  <c r="B99" i="29"/>
  <c r="B132" i="29"/>
  <c r="G132" i="29"/>
  <c r="K132" i="29"/>
  <c r="O132" i="29"/>
  <c r="J132" i="29"/>
  <c r="F132" i="29"/>
  <c r="H99" i="29"/>
  <c r="X99" i="29"/>
  <c r="T99" i="29"/>
  <c r="F99" i="29"/>
  <c r="P99" i="29"/>
  <c r="W99" i="29"/>
  <c r="N132" i="29"/>
  <c r="C132" i="29"/>
  <c r="S132" i="29"/>
  <c r="I132" i="29"/>
  <c r="D132" i="29"/>
  <c r="T132" i="29"/>
  <c r="AT97" i="29"/>
  <c r="AE97" i="29"/>
  <c r="AX97" i="29"/>
  <c r="BW97" i="29" s="1"/>
  <c r="AR97" i="29"/>
  <c r="AM97" i="29"/>
  <c r="BL97" i="29" s="1"/>
  <c r="AW97" i="29"/>
  <c r="S111" i="27"/>
  <c r="S733" i="23"/>
  <c r="B111" i="27"/>
  <c r="B733" i="23"/>
  <c r="I111" i="27"/>
  <c r="I733" i="23"/>
  <c r="F111" i="27"/>
  <c r="F733" i="23"/>
  <c r="X733" i="23"/>
  <c r="X111" i="27"/>
  <c r="D111" i="27"/>
  <c r="D733" i="23"/>
  <c r="AV69" i="29"/>
  <c r="AA69" i="29"/>
  <c r="AZ69" i="29" s="1"/>
  <c r="AT69" i="29"/>
  <c r="AI69" i="29"/>
  <c r="AS69" i="29"/>
  <c r="AP69" i="29"/>
  <c r="BO69" i="29" s="1"/>
  <c r="AI83" i="26"/>
  <c r="AO83" i="26"/>
  <c r="AK83" i="26"/>
  <c r="AF83" i="26"/>
  <c r="AQ83" i="26"/>
  <c r="AV83" i="26"/>
  <c r="X414" i="23"/>
  <c r="F414" i="23"/>
  <c r="E414" i="23"/>
  <c r="N414" i="23"/>
  <c r="L414" i="23"/>
  <c r="Q414" i="23"/>
  <c r="M414" i="23"/>
  <c r="Y414" i="23"/>
  <c r="U414" i="23"/>
  <c r="W414" i="23"/>
  <c r="H414" i="23"/>
  <c r="P414" i="23"/>
  <c r="R414" i="23"/>
  <c r="D414" i="23"/>
  <c r="G414" i="23"/>
  <c r="K414" i="23"/>
  <c r="V414" i="23"/>
  <c r="I414" i="23"/>
  <c r="J414" i="23"/>
  <c r="B414" i="23"/>
  <c r="O414" i="23"/>
  <c r="T414" i="23"/>
  <c r="S414" i="23"/>
  <c r="C414" i="23"/>
  <c r="AW45" i="26"/>
  <c r="AH45" i="26"/>
  <c r="AD45" i="26"/>
  <c r="AN45" i="26"/>
  <c r="AM45" i="26"/>
  <c r="AT45" i="26"/>
  <c r="AA45" i="26"/>
  <c r="P513" i="23"/>
  <c r="H513" i="23"/>
  <c r="C513" i="23"/>
  <c r="T513" i="23"/>
  <c r="U513" i="23"/>
  <c r="G513" i="23"/>
  <c r="E513" i="23"/>
  <c r="R513" i="23"/>
  <c r="M513" i="23"/>
  <c r="X513" i="23"/>
  <c r="L513" i="23"/>
  <c r="Y513" i="23"/>
  <c r="Q513" i="23"/>
  <c r="N513" i="23"/>
  <c r="J513" i="23"/>
  <c r="F513" i="23"/>
  <c r="D513" i="23"/>
  <c r="O513" i="23"/>
  <c r="I513" i="23"/>
  <c r="S513" i="23"/>
  <c r="K513" i="23"/>
  <c r="W513" i="23"/>
  <c r="B513" i="23"/>
  <c r="V513" i="23"/>
  <c r="AE130" i="29"/>
  <c r="BD130" i="29" s="1"/>
  <c r="AI130" i="29"/>
  <c r="BH130" i="29" s="1"/>
  <c r="AS130" i="29"/>
  <c r="AJ130" i="29"/>
  <c r="AV130" i="29"/>
  <c r="BU130" i="29" s="1"/>
  <c r="L381" i="23"/>
  <c r="U381" i="23"/>
  <c r="E381" i="23"/>
  <c r="X381" i="23"/>
  <c r="R381" i="23"/>
  <c r="N381" i="23"/>
  <c r="G381" i="23"/>
  <c r="S381" i="23"/>
  <c r="K381" i="23"/>
  <c r="M381" i="23"/>
  <c r="W381" i="23"/>
  <c r="O381" i="23"/>
  <c r="V381" i="23"/>
  <c r="P381" i="23"/>
  <c r="D381" i="23"/>
  <c r="B381" i="23"/>
  <c r="C381" i="23"/>
  <c r="Y381" i="23"/>
  <c r="F381" i="23"/>
  <c r="I381" i="23"/>
  <c r="J381" i="23"/>
  <c r="Q381" i="23"/>
  <c r="H381" i="23"/>
  <c r="T381" i="23"/>
  <c r="Q144" i="27"/>
  <c r="Q766" i="23"/>
  <c r="L144" i="27"/>
  <c r="L766" i="23"/>
  <c r="N144" i="27"/>
  <c r="N766" i="23"/>
  <c r="J144" i="27"/>
  <c r="J766" i="23"/>
  <c r="B144" i="27"/>
  <c r="B766" i="23"/>
  <c r="T144" i="27"/>
  <c r="T766" i="23"/>
  <c r="E32" i="29"/>
  <c r="Y32" i="29"/>
  <c r="M32" i="29"/>
  <c r="BK32" i="29" s="1"/>
  <c r="R32" i="29"/>
  <c r="K32" i="29"/>
  <c r="L32" i="29"/>
  <c r="AV45" i="27"/>
  <c r="W281" i="23"/>
  <c r="AM45" i="27"/>
  <c r="N281" i="23"/>
  <c r="AD45" i="27"/>
  <c r="E281" i="23"/>
  <c r="AR45" i="27"/>
  <c r="S281" i="23"/>
  <c r="AG45" i="27"/>
  <c r="H281" i="23"/>
  <c r="AO45" i="27"/>
  <c r="BN45" i="27" s="1"/>
  <c r="P281" i="23"/>
  <c r="AP97" i="29"/>
  <c r="AG97" i="29"/>
  <c r="BF97" i="29" s="1"/>
  <c r="AA97" i="29"/>
  <c r="AD97" i="29"/>
  <c r="AV97" i="29"/>
  <c r="AQ97" i="29"/>
  <c r="L111" i="27"/>
  <c r="L733" i="23"/>
  <c r="H111" i="27"/>
  <c r="H733" i="23"/>
  <c r="J111" i="27"/>
  <c r="J733" i="23"/>
  <c r="Q111" i="27"/>
  <c r="Q733" i="23"/>
  <c r="M111" i="27"/>
  <c r="M733" i="23"/>
  <c r="O111" i="27"/>
  <c r="O733" i="23"/>
  <c r="AF69" i="29"/>
  <c r="AN69" i="29"/>
  <c r="AG69" i="29"/>
  <c r="AU69" i="29"/>
  <c r="AD69" i="29"/>
  <c r="AL69" i="29"/>
  <c r="AG83" i="26"/>
  <c r="AA83" i="26"/>
  <c r="AU83" i="26"/>
  <c r="AX83" i="26"/>
  <c r="AR83" i="26"/>
  <c r="AC83" i="26"/>
  <c r="K447" i="23"/>
  <c r="M447" i="23"/>
  <c r="Y447" i="23"/>
  <c r="T447" i="23"/>
  <c r="N447" i="23"/>
  <c r="B447" i="23"/>
  <c r="R447" i="23"/>
  <c r="J447" i="23"/>
  <c r="L447" i="23"/>
  <c r="I447" i="23"/>
  <c r="D447" i="23"/>
  <c r="H447" i="23"/>
  <c r="S447" i="23"/>
  <c r="V447" i="23"/>
  <c r="F447" i="23"/>
  <c r="X447" i="23"/>
  <c r="U447" i="23"/>
  <c r="P447" i="23"/>
  <c r="E447" i="23"/>
  <c r="O447" i="23"/>
  <c r="W447" i="23"/>
  <c r="C447" i="23"/>
  <c r="Q447" i="23"/>
  <c r="G447" i="23"/>
  <c r="AQ45" i="26"/>
  <c r="AJ45" i="26"/>
  <c r="AK45" i="26"/>
  <c r="AG45" i="26"/>
  <c r="AX45" i="26"/>
  <c r="AN130" i="29"/>
  <c r="BM130" i="29" s="1"/>
  <c r="AD130" i="29"/>
  <c r="AC130" i="29"/>
  <c r="AF130" i="29"/>
  <c r="BE130" i="29" s="1"/>
  <c r="AO130" i="29"/>
  <c r="AX130" i="29"/>
  <c r="V144" i="27"/>
  <c r="V766" i="23"/>
  <c r="U144" i="27"/>
  <c r="U766" i="23"/>
  <c r="Y144" i="27"/>
  <c r="Y766" i="23"/>
  <c r="G144" i="27"/>
  <c r="G766" i="23"/>
  <c r="M144" i="27"/>
  <c r="M766" i="23"/>
  <c r="I144" i="27"/>
  <c r="I766" i="23"/>
  <c r="T32" i="29"/>
  <c r="BR32" i="29" s="1"/>
  <c r="Q32" i="29"/>
  <c r="P32" i="29"/>
  <c r="N32" i="29"/>
  <c r="BL32" i="29" s="1"/>
  <c r="V32" i="29"/>
  <c r="I32" i="29"/>
  <c r="BG32" i="29" s="1"/>
  <c r="AK45" i="27"/>
  <c r="BJ45" i="27" s="1"/>
  <c r="L281" i="23"/>
  <c r="AB45" i="27"/>
  <c r="C281" i="23"/>
  <c r="AN45" i="27"/>
  <c r="O281" i="23"/>
  <c r="AF45" i="27"/>
  <c r="BE45" i="27" s="1"/>
  <c r="G281" i="23"/>
  <c r="AX45" i="27"/>
  <c r="Y281" i="23"/>
  <c r="AC45" i="27"/>
  <c r="BB45" i="27" s="1"/>
  <c r="D281" i="23"/>
  <c r="AH97" i="29"/>
  <c r="AO97" i="29"/>
  <c r="BN97" i="29" s="1"/>
  <c r="AK97" i="29"/>
  <c r="AJ97" i="29"/>
  <c r="AB97" i="29"/>
  <c r="V111" i="27"/>
  <c r="V733" i="23"/>
  <c r="Y111" i="27"/>
  <c r="Y733" i="23"/>
  <c r="E111" i="27"/>
  <c r="E733" i="23"/>
  <c r="R111" i="27"/>
  <c r="R733" i="23"/>
  <c r="G111" i="27"/>
  <c r="G733" i="23"/>
  <c r="W111" i="27"/>
  <c r="W733" i="23"/>
  <c r="AX69" i="29"/>
  <c r="AC69" i="29"/>
  <c r="BB69" i="29" s="1"/>
  <c r="AK69" i="29"/>
  <c r="BJ69" i="29" s="1"/>
  <c r="AO69" i="29"/>
  <c r="AR69" i="29"/>
  <c r="AH69" i="29"/>
  <c r="AT83" i="26"/>
  <c r="AD83" i="26"/>
  <c r="AN83" i="26"/>
  <c r="AH83" i="26"/>
  <c r="AW83" i="26"/>
  <c r="AE83" i="26"/>
  <c r="AV45" i="26"/>
  <c r="AB45" i="26"/>
  <c r="AS45" i="26"/>
  <c r="AL45" i="26"/>
  <c r="AE45" i="26"/>
  <c r="AO45" i="26"/>
  <c r="AU130" i="29"/>
  <c r="AP130" i="29"/>
  <c r="AT130" i="29"/>
  <c r="AM130" i="29"/>
  <c r="BL130" i="29" s="1"/>
  <c r="AA130" i="29"/>
  <c r="AH130" i="29"/>
  <c r="X144" i="27"/>
  <c r="X766" i="23"/>
  <c r="S144" i="27"/>
  <c r="S766" i="23"/>
  <c r="P144" i="27"/>
  <c r="P766" i="23"/>
  <c r="D144" i="27"/>
  <c r="D766" i="23"/>
  <c r="H144" i="27"/>
  <c r="H766" i="23"/>
  <c r="E144" i="27"/>
  <c r="E766" i="23"/>
  <c r="D32" i="29"/>
  <c r="BB32" i="29" s="1"/>
  <c r="H32" i="29"/>
  <c r="B32" i="29"/>
  <c r="U32" i="29"/>
  <c r="G32" i="29"/>
  <c r="F32" i="29"/>
  <c r="AP45" i="27"/>
  <c r="Q281" i="23"/>
  <c r="AW45" i="27"/>
  <c r="X281" i="23"/>
  <c r="AU45" i="27"/>
  <c r="V281" i="23"/>
  <c r="AJ45" i="27"/>
  <c r="BI45" i="27" s="1"/>
  <c r="K281" i="23"/>
  <c r="AI45" i="27"/>
  <c r="J281" i="23"/>
  <c r="AL45" i="27"/>
  <c r="M281" i="23"/>
  <c r="AU97" i="29"/>
  <c r="BT97" i="29"/>
  <c r="AC97" i="29"/>
  <c r="AI97" i="29"/>
  <c r="AN97" i="29"/>
  <c r="AL97" i="29"/>
  <c r="AS97" i="29"/>
  <c r="AF97" i="29"/>
  <c r="BE97" i="29" s="1"/>
  <c r="T111" i="27"/>
  <c r="T733" i="23"/>
  <c r="C111" i="27"/>
  <c r="C733" i="23"/>
  <c r="K111" i="27"/>
  <c r="K733" i="23"/>
  <c r="N111" i="27"/>
  <c r="N733" i="23"/>
  <c r="U111" i="27"/>
  <c r="U733" i="23"/>
  <c r="P111" i="27"/>
  <c r="P733" i="23"/>
  <c r="AE69" i="29"/>
  <c r="AM69" i="29"/>
  <c r="AJ69" i="29"/>
  <c r="AQ69" i="29"/>
  <c r="AW69" i="29"/>
  <c r="AB69" i="29"/>
  <c r="AM83" i="26"/>
  <c r="AJ83" i="26"/>
  <c r="AL83" i="26"/>
  <c r="AS83" i="26"/>
  <c r="AB83" i="26"/>
  <c r="AP83" i="26"/>
  <c r="I348" i="23"/>
  <c r="Y348" i="23"/>
  <c r="N348" i="23"/>
  <c r="P348" i="23"/>
  <c r="M348" i="23"/>
  <c r="E348" i="23"/>
  <c r="W348" i="23"/>
  <c r="R348" i="23"/>
  <c r="V348" i="23"/>
  <c r="Q348" i="23"/>
  <c r="S348" i="23"/>
  <c r="G348" i="23"/>
  <c r="U348" i="23"/>
  <c r="C348" i="23"/>
  <c r="X348" i="23"/>
  <c r="B348" i="23"/>
  <c r="H348" i="23"/>
  <c r="D348" i="23"/>
  <c r="L348" i="23"/>
  <c r="O348" i="23"/>
  <c r="J348" i="23"/>
  <c r="K348" i="23"/>
  <c r="T348" i="23"/>
  <c r="F348" i="23"/>
  <c r="AI45" i="26"/>
  <c r="AF45" i="26"/>
  <c r="AU45" i="26"/>
  <c r="AP45" i="26"/>
  <c r="AC45" i="26"/>
  <c r="AR45" i="26"/>
  <c r="D315" i="23"/>
  <c r="P315" i="23"/>
  <c r="H315" i="23"/>
  <c r="C315" i="23"/>
  <c r="O315" i="23"/>
  <c r="W315" i="23"/>
  <c r="V315" i="23"/>
  <c r="T315" i="23"/>
  <c r="I315" i="23"/>
  <c r="G315" i="23"/>
  <c r="Y315" i="23"/>
  <c r="S315" i="23"/>
  <c r="U315" i="23"/>
  <c r="Q315" i="23"/>
  <c r="M315" i="23"/>
  <c r="F315" i="23"/>
  <c r="E315" i="23"/>
  <c r="R315" i="23"/>
  <c r="K315" i="23"/>
  <c r="N315" i="23"/>
  <c r="B315" i="23"/>
  <c r="X315" i="23"/>
  <c r="L315" i="23"/>
  <c r="J315" i="23"/>
  <c r="AG130" i="29"/>
  <c r="AB130" i="29"/>
  <c r="BA130" i="29" s="1"/>
  <c r="AW130" i="29"/>
  <c r="AL130" i="29"/>
  <c r="AR130" i="29"/>
  <c r="AK130" i="29"/>
  <c r="AQ130" i="29"/>
  <c r="BP130" i="29" s="1"/>
  <c r="K144" i="27"/>
  <c r="K766" i="23"/>
  <c r="C144" i="27"/>
  <c r="C766" i="23"/>
  <c r="R144" i="27"/>
  <c r="R766" i="23"/>
  <c r="F144" i="27"/>
  <c r="F766" i="23"/>
  <c r="O144" i="27"/>
  <c r="O766" i="23"/>
  <c r="W144" i="27"/>
  <c r="W766" i="23"/>
  <c r="J32" i="29"/>
  <c r="BH32" i="29" s="1"/>
  <c r="C32" i="29"/>
  <c r="BA32" i="29" s="1"/>
  <c r="O32" i="29"/>
  <c r="BM32" i="29" s="1"/>
  <c r="X32" i="29"/>
  <c r="BV32" i="29" s="1"/>
  <c r="S32" i="29"/>
  <c r="BQ32" i="29" s="1"/>
  <c r="W32" i="29"/>
  <c r="BU32" i="29" s="1"/>
  <c r="Y480" i="23"/>
  <c r="X480" i="23"/>
  <c r="P480" i="23"/>
  <c r="J480" i="23"/>
  <c r="D480" i="23"/>
  <c r="F480" i="23"/>
  <c r="T480" i="23"/>
  <c r="C480" i="23"/>
  <c r="O480" i="23"/>
  <c r="H480" i="23"/>
  <c r="U480" i="23"/>
  <c r="K480" i="23"/>
  <c r="S480" i="23"/>
  <c r="I480" i="23"/>
  <c r="M480" i="23"/>
  <c r="N480" i="23"/>
  <c r="G480" i="23"/>
  <c r="L480" i="23"/>
  <c r="E480" i="23"/>
  <c r="V480" i="23"/>
  <c r="W480" i="23"/>
  <c r="Q480" i="23"/>
  <c r="R480" i="23"/>
  <c r="B480" i="23"/>
  <c r="AQ45" i="27"/>
  <c r="R281" i="23"/>
  <c r="AS45" i="27"/>
  <c r="T281" i="23"/>
  <c r="AT45" i="27"/>
  <c r="BS45" i="27" s="1"/>
  <c r="U281" i="23"/>
  <c r="AA45" i="27"/>
  <c r="B281" i="23"/>
  <c r="AE45" i="27"/>
  <c r="F281" i="23"/>
  <c r="AH45" i="27"/>
  <c r="I281" i="23"/>
  <c r="N70" i="29"/>
  <c r="J70" i="29"/>
  <c r="B70" i="29"/>
  <c r="I70" i="29"/>
  <c r="O70" i="29"/>
  <c r="P70" i="29"/>
  <c r="AQ98" i="28"/>
  <c r="AR98" i="28"/>
  <c r="AJ98" i="28"/>
  <c r="AX98" i="28"/>
  <c r="AM98" i="28"/>
  <c r="AS98" i="28"/>
  <c r="AA144" i="26"/>
  <c r="AH144" i="26"/>
  <c r="AF144" i="26"/>
  <c r="AV144" i="26"/>
  <c r="AJ144" i="26"/>
  <c r="AC144" i="26"/>
  <c r="AG131" i="28"/>
  <c r="AI131" i="28"/>
  <c r="AO131" i="28"/>
  <c r="AJ131" i="28"/>
  <c r="AE131" i="28"/>
  <c r="AN131" i="28"/>
  <c r="AI111" i="26"/>
  <c r="AK111" i="26"/>
  <c r="AH111" i="26"/>
  <c r="AB111" i="26"/>
  <c r="AS111" i="26"/>
  <c r="AX111" i="26"/>
  <c r="K70" i="29"/>
  <c r="H70" i="29"/>
  <c r="W70" i="29"/>
  <c r="F70" i="29"/>
  <c r="U70" i="29"/>
  <c r="C70" i="29"/>
  <c r="AA98" i="28"/>
  <c r="AN98" i="28"/>
  <c r="AU98" i="28"/>
  <c r="AF98" i="28"/>
  <c r="AP98" i="28"/>
  <c r="AW98" i="28"/>
  <c r="AE34" i="29"/>
  <c r="AD34" i="29"/>
  <c r="AO34" i="29"/>
  <c r="AN34" i="29"/>
  <c r="AU34" i="29"/>
  <c r="AP34" i="29"/>
  <c r="AM34" i="29"/>
  <c r="AH34" i="29"/>
  <c r="AQ34" i="29"/>
  <c r="AI34" i="29"/>
  <c r="AS34" i="29"/>
  <c r="AJ34" i="29"/>
  <c r="AK34" i="29"/>
  <c r="AF34" i="29"/>
  <c r="AT34" i="29"/>
  <c r="AC34" i="29"/>
  <c r="AR34" i="29"/>
  <c r="AA34" i="29"/>
  <c r="AG34" i="29"/>
  <c r="AL34" i="29"/>
  <c r="AV34" i="29"/>
  <c r="AB34" i="29"/>
  <c r="AX34" i="29"/>
  <c r="AW34" i="29"/>
  <c r="AW144" i="26"/>
  <c r="AQ144" i="26"/>
  <c r="AO144" i="26"/>
  <c r="AK144" i="26"/>
  <c r="AR144" i="26"/>
  <c r="AG144" i="26"/>
  <c r="AK131" i="28"/>
  <c r="AB131" i="28"/>
  <c r="AP131" i="28"/>
  <c r="AW131" i="28"/>
  <c r="BV131" i="28" s="1"/>
  <c r="AF131" i="28"/>
  <c r="AD131" i="28"/>
  <c r="AJ111" i="26"/>
  <c r="AR111" i="26"/>
  <c r="AN111" i="26"/>
  <c r="AT111" i="26"/>
  <c r="AL111" i="26"/>
  <c r="AM111" i="26"/>
  <c r="T70" i="29"/>
  <c r="L70" i="29"/>
  <c r="Y70" i="29"/>
  <c r="S70" i="29"/>
  <c r="M70" i="29"/>
  <c r="G70" i="29"/>
  <c r="AI98" i="28"/>
  <c r="AE98" i="28"/>
  <c r="AD98" i="28"/>
  <c r="AK98" i="28"/>
  <c r="AL98" i="28"/>
  <c r="AH98" i="28"/>
  <c r="AI144" i="26"/>
  <c r="AN144" i="26"/>
  <c r="AL144" i="26"/>
  <c r="AT144" i="26"/>
  <c r="AX144" i="26"/>
  <c r="AP144" i="26"/>
  <c r="AC131" i="28"/>
  <c r="AX131" i="28"/>
  <c r="AM131" i="28"/>
  <c r="AU131" i="28"/>
  <c r="AL131" i="28"/>
  <c r="AQ131" i="28"/>
  <c r="AP111" i="26"/>
  <c r="AW111" i="26"/>
  <c r="AU111" i="26"/>
  <c r="AG111" i="26"/>
  <c r="AF111" i="26"/>
  <c r="AA111" i="26"/>
  <c r="E70" i="29"/>
  <c r="R70" i="29"/>
  <c r="D70" i="29"/>
  <c r="V70" i="29"/>
  <c r="Q70" i="29"/>
  <c r="X70" i="29"/>
  <c r="AB98" i="28"/>
  <c r="AC98" i="28"/>
  <c r="AG98" i="28"/>
  <c r="AV98" i="28"/>
  <c r="AO98" i="28"/>
  <c r="AT98" i="28"/>
  <c r="AU144" i="26"/>
  <c r="AM144" i="26"/>
  <c r="AE144" i="26"/>
  <c r="AS144" i="26"/>
  <c r="AB144" i="26"/>
  <c r="AD144" i="26"/>
  <c r="AV131" i="28"/>
  <c r="AT131" i="28"/>
  <c r="AR131" i="28"/>
  <c r="AS131" i="28"/>
  <c r="AH131" i="28"/>
  <c r="AA131" i="28"/>
  <c r="AO111" i="26"/>
  <c r="AE111" i="26"/>
  <c r="AC111" i="26"/>
  <c r="AV111" i="26"/>
  <c r="AQ111" i="26"/>
  <c r="AD111" i="26"/>
  <c r="E35" i="28"/>
  <c r="I35" i="28"/>
  <c r="M35" i="28"/>
  <c r="Q35" i="28"/>
  <c r="U35" i="28"/>
  <c r="Y35" i="28"/>
  <c r="D35" i="28"/>
  <c r="J35" i="28"/>
  <c r="O35" i="28"/>
  <c r="T35" i="28"/>
  <c r="B35" i="28"/>
  <c r="G35" i="28"/>
  <c r="L35" i="28"/>
  <c r="R35" i="28"/>
  <c r="W35" i="28"/>
  <c r="K35" i="28"/>
  <c r="V35" i="28"/>
  <c r="C35" i="28"/>
  <c r="N35" i="28"/>
  <c r="X35" i="28"/>
  <c r="F35" i="28"/>
  <c r="P35" i="28"/>
  <c r="H35" i="28"/>
  <c r="S35" i="28"/>
  <c r="F1080" i="23"/>
  <c r="AE111" i="27"/>
  <c r="O1080" i="23"/>
  <c r="AN111" i="27"/>
  <c r="AM111" i="27"/>
  <c r="N1080" i="23"/>
  <c r="AP111" i="27"/>
  <c r="Q1080" i="23"/>
  <c r="AA111" i="27"/>
  <c r="B1080" i="23"/>
  <c r="AQ111" i="27"/>
  <c r="R1080" i="23"/>
  <c r="U1080" i="23"/>
  <c r="AT111" i="27"/>
  <c r="U1113" i="23"/>
  <c r="AT144" i="27"/>
  <c r="AL144" i="27"/>
  <c r="M1113" i="23"/>
  <c r="AP144" i="27"/>
  <c r="Q1113" i="23"/>
  <c r="AC144" i="27"/>
  <c r="D1113" i="23"/>
  <c r="H1113" i="23"/>
  <c r="AG144" i="27"/>
  <c r="AS144" i="27"/>
  <c r="T1113" i="23"/>
  <c r="AI111" i="27"/>
  <c r="J1080" i="23"/>
  <c r="I1080" i="23"/>
  <c r="AH111" i="27"/>
  <c r="AL111" i="27"/>
  <c r="AO111" i="27"/>
  <c r="P1080" i="23"/>
  <c r="AS111" i="27"/>
  <c r="BR111" i="27" s="1"/>
  <c r="T1080" i="23"/>
  <c r="W1080" i="23"/>
  <c r="AV111" i="27"/>
  <c r="AB144" i="27"/>
  <c r="C1113" i="23"/>
  <c r="AA144" i="27"/>
  <c r="B1113" i="23"/>
  <c r="AJ144" i="27"/>
  <c r="K1113" i="23"/>
  <c r="AF144" i="27"/>
  <c r="G1113" i="23"/>
  <c r="AV144" i="27"/>
  <c r="W1113" i="23"/>
  <c r="AJ111" i="27"/>
  <c r="K1080" i="23"/>
  <c r="D1080" i="23"/>
  <c r="AC111" i="27"/>
  <c r="E1080" i="23"/>
  <c r="AD111" i="27"/>
  <c r="AX111" i="27"/>
  <c r="Y1080" i="23"/>
  <c r="AR111" i="27"/>
  <c r="E1113" i="23"/>
  <c r="AD144" i="27"/>
  <c r="J1113" i="23"/>
  <c r="AI144" i="27"/>
  <c r="N1113" i="23"/>
  <c r="AM144" i="27"/>
  <c r="AU144" i="27"/>
  <c r="V1113" i="23"/>
  <c r="AW144" i="27"/>
  <c r="X1113" i="23"/>
  <c r="AN144" i="27"/>
  <c r="O1113" i="23"/>
  <c r="AW111" i="27"/>
  <c r="X1080" i="23"/>
  <c r="AF111" i="27"/>
  <c r="G1080" i="23"/>
  <c r="AU111" i="27"/>
  <c r="V1080" i="23"/>
  <c r="AG111" i="27"/>
  <c r="H1080" i="23"/>
  <c r="L1080" i="23"/>
  <c r="AK111" i="27"/>
  <c r="AB111" i="27"/>
  <c r="C1080" i="23"/>
  <c r="AH144" i="27"/>
  <c r="I1113" i="23"/>
  <c r="AQ144" i="27"/>
  <c r="R1113" i="23"/>
  <c r="AE144" i="27"/>
  <c r="F1113" i="23"/>
  <c r="Y1113" i="23"/>
  <c r="AX144" i="27"/>
  <c r="AR144" i="27"/>
  <c r="S1113" i="23"/>
  <c r="L1113" i="23"/>
  <c r="AK144" i="27"/>
  <c r="AO144" i="27"/>
  <c r="P1113" i="23"/>
  <c r="H141" i="23"/>
  <c r="P141" i="23"/>
  <c r="F141" i="23"/>
  <c r="S141" i="23"/>
  <c r="K141" i="23"/>
  <c r="L141" i="23"/>
  <c r="Y141" i="23"/>
  <c r="I141" i="23"/>
  <c r="O141" i="23"/>
  <c r="G141" i="23"/>
  <c r="B141" i="23"/>
  <c r="J141" i="23"/>
  <c r="W142" i="23"/>
  <c r="Q141" i="23"/>
  <c r="C141" i="23"/>
  <c r="E141" i="23"/>
  <c r="M141" i="23"/>
  <c r="V142" i="23"/>
  <c r="C142" i="23"/>
  <c r="V141" i="23"/>
  <c r="N141" i="23"/>
  <c r="T141" i="23"/>
  <c r="X141" i="23"/>
  <c r="U141" i="23"/>
  <c r="W141" i="23"/>
  <c r="AM84" i="27"/>
  <c r="AV84" i="27"/>
  <c r="S109" i="23"/>
  <c r="S47" i="27"/>
  <c r="G47" i="27"/>
  <c r="G109" i="23"/>
  <c r="Q47" i="27"/>
  <c r="Q109" i="23"/>
  <c r="AS84" i="27"/>
  <c r="AG84" i="27"/>
  <c r="AJ84" i="27"/>
  <c r="AD84" i="27"/>
  <c r="AW84" i="27"/>
  <c r="AB84" i="27"/>
  <c r="I47" i="27"/>
  <c r="I109" i="23"/>
  <c r="R109" i="23"/>
  <c r="R47" i="27"/>
  <c r="M47" i="27"/>
  <c r="M109" i="23"/>
  <c r="X47" i="27"/>
  <c r="X109" i="23"/>
  <c r="K47" i="27"/>
  <c r="K109" i="23"/>
  <c r="J47" i="27"/>
  <c r="J109" i="23"/>
  <c r="AI84" i="27"/>
  <c r="AU84" i="27"/>
  <c r="AP84" i="27"/>
  <c r="V47" i="27"/>
  <c r="V109" i="23"/>
  <c r="Y109" i="23"/>
  <c r="Y47" i="27"/>
  <c r="N47" i="27"/>
  <c r="N109" i="23"/>
  <c r="AR84" i="27"/>
  <c r="AO84" i="27"/>
  <c r="AX84" i="27"/>
  <c r="AA84" i="27"/>
  <c r="AE84" i="27"/>
  <c r="AK84" i="27"/>
  <c r="P47" i="27"/>
  <c r="P109" i="23"/>
  <c r="L47" i="27"/>
  <c r="L109" i="23"/>
  <c r="B47" i="27"/>
  <c r="B109" i="23"/>
  <c r="H47" i="27"/>
  <c r="H109" i="23"/>
  <c r="U47" i="27"/>
  <c r="U109" i="23"/>
  <c r="C47" i="27"/>
  <c r="C109" i="23"/>
  <c r="AN84" i="27"/>
  <c r="AT84" i="27"/>
  <c r="AH84" i="27"/>
  <c r="AL84" i="27"/>
  <c r="AC84" i="27"/>
  <c r="AQ84" i="27"/>
  <c r="AF84" i="27"/>
  <c r="O109" i="23"/>
  <c r="O47" i="27"/>
  <c r="D109" i="23"/>
  <c r="D47" i="27"/>
  <c r="T109" i="23"/>
  <c r="T47" i="27"/>
  <c r="F109" i="23"/>
  <c r="F47" i="27"/>
  <c r="W47" i="27"/>
  <c r="W109" i="23"/>
  <c r="E109" i="23"/>
  <c r="E47" i="27"/>
  <c r="B209" i="23"/>
  <c r="H209" i="23"/>
  <c r="K209" i="23"/>
  <c r="T209" i="23"/>
  <c r="N209" i="23"/>
  <c r="V209" i="23"/>
  <c r="S209" i="23"/>
  <c r="G209" i="23"/>
  <c r="F209" i="23"/>
  <c r="O209" i="23"/>
  <c r="P209" i="23"/>
  <c r="Y209" i="23"/>
  <c r="C209" i="23"/>
  <c r="I209" i="23"/>
  <c r="Q209" i="23"/>
  <c r="J209" i="23"/>
  <c r="X209" i="23"/>
  <c r="L209" i="23"/>
  <c r="U209" i="23"/>
  <c r="D209" i="23"/>
  <c r="R209" i="23"/>
  <c r="W209" i="23"/>
  <c r="M209" i="23"/>
  <c r="E209" i="23"/>
  <c r="AG71" i="28"/>
  <c r="AS71" i="28"/>
  <c r="G99" i="28"/>
  <c r="Q99" i="28"/>
  <c r="R84" i="27"/>
  <c r="K84" i="27"/>
  <c r="BI84" i="27" s="1"/>
  <c r="P70" i="28"/>
  <c r="D132" i="28"/>
  <c r="AT33" i="28"/>
  <c r="AE33" i="28"/>
  <c r="AK71" i="28"/>
  <c r="AL71" i="28"/>
  <c r="AE71" i="28"/>
  <c r="AH71" i="28"/>
  <c r="AI71" i="28"/>
  <c r="AQ71" i="28"/>
  <c r="B99" i="28"/>
  <c r="I99" i="28"/>
  <c r="H99" i="28"/>
  <c r="P99" i="28"/>
  <c r="W99" i="28"/>
  <c r="L99" i="28"/>
  <c r="B84" i="27"/>
  <c r="W84" i="27"/>
  <c r="V84" i="27"/>
  <c r="M84" i="27"/>
  <c r="Q84" i="27"/>
  <c r="C84" i="27"/>
  <c r="BA84" i="27" s="1"/>
  <c r="Y70" i="28"/>
  <c r="W70" i="28"/>
  <c r="BU70" i="28" s="1"/>
  <c r="F70" i="28"/>
  <c r="O70" i="28"/>
  <c r="D70" i="28"/>
  <c r="BB70" i="28" s="1"/>
  <c r="B70" i="28"/>
  <c r="X132" i="28"/>
  <c r="L132" i="28"/>
  <c r="I132" i="28"/>
  <c r="Q132" i="28"/>
  <c r="N132" i="28"/>
  <c r="O132" i="28"/>
  <c r="H132" i="28"/>
  <c r="AO33" i="28"/>
  <c r="AR33" i="28"/>
  <c r="AC33" i="28"/>
  <c r="AX33" i="28"/>
  <c r="BW33" i="28" s="1"/>
  <c r="AK33" i="28"/>
  <c r="AV33" i="28"/>
  <c r="AJ71" i="28"/>
  <c r="AV71" i="28"/>
  <c r="AO71" i="28"/>
  <c r="J99" i="28"/>
  <c r="V99" i="28"/>
  <c r="F99" i="28"/>
  <c r="I84" i="27"/>
  <c r="BG84" i="27" s="1"/>
  <c r="G84" i="27"/>
  <c r="T84" i="27"/>
  <c r="D84" i="27"/>
  <c r="BB84" i="27" s="1"/>
  <c r="N70" i="28"/>
  <c r="M70" i="28"/>
  <c r="V70" i="28"/>
  <c r="W132" i="28"/>
  <c r="K132" i="28"/>
  <c r="M132" i="28"/>
  <c r="AA33" i="28"/>
  <c r="AG33" i="28"/>
  <c r="AW71" i="28"/>
  <c r="AR71" i="28"/>
  <c r="AB71" i="28"/>
  <c r="AX71" i="28"/>
  <c r="AC71" i="28"/>
  <c r="AF71" i="28"/>
  <c r="D99" i="28"/>
  <c r="U99" i="28"/>
  <c r="S99" i="28"/>
  <c r="N99" i="28"/>
  <c r="C99" i="28"/>
  <c r="E99" i="28"/>
  <c r="U84" i="27"/>
  <c r="BS84" i="27" s="1"/>
  <c r="E84" i="27"/>
  <c r="N84" i="27"/>
  <c r="S84" i="27"/>
  <c r="X84" i="27"/>
  <c r="Q70" i="28"/>
  <c r="L70" i="28"/>
  <c r="BJ70" i="28" s="1"/>
  <c r="E70" i="28"/>
  <c r="BC70" i="28" s="1"/>
  <c r="T70" i="28"/>
  <c r="C70" i="28"/>
  <c r="BA70" i="28" s="1"/>
  <c r="K70" i="28"/>
  <c r="E132" i="28"/>
  <c r="V132" i="28"/>
  <c r="P132" i="28"/>
  <c r="R132" i="28"/>
  <c r="S132" i="28"/>
  <c r="U132" i="28"/>
  <c r="AU33" i="28"/>
  <c r="AD33" i="28"/>
  <c r="AS33" i="28"/>
  <c r="AL33" i="28"/>
  <c r="AB33" i="28"/>
  <c r="AQ33" i="28"/>
  <c r="D242" i="23"/>
  <c r="Y242" i="23"/>
  <c r="J242" i="23"/>
  <c r="R242" i="23"/>
  <c r="U242" i="23"/>
  <c r="X242" i="23"/>
  <c r="N242" i="23"/>
  <c r="G242" i="23"/>
  <c r="S242" i="23"/>
  <c r="V242" i="23"/>
  <c r="T242" i="23"/>
  <c r="O242" i="23"/>
  <c r="Q242" i="23"/>
  <c r="L242" i="23"/>
  <c r="I242" i="23"/>
  <c r="H242" i="23"/>
  <c r="W242" i="23"/>
  <c r="K242" i="23"/>
  <c r="E242" i="23"/>
  <c r="P242" i="23"/>
  <c r="B242" i="23"/>
  <c r="M242" i="23"/>
  <c r="F242" i="23"/>
  <c r="C242" i="23"/>
  <c r="AD71" i="28"/>
  <c r="X99" i="28"/>
  <c r="F84" i="27"/>
  <c r="R70" i="28"/>
  <c r="G70" i="28"/>
  <c r="Y132" i="28"/>
  <c r="AW33" i="28"/>
  <c r="AJ33" i="28"/>
  <c r="AU71" i="28"/>
  <c r="AA71" i="28"/>
  <c r="AP71" i="28"/>
  <c r="AN71" i="28"/>
  <c r="AT71" i="28"/>
  <c r="AM71" i="28"/>
  <c r="Y99" i="28"/>
  <c r="T99" i="28"/>
  <c r="O99" i="28"/>
  <c r="M99" i="28"/>
  <c r="R99" i="28"/>
  <c r="K99" i="28"/>
  <c r="L84" i="27"/>
  <c r="O84" i="27"/>
  <c r="H84" i="27"/>
  <c r="BF84" i="27" s="1"/>
  <c r="J84" i="27"/>
  <c r="Y84" i="27"/>
  <c r="P84" i="27"/>
  <c r="BN84" i="27" s="1"/>
  <c r="J70" i="28"/>
  <c r="X70" i="28"/>
  <c r="S70" i="28"/>
  <c r="H70" i="28"/>
  <c r="U70" i="28"/>
  <c r="I70" i="28"/>
  <c r="BG70" i="28" s="1"/>
  <c r="G132" i="28"/>
  <c r="T132" i="28"/>
  <c r="J132" i="28"/>
  <c r="B132" i="28"/>
  <c r="F132" i="28"/>
  <c r="C132" i="28"/>
  <c r="AP33" i="28"/>
  <c r="AM33" i="28"/>
  <c r="AF33" i="28"/>
  <c r="AN33" i="28"/>
  <c r="AH33" i="28"/>
  <c r="AI33" i="28"/>
  <c r="T100" i="29"/>
  <c r="E100" i="29"/>
  <c r="W100" i="29"/>
  <c r="H100" i="29"/>
  <c r="V100" i="29"/>
  <c r="K100" i="29"/>
  <c r="U133" i="29"/>
  <c r="B133" i="29"/>
  <c r="F133" i="29"/>
  <c r="W133" i="29"/>
  <c r="X133" i="29"/>
  <c r="O133" i="29"/>
  <c r="F100" i="29"/>
  <c r="Q100" i="29"/>
  <c r="D100" i="29"/>
  <c r="U100" i="29"/>
  <c r="G100" i="29"/>
  <c r="J100" i="29"/>
  <c r="C133" i="29"/>
  <c r="Q133" i="29"/>
  <c r="G133" i="29"/>
  <c r="R133" i="29"/>
  <c r="E133" i="29"/>
  <c r="J133" i="29"/>
  <c r="X100" i="29"/>
  <c r="O100" i="29"/>
  <c r="I100" i="29"/>
  <c r="N100" i="29"/>
  <c r="C100" i="29"/>
  <c r="L100" i="29"/>
  <c r="S133" i="29"/>
  <c r="M133" i="29"/>
  <c r="H133" i="29"/>
  <c r="V133" i="29"/>
  <c r="T133" i="29"/>
  <c r="P133" i="29"/>
  <c r="P100" i="29"/>
  <c r="S100" i="29"/>
  <c r="Y100" i="29"/>
  <c r="B100" i="29"/>
  <c r="M100" i="29"/>
  <c r="R100" i="29"/>
  <c r="I133" i="29"/>
  <c r="K133" i="29"/>
  <c r="Y133" i="29"/>
  <c r="D133" i="29"/>
  <c r="L133" i="29"/>
  <c r="N133" i="29"/>
  <c r="V33" i="29"/>
  <c r="S33" i="29"/>
  <c r="B33" i="29"/>
  <c r="AZ33" i="29" s="1"/>
  <c r="F33" i="29"/>
  <c r="BD33" i="29" s="1"/>
  <c r="J33" i="29"/>
  <c r="BH33" i="29" s="1"/>
  <c r="I33" i="29"/>
  <c r="AB84" i="26"/>
  <c r="AW84" i="26"/>
  <c r="AG84" i="26"/>
  <c r="AV84" i="26"/>
  <c r="AK84" i="26"/>
  <c r="AU84" i="26"/>
  <c r="AE46" i="27"/>
  <c r="F282" i="23"/>
  <c r="AM46" i="27"/>
  <c r="N282" i="23"/>
  <c r="AB46" i="27"/>
  <c r="C282" i="23"/>
  <c r="AQ46" i="27"/>
  <c r="R282" i="23"/>
  <c r="AU46" i="27"/>
  <c r="V282" i="23"/>
  <c r="AI46" i="27"/>
  <c r="J282" i="23"/>
  <c r="V112" i="27"/>
  <c r="V734" i="23"/>
  <c r="E112" i="27"/>
  <c r="E734" i="23"/>
  <c r="L112" i="27"/>
  <c r="L734" i="23"/>
  <c r="D112" i="27"/>
  <c r="D734" i="23"/>
  <c r="F112" i="27"/>
  <c r="F734" i="23"/>
  <c r="J112" i="27"/>
  <c r="J734" i="23"/>
  <c r="AU98" i="29"/>
  <c r="AA98" i="29"/>
  <c r="AN98" i="29"/>
  <c r="AC98" i="29"/>
  <c r="AJ98" i="29"/>
  <c r="AW98" i="29"/>
  <c r="AL98" i="29"/>
  <c r="Y145" i="27"/>
  <c r="Y767" i="23"/>
  <c r="M145" i="27"/>
  <c r="M767" i="23"/>
  <c r="B145" i="27"/>
  <c r="B767" i="23"/>
  <c r="I145" i="27"/>
  <c r="I767" i="23"/>
  <c r="D145" i="27"/>
  <c r="D767" i="23"/>
  <c r="U145" i="27"/>
  <c r="U767" i="23"/>
  <c r="AL46" i="26"/>
  <c r="AM46" i="26"/>
  <c r="AP46" i="26"/>
  <c r="AE46" i="26"/>
  <c r="AO46" i="26"/>
  <c r="AV46" i="26"/>
  <c r="M382" i="23"/>
  <c r="G382" i="23"/>
  <c r="W382" i="23"/>
  <c r="J382" i="23"/>
  <c r="E382" i="23"/>
  <c r="K382" i="23"/>
  <c r="H382" i="23"/>
  <c r="U382" i="23"/>
  <c r="R382" i="23"/>
  <c r="S382" i="23"/>
  <c r="N382" i="23"/>
  <c r="P382" i="23"/>
  <c r="F382" i="23"/>
  <c r="O382" i="23"/>
  <c r="I382" i="23"/>
  <c r="D382" i="23"/>
  <c r="T382" i="23"/>
  <c r="X382" i="23"/>
  <c r="Y382" i="23"/>
  <c r="L382" i="23"/>
  <c r="V382" i="23"/>
  <c r="Q382" i="23"/>
  <c r="C382" i="23"/>
  <c r="B382" i="23"/>
  <c r="AT131" i="29"/>
  <c r="BS131" i="29" s="1"/>
  <c r="AH131" i="29"/>
  <c r="AW131" i="29"/>
  <c r="AM131" i="29"/>
  <c r="BL131" i="29" s="1"/>
  <c r="AN131" i="29"/>
  <c r="AL131" i="29"/>
  <c r="AQ70" i="29"/>
  <c r="AJ70" i="29"/>
  <c r="AR70" i="29"/>
  <c r="AS70" i="29"/>
  <c r="AC70" i="29"/>
  <c r="BB70" i="29" s="1"/>
  <c r="AA70" i="29"/>
  <c r="O33" i="29"/>
  <c r="BM33" i="29" s="1"/>
  <c r="N33" i="29"/>
  <c r="BL33" i="29" s="1"/>
  <c r="P33" i="29"/>
  <c r="BN33" i="29" s="1"/>
  <c r="W33" i="29"/>
  <c r="H33" i="29"/>
  <c r="C33" i="29"/>
  <c r="BA33" i="29" s="1"/>
  <c r="W316" i="23"/>
  <c r="K316" i="23"/>
  <c r="R316" i="23"/>
  <c r="S316" i="23"/>
  <c r="L316" i="23"/>
  <c r="P316" i="23"/>
  <c r="V316" i="23"/>
  <c r="G316" i="23"/>
  <c r="H316" i="23"/>
  <c r="C316" i="23"/>
  <c r="M316" i="23"/>
  <c r="D316" i="23"/>
  <c r="F316" i="23"/>
  <c r="E316" i="23"/>
  <c r="B316" i="23"/>
  <c r="I316" i="23"/>
  <c r="O316" i="23"/>
  <c r="X316" i="23"/>
  <c r="T316" i="23"/>
  <c r="Y316" i="23"/>
  <c r="N316" i="23"/>
  <c r="U316" i="23"/>
  <c r="J316" i="23"/>
  <c r="Q316" i="23"/>
  <c r="D349" i="23"/>
  <c r="F349" i="23"/>
  <c r="U349" i="23"/>
  <c r="W349" i="23"/>
  <c r="O349" i="23"/>
  <c r="V349" i="23"/>
  <c r="E349" i="23"/>
  <c r="I349" i="23"/>
  <c r="C349" i="23"/>
  <c r="B349" i="23"/>
  <c r="N349" i="23"/>
  <c r="Y349" i="23"/>
  <c r="S349" i="23"/>
  <c r="Q349" i="23"/>
  <c r="H349" i="23"/>
  <c r="M349" i="23"/>
  <c r="J349" i="23"/>
  <c r="K349" i="23"/>
  <c r="L349" i="23"/>
  <c r="R349" i="23"/>
  <c r="T349" i="23"/>
  <c r="P349" i="23"/>
  <c r="X349" i="23"/>
  <c r="G349" i="23"/>
  <c r="AF84" i="26"/>
  <c r="AX84" i="26"/>
  <c r="AO84" i="26"/>
  <c r="AN84" i="26"/>
  <c r="AH84" i="26"/>
  <c r="AJ84" i="26"/>
  <c r="AF46" i="27"/>
  <c r="G282" i="23"/>
  <c r="AD46" i="27"/>
  <c r="E282" i="23"/>
  <c r="AL46" i="27"/>
  <c r="M282" i="23"/>
  <c r="AJ46" i="27"/>
  <c r="K282" i="23"/>
  <c r="AS46" i="27"/>
  <c r="T282" i="23"/>
  <c r="AW46" i="27"/>
  <c r="BV46" i="27" s="1"/>
  <c r="X282" i="23"/>
  <c r="W112" i="27"/>
  <c r="W734" i="23"/>
  <c r="H112" i="27"/>
  <c r="H734" i="23"/>
  <c r="Q112" i="27"/>
  <c r="Q734" i="23"/>
  <c r="O112" i="27"/>
  <c r="O734" i="23"/>
  <c r="N112" i="27"/>
  <c r="N734" i="23"/>
  <c r="M112" i="27"/>
  <c r="M734" i="23"/>
  <c r="AM98" i="29"/>
  <c r="AB98" i="29"/>
  <c r="AR98" i="29"/>
  <c r="AO98" i="29"/>
  <c r="AF98" i="29"/>
  <c r="AT98" i="29"/>
  <c r="Q145" i="27"/>
  <c r="Q767" i="23"/>
  <c r="O145" i="27"/>
  <c r="O767" i="23"/>
  <c r="G145" i="27"/>
  <c r="G767" i="23"/>
  <c r="V145" i="27"/>
  <c r="V767" i="23"/>
  <c r="T145" i="27"/>
  <c r="T767" i="23"/>
  <c r="L145" i="27"/>
  <c r="L767" i="23"/>
  <c r="AW46" i="26"/>
  <c r="AQ46" i="26"/>
  <c r="AT46" i="26"/>
  <c r="AJ46" i="26"/>
  <c r="AU46" i="26"/>
  <c r="AG46" i="26"/>
  <c r="X448" i="23"/>
  <c r="F448" i="23"/>
  <c r="L448" i="23"/>
  <c r="I448" i="23"/>
  <c r="V448" i="23"/>
  <c r="Q448" i="23"/>
  <c r="H448" i="23"/>
  <c r="M448" i="23"/>
  <c r="J448" i="23"/>
  <c r="O448" i="23"/>
  <c r="S448" i="23"/>
  <c r="K448" i="23"/>
  <c r="R448" i="23"/>
  <c r="N448" i="23"/>
  <c r="B448" i="23"/>
  <c r="W448" i="23"/>
  <c r="U448" i="23"/>
  <c r="E448" i="23"/>
  <c r="G448" i="23"/>
  <c r="C448" i="23"/>
  <c r="Y448" i="23"/>
  <c r="D448" i="23"/>
  <c r="P448" i="23"/>
  <c r="T448" i="23"/>
  <c r="AA131" i="29"/>
  <c r="AQ131" i="29"/>
  <c r="AR131" i="29"/>
  <c r="AS131" i="29"/>
  <c r="AU131" i="29"/>
  <c r="AG131" i="29"/>
  <c r="P415" i="23"/>
  <c r="Y415" i="23"/>
  <c r="U415" i="23"/>
  <c r="L415" i="23"/>
  <c r="H415" i="23"/>
  <c r="I415" i="23"/>
  <c r="M415" i="23"/>
  <c r="G415" i="23"/>
  <c r="C415" i="23"/>
  <c r="S415" i="23"/>
  <c r="W415" i="23"/>
  <c r="J415" i="23"/>
  <c r="R415" i="23"/>
  <c r="Q415" i="23"/>
  <c r="B415" i="23"/>
  <c r="O415" i="23"/>
  <c r="E415" i="23"/>
  <c r="K415" i="23"/>
  <c r="V415" i="23"/>
  <c r="F415" i="23"/>
  <c r="D415" i="23"/>
  <c r="X415" i="23"/>
  <c r="N415" i="23"/>
  <c r="T415" i="23"/>
  <c r="AI70" i="29"/>
  <c r="AB70" i="29"/>
  <c r="AK70" i="29"/>
  <c r="AF70" i="29"/>
  <c r="BE70" i="29" s="1"/>
  <c r="AD70" i="29"/>
  <c r="BC70" i="29" s="1"/>
  <c r="AU70" i="29"/>
  <c r="T481" i="23"/>
  <c r="X481" i="23"/>
  <c r="E481" i="23"/>
  <c r="L481" i="23"/>
  <c r="K481" i="23"/>
  <c r="Y481" i="23"/>
  <c r="I481" i="23"/>
  <c r="U481" i="23"/>
  <c r="J481" i="23"/>
  <c r="H481" i="23"/>
  <c r="N481" i="23"/>
  <c r="M481" i="23"/>
  <c r="D481" i="23"/>
  <c r="W481" i="23"/>
  <c r="B481" i="23"/>
  <c r="O481" i="23"/>
  <c r="P481" i="23"/>
  <c r="R481" i="23"/>
  <c r="F481" i="23"/>
  <c r="Q481" i="23"/>
  <c r="C481" i="23"/>
  <c r="S481" i="23"/>
  <c r="G481" i="23"/>
  <c r="V481" i="23"/>
  <c r="X33" i="29"/>
  <c r="U33" i="29"/>
  <c r="Y33" i="29"/>
  <c r="BW33" i="29" s="1"/>
  <c r="G33" i="29"/>
  <c r="R33" i="29"/>
  <c r="BP33" i="29" s="1"/>
  <c r="M33" i="29"/>
  <c r="AC84" i="26"/>
  <c r="AD84" i="26"/>
  <c r="AM84" i="26"/>
  <c r="AS84" i="26"/>
  <c r="AQ84" i="26"/>
  <c r="AL84" i="26"/>
  <c r="AC46" i="27"/>
  <c r="D282" i="23"/>
  <c r="AT46" i="27"/>
  <c r="U282" i="23"/>
  <c r="AA46" i="27"/>
  <c r="B282" i="23"/>
  <c r="AG46" i="27"/>
  <c r="H282" i="23"/>
  <c r="AR46" i="27"/>
  <c r="S282" i="23"/>
  <c r="AV46" i="27"/>
  <c r="W282" i="23"/>
  <c r="I112" i="27"/>
  <c r="I734" i="23"/>
  <c r="S112" i="27"/>
  <c r="S734" i="23"/>
  <c r="T112" i="27"/>
  <c r="T734" i="23"/>
  <c r="C112" i="27"/>
  <c r="C734" i="23"/>
  <c r="G112" i="27"/>
  <c r="G734" i="23"/>
  <c r="U112" i="27"/>
  <c r="U734" i="23"/>
  <c r="AH98" i="29"/>
  <c r="AD98" i="29"/>
  <c r="AE98" i="29"/>
  <c r="AQ98" i="29"/>
  <c r="AS98" i="29"/>
  <c r="AI98" i="29"/>
  <c r="S145" i="27"/>
  <c r="S767" i="23"/>
  <c r="H145" i="27"/>
  <c r="H767" i="23"/>
  <c r="X145" i="27"/>
  <c r="X767" i="23"/>
  <c r="N145" i="27"/>
  <c r="N767" i="23"/>
  <c r="K145" i="27"/>
  <c r="K767" i="23"/>
  <c r="R145" i="27"/>
  <c r="R767" i="23"/>
  <c r="AH46" i="26"/>
  <c r="AR46" i="26"/>
  <c r="AA46" i="26"/>
  <c r="AD46" i="26"/>
  <c r="AK46" i="26"/>
  <c r="AI46" i="26"/>
  <c r="AE131" i="29"/>
  <c r="AJ131" i="29"/>
  <c r="AV131" i="29"/>
  <c r="AD131" i="29"/>
  <c r="AX131" i="29"/>
  <c r="AF131" i="29"/>
  <c r="I514" i="23"/>
  <c r="K514" i="23"/>
  <c r="J514" i="23"/>
  <c r="G514" i="23"/>
  <c r="E514" i="23"/>
  <c r="N514" i="23"/>
  <c r="R514" i="23"/>
  <c r="Y514" i="23"/>
  <c r="M514" i="23"/>
  <c r="C514" i="23"/>
  <c r="L514" i="23"/>
  <c r="W514" i="23"/>
  <c r="T514" i="23"/>
  <c r="B514" i="23"/>
  <c r="H514" i="23"/>
  <c r="F514" i="23"/>
  <c r="V514" i="23"/>
  <c r="Q514" i="23"/>
  <c r="U514" i="23"/>
  <c r="P514" i="23"/>
  <c r="S514" i="23"/>
  <c r="O514" i="23"/>
  <c r="X514" i="23"/>
  <c r="D514" i="23"/>
  <c r="AV70" i="29"/>
  <c r="AO70" i="29"/>
  <c r="AW70" i="29"/>
  <c r="AN70" i="29"/>
  <c r="AH70" i="29"/>
  <c r="AP70" i="29"/>
  <c r="E33" i="29"/>
  <c r="T33" i="29"/>
  <c r="Q33" i="29"/>
  <c r="D33" i="29"/>
  <c r="K33" i="29"/>
  <c r="L33" i="29"/>
  <c r="AE84" i="26"/>
  <c r="AI84" i="26"/>
  <c r="AR84" i="26"/>
  <c r="AT84" i="26"/>
  <c r="AA84" i="26"/>
  <c r="AP84" i="26"/>
  <c r="AO46" i="27"/>
  <c r="P282" i="23"/>
  <c r="AX46" i="27"/>
  <c r="Y282" i="23"/>
  <c r="AP46" i="27"/>
  <c r="Q282" i="23"/>
  <c r="AK46" i="27"/>
  <c r="L282" i="23"/>
  <c r="AN46" i="27"/>
  <c r="O282" i="23"/>
  <c r="AH46" i="27"/>
  <c r="I282" i="23"/>
  <c r="X112" i="27"/>
  <c r="X734" i="23"/>
  <c r="Y112" i="27"/>
  <c r="Y734" i="23"/>
  <c r="P734" i="23"/>
  <c r="P112" i="27"/>
  <c r="R112" i="27"/>
  <c r="R734" i="23"/>
  <c r="B112" i="27"/>
  <c r="B734" i="23"/>
  <c r="K112" i="27"/>
  <c r="K734" i="23"/>
  <c r="AK98" i="29"/>
  <c r="AV98" i="29"/>
  <c r="BU98" i="29" s="1"/>
  <c r="AP98" i="29"/>
  <c r="AX98" i="29"/>
  <c r="AG98" i="29"/>
  <c r="E767" i="23"/>
  <c r="E145" i="27"/>
  <c r="P145" i="27"/>
  <c r="P767" i="23"/>
  <c r="J145" i="27"/>
  <c r="J767" i="23"/>
  <c r="F145" i="27"/>
  <c r="F767" i="23"/>
  <c r="C145" i="27"/>
  <c r="C767" i="23"/>
  <c r="W145" i="27"/>
  <c r="W767" i="23"/>
  <c r="AF46" i="26"/>
  <c r="AN46" i="26"/>
  <c r="AS46" i="26"/>
  <c r="AX46" i="26"/>
  <c r="AC46" i="26"/>
  <c r="AB46" i="26"/>
  <c r="AI131" i="29"/>
  <c r="AC131" i="29"/>
  <c r="AP131" i="29"/>
  <c r="AK131" i="29"/>
  <c r="AB131" i="29"/>
  <c r="AO131" i="29"/>
  <c r="AM70" i="29"/>
  <c r="AG70" i="29"/>
  <c r="AX70" i="29"/>
  <c r="AL70" i="29"/>
  <c r="AE70" i="29"/>
  <c r="AT70" i="29"/>
  <c r="AB145" i="26"/>
  <c r="AT145" i="26"/>
  <c r="AI145" i="26"/>
  <c r="AL145" i="26"/>
  <c r="AK145" i="26"/>
  <c r="AH145" i="26"/>
  <c r="Q71" i="29"/>
  <c r="D71" i="29"/>
  <c r="R71" i="29"/>
  <c r="T71" i="29"/>
  <c r="V71" i="29"/>
  <c r="G71" i="29"/>
  <c r="AO132" i="28"/>
  <c r="AQ132" i="28"/>
  <c r="AR132" i="28"/>
  <c r="AW132" i="28"/>
  <c r="BV132" i="28" s="1"/>
  <c r="AT132" i="28"/>
  <c r="AS112" i="26"/>
  <c r="AG112" i="26"/>
  <c r="AV112" i="26"/>
  <c r="AF112" i="26"/>
  <c r="AM112" i="26"/>
  <c r="AX112" i="26"/>
  <c r="AA99" i="28"/>
  <c r="AO99" i="28"/>
  <c r="AD99" i="28"/>
  <c r="AI99" i="28"/>
  <c r="AH99" i="28"/>
  <c r="AM99" i="28"/>
  <c r="AU145" i="26"/>
  <c r="AM145" i="26"/>
  <c r="AC145" i="26"/>
  <c r="AG145" i="26"/>
  <c r="AR145" i="26"/>
  <c r="AE145" i="26"/>
  <c r="X71" i="29"/>
  <c r="K71" i="29"/>
  <c r="F71" i="29"/>
  <c r="E71" i="29"/>
  <c r="I71" i="29"/>
  <c r="H71" i="29"/>
  <c r="AU132" i="28"/>
  <c r="AC132" i="28"/>
  <c r="AX132" i="28"/>
  <c r="AG132" i="28"/>
  <c r="AB132" i="28"/>
  <c r="BA132" i="28" s="1"/>
  <c r="AJ132" i="28"/>
  <c r="AT112" i="26"/>
  <c r="AO112" i="26"/>
  <c r="AA112" i="26"/>
  <c r="AR112" i="26"/>
  <c r="AH112" i="26"/>
  <c r="AP112" i="26"/>
  <c r="AR99" i="28"/>
  <c r="AP99" i="28"/>
  <c r="BO99" i="28" s="1"/>
  <c r="AJ99" i="28"/>
  <c r="AF99" i="28"/>
  <c r="AU99" i="28"/>
  <c r="AW99" i="28"/>
  <c r="AE99" i="28"/>
  <c r="AX145" i="26"/>
  <c r="AS145" i="26"/>
  <c r="AO145" i="26"/>
  <c r="AN145" i="26"/>
  <c r="AA145" i="26"/>
  <c r="AW145" i="26"/>
  <c r="Y71" i="29"/>
  <c r="L71" i="29"/>
  <c r="J71" i="29"/>
  <c r="P71" i="29"/>
  <c r="B71" i="29"/>
  <c r="M71" i="29"/>
  <c r="AK132" i="28"/>
  <c r="AD132" i="28"/>
  <c r="AI132" i="28"/>
  <c r="AH132" i="28"/>
  <c r="AN132" i="28"/>
  <c r="AM132" i="28"/>
  <c r="AP132" i="28"/>
  <c r="AN112" i="26"/>
  <c r="AD112" i="26"/>
  <c r="AJ112" i="26"/>
  <c r="AU112" i="26"/>
  <c r="AI112" i="26"/>
  <c r="AC112" i="26"/>
  <c r="AT99" i="28"/>
  <c r="AQ99" i="28"/>
  <c r="AK99" i="28"/>
  <c r="AV99" i="28"/>
  <c r="AB99" i="28"/>
  <c r="AC99" i="28"/>
  <c r="AJ145" i="26"/>
  <c r="AQ145" i="26"/>
  <c r="AV145" i="26"/>
  <c r="AP145" i="26"/>
  <c r="AF145" i="26"/>
  <c r="AD145" i="26"/>
  <c r="W71" i="29"/>
  <c r="C71" i="29"/>
  <c r="O71" i="29"/>
  <c r="S71" i="29"/>
  <c r="U71" i="29"/>
  <c r="N71" i="29"/>
  <c r="AE132" i="28"/>
  <c r="AV132" i="28"/>
  <c r="AL132" i="28"/>
  <c r="AA132" i="28"/>
  <c r="AS132" i="28"/>
  <c r="AF132" i="28"/>
  <c r="AB35" i="29"/>
  <c r="AA35" i="29"/>
  <c r="AJ35" i="29"/>
  <c r="AM35" i="29"/>
  <c r="AV35" i="29"/>
  <c r="AH35" i="29"/>
  <c r="AG35" i="29"/>
  <c r="AS35" i="29"/>
  <c r="AO35" i="29"/>
  <c r="AI35" i="29"/>
  <c r="AW35" i="29"/>
  <c r="AX35" i="29"/>
  <c r="AQ35" i="29"/>
  <c r="AR35" i="29"/>
  <c r="AP35" i="29"/>
  <c r="AD35" i="29"/>
  <c r="AL35" i="29"/>
  <c r="AE35" i="29"/>
  <c r="AU35" i="29"/>
  <c r="AN35" i="29"/>
  <c r="AT35" i="29"/>
  <c r="AK35" i="29"/>
  <c r="AF35" i="29"/>
  <c r="AC35" i="29"/>
  <c r="AK112" i="26"/>
  <c r="AL112" i="26"/>
  <c r="AW112" i="26"/>
  <c r="AB112" i="26"/>
  <c r="AE112" i="26"/>
  <c r="AQ112" i="26"/>
  <c r="AN99" i="28"/>
  <c r="AG99" i="28"/>
  <c r="AS99" i="28"/>
  <c r="AL99" i="28"/>
  <c r="AX99" i="28"/>
  <c r="BW99" i="28" s="1"/>
  <c r="D142" i="23"/>
  <c r="L142" i="23"/>
  <c r="AW112" i="27"/>
  <c r="X1081" i="23"/>
  <c r="AF112" i="27"/>
  <c r="G1081" i="23"/>
  <c r="L1081" i="23"/>
  <c r="AK112" i="27"/>
  <c r="H1081" i="23"/>
  <c r="AG112" i="27"/>
  <c r="AN112" i="27"/>
  <c r="O1081" i="23"/>
  <c r="B1081" i="23"/>
  <c r="AA112" i="27"/>
  <c r="AC145" i="27"/>
  <c r="D1114" i="23"/>
  <c r="AP145" i="27"/>
  <c r="Q1114" i="23"/>
  <c r="AQ145" i="27"/>
  <c r="R1114" i="23"/>
  <c r="G1114" i="23"/>
  <c r="AF145" i="27"/>
  <c r="I1114" i="23"/>
  <c r="AH145" i="27"/>
  <c r="L1114" i="23"/>
  <c r="AK145" i="27"/>
  <c r="T1114" i="23"/>
  <c r="AS145" i="27"/>
  <c r="AJ112" i="27"/>
  <c r="BI112" i="27" s="1"/>
  <c r="K1081" i="23"/>
  <c r="N1081" i="23"/>
  <c r="AM112" i="27"/>
  <c r="AE112" i="27"/>
  <c r="F1081" i="23"/>
  <c r="Y1081" i="23"/>
  <c r="AX112" i="27"/>
  <c r="BW112" i="27" s="1"/>
  <c r="AT112" i="27"/>
  <c r="U1081" i="23"/>
  <c r="AS112" i="27"/>
  <c r="BR112" i="27" s="1"/>
  <c r="T1081" i="23"/>
  <c r="P1081" i="23"/>
  <c r="AO112" i="27"/>
  <c r="U1114" i="23"/>
  <c r="AT145" i="27"/>
  <c r="AL145" i="27"/>
  <c r="M1114" i="23"/>
  <c r="AO145" i="27"/>
  <c r="P1114" i="23"/>
  <c r="K1114" i="23"/>
  <c r="AJ145" i="27"/>
  <c r="AI145" i="27"/>
  <c r="BH145" i="27" s="1"/>
  <c r="J1114" i="23"/>
  <c r="O142" i="23"/>
  <c r="AI112" i="27"/>
  <c r="BH112" i="27" s="1"/>
  <c r="J1081" i="23"/>
  <c r="AV112" i="27"/>
  <c r="W1081" i="23"/>
  <c r="M1081" i="23"/>
  <c r="AL112" i="27"/>
  <c r="AC112" i="27"/>
  <c r="D1081" i="23"/>
  <c r="AP112" i="27"/>
  <c r="Q1081" i="23"/>
  <c r="AB112" i="27"/>
  <c r="C1081" i="23"/>
  <c r="AM145" i="27"/>
  <c r="N1114" i="23"/>
  <c r="AU145" i="27"/>
  <c r="V1114" i="23"/>
  <c r="AN145" i="27"/>
  <c r="O1114" i="23"/>
  <c r="B1114" i="23"/>
  <c r="AA145" i="27"/>
  <c r="Y1114" i="23"/>
  <c r="AX145" i="27"/>
  <c r="S1114" i="23"/>
  <c r="AR145" i="27"/>
  <c r="H142" i="23"/>
  <c r="T142" i="23"/>
  <c r="AD112" i="27"/>
  <c r="E1081" i="23"/>
  <c r="AR112" i="27"/>
  <c r="S1081" i="23"/>
  <c r="AU112" i="27"/>
  <c r="V1081" i="23"/>
  <c r="AQ112" i="27"/>
  <c r="R1081" i="23"/>
  <c r="I1081" i="23"/>
  <c r="AH112" i="27"/>
  <c r="AE145" i="27"/>
  <c r="F1114" i="23"/>
  <c r="AV145" i="27"/>
  <c r="W1114" i="23"/>
  <c r="AW145" i="27"/>
  <c r="X1114" i="23"/>
  <c r="AD145" i="27"/>
  <c r="E1114" i="23"/>
  <c r="AB145" i="27"/>
  <c r="C1114" i="23"/>
  <c r="AG145" i="27"/>
  <c r="H1114" i="23"/>
  <c r="S142" i="23"/>
  <c r="B142" i="23"/>
  <c r="Y142" i="23"/>
  <c r="M142" i="23"/>
  <c r="K142" i="23"/>
  <c r="I142" i="23"/>
  <c r="Q142" i="23"/>
  <c r="R142" i="23"/>
  <c r="E142" i="23"/>
  <c r="X176" i="23"/>
  <c r="P142" i="23"/>
  <c r="X142" i="23"/>
  <c r="N142" i="23"/>
  <c r="G142" i="23"/>
  <c r="I176" i="23"/>
  <c r="R176" i="23"/>
  <c r="J142" i="23"/>
  <c r="U142" i="23"/>
  <c r="F142" i="23"/>
  <c r="L48" i="27"/>
  <c r="L110" i="23"/>
  <c r="D110" i="23"/>
  <c r="D48" i="27"/>
  <c r="F48" i="27"/>
  <c r="F110" i="23"/>
  <c r="AC85" i="27"/>
  <c r="AH85" i="27"/>
  <c r="AM85" i="27"/>
  <c r="Q110" i="23"/>
  <c r="Q48" i="27"/>
  <c r="C110" i="23"/>
  <c r="C48" i="27"/>
  <c r="B110" i="23"/>
  <c r="B48" i="27"/>
  <c r="K110" i="23"/>
  <c r="K48" i="27"/>
  <c r="Y48" i="27"/>
  <c r="Y110" i="23"/>
  <c r="H48" i="27"/>
  <c r="H110" i="23"/>
  <c r="AE85" i="27"/>
  <c r="AU85" i="27"/>
  <c r="AB85" i="27"/>
  <c r="AS85" i="27"/>
  <c r="AR85" i="27"/>
  <c r="E110" i="23"/>
  <c r="E48" i="27"/>
  <c r="S48" i="27"/>
  <c r="S110" i="23"/>
  <c r="V48" i="27"/>
  <c r="V110" i="23"/>
  <c r="AQ85" i="27"/>
  <c r="AK85" i="27"/>
  <c r="AX85" i="27"/>
  <c r="O48" i="27"/>
  <c r="O110" i="23"/>
  <c r="J110" i="23"/>
  <c r="J48" i="27"/>
  <c r="U48" i="27"/>
  <c r="U110" i="23"/>
  <c r="W110" i="23"/>
  <c r="W48" i="27"/>
  <c r="T48" i="27"/>
  <c r="T110" i="23"/>
  <c r="R48" i="27"/>
  <c r="R110" i="23"/>
  <c r="AV85" i="27"/>
  <c r="AA85" i="27"/>
  <c r="AJ85" i="27"/>
  <c r="AI85" i="27"/>
  <c r="AF85" i="27"/>
  <c r="AP85" i="27"/>
  <c r="G48" i="27"/>
  <c r="G110" i="23"/>
  <c r="M110" i="23"/>
  <c r="M48" i="27"/>
  <c r="I48" i="27"/>
  <c r="I110" i="23"/>
  <c r="P110" i="23"/>
  <c r="P48" i="27"/>
  <c r="N48" i="27"/>
  <c r="N110" i="23"/>
  <c r="X110" i="23"/>
  <c r="X48" i="27"/>
  <c r="AG85" i="27"/>
  <c r="AL85" i="27"/>
  <c r="AD85" i="27"/>
  <c r="AO85" i="27"/>
  <c r="AN85" i="27"/>
  <c r="AW85" i="27"/>
  <c r="AT85" i="27"/>
  <c r="H100" i="28"/>
  <c r="AS34" i="28"/>
  <c r="AA34" i="28"/>
  <c r="L71" i="28"/>
  <c r="C85" i="27"/>
  <c r="F85" i="27"/>
  <c r="AV72" i="28"/>
  <c r="AG72" i="28"/>
  <c r="P133" i="28"/>
  <c r="J133" i="28"/>
  <c r="I133" i="28"/>
  <c r="D100" i="28"/>
  <c r="W100" i="28"/>
  <c r="S100" i="28"/>
  <c r="R100" i="28"/>
  <c r="X100" i="28"/>
  <c r="K100" i="28"/>
  <c r="AH34" i="28"/>
  <c r="AR34" i="28"/>
  <c r="AQ34" i="28"/>
  <c r="AD34" i="28"/>
  <c r="AI34" i="28"/>
  <c r="AE34" i="28"/>
  <c r="E71" i="28"/>
  <c r="N71" i="28"/>
  <c r="G71" i="28"/>
  <c r="D71" i="28"/>
  <c r="BB71" i="28" s="1"/>
  <c r="W71" i="28"/>
  <c r="BU71" i="28" s="1"/>
  <c r="U71" i="28"/>
  <c r="O85" i="27"/>
  <c r="S85" i="27"/>
  <c r="G85" i="27"/>
  <c r="Y85" i="27"/>
  <c r="H85" i="27"/>
  <c r="B85" i="27"/>
  <c r="AI72" i="28"/>
  <c r="AD72" i="28"/>
  <c r="AN72" i="28"/>
  <c r="AT72" i="28"/>
  <c r="AR72" i="28"/>
  <c r="AL72" i="28"/>
  <c r="B133" i="28"/>
  <c r="E133" i="28"/>
  <c r="R133" i="28"/>
  <c r="Y133" i="28"/>
  <c r="C133" i="28"/>
  <c r="U133" i="28"/>
  <c r="J100" i="28"/>
  <c r="M100" i="28"/>
  <c r="Q100" i="28"/>
  <c r="AL34" i="28"/>
  <c r="AC34" i="28"/>
  <c r="M71" i="28"/>
  <c r="C71" i="28"/>
  <c r="BA71" i="28" s="1"/>
  <c r="I71" i="28"/>
  <c r="BG71" i="28" s="1"/>
  <c r="M85" i="27"/>
  <c r="E85" i="27"/>
  <c r="AP72" i="28"/>
  <c r="AJ72" i="28"/>
  <c r="N100" i="28"/>
  <c r="I100" i="28"/>
  <c r="O100" i="28"/>
  <c r="P100" i="28"/>
  <c r="E100" i="28"/>
  <c r="B100" i="28"/>
  <c r="Y100" i="28"/>
  <c r="X243" i="23"/>
  <c r="B243" i="23"/>
  <c r="F243" i="23"/>
  <c r="G243" i="23"/>
  <c r="T243" i="23"/>
  <c r="L243" i="23"/>
  <c r="Y243" i="23"/>
  <c r="W243" i="23"/>
  <c r="M243" i="23"/>
  <c r="H243" i="23"/>
  <c r="I243" i="23"/>
  <c r="D243" i="23"/>
  <c r="Q243" i="23"/>
  <c r="N243" i="23"/>
  <c r="R243" i="23"/>
  <c r="V243" i="23"/>
  <c r="P243" i="23"/>
  <c r="U243" i="23"/>
  <c r="S243" i="23"/>
  <c r="E243" i="23"/>
  <c r="C243" i="23"/>
  <c r="O243" i="23"/>
  <c r="J243" i="23"/>
  <c r="K243" i="23"/>
  <c r="AV34" i="28"/>
  <c r="AB34" i="28"/>
  <c r="AJ34" i="28"/>
  <c r="AO34" i="28"/>
  <c r="AP34" i="28"/>
  <c r="AG34" i="28"/>
  <c r="BF34" i="28" s="1"/>
  <c r="J71" i="28"/>
  <c r="BH71" i="28" s="1"/>
  <c r="P71" i="28"/>
  <c r="BN71" i="28" s="1"/>
  <c r="S71" i="28"/>
  <c r="BQ71" i="28" s="1"/>
  <c r="F71" i="28"/>
  <c r="BD71" i="28" s="1"/>
  <c r="Q71" i="28"/>
  <c r="BO71" i="28" s="1"/>
  <c r="B71" i="28"/>
  <c r="AZ71" i="28" s="1"/>
  <c r="Q85" i="27"/>
  <c r="K85" i="27"/>
  <c r="BI85" i="27" s="1"/>
  <c r="U85" i="27"/>
  <c r="L85" i="27"/>
  <c r="BJ85" i="27" s="1"/>
  <c r="V85" i="27"/>
  <c r="BT85" i="27" s="1"/>
  <c r="P85" i="27"/>
  <c r="R85" i="27"/>
  <c r="AF72" i="28"/>
  <c r="AQ72" i="28"/>
  <c r="AM72" i="28"/>
  <c r="AO72" i="28"/>
  <c r="AE72" i="28"/>
  <c r="AS72" i="28"/>
  <c r="H144" i="23"/>
  <c r="Q144" i="23"/>
  <c r="B144" i="23"/>
  <c r="Y144" i="23"/>
  <c r="E144" i="23"/>
  <c r="D144" i="23"/>
  <c r="W144" i="23"/>
  <c r="U144" i="23"/>
  <c r="V144" i="23"/>
  <c r="N144" i="23"/>
  <c r="G144" i="23"/>
  <c r="F144" i="23"/>
  <c r="J144" i="23"/>
  <c r="L144" i="23"/>
  <c r="I144" i="23"/>
  <c r="P144" i="23"/>
  <c r="O144" i="23"/>
  <c r="K144" i="23"/>
  <c r="C144" i="23"/>
  <c r="T144" i="23"/>
  <c r="M144" i="23"/>
  <c r="X144" i="23"/>
  <c r="R144" i="23"/>
  <c r="S144" i="23"/>
  <c r="T133" i="28"/>
  <c r="G133" i="28"/>
  <c r="V133" i="28"/>
  <c r="O133" i="28"/>
  <c r="X133" i="28"/>
  <c r="W133" i="28"/>
  <c r="L100" i="28"/>
  <c r="AN34" i="28"/>
  <c r="AU34" i="28"/>
  <c r="R71" i="28"/>
  <c r="BP71" i="28" s="1"/>
  <c r="H71" i="28"/>
  <c r="BF71" i="28" s="1"/>
  <c r="D85" i="27"/>
  <c r="BB85" i="27" s="1"/>
  <c r="N85" i="27"/>
  <c r="AX72" i="28"/>
  <c r="AA72" i="28"/>
  <c r="H133" i="28"/>
  <c r="N133" i="28"/>
  <c r="S133" i="28"/>
  <c r="C100" i="28"/>
  <c r="F100" i="28"/>
  <c r="V100" i="28"/>
  <c r="U100" i="28"/>
  <c r="G100" i="28"/>
  <c r="T100" i="28"/>
  <c r="AW34" i="28"/>
  <c r="AF34" i="28"/>
  <c r="AK34" i="28"/>
  <c r="AX34" i="28"/>
  <c r="AT34" i="28"/>
  <c r="AM34" i="28"/>
  <c r="Y71" i="28"/>
  <c r="BW71" i="28" s="1"/>
  <c r="K71" i="28"/>
  <c r="O71" i="28"/>
  <c r="V71" i="28"/>
  <c r="BT71" i="28" s="1"/>
  <c r="T71" i="28"/>
  <c r="BR71" i="28" s="1"/>
  <c r="X71" i="28"/>
  <c r="J85" i="27"/>
  <c r="I85" i="27"/>
  <c r="T85" i="27"/>
  <c r="W85" i="27"/>
  <c r="X85" i="27"/>
  <c r="AB72" i="28"/>
  <c r="AK72" i="28"/>
  <c r="AC72" i="28"/>
  <c r="AH72" i="28"/>
  <c r="AW72" i="28"/>
  <c r="AU72" i="28"/>
  <c r="K133" i="28"/>
  <c r="F133" i="28"/>
  <c r="Q133" i="28"/>
  <c r="L133" i="28"/>
  <c r="D133" i="28"/>
  <c r="M133" i="28"/>
  <c r="X134" i="29"/>
  <c r="I134" i="29"/>
  <c r="S134" i="29"/>
  <c r="Y134" i="29"/>
  <c r="E134" i="29"/>
  <c r="N134" i="29"/>
  <c r="V101" i="29"/>
  <c r="P101" i="29"/>
  <c r="Q101" i="29"/>
  <c r="E101" i="29"/>
  <c r="Y101" i="29"/>
  <c r="N101" i="29"/>
  <c r="M134" i="29"/>
  <c r="G134" i="29"/>
  <c r="T134" i="29"/>
  <c r="D134" i="29"/>
  <c r="K134" i="29"/>
  <c r="P134" i="29"/>
  <c r="F101" i="29"/>
  <c r="T101" i="29"/>
  <c r="S101" i="29"/>
  <c r="K101" i="29"/>
  <c r="G101" i="29"/>
  <c r="U101" i="29"/>
  <c r="F134" i="29"/>
  <c r="V134" i="29"/>
  <c r="O134" i="29"/>
  <c r="Q134" i="29"/>
  <c r="W134" i="29"/>
  <c r="R134" i="29"/>
  <c r="J101" i="29"/>
  <c r="B101" i="29"/>
  <c r="C101" i="29"/>
  <c r="X101" i="29"/>
  <c r="D101" i="29"/>
  <c r="R101" i="29"/>
  <c r="H134" i="29"/>
  <c r="B134" i="29"/>
  <c r="J134" i="29"/>
  <c r="L134" i="29"/>
  <c r="C134" i="29"/>
  <c r="U134" i="29"/>
  <c r="W101" i="29"/>
  <c r="L101" i="29"/>
  <c r="I101" i="29"/>
  <c r="H101" i="29"/>
  <c r="M101" i="29"/>
  <c r="O101" i="29"/>
  <c r="AF71" i="29"/>
  <c r="AT71" i="29"/>
  <c r="AW71" i="29"/>
  <c r="AX71" i="29"/>
  <c r="AA71" i="29"/>
  <c r="AD71" i="29"/>
  <c r="AA47" i="26"/>
  <c r="AL47" i="26"/>
  <c r="AO47" i="26"/>
  <c r="AK47" i="26"/>
  <c r="AE47" i="26"/>
  <c r="AC47" i="26"/>
  <c r="AS99" i="29"/>
  <c r="AJ99" i="29"/>
  <c r="AW99" i="29"/>
  <c r="BV99" i="29" s="1"/>
  <c r="AR99" i="29"/>
  <c r="AH99" i="29"/>
  <c r="AD99" i="29"/>
  <c r="AJ47" i="27"/>
  <c r="K283" i="23"/>
  <c r="AO47" i="27"/>
  <c r="P283" i="23"/>
  <c r="AA47" i="27"/>
  <c r="B283" i="23"/>
  <c r="AB47" i="27"/>
  <c r="BA47" i="27" s="1"/>
  <c r="C283" i="23"/>
  <c r="AS47" i="27"/>
  <c r="T283" i="23"/>
  <c r="AI47" i="27"/>
  <c r="J283" i="23"/>
  <c r="AK85" i="26"/>
  <c r="AP85" i="26"/>
  <c r="AC85" i="26"/>
  <c r="AM85" i="26"/>
  <c r="AQ85" i="26"/>
  <c r="AD85" i="26"/>
  <c r="G34" i="29"/>
  <c r="BE34" i="29" s="1"/>
  <c r="O34" i="29"/>
  <c r="J34" i="29"/>
  <c r="BH34" i="29" s="1"/>
  <c r="R34" i="29"/>
  <c r="BP34" i="29" s="1"/>
  <c r="H34" i="29"/>
  <c r="F34" i="29"/>
  <c r="BD34" i="29" s="1"/>
  <c r="AF132" i="29"/>
  <c r="AJ132" i="29"/>
  <c r="AV132" i="29"/>
  <c r="AW132" i="29"/>
  <c r="AK132" i="29"/>
  <c r="AT132" i="29"/>
  <c r="F146" i="27"/>
  <c r="F768" i="23"/>
  <c r="O146" i="27"/>
  <c r="O768" i="23"/>
  <c r="J146" i="27"/>
  <c r="J768" i="23"/>
  <c r="B768" i="23"/>
  <c r="B146" i="27"/>
  <c r="Q146" i="27"/>
  <c r="Q768" i="23"/>
  <c r="H146" i="27"/>
  <c r="H768" i="23"/>
  <c r="Y449" i="23"/>
  <c r="U449" i="23"/>
  <c r="D449" i="23"/>
  <c r="H449" i="23"/>
  <c r="Q449" i="23"/>
  <c r="L449" i="23"/>
  <c r="P449" i="23"/>
  <c r="W449" i="23"/>
  <c r="J449" i="23"/>
  <c r="E449" i="23"/>
  <c r="T449" i="23"/>
  <c r="V449" i="23"/>
  <c r="R449" i="23"/>
  <c r="I449" i="23"/>
  <c r="G449" i="23"/>
  <c r="S449" i="23"/>
  <c r="N449" i="23"/>
  <c r="K449" i="23"/>
  <c r="O449" i="23"/>
  <c r="B449" i="23"/>
  <c r="M449" i="23"/>
  <c r="C449" i="23"/>
  <c r="X449" i="23"/>
  <c r="F449" i="23"/>
  <c r="G113" i="27"/>
  <c r="G735" i="23"/>
  <c r="T113" i="27"/>
  <c r="T735" i="23"/>
  <c r="M113" i="27"/>
  <c r="M735" i="23"/>
  <c r="H735" i="23"/>
  <c r="H113" i="27"/>
  <c r="P113" i="27"/>
  <c r="P735" i="23"/>
  <c r="O735" i="23"/>
  <c r="O113" i="27"/>
  <c r="AH71" i="29"/>
  <c r="AU71" i="29"/>
  <c r="AN71" i="29"/>
  <c r="AM71" i="29"/>
  <c r="AC71" i="29"/>
  <c r="AL71" i="29"/>
  <c r="BK71" i="29" s="1"/>
  <c r="AV47" i="26"/>
  <c r="AX47" i="26"/>
  <c r="AT47" i="26"/>
  <c r="AF47" i="26"/>
  <c r="AB47" i="26"/>
  <c r="AS47" i="26"/>
  <c r="AM99" i="29"/>
  <c r="AU99" i="29"/>
  <c r="AT99" i="29"/>
  <c r="AC99" i="29"/>
  <c r="BB99" i="29" s="1"/>
  <c r="AL99" i="29"/>
  <c r="BK99" i="29" s="1"/>
  <c r="AB99" i="29"/>
  <c r="AC47" i="27"/>
  <c r="BB47" i="27" s="1"/>
  <c r="D283" i="23"/>
  <c r="AH47" i="27"/>
  <c r="I283" i="23"/>
  <c r="AW47" i="27"/>
  <c r="X283" i="23"/>
  <c r="AK47" i="27"/>
  <c r="BJ47" i="27" s="1"/>
  <c r="L283" i="23"/>
  <c r="AL47" i="27"/>
  <c r="M283" i="23"/>
  <c r="AM47" i="27"/>
  <c r="N283" i="23"/>
  <c r="AN85" i="26"/>
  <c r="AV85" i="26"/>
  <c r="AT85" i="26"/>
  <c r="AE85" i="26"/>
  <c r="AJ85" i="26"/>
  <c r="AU85" i="26"/>
  <c r="S34" i="29"/>
  <c r="U34" i="29"/>
  <c r="BS34" i="29" s="1"/>
  <c r="N34" i="29"/>
  <c r="B34" i="29"/>
  <c r="V34" i="29"/>
  <c r="T34" i="29"/>
  <c r="BR34" i="29" s="1"/>
  <c r="AA132" i="29"/>
  <c r="AB132" i="29"/>
  <c r="AQ132" i="29"/>
  <c r="AG132" i="29"/>
  <c r="AI132" i="29"/>
  <c r="AX132" i="29"/>
  <c r="L146" i="27"/>
  <c r="L768" i="23"/>
  <c r="N146" i="27"/>
  <c r="N768" i="23"/>
  <c r="K146" i="27"/>
  <c r="K768" i="23"/>
  <c r="P146" i="27"/>
  <c r="P768" i="23"/>
  <c r="R146" i="27"/>
  <c r="R768" i="23"/>
  <c r="G146" i="27"/>
  <c r="G768" i="23"/>
  <c r="F482" i="23"/>
  <c r="X482" i="23"/>
  <c r="G482" i="23"/>
  <c r="B482" i="23"/>
  <c r="N482" i="23"/>
  <c r="H482" i="23"/>
  <c r="T482" i="23"/>
  <c r="D482" i="23"/>
  <c r="M482" i="23"/>
  <c r="Y482" i="23"/>
  <c r="Q482" i="23"/>
  <c r="K482" i="23"/>
  <c r="C482" i="23"/>
  <c r="V482" i="23"/>
  <c r="I482" i="23"/>
  <c r="U482" i="23"/>
  <c r="J482" i="23"/>
  <c r="S482" i="23"/>
  <c r="R482" i="23"/>
  <c r="E482" i="23"/>
  <c r="L482" i="23"/>
  <c r="W482" i="23"/>
  <c r="O482" i="23"/>
  <c r="P482" i="23"/>
  <c r="X416" i="23"/>
  <c r="C416" i="23"/>
  <c r="V416" i="23"/>
  <c r="M416" i="23"/>
  <c r="W416" i="23"/>
  <c r="H416" i="23"/>
  <c r="U416" i="23"/>
  <c r="D416" i="23"/>
  <c r="E416" i="23"/>
  <c r="N416" i="23"/>
  <c r="Y416" i="23"/>
  <c r="O416" i="23"/>
  <c r="F416" i="23"/>
  <c r="I416" i="23"/>
  <c r="K416" i="23"/>
  <c r="T416" i="23"/>
  <c r="L416" i="23"/>
  <c r="B416" i="23"/>
  <c r="J416" i="23"/>
  <c r="G416" i="23"/>
  <c r="R416" i="23"/>
  <c r="S416" i="23"/>
  <c r="Q416" i="23"/>
  <c r="P416" i="23"/>
  <c r="S113" i="27"/>
  <c r="S735" i="23"/>
  <c r="D113" i="27"/>
  <c r="D735" i="23"/>
  <c r="E113" i="27"/>
  <c r="E735" i="23"/>
  <c r="F113" i="27"/>
  <c r="F735" i="23"/>
  <c r="Q113" i="27"/>
  <c r="Q735" i="23"/>
  <c r="W735" i="23"/>
  <c r="W113" i="27"/>
  <c r="AV71" i="29"/>
  <c r="AI71" i="29"/>
  <c r="BH71" i="29" s="1"/>
  <c r="AK71" i="29"/>
  <c r="AG71" i="29"/>
  <c r="AR71" i="29"/>
  <c r="AP71" i="29"/>
  <c r="AO71" i="29"/>
  <c r="AG47" i="26"/>
  <c r="AM47" i="26"/>
  <c r="AP47" i="26"/>
  <c r="AQ47" i="26"/>
  <c r="AW47" i="26"/>
  <c r="AH47" i="26"/>
  <c r="AG99" i="29"/>
  <c r="BF99" i="29" s="1"/>
  <c r="AV99" i="29"/>
  <c r="AA99" i="29"/>
  <c r="AI99" i="29"/>
  <c r="AN99" i="29"/>
  <c r="BM99" i="29" s="1"/>
  <c r="AO99" i="29"/>
  <c r="AG47" i="27"/>
  <c r="H283" i="23"/>
  <c r="AR47" i="27"/>
  <c r="S283" i="23"/>
  <c r="AQ47" i="27"/>
  <c r="BP47" i="27" s="1"/>
  <c r="R283" i="23"/>
  <c r="AD47" i="27"/>
  <c r="BC47" i="27" s="1"/>
  <c r="E283" i="23"/>
  <c r="AF47" i="27"/>
  <c r="G283" i="23"/>
  <c r="AV47" i="27"/>
  <c r="W283" i="23"/>
  <c r="AO85" i="26"/>
  <c r="AL85" i="26"/>
  <c r="AG85" i="26"/>
  <c r="AX85" i="26"/>
  <c r="AW85" i="26"/>
  <c r="AF85" i="26"/>
  <c r="Q34" i="29"/>
  <c r="C34" i="29"/>
  <c r="I34" i="29"/>
  <c r="BG34" i="29" s="1"/>
  <c r="K34" i="29"/>
  <c r="M34" i="29"/>
  <c r="BK34" i="29" s="1"/>
  <c r="L34" i="29"/>
  <c r="BJ34" i="29" s="1"/>
  <c r="E515" i="23"/>
  <c r="X515" i="23"/>
  <c r="Y515" i="23"/>
  <c r="N515" i="23"/>
  <c r="L515" i="23"/>
  <c r="M515" i="23"/>
  <c r="I515" i="23"/>
  <c r="R515" i="23"/>
  <c r="U515" i="23"/>
  <c r="O515" i="23"/>
  <c r="P515" i="23"/>
  <c r="T515" i="23"/>
  <c r="K515" i="23"/>
  <c r="J515" i="23"/>
  <c r="B515" i="23"/>
  <c r="F515" i="23"/>
  <c r="C515" i="23"/>
  <c r="D515" i="23"/>
  <c r="G515" i="23"/>
  <c r="S515" i="23"/>
  <c r="Q515" i="23"/>
  <c r="H515" i="23"/>
  <c r="V515" i="23"/>
  <c r="W515" i="23"/>
  <c r="AM132" i="29"/>
  <c r="AO132" i="29"/>
  <c r="AP132" i="29"/>
  <c r="AR132" i="29"/>
  <c r="AE132" i="29"/>
  <c r="Y146" i="27"/>
  <c r="Y768" i="23"/>
  <c r="C146" i="27"/>
  <c r="C768" i="23"/>
  <c r="E146" i="27"/>
  <c r="E768" i="23"/>
  <c r="T146" i="27"/>
  <c r="T768" i="23"/>
  <c r="I146" i="27"/>
  <c r="I768" i="23"/>
  <c r="W146" i="27"/>
  <c r="W768" i="23"/>
  <c r="K113" i="27"/>
  <c r="K735" i="23"/>
  <c r="Y113" i="27"/>
  <c r="Y735" i="23"/>
  <c r="X113" i="27"/>
  <c r="X735" i="23"/>
  <c r="J735" i="23"/>
  <c r="J113" i="27"/>
  <c r="I113" i="27"/>
  <c r="I735" i="23"/>
  <c r="R735" i="23"/>
  <c r="R113" i="27"/>
  <c r="W350" i="23"/>
  <c r="X350" i="23"/>
  <c r="C350" i="23"/>
  <c r="V350" i="23"/>
  <c r="M350" i="23"/>
  <c r="G350" i="23"/>
  <c r="D350" i="23"/>
  <c r="J350" i="23"/>
  <c r="S350" i="23"/>
  <c r="Q350" i="23"/>
  <c r="E350" i="23"/>
  <c r="U350" i="23"/>
  <c r="H350" i="23"/>
  <c r="T350" i="23"/>
  <c r="Y350" i="23"/>
  <c r="N350" i="23"/>
  <c r="L350" i="23"/>
  <c r="K350" i="23"/>
  <c r="P350" i="23"/>
  <c r="I350" i="23"/>
  <c r="R350" i="23"/>
  <c r="B350" i="23"/>
  <c r="F350" i="23"/>
  <c r="O350" i="23"/>
  <c r="M317" i="23"/>
  <c r="D317" i="23"/>
  <c r="H317" i="23"/>
  <c r="L317" i="23"/>
  <c r="P317" i="23"/>
  <c r="Q317" i="23"/>
  <c r="AQ71" i="29"/>
  <c r="AE71" i="29"/>
  <c r="AB71" i="29"/>
  <c r="AJ71" i="29"/>
  <c r="AS71" i="29"/>
  <c r="BR71" i="29" s="1"/>
  <c r="AN47" i="26"/>
  <c r="AJ47" i="26"/>
  <c r="AU47" i="26"/>
  <c r="AR47" i="26"/>
  <c r="AD47" i="26"/>
  <c r="AI47" i="26"/>
  <c r="AF99" i="29"/>
  <c r="AX99" i="29"/>
  <c r="AE99" i="29"/>
  <c r="BD99" i="29" s="1"/>
  <c r="AQ99" i="29"/>
  <c r="AP99" i="29"/>
  <c r="AK99" i="29"/>
  <c r="AU47" i="27"/>
  <c r="V283" i="23"/>
  <c r="AX47" i="27"/>
  <c r="Y283" i="23"/>
  <c r="AN47" i="27"/>
  <c r="O283" i="23"/>
  <c r="AT47" i="27"/>
  <c r="U283" i="23"/>
  <c r="AP47" i="27"/>
  <c r="Q283" i="23"/>
  <c r="AE47" i="27"/>
  <c r="F283" i="23"/>
  <c r="AA85" i="26"/>
  <c r="AR85" i="26"/>
  <c r="AS85" i="26"/>
  <c r="AI85" i="26"/>
  <c r="AH85" i="26"/>
  <c r="AB85" i="26"/>
  <c r="P34" i="29"/>
  <c r="BN34" i="29" s="1"/>
  <c r="W34" i="29"/>
  <c r="X34" i="29"/>
  <c r="Y34" i="29"/>
  <c r="E34" i="29"/>
  <c r="D34" i="29"/>
  <c r="BB34" i="29" s="1"/>
  <c r="AN132" i="29"/>
  <c r="BM132" i="29" s="1"/>
  <c r="AU132" i="29"/>
  <c r="AH132" i="29"/>
  <c r="BG132" i="29" s="1"/>
  <c r="AC132" i="29"/>
  <c r="AD132" i="29"/>
  <c r="AS132" i="29"/>
  <c r="BR132" i="29" s="1"/>
  <c r="AL132" i="29"/>
  <c r="D146" i="27"/>
  <c r="D768" i="23"/>
  <c r="S146" i="27"/>
  <c r="S768" i="23"/>
  <c r="V146" i="27"/>
  <c r="V768" i="23"/>
  <c r="X146" i="27"/>
  <c r="X768" i="23"/>
  <c r="M146" i="27"/>
  <c r="M768" i="23"/>
  <c r="U146" i="27"/>
  <c r="U768" i="23"/>
  <c r="U113" i="27"/>
  <c r="U735" i="23"/>
  <c r="C113" i="27"/>
  <c r="C735" i="23"/>
  <c r="N113" i="27"/>
  <c r="N735" i="23"/>
  <c r="B735" i="23"/>
  <c r="B113" i="27"/>
  <c r="V113" i="27"/>
  <c r="V735" i="23"/>
  <c r="L113" i="27"/>
  <c r="L735" i="23"/>
  <c r="D383" i="23"/>
  <c r="P383" i="23"/>
  <c r="I383" i="23"/>
  <c r="G383" i="23"/>
  <c r="Y383" i="23"/>
  <c r="L383" i="23"/>
  <c r="M383" i="23"/>
  <c r="C383" i="23"/>
  <c r="U383" i="23"/>
  <c r="K383" i="23"/>
  <c r="W383" i="23"/>
  <c r="T383" i="23"/>
  <c r="E383" i="23"/>
  <c r="J383" i="23"/>
  <c r="R383" i="23"/>
  <c r="Q383" i="23"/>
  <c r="V383" i="23"/>
  <c r="F383" i="23"/>
  <c r="B383" i="23"/>
  <c r="S383" i="23"/>
  <c r="O383" i="23"/>
  <c r="H383" i="23"/>
  <c r="X383" i="23"/>
  <c r="N383" i="23"/>
  <c r="AD100" i="28"/>
  <c r="AE100" i="28"/>
  <c r="AK100" i="28"/>
  <c r="AR100" i="28"/>
  <c r="AX100" i="28"/>
  <c r="AG100" i="28"/>
  <c r="AA100" i="28"/>
  <c r="AN113" i="26"/>
  <c r="AV113" i="26"/>
  <c r="AO113" i="26"/>
  <c r="AQ113" i="26"/>
  <c r="AD113" i="26"/>
  <c r="AR113" i="26"/>
  <c r="AQ146" i="26"/>
  <c r="AA146" i="26"/>
  <c r="AV146" i="26"/>
  <c r="AD146" i="26"/>
  <c r="AT146" i="26"/>
  <c r="AG146" i="26"/>
  <c r="AL133" i="28"/>
  <c r="AT133" i="28"/>
  <c r="AP133" i="28"/>
  <c r="AV133" i="28"/>
  <c r="AR133" i="28"/>
  <c r="AJ133" i="28"/>
  <c r="BI133" i="28" s="1"/>
  <c r="N72" i="29"/>
  <c r="V72" i="29"/>
  <c r="J72" i="29"/>
  <c r="E72" i="29"/>
  <c r="R72" i="29"/>
  <c r="D72" i="29"/>
  <c r="AJ100" i="28"/>
  <c r="AP100" i="28"/>
  <c r="AT100" i="28"/>
  <c r="AO100" i="28"/>
  <c r="AV100" i="28"/>
  <c r="AH113" i="26"/>
  <c r="AE113" i="26"/>
  <c r="AT113" i="26"/>
  <c r="AG113" i="26"/>
  <c r="AB113" i="26"/>
  <c r="AU113" i="26"/>
  <c r="AN146" i="26"/>
  <c r="AK146" i="26"/>
  <c r="AC146" i="26"/>
  <c r="AW146" i="26"/>
  <c r="AX146" i="26"/>
  <c r="AR146" i="26"/>
  <c r="AU133" i="28"/>
  <c r="AO133" i="28"/>
  <c r="AA133" i="28"/>
  <c r="AE133" i="28"/>
  <c r="AQ133" i="28"/>
  <c r="S72" i="29"/>
  <c r="P72" i="29"/>
  <c r="L72" i="29"/>
  <c r="H72" i="29"/>
  <c r="C72" i="29"/>
  <c r="AB100" i="28"/>
  <c r="AM100" i="28"/>
  <c r="AF100" i="28"/>
  <c r="AL100" i="28"/>
  <c r="AC100" i="28"/>
  <c r="AH100" i="28"/>
  <c r="AF113" i="26"/>
  <c r="AM113" i="26"/>
  <c r="AP113" i="26"/>
  <c r="AS113" i="26"/>
  <c r="AL113" i="26"/>
  <c r="AW113" i="26"/>
  <c r="AP146" i="26"/>
  <c r="AL146" i="26"/>
  <c r="AF146" i="26"/>
  <c r="AM146" i="26"/>
  <c r="AU146" i="26"/>
  <c r="AO146" i="26"/>
  <c r="AK133" i="28"/>
  <c r="BJ133" i="28" s="1"/>
  <c r="AD133" i="28"/>
  <c r="AM133" i="28"/>
  <c r="AC133" i="28"/>
  <c r="AN133" i="28"/>
  <c r="AG133" i="28"/>
  <c r="AX133" i="28"/>
  <c r="I72" i="29"/>
  <c r="K72" i="29"/>
  <c r="X72" i="29"/>
  <c r="F72" i="29"/>
  <c r="Q72" i="29"/>
  <c r="G72" i="29"/>
  <c r="AQ100" i="28"/>
  <c r="BP100" i="28" s="1"/>
  <c r="AN100" i="28"/>
  <c r="AW100" i="28"/>
  <c r="AS100" i="28"/>
  <c r="AI100" i="28"/>
  <c r="AU100" i="28"/>
  <c r="AI113" i="26"/>
  <c r="AX113" i="26"/>
  <c r="AA113" i="26"/>
  <c r="AK113" i="26"/>
  <c r="AC113" i="26"/>
  <c r="AJ113" i="26"/>
  <c r="AE146" i="26"/>
  <c r="AJ146" i="26"/>
  <c r="AH146" i="26"/>
  <c r="AI146" i="26"/>
  <c r="AB146" i="26"/>
  <c r="AS146" i="26"/>
  <c r="AW133" i="28"/>
  <c r="BV133" i="28" s="1"/>
  <c r="AH133" i="28"/>
  <c r="AS133" i="28"/>
  <c r="AB133" i="28"/>
  <c r="AI133" i="28"/>
  <c r="AF133" i="28"/>
  <c r="M72" i="29"/>
  <c r="T72" i="29"/>
  <c r="U72" i="29"/>
  <c r="B72" i="29"/>
  <c r="O72" i="29"/>
  <c r="Y72" i="29"/>
  <c r="W72" i="29"/>
  <c r="C176" i="23"/>
  <c r="Y176" i="23"/>
  <c r="F176" i="23"/>
  <c r="J176" i="23"/>
  <c r="O36" i="28"/>
  <c r="B36" i="28"/>
  <c r="G36" i="28"/>
  <c r="I36" i="28"/>
  <c r="K36" i="28"/>
  <c r="P36" i="28"/>
  <c r="E36" i="28"/>
  <c r="U36" i="28"/>
  <c r="Y36" i="28"/>
  <c r="C36" i="28"/>
  <c r="F36" i="28"/>
  <c r="L36" i="28"/>
  <c r="W36" i="28"/>
  <c r="J36" i="28"/>
  <c r="S36" i="28"/>
  <c r="V36" i="28"/>
  <c r="X36" i="28"/>
  <c r="H36" i="28"/>
  <c r="M36" i="28"/>
  <c r="R36" i="28"/>
  <c r="N36" i="28"/>
  <c r="Q36" i="28"/>
  <c r="T36" i="28"/>
  <c r="D36" i="28"/>
  <c r="I317" i="23"/>
  <c r="J317" i="23"/>
  <c r="K317" i="23"/>
  <c r="B317" i="23"/>
  <c r="C317" i="23"/>
  <c r="T317" i="23"/>
  <c r="U317" i="23"/>
  <c r="X317" i="23"/>
  <c r="F317" i="23"/>
  <c r="E317" i="23"/>
  <c r="N317" i="23"/>
  <c r="O317" i="23"/>
  <c r="V317" i="23"/>
  <c r="S317" i="23"/>
  <c r="Y317" i="23"/>
  <c r="W317" i="23"/>
  <c r="R317" i="23"/>
  <c r="G317" i="23"/>
  <c r="AN113" i="27"/>
  <c r="O1082" i="23"/>
  <c r="N1082" i="23"/>
  <c r="AM113" i="27"/>
  <c r="AJ113" i="27"/>
  <c r="K1082" i="23"/>
  <c r="AW113" i="27"/>
  <c r="X1082" i="23"/>
  <c r="E1082" i="23"/>
  <c r="AD113" i="27"/>
  <c r="AK113" i="27"/>
  <c r="L1082" i="23"/>
  <c r="AA113" i="27"/>
  <c r="B1082" i="23"/>
  <c r="L1115" i="23"/>
  <c r="AK146" i="27"/>
  <c r="B1115" i="23"/>
  <c r="AA146" i="27"/>
  <c r="AV146" i="27"/>
  <c r="W1115" i="23"/>
  <c r="AE146" i="27"/>
  <c r="F1115" i="23"/>
  <c r="N1115" i="23"/>
  <c r="AM146" i="27"/>
  <c r="AG146" i="27"/>
  <c r="H1115" i="23"/>
  <c r="R1082" i="23"/>
  <c r="AQ113" i="27"/>
  <c r="AC113" i="27"/>
  <c r="C1082" i="23"/>
  <c r="AB113" i="27"/>
  <c r="AG113" i="27"/>
  <c r="H1082" i="23"/>
  <c r="AE113" i="27"/>
  <c r="AI113" i="27"/>
  <c r="J1082" i="23"/>
  <c r="T1115" i="23"/>
  <c r="AS146" i="27"/>
  <c r="AR146" i="27"/>
  <c r="S1115" i="23"/>
  <c r="X1115" i="23"/>
  <c r="AW146" i="27"/>
  <c r="O1115" i="23"/>
  <c r="AN146" i="27"/>
  <c r="BM146" i="27" s="1"/>
  <c r="E1115" i="23"/>
  <c r="AD146" i="27"/>
  <c r="AP146" i="27"/>
  <c r="Q1115" i="23"/>
  <c r="AF113" i="27"/>
  <c r="G1082" i="23"/>
  <c r="AP113" i="27"/>
  <c r="Q1082" i="23"/>
  <c r="Y1082" i="23"/>
  <c r="AX113" i="27"/>
  <c r="BW113" i="27" s="1"/>
  <c r="AR113" i="27"/>
  <c r="BQ113" i="27" s="1"/>
  <c r="I1082" i="23"/>
  <c r="AH113" i="27"/>
  <c r="R1115" i="23"/>
  <c r="AQ146" i="27"/>
  <c r="AT146" i="27"/>
  <c r="U1115" i="23"/>
  <c r="Y1115" i="23"/>
  <c r="AX146" i="27"/>
  <c r="AO146" i="27"/>
  <c r="P1115" i="23"/>
  <c r="D1115" i="23"/>
  <c r="AC146" i="27"/>
  <c r="BB146" i="27" s="1"/>
  <c r="AU146" i="27"/>
  <c r="V1115" i="23"/>
  <c r="U1082" i="23"/>
  <c r="AT113" i="27"/>
  <c r="M1082" i="23"/>
  <c r="AL113" i="27"/>
  <c r="BK113" i="27" s="1"/>
  <c r="P1082" i="23"/>
  <c r="AO113" i="27"/>
  <c r="AV113" i="27"/>
  <c r="W1082" i="23"/>
  <c r="AS113" i="27"/>
  <c r="T1082" i="23"/>
  <c r="AU113" i="27"/>
  <c r="AL146" i="27"/>
  <c r="M1115" i="23"/>
  <c r="AF146" i="27"/>
  <c r="BE146" i="27" s="1"/>
  <c r="G1115" i="23"/>
  <c r="I1115" i="23"/>
  <c r="AH146" i="27"/>
  <c r="C1115" i="23"/>
  <c r="AB146" i="27"/>
  <c r="BA146" i="27" s="1"/>
  <c r="AI146" i="27"/>
  <c r="J1115" i="23"/>
  <c r="K1115" i="23"/>
  <c r="AJ146" i="27"/>
  <c r="BI146" i="27" s="1"/>
  <c r="B143" i="23"/>
  <c r="L143" i="23"/>
  <c r="R143" i="23"/>
  <c r="G143" i="23"/>
  <c r="X143" i="23"/>
  <c r="N176" i="23"/>
  <c r="C143" i="23"/>
  <c r="W143" i="23"/>
  <c r="T176" i="23"/>
  <c r="Y143" i="23"/>
  <c r="P176" i="23"/>
  <c r="U176" i="23"/>
  <c r="O143" i="23"/>
  <c r="M143" i="23"/>
  <c r="Q143" i="23"/>
  <c r="S176" i="23"/>
  <c r="N143" i="23"/>
  <c r="L176" i="23"/>
  <c r="Q176" i="23"/>
  <c r="E143" i="23"/>
  <c r="E176" i="23"/>
  <c r="T143" i="23"/>
  <c r="V143" i="23"/>
  <c r="J210" i="23"/>
  <c r="J143" i="23"/>
  <c r="M176" i="23"/>
  <c r="W176" i="23"/>
  <c r="I143" i="23"/>
  <c r="O176" i="23"/>
  <c r="B176" i="23"/>
  <c r="K143" i="23"/>
  <c r="V176" i="23"/>
  <c r="L210" i="23"/>
  <c r="W177" i="23"/>
  <c r="P143" i="23"/>
  <c r="F143" i="23"/>
  <c r="H176" i="23"/>
  <c r="D176" i="23"/>
  <c r="D143" i="23"/>
  <c r="H143" i="23"/>
  <c r="K176" i="23"/>
  <c r="S143" i="23"/>
  <c r="U143" i="23"/>
  <c r="G176" i="23"/>
  <c r="T49" i="27"/>
  <c r="T111" i="23"/>
  <c r="F111" i="23"/>
  <c r="F49" i="27"/>
  <c r="AC86" i="27"/>
  <c r="AH86" i="27"/>
  <c r="AS86" i="27"/>
  <c r="D49" i="27"/>
  <c r="D111" i="23"/>
  <c r="C111" i="23"/>
  <c r="C49" i="27"/>
  <c r="J49" i="27"/>
  <c r="J111" i="23"/>
  <c r="V49" i="27"/>
  <c r="V111" i="23"/>
  <c r="X111" i="23"/>
  <c r="X49" i="27"/>
  <c r="E49" i="27"/>
  <c r="E111" i="23"/>
  <c r="AK86" i="27"/>
  <c r="AA86" i="27"/>
  <c r="AP86" i="27"/>
  <c r="AQ86" i="27"/>
  <c r="AX86" i="27"/>
  <c r="AD86" i="27"/>
  <c r="L49" i="27"/>
  <c r="L111" i="23"/>
  <c r="W111" i="23"/>
  <c r="W49" i="27"/>
  <c r="B49" i="27"/>
  <c r="B111" i="23"/>
  <c r="P111" i="23"/>
  <c r="P49" i="27"/>
  <c r="AV86" i="27"/>
  <c r="AM86" i="27"/>
  <c r="AN86" i="27"/>
  <c r="I111" i="23"/>
  <c r="I49" i="27"/>
  <c r="G49" i="27"/>
  <c r="G111" i="23"/>
  <c r="R49" i="27"/>
  <c r="R111" i="23"/>
  <c r="U49" i="27"/>
  <c r="U111" i="23"/>
  <c r="Y49" i="27"/>
  <c r="K49" i="27"/>
  <c r="K111" i="23"/>
  <c r="AG86" i="27"/>
  <c r="AR86" i="27"/>
  <c r="AE86" i="27"/>
  <c r="AO86" i="27"/>
  <c r="AB86" i="27"/>
  <c r="AU86" i="27"/>
  <c r="O49" i="27"/>
  <c r="O111" i="23"/>
  <c r="M49" i="27"/>
  <c r="M111" i="23"/>
  <c r="Q49" i="27"/>
  <c r="Q111" i="23"/>
  <c r="N49" i="27"/>
  <c r="N111" i="23"/>
  <c r="H111" i="23"/>
  <c r="H49" i="27"/>
  <c r="S111" i="23"/>
  <c r="S49" i="27"/>
  <c r="AL86" i="27"/>
  <c r="AW86" i="27"/>
  <c r="AF86" i="27"/>
  <c r="AI86" i="27"/>
  <c r="AJ86" i="27"/>
  <c r="AT86" i="27"/>
  <c r="E86" i="27"/>
  <c r="N86" i="27"/>
  <c r="AK35" i="28"/>
  <c r="BJ35" i="28" s="1"/>
  <c r="R134" i="28"/>
  <c r="I134" i="28"/>
  <c r="AV73" i="28"/>
  <c r="T72" i="28"/>
  <c r="BR72" i="28" s="1"/>
  <c r="Y72" i="28"/>
  <c r="BW72" i="28" s="1"/>
  <c r="H72" i="28"/>
  <c r="V72" i="28"/>
  <c r="W178" i="23"/>
  <c r="K178" i="23"/>
  <c r="N178" i="23"/>
  <c r="H178" i="23"/>
  <c r="Q178" i="23"/>
  <c r="L178" i="23"/>
  <c r="F178" i="23"/>
  <c r="G178" i="23"/>
  <c r="P178" i="23"/>
  <c r="C178" i="23"/>
  <c r="Y178" i="23"/>
  <c r="R178" i="23"/>
  <c r="M178" i="23"/>
  <c r="I178" i="23"/>
  <c r="D178" i="23"/>
  <c r="T178" i="23"/>
  <c r="J178" i="23"/>
  <c r="E178" i="23"/>
  <c r="O178" i="23"/>
  <c r="X178" i="23"/>
  <c r="U178" i="23"/>
  <c r="B178" i="23"/>
  <c r="S178" i="23"/>
  <c r="V178" i="23"/>
  <c r="W101" i="28"/>
  <c r="Y101" i="28"/>
  <c r="I101" i="28"/>
  <c r="F101" i="28"/>
  <c r="O86" i="27"/>
  <c r="S86" i="27"/>
  <c r="P86" i="27"/>
  <c r="BN86" i="27" s="1"/>
  <c r="L86" i="27"/>
  <c r="K86" i="27"/>
  <c r="Y86" i="27"/>
  <c r="BW86" i="27" s="1"/>
  <c r="AX35" i="28"/>
  <c r="AF35" i="28"/>
  <c r="AE35" i="28"/>
  <c r="BD35" i="28" s="1"/>
  <c r="AB35" i="28"/>
  <c r="AP35" i="28"/>
  <c r="AG35" i="28"/>
  <c r="J134" i="28"/>
  <c r="T134" i="28"/>
  <c r="H134" i="28"/>
  <c r="F134" i="28"/>
  <c r="X134" i="28"/>
  <c r="AW73" i="28"/>
  <c r="AK73" i="28"/>
  <c r="AL73" i="28"/>
  <c r="AR73" i="28"/>
  <c r="AD73" i="28"/>
  <c r="AT73" i="28"/>
  <c r="R72" i="28"/>
  <c r="BP72" i="28" s="1"/>
  <c r="Q72" i="28"/>
  <c r="BO72" i="28" s="1"/>
  <c r="X72" i="28"/>
  <c r="M72" i="28"/>
  <c r="BK72" i="28" s="1"/>
  <c r="C72" i="28"/>
  <c r="BA72" i="28" s="1"/>
  <c r="P72" i="28"/>
  <c r="J101" i="28"/>
  <c r="U101" i="28"/>
  <c r="S101" i="28"/>
  <c r="E101" i="28"/>
  <c r="L101" i="28"/>
  <c r="R86" i="27"/>
  <c r="U86" i="27"/>
  <c r="V86" i="27"/>
  <c r="AO35" i="28"/>
  <c r="AR35" i="28"/>
  <c r="AS35" i="28"/>
  <c r="Y134" i="28"/>
  <c r="E134" i="28"/>
  <c r="R145" i="23"/>
  <c r="U145" i="23"/>
  <c r="E145" i="23"/>
  <c r="X145" i="23"/>
  <c r="S145" i="23"/>
  <c r="L145" i="23"/>
  <c r="F145" i="23"/>
  <c r="N145" i="23"/>
  <c r="D145" i="23"/>
  <c r="J145" i="23"/>
  <c r="V145" i="23"/>
  <c r="K145" i="23"/>
  <c r="G145" i="23"/>
  <c r="M145" i="23"/>
  <c r="C145" i="23"/>
  <c r="W145" i="23"/>
  <c r="Q145" i="23"/>
  <c r="P145" i="23"/>
  <c r="T145" i="23"/>
  <c r="I145" i="23"/>
  <c r="O145" i="23"/>
  <c r="H145" i="23"/>
  <c r="B145" i="23"/>
  <c r="AC73" i="28"/>
  <c r="AN73" i="28"/>
  <c r="AG73" i="28"/>
  <c r="C86" i="27"/>
  <c r="BA86" i="27" s="1"/>
  <c r="I86" i="27"/>
  <c r="H86" i="27"/>
  <c r="BF86" i="27" s="1"/>
  <c r="B86" i="27"/>
  <c r="AZ86" i="27" s="1"/>
  <c r="X86" i="27"/>
  <c r="T86" i="27"/>
  <c r="AW35" i="28"/>
  <c r="AN35" i="28"/>
  <c r="AV35" i="28"/>
  <c r="BU35" i="28" s="1"/>
  <c r="AA35" i="28"/>
  <c r="AD35" i="28"/>
  <c r="BC35" i="28" s="1"/>
  <c r="AT35" i="28"/>
  <c r="N134" i="28"/>
  <c r="W134" i="28"/>
  <c r="S134" i="28"/>
  <c r="V134" i="28"/>
  <c r="D134" i="28"/>
  <c r="G134" i="28"/>
  <c r="Q134" i="28"/>
  <c r="AF73" i="28"/>
  <c r="AU73" i="28"/>
  <c r="AB73" i="28"/>
  <c r="AQ73" i="28"/>
  <c r="AJ73" i="28"/>
  <c r="AH73" i="28"/>
  <c r="G72" i="28"/>
  <c r="F72" i="28"/>
  <c r="S72" i="28"/>
  <c r="W72" i="28"/>
  <c r="BU72" i="28" s="1"/>
  <c r="N72" i="28"/>
  <c r="B72" i="28"/>
  <c r="AZ72" i="28" s="1"/>
  <c r="Q101" i="28"/>
  <c r="X101" i="28"/>
  <c r="V101" i="28"/>
  <c r="K101" i="28"/>
  <c r="O101" i="28"/>
  <c r="T101" i="28"/>
  <c r="Q86" i="27"/>
  <c r="AM35" i="28"/>
  <c r="BL35" i="28" s="1"/>
  <c r="AQ35" i="28"/>
  <c r="O134" i="28"/>
  <c r="P134" i="28"/>
  <c r="AA73" i="28"/>
  <c r="AP73" i="28"/>
  <c r="U72" i="28"/>
  <c r="K72" i="28"/>
  <c r="C101" i="28"/>
  <c r="H101" i="28"/>
  <c r="N101" i="28"/>
  <c r="M86" i="27"/>
  <c r="W86" i="27"/>
  <c r="G86" i="27"/>
  <c r="J86" i="27"/>
  <c r="F86" i="27"/>
  <c r="D86" i="27"/>
  <c r="BB86" i="27" s="1"/>
  <c r="AL35" i="28"/>
  <c r="BK35" i="28" s="1"/>
  <c r="AI35" i="28"/>
  <c r="AJ35" i="28"/>
  <c r="AU35" i="28"/>
  <c r="AC35" i="28"/>
  <c r="BB35" i="28" s="1"/>
  <c r="AH35" i="28"/>
  <c r="C134" i="28"/>
  <c r="K134" i="28"/>
  <c r="L134" i="28"/>
  <c r="B134" i="28"/>
  <c r="U134" i="28"/>
  <c r="M134" i="28"/>
  <c r="AX73" i="28"/>
  <c r="AM73" i="28"/>
  <c r="AE73" i="28"/>
  <c r="AS73" i="28"/>
  <c r="AO73" i="28"/>
  <c r="AI73" i="28"/>
  <c r="L72" i="28"/>
  <c r="E72" i="28"/>
  <c r="BC72" i="28" s="1"/>
  <c r="D72" i="28"/>
  <c r="BB72" i="28" s="1"/>
  <c r="I72" i="28"/>
  <c r="BG72" i="28" s="1"/>
  <c r="O72" i="28"/>
  <c r="J72" i="28"/>
  <c r="P101" i="28"/>
  <c r="R101" i="28"/>
  <c r="M101" i="28"/>
  <c r="B101" i="28"/>
  <c r="D101" i="28"/>
  <c r="G101" i="28"/>
  <c r="N135" i="29"/>
  <c r="K135" i="29"/>
  <c r="Y135" i="29"/>
  <c r="G135" i="29"/>
  <c r="L135" i="29"/>
  <c r="P135" i="29"/>
  <c r="D102" i="29"/>
  <c r="B102" i="29"/>
  <c r="H102" i="29"/>
  <c r="W102" i="29"/>
  <c r="M102" i="29"/>
  <c r="N102" i="29"/>
  <c r="U135" i="29"/>
  <c r="M135" i="29"/>
  <c r="Q135" i="29"/>
  <c r="O135" i="29"/>
  <c r="D135" i="29"/>
  <c r="F135" i="29"/>
  <c r="K102" i="29"/>
  <c r="S102" i="29"/>
  <c r="F102" i="29"/>
  <c r="P102" i="29"/>
  <c r="E102" i="29"/>
  <c r="O102" i="29"/>
  <c r="I135" i="29"/>
  <c r="E135" i="29"/>
  <c r="W135" i="29"/>
  <c r="R135" i="29"/>
  <c r="J135" i="29"/>
  <c r="V135" i="29"/>
  <c r="J102" i="29"/>
  <c r="X102" i="29"/>
  <c r="Y102" i="29"/>
  <c r="C102" i="29"/>
  <c r="V102" i="29"/>
  <c r="G102" i="29"/>
  <c r="C135" i="29"/>
  <c r="X135" i="29"/>
  <c r="H135" i="29"/>
  <c r="T135" i="29"/>
  <c r="B135" i="29"/>
  <c r="S135" i="29"/>
  <c r="Q102" i="29"/>
  <c r="L102" i="29"/>
  <c r="I102" i="29"/>
  <c r="U102" i="29"/>
  <c r="R102" i="29"/>
  <c r="T102" i="29"/>
  <c r="P114" i="27"/>
  <c r="P736" i="23"/>
  <c r="R114" i="27"/>
  <c r="R736" i="23"/>
  <c r="C114" i="27"/>
  <c r="C736" i="23"/>
  <c r="S736" i="23"/>
  <c r="S114" i="27"/>
  <c r="U736" i="23"/>
  <c r="U114" i="27"/>
  <c r="L736" i="23"/>
  <c r="L114" i="27"/>
  <c r="AT86" i="26"/>
  <c r="AG86" i="26"/>
  <c r="AJ86" i="26"/>
  <c r="AI86" i="26"/>
  <c r="AQ86" i="26"/>
  <c r="AR86" i="26"/>
  <c r="AE48" i="26"/>
  <c r="AU48" i="26"/>
  <c r="AM48" i="26"/>
  <c r="AQ48" i="26"/>
  <c r="AC48" i="26"/>
  <c r="AV48" i="26"/>
  <c r="AP72" i="29"/>
  <c r="AO72" i="29"/>
  <c r="AI72" i="29"/>
  <c r="AX72" i="29"/>
  <c r="AB72" i="29"/>
  <c r="AL72" i="29"/>
  <c r="U318" i="23"/>
  <c r="R318" i="23"/>
  <c r="H318" i="23"/>
  <c r="O318" i="23"/>
  <c r="G318" i="23"/>
  <c r="T318" i="23"/>
  <c r="W318" i="23"/>
  <c r="B318" i="23"/>
  <c r="L318" i="23"/>
  <c r="N318" i="23"/>
  <c r="M318" i="23"/>
  <c r="S318" i="23"/>
  <c r="J318" i="23"/>
  <c r="P318" i="23"/>
  <c r="D318" i="23"/>
  <c r="F318" i="23"/>
  <c r="C318" i="23"/>
  <c r="Y318" i="23"/>
  <c r="K318" i="23"/>
  <c r="Q318" i="23"/>
  <c r="X318" i="23"/>
  <c r="I318" i="23"/>
  <c r="V318" i="23"/>
  <c r="E318" i="23"/>
  <c r="U351" i="23"/>
  <c r="V351" i="23"/>
  <c r="J351" i="23"/>
  <c r="E351" i="23"/>
  <c r="D351" i="23"/>
  <c r="F351" i="23"/>
  <c r="W351" i="23"/>
  <c r="G351" i="23"/>
  <c r="P351" i="23"/>
  <c r="H351" i="23"/>
  <c r="L351" i="23"/>
  <c r="B351" i="23"/>
  <c r="C351" i="23"/>
  <c r="S351" i="23"/>
  <c r="Q351" i="23"/>
  <c r="X351" i="23"/>
  <c r="R351" i="23"/>
  <c r="I351" i="23"/>
  <c r="M351" i="23"/>
  <c r="N351" i="23"/>
  <c r="O351" i="23"/>
  <c r="T351" i="23"/>
  <c r="K351" i="23"/>
  <c r="Y351" i="23"/>
  <c r="AC133" i="29"/>
  <c r="AL133" i="29"/>
  <c r="AR133" i="29"/>
  <c r="BQ133" i="29" s="1"/>
  <c r="AW133" i="29"/>
  <c r="AD133" i="29"/>
  <c r="AO133" i="29"/>
  <c r="BN133" i="29" s="1"/>
  <c r="I147" i="27"/>
  <c r="I769" i="23"/>
  <c r="V769" i="23"/>
  <c r="V147" i="27"/>
  <c r="H769" i="23"/>
  <c r="H147" i="27"/>
  <c r="D147" i="27"/>
  <c r="D769" i="23"/>
  <c r="R147" i="27"/>
  <c r="R769" i="23"/>
  <c r="Q147" i="27"/>
  <c r="Q769" i="23"/>
  <c r="AP48" i="27"/>
  <c r="Q284" i="23"/>
  <c r="AI48" i="27"/>
  <c r="J284" i="23"/>
  <c r="AO48" i="27"/>
  <c r="P284" i="23"/>
  <c r="AX48" i="27"/>
  <c r="Y284" i="23"/>
  <c r="AN48" i="27"/>
  <c r="BM48" i="27" s="1"/>
  <c r="O284" i="23"/>
  <c r="AH48" i="27"/>
  <c r="BG48" i="27" s="1"/>
  <c r="I284" i="23"/>
  <c r="I35" i="29"/>
  <c r="X35" i="29"/>
  <c r="L35" i="29"/>
  <c r="G35" i="29"/>
  <c r="R35" i="29"/>
  <c r="BP35" i="29" s="1"/>
  <c r="W35" i="29"/>
  <c r="AP100" i="29"/>
  <c r="AT100" i="29"/>
  <c r="AN100" i="29"/>
  <c r="AL100" i="29"/>
  <c r="AO100" i="29"/>
  <c r="AE100" i="29"/>
  <c r="W384" i="23"/>
  <c r="K384" i="23"/>
  <c r="P384" i="23"/>
  <c r="U384" i="23"/>
  <c r="H384" i="23"/>
  <c r="C384" i="23"/>
  <c r="Y384" i="23"/>
  <c r="F384" i="23"/>
  <c r="O384" i="23"/>
  <c r="D384" i="23"/>
  <c r="I384" i="23"/>
  <c r="S384" i="23"/>
  <c r="N384" i="23"/>
  <c r="E384" i="23"/>
  <c r="R384" i="23"/>
  <c r="L384" i="23"/>
  <c r="V384" i="23"/>
  <c r="M384" i="23"/>
  <c r="X384" i="23"/>
  <c r="J384" i="23"/>
  <c r="T384" i="23"/>
  <c r="B384" i="23"/>
  <c r="G384" i="23"/>
  <c r="Q384" i="23"/>
  <c r="W114" i="27"/>
  <c r="W736" i="23"/>
  <c r="K114" i="27"/>
  <c r="K736" i="23"/>
  <c r="B736" i="23"/>
  <c r="B114" i="27"/>
  <c r="N114" i="27"/>
  <c r="N736" i="23"/>
  <c r="H114" i="27"/>
  <c r="H736" i="23"/>
  <c r="T736" i="23"/>
  <c r="T114" i="27"/>
  <c r="AE86" i="26"/>
  <c r="AF86" i="26"/>
  <c r="AP86" i="26"/>
  <c r="AD86" i="26"/>
  <c r="AA86" i="26"/>
  <c r="AS86" i="26"/>
  <c r="AW48" i="26"/>
  <c r="AG48" i="26"/>
  <c r="AL48" i="26"/>
  <c r="AR48" i="26"/>
  <c r="AT48" i="26"/>
  <c r="AN48" i="26"/>
  <c r="AV72" i="29"/>
  <c r="BU72" i="29" s="1"/>
  <c r="AR72" i="29"/>
  <c r="AS72" i="29"/>
  <c r="AD72" i="29"/>
  <c r="AJ72" i="29"/>
  <c r="AQ72" i="29"/>
  <c r="AE133" i="29"/>
  <c r="AI133" i="29"/>
  <c r="BH133" i="29" s="1"/>
  <c r="AU133" i="29"/>
  <c r="AS133" i="29"/>
  <c r="AM133" i="29"/>
  <c r="BL133" i="29" s="1"/>
  <c r="D417" i="23"/>
  <c r="G417" i="23"/>
  <c r="M417" i="23"/>
  <c r="Y417" i="23"/>
  <c r="O417" i="23"/>
  <c r="H417" i="23"/>
  <c r="B417" i="23"/>
  <c r="P417" i="23"/>
  <c r="J417" i="23"/>
  <c r="U417" i="23"/>
  <c r="R417" i="23"/>
  <c r="X417" i="23"/>
  <c r="L417" i="23"/>
  <c r="F417" i="23"/>
  <c r="W417" i="23"/>
  <c r="V417" i="23"/>
  <c r="T417" i="23"/>
  <c r="N417" i="23"/>
  <c r="Q417" i="23"/>
  <c r="I417" i="23"/>
  <c r="C417" i="23"/>
  <c r="S417" i="23"/>
  <c r="K417" i="23"/>
  <c r="E417" i="23"/>
  <c r="O147" i="27"/>
  <c r="O769" i="23"/>
  <c r="Y147" i="27"/>
  <c r="Y769" i="23"/>
  <c r="X147" i="27"/>
  <c r="X769" i="23"/>
  <c r="S147" i="27"/>
  <c r="S769" i="23"/>
  <c r="C147" i="27"/>
  <c r="C769" i="23"/>
  <c r="AV48" i="27"/>
  <c r="W284" i="23"/>
  <c r="AF48" i="27"/>
  <c r="G284" i="23"/>
  <c r="AW48" i="27"/>
  <c r="X284" i="23"/>
  <c r="AJ48" i="27"/>
  <c r="K284" i="23"/>
  <c r="AG48" i="27"/>
  <c r="H284" i="23"/>
  <c r="AQ48" i="27"/>
  <c r="BP48" i="27" s="1"/>
  <c r="R284" i="23"/>
  <c r="J35" i="29"/>
  <c r="BH35" i="29" s="1"/>
  <c r="E35" i="29"/>
  <c r="S35" i="29"/>
  <c r="BQ35" i="29" s="1"/>
  <c r="B35" i="29"/>
  <c r="C35" i="29"/>
  <c r="K35" i="29"/>
  <c r="BI35" i="29" s="1"/>
  <c r="AV100" i="29"/>
  <c r="AX100" i="29"/>
  <c r="AF100" i="29"/>
  <c r="AB100" i="29"/>
  <c r="AH100" i="29"/>
  <c r="AC100" i="29"/>
  <c r="E114" i="27"/>
  <c r="E736" i="23"/>
  <c r="J114" i="27"/>
  <c r="J736" i="23"/>
  <c r="F114" i="27"/>
  <c r="F736" i="23"/>
  <c r="Q114" i="27"/>
  <c r="Q736" i="23"/>
  <c r="V114" i="27"/>
  <c r="V736" i="23"/>
  <c r="D114" i="27"/>
  <c r="D736" i="23"/>
  <c r="AC86" i="26"/>
  <c r="AO86" i="26"/>
  <c r="AK86" i="26"/>
  <c r="AV86" i="26"/>
  <c r="AN86" i="26"/>
  <c r="AU86" i="26"/>
  <c r="AH48" i="26"/>
  <c r="AP48" i="26"/>
  <c r="AS48" i="26"/>
  <c r="AD48" i="26"/>
  <c r="AB48" i="26"/>
  <c r="AI48" i="26"/>
  <c r="AH72" i="29"/>
  <c r="AC72" i="29"/>
  <c r="BB72" i="29" s="1"/>
  <c r="AA72" i="29"/>
  <c r="AW72" i="29"/>
  <c r="AU72" i="29"/>
  <c r="BT72" i="29" s="1"/>
  <c r="AN72" i="29"/>
  <c r="AK133" i="29"/>
  <c r="AB133" i="29"/>
  <c r="BA133" i="29" s="1"/>
  <c r="AQ133" i="29"/>
  <c r="AN133" i="29"/>
  <c r="AJ133" i="29"/>
  <c r="AF133" i="29"/>
  <c r="AV133" i="29"/>
  <c r="H483" i="23"/>
  <c r="I483" i="23"/>
  <c r="F483" i="23"/>
  <c r="O483" i="23"/>
  <c r="R483" i="23"/>
  <c r="V483" i="23"/>
  <c r="Q483" i="23"/>
  <c r="L483" i="23"/>
  <c r="W483" i="23"/>
  <c r="X483" i="23"/>
  <c r="E483" i="23"/>
  <c r="C483" i="23"/>
  <c r="U483" i="23"/>
  <c r="N483" i="23"/>
  <c r="S483" i="23"/>
  <c r="Y483" i="23"/>
  <c r="P483" i="23"/>
  <c r="D483" i="23"/>
  <c r="B483" i="23"/>
  <c r="M483" i="23"/>
  <c r="T483" i="23"/>
  <c r="J483" i="23"/>
  <c r="K483" i="23"/>
  <c r="G483" i="23"/>
  <c r="J147" i="27"/>
  <c r="J769" i="23"/>
  <c r="U147" i="27"/>
  <c r="U769" i="23"/>
  <c r="N147" i="27"/>
  <c r="N769" i="23"/>
  <c r="F147" i="27"/>
  <c r="F769" i="23"/>
  <c r="K147" i="27"/>
  <c r="K769" i="23"/>
  <c r="B147" i="27"/>
  <c r="B769" i="23"/>
  <c r="E147" i="27"/>
  <c r="E769" i="23"/>
  <c r="AK48" i="27"/>
  <c r="L284" i="23"/>
  <c r="AR48" i="27"/>
  <c r="S284" i="23"/>
  <c r="AS48" i="27"/>
  <c r="T284" i="23"/>
  <c r="AM48" i="27"/>
  <c r="N284" i="23"/>
  <c r="AU48" i="27"/>
  <c r="V284" i="23"/>
  <c r="AT48" i="27"/>
  <c r="U284" i="23"/>
  <c r="Y35" i="29"/>
  <c r="H35" i="29"/>
  <c r="BF35" i="29" s="1"/>
  <c r="F35" i="29"/>
  <c r="O35" i="29"/>
  <c r="T35" i="29"/>
  <c r="Q35" i="29"/>
  <c r="BO35" i="29" s="1"/>
  <c r="AS100" i="29"/>
  <c r="AJ100" i="29"/>
  <c r="BI100" i="29" s="1"/>
  <c r="AG100" i="29"/>
  <c r="AK100" i="29"/>
  <c r="BJ100" i="29" s="1"/>
  <c r="AU100" i="29"/>
  <c r="AR100" i="29"/>
  <c r="O736" i="23"/>
  <c r="O114" i="27"/>
  <c r="X114" i="27"/>
  <c r="X736" i="23"/>
  <c r="Y736" i="23"/>
  <c r="Y114" i="27"/>
  <c r="I114" i="27"/>
  <c r="I736" i="23"/>
  <c r="G114" i="27"/>
  <c r="G736" i="23"/>
  <c r="M114" i="27"/>
  <c r="M736" i="23"/>
  <c r="AL86" i="26"/>
  <c r="AM86" i="26"/>
  <c r="AW86" i="26"/>
  <c r="AB86" i="26"/>
  <c r="AH86" i="26"/>
  <c r="AX86" i="26"/>
  <c r="AK48" i="26"/>
  <c r="AA48" i="26"/>
  <c r="AX48" i="26"/>
  <c r="AJ48" i="26"/>
  <c r="AO48" i="26"/>
  <c r="AF48" i="26"/>
  <c r="AE72" i="29"/>
  <c r="AM72" i="29"/>
  <c r="BL72" i="29" s="1"/>
  <c r="AG72" i="29"/>
  <c r="AK72" i="29"/>
  <c r="AF72" i="29"/>
  <c r="AT72" i="29"/>
  <c r="AT133" i="29"/>
  <c r="BS133" i="29" s="1"/>
  <c r="AP133" i="29"/>
  <c r="AA133" i="29"/>
  <c r="AZ133" i="29" s="1"/>
  <c r="AG133" i="29"/>
  <c r="AX133" i="29"/>
  <c r="AH133" i="29"/>
  <c r="Y516" i="23"/>
  <c r="U516" i="23"/>
  <c r="Q516" i="23"/>
  <c r="K516" i="23"/>
  <c r="C516" i="23"/>
  <c r="F516" i="23"/>
  <c r="J516" i="23"/>
  <c r="R516" i="23"/>
  <c r="V516" i="23"/>
  <c r="E516" i="23"/>
  <c r="I516" i="23"/>
  <c r="L516" i="23"/>
  <c r="S516" i="23"/>
  <c r="O516" i="23"/>
  <c r="P516" i="23"/>
  <c r="M516" i="23"/>
  <c r="W516" i="23"/>
  <c r="N516" i="23"/>
  <c r="H516" i="23"/>
  <c r="T516" i="23"/>
  <c r="X516" i="23"/>
  <c r="D516" i="23"/>
  <c r="G516" i="23"/>
  <c r="B516" i="23"/>
  <c r="W147" i="27"/>
  <c r="W769" i="23"/>
  <c r="G147" i="27"/>
  <c r="G769" i="23"/>
  <c r="M147" i="27"/>
  <c r="M769" i="23"/>
  <c r="L147" i="27"/>
  <c r="L769" i="23"/>
  <c r="P147" i="27"/>
  <c r="P769" i="23"/>
  <c r="T147" i="27"/>
  <c r="T769" i="23"/>
  <c r="AA48" i="27"/>
  <c r="B284" i="23"/>
  <c r="AC48" i="27"/>
  <c r="D284" i="23"/>
  <c r="AD48" i="27"/>
  <c r="BC48" i="27" s="1"/>
  <c r="E284" i="23"/>
  <c r="AE48" i="27"/>
  <c r="F284" i="23"/>
  <c r="AB48" i="27"/>
  <c r="C284" i="23"/>
  <c r="AL48" i="27"/>
  <c r="M284" i="23"/>
  <c r="M450" i="23"/>
  <c r="E450" i="23"/>
  <c r="W450" i="23"/>
  <c r="R450" i="23"/>
  <c r="C450" i="23"/>
  <c r="I450" i="23"/>
  <c r="G450" i="23"/>
  <c r="H450" i="23"/>
  <c r="L450" i="23"/>
  <c r="X450" i="23"/>
  <c r="K450" i="23"/>
  <c r="Y450" i="23"/>
  <c r="V450" i="23"/>
  <c r="T450" i="23"/>
  <c r="D450" i="23"/>
  <c r="U450" i="23"/>
  <c r="B450" i="23"/>
  <c r="O450" i="23"/>
  <c r="F450" i="23"/>
  <c r="J450" i="23"/>
  <c r="N450" i="23"/>
  <c r="S450" i="23"/>
  <c r="P450" i="23"/>
  <c r="Q450" i="23"/>
  <c r="V35" i="29"/>
  <c r="U35" i="29"/>
  <c r="BS35" i="29" s="1"/>
  <c r="P35" i="29"/>
  <c r="D35" i="29"/>
  <c r="M35" i="29"/>
  <c r="N35" i="29"/>
  <c r="AD100" i="29"/>
  <c r="AQ100" i="29"/>
  <c r="BP100" i="29" s="1"/>
  <c r="AM100" i="29"/>
  <c r="AI100" i="29"/>
  <c r="BH100" i="29" s="1"/>
  <c r="AA100" i="29"/>
  <c r="AW100" i="29"/>
  <c r="AB114" i="26"/>
  <c r="AQ114" i="26"/>
  <c r="AX114" i="26"/>
  <c r="AR114" i="26"/>
  <c r="AW114" i="26"/>
  <c r="AL114" i="26"/>
  <c r="N73" i="29"/>
  <c r="F73" i="29"/>
  <c r="S73" i="29"/>
  <c r="B73" i="29"/>
  <c r="W73" i="29"/>
  <c r="E73" i="29"/>
  <c r="AQ134" i="28"/>
  <c r="AR134" i="28"/>
  <c r="AK134" i="28"/>
  <c r="AT134" i="28"/>
  <c r="AN134" i="28"/>
  <c r="BM134" i="28" s="1"/>
  <c r="AH134" i="28"/>
  <c r="AI147" i="26"/>
  <c r="AF147" i="26"/>
  <c r="AX147" i="26"/>
  <c r="AG147" i="26"/>
  <c r="AA147" i="26"/>
  <c r="AR147" i="26"/>
  <c r="AU101" i="28"/>
  <c r="AI101" i="28"/>
  <c r="BH101" i="28" s="1"/>
  <c r="AK101" i="28"/>
  <c r="AX101" i="28"/>
  <c r="AG101" i="28"/>
  <c r="BF101" i="28" s="1"/>
  <c r="AJ101" i="28"/>
  <c r="AP36" i="29"/>
  <c r="AN36" i="29"/>
  <c r="AT36" i="29"/>
  <c r="AC36" i="29"/>
  <c r="AW36" i="29"/>
  <c r="AV36" i="29"/>
  <c r="AV114" i="26"/>
  <c r="AA114" i="26"/>
  <c r="AS114" i="26"/>
  <c r="AN114" i="26"/>
  <c r="AO114" i="26"/>
  <c r="AU114" i="26"/>
  <c r="V73" i="29"/>
  <c r="O73" i="29"/>
  <c r="M73" i="29"/>
  <c r="J73" i="29"/>
  <c r="D73" i="29"/>
  <c r="P73" i="29"/>
  <c r="AU134" i="28"/>
  <c r="AG134" i="28"/>
  <c r="AL134" i="28"/>
  <c r="AW134" i="28"/>
  <c r="BV134" i="28" s="1"/>
  <c r="AF134" i="28"/>
  <c r="AE134" i="28"/>
  <c r="AQ147" i="26"/>
  <c r="AV147" i="26"/>
  <c r="AE147" i="26"/>
  <c r="AD147" i="26"/>
  <c r="AU147" i="26"/>
  <c r="AP147" i="26"/>
  <c r="AW101" i="28"/>
  <c r="AL101" i="28"/>
  <c r="AH101" i="28"/>
  <c r="BG101" i="28" s="1"/>
  <c r="AC101" i="28"/>
  <c r="AA101" i="28"/>
  <c r="AS101" i="28"/>
  <c r="AP101" i="28"/>
  <c r="AI36" i="29"/>
  <c r="AU36" i="29"/>
  <c r="AE36" i="29"/>
  <c r="AD36" i="29"/>
  <c r="AS36" i="29"/>
  <c r="AF36" i="29"/>
  <c r="AI114" i="26"/>
  <c r="AK114" i="26"/>
  <c r="AF114" i="26"/>
  <c r="AJ114" i="26"/>
  <c r="AH114" i="26"/>
  <c r="AP114" i="26"/>
  <c r="L73" i="29"/>
  <c r="H73" i="29"/>
  <c r="K73" i="29"/>
  <c r="R73" i="29"/>
  <c r="T73" i="29"/>
  <c r="X73" i="29"/>
  <c r="AB134" i="28"/>
  <c r="AJ134" i="28"/>
  <c r="AO134" i="28"/>
  <c r="AC134" i="28"/>
  <c r="AV134" i="28"/>
  <c r="BU134" i="28" s="1"/>
  <c r="AM134" i="28"/>
  <c r="AT147" i="26"/>
  <c r="AL147" i="26"/>
  <c r="AN147" i="26"/>
  <c r="AO147" i="26"/>
  <c r="AS147" i="26"/>
  <c r="AH147" i="26"/>
  <c r="AM101" i="28"/>
  <c r="AE101" i="28"/>
  <c r="AB101" i="28"/>
  <c r="AN101" i="28"/>
  <c r="AO101" i="28"/>
  <c r="AF101" i="28"/>
  <c r="AJ36" i="29"/>
  <c r="AK36" i="29"/>
  <c r="AQ36" i="29"/>
  <c r="AA36" i="29"/>
  <c r="AO36" i="29"/>
  <c r="AR36" i="29"/>
  <c r="AT114" i="26"/>
  <c r="AG114" i="26"/>
  <c r="AE114" i="26"/>
  <c r="AD114" i="26"/>
  <c r="AM114" i="26"/>
  <c r="AC114" i="26"/>
  <c r="I73" i="29"/>
  <c r="U73" i="29"/>
  <c r="Q73" i="29"/>
  <c r="Y73" i="29"/>
  <c r="C73" i="29"/>
  <c r="G73" i="29"/>
  <c r="AI134" i="28"/>
  <c r="AP134" i="28"/>
  <c r="AS134" i="28"/>
  <c r="AA134" i="28"/>
  <c r="AX134" i="28"/>
  <c r="AD134" i="28"/>
  <c r="AJ147" i="26"/>
  <c r="AK147" i="26"/>
  <c r="AC147" i="26"/>
  <c r="AW147" i="26"/>
  <c r="AB147" i="26"/>
  <c r="AM147" i="26"/>
  <c r="AD101" i="28"/>
  <c r="AT101" i="28"/>
  <c r="AQ101" i="28"/>
  <c r="AV101" i="28"/>
  <c r="AR101" i="28"/>
  <c r="AB36" i="29"/>
  <c r="AL36" i="29"/>
  <c r="AG36" i="29"/>
  <c r="AM36" i="29"/>
  <c r="AX36" i="29"/>
  <c r="AH36" i="29"/>
  <c r="T177" i="23"/>
  <c r="P1083" i="23"/>
  <c r="AO114" i="27"/>
  <c r="D1083" i="23"/>
  <c r="AC114" i="27"/>
  <c r="AQ114" i="27"/>
  <c r="R1083" i="23"/>
  <c r="AA114" i="27"/>
  <c r="AZ114" i="27" s="1"/>
  <c r="B1083" i="23"/>
  <c r="AM114" i="27"/>
  <c r="N1083" i="23"/>
  <c r="AF114" i="27"/>
  <c r="G1083" i="23"/>
  <c r="AF147" i="27"/>
  <c r="G1116" i="23"/>
  <c r="AN147" i="27"/>
  <c r="O1116" i="23"/>
  <c r="AQ147" i="27"/>
  <c r="R1116" i="23"/>
  <c r="AK147" i="27"/>
  <c r="L1116" i="23"/>
  <c r="AM147" i="27"/>
  <c r="N1116" i="23"/>
  <c r="AE147" i="27"/>
  <c r="F1116" i="23"/>
  <c r="AN114" i="27"/>
  <c r="O1083" i="23"/>
  <c r="AJ114" i="27"/>
  <c r="K1083" i="23"/>
  <c r="AR114" i="27"/>
  <c r="S1083" i="23"/>
  <c r="AW114" i="27"/>
  <c r="X1083" i="23"/>
  <c r="AK114" i="27"/>
  <c r="L1083" i="23"/>
  <c r="I1116" i="23"/>
  <c r="AH147" i="27"/>
  <c r="BG147" i="27" s="1"/>
  <c r="AW147" i="27"/>
  <c r="X1116" i="23"/>
  <c r="AA147" i="27"/>
  <c r="B1116" i="23"/>
  <c r="AI147" i="27"/>
  <c r="J1116" i="23"/>
  <c r="C1116" i="23"/>
  <c r="AB147" i="27"/>
  <c r="F1083" i="23"/>
  <c r="AE114" i="27"/>
  <c r="AU114" i="27"/>
  <c r="V1083" i="23"/>
  <c r="Q1083" i="23"/>
  <c r="AP114" i="27"/>
  <c r="AS114" i="27"/>
  <c r="T1083" i="23"/>
  <c r="AI114" i="27"/>
  <c r="J1083" i="23"/>
  <c r="AX114" i="27"/>
  <c r="Y1083" i="23"/>
  <c r="AJ147" i="27"/>
  <c r="K1116" i="23"/>
  <c r="AV147" i="27"/>
  <c r="W1116" i="23"/>
  <c r="AO147" i="27"/>
  <c r="P1116" i="23"/>
  <c r="AX147" i="27"/>
  <c r="Y1116" i="23"/>
  <c r="AS147" i="27"/>
  <c r="T1116" i="23"/>
  <c r="AD147" i="27"/>
  <c r="E1116" i="23"/>
  <c r="S210" i="23"/>
  <c r="AB114" i="27"/>
  <c r="C1083" i="23"/>
  <c r="AH114" i="27"/>
  <c r="I1083" i="23"/>
  <c r="AD114" i="27"/>
  <c r="E1083" i="23"/>
  <c r="AT114" i="27"/>
  <c r="U1083" i="23"/>
  <c r="AG114" i="27"/>
  <c r="H1083" i="23"/>
  <c r="AL114" i="27"/>
  <c r="M1083" i="23"/>
  <c r="AV114" i="27"/>
  <c r="W1083" i="23"/>
  <c r="AU147" i="27"/>
  <c r="V1116" i="23"/>
  <c r="U1116" i="23"/>
  <c r="AT147" i="27"/>
  <c r="AG147" i="27"/>
  <c r="BF147" i="27" s="1"/>
  <c r="H1116" i="23"/>
  <c r="AC147" i="27"/>
  <c r="D1116" i="23"/>
  <c r="AP147" i="27"/>
  <c r="Q1116" i="23"/>
  <c r="M1116" i="23"/>
  <c r="AL147" i="27"/>
  <c r="S1116" i="23"/>
  <c r="AR147" i="27"/>
  <c r="E210" i="23"/>
  <c r="K177" i="23"/>
  <c r="V177" i="23"/>
  <c r="T210" i="23"/>
  <c r="U177" i="23"/>
  <c r="F177" i="23"/>
  <c r="B177" i="23"/>
  <c r="M210" i="23"/>
  <c r="Q177" i="23"/>
  <c r="K210" i="23"/>
  <c r="D210" i="23"/>
  <c r="M177" i="23"/>
  <c r="H177" i="23"/>
  <c r="P177" i="23"/>
  <c r="F210" i="23"/>
  <c r="O177" i="23"/>
  <c r="L177" i="23"/>
  <c r="O210" i="23"/>
  <c r="X177" i="23"/>
  <c r="G210" i="23"/>
  <c r="I210" i="23"/>
  <c r="S177" i="23"/>
  <c r="G177" i="23"/>
  <c r="R210" i="23"/>
  <c r="E177" i="23"/>
  <c r="N210" i="23"/>
  <c r="P210" i="23"/>
  <c r="I177" i="23"/>
  <c r="C210" i="23"/>
  <c r="U210" i="23"/>
  <c r="Y177" i="23"/>
  <c r="Y210" i="23"/>
  <c r="W210" i="23"/>
  <c r="D177" i="23"/>
  <c r="C177" i="23"/>
  <c r="B212" i="23"/>
  <c r="V210" i="23"/>
  <c r="X210" i="23"/>
  <c r="N177" i="23"/>
  <c r="Q210" i="23"/>
  <c r="H210" i="23"/>
  <c r="J177" i="23"/>
  <c r="R177" i="23"/>
  <c r="B210" i="23"/>
  <c r="Y111" i="23"/>
  <c r="AW36" i="28"/>
  <c r="Q73" i="28"/>
  <c r="V102" i="28"/>
  <c r="F102" i="28"/>
  <c r="T135" i="28"/>
  <c r="Y135" i="28"/>
  <c r="AO36" i="28"/>
  <c r="AV36" i="28"/>
  <c r="AR36" i="28"/>
  <c r="AQ36" i="28"/>
  <c r="AC36" i="28"/>
  <c r="AG36" i="28"/>
  <c r="Y73" i="28"/>
  <c r="BW73" i="28" s="1"/>
  <c r="I73" i="28"/>
  <c r="W73" i="28"/>
  <c r="D73" i="28"/>
  <c r="B73" i="28"/>
  <c r="S73" i="28"/>
  <c r="BQ73" i="28" s="1"/>
  <c r="H102" i="28"/>
  <c r="P102" i="28"/>
  <c r="J102" i="28"/>
  <c r="T102" i="28"/>
  <c r="G102" i="28"/>
  <c r="I135" i="28"/>
  <c r="N135" i="28"/>
  <c r="B135" i="28"/>
  <c r="V135" i="28"/>
  <c r="S135" i="28"/>
  <c r="D135" i="28"/>
  <c r="J135" i="28"/>
  <c r="P212" i="23"/>
  <c r="X212" i="23"/>
  <c r="W212" i="23"/>
  <c r="F212" i="23"/>
  <c r="Y212" i="23"/>
  <c r="H212" i="23"/>
  <c r="AT36" i="28"/>
  <c r="AX36" i="28"/>
  <c r="AE36" i="28"/>
  <c r="F73" i="28"/>
  <c r="O73" i="28"/>
  <c r="BM73" i="28" s="1"/>
  <c r="M73" i="28"/>
  <c r="BK73" i="28" s="1"/>
  <c r="T73" i="28"/>
  <c r="BR73" i="28" s="1"/>
  <c r="Y145" i="23"/>
  <c r="L102" i="28"/>
  <c r="U102" i="28"/>
  <c r="C102" i="28"/>
  <c r="S102" i="28"/>
  <c r="AP36" i="28"/>
  <c r="AA36" i="28"/>
  <c r="AD36" i="28"/>
  <c r="AS36" i="28"/>
  <c r="AB36" i="28"/>
  <c r="AM36" i="28"/>
  <c r="J73" i="28"/>
  <c r="X73" i="28"/>
  <c r="P73" i="28"/>
  <c r="BN73" i="28" s="1"/>
  <c r="N73" i="28"/>
  <c r="K73" i="28"/>
  <c r="BI73" i="28" s="1"/>
  <c r="L73" i="28"/>
  <c r="BJ73" i="28" s="1"/>
  <c r="E102" i="28"/>
  <c r="Q102" i="28"/>
  <c r="K102" i="28"/>
  <c r="Y102" i="28"/>
  <c r="M102" i="28"/>
  <c r="O102" i="28"/>
  <c r="W102" i="28"/>
  <c r="M135" i="28"/>
  <c r="W135" i="28"/>
  <c r="P135" i="28"/>
  <c r="O135" i="28"/>
  <c r="X135" i="28"/>
  <c r="U135" i="28"/>
  <c r="AL36" i="28"/>
  <c r="AN36" i="28"/>
  <c r="C73" i="28"/>
  <c r="R135" i="28"/>
  <c r="H135" i="28"/>
  <c r="K135" i="28"/>
  <c r="AI36" i="28"/>
  <c r="AK36" i="28"/>
  <c r="AF36" i="28"/>
  <c r="AJ36" i="28"/>
  <c r="AU36" i="28"/>
  <c r="AH36" i="28"/>
  <c r="V73" i="28"/>
  <c r="R73" i="28"/>
  <c r="BP73" i="28" s="1"/>
  <c r="H73" i="28"/>
  <c r="BF73" i="28" s="1"/>
  <c r="G73" i="28"/>
  <c r="E73" i="28"/>
  <c r="BC73" i="28" s="1"/>
  <c r="U73" i="28"/>
  <c r="BS73" i="28" s="1"/>
  <c r="H245" i="23"/>
  <c r="N245" i="23"/>
  <c r="O245" i="23"/>
  <c r="E245" i="23"/>
  <c r="X245" i="23"/>
  <c r="B245" i="23"/>
  <c r="U245" i="23"/>
  <c r="I245" i="23"/>
  <c r="C245" i="23"/>
  <c r="R245" i="23"/>
  <c r="P245" i="23"/>
  <c r="K245" i="23"/>
  <c r="D245" i="23"/>
  <c r="M245" i="23"/>
  <c r="Q245" i="23"/>
  <c r="T245" i="23"/>
  <c r="L245" i="23"/>
  <c r="S245" i="23"/>
  <c r="J245" i="23"/>
  <c r="F245" i="23"/>
  <c r="V245" i="23"/>
  <c r="W245" i="23"/>
  <c r="Y245" i="23"/>
  <c r="G245" i="23"/>
  <c r="R102" i="28"/>
  <c r="D102" i="28"/>
  <c r="B102" i="28"/>
  <c r="X102" i="28"/>
  <c r="I102" i="28"/>
  <c r="N102" i="28"/>
  <c r="C135" i="28"/>
  <c r="E135" i="28"/>
  <c r="L135" i="28"/>
  <c r="G135" i="28"/>
  <c r="Q135" i="28"/>
  <c r="F135" i="28"/>
  <c r="D179" i="23"/>
  <c r="V179" i="23"/>
  <c r="N179" i="23"/>
  <c r="E179" i="23"/>
  <c r="X179" i="23"/>
  <c r="P179" i="23"/>
  <c r="T179" i="23"/>
  <c r="G179" i="23"/>
  <c r="M179" i="23"/>
  <c r="C179" i="23"/>
  <c r="W179" i="23"/>
  <c r="K179" i="23"/>
  <c r="S179" i="23"/>
  <c r="O179" i="23"/>
  <c r="B179" i="23"/>
  <c r="H179" i="23"/>
  <c r="J179" i="23"/>
  <c r="R179" i="23"/>
  <c r="L179" i="23"/>
  <c r="U179" i="23"/>
  <c r="F179" i="23"/>
  <c r="I179" i="23"/>
  <c r="Q179" i="23"/>
  <c r="M103" i="29"/>
  <c r="F103" i="29"/>
  <c r="E103" i="29"/>
  <c r="S103" i="29"/>
  <c r="Y103" i="29"/>
  <c r="R103" i="29"/>
  <c r="K136" i="29"/>
  <c r="E136" i="29"/>
  <c r="P136" i="29"/>
  <c r="Q136" i="29"/>
  <c r="R136" i="29"/>
  <c r="B136" i="29"/>
  <c r="L103" i="29"/>
  <c r="H103" i="29"/>
  <c r="V103" i="29"/>
  <c r="U103" i="29"/>
  <c r="O103" i="29"/>
  <c r="T103" i="29"/>
  <c r="D136" i="29"/>
  <c r="H136" i="29"/>
  <c r="O136" i="29"/>
  <c r="C136" i="29"/>
  <c r="L136" i="29"/>
  <c r="I136" i="29"/>
  <c r="K103" i="29"/>
  <c r="Q103" i="29"/>
  <c r="C103" i="29"/>
  <c r="N103" i="29"/>
  <c r="W103" i="29"/>
  <c r="J103" i="29"/>
  <c r="N136" i="29"/>
  <c r="S136" i="29"/>
  <c r="F136" i="29"/>
  <c r="G136" i="29"/>
  <c r="X136" i="29"/>
  <c r="U136" i="29"/>
  <c r="B103" i="29"/>
  <c r="G103" i="29"/>
  <c r="I103" i="29"/>
  <c r="X103" i="29"/>
  <c r="D103" i="29"/>
  <c r="P103" i="29"/>
  <c r="V136" i="29"/>
  <c r="J136" i="29"/>
  <c r="T136" i="29"/>
  <c r="M136" i="29"/>
  <c r="Y136" i="29"/>
  <c r="W136" i="29"/>
  <c r="AM101" i="29"/>
  <c r="AB101" i="29"/>
  <c r="AU101" i="29"/>
  <c r="AT101" i="29"/>
  <c r="AR101" i="29"/>
  <c r="AP101" i="29"/>
  <c r="BO101" i="29" s="1"/>
  <c r="AI49" i="27"/>
  <c r="J285" i="23"/>
  <c r="AT49" i="27"/>
  <c r="U285" i="23"/>
  <c r="AF49" i="27"/>
  <c r="G285" i="23"/>
  <c r="AK49" i="27"/>
  <c r="L285" i="23"/>
  <c r="AJ49" i="27"/>
  <c r="K285" i="23"/>
  <c r="AE49" i="27"/>
  <c r="F285" i="23"/>
  <c r="AP49" i="26"/>
  <c r="AB49" i="26"/>
  <c r="AT49" i="26"/>
  <c r="AG49" i="26"/>
  <c r="AJ49" i="26"/>
  <c r="AA49" i="26"/>
  <c r="T36" i="29"/>
  <c r="BR36" i="29" s="1"/>
  <c r="E36" i="29"/>
  <c r="BC36" i="29" s="1"/>
  <c r="J36" i="29"/>
  <c r="BH36" i="29" s="1"/>
  <c r="S36" i="29"/>
  <c r="BQ36" i="29" s="1"/>
  <c r="H36" i="29"/>
  <c r="BF36" i="29" s="1"/>
  <c r="O36" i="29"/>
  <c r="M484" i="23"/>
  <c r="E484" i="23"/>
  <c r="K484" i="23"/>
  <c r="G484" i="23"/>
  <c r="I484" i="23"/>
  <c r="W484" i="23"/>
  <c r="H484" i="23"/>
  <c r="B484" i="23"/>
  <c r="U484" i="23"/>
  <c r="X484" i="23"/>
  <c r="R484" i="23"/>
  <c r="V484" i="23"/>
  <c r="D484" i="23"/>
  <c r="L484" i="23"/>
  <c r="P484" i="23"/>
  <c r="O484" i="23"/>
  <c r="J484" i="23"/>
  <c r="T484" i="23"/>
  <c r="C484" i="23"/>
  <c r="Y484" i="23"/>
  <c r="S484" i="23"/>
  <c r="F484" i="23"/>
  <c r="N484" i="23"/>
  <c r="Q484" i="23"/>
  <c r="AD73" i="29"/>
  <c r="BC73" i="29" s="1"/>
  <c r="AF73" i="29"/>
  <c r="AE73" i="29"/>
  <c r="AU73" i="29"/>
  <c r="AS73" i="29"/>
  <c r="AC73" i="29"/>
  <c r="G148" i="27"/>
  <c r="G770" i="23"/>
  <c r="R148" i="27"/>
  <c r="R770" i="23"/>
  <c r="M148" i="27"/>
  <c r="M770" i="23"/>
  <c r="Y148" i="27"/>
  <c r="Y770" i="23"/>
  <c r="S148" i="27"/>
  <c r="S770" i="23"/>
  <c r="F770" i="23"/>
  <c r="F148" i="27"/>
  <c r="W418" i="23"/>
  <c r="I418" i="23"/>
  <c r="X418" i="23"/>
  <c r="L418" i="23"/>
  <c r="J418" i="23"/>
  <c r="C418" i="23"/>
  <c r="H418" i="23"/>
  <c r="T418" i="23"/>
  <c r="Y418" i="23"/>
  <c r="U418" i="23"/>
  <c r="R418" i="23"/>
  <c r="G418" i="23"/>
  <c r="O418" i="23"/>
  <c r="K418" i="23"/>
  <c r="N418" i="23"/>
  <c r="M418" i="23"/>
  <c r="E418" i="23"/>
  <c r="D418" i="23"/>
  <c r="F418" i="23"/>
  <c r="S418" i="23"/>
  <c r="B418" i="23"/>
  <c r="V418" i="23"/>
  <c r="Q418" i="23"/>
  <c r="P418" i="23"/>
  <c r="AI134" i="29"/>
  <c r="AK134" i="29"/>
  <c r="AV134" i="29"/>
  <c r="AW134" i="29"/>
  <c r="AN134" i="29"/>
  <c r="AO134" i="29"/>
  <c r="X115" i="27"/>
  <c r="X737" i="23"/>
  <c r="C115" i="27"/>
  <c r="C737" i="23"/>
  <c r="W115" i="27"/>
  <c r="W737" i="23"/>
  <c r="H115" i="27"/>
  <c r="H737" i="23"/>
  <c r="G115" i="27"/>
  <c r="G737" i="23"/>
  <c r="O115" i="27"/>
  <c r="O737" i="23"/>
  <c r="AS101" i="29"/>
  <c r="AX101" i="29"/>
  <c r="AJ101" i="29"/>
  <c r="AA101" i="29"/>
  <c r="AQ101" i="29"/>
  <c r="AL101" i="29"/>
  <c r="Q285" i="23"/>
  <c r="AP49" i="27"/>
  <c r="AL49" i="27"/>
  <c r="M285" i="23"/>
  <c r="AU49" i="27"/>
  <c r="V285" i="23"/>
  <c r="AG49" i="27"/>
  <c r="H285" i="23"/>
  <c r="AQ49" i="27"/>
  <c r="R285" i="23"/>
  <c r="AM49" i="27"/>
  <c r="N285" i="23"/>
  <c r="AF49" i="26"/>
  <c r="AU49" i="26"/>
  <c r="AS49" i="26"/>
  <c r="AL49" i="26"/>
  <c r="AH49" i="26"/>
  <c r="AD49" i="26"/>
  <c r="V36" i="29"/>
  <c r="D36" i="29"/>
  <c r="N36" i="29"/>
  <c r="C36" i="29"/>
  <c r="W36" i="29"/>
  <c r="R36" i="29"/>
  <c r="AL73" i="29"/>
  <c r="BK73" i="29" s="1"/>
  <c r="AG73" i="29"/>
  <c r="AQ73" i="29"/>
  <c r="AK73" i="29"/>
  <c r="AM73" i="29"/>
  <c r="AI73" i="29"/>
  <c r="BH73" i="29" s="1"/>
  <c r="C770" i="23"/>
  <c r="C148" i="27"/>
  <c r="T770" i="23"/>
  <c r="T148" i="27"/>
  <c r="L770" i="23"/>
  <c r="L148" i="27"/>
  <c r="V148" i="27"/>
  <c r="V770" i="23"/>
  <c r="J148" i="27"/>
  <c r="J770" i="23"/>
  <c r="W148" i="27"/>
  <c r="W770" i="23"/>
  <c r="AB134" i="29"/>
  <c r="AF134" i="29"/>
  <c r="AC134" i="29"/>
  <c r="AA134" i="29"/>
  <c r="AP134" i="29"/>
  <c r="BO134" i="29" s="1"/>
  <c r="AM134" i="29"/>
  <c r="AQ134" i="29"/>
  <c r="J385" i="23"/>
  <c r="I385" i="23"/>
  <c r="D385" i="23"/>
  <c r="C385" i="23"/>
  <c r="R385" i="23"/>
  <c r="S385" i="23"/>
  <c r="N115" i="27"/>
  <c r="N737" i="23"/>
  <c r="Q115" i="27"/>
  <c r="Q737" i="23"/>
  <c r="T115" i="27"/>
  <c r="T737" i="23"/>
  <c r="F115" i="27"/>
  <c r="F737" i="23"/>
  <c r="V115" i="27"/>
  <c r="V737" i="23"/>
  <c r="K115" i="27"/>
  <c r="K737" i="23"/>
  <c r="AF101" i="29"/>
  <c r="AI101" i="29"/>
  <c r="AN101" i="29"/>
  <c r="AK101" i="29"/>
  <c r="AE101" i="29"/>
  <c r="AC101" i="29"/>
  <c r="D451" i="23"/>
  <c r="G451" i="23"/>
  <c r="I451" i="23"/>
  <c r="F451" i="23"/>
  <c r="U451" i="23"/>
  <c r="H451" i="23"/>
  <c r="Y451" i="23"/>
  <c r="C451" i="23"/>
  <c r="P451" i="23"/>
  <c r="J451" i="23"/>
  <c r="O451" i="23"/>
  <c r="W451" i="23"/>
  <c r="M451" i="23"/>
  <c r="S451" i="23"/>
  <c r="B451" i="23"/>
  <c r="K451" i="23"/>
  <c r="X451" i="23"/>
  <c r="R451" i="23"/>
  <c r="T451" i="23"/>
  <c r="N451" i="23"/>
  <c r="E451" i="23"/>
  <c r="V451" i="23"/>
  <c r="Q451" i="23"/>
  <c r="L451" i="23"/>
  <c r="B285" i="23"/>
  <c r="AA49" i="27"/>
  <c r="AD49" i="27"/>
  <c r="E285" i="23"/>
  <c r="AX49" i="27"/>
  <c r="AN49" i="27"/>
  <c r="O285" i="23"/>
  <c r="AW49" i="27"/>
  <c r="X285" i="23"/>
  <c r="AB49" i="27"/>
  <c r="BA49" i="27" s="1"/>
  <c r="C285" i="23"/>
  <c r="AE49" i="26"/>
  <c r="AX49" i="26"/>
  <c r="AQ49" i="26"/>
  <c r="AC49" i="26"/>
  <c r="AI49" i="26"/>
  <c r="AM49" i="26"/>
  <c r="K36" i="29"/>
  <c r="Q36" i="29"/>
  <c r="BO36" i="29" s="1"/>
  <c r="P36" i="29"/>
  <c r="Y36" i="29"/>
  <c r="I36" i="29"/>
  <c r="B36" i="29"/>
  <c r="AZ36" i="29" s="1"/>
  <c r="AW73" i="29"/>
  <c r="AN73" i="29"/>
  <c r="BM73" i="29" s="1"/>
  <c r="AX73" i="29"/>
  <c r="AH73" i="29"/>
  <c r="AJ73" i="29"/>
  <c r="AT73" i="29"/>
  <c r="U148" i="27"/>
  <c r="U770" i="23"/>
  <c r="Q770" i="23"/>
  <c r="Q148" i="27"/>
  <c r="N770" i="23"/>
  <c r="N148" i="27"/>
  <c r="D770" i="23"/>
  <c r="D148" i="27"/>
  <c r="B148" i="27"/>
  <c r="B770" i="23"/>
  <c r="P148" i="27"/>
  <c r="P770" i="23"/>
  <c r="AX134" i="29"/>
  <c r="AH134" i="29"/>
  <c r="AL134" i="29"/>
  <c r="BK134" i="29" s="1"/>
  <c r="AJ134" i="29"/>
  <c r="AS134" i="29"/>
  <c r="AR134" i="29"/>
  <c r="U352" i="23"/>
  <c r="R352" i="23"/>
  <c r="W352" i="23"/>
  <c r="D352" i="23"/>
  <c r="P352" i="23"/>
  <c r="O352" i="23"/>
  <c r="V352" i="23"/>
  <c r="L352" i="23"/>
  <c r="X352" i="23"/>
  <c r="F352" i="23"/>
  <c r="T352" i="23"/>
  <c r="J352" i="23"/>
  <c r="Y352" i="23"/>
  <c r="M352" i="23"/>
  <c r="I352" i="23"/>
  <c r="S352" i="23"/>
  <c r="G352" i="23"/>
  <c r="E352" i="23"/>
  <c r="B352" i="23"/>
  <c r="Q352" i="23"/>
  <c r="H352" i="23"/>
  <c r="C352" i="23"/>
  <c r="N352" i="23"/>
  <c r="K352" i="23"/>
  <c r="D115" i="27"/>
  <c r="D737" i="23"/>
  <c r="P115" i="27"/>
  <c r="P737" i="23"/>
  <c r="U115" i="27"/>
  <c r="U737" i="23"/>
  <c r="B737" i="23"/>
  <c r="B115" i="27"/>
  <c r="L115" i="27"/>
  <c r="L737" i="23"/>
  <c r="R737" i="23"/>
  <c r="R115" i="27"/>
  <c r="AO101" i="29"/>
  <c r="AH101" i="29"/>
  <c r="AW101" i="29"/>
  <c r="AG101" i="29"/>
  <c r="AD101" i="29"/>
  <c r="AV101" i="29"/>
  <c r="BU101" i="29" s="1"/>
  <c r="AO49" i="27"/>
  <c r="P285" i="23"/>
  <c r="AR49" i="27"/>
  <c r="S285" i="23"/>
  <c r="AV49" i="27"/>
  <c r="W285" i="23"/>
  <c r="AC49" i="27"/>
  <c r="D285" i="23"/>
  <c r="AH49" i="27"/>
  <c r="I285" i="23"/>
  <c r="AS49" i="27"/>
  <c r="T285" i="23"/>
  <c r="U517" i="23"/>
  <c r="Q517" i="23"/>
  <c r="L517" i="23"/>
  <c r="E517" i="23"/>
  <c r="P517" i="23"/>
  <c r="K517" i="23"/>
  <c r="V517" i="23"/>
  <c r="B517" i="23"/>
  <c r="H517" i="23"/>
  <c r="J517" i="23"/>
  <c r="W517" i="23"/>
  <c r="Y517" i="23"/>
  <c r="D517" i="23"/>
  <c r="I517" i="23"/>
  <c r="M517" i="23"/>
  <c r="R517" i="23"/>
  <c r="G517" i="23"/>
  <c r="C517" i="23"/>
  <c r="T517" i="23"/>
  <c r="F517" i="23"/>
  <c r="S517" i="23"/>
  <c r="X517" i="23"/>
  <c r="N517" i="23"/>
  <c r="O517" i="23"/>
  <c r="AN49" i="26"/>
  <c r="AW49" i="26"/>
  <c r="AV49" i="26"/>
  <c r="AK49" i="26"/>
  <c r="AO49" i="26"/>
  <c r="AR49" i="26"/>
  <c r="X36" i="29"/>
  <c r="BV36" i="29" s="1"/>
  <c r="F36" i="29"/>
  <c r="BD36" i="29" s="1"/>
  <c r="G36" i="29"/>
  <c r="BE36" i="29" s="1"/>
  <c r="U36" i="29"/>
  <c r="M36" i="29"/>
  <c r="BK36" i="29" s="1"/>
  <c r="L36" i="29"/>
  <c r="AO73" i="29"/>
  <c r="BN73" i="29" s="1"/>
  <c r="AA73" i="29"/>
  <c r="AZ73" i="29" s="1"/>
  <c r="AP73" i="29"/>
  <c r="AV73" i="29"/>
  <c r="AR73" i="29"/>
  <c r="AB73" i="29"/>
  <c r="I148" i="27"/>
  <c r="I770" i="23"/>
  <c r="E148" i="27"/>
  <c r="E770" i="23"/>
  <c r="K148" i="27"/>
  <c r="K770" i="23"/>
  <c r="H148" i="27"/>
  <c r="H770" i="23"/>
  <c r="X148" i="27"/>
  <c r="X770" i="23"/>
  <c r="O770" i="23"/>
  <c r="O148" i="27"/>
  <c r="AE134" i="29"/>
  <c r="AD134" i="29"/>
  <c r="AU134" i="29"/>
  <c r="AG134" i="29"/>
  <c r="AT134" i="29"/>
  <c r="I319" i="23"/>
  <c r="R319" i="23"/>
  <c r="X319" i="23"/>
  <c r="T319" i="23"/>
  <c r="K319" i="23"/>
  <c r="F319" i="23"/>
  <c r="N319" i="23"/>
  <c r="O319" i="23"/>
  <c r="C319" i="23"/>
  <c r="H319" i="23"/>
  <c r="D319" i="23"/>
  <c r="L319" i="23"/>
  <c r="V319" i="23"/>
  <c r="E319" i="23"/>
  <c r="G319" i="23"/>
  <c r="W319" i="23"/>
  <c r="S319" i="23"/>
  <c r="U319" i="23"/>
  <c r="B319" i="23"/>
  <c r="J319" i="23"/>
  <c r="M319" i="23"/>
  <c r="Q319" i="23"/>
  <c r="P319" i="23"/>
  <c r="J115" i="27"/>
  <c r="J737" i="23"/>
  <c r="S115" i="27"/>
  <c r="S737" i="23"/>
  <c r="I115" i="27"/>
  <c r="I737" i="23"/>
  <c r="E115" i="27"/>
  <c r="E737" i="23"/>
  <c r="Y115" i="27"/>
  <c r="Y737" i="23"/>
  <c r="M737" i="23"/>
  <c r="M115" i="27"/>
  <c r="AI102" i="28"/>
  <c r="AB102" i="28"/>
  <c r="AO102" i="28"/>
  <c r="AA102" i="28"/>
  <c r="AM102" i="28"/>
  <c r="BL102" i="28" s="1"/>
  <c r="AT135" i="28"/>
  <c r="AH135" i="28"/>
  <c r="AV135" i="28"/>
  <c r="AE135" i="28"/>
  <c r="AF135" i="28"/>
  <c r="AA148" i="26"/>
  <c r="AR148" i="26"/>
  <c r="AM148" i="26"/>
  <c r="AS148" i="26"/>
  <c r="AH148" i="26"/>
  <c r="AX148" i="26"/>
  <c r="AK115" i="26"/>
  <c r="AX115" i="26"/>
  <c r="AI115" i="26"/>
  <c r="AR115" i="26"/>
  <c r="AD115" i="26"/>
  <c r="AQ115" i="26"/>
  <c r="AU102" i="28"/>
  <c r="AH102" i="28"/>
  <c r="AQ102" i="28"/>
  <c r="AF102" i="28"/>
  <c r="AS102" i="28"/>
  <c r="AG102" i="28"/>
  <c r="AR135" i="28"/>
  <c r="AX135" i="28"/>
  <c r="AO135" i="28"/>
  <c r="AN135" i="28"/>
  <c r="AC135" i="28"/>
  <c r="AK135" i="28"/>
  <c r="AV148" i="26"/>
  <c r="AI148" i="26"/>
  <c r="AW148" i="26"/>
  <c r="AG148" i="26"/>
  <c r="AL148" i="26"/>
  <c r="AO148" i="26"/>
  <c r="AW115" i="26"/>
  <c r="AF115" i="26"/>
  <c r="AC115" i="26"/>
  <c r="AG115" i="26"/>
  <c r="AN115" i="26"/>
  <c r="AS115" i="26"/>
  <c r="AJ102" i="28"/>
  <c r="AX102" i="28"/>
  <c r="AC102" i="28"/>
  <c r="AL102" i="28"/>
  <c r="AP102" i="28"/>
  <c r="AD102" i="28"/>
  <c r="AT102" i="28"/>
  <c r="AB135" i="28"/>
  <c r="AQ135" i="28"/>
  <c r="AD135" i="28"/>
  <c r="AS135" i="28"/>
  <c r="AI135" i="28"/>
  <c r="AJ135" i="28"/>
  <c r="AM135" i="28"/>
  <c r="AC148" i="26"/>
  <c r="AP148" i="26"/>
  <c r="AK148" i="26"/>
  <c r="AB148" i="26"/>
  <c r="AF148" i="26"/>
  <c r="AE148" i="26"/>
  <c r="AE115" i="26"/>
  <c r="AB115" i="26"/>
  <c r="AJ115" i="26"/>
  <c r="AP115" i="26"/>
  <c r="AO115" i="26"/>
  <c r="AU115" i="26"/>
  <c r="AW102" i="28"/>
  <c r="AE102" i="28"/>
  <c r="AK102" i="28"/>
  <c r="AR102" i="28"/>
  <c r="AV102" i="28"/>
  <c r="AN102" i="28"/>
  <c r="AP135" i="28"/>
  <c r="AL135" i="28"/>
  <c r="BK135" i="28" s="1"/>
  <c r="AU135" i="28"/>
  <c r="AG135" i="28"/>
  <c r="AW135" i="28"/>
  <c r="AA135" i="28"/>
  <c r="AQ148" i="26"/>
  <c r="AD148" i="26"/>
  <c r="AJ148" i="26"/>
  <c r="AT148" i="26"/>
  <c r="AU148" i="26"/>
  <c r="AN148" i="26"/>
  <c r="AT115" i="26"/>
  <c r="AA115" i="26"/>
  <c r="AV115" i="26"/>
  <c r="AH115" i="26"/>
  <c r="AL115" i="26"/>
  <c r="AM115" i="26"/>
  <c r="I212" i="23"/>
  <c r="G212" i="23"/>
  <c r="V212" i="23"/>
  <c r="J212" i="23"/>
  <c r="O212" i="23"/>
  <c r="M212" i="23"/>
  <c r="T212" i="23"/>
  <c r="S212" i="23"/>
  <c r="Q212" i="23"/>
  <c r="K212" i="23"/>
  <c r="U212" i="23"/>
  <c r="D212" i="23"/>
  <c r="E212" i="23"/>
  <c r="L212" i="23"/>
  <c r="C212" i="23"/>
  <c r="R212" i="23"/>
  <c r="N212" i="23"/>
  <c r="B385" i="23"/>
  <c r="E385" i="23"/>
  <c r="Y385" i="23"/>
  <c r="U385" i="23"/>
  <c r="H385" i="23"/>
  <c r="V385" i="23"/>
  <c r="X385" i="23"/>
  <c r="P385" i="23"/>
  <c r="G385" i="23"/>
  <c r="N385" i="23"/>
  <c r="F385" i="23"/>
  <c r="Q385" i="23"/>
  <c r="M385" i="23"/>
  <c r="K385" i="23"/>
  <c r="T385" i="23"/>
  <c r="L385" i="23"/>
  <c r="O385" i="23"/>
  <c r="W385" i="23"/>
  <c r="AC148" i="27"/>
  <c r="D1117" i="23"/>
  <c r="AX148" i="27"/>
  <c r="Y1117" i="23"/>
  <c r="AM148" i="27"/>
  <c r="N1117" i="23"/>
  <c r="AD148" i="27"/>
  <c r="E1117" i="23"/>
  <c r="B1117" i="23"/>
  <c r="AA148" i="27"/>
  <c r="L1117" i="23"/>
  <c r="AK148" i="27"/>
  <c r="AX115" i="27"/>
  <c r="Y1084" i="23"/>
  <c r="AF115" i="27"/>
  <c r="AK115" i="27"/>
  <c r="D1084" i="23"/>
  <c r="AC115" i="27"/>
  <c r="P1084" i="23"/>
  <c r="AO115" i="27"/>
  <c r="BN115" i="27" s="1"/>
  <c r="AD115" i="27"/>
  <c r="E1084" i="23"/>
  <c r="AN148" i="27"/>
  <c r="O1117" i="23"/>
  <c r="AO148" i="27"/>
  <c r="BN148" i="27"/>
  <c r="P1117" i="23"/>
  <c r="AG148" i="27"/>
  <c r="H1117" i="23"/>
  <c r="Q1117" i="23"/>
  <c r="AP148" i="27"/>
  <c r="J1117" i="23"/>
  <c r="AI148" i="27"/>
  <c r="AR148" i="27"/>
  <c r="BQ148" i="27" s="1"/>
  <c r="S1117" i="23"/>
  <c r="S1084" i="23"/>
  <c r="AR115" i="27"/>
  <c r="AE115" i="27"/>
  <c r="AQ115" i="27"/>
  <c r="AW115" i="27"/>
  <c r="X1084" i="23"/>
  <c r="M1084" i="23"/>
  <c r="AL115" i="27"/>
  <c r="AM115" i="27"/>
  <c r="K1117" i="23"/>
  <c r="AJ148" i="27"/>
  <c r="AV148" i="27"/>
  <c r="W1117" i="23"/>
  <c r="AF148" i="27"/>
  <c r="G1117" i="23"/>
  <c r="AW148" i="27"/>
  <c r="BV148" i="27" s="1"/>
  <c r="X1117" i="23"/>
  <c r="AL148" i="27"/>
  <c r="M1117" i="23"/>
  <c r="AB148" i="27"/>
  <c r="C1117" i="23"/>
  <c r="AH115" i="27"/>
  <c r="I1084" i="23"/>
  <c r="AS115" i="27"/>
  <c r="T1084" i="23"/>
  <c r="AN115" i="27"/>
  <c r="J1084" i="23"/>
  <c r="AI115" i="27"/>
  <c r="AJ115" i="27"/>
  <c r="K1084" i="23"/>
  <c r="AA115" i="27"/>
  <c r="AS148" i="27"/>
  <c r="T1117" i="23"/>
  <c r="AH148" i="27"/>
  <c r="I1117" i="23"/>
  <c r="AQ148" i="27"/>
  <c r="R1117" i="23"/>
  <c r="U1117" i="23"/>
  <c r="AT148" i="27"/>
  <c r="BS148" i="27" s="1"/>
  <c r="AU148" i="27"/>
  <c r="V1117" i="23"/>
  <c r="F1117" i="23"/>
  <c r="AE148" i="27"/>
  <c r="C1084" i="23"/>
  <c r="AB115" i="27"/>
  <c r="W1084" i="23"/>
  <c r="AV115" i="27"/>
  <c r="AG115" i="27"/>
  <c r="H1084" i="23"/>
  <c r="AU115" i="27"/>
  <c r="V1084" i="23"/>
  <c r="Q1084" i="23"/>
  <c r="AP115" i="27"/>
  <c r="U1084" i="23"/>
  <c r="AT115" i="27"/>
  <c r="G244" i="23"/>
  <c r="J211" i="23"/>
  <c r="U211" i="23"/>
  <c r="E211" i="23"/>
  <c r="L211" i="23"/>
  <c r="P244" i="23"/>
  <c r="F244" i="23"/>
  <c r="G211" i="23"/>
  <c r="Y244" i="23"/>
  <c r="C244" i="23"/>
  <c r="K211" i="23"/>
  <c r="D244" i="23"/>
  <c r="R244" i="23"/>
  <c r="K244" i="23"/>
  <c r="X244" i="23"/>
  <c r="D211" i="23"/>
  <c r="O211" i="23"/>
  <c r="L244" i="23"/>
  <c r="B244" i="23"/>
  <c r="Y211" i="23"/>
  <c r="I244" i="23"/>
  <c r="Q244" i="23"/>
  <c r="R211" i="23"/>
  <c r="O244" i="23"/>
  <c r="V244" i="23"/>
  <c r="N211" i="23"/>
  <c r="J244" i="23"/>
  <c r="H244" i="23"/>
  <c r="X211" i="23"/>
  <c r="Q211" i="23"/>
  <c r="T244" i="23"/>
  <c r="C211" i="23"/>
  <c r="S211" i="23"/>
  <c r="N244" i="23"/>
  <c r="H211" i="23"/>
  <c r="T211" i="23"/>
  <c r="M244" i="23"/>
  <c r="W211" i="23"/>
  <c r="I211" i="23"/>
  <c r="W244" i="23"/>
  <c r="P211" i="23"/>
  <c r="S244" i="23"/>
  <c r="F211" i="23"/>
  <c r="B211" i="23"/>
  <c r="E244" i="23"/>
  <c r="V211" i="23"/>
  <c r="M211" i="23"/>
  <c r="U244" i="23"/>
  <c r="K103" i="28"/>
  <c r="F103" i="28"/>
  <c r="O103" i="28"/>
  <c r="S103" i="28"/>
  <c r="P103" i="28"/>
  <c r="J103" i="28"/>
  <c r="J136" i="28"/>
  <c r="F136" i="28"/>
  <c r="O136" i="28"/>
  <c r="V136" i="28"/>
  <c r="P136" i="28"/>
  <c r="Y136" i="28"/>
  <c r="C103" i="28"/>
  <c r="M103" i="28"/>
  <c r="V103" i="28"/>
  <c r="X103" i="28"/>
  <c r="U103" i="28"/>
  <c r="L103" i="28"/>
  <c r="M136" i="28"/>
  <c r="K136" i="28"/>
  <c r="X136" i="28"/>
  <c r="U136" i="28"/>
  <c r="H136" i="28"/>
  <c r="E136" i="28"/>
  <c r="C136" i="28"/>
  <c r="N213" i="23"/>
  <c r="V213" i="23"/>
  <c r="K213" i="23"/>
  <c r="C213" i="23"/>
  <c r="B213" i="23"/>
  <c r="S213" i="23"/>
  <c r="J213" i="23"/>
  <c r="P213" i="23"/>
  <c r="G213" i="23"/>
  <c r="Q213" i="23"/>
  <c r="O213" i="23"/>
  <c r="I213" i="23"/>
  <c r="E213" i="23"/>
  <c r="W213" i="23"/>
  <c r="U213" i="23"/>
  <c r="F213" i="23"/>
  <c r="D213" i="23"/>
  <c r="L213" i="23"/>
  <c r="H213" i="23"/>
  <c r="R213" i="23"/>
  <c r="T213" i="23"/>
  <c r="X213" i="23"/>
  <c r="M213" i="23"/>
  <c r="K246" i="23"/>
  <c r="H246" i="23"/>
  <c r="Q246" i="23"/>
  <c r="L246" i="23"/>
  <c r="P246" i="23"/>
  <c r="N246" i="23"/>
  <c r="G246" i="23"/>
  <c r="F246" i="23"/>
  <c r="C246" i="23"/>
  <c r="J246" i="23"/>
  <c r="V246" i="23"/>
  <c r="I246" i="23"/>
  <c r="M246" i="23"/>
  <c r="E246" i="23"/>
  <c r="X246" i="23"/>
  <c r="S246" i="23"/>
  <c r="R246" i="23"/>
  <c r="U246" i="23"/>
  <c r="B246" i="23"/>
  <c r="W246" i="23"/>
  <c r="T246" i="23"/>
  <c r="D246" i="23"/>
  <c r="O246" i="23"/>
  <c r="Y246" i="23"/>
  <c r="E103" i="28"/>
  <c r="H103" i="28"/>
  <c r="R103" i="28"/>
  <c r="T103" i="28"/>
  <c r="B103" i="28"/>
  <c r="Y103" i="28"/>
  <c r="R136" i="28"/>
  <c r="Q136" i="28"/>
  <c r="B136" i="28"/>
  <c r="N136" i="28"/>
  <c r="S136" i="28"/>
  <c r="Y179" i="23"/>
  <c r="Q103" i="28"/>
  <c r="N103" i="28"/>
  <c r="G103" i="28"/>
  <c r="W103" i="28"/>
  <c r="D103" i="28"/>
  <c r="I103" i="28"/>
  <c r="L136" i="28"/>
  <c r="I136" i="28"/>
  <c r="D136" i="28"/>
  <c r="G136" i="28"/>
  <c r="W136" i="28"/>
  <c r="T136" i="28"/>
  <c r="Y104" i="29"/>
  <c r="D104" i="29"/>
  <c r="I104" i="29"/>
  <c r="T104" i="29"/>
  <c r="F104" i="29"/>
  <c r="S104" i="29"/>
  <c r="M137" i="29"/>
  <c r="D137" i="29"/>
  <c r="E137" i="29"/>
  <c r="H137" i="29"/>
  <c r="F137" i="29"/>
  <c r="J137" i="29"/>
  <c r="Q104" i="29"/>
  <c r="N104" i="29"/>
  <c r="O104" i="29"/>
  <c r="B104" i="29"/>
  <c r="E104" i="29"/>
  <c r="H104" i="29"/>
  <c r="Y137" i="29"/>
  <c r="L137" i="29"/>
  <c r="V137" i="29"/>
  <c r="P137" i="29"/>
  <c r="G137" i="29"/>
  <c r="W137" i="29"/>
  <c r="M104" i="29"/>
  <c r="R104" i="29"/>
  <c r="C104" i="29"/>
  <c r="W104" i="29"/>
  <c r="V104" i="29"/>
  <c r="L104" i="29"/>
  <c r="Q137" i="29"/>
  <c r="I137" i="29"/>
  <c r="K137" i="29"/>
  <c r="U137" i="29"/>
  <c r="B137" i="29"/>
  <c r="N137" i="29"/>
  <c r="X104" i="29"/>
  <c r="G104" i="29"/>
  <c r="P104" i="29"/>
  <c r="U104" i="29"/>
  <c r="K104" i="29"/>
  <c r="J104" i="29"/>
  <c r="C137" i="29"/>
  <c r="R137" i="29"/>
  <c r="T137" i="29"/>
  <c r="S137" i="29"/>
  <c r="O137" i="29"/>
  <c r="X137" i="29"/>
  <c r="Y319" i="23"/>
  <c r="AN135" i="29"/>
  <c r="AP135" i="29"/>
  <c r="AH135" i="29"/>
  <c r="AB135" i="29"/>
  <c r="AI135" i="29"/>
  <c r="AK135" i="29"/>
  <c r="U149" i="27"/>
  <c r="U771" i="23"/>
  <c r="C149" i="27"/>
  <c r="C771" i="23"/>
  <c r="W149" i="27"/>
  <c r="W771" i="23"/>
  <c r="R149" i="27"/>
  <c r="R771" i="23"/>
  <c r="K149" i="27"/>
  <c r="K771" i="23"/>
  <c r="J771" i="23"/>
  <c r="J149" i="27"/>
  <c r="B149" i="27"/>
  <c r="Y285" i="23"/>
  <c r="O116" i="27"/>
  <c r="O738" i="23"/>
  <c r="W116" i="27"/>
  <c r="W738" i="23"/>
  <c r="S116" i="27"/>
  <c r="S738" i="23"/>
  <c r="I116" i="27"/>
  <c r="I738" i="23"/>
  <c r="G738" i="23"/>
  <c r="G116" i="27"/>
  <c r="D738" i="23"/>
  <c r="D116" i="27"/>
  <c r="AV102" i="29"/>
  <c r="AR102" i="29"/>
  <c r="AP102" i="29"/>
  <c r="AG102" i="29"/>
  <c r="AM102" i="29"/>
  <c r="AT102" i="29"/>
  <c r="AJ135" i="29"/>
  <c r="AX135" i="29"/>
  <c r="AA135" i="29"/>
  <c r="AD135" i="29"/>
  <c r="AQ135" i="29"/>
  <c r="AL135" i="29"/>
  <c r="E149" i="27"/>
  <c r="E771" i="23"/>
  <c r="T149" i="27"/>
  <c r="T771" i="23"/>
  <c r="N149" i="27"/>
  <c r="N771" i="23"/>
  <c r="Y149" i="27"/>
  <c r="Y771" i="23"/>
  <c r="S149" i="27"/>
  <c r="S771" i="23"/>
  <c r="X149" i="27"/>
  <c r="X771" i="23"/>
  <c r="K116" i="27"/>
  <c r="K738" i="23"/>
  <c r="J116" i="27"/>
  <c r="J738" i="23"/>
  <c r="X116" i="27"/>
  <c r="X738" i="23"/>
  <c r="T116" i="27"/>
  <c r="T738" i="23"/>
  <c r="C116" i="27"/>
  <c r="C738" i="23"/>
  <c r="F116" i="27"/>
  <c r="F738" i="23"/>
  <c r="U386" i="23"/>
  <c r="C386" i="23"/>
  <c r="S386" i="23"/>
  <c r="P386" i="23"/>
  <c r="N386" i="23"/>
  <c r="F386" i="23"/>
  <c r="V386" i="23"/>
  <c r="G386" i="23"/>
  <c r="D386" i="23"/>
  <c r="Y386" i="23"/>
  <c r="H386" i="23"/>
  <c r="E386" i="23"/>
  <c r="B386" i="23"/>
  <c r="M386" i="23"/>
  <c r="I386" i="23"/>
  <c r="X386" i="23"/>
  <c r="O386" i="23"/>
  <c r="T386" i="23"/>
  <c r="W386" i="23"/>
  <c r="J386" i="23"/>
  <c r="K386" i="23"/>
  <c r="L386" i="23"/>
  <c r="R386" i="23"/>
  <c r="Q386" i="23"/>
  <c r="AD102" i="29"/>
  <c r="AJ102" i="29"/>
  <c r="AX102" i="29"/>
  <c r="AQ102" i="29"/>
  <c r="AF102" i="29"/>
  <c r="AI102" i="29"/>
  <c r="J419" i="23"/>
  <c r="N419" i="23"/>
  <c r="F419" i="23"/>
  <c r="L419" i="23"/>
  <c r="V419" i="23"/>
  <c r="G419" i="23"/>
  <c r="AR135" i="29"/>
  <c r="AS135" i="29"/>
  <c r="AF135" i="29"/>
  <c r="AW135" i="29"/>
  <c r="AU135" i="29"/>
  <c r="BT135" i="29" s="1"/>
  <c r="AM135" i="29"/>
  <c r="Q149" i="27"/>
  <c r="Q771" i="23"/>
  <c r="H149" i="27"/>
  <c r="H771" i="23"/>
  <c r="O149" i="27"/>
  <c r="O771" i="23"/>
  <c r="P149" i="27"/>
  <c r="P771" i="23"/>
  <c r="F149" i="27"/>
  <c r="F771" i="23"/>
  <c r="I149" i="27"/>
  <c r="I771" i="23"/>
  <c r="I353" i="23"/>
  <c r="F353" i="23"/>
  <c r="X353" i="23"/>
  <c r="R353" i="23"/>
  <c r="N353" i="23"/>
  <c r="T353" i="23"/>
  <c r="K353" i="23"/>
  <c r="O353" i="23"/>
  <c r="C353" i="23"/>
  <c r="H353" i="23"/>
  <c r="L353" i="23"/>
  <c r="D353" i="23"/>
  <c r="V353" i="23"/>
  <c r="E353" i="23"/>
  <c r="G353" i="23"/>
  <c r="W353" i="23"/>
  <c r="M353" i="23"/>
  <c r="B353" i="23"/>
  <c r="Q353" i="23"/>
  <c r="J353" i="23"/>
  <c r="U353" i="23"/>
  <c r="S353" i="23"/>
  <c r="P353" i="23"/>
  <c r="W452" i="23"/>
  <c r="I452" i="23"/>
  <c r="J452" i="23"/>
  <c r="X452" i="23"/>
  <c r="R452" i="23"/>
  <c r="L452" i="23"/>
  <c r="S452" i="23"/>
  <c r="H452" i="23"/>
  <c r="C452" i="23"/>
  <c r="Y452" i="23"/>
  <c r="K452" i="23"/>
  <c r="T452" i="23"/>
  <c r="N452" i="23"/>
  <c r="B452" i="23"/>
  <c r="F452" i="23"/>
  <c r="Q452" i="23"/>
  <c r="E452" i="23"/>
  <c r="G452" i="23"/>
  <c r="O452" i="23"/>
  <c r="D452" i="23"/>
  <c r="P452" i="23"/>
  <c r="V452" i="23"/>
  <c r="U452" i="23"/>
  <c r="M452" i="23"/>
  <c r="H116" i="27"/>
  <c r="H738" i="23"/>
  <c r="M116" i="27"/>
  <c r="M738" i="23"/>
  <c r="B116" i="27"/>
  <c r="B738" i="23"/>
  <c r="E116" i="27"/>
  <c r="E738" i="23"/>
  <c r="Q116" i="27"/>
  <c r="Q738" i="23"/>
  <c r="Y116" i="27"/>
  <c r="Y738" i="23"/>
  <c r="AC102" i="29"/>
  <c r="AO102" i="29"/>
  <c r="AA102" i="29"/>
  <c r="AL102" i="29"/>
  <c r="AW102" i="29"/>
  <c r="AB102" i="29"/>
  <c r="BA102" i="29" s="1"/>
  <c r="I485" i="23"/>
  <c r="D485" i="23"/>
  <c r="H485" i="23"/>
  <c r="G485" i="23"/>
  <c r="P485" i="23"/>
  <c r="J485" i="23"/>
  <c r="F485" i="23"/>
  <c r="M485" i="23"/>
  <c r="Y485" i="23"/>
  <c r="O485" i="23"/>
  <c r="L485" i="23"/>
  <c r="B485" i="23"/>
  <c r="W485" i="23"/>
  <c r="N485" i="23"/>
  <c r="Q485" i="23"/>
  <c r="C485" i="23"/>
  <c r="S485" i="23"/>
  <c r="U485" i="23"/>
  <c r="K485" i="23"/>
  <c r="R485" i="23"/>
  <c r="E485" i="23"/>
  <c r="T485" i="23"/>
  <c r="V485" i="23"/>
  <c r="X485" i="23"/>
  <c r="AC135" i="29"/>
  <c r="AG135" i="29"/>
  <c r="AT135" i="29"/>
  <c r="AO135" i="29"/>
  <c r="AE135" i="29"/>
  <c r="AV135" i="29"/>
  <c r="V771" i="23"/>
  <c r="V149" i="27"/>
  <c r="G149" i="27"/>
  <c r="G771" i="23"/>
  <c r="L149" i="27"/>
  <c r="L771" i="23"/>
  <c r="M149" i="27"/>
  <c r="M771" i="23"/>
  <c r="D149" i="27"/>
  <c r="D771" i="23"/>
  <c r="W518" i="23"/>
  <c r="I518" i="23"/>
  <c r="G518" i="23"/>
  <c r="E518" i="23"/>
  <c r="K518" i="23"/>
  <c r="M518" i="23"/>
  <c r="H518" i="23"/>
  <c r="P518" i="23"/>
  <c r="O518" i="23"/>
  <c r="C518" i="23"/>
  <c r="D518" i="23"/>
  <c r="S518" i="23"/>
  <c r="F518" i="23"/>
  <c r="N518" i="23"/>
  <c r="Q518" i="23"/>
  <c r="J518" i="23"/>
  <c r="L518" i="23"/>
  <c r="R518" i="23"/>
  <c r="T518" i="23"/>
  <c r="Y518" i="23"/>
  <c r="X518" i="23"/>
  <c r="B518" i="23"/>
  <c r="U518" i="23"/>
  <c r="V518" i="23"/>
  <c r="R116" i="27"/>
  <c r="R738" i="23"/>
  <c r="P116" i="27"/>
  <c r="P738" i="23"/>
  <c r="L116" i="27"/>
  <c r="L738" i="23"/>
  <c r="U116" i="27"/>
  <c r="U738" i="23"/>
  <c r="N116" i="27"/>
  <c r="N738" i="23"/>
  <c r="V116" i="27"/>
  <c r="V738" i="23"/>
  <c r="AS102" i="29"/>
  <c r="AK102" i="29"/>
  <c r="AN102" i="29"/>
  <c r="AU102" i="29"/>
  <c r="BT102" i="29" s="1"/>
  <c r="AH102" i="29"/>
  <c r="AE102" i="29"/>
  <c r="AL149" i="26"/>
  <c r="AO149" i="26"/>
  <c r="AF149" i="26"/>
  <c r="AS149" i="26"/>
  <c r="AD149" i="26"/>
  <c r="AJ149" i="26"/>
  <c r="AO116" i="26"/>
  <c r="AL116" i="26"/>
  <c r="AN116" i="26"/>
  <c r="AG116" i="26"/>
  <c r="AC116" i="26"/>
  <c r="AU116" i="26"/>
  <c r="AG136" i="28"/>
  <c r="AQ136" i="28"/>
  <c r="BP136" i="28" s="1"/>
  <c r="AC136" i="28"/>
  <c r="BB136" i="28" s="1"/>
  <c r="AK136" i="28"/>
  <c r="AN136" i="28"/>
  <c r="AP136" i="28"/>
  <c r="AC103" i="28"/>
  <c r="AV103" i="28"/>
  <c r="BU103" i="28" s="1"/>
  <c r="AT103" i="28"/>
  <c r="AG103" i="28"/>
  <c r="AN103" i="28"/>
  <c r="AL103" i="28"/>
  <c r="BK103" i="28" s="1"/>
  <c r="AH103" i="28"/>
  <c r="AI149" i="26"/>
  <c r="AB149" i="26"/>
  <c r="AP149" i="26"/>
  <c r="AQ149" i="26"/>
  <c r="AH149" i="26"/>
  <c r="AU149" i="26"/>
  <c r="AB116" i="26"/>
  <c r="AS116" i="26"/>
  <c r="AD116" i="26"/>
  <c r="AR116" i="26"/>
  <c r="AX116" i="26"/>
  <c r="AI116" i="26"/>
  <c r="AT136" i="28"/>
  <c r="AW136" i="28"/>
  <c r="AO136" i="28"/>
  <c r="AS136" i="28"/>
  <c r="AX136" i="28"/>
  <c r="AX103" i="28"/>
  <c r="AO103" i="28"/>
  <c r="AF103" i="28"/>
  <c r="AS103" i="28"/>
  <c r="AQ103" i="28"/>
  <c r="AU103" i="28"/>
  <c r="AN149" i="26"/>
  <c r="AK149" i="26"/>
  <c r="AW149" i="26"/>
  <c r="AE149" i="26"/>
  <c r="AG149" i="26"/>
  <c r="AV149" i="26"/>
  <c r="AE116" i="26"/>
  <c r="AF116" i="26"/>
  <c r="AQ116" i="26"/>
  <c r="AK116" i="26"/>
  <c r="AW116" i="26"/>
  <c r="AJ116" i="26"/>
  <c r="AA136" i="28"/>
  <c r="AU136" i="28"/>
  <c r="BT136" i="28" s="1"/>
  <c r="AE136" i="28"/>
  <c r="BD136" i="28" s="1"/>
  <c r="AH136" i="28"/>
  <c r="AL136" i="28"/>
  <c r="AR136" i="28"/>
  <c r="AJ103" i="28"/>
  <c r="AE103" i="28"/>
  <c r="AI103" i="28"/>
  <c r="AM103" i="28"/>
  <c r="AD103" i="28"/>
  <c r="AR149" i="26"/>
  <c r="AX149" i="26"/>
  <c r="AT149" i="26"/>
  <c r="AM149" i="26"/>
  <c r="AC149" i="26"/>
  <c r="AA149" i="26"/>
  <c r="AT116" i="26"/>
  <c r="AV116" i="26"/>
  <c r="AP116" i="26"/>
  <c r="AM116" i="26"/>
  <c r="AH116" i="26"/>
  <c r="AA116" i="26"/>
  <c r="AF136" i="28"/>
  <c r="BE136" i="28" s="1"/>
  <c r="AB136" i="28"/>
  <c r="AD136" i="28"/>
  <c r="AM136" i="28"/>
  <c r="AV136" i="28"/>
  <c r="AJ136" i="28"/>
  <c r="AI136" i="28"/>
  <c r="AK103" i="28"/>
  <c r="AA103" i="28"/>
  <c r="AR103" i="28"/>
  <c r="BQ103" i="28" s="1"/>
  <c r="AW103" i="28"/>
  <c r="AB103" i="28"/>
  <c r="AP103" i="28"/>
  <c r="K419" i="23"/>
  <c r="W419" i="23"/>
  <c r="B419" i="23"/>
  <c r="X419" i="23"/>
  <c r="E419" i="23"/>
  <c r="I419" i="23"/>
  <c r="Y419" i="23"/>
  <c r="Q419" i="23"/>
  <c r="M419" i="23"/>
  <c r="S419" i="23"/>
  <c r="U419" i="23"/>
  <c r="O419" i="23"/>
  <c r="H419" i="23"/>
  <c r="P419" i="23"/>
  <c r="T419" i="23"/>
  <c r="D419" i="23"/>
  <c r="C419" i="23"/>
  <c r="R419" i="23"/>
  <c r="AW149" i="27"/>
  <c r="X1118" i="23"/>
  <c r="H1118" i="23"/>
  <c r="AG149" i="27"/>
  <c r="BF149" i="27" s="1"/>
  <c r="T1118" i="23"/>
  <c r="AS149" i="27"/>
  <c r="AQ149" i="27"/>
  <c r="R1118" i="23"/>
  <c r="AX149" i="27"/>
  <c r="Y1118" i="23"/>
  <c r="AB116" i="27"/>
  <c r="C1085" i="23"/>
  <c r="AI116" i="27"/>
  <c r="J1085" i="23"/>
  <c r="AK116" i="27"/>
  <c r="L1085" i="23"/>
  <c r="AN116" i="27"/>
  <c r="O1085" i="23"/>
  <c r="K1085" i="23"/>
  <c r="AJ116" i="27"/>
  <c r="AA116" i="27"/>
  <c r="B1085" i="23"/>
  <c r="AE149" i="27"/>
  <c r="BD149" i="27" s="1"/>
  <c r="F1118" i="23"/>
  <c r="AV149" i="27"/>
  <c r="W1118" i="23"/>
  <c r="J1118" i="23"/>
  <c r="AI149" i="27"/>
  <c r="S1118" i="23"/>
  <c r="AR149" i="27"/>
  <c r="AL149" i="27"/>
  <c r="M1118" i="23"/>
  <c r="AN149" i="27"/>
  <c r="O1118" i="23"/>
  <c r="U1085" i="23"/>
  <c r="AT116" i="27"/>
  <c r="AE116" i="27"/>
  <c r="BD116" i="27" s="1"/>
  <c r="F1085" i="23"/>
  <c r="P1085" i="23"/>
  <c r="AO116" i="27"/>
  <c r="Q1085" i="23"/>
  <c r="AP116" i="27"/>
  <c r="AW116" i="27"/>
  <c r="X1085" i="23"/>
  <c r="AU149" i="27"/>
  <c r="V1118" i="23"/>
  <c r="AM149" i="27"/>
  <c r="N1118" i="23"/>
  <c r="AB149" i="27"/>
  <c r="C1118" i="23"/>
  <c r="B1118" i="23"/>
  <c r="AA149" i="27"/>
  <c r="U1118" i="23"/>
  <c r="AT149" i="27"/>
  <c r="E1118" i="23"/>
  <c r="AD149" i="27"/>
  <c r="AO149" i="27"/>
  <c r="P1118" i="23"/>
  <c r="AR116" i="27"/>
  <c r="S1085" i="23"/>
  <c r="AM116" i="27"/>
  <c r="N1085" i="23"/>
  <c r="AS116" i="27"/>
  <c r="T1085" i="23"/>
  <c r="R1085" i="23"/>
  <c r="AQ116" i="27"/>
  <c r="AG116" i="27"/>
  <c r="H1085" i="23"/>
  <c r="AU116" i="27"/>
  <c r="V1085" i="23"/>
  <c r="G1118" i="23"/>
  <c r="AF149" i="27"/>
  <c r="AP149" i="27"/>
  <c r="Q1118" i="23"/>
  <c r="AJ149" i="27"/>
  <c r="K1118" i="23"/>
  <c r="AK149" i="27"/>
  <c r="L1118" i="23"/>
  <c r="D1118" i="23"/>
  <c r="AC149" i="27"/>
  <c r="I1118" i="23"/>
  <c r="AH149" i="27"/>
  <c r="E1085" i="23"/>
  <c r="AD116" i="27"/>
  <c r="AF116" i="27"/>
  <c r="G1085" i="23"/>
  <c r="AH116" i="27"/>
  <c r="I1085" i="23"/>
  <c r="M1085" i="23"/>
  <c r="AL116" i="27"/>
  <c r="Y1085" i="23"/>
  <c r="AX116" i="27"/>
  <c r="BW116" i="27" s="1"/>
  <c r="AC116" i="27"/>
  <c r="BB116" i="27" s="1"/>
  <c r="D1085" i="23"/>
  <c r="AV116" i="27"/>
  <c r="W1085" i="23"/>
  <c r="T104" i="28"/>
  <c r="S104" i="28"/>
  <c r="I104" i="28"/>
  <c r="W137" i="28"/>
  <c r="Y137" i="28"/>
  <c r="N137" i="28"/>
  <c r="X137" i="28"/>
  <c r="O137" i="28"/>
  <c r="R137" i="28"/>
  <c r="O104" i="28"/>
  <c r="M104" i="28"/>
  <c r="D104" i="28"/>
  <c r="Q104" i="28"/>
  <c r="J104" i="28"/>
  <c r="P104" i="28"/>
  <c r="W104" i="28"/>
  <c r="J137" i="28"/>
  <c r="V137" i="28"/>
  <c r="L137" i="28"/>
  <c r="T137" i="28"/>
  <c r="P137" i="28"/>
  <c r="K137" i="28"/>
  <c r="H137" i="28"/>
  <c r="B104" i="28"/>
  <c r="H104" i="28"/>
  <c r="C104" i="28"/>
  <c r="Y104" i="28"/>
  <c r="R104" i="28"/>
  <c r="R247" i="23"/>
  <c r="F247" i="23"/>
  <c r="Q247" i="23"/>
  <c r="P247" i="23"/>
  <c r="G247" i="23"/>
  <c r="T247" i="23"/>
  <c r="K247" i="23"/>
  <c r="D247" i="23"/>
  <c r="V247" i="23"/>
  <c r="E247" i="23"/>
  <c r="N247" i="23"/>
  <c r="X247" i="23"/>
  <c r="I247" i="23"/>
  <c r="U247" i="23"/>
  <c r="B247" i="23"/>
  <c r="S247" i="23"/>
  <c r="L247" i="23"/>
  <c r="M247" i="23"/>
  <c r="W247" i="23"/>
  <c r="O247" i="23"/>
  <c r="J247" i="23"/>
  <c r="H247" i="23"/>
  <c r="C247" i="23"/>
  <c r="Y213" i="23"/>
  <c r="M137" i="28"/>
  <c r="G137" i="28"/>
  <c r="F137" i="28"/>
  <c r="S137" i="28"/>
  <c r="D137" i="28"/>
  <c r="G104" i="28"/>
  <c r="N104" i="28"/>
  <c r="U104" i="28"/>
  <c r="I137" i="28"/>
  <c r="B137" i="28"/>
  <c r="E137" i="28"/>
  <c r="Q137" i="28"/>
  <c r="C137" i="28"/>
  <c r="U137" i="28"/>
  <c r="X104" i="28"/>
  <c r="E104" i="28"/>
  <c r="V104" i="28"/>
  <c r="L104" i="28"/>
  <c r="K104" i="28"/>
  <c r="F104" i="28"/>
  <c r="W138" i="29"/>
  <c r="L138" i="29"/>
  <c r="Q138" i="29"/>
  <c r="U138" i="29"/>
  <c r="V138" i="29"/>
  <c r="S138" i="29"/>
  <c r="U105" i="29"/>
  <c r="E105" i="29"/>
  <c r="Q105" i="29"/>
  <c r="M105" i="29"/>
  <c r="S105" i="29"/>
  <c r="F105" i="29"/>
  <c r="O138" i="29"/>
  <c r="T138" i="29"/>
  <c r="X138" i="29"/>
  <c r="Y138" i="29"/>
  <c r="P138" i="29"/>
  <c r="K138" i="29"/>
  <c r="L105" i="29"/>
  <c r="I105" i="29"/>
  <c r="T105" i="29"/>
  <c r="K105" i="29"/>
  <c r="Y105" i="29"/>
  <c r="X105" i="29"/>
  <c r="M138" i="29"/>
  <c r="J138" i="29"/>
  <c r="R138" i="29"/>
  <c r="F138" i="29"/>
  <c r="E138" i="29"/>
  <c r="I138" i="29"/>
  <c r="N105" i="29"/>
  <c r="G105" i="29"/>
  <c r="V105" i="29"/>
  <c r="D105" i="29"/>
  <c r="O105" i="29"/>
  <c r="P105" i="29"/>
  <c r="B138" i="29"/>
  <c r="C138" i="29"/>
  <c r="H138" i="29"/>
  <c r="N138" i="29"/>
  <c r="G138" i="29"/>
  <c r="D138" i="29"/>
  <c r="H105" i="29"/>
  <c r="J105" i="29"/>
  <c r="B105" i="29"/>
  <c r="C105" i="29"/>
  <c r="W105" i="29"/>
  <c r="R105" i="29"/>
  <c r="V150" i="27"/>
  <c r="V772" i="23"/>
  <c r="Q150" i="27"/>
  <c r="Q772" i="23"/>
  <c r="Y150" i="27"/>
  <c r="Y772" i="23"/>
  <c r="M150" i="27"/>
  <c r="M772" i="23"/>
  <c r="P150" i="27"/>
  <c r="P772" i="23"/>
  <c r="W150" i="27"/>
  <c r="W772" i="23"/>
  <c r="V117" i="27"/>
  <c r="V739" i="23"/>
  <c r="D117" i="27"/>
  <c r="D739" i="23"/>
  <c r="B117" i="27"/>
  <c r="B739" i="23"/>
  <c r="L117" i="27"/>
  <c r="L739" i="23"/>
  <c r="N117" i="27"/>
  <c r="N739" i="23"/>
  <c r="P117" i="27"/>
  <c r="P739" i="23"/>
  <c r="AS103" i="29"/>
  <c r="AF103" i="29"/>
  <c r="AV103" i="29"/>
  <c r="AQ103" i="29"/>
  <c r="AP103" i="29"/>
  <c r="AJ103" i="29"/>
  <c r="F387" i="23"/>
  <c r="N387" i="23"/>
  <c r="I387" i="23"/>
  <c r="R387" i="23"/>
  <c r="K387" i="23"/>
  <c r="X387" i="23"/>
  <c r="T387" i="23"/>
  <c r="O387" i="23"/>
  <c r="C387" i="23"/>
  <c r="V387" i="23"/>
  <c r="H387" i="23"/>
  <c r="D387" i="23"/>
  <c r="W387" i="23"/>
  <c r="M387" i="23"/>
  <c r="Q387" i="23"/>
  <c r="L387" i="23"/>
  <c r="E387" i="23"/>
  <c r="G387" i="23"/>
  <c r="P387" i="23"/>
  <c r="J387" i="23"/>
  <c r="S387" i="23"/>
  <c r="B387" i="23"/>
  <c r="U387" i="23"/>
  <c r="AD136" i="29"/>
  <c r="AJ136" i="29"/>
  <c r="AO136" i="29"/>
  <c r="AX136" i="29"/>
  <c r="AV136" i="29"/>
  <c r="AB136" i="29"/>
  <c r="N150" i="27"/>
  <c r="N772" i="23"/>
  <c r="G150" i="27"/>
  <c r="G772" i="23"/>
  <c r="T772" i="23"/>
  <c r="T150" i="27"/>
  <c r="K150" i="27"/>
  <c r="K772" i="23"/>
  <c r="R150" i="27"/>
  <c r="R772" i="23"/>
  <c r="J150" i="27"/>
  <c r="J772" i="23"/>
  <c r="I486" i="23"/>
  <c r="W486" i="23"/>
  <c r="J486" i="23"/>
  <c r="X486" i="23"/>
  <c r="H486" i="23"/>
  <c r="L486" i="23"/>
  <c r="Q486" i="23"/>
  <c r="K486" i="23"/>
  <c r="Y486" i="23"/>
  <c r="S486" i="23"/>
  <c r="T486" i="23"/>
  <c r="O486" i="23"/>
  <c r="G486" i="23"/>
  <c r="M486" i="23"/>
  <c r="C486" i="23"/>
  <c r="B486" i="23"/>
  <c r="P486" i="23"/>
  <c r="F486" i="23"/>
  <c r="R486" i="23"/>
  <c r="N486" i="23"/>
  <c r="D486" i="23"/>
  <c r="E486" i="23"/>
  <c r="V486" i="23"/>
  <c r="U486" i="23"/>
  <c r="X117" i="27"/>
  <c r="X739" i="23"/>
  <c r="C117" i="27"/>
  <c r="C739" i="23"/>
  <c r="K117" i="27"/>
  <c r="K739" i="23"/>
  <c r="H117" i="27"/>
  <c r="H739" i="23"/>
  <c r="F117" i="27"/>
  <c r="F739" i="23"/>
  <c r="J117" i="27"/>
  <c r="J739" i="23"/>
  <c r="M453" i="23"/>
  <c r="V453" i="23"/>
  <c r="U453" i="23"/>
  <c r="C453" i="23"/>
  <c r="X453" i="23"/>
  <c r="I453" i="23"/>
  <c r="O453" i="23"/>
  <c r="F453" i="23"/>
  <c r="Y453" i="23"/>
  <c r="W453" i="23"/>
  <c r="H453" i="23"/>
  <c r="J453" i="23"/>
  <c r="T453" i="23"/>
  <c r="S453" i="23"/>
  <c r="D453" i="23"/>
  <c r="Q453" i="23"/>
  <c r="P453" i="23"/>
  <c r="L453" i="23"/>
  <c r="B453" i="23"/>
  <c r="K453" i="23"/>
  <c r="E453" i="23"/>
  <c r="G453" i="23"/>
  <c r="N453" i="23"/>
  <c r="R453" i="23"/>
  <c r="G420" i="23"/>
  <c r="U420" i="23"/>
  <c r="R420" i="23"/>
  <c r="M420" i="23"/>
  <c r="S420" i="23"/>
  <c r="H420" i="23"/>
  <c r="Q420" i="23"/>
  <c r="K420" i="23"/>
  <c r="C420" i="23"/>
  <c r="J420" i="23"/>
  <c r="D420" i="23"/>
  <c r="L420" i="23"/>
  <c r="E420" i="23"/>
  <c r="V420" i="23"/>
  <c r="X420" i="23"/>
  <c r="Y420" i="23"/>
  <c r="O420" i="23"/>
  <c r="I420" i="23"/>
  <c r="T420" i="23"/>
  <c r="W420" i="23"/>
  <c r="B420" i="23"/>
  <c r="F420" i="23"/>
  <c r="N420" i="23"/>
  <c r="P420" i="23"/>
  <c r="AE103" i="29"/>
  <c r="AM103" i="29"/>
  <c r="AD103" i="29"/>
  <c r="BC103" i="29" s="1"/>
  <c r="AK103" i="29"/>
  <c r="AO103" i="29"/>
  <c r="AB103" i="29"/>
  <c r="BA103" i="29" s="1"/>
  <c r="AF136" i="29"/>
  <c r="AL136" i="29"/>
  <c r="AU136" i="29"/>
  <c r="AC136" i="29"/>
  <c r="AP136" i="29"/>
  <c r="AI136" i="29"/>
  <c r="D519" i="23"/>
  <c r="M519" i="23"/>
  <c r="H519" i="23"/>
  <c r="I519" i="23"/>
  <c r="G519" i="23"/>
  <c r="P519" i="23"/>
  <c r="S519" i="23"/>
  <c r="W519" i="23"/>
  <c r="R519" i="23"/>
  <c r="N519" i="23"/>
  <c r="E519" i="23"/>
  <c r="T519" i="23"/>
  <c r="C519" i="23"/>
  <c r="Y519" i="23"/>
  <c r="V519" i="23"/>
  <c r="K519" i="23"/>
  <c r="J519" i="23"/>
  <c r="X519" i="23"/>
  <c r="L519" i="23"/>
  <c r="B519" i="23"/>
  <c r="F519" i="23"/>
  <c r="O519" i="23"/>
  <c r="Q519" i="23"/>
  <c r="U519" i="23"/>
  <c r="C150" i="27"/>
  <c r="C772" i="23"/>
  <c r="I150" i="27"/>
  <c r="I772" i="23"/>
  <c r="X150" i="27"/>
  <c r="X772" i="23"/>
  <c r="L150" i="27"/>
  <c r="L772" i="23"/>
  <c r="U150" i="27"/>
  <c r="U772" i="23"/>
  <c r="E772" i="23"/>
  <c r="E150" i="27"/>
  <c r="O117" i="27"/>
  <c r="O739" i="23"/>
  <c r="U117" i="27"/>
  <c r="U739" i="23"/>
  <c r="Y117" i="27"/>
  <c r="Y739" i="23"/>
  <c r="T117" i="27"/>
  <c r="T739" i="23"/>
  <c r="W117" i="27"/>
  <c r="W739" i="23"/>
  <c r="R739" i="23"/>
  <c r="R117" i="27"/>
  <c r="Y353" i="23"/>
  <c r="AW103" i="29"/>
  <c r="AI103" i="29"/>
  <c r="AU103" i="29"/>
  <c r="BT103" i="29" s="1"/>
  <c r="AG103" i="29"/>
  <c r="AA103" i="29"/>
  <c r="AH103" i="29"/>
  <c r="AK136" i="29"/>
  <c r="BJ136" i="29" s="1"/>
  <c r="AM136" i="29"/>
  <c r="AT136" i="29"/>
  <c r="AE136" i="29"/>
  <c r="BD136" i="29" s="1"/>
  <c r="AH136" i="29"/>
  <c r="AQ136" i="29"/>
  <c r="BP136" i="29" s="1"/>
  <c r="H150" i="27"/>
  <c r="H772" i="23"/>
  <c r="O150" i="27"/>
  <c r="O772" i="23"/>
  <c r="F772" i="23"/>
  <c r="F150" i="27"/>
  <c r="D150" i="27"/>
  <c r="D772" i="23"/>
  <c r="S150" i="27"/>
  <c r="S772" i="23"/>
  <c r="B150" i="27"/>
  <c r="B772" i="23"/>
  <c r="Q117" i="27"/>
  <c r="Q739" i="23"/>
  <c r="G117" i="27"/>
  <c r="G739" i="23"/>
  <c r="M739" i="23"/>
  <c r="M117" i="27"/>
  <c r="S117" i="27"/>
  <c r="S739" i="23"/>
  <c r="E117" i="27"/>
  <c r="E739" i="23"/>
  <c r="I117" i="27"/>
  <c r="I739" i="23"/>
  <c r="AN103" i="29"/>
  <c r="AR103" i="29"/>
  <c r="AL103" i="29"/>
  <c r="AC103" i="29"/>
  <c r="AX103" i="29"/>
  <c r="AT103" i="29"/>
  <c r="AG136" i="29"/>
  <c r="AS136" i="29"/>
  <c r="BR136" i="29" s="1"/>
  <c r="AR136" i="29"/>
  <c r="AA136" i="29"/>
  <c r="AW136" i="29"/>
  <c r="AN136" i="29"/>
  <c r="BM136" i="29" s="1"/>
  <c r="AA117" i="26"/>
  <c r="AW117" i="26"/>
  <c r="AN117" i="26"/>
  <c r="AU117" i="26"/>
  <c r="AE117" i="26"/>
  <c r="AF117" i="26"/>
  <c r="AD104" i="28"/>
  <c r="AW104" i="28"/>
  <c r="AG104" i="28"/>
  <c r="AP104" i="28"/>
  <c r="BO104" i="28" s="1"/>
  <c r="AN104" i="28"/>
  <c r="AQ104" i="28"/>
  <c r="AO104" i="28"/>
  <c r="AD137" i="28"/>
  <c r="AR137" i="28"/>
  <c r="AV137" i="28"/>
  <c r="AT137" i="28"/>
  <c r="AW137" i="28"/>
  <c r="AO137" i="28"/>
  <c r="AB137" i="28"/>
  <c r="BA137" i="28" s="1"/>
  <c r="AF150" i="26"/>
  <c r="AE150" i="26"/>
  <c r="AP150" i="26"/>
  <c r="AD150" i="26"/>
  <c r="AK150" i="26"/>
  <c r="AQ150" i="26"/>
  <c r="AH117" i="26"/>
  <c r="AP117" i="26"/>
  <c r="AO117" i="26"/>
  <c r="AB117" i="26"/>
  <c r="AD117" i="26"/>
  <c r="AV117" i="26"/>
  <c r="AM104" i="28"/>
  <c r="AH104" i="28"/>
  <c r="AI104" i="28"/>
  <c r="AR104" i="28"/>
  <c r="AK104" i="28"/>
  <c r="AV104" i="28"/>
  <c r="AS137" i="28"/>
  <c r="AU137" i="28"/>
  <c r="BT137" i="28" s="1"/>
  <c r="AC137" i="28"/>
  <c r="AM137" i="28"/>
  <c r="AH137" i="28"/>
  <c r="AQ137" i="28"/>
  <c r="AH150" i="26"/>
  <c r="AW150" i="26"/>
  <c r="AM150" i="26"/>
  <c r="AI150" i="26"/>
  <c r="AX150" i="26"/>
  <c r="AB150" i="26"/>
  <c r="AX117" i="26"/>
  <c r="AJ117" i="26"/>
  <c r="AG117" i="26"/>
  <c r="AI117" i="26"/>
  <c r="AT117" i="26"/>
  <c r="AM117" i="26"/>
  <c r="AX104" i="28"/>
  <c r="AL104" i="28"/>
  <c r="AF104" i="28"/>
  <c r="AA104" i="28"/>
  <c r="AZ104" i="28" s="1"/>
  <c r="AS104" i="28"/>
  <c r="BR104" i="28" s="1"/>
  <c r="AP137" i="28"/>
  <c r="AF137" i="28"/>
  <c r="AI137" i="28"/>
  <c r="AA137" i="28"/>
  <c r="AE137" i="28"/>
  <c r="AT150" i="26"/>
  <c r="AO150" i="26"/>
  <c r="AN150" i="26"/>
  <c r="AS150" i="26"/>
  <c r="AC150" i="26"/>
  <c r="AJ150" i="26"/>
  <c r="AL117" i="26"/>
  <c r="AC117" i="26"/>
  <c r="AK117" i="26"/>
  <c r="AQ117" i="26"/>
  <c r="AS117" i="26"/>
  <c r="AR117" i="26"/>
  <c r="AC104" i="28"/>
  <c r="AB104" i="28"/>
  <c r="AJ104" i="28"/>
  <c r="AT104" i="28"/>
  <c r="AE104" i="28"/>
  <c r="AU104" i="28"/>
  <c r="AG137" i="28"/>
  <c r="AL137" i="28"/>
  <c r="AN137" i="28"/>
  <c r="AX137" i="28"/>
  <c r="AK137" i="28"/>
  <c r="AJ137" i="28"/>
  <c r="AR150" i="26"/>
  <c r="AV150" i="26"/>
  <c r="AU150" i="26"/>
  <c r="AA150" i="26"/>
  <c r="AG150" i="26"/>
  <c r="AL150" i="26"/>
  <c r="AA117" i="27"/>
  <c r="B1086" i="23"/>
  <c r="AP117" i="27"/>
  <c r="Q1086" i="23"/>
  <c r="AL117" i="27"/>
  <c r="M1086" i="23"/>
  <c r="AW117" i="27"/>
  <c r="X1086" i="23"/>
  <c r="AV117" i="27"/>
  <c r="BU117" i="27" s="1"/>
  <c r="W1086" i="23"/>
  <c r="J1119" i="23"/>
  <c r="AI150" i="27"/>
  <c r="R1119" i="23"/>
  <c r="AQ150" i="27"/>
  <c r="AO150" i="27"/>
  <c r="P1119" i="23"/>
  <c r="T1119" i="23"/>
  <c r="AS150" i="27"/>
  <c r="AV150" i="27"/>
  <c r="W1119" i="23"/>
  <c r="V1119" i="23"/>
  <c r="AU150" i="27"/>
  <c r="AI117" i="27"/>
  <c r="J1086" i="23"/>
  <c r="Y1086" i="23"/>
  <c r="AX117" i="27"/>
  <c r="H1086" i="23"/>
  <c r="AG117" i="27"/>
  <c r="AM117" i="27"/>
  <c r="N1086" i="23"/>
  <c r="AQ117" i="27"/>
  <c r="R1086" i="23"/>
  <c r="AO117" i="27"/>
  <c r="P1086" i="23"/>
  <c r="AG150" i="27"/>
  <c r="H1119" i="23"/>
  <c r="AB150" i="27"/>
  <c r="BA150" i="27" s="1"/>
  <c r="C1119" i="23"/>
  <c r="I1119" i="23"/>
  <c r="AH150" i="27"/>
  <c r="AR150" i="27"/>
  <c r="S1119" i="23"/>
  <c r="AA150" i="27"/>
  <c r="AZ150" i="27" s="1"/>
  <c r="B1119" i="23"/>
  <c r="AM150" i="27"/>
  <c r="N1119" i="23"/>
  <c r="AF117" i="27"/>
  <c r="G1086" i="23"/>
  <c r="AC117" i="27"/>
  <c r="D1086" i="23"/>
  <c r="AJ117" i="27"/>
  <c r="K1086" i="23"/>
  <c r="AK117" i="27"/>
  <c r="L1086" i="23"/>
  <c r="AR117" i="27"/>
  <c r="S1086" i="23"/>
  <c r="AT117" i="27"/>
  <c r="U1086" i="23"/>
  <c r="AB117" i="27"/>
  <c r="C1086" i="23"/>
  <c r="AW150" i="27"/>
  <c r="X1119" i="23"/>
  <c r="AC150" i="27"/>
  <c r="D1119" i="23"/>
  <c r="AP150" i="27"/>
  <c r="Q1119" i="23"/>
  <c r="AE150" i="27"/>
  <c r="F1119" i="23"/>
  <c r="AL150" i="27"/>
  <c r="M1119" i="23"/>
  <c r="AT150" i="27"/>
  <c r="BS150" i="27" s="1"/>
  <c r="U1119" i="23"/>
  <c r="AS117" i="27"/>
  <c r="BR117" i="27" s="1"/>
  <c r="T1086" i="23"/>
  <c r="AN117" i="27"/>
  <c r="O1086" i="23"/>
  <c r="I1086" i="23"/>
  <c r="AH117" i="27"/>
  <c r="AD117" i="27"/>
  <c r="BC117" i="27" s="1"/>
  <c r="E1086" i="23"/>
  <c r="AU117" i="27"/>
  <c r="V1086" i="23"/>
  <c r="AE117" i="27"/>
  <c r="F1086" i="23"/>
  <c r="AD150" i="27"/>
  <c r="E1119" i="23"/>
  <c r="AK150" i="27"/>
  <c r="L1119" i="23"/>
  <c r="AX150" i="27"/>
  <c r="Y1119" i="23"/>
  <c r="AF150" i="27"/>
  <c r="G1119" i="23"/>
  <c r="AN150" i="27"/>
  <c r="O1119" i="23"/>
  <c r="AJ150" i="27"/>
  <c r="K1119" i="23"/>
  <c r="W105" i="28"/>
  <c r="G105" i="28"/>
  <c r="M105" i="28"/>
  <c r="I138" i="28"/>
  <c r="J138" i="28"/>
  <c r="Q138" i="28"/>
  <c r="B138" i="28"/>
  <c r="Y138" i="28"/>
  <c r="Y247" i="23"/>
  <c r="T105" i="28"/>
  <c r="H105" i="28"/>
  <c r="N105" i="28"/>
  <c r="Y105" i="28"/>
  <c r="Q105" i="28"/>
  <c r="E105" i="28"/>
  <c r="G138" i="28"/>
  <c r="L138" i="28"/>
  <c r="M138" i="28"/>
  <c r="F138" i="28"/>
  <c r="N138" i="28"/>
  <c r="H138" i="28"/>
  <c r="C138" i="28"/>
  <c r="S138" i="28"/>
  <c r="S105" i="28"/>
  <c r="L105" i="28"/>
  <c r="V105" i="28"/>
  <c r="C105" i="28"/>
  <c r="J105" i="28"/>
  <c r="D105" i="28"/>
  <c r="D138" i="28"/>
  <c r="E138" i="28"/>
  <c r="W138" i="28"/>
  <c r="U138" i="28"/>
  <c r="F105" i="28"/>
  <c r="R105" i="28"/>
  <c r="P105" i="28"/>
  <c r="R138" i="28"/>
  <c r="K138" i="28"/>
  <c r="X138" i="28"/>
  <c r="P138" i="28"/>
  <c r="V138" i="28"/>
  <c r="O138" i="28"/>
  <c r="T138" i="28"/>
  <c r="I105" i="28"/>
  <c r="K105" i="28"/>
  <c r="B105" i="28"/>
  <c r="U105" i="28"/>
  <c r="X105" i="28"/>
  <c r="O105" i="28"/>
  <c r="T106" i="29"/>
  <c r="L106" i="29"/>
  <c r="U106" i="29"/>
  <c r="V106" i="29"/>
  <c r="K106" i="29"/>
  <c r="M106" i="29"/>
  <c r="V139" i="29"/>
  <c r="R139" i="29"/>
  <c r="K139" i="29"/>
  <c r="E139" i="29"/>
  <c r="H139" i="29"/>
  <c r="I139" i="29"/>
  <c r="I106" i="29"/>
  <c r="N106" i="29"/>
  <c r="E106" i="29"/>
  <c r="S106" i="29"/>
  <c r="G106" i="29"/>
  <c r="X106" i="29"/>
  <c r="W139" i="29"/>
  <c r="U139" i="29"/>
  <c r="Y139" i="29"/>
  <c r="O139" i="29"/>
  <c r="D139" i="29"/>
  <c r="C139" i="29"/>
  <c r="H106" i="29"/>
  <c r="J106" i="29"/>
  <c r="R106" i="29"/>
  <c r="D106" i="29"/>
  <c r="F106" i="29"/>
  <c r="B106" i="29"/>
  <c r="Q139" i="29"/>
  <c r="L139" i="29"/>
  <c r="M139" i="29"/>
  <c r="G139" i="29"/>
  <c r="J139" i="29"/>
  <c r="N139" i="29"/>
  <c r="Y106" i="29"/>
  <c r="O106" i="29"/>
  <c r="W106" i="29"/>
  <c r="P106" i="29"/>
  <c r="C106" i="29"/>
  <c r="Q106" i="29"/>
  <c r="X139" i="29"/>
  <c r="S139" i="29"/>
  <c r="T139" i="29"/>
  <c r="F139" i="29"/>
  <c r="P139" i="29"/>
  <c r="B139" i="29"/>
  <c r="AR104" i="29"/>
  <c r="AO104" i="29"/>
  <c r="BN104" i="29" s="1"/>
  <c r="AM104" i="29"/>
  <c r="AI104" i="29"/>
  <c r="AB104" i="29"/>
  <c r="AU104" i="29"/>
  <c r="F151" i="27"/>
  <c r="F773" i="23"/>
  <c r="E151" i="27"/>
  <c r="S151" i="27"/>
  <c r="N151" i="27"/>
  <c r="U151" i="27"/>
  <c r="U773" i="23"/>
  <c r="V151" i="27"/>
  <c r="V773" i="23"/>
  <c r="AV137" i="29"/>
  <c r="AN137" i="29"/>
  <c r="AG137" i="29"/>
  <c r="AE137" i="29"/>
  <c r="AF137" i="29"/>
  <c r="AJ137" i="29"/>
  <c r="O487" i="23"/>
  <c r="V487" i="23"/>
  <c r="S487" i="23"/>
  <c r="E487" i="23"/>
  <c r="X487" i="23"/>
  <c r="Y487" i="23"/>
  <c r="L487" i="23"/>
  <c r="F487" i="23"/>
  <c r="Q487" i="23"/>
  <c r="M487" i="23"/>
  <c r="J487" i="23"/>
  <c r="K487" i="23"/>
  <c r="B487" i="23"/>
  <c r="P487" i="23"/>
  <c r="W487" i="23"/>
  <c r="C487" i="23"/>
  <c r="N487" i="23"/>
  <c r="T487" i="23"/>
  <c r="U487" i="23"/>
  <c r="D487" i="23"/>
  <c r="I487" i="23"/>
  <c r="R487" i="23"/>
  <c r="G487" i="23"/>
  <c r="H487" i="23"/>
  <c r="M118" i="27"/>
  <c r="M740" i="23"/>
  <c r="U118" i="27"/>
  <c r="U740" i="23"/>
  <c r="C118" i="27"/>
  <c r="C740" i="23"/>
  <c r="H118" i="27"/>
  <c r="H740" i="23"/>
  <c r="T118" i="27"/>
  <c r="R118" i="27"/>
  <c r="R740" i="23"/>
  <c r="AQ104" i="29"/>
  <c r="AP104" i="29"/>
  <c r="AH104" i="29"/>
  <c r="AD104" i="29"/>
  <c r="AS104" i="29"/>
  <c r="AF104" i="29"/>
  <c r="L773" i="23"/>
  <c r="L151" i="27"/>
  <c r="D151" i="27"/>
  <c r="T151" i="27"/>
  <c r="R151" i="27"/>
  <c r="R773" i="23"/>
  <c r="B151" i="27"/>
  <c r="C151" i="27"/>
  <c r="W520" i="23"/>
  <c r="I520" i="23"/>
  <c r="X520" i="23"/>
  <c r="O520" i="23"/>
  <c r="P520" i="23"/>
  <c r="G520" i="23"/>
  <c r="F520" i="23"/>
  <c r="N520" i="23"/>
  <c r="M520" i="23"/>
  <c r="V520" i="23"/>
  <c r="C520" i="23"/>
  <c r="R520" i="23"/>
  <c r="E520" i="23"/>
  <c r="J520" i="23"/>
  <c r="K520" i="23"/>
  <c r="H520" i="23"/>
  <c r="D520" i="23"/>
  <c r="U520" i="23"/>
  <c r="Y520" i="23"/>
  <c r="S520" i="23"/>
  <c r="T520" i="23"/>
  <c r="L520" i="23"/>
  <c r="B520" i="23"/>
  <c r="Q520" i="23"/>
  <c r="AR137" i="29"/>
  <c r="AC137" i="29"/>
  <c r="AT137" i="29"/>
  <c r="AW137" i="29"/>
  <c r="AH137" i="29"/>
  <c r="AQ137" i="29"/>
  <c r="D118" i="27"/>
  <c r="D740" i="23"/>
  <c r="Y118" i="27"/>
  <c r="Y740" i="23"/>
  <c r="F118" i="27"/>
  <c r="F740" i="23"/>
  <c r="L740" i="23"/>
  <c r="L118" i="27"/>
  <c r="J118" i="27"/>
  <c r="J740" i="23"/>
  <c r="G740" i="23"/>
  <c r="G118" i="27"/>
  <c r="AE104" i="29"/>
  <c r="BD104" i="29" s="1"/>
  <c r="AV104" i="29"/>
  <c r="AG104" i="29"/>
  <c r="BF104" i="29" s="1"/>
  <c r="AC104" i="29"/>
  <c r="AN104" i="29"/>
  <c r="AW104" i="29"/>
  <c r="G151" i="27"/>
  <c r="G773" i="23"/>
  <c r="M151" i="27"/>
  <c r="M773" i="23"/>
  <c r="W151" i="27"/>
  <c r="Y151" i="27"/>
  <c r="Y773" i="23"/>
  <c r="X151" i="27"/>
  <c r="Q151" i="27"/>
  <c r="AL137" i="29"/>
  <c r="AO137" i="29"/>
  <c r="AK137" i="29"/>
  <c r="AU137" i="29"/>
  <c r="AA137" i="29"/>
  <c r="AS137" i="29"/>
  <c r="Y387" i="23"/>
  <c r="Q118" i="27"/>
  <c r="Q740" i="23"/>
  <c r="I118" i="27"/>
  <c r="I740" i="23"/>
  <c r="N118" i="27"/>
  <c r="N740" i="23"/>
  <c r="X118" i="27"/>
  <c r="X740" i="23"/>
  <c r="B118" i="27"/>
  <c r="B740" i="23"/>
  <c r="K118" i="27"/>
  <c r="K740" i="23"/>
  <c r="AJ104" i="29"/>
  <c r="AA104" i="29"/>
  <c r="AX104" i="29"/>
  <c r="AL104" i="29"/>
  <c r="AT104" i="29"/>
  <c r="BS104" i="29" s="1"/>
  <c r="AK104" i="29"/>
  <c r="BJ104" i="29" s="1"/>
  <c r="P151" i="27"/>
  <c r="P773" i="23"/>
  <c r="H151" i="27"/>
  <c r="H773" i="23"/>
  <c r="I773" i="23"/>
  <c r="I151" i="27"/>
  <c r="J151" i="27"/>
  <c r="K151" i="27"/>
  <c r="K773" i="23"/>
  <c r="O151" i="27"/>
  <c r="AP137" i="29"/>
  <c r="AD137" i="29"/>
  <c r="AM137" i="29"/>
  <c r="BL137" i="29" s="1"/>
  <c r="AX137" i="29"/>
  <c r="AB137" i="29"/>
  <c r="AI137" i="29"/>
  <c r="F421" i="23"/>
  <c r="N421" i="23"/>
  <c r="I421" i="23"/>
  <c r="X421" i="23"/>
  <c r="K421" i="23"/>
  <c r="R421" i="23"/>
  <c r="C421" i="23"/>
  <c r="O421" i="23"/>
  <c r="T421" i="23"/>
  <c r="H421" i="23"/>
  <c r="G421" i="23"/>
  <c r="M421" i="23"/>
  <c r="P421" i="23"/>
  <c r="D421" i="23"/>
  <c r="W421" i="23"/>
  <c r="B421" i="23"/>
  <c r="J421" i="23"/>
  <c r="L421" i="23"/>
  <c r="E421" i="23"/>
  <c r="Q421" i="23"/>
  <c r="U421" i="23"/>
  <c r="V421" i="23"/>
  <c r="S421" i="23"/>
  <c r="R454" i="23"/>
  <c r="C454" i="23"/>
  <c r="V454" i="23"/>
  <c r="I454" i="23"/>
  <c r="S454" i="23"/>
  <c r="O454" i="23"/>
  <c r="T454" i="23"/>
  <c r="U454" i="23"/>
  <c r="H454" i="23"/>
  <c r="M454" i="23"/>
  <c r="G454" i="23"/>
  <c r="B454" i="23"/>
  <c r="L454" i="23"/>
  <c r="E454" i="23"/>
  <c r="K454" i="23"/>
  <c r="Q454" i="23"/>
  <c r="W454" i="23"/>
  <c r="J454" i="23"/>
  <c r="Y454" i="23"/>
  <c r="P454" i="23"/>
  <c r="N454" i="23"/>
  <c r="X454" i="23"/>
  <c r="D454" i="23"/>
  <c r="F454" i="23"/>
  <c r="V118" i="27"/>
  <c r="V740" i="23"/>
  <c r="S118" i="27"/>
  <c r="S740" i="23"/>
  <c r="P118" i="27"/>
  <c r="P740" i="23"/>
  <c r="E118" i="27"/>
  <c r="E740" i="23"/>
  <c r="O118" i="27"/>
  <c r="O740" i="23"/>
  <c r="W118" i="27"/>
  <c r="AX118" i="26"/>
  <c r="AU118" i="26"/>
  <c r="AN118" i="26"/>
  <c r="AK118" i="26"/>
  <c r="AG118" i="26"/>
  <c r="AH118" i="26"/>
  <c r="AO138" i="28"/>
  <c r="AS138" i="28"/>
  <c r="AA138" i="28"/>
  <c r="AB138" i="28"/>
  <c r="AD138" i="28"/>
  <c r="AW138" i="28"/>
  <c r="AQ105" i="28"/>
  <c r="AP105" i="28"/>
  <c r="BO105" i="28" s="1"/>
  <c r="AO105" i="28"/>
  <c r="BN105" i="28" s="1"/>
  <c r="AX105" i="28"/>
  <c r="AB105" i="28"/>
  <c r="AV105" i="28"/>
  <c r="AA151" i="26"/>
  <c r="AL151" i="26"/>
  <c r="AO151" i="26"/>
  <c r="AX151" i="26"/>
  <c r="AN151" i="26"/>
  <c r="AC151" i="26"/>
  <c r="AP118" i="26"/>
  <c r="AA118" i="26"/>
  <c r="AJ118" i="26"/>
  <c r="AW118" i="26"/>
  <c r="AR118" i="26"/>
  <c r="AE118" i="26"/>
  <c r="AE138" i="28"/>
  <c r="AR138" i="28"/>
  <c r="AM138" i="28"/>
  <c r="BL138" i="28" s="1"/>
  <c r="AC138" i="28"/>
  <c r="BB138" i="28"/>
  <c r="AU138" i="28"/>
  <c r="AL105" i="28"/>
  <c r="AF105" i="28"/>
  <c r="AG105" i="28"/>
  <c r="AJ105" i="28"/>
  <c r="AD105" i="28"/>
  <c r="AA105" i="28"/>
  <c r="AM105" i="28"/>
  <c r="BL105" i="28" s="1"/>
  <c r="AP151" i="26"/>
  <c r="AM151" i="26"/>
  <c r="AW151" i="26"/>
  <c r="AB151" i="26"/>
  <c r="AR151" i="26"/>
  <c r="AE151" i="26"/>
  <c r="AT118" i="26"/>
  <c r="AM118" i="26"/>
  <c r="AF118" i="26"/>
  <c r="AS118" i="26"/>
  <c r="AQ118" i="26"/>
  <c r="AV118" i="26"/>
  <c r="AL138" i="28"/>
  <c r="AQ138" i="28"/>
  <c r="AK138" i="28"/>
  <c r="AN138" i="28"/>
  <c r="AP138" i="28"/>
  <c r="AT138" i="28"/>
  <c r="AE105" i="28"/>
  <c r="AT105" i="28"/>
  <c r="AW105" i="28"/>
  <c r="BV105" i="28" s="1"/>
  <c r="AC105" i="28"/>
  <c r="AR105" i="28"/>
  <c r="AS105" i="28"/>
  <c r="AI151" i="26"/>
  <c r="AG151" i="26"/>
  <c r="AQ151" i="26"/>
  <c r="AK151" i="26"/>
  <c r="AD151" i="26"/>
  <c r="AV151" i="26"/>
  <c r="AI118" i="26"/>
  <c r="AO118" i="26"/>
  <c r="AD118" i="26"/>
  <c r="AL118" i="26"/>
  <c r="AB118" i="26"/>
  <c r="AC118" i="26"/>
  <c r="AF138" i="28"/>
  <c r="AG138" i="28"/>
  <c r="AI138" i="28"/>
  <c r="AH138" i="28"/>
  <c r="AV138" i="28"/>
  <c r="AJ138" i="28"/>
  <c r="AX138" i="28"/>
  <c r="AH105" i="28"/>
  <c r="AU105" i="28"/>
  <c r="BT105" i="28" s="1"/>
  <c r="AK105" i="28"/>
  <c r="AI105" i="28"/>
  <c r="AN105" i="28"/>
  <c r="AF151" i="26"/>
  <c r="AS151" i="26"/>
  <c r="AH151" i="26"/>
  <c r="AJ151" i="26"/>
  <c r="AU151" i="26"/>
  <c r="AT151" i="26"/>
  <c r="Q1120" i="23"/>
  <c r="AP151" i="27"/>
  <c r="U1120" i="23"/>
  <c r="AT151" i="27"/>
  <c r="AL151" i="27"/>
  <c r="M1120" i="23"/>
  <c r="AW151" i="27"/>
  <c r="BV151" i="27" s="1"/>
  <c r="X1120" i="23"/>
  <c r="AK151" i="27"/>
  <c r="L1120" i="23"/>
  <c r="AI151" i="27"/>
  <c r="J1120" i="23"/>
  <c r="AT118" i="27"/>
  <c r="U1087" i="23"/>
  <c r="P1087" i="23"/>
  <c r="AO118" i="27"/>
  <c r="AM118" i="27"/>
  <c r="N1087" i="23"/>
  <c r="AF118" i="27"/>
  <c r="G1087" i="23"/>
  <c r="I1087" i="23"/>
  <c r="AH118" i="27"/>
  <c r="E1087" i="23"/>
  <c r="AD118" i="27"/>
  <c r="AS151" i="27"/>
  <c r="T1120" i="23"/>
  <c r="AM151" i="27"/>
  <c r="N1120" i="23"/>
  <c r="H1120" i="23"/>
  <c r="AG151" i="27"/>
  <c r="S1120" i="23"/>
  <c r="AR151" i="27"/>
  <c r="BQ151" i="27" s="1"/>
  <c r="G1120" i="23"/>
  <c r="AF151" i="27"/>
  <c r="AC118" i="27"/>
  <c r="D1087" i="23"/>
  <c r="AI118" i="27"/>
  <c r="J1087" i="23"/>
  <c r="L1087" i="23"/>
  <c r="AK118" i="27"/>
  <c r="AB118" i="27"/>
  <c r="C1087" i="23"/>
  <c r="AX118" i="27"/>
  <c r="Y1087" i="23"/>
  <c r="AV118" i="27"/>
  <c r="W1087" i="23"/>
  <c r="B1120" i="23"/>
  <c r="AA151" i="27"/>
  <c r="AJ151" i="27"/>
  <c r="K1120" i="23"/>
  <c r="D1120" i="23"/>
  <c r="AC151" i="27"/>
  <c r="AD151" i="27"/>
  <c r="E1120" i="23"/>
  <c r="AQ151" i="27"/>
  <c r="R1120" i="23"/>
  <c r="AV151" i="27"/>
  <c r="W1120" i="23"/>
  <c r="S1087" i="23"/>
  <c r="AR118" i="27"/>
  <c r="AJ118" i="27"/>
  <c r="K1087" i="23"/>
  <c r="AL118" i="27"/>
  <c r="M1087" i="23"/>
  <c r="AE118" i="27"/>
  <c r="F1087" i="23"/>
  <c r="AN118" i="27"/>
  <c r="O1087" i="23"/>
  <c r="H1087" i="23"/>
  <c r="AG118" i="27"/>
  <c r="AE151" i="27"/>
  <c r="F1120" i="23"/>
  <c r="Y1120" i="23"/>
  <c r="AX151" i="27"/>
  <c r="V1120" i="23"/>
  <c r="AU151" i="27"/>
  <c r="P1120" i="23"/>
  <c r="AO151" i="27"/>
  <c r="O1120" i="23"/>
  <c r="AN151" i="27"/>
  <c r="AB151" i="27"/>
  <c r="C1120" i="23"/>
  <c r="AH151" i="27"/>
  <c r="I1120" i="23"/>
  <c r="AP118" i="27"/>
  <c r="BO118" i="27" s="1"/>
  <c r="Q1087" i="23"/>
  <c r="AW118" i="27"/>
  <c r="X1087" i="23"/>
  <c r="R1087" i="23"/>
  <c r="AQ118" i="27"/>
  <c r="AS118" i="27"/>
  <c r="T1087" i="23"/>
  <c r="AU118" i="27"/>
  <c r="V1087" i="23"/>
  <c r="B1087" i="23"/>
  <c r="AA118" i="27"/>
  <c r="R106" i="28"/>
  <c r="L106" i="28"/>
  <c r="S139" i="28"/>
  <c r="J139" i="28"/>
  <c r="U139" i="28"/>
  <c r="X139" i="28"/>
  <c r="D106" i="28"/>
  <c r="W106" i="28"/>
  <c r="H106" i="28"/>
  <c r="P106" i="28"/>
  <c r="C106" i="28"/>
  <c r="Y106" i="28"/>
  <c r="M139" i="28"/>
  <c r="I139" i="28"/>
  <c r="K139" i="28"/>
  <c r="W139" i="28"/>
  <c r="P139" i="28"/>
  <c r="Y139" i="28"/>
  <c r="J106" i="28"/>
  <c r="B106" i="28"/>
  <c r="V106" i="28"/>
  <c r="T106" i="28"/>
  <c r="U106" i="28"/>
  <c r="F106" i="28"/>
  <c r="M106" i="28"/>
  <c r="K106" i="28"/>
  <c r="I106" i="28"/>
  <c r="L139" i="28"/>
  <c r="B139" i="28"/>
  <c r="V139" i="28"/>
  <c r="G139" i="28"/>
  <c r="R139" i="28"/>
  <c r="Q139" i="28"/>
  <c r="G106" i="28"/>
  <c r="F139" i="28"/>
  <c r="H139" i="28"/>
  <c r="S106" i="28"/>
  <c r="O106" i="28"/>
  <c r="X106" i="28"/>
  <c r="E106" i="28"/>
  <c r="Q106" i="28"/>
  <c r="N106" i="28"/>
  <c r="T139" i="28"/>
  <c r="D139" i="28"/>
  <c r="C139" i="28"/>
  <c r="N139" i="28"/>
  <c r="E139" i="28"/>
  <c r="O139" i="28"/>
  <c r="N140" i="29"/>
  <c r="V140" i="29"/>
  <c r="G140" i="29"/>
  <c r="T140" i="29"/>
  <c r="X140" i="29"/>
  <c r="D140" i="29"/>
  <c r="I107" i="29"/>
  <c r="B107" i="29"/>
  <c r="N107" i="29"/>
  <c r="O107" i="29"/>
  <c r="R107" i="29"/>
  <c r="T107" i="29"/>
  <c r="E140" i="29"/>
  <c r="U140" i="29"/>
  <c r="S140" i="29"/>
  <c r="Y140" i="29"/>
  <c r="H140" i="29"/>
  <c r="O140" i="29"/>
  <c r="H107" i="29"/>
  <c r="Y107" i="29"/>
  <c r="L107" i="29"/>
  <c r="E107" i="29"/>
  <c r="X107" i="29"/>
  <c r="V107" i="29"/>
  <c r="K140" i="29"/>
  <c r="I140" i="29"/>
  <c r="W140" i="29"/>
  <c r="C140" i="29"/>
  <c r="F140" i="29"/>
  <c r="J140" i="29"/>
  <c r="M107" i="29"/>
  <c r="J107" i="29"/>
  <c r="P107" i="29"/>
  <c r="F107" i="29"/>
  <c r="S107" i="29"/>
  <c r="K107" i="29"/>
  <c r="B140" i="29"/>
  <c r="R140" i="29"/>
  <c r="P140" i="29"/>
  <c r="L140" i="29"/>
  <c r="M140" i="29"/>
  <c r="Q140" i="29"/>
  <c r="C107" i="29"/>
  <c r="U107" i="29"/>
  <c r="D107" i="29"/>
  <c r="W107" i="29"/>
  <c r="G107" i="29"/>
  <c r="Q107" i="29"/>
  <c r="AL105" i="29"/>
  <c r="AQ105" i="29"/>
  <c r="O119" i="27"/>
  <c r="O741" i="23"/>
  <c r="X119" i="27"/>
  <c r="X741" i="23"/>
  <c r="AH138" i="29"/>
  <c r="BG138" i="29" s="1"/>
  <c r="W152" i="27"/>
  <c r="W774" i="23"/>
  <c r="R152" i="27"/>
  <c r="R774" i="23"/>
  <c r="D152" i="27"/>
  <c r="D774" i="23"/>
  <c r="AH105" i="29"/>
  <c r="AJ105" i="29"/>
  <c r="J741" i="23"/>
  <c r="J119" i="27"/>
  <c r="G119" i="27"/>
  <c r="G741" i="23"/>
  <c r="P119" i="27"/>
  <c r="P741" i="23"/>
  <c r="AI138" i="29"/>
  <c r="N152" i="27"/>
  <c r="N774" i="23"/>
  <c r="H774" i="23"/>
  <c r="H152" i="27"/>
  <c r="F152" i="27"/>
  <c r="F774" i="23"/>
  <c r="F455" i="23"/>
  <c r="N455" i="23"/>
  <c r="I455" i="23"/>
  <c r="X455" i="23"/>
  <c r="T455" i="23"/>
  <c r="R455" i="23"/>
  <c r="K455" i="23"/>
  <c r="O455" i="23"/>
  <c r="C455" i="23"/>
  <c r="L455" i="23"/>
  <c r="W455" i="23"/>
  <c r="E455" i="23"/>
  <c r="D455" i="23"/>
  <c r="M455" i="23"/>
  <c r="Q455" i="23"/>
  <c r="H455" i="23"/>
  <c r="V455" i="23"/>
  <c r="G455" i="23"/>
  <c r="S455" i="23"/>
  <c r="P455" i="23"/>
  <c r="B455" i="23"/>
  <c r="U455" i="23"/>
  <c r="J455" i="23"/>
  <c r="AD105" i="29"/>
  <c r="AK105" i="29"/>
  <c r="AC105" i="29"/>
  <c r="AT105" i="29"/>
  <c r="AA105" i="29"/>
  <c r="AG105" i="29"/>
  <c r="C119" i="27"/>
  <c r="C741" i="23"/>
  <c r="U119" i="27"/>
  <c r="U741" i="23"/>
  <c r="H119" i="27"/>
  <c r="H741" i="23"/>
  <c r="B119" i="27"/>
  <c r="B741" i="23"/>
  <c r="Q741" i="23"/>
  <c r="Q119" i="27"/>
  <c r="F119" i="27"/>
  <c r="F741" i="23"/>
  <c r="AA138" i="29"/>
  <c r="AO138" i="29"/>
  <c r="AJ138" i="29"/>
  <c r="AC138" i="29"/>
  <c r="AR138" i="29"/>
  <c r="AT138" i="29"/>
  <c r="P152" i="27"/>
  <c r="P774" i="23"/>
  <c r="U152" i="27"/>
  <c r="U774" i="23"/>
  <c r="G774" i="23"/>
  <c r="G152" i="27"/>
  <c r="Q152" i="27"/>
  <c r="Q774" i="23"/>
  <c r="E774" i="23"/>
  <c r="E152" i="27"/>
  <c r="J152" i="27"/>
  <c r="J774" i="23"/>
  <c r="AR105" i="29"/>
  <c r="BQ105" i="29" s="1"/>
  <c r="AM105" i="29"/>
  <c r="N119" i="27"/>
  <c r="N741" i="23"/>
  <c r="M119" i="27"/>
  <c r="M741" i="23"/>
  <c r="AM138" i="29"/>
  <c r="AW138" i="29"/>
  <c r="AG138" i="29"/>
  <c r="R488" i="23"/>
  <c r="V488" i="23"/>
  <c r="C488" i="23"/>
  <c r="O488" i="23"/>
  <c r="U488" i="23"/>
  <c r="H488" i="23"/>
  <c r="M488" i="23"/>
  <c r="I488" i="23"/>
  <c r="G488" i="23"/>
  <c r="Q488" i="23"/>
  <c r="N488" i="23"/>
  <c r="S488" i="23"/>
  <c r="W488" i="23"/>
  <c r="K488" i="23"/>
  <c r="B488" i="23"/>
  <c r="D488" i="23"/>
  <c r="E488" i="23"/>
  <c r="Y488" i="23"/>
  <c r="T488" i="23"/>
  <c r="J488" i="23"/>
  <c r="L488" i="23"/>
  <c r="F488" i="23"/>
  <c r="X488" i="23"/>
  <c r="P488" i="23"/>
  <c r="K152" i="27"/>
  <c r="K774" i="23"/>
  <c r="M152" i="27"/>
  <c r="M774" i="23"/>
  <c r="AE105" i="29"/>
  <c r="AF105" i="29"/>
  <c r="BE105" i="29" s="1"/>
  <c r="AL138" i="29"/>
  <c r="AX138" i="29"/>
  <c r="AX105" i="29"/>
  <c r="AI105" i="29"/>
  <c r="T119" i="27"/>
  <c r="T741" i="23"/>
  <c r="Y741" i="23"/>
  <c r="Y119" i="27"/>
  <c r="AQ138" i="29"/>
  <c r="AN138" i="29"/>
  <c r="O152" i="27"/>
  <c r="O774" i="23"/>
  <c r="X152" i="27"/>
  <c r="X774" i="23"/>
  <c r="AB105" i="29"/>
  <c r="AU105" i="29"/>
  <c r="S119" i="27"/>
  <c r="S741" i="23"/>
  <c r="V119" i="27"/>
  <c r="V741" i="23"/>
  <c r="W741" i="23"/>
  <c r="W119" i="27"/>
  <c r="AF138" i="29"/>
  <c r="AK138" i="29"/>
  <c r="U521" i="23"/>
  <c r="C521" i="23"/>
  <c r="J521" i="23"/>
  <c r="S521" i="23"/>
  <c r="G521" i="23"/>
  <c r="Y521" i="23"/>
  <c r="V521" i="23"/>
  <c r="L521" i="23"/>
  <c r="I521" i="23"/>
  <c r="X521" i="23"/>
  <c r="N521" i="23"/>
  <c r="P521" i="23"/>
  <c r="K521" i="23"/>
  <c r="F521" i="23"/>
  <c r="W521" i="23"/>
  <c r="M521" i="23"/>
  <c r="O521" i="23"/>
  <c r="B521" i="23"/>
  <c r="R521" i="23"/>
  <c r="D521" i="23"/>
  <c r="T521" i="23"/>
  <c r="E521" i="23"/>
  <c r="Q521" i="23"/>
  <c r="H521" i="23"/>
  <c r="L774" i="23"/>
  <c r="L152" i="27"/>
  <c r="C152" i="27"/>
  <c r="C774" i="23"/>
  <c r="Y421" i="23"/>
  <c r="AS105" i="29"/>
  <c r="AO105" i="29"/>
  <c r="AP105" i="29"/>
  <c r="AW105" i="29"/>
  <c r="AV105" i="29"/>
  <c r="AN105" i="29"/>
  <c r="I119" i="27"/>
  <c r="I741" i="23"/>
  <c r="L119" i="27"/>
  <c r="L741" i="23"/>
  <c r="E119" i="27"/>
  <c r="E741" i="23"/>
  <c r="R741" i="23"/>
  <c r="R119" i="27"/>
  <c r="D119" i="27"/>
  <c r="D741" i="23"/>
  <c r="K741" i="23"/>
  <c r="K119" i="27"/>
  <c r="AD138" i="29"/>
  <c r="AE138" i="29"/>
  <c r="AB138" i="29"/>
  <c r="AU138" i="29"/>
  <c r="AP138" i="29"/>
  <c r="AV138" i="29"/>
  <c r="BU138" i="29" s="1"/>
  <c r="AS138" i="29"/>
  <c r="BR138" i="29" s="1"/>
  <c r="V152" i="27"/>
  <c r="V774" i="23"/>
  <c r="S152" i="27"/>
  <c r="S774" i="23"/>
  <c r="I152" i="27"/>
  <c r="I774" i="23"/>
  <c r="T152" i="27"/>
  <c r="T774" i="23"/>
  <c r="B774" i="23"/>
  <c r="B152" i="27"/>
  <c r="Y774" i="23"/>
  <c r="Y152" i="27"/>
  <c r="AK152" i="26"/>
  <c r="AB152" i="26"/>
  <c r="AE152" i="26"/>
  <c r="AR152" i="26"/>
  <c r="AI152" i="26"/>
  <c r="AJ152" i="26"/>
  <c r="AL106" i="28"/>
  <c r="BK106" i="28" s="1"/>
  <c r="AN106" i="28"/>
  <c r="AT106" i="28"/>
  <c r="AO106" i="28"/>
  <c r="AU106" i="28"/>
  <c r="AW106" i="28"/>
  <c r="AA119" i="26"/>
  <c r="AV119" i="26"/>
  <c r="AD119" i="26"/>
  <c r="AO119" i="26"/>
  <c r="AI119" i="26"/>
  <c r="AB119" i="26"/>
  <c r="AB139" i="28"/>
  <c r="AQ139" i="28"/>
  <c r="BP139" i="28" s="1"/>
  <c r="AU139" i="28"/>
  <c r="AJ139" i="28"/>
  <c r="AG139" i="28"/>
  <c r="AP139" i="28"/>
  <c r="BO139" i="28" s="1"/>
  <c r="AM152" i="26"/>
  <c r="AT152" i="26"/>
  <c r="AD152" i="26"/>
  <c r="AN152" i="26"/>
  <c r="AV152" i="26"/>
  <c r="AX152" i="26"/>
  <c r="AK106" i="28"/>
  <c r="AJ106" i="28"/>
  <c r="AC106" i="28"/>
  <c r="AH106" i="28"/>
  <c r="AS106" i="28"/>
  <c r="AE106" i="28"/>
  <c r="AR119" i="26"/>
  <c r="AQ119" i="26"/>
  <c r="AW119" i="26"/>
  <c r="AC119" i="26"/>
  <c r="AF119" i="26"/>
  <c r="AP119" i="26"/>
  <c r="AX139" i="28"/>
  <c r="AK139" i="28"/>
  <c r="AF139" i="28"/>
  <c r="AI139" i="28"/>
  <c r="AH139" i="28"/>
  <c r="AT139" i="28"/>
  <c r="AQ152" i="26"/>
  <c r="AP152" i="26"/>
  <c r="AS152" i="26"/>
  <c r="AU152" i="26"/>
  <c r="AG152" i="26"/>
  <c r="AF152" i="26"/>
  <c r="AF106" i="28"/>
  <c r="AP106" i="28"/>
  <c r="AV106" i="28"/>
  <c r="AG106" i="28"/>
  <c r="AM106" i="28"/>
  <c r="AI106" i="28"/>
  <c r="AM119" i="26"/>
  <c r="AK119" i="26"/>
  <c r="AU119" i="26"/>
  <c r="AE119" i="26"/>
  <c r="AT119" i="26"/>
  <c r="AL119" i="26"/>
  <c r="AL139" i="28"/>
  <c r="AC139" i="28"/>
  <c r="AE139" i="28"/>
  <c r="AR139" i="28"/>
  <c r="AV139" i="28"/>
  <c r="AN139" i="28"/>
  <c r="AL152" i="26"/>
  <c r="AO152" i="26"/>
  <c r="AW152" i="26"/>
  <c r="AH152" i="26"/>
  <c r="AC152" i="26"/>
  <c r="AA152" i="26"/>
  <c r="AQ106" i="28"/>
  <c r="AR106" i="28"/>
  <c r="AA106" i="28"/>
  <c r="AD106" i="28"/>
  <c r="AB106" i="28"/>
  <c r="AX106" i="28"/>
  <c r="AJ119" i="26"/>
  <c r="AH119" i="26"/>
  <c r="AN119" i="26"/>
  <c r="AX119" i="26"/>
  <c r="AS119" i="26"/>
  <c r="AG119" i="26"/>
  <c r="AM139" i="28"/>
  <c r="AO139" i="28"/>
  <c r="AS139" i="28"/>
  <c r="AW139" i="28"/>
  <c r="BV139" i="28" s="1"/>
  <c r="AA139" i="28"/>
  <c r="AD139" i="28"/>
  <c r="Q1088" i="23"/>
  <c r="AP119" i="27"/>
  <c r="BO119" i="27" s="1"/>
  <c r="AV119" i="27"/>
  <c r="W1088" i="23"/>
  <c r="AA119" i="27"/>
  <c r="B1088" i="23"/>
  <c r="N1088" i="23"/>
  <c r="AM119" i="27"/>
  <c r="AI119" i="27"/>
  <c r="J1088" i="23"/>
  <c r="X1088" i="23"/>
  <c r="AW119" i="27"/>
  <c r="AP152" i="27"/>
  <c r="Q1121" i="23"/>
  <c r="AK152" i="27"/>
  <c r="L1121" i="23"/>
  <c r="U1121" i="23"/>
  <c r="AT152" i="27"/>
  <c r="J1121" i="23"/>
  <c r="AI152" i="27"/>
  <c r="E1121" i="23"/>
  <c r="AD152" i="27"/>
  <c r="B1121" i="23"/>
  <c r="AA152" i="27"/>
  <c r="AC119" i="27"/>
  <c r="D1088" i="23"/>
  <c r="H1088" i="23"/>
  <c r="AG119" i="27"/>
  <c r="BF119" i="27" s="1"/>
  <c r="R1088" i="23"/>
  <c r="AQ119" i="27"/>
  <c r="AF119" i="27"/>
  <c r="G1088" i="23"/>
  <c r="K1088" i="23"/>
  <c r="AJ119" i="27"/>
  <c r="AK119" i="27"/>
  <c r="L1088" i="23"/>
  <c r="AN152" i="27"/>
  <c r="O1121" i="23"/>
  <c r="AW152" i="27"/>
  <c r="X1121" i="23"/>
  <c r="AM152" i="27"/>
  <c r="N1121" i="23"/>
  <c r="AC152" i="27"/>
  <c r="D1121" i="23"/>
  <c r="AB152" i="27"/>
  <c r="C1121" i="23"/>
  <c r="AL152" i="27"/>
  <c r="M1121" i="23"/>
  <c r="AF152" i="27"/>
  <c r="G1121" i="23"/>
  <c r="F1088" i="23"/>
  <c r="AE119" i="27"/>
  <c r="P1088" i="23"/>
  <c r="AO119" i="27"/>
  <c r="T1088" i="23"/>
  <c r="AS119" i="27"/>
  <c r="AL119" i="27"/>
  <c r="M1088" i="23"/>
  <c r="AN119" i="27"/>
  <c r="O1088" i="23"/>
  <c r="S1088" i="23"/>
  <c r="AR119" i="27"/>
  <c r="AG152" i="27"/>
  <c r="H1121" i="23"/>
  <c r="AV152" i="27"/>
  <c r="W1121" i="23"/>
  <c r="AH152" i="27"/>
  <c r="I1121" i="23"/>
  <c r="AX152" i="27"/>
  <c r="Y1121" i="23"/>
  <c r="AU152" i="27"/>
  <c r="V1121" i="23"/>
  <c r="S1121" i="23"/>
  <c r="AR152" i="27"/>
  <c r="V1088" i="23"/>
  <c r="AU119" i="27"/>
  <c r="AT119" i="27"/>
  <c r="BS119" i="27" s="1"/>
  <c r="U1088" i="23"/>
  <c r="AB119" i="27"/>
  <c r="C1088" i="23"/>
  <c r="E1088" i="23"/>
  <c r="AD119" i="27"/>
  <c r="Y1088" i="23"/>
  <c r="AX119" i="27"/>
  <c r="AH119" i="27"/>
  <c r="I1088" i="23"/>
  <c r="AJ152" i="27"/>
  <c r="BI152" i="27" s="1"/>
  <c r="K1121" i="23"/>
  <c r="AQ152" i="27"/>
  <c r="R1121" i="23"/>
  <c r="AS152" i="27"/>
  <c r="T1121" i="23"/>
  <c r="P1121" i="23"/>
  <c r="AO152" i="27"/>
  <c r="AE152" i="27"/>
  <c r="F1121" i="23"/>
  <c r="V107" i="28"/>
  <c r="F107" i="28"/>
  <c r="C107" i="28"/>
  <c r="D107" i="28"/>
  <c r="K107" i="28"/>
  <c r="Q107" i="28"/>
  <c r="N107" i="28"/>
  <c r="W107" i="28"/>
  <c r="R107" i="28"/>
  <c r="U140" i="28"/>
  <c r="W140" i="28"/>
  <c r="N140" i="28"/>
  <c r="C140" i="28"/>
  <c r="S140" i="28"/>
  <c r="Q140" i="28"/>
  <c r="G107" i="28"/>
  <c r="M107" i="28"/>
  <c r="P107" i="28"/>
  <c r="T107" i="28"/>
  <c r="H107" i="28"/>
  <c r="U107" i="28"/>
  <c r="L140" i="28"/>
  <c r="O140" i="28"/>
  <c r="J140" i="28"/>
  <c r="X140" i="28"/>
  <c r="M140" i="28"/>
  <c r="F140" i="28"/>
  <c r="P140" i="28"/>
  <c r="L107" i="28"/>
  <c r="O107" i="28"/>
  <c r="X107" i="28"/>
  <c r="R140" i="28"/>
  <c r="H140" i="28"/>
  <c r="Y140" i="28"/>
  <c r="V140" i="28"/>
  <c r="B140" i="28"/>
  <c r="I107" i="28"/>
  <c r="E107" i="28"/>
  <c r="S107" i="28"/>
  <c r="Y107" i="28"/>
  <c r="J107" i="28"/>
  <c r="B107" i="28"/>
  <c r="E140" i="28"/>
  <c r="I140" i="28"/>
  <c r="G140" i="28"/>
  <c r="T140" i="28"/>
  <c r="K140" i="28"/>
  <c r="D140" i="28"/>
  <c r="E141" i="29"/>
  <c r="I141" i="29"/>
  <c r="J141" i="29"/>
  <c r="F141" i="29"/>
  <c r="V141" i="29"/>
  <c r="P141" i="29"/>
  <c r="K141" i="29"/>
  <c r="W141" i="29"/>
  <c r="C141" i="29"/>
  <c r="S141" i="29"/>
  <c r="H141" i="29"/>
  <c r="G141" i="29"/>
  <c r="X141" i="29"/>
  <c r="O141" i="29"/>
  <c r="M141" i="29"/>
  <c r="B141" i="29"/>
  <c r="D141" i="29"/>
  <c r="R141" i="29"/>
  <c r="U141" i="29"/>
  <c r="Q141" i="29"/>
  <c r="Y141" i="29"/>
  <c r="T141" i="29"/>
  <c r="N141" i="29"/>
  <c r="L141" i="29"/>
  <c r="Y775" i="23"/>
  <c r="Y153" i="27"/>
  <c r="R153" i="27"/>
  <c r="R775" i="23"/>
  <c r="L120" i="27"/>
  <c r="C120" i="27"/>
  <c r="P120" i="27"/>
  <c r="N120" i="27"/>
  <c r="E120" i="27"/>
  <c r="H120" i="27"/>
  <c r="H742" i="23"/>
  <c r="N153" i="27"/>
  <c r="N775" i="23"/>
  <c r="V153" i="27"/>
  <c r="V775" i="23"/>
  <c r="L153" i="27"/>
  <c r="L775" i="23"/>
  <c r="H153" i="27"/>
  <c r="H775" i="23"/>
  <c r="O775" i="23"/>
  <c r="O153" i="27"/>
  <c r="G153" i="27"/>
  <c r="G775" i="23"/>
  <c r="Y120" i="27"/>
  <c r="U120" i="27"/>
  <c r="U742" i="23"/>
  <c r="F120" i="27"/>
  <c r="K120" i="27"/>
  <c r="S120" i="27"/>
  <c r="S742" i="23"/>
  <c r="R120" i="27"/>
  <c r="AU106" i="29"/>
  <c r="AF106" i="29"/>
  <c r="BE106" i="29" s="1"/>
  <c r="AE106" i="29"/>
  <c r="AI106" i="29"/>
  <c r="AN106" i="29"/>
  <c r="AC106" i="29"/>
  <c r="Y455" i="23"/>
  <c r="AL139" i="29"/>
  <c r="AQ139" i="29"/>
  <c r="AK139" i="29"/>
  <c r="AD139" i="29"/>
  <c r="AE139" i="29"/>
  <c r="AO139" i="29"/>
  <c r="AC139" i="29"/>
  <c r="B153" i="27"/>
  <c r="B775" i="23"/>
  <c r="P153" i="27"/>
  <c r="P775" i="23"/>
  <c r="U153" i="27"/>
  <c r="U775" i="23"/>
  <c r="F775" i="23"/>
  <c r="F153" i="27"/>
  <c r="K153" i="27"/>
  <c r="K775" i="23"/>
  <c r="J153" i="27"/>
  <c r="J775" i="23"/>
  <c r="Q153" i="27"/>
  <c r="Q775" i="23"/>
  <c r="J742" i="23"/>
  <c r="J120" i="27"/>
  <c r="G120" i="27"/>
  <c r="G742" i="23"/>
  <c r="B742" i="23"/>
  <c r="B120" i="27"/>
  <c r="V120" i="27"/>
  <c r="V742" i="23"/>
  <c r="M120" i="27"/>
  <c r="M742" i="23"/>
  <c r="T120" i="27"/>
  <c r="AO106" i="29"/>
  <c r="AP106" i="29"/>
  <c r="AR106" i="29"/>
  <c r="AT106" i="29"/>
  <c r="AX106" i="29"/>
  <c r="AV106" i="29"/>
  <c r="AP139" i="29"/>
  <c r="AB139" i="29"/>
  <c r="AW139" i="29"/>
  <c r="AX139" i="29"/>
  <c r="BW139" i="29" s="1"/>
  <c r="AT139" i="29"/>
  <c r="AV139" i="29"/>
  <c r="AG106" i="29"/>
  <c r="AK106" i="29"/>
  <c r="AD106" i="29"/>
  <c r="BC106" i="29" s="1"/>
  <c r="AW106" i="29"/>
  <c r="AM106" i="29"/>
  <c r="AS106" i="29"/>
  <c r="F489" i="23"/>
  <c r="N489" i="23"/>
  <c r="I489" i="23"/>
  <c r="X489" i="23"/>
  <c r="K489" i="23"/>
  <c r="T489" i="23"/>
  <c r="E489" i="23"/>
  <c r="R489" i="23"/>
  <c r="C489" i="23"/>
  <c r="H489" i="23"/>
  <c r="V489" i="23"/>
  <c r="G489" i="23"/>
  <c r="O489" i="23"/>
  <c r="S489" i="23"/>
  <c r="L489" i="23"/>
  <c r="D489" i="23"/>
  <c r="W489" i="23"/>
  <c r="M489" i="23"/>
  <c r="U489" i="23"/>
  <c r="J489" i="23"/>
  <c r="Q489" i="23"/>
  <c r="B489" i="23"/>
  <c r="P489" i="23"/>
  <c r="AG139" i="29"/>
  <c r="AJ139" i="29"/>
  <c r="BI139" i="29" s="1"/>
  <c r="AH139" i="29"/>
  <c r="AS139" i="29"/>
  <c r="AA139" i="29"/>
  <c r="AF139" i="29"/>
  <c r="E153" i="27"/>
  <c r="E775" i="23"/>
  <c r="S153" i="27"/>
  <c r="S775" i="23"/>
  <c r="X153" i="27"/>
  <c r="X775" i="23"/>
  <c r="T153" i="27"/>
  <c r="T775" i="23"/>
  <c r="W153" i="27"/>
  <c r="W775" i="23"/>
  <c r="I153" i="27"/>
  <c r="I775" i="23"/>
  <c r="D153" i="27"/>
  <c r="D775" i="23"/>
  <c r="M775" i="23"/>
  <c r="M153" i="27"/>
  <c r="C153" i="27"/>
  <c r="C775" i="23"/>
  <c r="U522" i="23"/>
  <c r="H522" i="23"/>
  <c r="R522" i="23"/>
  <c r="M522" i="23"/>
  <c r="I522" i="23"/>
  <c r="V522" i="23"/>
  <c r="C522" i="23"/>
  <c r="O522" i="23"/>
  <c r="K522" i="23"/>
  <c r="E522" i="23"/>
  <c r="S522" i="23"/>
  <c r="T522" i="23"/>
  <c r="J522" i="23"/>
  <c r="B522" i="23"/>
  <c r="F522" i="23"/>
  <c r="D522" i="23"/>
  <c r="X522" i="23"/>
  <c r="Y522" i="23"/>
  <c r="L522" i="23"/>
  <c r="Q522" i="23"/>
  <c r="P522" i="23"/>
  <c r="G522" i="23"/>
  <c r="N522" i="23"/>
  <c r="W522" i="23"/>
  <c r="Q120" i="27"/>
  <c r="Q742" i="23"/>
  <c r="X120" i="27"/>
  <c r="X742" i="23"/>
  <c r="I742" i="23"/>
  <c r="I120" i="27"/>
  <c r="W120" i="27"/>
  <c r="W742" i="23"/>
  <c r="O120" i="27"/>
  <c r="D120" i="27"/>
  <c r="D742" i="23"/>
  <c r="AB106" i="29"/>
  <c r="AJ106" i="29"/>
  <c r="AA106" i="29"/>
  <c r="AH106" i="29"/>
  <c r="BG106" i="29" s="1"/>
  <c r="AQ106" i="29"/>
  <c r="BP106" i="29" s="1"/>
  <c r="AL106" i="29"/>
  <c r="AI139" i="29"/>
  <c r="AN139" i="29"/>
  <c r="AM139" i="29"/>
  <c r="AR139" i="29"/>
  <c r="BQ139" i="29" s="1"/>
  <c r="AU139" i="29"/>
  <c r="AR140" i="28"/>
  <c r="AN140" i="28"/>
  <c r="AI140" i="28"/>
  <c r="AD140" i="28"/>
  <c r="AG140" i="28"/>
  <c r="AO140" i="28"/>
  <c r="AN153" i="26"/>
  <c r="AA153" i="26"/>
  <c r="AM153" i="26"/>
  <c r="AI153" i="26"/>
  <c r="AW153" i="26"/>
  <c r="AU153" i="26"/>
  <c r="AM120" i="26"/>
  <c r="AT120" i="26"/>
  <c r="AL120" i="26"/>
  <c r="AO120" i="26"/>
  <c r="AB120" i="26"/>
  <c r="AR120" i="26"/>
  <c r="AG107" i="28"/>
  <c r="AC107" i="28"/>
  <c r="AW107" i="28"/>
  <c r="AS107" i="28"/>
  <c r="AJ107" i="28"/>
  <c r="AP107" i="28"/>
  <c r="AK140" i="28"/>
  <c r="BJ140" i="28" s="1"/>
  <c r="AX140" i="28"/>
  <c r="AA140" i="28"/>
  <c r="AP140" i="28"/>
  <c r="AF140" i="28"/>
  <c r="AB140" i="28"/>
  <c r="AX153" i="26"/>
  <c r="AT153" i="26"/>
  <c r="AC153" i="26"/>
  <c r="AR153" i="26"/>
  <c r="AK153" i="26"/>
  <c r="AO153" i="26"/>
  <c r="AG120" i="26"/>
  <c r="AC120" i="26"/>
  <c r="AU120" i="26"/>
  <c r="AF120" i="26"/>
  <c r="AJ120" i="26"/>
  <c r="AE120" i="26"/>
  <c r="AL107" i="28"/>
  <c r="AM107" i="28"/>
  <c r="AD107" i="28"/>
  <c r="AR107" i="28"/>
  <c r="AA107" i="28"/>
  <c r="AZ107" i="28" s="1"/>
  <c r="AU107" i="28"/>
  <c r="AV140" i="28"/>
  <c r="AH140" i="28"/>
  <c r="AL140" i="28"/>
  <c r="AQ140" i="28"/>
  <c r="AW140" i="28"/>
  <c r="BV140" i="28" s="1"/>
  <c r="AM140" i="28"/>
  <c r="BL140" i="28" s="1"/>
  <c r="AB153" i="26"/>
  <c r="AQ153" i="26"/>
  <c r="AE153" i="26"/>
  <c r="AP153" i="26"/>
  <c r="AS153" i="26"/>
  <c r="AD153" i="26"/>
  <c r="AW120" i="26"/>
  <c r="AS120" i="26"/>
  <c r="AX120" i="26"/>
  <c r="AK120" i="26"/>
  <c r="AN120" i="26"/>
  <c r="AV120" i="26"/>
  <c r="AE107" i="28"/>
  <c r="AH107" i="28"/>
  <c r="AI107" i="28"/>
  <c r="AF107" i="28"/>
  <c r="AV107" i="28"/>
  <c r="AN107" i="28"/>
  <c r="AJ140" i="28"/>
  <c r="AU140" i="28"/>
  <c r="AT140" i="28"/>
  <c r="AE140" i="28"/>
  <c r="AS140" i="28"/>
  <c r="AC140" i="28"/>
  <c r="AL153" i="26"/>
  <c r="AV153" i="26"/>
  <c r="AF153" i="26"/>
  <c r="AH153" i="26"/>
  <c r="AJ153" i="26"/>
  <c r="AG153" i="26"/>
  <c r="AD120" i="26"/>
  <c r="AI120" i="26"/>
  <c r="AH120" i="26"/>
  <c r="AP120" i="26"/>
  <c r="AQ120" i="26"/>
  <c r="AA120" i="26"/>
  <c r="AK107" i="28"/>
  <c r="AQ107" i="28"/>
  <c r="AX107" i="28"/>
  <c r="AT107" i="28"/>
  <c r="AB107" i="28"/>
  <c r="AO107" i="28"/>
  <c r="AG153" i="27"/>
  <c r="H1122" i="23"/>
  <c r="I1122" i="23"/>
  <c r="AH153" i="27"/>
  <c r="AC153" i="27"/>
  <c r="D1122" i="23"/>
  <c r="V1122" i="23"/>
  <c r="AU153" i="27"/>
  <c r="AW153" i="27"/>
  <c r="X1122" i="23"/>
  <c r="AT153" i="27"/>
  <c r="U1122" i="23"/>
  <c r="AQ120" i="27"/>
  <c r="BP120" i="27" s="1"/>
  <c r="AT120" i="27"/>
  <c r="BS120" i="27" s="1"/>
  <c r="AX120" i="27"/>
  <c r="BW120" i="27" s="1"/>
  <c r="AA120" i="27"/>
  <c r="AN120" i="27"/>
  <c r="BM120" i="27" s="1"/>
  <c r="AL120" i="27"/>
  <c r="AF153" i="27"/>
  <c r="G1122" i="23"/>
  <c r="Q1122" i="23"/>
  <c r="AP153" i="27"/>
  <c r="O1122" i="23"/>
  <c r="AN153" i="27"/>
  <c r="T1122" i="23"/>
  <c r="AS153" i="27"/>
  <c r="AJ153" i="27"/>
  <c r="K1122" i="23"/>
  <c r="Y1122" i="23"/>
  <c r="AX153" i="27"/>
  <c r="AK120" i="27"/>
  <c r="AV120" i="27"/>
  <c r="BU120" i="27" s="1"/>
  <c r="AE120" i="27"/>
  <c r="AF120" i="27"/>
  <c r="AW120" i="27"/>
  <c r="X1089" i="23"/>
  <c r="AD120" i="27"/>
  <c r="AO153" i="27"/>
  <c r="BN153" i="27" s="1"/>
  <c r="P1122" i="23"/>
  <c r="AD153" i="27"/>
  <c r="E1122" i="23"/>
  <c r="AK153" i="27"/>
  <c r="L1122" i="23"/>
  <c r="N1122" i="23"/>
  <c r="AM153" i="27"/>
  <c r="AE153" i="27"/>
  <c r="F1122" i="23"/>
  <c r="C1122" i="23"/>
  <c r="AB153" i="27"/>
  <c r="AR120" i="27"/>
  <c r="AC120" i="27"/>
  <c r="P1089" i="23"/>
  <c r="AO120" i="27"/>
  <c r="AB120" i="27"/>
  <c r="AG120" i="27"/>
  <c r="AM120" i="27"/>
  <c r="AR153" i="27"/>
  <c r="S1122" i="23"/>
  <c r="W1122" i="23"/>
  <c r="AV153" i="27"/>
  <c r="BU153" i="27" s="1"/>
  <c r="M1122" i="23"/>
  <c r="AL153" i="27"/>
  <c r="J1122" i="23"/>
  <c r="AI153" i="27"/>
  <c r="AQ153" i="27"/>
  <c r="R1122" i="23"/>
  <c r="AA153" i="27"/>
  <c r="B1122" i="23"/>
  <c r="AS120" i="27"/>
  <c r="AU120" i="27"/>
  <c r="V1089" i="23"/>
  <c r="AI120" i="27"/>
  <c r="AH120" i="27"/>
  <c r="AJ120" i="27"/>
  <c r="AP120" i="27"/>
  <c r="BO120" i="27" s="1"/>
  <c r="I141" i="28"/>
  <c r="P141" i="28"/>
  <c r="W141" i="28"/>
  <c r="N141" i="28"/>
  <c r="M141" i="28"/>
  <c r="L141" i="28"/>
  <c r="R141" i="28"/>
  <c r="Y141" i="28"/>
  <c r="K141" i="28"/>
  <c r="F141" i="28"/>
  <c r="B141" i="28"/>
  <c r="U141" i="28"/>
  <c r="X141" i="28"/>
  <c r="T141" i="28"/>
  <c r="C141" i="28"/>
  <c r="V141" i="28"/>
  <c r="O141" i="28"/>
  <c r="E141" i="28"/>
  <c r="S141" i="28"/>
  <c r="G141" i="28"/>
  <c r="Q141" i="28"/>
  <c r="H141" i="28"/>
  <c r="J141" i="28"/>
  <c r="D141" i="28"/>
  <c r="AF140" i="29"/>
  <c r="AB140" i="29"/>
  <c r="AS107" i="29"/>
  <c r="BR107" i="29" s="1"/>
  <c r="AE107" i="29"/>
  <c r="AF107" i="29"/>
  <c r="B154" i="27"/>
  <c r="B776" i="23"/>
  <c r="D154" i="27"/>
  <c r="S154" i="27"/>
  <c r="I154" i="27"/>
  <c r="N154" i="27"/>
  <c r="L154" i="27"/>
  <c r="AH140" i="29"/>
  <c r="AL107" i="29"/>
  <c r="AJ107" i="29"/>
  <c r="AR107" i="29"/>
  <c r="AI140" i="29"/>
  <c r="BH140" i="29" s="1"/>
  <c r="AP140" i="29"/>
  <c r="AX140" i="29"/>
  <c r="AJ140" i="29"/>
  <c r="AQ140" i="29"/>
  <c r="AA140" i="29"/>
  <c r="AR140" i="29"/>
  <c r="AP107" i="29"/>
  <c r="AX107" i="29"/>
  <c r="AO107" i="29"/>
  <c r="AI107" i="29"/>
  <c r="BH107" i="29" s="1"/>
  <c r="AN107" i="29"/>
  <c r="AA107" i="29"/>
  <c r="T154" i="27"/>
  <c r="W154" i="27"/>
  <c r="J154" i="27"/>
  <c r="E154" i="27"/>
  <c r="F154" i="27"/>
  <c r="Y154" i="27"/>
  <c r="AL140" i="29"/>
  <c r="AU140" i="29"/>
  <c r="AM140" i="29"/>
  <c r="AS140" i="29"/>
  <c r="AH107" i="29"/>
  <c r="AQ107" i="29"/>
  <c r="AU107" i="29"/>
  <c r="AM107" i="29"/>
  <c r="AT107" i="29"/>
  <c r="Y742" i="23"/>
  <c r="V154" i="27"/>
  <c r="H154" i="27"/>
  <c r="H776" i="23"/>
  <c r="G154" i="27"/>
  <c r="R154" i="27"/>
  <c r="X154" i="27"/>
  <c r="Q154" i="27"/>
  <c r="AK140" i="29"/>
  <c r="AG140" i="29"/>
  <c r="AN140" i="29"/>
  <c r="BM140" i="29" s="1"/>
  <c r="AD140" i="29"/>
  <c r="AC107" i="29"/>
  <c r="AT140" i="29"/>
  <c r="AO140" i="29"/>
  <c r="AC140" i="29"/>
  <c r="BB140" i="29" s="1"/>
  <c r="AW140" i="29"/>
  <c r="AV140" i="29"/>
  <c r="AE140" i="29"/>
  <c r="AV107" i="29"/>
  <c r="AG107" i="29"/>
  <c r="AB107" i="29"/>
  <c r="AK107" i="29"/>
  <c r="AD107" i="29"/>
  <c r="AW107" i="29"/>
  <c r="F523" i="23"/>
  <c r="N523" i="23"/>
  <c r="I523" i="23"/>
  <c r="R523" i="23"/>
  <c r="X523" i="23"/>
  <c r="T523" i="23"/>
  <c r="H523" i="23"/>
  <c r="L523" i="23"/>
  <c r="G523" i="23"/>
  <c r="K523" i="23"/>
  <c r="O523" i="23"/>
  <c r="V523" i="23"/>
  <c r="W523" i="23"/>
  <c r="S523" i="23"/>
  <c r="C523" i="23"/>
  <c r="D523" i="23"/>
  <c r="E523" i="23"/>
  <c r="M523" i="23"/>
  <c r="J523" i="23"/>
  <c r="B523" i="23"/>
  <c r="P523" i="23"/>
  <c r="U523" i="23"/>
  <c r="Q523" i="23"/>
  <c r="Y489" i="23"/>
  <c r="C154" i="27"/>
  <c r="K154" i="27"/>
  <c r="M154" i="27"/>
  <c r="P154" i="27"/>
  <c r="U154" i="27"/>
  <c r="O154" i="27"/>
  <c r="AM154" i="26"/>
  <c r="AT154" i="26"/>
  <c r="AF154" i="26"/>
  <c r="AG154" i="26"/>
  <c r="AH154" i="26"/>
  <c r="AB154" i="26"/>
  <c r="AW141" i="28"/>
  <c r="AP141" i="28"/>
  <c r="AO141" i="28"/>
  <c r="AC141" i="28"/>
  <c r="AK141" i="28"/>
  <c r="AB141" i="28"/>
  <c r="AK154" i="26"/>
  <c r="AV154" i="26"/>
  <c r="AA154" i="26"/>
  <c r="AS154" i="26"/>
  <c r="AW154" i="26"/>
  <c r="AO154" i="26"/>
  <c r="AS141" i="28"/>
  <c r="AI141" i="28"/>
  <c r="AT141" i="28"/>
  <c r="AX141" i="28"/>
  <c r="AQ141" i="28"/>
  <c r="AL141" i="28"/>
  <c r="AR154" i="26"/>
  <c r="AQ154" i="26"/>
  <c r="AE154" i="26"/>
  <c r="AD154" i="26"/>
  <c r="AN154" i="26"/>
  <c r="AU154" i="26"/>
  <c r="AF141" i="28"/>
  <c r="AA141" i="28"/>
  <c r="AN141" i="28"/>
  <c r="AU141" i="28"/>
  <c r="AH141" i="28"/>
  <c r="AG141" i="28"/>
  <c r="BF141" i="28" s="1"/>
  <c r="AJ154" i="26"/>
  <c r="AP154" i="26"/>
  <c r="AL154" i="26"/>
  <c r="AI154" i="26"/>
  <c r="AC154" i="26"/>
  <c r="AX154" i="26"/>
  <c r="AD141" i="28"/>
  <c r="AE141" i="28"/>
  <c r="AM141" i="28"/>
  <c r="AR141" i="28"/>
  <c r="AJ141" i="28"/>
  <c r="AV141" i="28"/>
  <c r="AF154" i="27"/>
  <c r="AN154" i="27"/>
  <c r="AD154" i="27"/>
  <c r="AT154" i="27"/>
  <c r="AX154" i="27"/>
  <c r="AK154" i="27"/>
  <c r="L1123" i="23"/>
  <c r="AQ154" i="27"/>
  <c r="R1123" i="23"/>
  <c r="AG154" i="27"/>
  <c r="BF154" i="27" s="1"/>
  <c r="T1123" i="23"/>
  <c r="AS154" i="27"/>
  <c r="P1123" i="23"/>
  <c r="AO154" i="27"/>
  <c r="AJ154" i="27"/>
  <c r="I1123" i="23"/>
  <c r="AH154" i="27"/>
  <c r="V1123" i="23"/>
  <c r="AU154" i="27"/>
  <c r="BT154" i="27" s="1"/>
  <c r="AW154" i="27"/>
  <c r="BV154" i="27" s="1"/>
  <c r="X1123" i="23"/>
  <c r="M1123" i="23"/>
  <c r="AL154" i="27"/>
  <c r="S1123" i="23"/>
  <c r="AR154" i="27"/>
  <c r="AE154" i="27"/>
  <c r="BD154" i="27" s="1"/>
  <c r="F1123" i="23"/>
  <c r="N1123" i="23"/>
  <c r="AM154" i="27"/>
  <c r="AV154" i="27"/>
  <c r="W1123" i="23"/>
  <c r="J1123" i="23"/>
  <c r="AI154" i="27"/>
  <c r="AA154" i="27"/>
  <c r="AP154" i="27"/>
  <c r="BO154" i="27" s="1"/>
  <c r="AB154" i="27"/>
  <c r="C1123" i="23"/>
  <c r="D1123" i="23"/>
  <c r="AC154" i="27"/>
  <c r="BB154" i="27" s="1"/>
  <c r="Y523" i="23"/>
  <c r="AQ141" i="29"/>
  <c r="AH141" i="29"/>
  <c r="AB141" i="29"/>
  <c r="AG141" i="29"/>
  <c r="AS141" i="29"/>
  <c r="AC141" i="29"/>
  <c r="AR141" i="29"/>
  <c r="AV141" i="29"/>
  <c r="AA141" i="29"/>
  <c r="AZ141" i="29" s="1"/>
  <c r="AP141" i="29"/>
  <c r="AW141" i="29"/>
  <c r="AE141" i="29"/>
  <c r="BD141" i="29" s="1"/>
  <c r="AI141" i="29"/>
  <c r="AM141" i="29"/>
  <c r="AU141" i="29"/>
  <c r="AF141" i="29"/>
  <c r="AO141" i="29"/>
  <c r="AL141" i="29"/>
  <c r="AJ141" i="29"/>
  <c r="AT141" i="29"/>
  <c r="AD141" i="29"/>
  <c r="AK141" i="29"/>
  <c r="AN141" i="29"/>
  <c r="AX141" i="29"/>
  <c r="B1123" i="23"/>
  <c r="BJ44" i="28"/>
  <c r="BD68" i="29"/>
  <c r="BF142" i="27"/>
  <c r="BM95" i="28"/>
  <c r="BG95" i="28"/>
  <c r="BW78" i="27"/>
  <c r="BF77" i="27"/>
  <c r="BA76" i="27"/>
  <c r="BG76" i="27"/>
  <c r="BB62" i="28"/>
  <c r="BQ74" i="27"/>
  <c r="BT74" i="27"/>
  <c r="BA59" i="28"/>
  <c r="BH70" i="27"/>
  <c r="BS47" i="28"/>
  <c r="BW63" i="28"/>
  <c r="BQ77" i="27"/>
  <c r="BP63" i="28"/>
  <c r="BK76" i="27"/>
  <c r="BF75" i="27"/>
  <c r="BN60" i="28"/>
  <c r="BA60" i="28"/>
  <c r="BL71" i="27"/>
  <c r="BA53" i="28"/>
  <c r="BH53" i="28"/>
  <c r="BA67" i="27"/>
  <c r="BK69" i="27"/>
  <c r="BA55" i="28"/>
  <c r="BJ55" i="28"/>
  <c r="BP67" i="27"/>
  <c r="BS53" i="28"/>
  <c r="BC64" i="27"/>
  <c r="BN63" i="27"/>
  <c r="BU63" i="27"/>
  <c r="BA49" i="28"/>
  <c r="BJ111" i="28"/>
  <c r="BN55" i="28"/>
  <c r="BN54" i="28"/>
  <c r="BR51" i="28"/>
  <c r="BM125" i="27"/>
  <c r="BD50" i="28"/>
  <c r="BP90" i="27"/>
  <c r="BQ48" i="28"/>
  <c r="BN48" i="28"/>
  <c r="BW64" i="27"/>
  <c r="BO111" i="28"/>
  <c r="BA48" i="28"/>
  <c r="BJ62" i="27"/>
  <c r="BM61" i="27"/>
  <c r="AZ46" i="28"/>
  <c r="BT60" i="27"/>
  <c r="BF60" i="27"/>
  <c r="BF46" i="28"/>
  <c r="BS59" i="27"/>
  <c r="BK45" i="28"/>
  <c r="BB44" i="28"/>
  <c r="BA58" i="27"/>
  <c r="BJ84" i="27"/>
  <c r="BJ95" i="28"/>
  <c r="BM71" i="28"/>
  <c r="BK83" i="27"/>
  <c r="AZ68" i="29"/>
  <c r="BK141" i="27"/>
  <c r="BA62" i="28"/>
  <c r="BM69" i="28"/>
  <c r="BC97" i="28"/>
  <c r="BM82" i="27"/>
  <c r="BN96" i="28"/>
  <c r="BN81" i="27"/>
  <c r="BN79" i="27"/>
  <c r="BR94" i="28"/>
  <c r="BG77" i="27"/>
  <c r="BU63" i="28"/>
  <c r="BL61" i="28"/>
  <c r="BO61" i="28"/>
  <c r="BC75" i="27"/>
  <c r="BS71" i="27"/>
  <c r="BJ63" i="28"/>
  <c r="BI63" i="28"/>
  <c r="BQ73" i="27"/>
  <c r="BM59" i="28"/>
  <c r="BF58" i="28"/>
  <c r="AZ72" i="27"/>
  <c r="BW57" i="28"/>
  <c r="BK111" i="28"/>
  <c r="BB77" i="27"/>
  <c r="BN62" i="28"/>
  <c r="BE62" i="28"/>
  <c r="BT61" i="28"/>
  <c r="BH61" i="28"/>
  <c r="BE60" i="28"/>
  <c r="BM60" i="28"/>
  <c r="BS73" i="27"/>
  <c r="BA73" i="27"/>
  <c r="BR71" i="27"/>
  <c r="BL70" i="27"/>
  <c r="BA69" i="27"/>
  <c r="BB125" i="27"/>
  <c r="BC68" i="27"/>
  <c r="BI65" i="27"/>
  <c r="BF65" i="27"/>
  <c r="BI50" i="28"/>
  <c r="BV63" i="27"/>
  <c r="BI111" i="28"/>
  <c r="BR45" i="28"/>
  <c r="BM58" i="27"/>
  <c r="BT58" i="27"/>
  <c r="BE53" i="28"/>
  <c r="BJ52" i="28"/>
  <c r="BI52" i="28"/>
  <c r="BJ51" i="28"/>
  <c r="BR65" i="27"/>
  <c r="BU125" i="27"/>
  <c r="BQ91" i="27"/>
  <c r="BQ49" i="28"/>
  <c r="BB49" i="28"/>
  <c r="BW47" i="28"/>
  <c r="BC59" i="27"/>
  <c r="BU45" i="28"/>
  <c r="BL59" i="27"/>
  <c r="BF45" i="28"/>
  <c r="BN68" i="27"/>
  <c r="BD67" i="27"/>
  <c r="BO64" i="27"/>
  <c r="BA111" i="28"/>
  <c r="BN43" i="28"/>
  <c r="BU62" i="27"/>
  <c r="BB61" i="27"/>
  <c r="BF61" i="27"/>
  <c r="BH47" i="28"/>
  <c r="BP61" i="27"/>
  <c r="BI60" i="27"/>
  <c r="BB46" i="28"/>
  <c r="BN46" i="28"/>
  <c r="BU46" i="28"/>
  <c r="BO45" i="28"/>
  <c r="AZ59" i="27"/>
  <c r="BP45" i="28"/>
  <c r="BG44" i="28"/>
  <c r="BV43" i="28"/>
  <c r="AZ138" i="28"/>
  <c r="BO117" i="27"/>
  <c r="BL149" i="27"/>
  <c r="BP148" i="27"/>
  <c r="AZ135" i="28"/>
  <c r="BJ106" i="28"/>
  <c r="BE138" i="29"/>
  <c r="BU136" i="28"/>
  <c r="BV113" i="27"/>
  <c r="BU71" i="29"/>
  <c r="BN100" i="29"/>
  <c r="BR100" i="29"/>
  <c r="AZ70" i="29"/>
  <c r="BU99" i="29"/>
  <c r="BW99" i="29"/>
  <c r="BA68" i="29"/>
  <c r="BD67" i="29"/>
  <c r="BT101" i="29"/>
  <c r="BN100" i="28"/>
  <c r="BS112" i="27"/>
  <c r="BA112" i="27"/>
  <c r="BK133" i="29"/>
  <c r="BJ70" i="29"/>
  <c r="BT99" i="29"/>
  <c r="BF131" i="29"/>
  <c r="BH98" i="29"/>
  <c r="BB131" i="29"/>
  <c r="BN95" i="29"/>
  <c r="BJ128" i="29"/>
  <c r="AZ147" i="27"/>
  <c r="BV72" i="29"/>
  <c r="BC113" i="27"/>
  <c r="BC101" i="29"/>
  <c r="BN133" i="28"/>
  <c r="BA145" i="27"/>
  <c r="BE132" i="28"/>
  <c r="BM111" i="27"/>
  <c r="BO111" i="27"/>
  <c r="BO144" i="27"/>
  <c r="BE132" i="29"/>
  <c r="BG99" i="29"/>
  <c r="BK98" i="28"/>
  <c r="BC97" i="29"/>
  <c r="BJ146" i="27"/>
  <c r="BT100" i="28"/>
  <c r="BT145" i="27"/>
  <c r="BL112" i="27"/>
  <c r="BU112" i="27"/>
  <c r="BC100" i="29"/>
  <c r="BM99" i="28"/>
  <c r="BC99" i="28"/>
  <c r="BU132" i="29"/>
  <c r="BC131" i="28"/>
  <c r="BA98" i="28"/>
  <c r="BG97" i="28"/>
  <c r="BH110" i="27"/>
  <c r="BL143" i="27"/>
  <c r="BO143" i="27"/>
  <c r="BW97" i="28"/>
  <c r="BT68" i="29"/>
  <c r="BU68" i="29"/>
  <c r="BJ142" i="27"/>
  <c r="BH142" i="27"/>
  <c r="BE109" i="27"/>
  <c r="BV97" i="29"/>
  <c r="BW130" i="29"/>
  <c r="BV129" i="28"/>
  <c r="BA96" i="28"/>
  <c r="BW67" i="29"/>
  <c r="BJ67" i="29"/>
  <c r="BM67" i="29"/>
  <c r="BO141" i="27"/>
  <c r="BF108" i="27"/>
  <c r="BH129" i="29"/>
  <c r="BS129" i="29"/>
  <c r="BV96" i="29"/>
  <c r="BA128" i="28"/>
  <c r="BL128" i="28"/>
  <c r="BK95" i="28"/>
  <c r="AZ80" i="27"/>
  <c r="BE128" i="28"/>
  <c r="BE80" i="27"/>
  <c r="BH107" i="27"/>
  <c r="BN107" i="27"/>
  <c r="BI140" i="27"/>
  <c r="BO140" i="27"/>
  <c r="BD140" i="27"/>
  <c r="BB95" i="29"/>
  <c r="BA128" i="29"/>
  <c r="BE94" i="28"/>
  <c r="BS94" i="28"/>
  <c r="BW127" i="28"/>
  <c r="BW94" i="28"/>
  <c r="BG79" i="27"/>
  <c r="BJ65" i="29"/>
  <c r="BV110" i="27"/>
  <c r="BM98" i="29"/>
  <c r="BI131" i="29"/>
  <c r="BI68" i="29"/>
  <c r="BU142" i="27"/>
  <c r="BB142" i="27"/>
  <c r="BM109" i="27"/>
  <c r="BB97" i="29"/>
  <c r="BC130" i="29"/>
  <c r="AZ97" i="29"/>
  <c r="BB81" i="27"/>
  <c r="BR129" i="28"/>
  <c r="BV67" i="29"/>
  <c r="BN67" i="29"/>
  <c r="BR67" i="29"/>
  <c r="BB108" i="27"/>
  <c r="BN141" i="27"/>
  <c r="BI141" i="27"/>
  <c r="BA141" i="27"/>
  <c r="BH141" i="27"/>
  <c r="BB129" i="29"/>
  <c r="BS128" i="28"/>
  <c r="BI66" i="28"/>
  <c r="BV128" i="28"/>
  <c r="BH95" i="28"/>
  <c r="BT140" i="27"/>
  <c r="BB140" i="27"/>
  <c r="BI128" i="29"/>
  <c r="BU94" i="28"/>
  <c r="BH127" i="28"/>
  <c r="BK66" i="29"/>
  <c r="BD66" i="29"/>
  <c r="BH69" i="29"/>
  <c r="BK143" i="27"/>
  <c r="BJ143" i="27"/>
  <c r="BC131" i="29"/>
  <c r="BT97" i="28"/>
  <c r="BI97" i="28"/>
  <c r="BG68" i="29"/>
  <c r="BO109" i="27"/>
  <c r="BL142" i="27"/>
  <c r="BH67" i="29"/>
  <c r="BB68" i="29"/>
  <c r="AZ67" i="29"/>
  <c r="BI108" i="27"/>
  <c r="BG108" i="27"/>
  <c r="BN96" i="29"/>
  <c r="BQ95" i="28"/>
  <c r="BK80" i="27"/>
  <c r="BW107" i="27"/>
  <c r="BS128" i="29"/>
  <c r="BN127" i="28"/>
  <c r="BU127" i="28"/>
  <c r="BF79" i="27"/>
  <c r="BQ127" i="28"/>
  <c r="BB127" i="28"/>
  <c r="BS65" i="29"/>
  <c r="BJ106" i="27"/>
  <c r="BA139" i="27"/>
  <c r="BS93" i="28"/>
  <c r="BH93" i="28"/>
  <c r="BD93" i="28"/>
  <c r="BS64" i="29"/>
  <c r="BQ64" i="29"/>
  <c r="BR64" i="29"/>
  <c r="BC105" i="27"/>
  <c r="BD126" i="29"/>
  <c r="BU125" i="28"/>
  <c r="BH92" i="28"/>
  <c r="BJ92" i="28"/>
  <c r="BC63" i="29"/>
  <c r="BG63" i="29"/>
  <c r="BV137" i="27"/>
  <c r="BJ92" i="29"/>
  <c r="BV91" i="28"/>
  <c r="BH124" i="28"/>
  <c r="BM91" i="28"/>
  <c r="BC124" i="28"/>
  <c r="BB91" i="28"/>
  <c r="BF124" i="28"/>
  <c r="BN62" i="29"/>
  <c r="BT103" i="27"/>
  <c r="BG139" i="27"/>
  <c r="BJ139" i="27"/>
  <c r="BG94" i="29"/>
  <c r="BQ94" i="29"/>
  <c r="BH94" i="29"/>
  <c r="BK126" i="28"/>
  <c r="BB93" i="28"/>
  <c r="BF126" i="28"/>
  <c r="BU93" i="28"/>
  <c r="BU64" i="29"/>
  <c r="BK64" i="29"/>
  <c r="AZ105" i="27"/>
  <c r="BT138" i="27"/>
  <c r="BR93" i="29"/>
  <c r="BW93" i="29"/>
  <c r="BN126" i="29"/>
  <c r="BP92" i="28"/>
  <c r="BK92" i="28"/>
  <c r="BN92" i="28"/>
  <c r="AZ92" i="28"/>
  <c r="BA63" i="29"/>
  <c r="BU63" i="29"/>
  <c r="BC104" i="27"/>
  <c r="BL137" i="27"/>
  <c r="BJ104" i="27"/>
  <c r="BE104" i="27"/>
  <c r="BA125" i="29"/>
  <c r="BP92" i="29"/>
  <c r="BH125" i="29"/>
  <c r="BT92" i="29"/>
  <c r="BG124" i="28"/>
  <c r="BU91" i="28"/>
  <c r="BK124" i="28"/>
  <c r="BA91" i="28"/>
  <c r="BP124" i="28"/>
  <c r="BW124" i="28"/>
  <c r="BU76" i="27"/>
  <c r="BN91" i="28"/>
  <c r="BG91" i="28"/>
  <c r="BQ124" i="28"/>
  <c r="BM62" i="29"/>
  <c r="BD62" i="29"/>
  <c r="AZ62" i="29"/>
  <c r="BS136" i="27"/>
  <c r="BV65" i="29"/>
  <c r="BR139" i="27"/>
  <c r="BU139" i="27"/>
  <c r="BF127" i="29"/>
  <c r="BL94" i="29"/>
  <c r="BM127" i="29"/>
  <c r="BJ127" i="29"/>
  <c r="BC126" i="28"/>
  <c r="BB126" i="28"/>
  <c r="BM64" i="29"/>
  <c r="BV64" i="29"/>
  <c r="BH64" i="29"/>
  <c r="BC138" i="27"/>
  <c r="BA138" i="27"/>
  <c r="BK126" i="29"/>
  <c r="BF92" i="28"/>
  <c r="BH63" i="29"/>
  <c r="BQ63" i="29"/>
  <c r="BU137" i="27"/>
  <c r="BQ137" i="27"/>
  <c r="BR104" i="27"/>
  <c r="BF125" i="29"/>
  <c r="BN92" i="29"/>
  <c r="BM124" i="28"/>
  <c r="BO91" i="28"/>
  <c r="BF62" i="29"/>
  <c r="BB62" i="29"/>
  <c r="BR62" i="29"/>
  <c r="BW62" i="29"/>
  <c r="BC62" i="29"/>
  <c r="BW136" i="27"/>
  <c r="BG103" i="27"/>
  <c r="BW139" i="27"/>
  <c r="BN127" i="29"/>
  <c r="BH127" i="29"/>
  <c r="BR126" i="28"/>
  <c r="BW93" i="28"/>
  <c r="BL64" i="29"/>
  <c r="BT64" i="29"/>
  <c r="BA64" i="29"/>
  <c r="BA105" i="27"/>
  <c r="BN105" i="27"/>
  <c r="BI138" i="27"/>
  <c r="BW138" i="27"/>
  <c r="BV138" i="27"/>
  <c r="BN138" i="27"/>
  <c r="AZ138" i="27"/>
  <c r="BA93" i="29"/>
  <c r="BC93" i="29"/>
  <c r="BT126" i="29"/>
  <c r="BJ93" i="29"/>
  <c r="BS126" i="29"/>
  <c r="BL93" i="29"/>
  <c r="BP125" i="28"/>
  <c r="BD92" i="28"/>
  <c r="BK125" i="28"/>
  <c r="BG92" i="28"/>
  <c r="BV125" i="28"/>
  <c r="BD63" i="29"/>
  <c r="BR63" i="29"/>
  <c r="BK63" i="29"/>
  <c r="BV104" i="27"/>
  <c r="AZ137" i="27"/>
  <c r="BM137" i="27"/>
  <c r="BV125" i="29"/>
  <c r="BL125" i="29"/>
  <c r="BB125" i="29"/>
  <c r="BD92" i="29"/>
  <c r="BU124" i="28"/>
  <c r="BL124" i="28"/>
  <c r="BR91" i="28"/>
  <c r="BH76" i="27"/>
  <c r="BL91" i="28"/>
  <c r="BQ62" i="29"/>
  <c r="BT62" i="29"/>
  <c r="BF136" i="27"/>
  <c r="BO136" i="27"/>
  <c r="BC136" i="27"/>
  <c r="BJ136" i="27"/>
  <c r="BI123" i="28"/>
  <c r="BK90" i="28"/>
  <c r="BC90" i="28"/>
  <c r="BC61" i="29"/>
  <c r="BQ61" i="29"/>
  <c r="BD61" i="29"/>
  <c r="BS135" i="27"/>
  <c r="BG102" i="27"/>
  <c r="BH102" i="27"/>
  <c r="BE102" i="27"/>
  <c r="BT135" i="27"/>
  <c r="BK90" i="29"/>
  <c r="BE90" i="29"/>
  <c r="BL90" i="29"/>
  <c r="BP90" i="29"/>
  <c r="BS89" i="28"/>
  <c r="BU60" i="29"/>
  <c r="BC89" i="29"/>
  <c r="BQ88" i="28"/>
  <c r="BW121" i="28"/>
  <c r="BB59" i="29"/>
  <c r="BV59" i="29"/>
  <c r="BB103" i="27"/>
  <c r="BK136" i="27"/>
  <c r="BP103" i="27"/>
  <c r="BL136" i="27"/>
  <c r="BL103" i="27"/>
  <c r="BL124" i="29"/>
  <c r="BQ91" i="29"/>
  <c r="BO124" i="29"/>
  <c r="BO90" i="28"/>
  <c r="BR90" i="28"/>
  <c r="BN123" i="28"/>
  <c r="BJ61" i="29"/>
  <c r="BI61" i="29"/>
  <c r="BF61" i="29"/>
  <c r="BW61" i="29"/>
  <c r="BV61" i="29"/>
  <c r="BD102" i="27"/>
  <c r="BW102" i="27"/>
  <c r="BV135" i="27"/>
  <c r="BM90" i="29"/>
  <c r="BF90" i="29"/>
  <c r="BB90" i="29"/>
  <c r="BJ122" i="28"/>
  <c r="BS122" i="28"/>
  <c r="BN89" i="28"/>
  <c r="BS60" i="29"/>
  <c r="AZ60" i="29"/>
  <c r="BM60" i="29"/>
  <c r="BE101" i="27"/>
  <c r="BF134" i="27"/>
  <c r="BM101" i="27"/>
  <c r="BQ134" i="27"/>
  <c r="BM134" i="27"/>
  <c r="AZ134" i="27"/>
  <c r="BD101" i="27"/>
  <c r="BA101" i="27"/>
  <c r="BK122" i="29"/>
  <c r="BB89" i="29"/>
  <c r="BO89" i="29"/>
  <c r="BL122" i="29"/>
  <c r="BM89" i="29"/>
  <c r="BF122" i="29"/>
  <c r="BE122" i="29"/>
  <c r="BL89" i="29"/>
  <c r="BT121" i="28"/>
  <c r="BD121" i="28"/>
  <c r="BO88" i="28"/>
  <c r="BH59" i="29"/>
  <c r="BM103" i="27"/>
  <c r="BC124" i="29"/>
  <c r="AZ91" i="29"/>
  <c r="BU124" i="29"/>
  <c r="BG91" i="29"/>
  <c r="BM124" i="29"/>
  <c r="BT123" i="28"/>
  <c r="BV123" i="28"/>
  <c r="BG123" i="28"/>
  <c r="BK61" i="29"/>
  <c r="AZ102" i="27"/>
  <c r="BS102" i="27"/>
  <c r="BE135" i="27"/>
  <c r="BJ135" i="27"/>
  <c r="BV123" i="29"/>
  <c r="BG122" i="28"/>
  <c r="BD89" i="28"/>
  <c r="BC89" i="28"/>
  <c r="AZ122" i="28"/>
  <c r="BB122" i="28"/>
  <c r="BT122" i="28"/>
  <c r="BM122" i="28"/>
  <c r="BV89" i="28"/>
  <c r="BI60" i="29"/>
  <c r="BC134" i="27"/>
  <c r="BU134" i="27"/>
  <c r="BT134" i="27"/>
  <c r="BS134" i="27"/>
  <c r="BM122" i="29"/>
  <c r="BU89" i="29"/>
  <c r="BP122" i="29"/>
  <c r="BO121" i="28"/>
  <c r="BF121" i="28"/>
  <c r="BJ121" i="28"/>
  <c r="BA88" i="28"/>
  <c r="AZ121" i="28"/>
  <c r="BL121" i="28"/>
  <c r="BS103" i="27"/>
  <c r="BD136" i="27"/>
  <c r="BJ103" i="27"/>
  <c r="BS91" i="29"/>
  <c r="BJ91" i="29"/>
  <c r="BI91" i="29"/>
  <c r="BR123" i="28"/>
  <c r="BS90" i="28"/>
  <c r="BM123" i="28"/>
  <c r="BF90" i="28"/>
  <c r="BH90" i="28"/>
  <c r="BB61" i="29"/>
  <c r="BR61" i="29"/>
  <c r="BA61" i="29"/>
  <c r="AZ61" i="29"/>
  <c r="BS61" i="29"/>
  <c r="BJ102" i="27"/>
  <c r="BB102" i="27"/>
  <c r="BL135" i="27"/>
  <c r="BO123" i="29"/>
  <c r="BL123" i="29"/>
  <c r="BA122" i="28"/>
  <c r="BB89" i="28"/>
  <c r="BO122" i="28"/>
  <c r="BK60" i="29"/>
  <c r="BA60" i="29"/>
  <c r="BG60" i="29"/>
  <c r="BQ60" i="29"/>
  <c r="BC60" i="29"/>
  <c r="BJ134" i="27"/>
  <c r="BW101" i="27"/>
  <c r="BL134" i="27"/>
  <c r="BH101" i="27"/>
  <c r="AZ101" i="27"/>
  <c r="BP101" i="27"/>
  <c r="BT101" i="27"/>
  <c r="BR89" i="29"/>
  <c r="BN89" i="29"/>
  <c r="BR122" i="29"/>
  <c r="BD88" i="28"/>
  <c r="BR121" i="28"/>
  <c r="BC121" i="28"/>
  <c r="BI121" i="28"/>
  <c r="AZ59" i="29"/>
  <c r="BP59" i="29"/>
  <c r="BK59" i="29"/>
  <c r="BE59" i="29"/>
  <c r="BJ59" i="29"/>
  <c r="BN100" i="27"/>
  <c r="BO121" i="29"/>
  <c r="BR121" i="29"/>
  <c r="BU121" i="29"/>
  <c r="BN121" i="29"/>
  <c r="BP87" i="28"/>
  <c r="BC120" i="28"/>
  <c r="BV120" i="28"/>
  <c r="BR87" i="28"/>
  <c r="BA120" i="28"/>
  <c r="AZ58" i="29"/>
  <c r="BR99" i="27"/>
  <c r="BJ99" i="27"/>
  <c r="BK132" i="27"/>
  <c r="BI132" i="27"/>
  <c r="BF120" i="29"/>
  <c r="BA87" i="29"/>
  <c r="BR119" i="28"/>
  <c r="BH119" i="28"/>
  <c r="BK86" i="28"/>
  <c r="BT119" i="28"/>
  <c r="BD119" i="28"/>
  <c r="BS57" i="29"/>
  <c r="BG57" i="29"/>
  <c r="BL57" i="29"/>
  <c r="BN98" i="27"/>
  <c r="BB133" i="27"/>
  <c r="BD133" i="27"/>
  <c r="BN133" i="27"/>
  <c r="BK100" i="27"/>
  <c r="BO133" i="27"/>
  <c r="BL121" i="29"/>
  <c r="BW88" i="29"/>
  <c r="BK88" i="29"/>
  <c r="BM88" i="29"/>
  <c r="BR88" i="29"/>
  <c r="BQ88" i="29"/>
  <c r="BM120" i="28"/>
  <c r="BO120" i="28"/>
  <c r="AZ120" i="28"/>
  <c r="BC58" i="29"/>
  <c r="BI99" i="27"/>
  <c r="BV99" i="27"/>
  <c r="BB132" i="27"/>
  <c r="BO132" i="27"/>
  <c r="BW132" i="27"/>
  <c r="BD120" i="29"/>
  <c r="BV86" i="28"/>
  <c r="BP86" i="28"/>
  <c r="BU86" i="28"/>
  <c r="BL119" i="28"/>
  <c r="BJ71" i="27"/>
  <c r="BA86" i="28"/>
  <c r="BS86" i="28"/>
  <c r="BO119" i="28"/>
  <c r="BQ71" i="27"/>
  <c r="BJ86" i="28"/>
  <c r="BE131" i="27"/>
  <c r="BP131" i="27"/>
  <c r="BP98" i="27"/>
  <c r="BI98" i="27"/>
  <c r="BG98" i="27"/>
  <c r="BM100" i="27"/>
  <c r="AZ100" i="27"/>
  <c r="BA100" i="27"/>
  <c r="BA88" i="29"/>
  <c r="BE87" i="28"/>
  <c r="BU87" i="28"/>
  <c r="BK120" i="28"/>
  <c r="BQ87" i="28"/>
  <c r="BM87" i="28"/>
  <c r="BQ120" i="28"/>
  <c r="BI120" i="28"/>
  <c r="BC87" i="28"/>
  <c r="BQ58" i="29"/>
  <c r="BU58" i="29"/>
  <c r="BW58" i="29"/>
  <c r="BN99" i="27"/>
  <c r="BN132" i="27"/>
  <c r="BP132" i="27"/>
  <c r="BU132" i="27"/>
  <c r="BG120" i="29"/>
  <c r="AZ120" i="29"/>
  <c r="BQ120" i="29"/>
  <c r="BB86" i="28"/>
  <c r="BE86" i="28"/>
  <c r="BA119" i="28"/>
  <c r="BE119" i="28"/>
  <c r="BW57" i="29"/>
  <c r="BA57" i="29"/>
  <c r="BF57" i="29"/>
  <c r="AZ57" i="29"/>
  <c r="BA98" i="27"/>
  <c r="BJ98" i="27"/>
  <c r="BS133" i="27"/>
  <c r="BT133" i="27"/>
  <c r="BP100" i="27"/>
  <c r="BG133" i="27"/>
  <c r="BG100" i="27"/>
  <c r="BQ100" i="27"/>
  <c r="BI100" i="27"/>
  <c r="BJ100" i="27"/>
  <c r="BE88" i="29"/>
  <c r="BS88" i="29"/>
  <c r="BT121" i="29"/>
  <c r="BD120" i="28"/>
  <c r="BN87" i="28"/>
  <c r="BW120" i="28"/>
  <c r="BE58" i="29"/>
  <c r="BH58" i="29"/>
  <c r="BI58" i="29"/>
  <c r="BK58" i="29"/>
  <c r="AZ99" i="27"/>
  <c r="BL99" i="27"/>
  <c r="BP120" i="29"/>
  <c r="BO87" i="29"/>
  <c r="BE87" i="29"/>
  <c r="BD87" i="29"/>
  <c r="BC87" i="29"/>
  <c r="BF86" i="28"/>
  <c r="BD57" i="29"/>
  <c r="BQ57" i="29"/>
  <c r="BB57" i="29"/>
  <c r="BC131" i="27"/>
  <c r="BV131" i="27"/>
  <c r="BV98" i="27"/>
  <c r="BS131" i="27"/>
  <c r="BO131" i="27"/>
  <c r="BL131" i="27"/>
  <c r="BO98" i="27"/>
  <c r="BQ98" i="27"/>
  <c r="BK98" i="27"/>
  <c r="BO119" i="29"/>
  <c r="BN119" i="29"/>
  <c r="BA119" i="29"/>
  <c r="BG86" i="29"/>
  <c r="BK119" i="29"/>
  <c r="AZ85" i="28"/>
  <c r="BQ118" i="28"/>
  <c r="BP118" i="28"/>
  <c r="BE85" i="28"/>
  <c r="BM118" i="28"/>
  <c r="BG118" i="28"/>
  <c r="BO85" i="28"/>
  <c r="BI118" i="28"/>
  <c r="BH118" i="28"/>
  <c r="BN56" i="29"/>
  <c r="BG56" i="29"/>
  <c r="BU56" i="29"/>
  <c r="BF56" i="29"/>
  <c r="BM97" i="27"/>
  <c r="BK97" i="27"/>
  <c r="BB130" i="27"/>
  <c r="BF130" i="27"/>
  <c r="BE97" i="27"/>
  <c r="BG130" i="27"/>
  <c r="BV97" i="27"/>
  <c r="BM85" i="29"/>
  <c r="BB118" i="29"/>
  <c r="BP118" i="29"/>
  <c r="BV118" i="29"/>
  <c r="BT118" i="29"/>
  <c r="BL85" i="29"/>
  <c r="BS117" i="28"/>
  <c r="BV117" i="28"/>
  <c r="BD117" i="28"/>
  <c r="BB84" i="28"/>
  <c r="BO84" i="28"/>
  <c r="BU69" i="27"/>
  <c r="BR55" i="29"/>
  <c r="BN55" i="29"/>
  <c r="BG96" i="27"/>
  <c r="BI129" i="27"/>
  <c r="BV129" i="27"/>
  <c r="BJ129" i="27"/>
  <c r="BJ96" i="27"/>
  <c r="BQ129" i="27"/>
  <c r="BV96" i="27"/>
  <c r="BK117" i="29"/>
  <c r="BP117" i="29"/>
  <c r="BE117" i="29"/>
  <c r="BF117" i="29"/>
  <c r="BM117" i="29"/>
  <c r="BT117" i="29"/>
  <c r="BD83" i="28"/>
  <c r="BT116" i="28"/>
  <c r="BD116" i="28"/>
  <c r="BB54" i="29"/>
  <c r="BF54" i="29"/>
  <c r="BQ131" i="27"/>
  <c r="BB131" i="27"/>
  <c r="AZ131" i="27"/>
  <c r="BF86" i="29"/>
  <c r="BR119" i="29"/>
  <c r="BE86" i="29"/>
  <c r="BW86" i="29"/>
  <c r="BM119" i="29"/>
  <c r="BS86" i="29"/>
  <c r="BH119" i="29"/>
  <c r="BV118" i="28"/>
  <c r="BG85" i="28"/>
  <c r="BR118" i="28"/>
  <c r="BE118" i="28"/>
  <c r="BV56" i="29"/>
  <c r="BW56" i="29"/>
  <c r="BE56" i="29"/>
  <c r="BT56" i="29"/>
  <c r="AZ56" i="29"/>
  <c r="BW130" i="27"/>
  <c r="BU130" i="27"/>
  <c r="BD130" i="27"/>
  <c r="BW118" i="29"/>
  <c r="BG118" i="29"/>
  <c r="BN118" i="29"/>
  <c r="BG117" i="28"/>
  <c r="BS84" i="28"/>
  <c r="BN84" i="28"/>
  <c r="BI55" i="29"/>
  <c r="BW55" i="29"/>
  <c r="BQ55" i="29"/>
  <c r="BF55" i="29"/>
  <c r="BO55" i="29"/>
  <c r="BN96" i="27"/>
  <c r="BO129" i="27"/>
  <c r="BK129" i="27"/>
  <c r="BL96" i="27"/>
  <c r="BH117" i="29"/>
  <c r="BA117" i="29"/>
  <c r="BQ84" i="29"/>
  <c r="BV84" i="29"/>
  <c r="BF116" i="28"/>
  <c r="BN116" i="28"/>
  <c r="BU83" i="28"/>
  <c r="BB116" i="28"/>
  <c r="BE54" i="29"/>
  <c r="BR54" i="29"/>
  <c r="AZ128" i="27"/>
  <c r="BP119" i="29"/>
  <c r="BN86" i="29"/>
  <c r="BV86" i="29"/>
  <c r="BB119" i="29"/>
  <c r="BK85" i="28"/>
  <c r="BL85" i="28"/>
  <c r="BF118" i="28"/>
  <c r="BB85" i="28"/>
  <c r="BD85" i="28"/>
  <c r="BU118" i="28"/>
  <c r="BS118" i="28"/>
  <c r="BD56" i="29"/>
  <c r="BQ56" i="29"/>
  <c r="BL97" i="27"/>
  <c r="AZ130" i="27"/>
  <c r="BI97" i="27"/>
  <c r="BH118" i="29"/>
  <c r="BN85" i="29"/>
  <c r="BC118" i="29"/>
  <c r="BP85" i="29"/>
  <c r="BW85" i="29"/>
  <c r="BK118" i="29"/>
  <c r="AZ117" i="28"/>
  <c r="BW117" i="28"/>
  <c r="BE117" i="28"/>
  <c r="BS96" i="27"/>
  <c r="BU96" i="27"/>
  <c r="BT129" i="27"/>
  <c r="BN129" i="27"/>
  <c r="BR96" i="27"/>
  <c r="BA96" i="27"/>
  <c r="BM96" i="27"/>
  <c r="BU129" i="27"/>
  <c r="BS129" i="27"/>
  <c r="BF96" i="27"/>
  <c r="BP129" i="27"/>
  <c r="BT84" i="29"/>
  <c r="BG84" i="29"/>
  <c r="BB84" i="29"/>
  <c r="BS116" i="28"/>
  <c r="BR116" i="28"/>
  <c r="BI116" i="28"/>
  <c r="BJ83" i="28"/>
  <c r="BM83" i="28"/>
  <c r="BM54" i="29"/>
  <c r="BQ54" i="29"/>
  <c r="BV54" i="29"/>
  <c r="BG131" i="27"/>
  <c r="BM86" i="29"/>
  <c r="BW119" i="29"/>
  <c r="BU119" i="29"/>
  <c r="BT86" i="29"/>
  <c r="BJ119" i="29"/>
  <c r="BI119" i="29"/>
  <c r="BL119" i="29"/>
  <c r="BC119" i="29"/>
  <c r="BA85" i="28"/>
  <c r="BT118" i="28"/>
  <c r="BO118" i="28"/>
  <c r="BL56" i="29"/>
  <c r="BS56" i="29"/>
  <c r="BC56" i="29"/>
  <c r="BP97" i="27"/>
  <c r="BE130" i="27"/>
  <c r="BV130" i="27"/>
  <c r="BM118" i="29"/>
  <c r="BQ84" i="28"/>
  <c r="BV84" i="28"/>
  <c r="BR84" i="28"/>
  <c r="BU117" i="28"/>
  <c r="BM84" i="28"/>
  <c r="BH117" i="28"/>
  <c r="BJ55" i="29"/>
  <c r="BK55" i="29"/>
  <c r="BE55" i="29"/>
  <c r="BD96" i="27"/>
  <c r="BW129" i="27"/>
  <c r="BL129" i="27"/>
  <c r="BD129" i="27"/>
  <c r="BT96" i="27"/>
  <c r="BN117" i="29"/>
  <c r="AZ84" i="29"/>
  <c r="BQ117" i="29"/>
  <c r="BO117" i="29"/>
  <c r="BQ83" i="28"/>
  <c r="BA83" i="28"/>
  <c r="BG83" i="28"/>
  <c r="BV83" i="28"/>
  <c r="BW116" i="28"/>
  <c r="BI54" i="29"/>
  <c r="BJ54" i="29"/>
  <c r="BS54" i="29"/>
  <c r="BD54" i="29"/>
  <c r="BH128" i="27"/>
  <c r="BT95" i="27"/>
  <c r="BB95" i="27"/>
  <c r="BU128" i="27"/>
  <c r="BP128" i="27"/>
  <c r="BS128" i="27"/>
  <c r="BB128" i="27"/>
  <c r="BD83" i="29"/>
  <c r="AZ83" i="29"/>
  <c r="BK83" i="29"/>
  <c r="BR83" i="29"/>
  <c r="BT116" i="29"/>
  <c r="BI115" i="28"/>
  <c r="BQ82" i="28"/>
  <c r="BQ115" i="28"/>
  <c r="BC115" i="28"/>
  <c r="BS82" i="28"/>
  <c r="BB82" i="28"/>
  <c r="BV115" i="28"/>
  <c r="BS53" i="29"/>
  <c r="BK53" i="29"/>
  <c r="BP53" i="29"/>
  <c r="BD94" i="27"/>
  <c r="BQ94" i="27"/>
  <c r="BV127" i="27"/>
  <c r="BN127" i="27"/>
  <c r="BR115" i="29"/>
  <c r="BQ115" i="29"/>
  <c r="BS114" i="28"/>
  <c r="BH114" i="28"/>
  <c r="BR114" i="28"/>
  <c r="BV52" i="29"/>
  <c r="BA128" i="27"/>
  <c r="BE95" i="27"/>
  <c r="BN95" i="27"/>
  <c r="BG83" i="29"/>
  <c r="BQ116" i="29"/>
  <c r="BI116" i="29"/>
  <c r="BS83" i="29"/>
  <c r="BJ116" i="29"/>
  <c r="BL116" i="29"/>
  <c r="BB115" i="28"/>
  <c r="BG82" i="28"/>
  <c r="AZ127" i="27"/>
  <c r="BE127" i="27"/>
  <c r="BO94" i="27"/>
  <c r="BP115" i="29"/>
  <c r="BT115" i="29"/>
  <c r="BS115" i="29"/>
  <c r="BC82" i="29"/>
  <c r="BB115" i="29"/>
  <c r="BN115" i="29"/>
  <c r="BT114" i="28"/>
  <c r="BM114" i="28"/>
  <c r="BW114" i="28"/>
  <c r="BV114" i="28"/>
  <c r="BS81" i="28"/>
  <c r="AZ52" i="29"/>
  <c r="BC52" i="29"/>
  <c r="BW95" i="27"/>
  <c r="BR128" i="27"/>
  <c r="BA83" i="29"/>
  <c r="BH116" i="29"/>
  <c r="BV83" i="29"/>
  <c r="AZ116" i="29"/>
  <c r="BS116" i="29"/>
  <c r="BF115" i="28"/>
  <c r="BP115" i="28"/>
  <c r="BL82" i="28"/>
  <c r="BA115" i="28"/>
  <c r="BT115" i="28"/>
  <c r="BU115" i="28"/>
  <c r="BC82" i="28"/>
  <c r="BH82" i="28"/>
  <c r="BS115" i="28"/>
  <c r="BO82" i="28"/>
  <c r="AZ53" i="29"/>
  <c r="BH94" i="27"/>
  <c r="BA127" i="27"/>
  <c r="BQ127" i="27"/>
  <c r="BT94" i="27"/>
  <c r="BF94" i="27"/>
  <c r="BV94" i="27"/>
  <c r="BU94" i="27"/>
  <c r="BU127" i="27"/>
  <c r="BG94" i="27"/>
  <c r="BE82" i="29"/>
  <c r="BP81" i="28"/>
  <c r="BI81" i="28"/>
  <c r="BI114" i="28"/>
  <c r="BB81" i="28"/>
  <c r="BA114" i="28"/>
  <c r="BJ52" i="29"/>
  <c r="BN52" i="29"/>
  <c r="BO128" i="27"/>
  <c r="BK95" i="27"/>
  <c r="BN116" i="29"/>
  <c r="BQ83" i="29"/>
  <c r="BM116" i="29"/>
  <c r="BN83" i="29"/>
  <c r="BF116" i="29"/>
  <c r="BK82" i="28"/>
  <c r="BJ115" i="28"/>
  <c r="BJ82" i="28"/>
  <c r="BR53" i="29"/>
  <c r="BF53" i="29"/>
  <c r="BP127" i="27"/>
  <c r="BK127" i="27"/>
  <c r="AZ94" i="27"/>
  <c r="BA94" i="27"/>
  <c r="BI94" i="27"/>
  <c r="BK115" i="29"/>
  <c r="BC115" i="29"/>
  <c r="BK82" i="29"/>
  <c r="BF82" i="29"/>
  <c r="BP82" i="29"/>
  <c r="BU82" i="29"/>
  <c r="BO82" i="29"/>
  <c r="BL114" i="28"/>
  <c r="BU114" i="28"/>
  <c r="BF52" i="29"/>
  <c r="BG52" i="29"/>
  <c r="BE52" i="29"/>
  <c r="BR52" i="29"/>
  <c r="BC93" i="27"/>
  <c r="BV126" i="27"/>
  <c r="BU114" i="29"/>
  <c r="BI114" i="29"/>
  <c r="BN81" i="29"/>
  <c r="BO81" i="29"/>
  <c r="BK81" i="29"/>
  <c r="BL114" i="29"/>
  <c r="BP81" i="29"/>
  <c r="BN113" i="28"/>
  <c r="BQ113" i="28"/>
  <c r="BP80" i="28"/>
  <c r="BS113" i="28"/>
  <c r="BO51" i="29"/>
  <c r="BH92" i="27"/>
  <c r="BE92" i="27"/>
  <c r="BV92" i="27"/>
  <c r="BU92" i="27"/>
  <c r="BS113" i="29"/>
  <c r="BV113" i="29"/>
  <c r="BA113" i="29"/>
  <c r="BQ113" i="29"/>
  <c r="BH113" i="29"/>
  <c r="BL79" i="28"/>
  <c r="BM79" i="28"/>
  <c r="BD79" i="28"/>
  <c r="BB50" i="29"/>
  <c r="BA50" i="29"/>
  <c r="BU52" i="29"/>
  <c r="BS93" i="27"/>
  <c r="BF93" i="27"/>
  <c r="BO93" i="27"/>
  <c r="BE93" i="27"/>
  <c r="BV93" i="27"/>
  <c r="BD93" i="27"/>
  <c r="BI126" i="27"/>
  <c r="BN93" i="27"/>
  <c r="BG93" i="27"/>
  <c r="BM93" i="27"/>
  <c r="BV113" i="28"/>
  <c r="BM80" i="28"/>
  <c r="BR80" i="28"/>
  <c r="BI113" i="28"/>
  <c r="AZ80" i="28"/>
  <c r="BL51" i="29"/>
  <c r="BP51" i="29"/>
  <c r="AZ51" i="29"/>
  <c r="BR51" i="29"/>
  <c r="BN125" i="27"/>
  <c r="BK125" i="27"/>
  <c r="BQ92" i="27"/>
  <c r="BK92" i="27"/>
  <c r="BP92" i="27"/>
  <c r="BG92" i="27"/>
  <c r="AZ113" i="29"/>
  <c r="BI80" i="29"/>
  <c r="BO80" i="29"/>
  <c r="BF80" i="29"/>
  <c r="BU80" i="29"/>
  <c r="BP80" i="29"/>
  <c r="BW113" i="29"/>
  <c r="BO79" i="28"/>
  <c r="BN79" i="28"/>
  <c r="BI79" i="28"/>
  <c r="BR112" i="28"/>
  <c r="BC79" i="28"/>
  <c r="BM112" i="28"/>
  <c r="BJ79" i="28"/>
  <c r="BU112" i="28"/>
  <c r="BL52" i="29"/>
  <c r="BO52" i="29"/>
  <c r="BA93" i="27"/>
  <c r="BU126" i="27"/>
  <c r="BJ93" i="27"/>
  <c r="BT93" i="27"/>
  <c r="BP126" i="27"/>
  <c r="BD126" i="27"/>
  <c r="BW114" i="29"/>
  <c r="BG114" i="29"/>
  <c r="BS81" i="29"/>
  <c r="BF114" i="29"/>
  <c r="BT114" i="29"/>
  <c r="BW113" i="28"/>
  <c r="BO80" i="28"/>
  <c r="BD80" i="28"/>
  <c r="BD113" i="28"/>
  <c r="BH80" i="28"/>
  <c r="BF51" i="29"/>
  <c r="BS51" i="29"/>
  <c r="BW51" i="29"/>
  <c r="BU51" i="29"/>
  <c r="BD92" i="27"/>
  <c r="BR92" i="27"/>
  <c r="BR80" i="29"/>
  <c r="BL80" i="29"/>
  <c r="BH80" i="29"/>
  <c r="BN113" i="29"/>
  <c r="AZ80" i="29"/>
  <c r="BB80" i="29"/>
  <c r="BW80" i="29"/>
  <c r="BP79" i="28"/>
  <c r="BJ112" i="28"/>
  <c r="BF79" i="28"/>
  <c r="BA52" i="29"/>
  <c r="BK52" i="29"/>
  <c r="BD52" i="29"/>
  <c r="BH93" i="27"/>
  <c r="AZ93" i="27"/>
  <c r="AZ126" i="27"/>
  <c r="BA81" i="29"/>
  <c r="BE81" i="29"/>
  <c r="BJ81" i="29"/>
  <c r="BR81" i="29"/>
  <c r="BD81" i="29"/>
  <c r="BG81" i="29"/>
  <c r="BG80" i="28"/>
  <c r="BP113" i="28"/>
  <c r="BS80" i="28"/>
  <c r="BQ80" i="28"/>
  <c r="BU113" i="28"/>
  <c r="BM51" i="29"/>
  <c r="BB92" i="27"/>
  <c r="BN92" i="27"/>
  <c r="BS125" i="27"/>
  <c r="BC92" i="27"/>
  <c r="BA92" i="27"/>
  <c r="BN80" i="29"/>
  <c r="BC113" i="29"/>
  <c r="BT113" i="29"/>
  <c r="BJ113" i="29"/>
  <c r="BM80" i="29"/>
  <c r="BP113" i="29"/>
  <c r="BG113" i="29"/>
  <c r="BJ80" i="29"/>
  <c r="BB113" i="29"/>
  <c r="BF113" i="29"/>
  <c r="BG112" i="28"/>
  <c r="BC112" i="28"/>
  <c r="BV112" i="28"/>
  <c r="BE79" i="28"/>
  <c r="BT79" i="28"/>
  <c r="BK112" i="28"/>
  <c r="BG50" i="29"/>
  <c r="BQ50" i="29"/>
  <c r="BV50" i="29"/>
  <c r="BE50" i="29"/>
  <c r="BQ124" i="27"/>
  <c r="BQ112" i="29"/>
  <c r="BB112" i="29"/>
  <c r="BB79" i="29"/>
  <c r="BH112" i="29"/>
  <c r="BW112" i="29"/>
  <c r="BJ79" i="29"/>
  <c r="BA78" i="28"/>
  <c r="BC78" i="28"/>
  <c r="BH111" i="28"/>
  <c r="BE78" i="28"/>
  <c r="BH49" i="29"/>
  <c r="BU49" i="29"/>
  <c r="BS124" i="27"/>
  <c r="BN124" i="27"/>
  <c r="BF124" i="27"/>
  <c r="BO124" i="27"/>
  <c r="BP124" i="27"/>
  <c r="BI112" i="29"/>
  <c r="BR112" i="29"/>
  <c r="BQ79" i="29"/>
  <c r="BU112" i="29"/>
  <c r="BH79" i="29"/>
  <c r="BL112" i="29"/>
  <c r="BD112" i="29"/>
  <c r="BF112" i="29"/>
  <c r="BJ78" i="28"/>
  <c r="BV111" i="28"/>
  <c r="BO78" i="28"/>
  <c r="BQ78" i="28"/>
  <c r="AZ49" i="29"/>
  <c r="BH90" i="27"/>
  <c r="BF50" i="29"/>
  <c r="BS50" i="29"/>
  <c r="BT50" i="29"/>
  <c r="BJ50" i="29"/>
  <c r="BL50" i="29"/>
  <c r="BK112" i="29"/>
  <c r="BK79" i="29"/>
  <c r="BV79" i="29"/>
  <c r="BG78" i="28"/>
  <c r="BJ49" i="29"/>
  <c r="BK49" i="29"/>
  <c r="BE49" i="29"/>
  <c r="BH50" i="29"/>
  <c r="BT124" i="27"/>
  <c r="BF91" i="27"/>
  <c r="BJ124" i="27"/>
  <c r="BG124" i="27"/>
  <c r="BC124" i="27"/>
  <c r="BH124" i="27"/>
  <c r="BI91" i="27"/>
  <c r="BK124" i="27"/>
  <c r="BT112" i="29"/>
  <c r="BA112" i="29"/>
  <c r="BS79" i="29"/>
  <c r="BI79" i="29"/>
  <c r="BE79" i="29"/>
  <c r="BW79" i="29"/>
  <c r="BP112" i="29"/>
  <c r="BF79" i="29"/>
  <c r="BH78" i="28"/>
  <c r="BL49" i="29"/>
  <c r="BW49" i="29"/>
  <c r="BC49" i="29"/>
  <c r="BN90" i="27"/>
  <c r="BB111" i="29"/>
  <c r="BR78" i="29"/>
  <c r="BR77" i="28"/>
  <c r="BG48" i="29"/>
  <c r="BO48" i="29"/>
  <c r="BA48" i="29"/>
  <c r="BK77" i="29"/>
  <c r="BV77" i="29"/>
  <c r="BC77" i="29"/>
  <c r="BU111" i="29"/>
  <c r="BE78" i="29"/>
  <c r="BC111" i="29"/>
  <c r="BA78" i="29"/>
  <c r="BT111" i="29"/>
  <c r="BP77" i="28"/>
  <c r="BM48" i="29"/>
  <c r="BJ48" i="29"/>
  <c r="BS48" i="29"/>
  <c r="BQ77" i="29"/>
  <c r="BR77" i="29"/>
  <c r="BM90" i="27"/>
  <c r="BK78" i="29"/>
  <c r="BU78" i="29"/>
  <c r="BM78" i="29"/>
  <c r="BM111" i="29"/>
  <c r="BG78" i="29"/>
  <c r="BH111" i="29"/>
  <c r="BH48" i="29"/>
  <c r="BK48" i="29"/>
  <c r="BB48" i="29"/>
  <c r="BH77" i="29"/>
  <c r="BW77" i="29"/>
  <c r="BD77" i="29"/>
  <c r="BI47" i="29"/>
  <c r="BR47" i="29"/>
  <c r="BQ46" i="29"/>
  <c r="BA46" i="29"/>
  <c r="BK46" i="29"/>
  <c r="BF111" i="29"/>
  <c r="BT78" i="29"/>
  <c r="BK111" i="29"/>
  <c r="BC78" i="29"/>
  <c r="BQ78" i="29"/>
  <c r="BP111" i="29"/>
  <c r="BV48" i="29"/>
  <c r="BU48" i="29"/>
  <c r="BL77" i="29"/>
  <c r="BU77" i="29"/>
  <c r="BM47" i="29"/>
  <c r="BD46" i="29"/>
  <c r="BT46" i="29"/>
  <c r="BF46" i="29"/>
  <c r="BW59" i="27"/>
  <c r="BE59" i="27"/>
  <c r="V823" i="23"/>
  <c r="BQ44" i="29"/>
  <c r="BG59" i="27"/>
  <c r="M823" i="23"/>
  <c r="W823" i="23"/>
  <c r="BU46" i="29"/>
  <c r="BN59" i="27"/>
  <c r="R823" i="23"/>
  <c r="S823" i="23"/>
  <c r="T823" i="23"/>
  <c r="BR44" i="29"/>
  <c r="BD44" i="29"/>
  <c r="BB45" i="29"/>
  <c r="BN44" i="29"/>
  <c r="BW44" i="29"/>
  <c r="BH58" i="27"/>
  <c r="BF44" i="29"/>
  <c r="BW58" i="27"/>
  <c r="BQ45" i="29"/>
  <c r="BJ45" i="29"/>
  <c r="BM45" i="29"/>
  <c r="BC44" i="29"/>
  <c r="BS43" i="29"/>
  <c r="BT43" i="29"/>
  <c r="BK58" i="27"/>
  <c r="BR45" i="29"/>
  <c r="BQ43" i="29"/>
  <c r="BD58" i="27"/>
  <c r="BK44" i="29"/>
  <c r="AZ43" i="29"/>
  <c r="BP43" i="29"/>
  <c r="N858" i="23"/>
  <c r="S858" i="23"/>
  <c r="I858" i="23"/>
  <c r="Q858" i="23"/>
  <c r="U858" i="23"/>
  <c r="W858" i="23"/>
  <c r="Y858" i="23"/>
  <c r="D858" i="23"/>
  <c r="F858" i="23"/>
  <c r="G858" i="23"/>
  <c r="X858" i="23"/>
  <c r="E858" i="23"/>
  <c r="J858" i="23"/>
  <c r="H858" i="23"/>
  <c r="P858" i="23"/>
  <c r="K858" i="23"/>
  <c r="L858" i="23"/>
  <c r="V858" i="23"/>
  <c r="T858" i="23"/>
  <c r="Q791" i="23"/>
  <c r="U791" i="23"/>
  <c r="R791" i="23"/>
  <c r="Y791" i="23"/>
  <c r="W791" i="23"/>
  <c r="S791" i="23"/>
  <c r="X791" i="23"/>
  <c r="H791" i="23"/>
  <c r="T791" i="23"/>
  <c r="I791" i="23"/>
  <c r="J791" i="23"/>
  <c r="O791" i="23"/>
  <c r="G791" i="23"/>
  <c r="B791" i="23"/>
  <c r="K791" i="23"/>
  <c r="V791" i="23"/>
  <c r="F791" i="23"/>
  <c r="M791" i="23"/>
  <c r="E791" i="23"/>
  <c r="V857" i="23"/>
  <c r="O857" i="23"/>
  <c r="G857" i="23"/>
  <c r="M857" i="23"/>
  <c r="Q857" i="23"/>
  <c r="N857" i="23"/>
  <c r="W857" i="23"/>
  <c r="X857" i="23"/>
  <c r="H857" i="23"/>
  <c r="C857" i="23"/>
  <c r="P857" i="23"/>
  <c r="K857" i="23"/>
  <c r="L821" i="23"/>
  <c r="W821" i="23"/>
  <c r="F821" i="23"/>
  <c r="I821" i="23"/>
  <c r="N821" i="23"/>
  <c r="Q821" i="23"/>
  <c r="V821" i="23"/>
  <c r="P821" i="23"/>
  <c r="R821" i="23"/>
  <c r="U821" i="23"/>
  <c r="O821" i="23"/>
  <c r="E821" i="23"/>
  <c r="G821" i="23"/>
  <c r="Y821" i="23"/>
  <c r="S821" i="23"/>
  <c r="H821" i="23"/>
  <c r="J821" i="23"/>
  <c r="X821" i="23"/>
  <c r="I789" i="23"/>
  <c r="Q789" i="23"/>
  <c r="C789" i="23"/>
  <c r="J789" i="23"/>
  <c r="X789" i="23"/>
  <c r="L789" i="23"/>
  <c r="B789" i="23"/>
  <c r="N789" i="23"/>
  <c r="V789" i="23"/>
  <c r="P789" i="23"/>
  <c r="C788" i="23"/>
  <c r="W788" i="23"/>
  <c r="H788" i="23"/>
  <c r="F788" i="23"/>
  <c r="B788" i="23"/>
  <c r="L788" i="23"/>
  <c r="E788" i="23"/>
  <c r="Q823" i="23"/>
  <c r="P823" i="23"/>
  <c r="H823" i="23"/>
  <c r="N823" i="23"/>
  <c r="C823" i="23"/>
  <c r="D823" i="23"/>
  <c r="J823" i="23"/>
  <c r="G823" i="23"/>
  <c r="Y628" i="23"/>
  <c r="G628" i="23"/>
  <c r="O628" i="23"/>
  <c r="X628" i="23"/>
  <c r="C628" i="23"/>
  <c r="B628" i="23"/>
  <c r="R628" i="23"/>
  <c r="M628" i="23"/>
  <c r="L628" i="23"/>
  <c r="I628" i="23"/>
  <c r="Q628" i="23"/>
  <c r="W628" i="23"/>
  <c r="U628" i="23"/>
  <c r="T628" i="23"/>
  <c r="V628" i="23"/>
  <c r="K628" i="23"/>
  <c r="N628" i="23"/>
  <c r="J628" i="23"/>
  <c r="D628" i="23"/>
  <c r="H628" i="23"/>
  <c r="E628" i="23"/>
  <c r="P628" i="23"/>
  <c r="F628" i="23"/>
  <c r="S628" i="23"/>
  <c r="S561" i="23"/>
  <c r="C561" i="23"/>
  <c r="D561" i="23"/>
  <c r="B561" i="23"/>
  <c r="E561" i="23"/>
  <c r="N561" i="23"/>
  <c r="G561" i="23"/>
  <c r="L561" i="23"/>
  <c r="H561" i="23"/>
  <c r="W561" i="23"/>
  <c r="V561" i="23"/>
  <c r="U561" i="23"/>
  <c r="X561" i="23"/>
  <c r="Y561" i="23"/>
  <c r="H624" i="23"/>
  <c r="Y624" i="23"/>
  <c r="G624" i="23"/>
  <c r="F624" i="23"/>
  <c r="L624" i="23"/>
  <c r="N624" i="23"/>
  <c r="Q624" i="23"/>
  <c r="V624" i="23"/>
  <c r="M624" i="23"/>
  <c r="W624" i="23"/>
  <c r="P624" i="23"/>
  <c r="E624" i="23"/>
  <c r="I624" i="23"/>
  <c r="R624" i="23"/>
  <c r="B624" i="23"/>
  <c r="T624" i="23"/>
  <c r="X624" i="23"/>
  <c r="D624" i="23"/>
  <c r="U624" i="23"/>
  <c r="C624" i="23"/>
  <c r="O624" i="23"/>
  <c r="J624" i="23"/>
  <c r="K624" i="23"/>
  <c r="S624" i="23"/>
  <c r="V620" i="23"/>
  <c r="N620" i="23"/>
  <c r="M620" i="23"/>
  <c r="J620" i="23"/>
  <c r="Q620" i="23"/>
  <c r="H620" i="23"/>
  <c r="W620" i="23"/>
  <c r="E620" i="23"/>
  <c r="T620" i="23"/>
  <c r="L620" i="23"/>
  <c r="B620" i="23"/>
  <c r="I620" i="23"/>
  <c r="O620" i="23"/>
  <c r="X620" i="23"/>
  <c r="G620" i="23"/>
  <c r="K620" i="23"/>
  <c r="R620" i="23"/>
  <c r="Y620" i="23"/>
  <c r="U620" i="23"/>
  <c r="P620" i="23"/>
  <c r="C620" i="23"/>
  <c r="S620" i="23"/>
  <c r="F620" i="23"/>
  <c r="D620" i="23"/>
  <c r="S1080" i="23"/>
  <c r="E1089" i="23"/>
  <c r="S1089" i="23"/>
  <c r="Y789" i="23"/>
  <c r="E1123" i="23"/>
  <c r="U1123" i="23"/>
  <c r="Q1089" i="23"/>
  <c r="R1089" i="23"/>
  <c r="G1123" i="23"/>
  <c r="M1080" i="23"/>
  <c r="K1123" i="23"/>
  <c r="T822" i="23"/>
  <c r="M822" i="23"/>
  <c r="L822" i="23"/>
  <c r="B822" i="23"/>
  <c r="Y822" i="23"/>
  <c r="N822" i="23"/>
  <c r="P822" i="23"/>
  <c r="S822" i="23"/>
  <c r="K822" i="23"/>
  <c r="O822" i="23"/>
  <c r="U822" i="23"/>
  <c r="C822" i="23"/>
  <c r="V822" i="23"/>
  <c r="E822" i="23"/>
  <c r="J822" i="23"/>
  <c r="I822" i="23"/>
  <c r="W822" i="23"/>
  <c r="G822" i="23"/>
  <c r="F822" i="23"/>
  <c r="D822" i="23"/>
  <c r="R822" i="23"/>
  <c r="H822" i="23"/>
  <c r="Q822" i="23"/>
  <c r="B821" i="23"/>
  <c r="K891" i="23"/>
  <c r="X891" i="23"/>
  <c r="O891" i="23"/>
  <c r="R891" i="23"/>
  <c r="L891" i="23"/>
  <c r="E891" i="23"/>
  <c r="W891" i="23"/>
  <c r="V891" i="23"/>
  <c r="J891" i="23"/>
  <c r="C891" i="23"/>
  <c r="M891" i="23"/>
  <c r="B891" i="23"/>
  <c r="D891" i="23"/>
  <c r="P891" i="23"/>
  <c r="H891" i="23"/>
  <c r="S891" i="23"/>
  <c r="U891" i="23"/>
  <c r="T891" i="23"/>
  <c r="F891" i="23"/>
  <c r="N891" i="23"/>
  <c r="I891" i="23"/>
  <c r="Q891" i="23"/>
  <c r="G891" i="23"/>
  <c r="T855" i="23"/>
  <c r="K855" i="23"/>
  <c r="L855" i="23"/>
  <c r="R855" i="23"/>
  <c r="S855" i="23"/>
  <c r="Y855" i="23"/>
  <c r="H855" i="23"/>
  <c r="N855" i="23"/>
  <c r="M855" i="23"/>
  <c r="I855" i="23"/>
  <c r="J855" i="23"/>
  <c r="F855" i="23"/>
  <c r="V855" i="23"/>
  <c r="E855" i="23"/>
  <c r="W855" i="23"/>
  <c r="Q855" i="23"/>
  <c r="O855" i="23"/>
  <c r="C855" i="23"/>
  <c r="X855" i="23"/>
  <c r="D855" i="23"/>
  <c r="G855" i="23"/>
  <c r="P855" i="23"/>
  <c r="U855" i="23"/>
  <c r="Q792" i="23"/>
  <c r="W792" i="23"/>
  <c r="L792" i="23"/>
  <c r="G792" i="23"/>
  <c r="R792" i="23"/>
  <c r="F792" i="23"/>
  <c r="C792" i="23"/>
  <c r="X792" i="23"/>
  <c r="N792" i="23"/>
  <c r="B792" i="23"/>
  <c r="V792" i="23"/>
  <c r="H792" i="23"/>
  <c r="I792" i="23"/>
  <c r="U792" i="23"/>
  <c r="S792" i="23"/>
  <c r="P792" i="23"/>
  <c r="J792" i="23"/>
  <c r="K792" i="23"/>
  <c r="Y792" i="23"/>
  <c r="E792" i="23"/>
  <c r="T792" i="23"/>
  <c r="M792" i="23"/>
  <c r="D792" i="23"/>
  <c r="O792" i="23"/>
  <c r="R825" i="23"/>
  <c r="P825" i="23"/>
  <c r="H825" i="23"/>
  <c r="S825" i="23"/>
  <c r="X825" i="23"/>
  <c r="Q825" i="23"/>
  <c r="T825" i="23"/>
  <c r="B825" i="23"/>
  <c r="U825" i="23"/>
  <c r="V825" i="23"/>
  <c r="L825" i="23"/>
  <c r="C825" i="23"/>
  <c r="G825" i="23"/>
  <c r="F825" i="23"/>
  <c r="D825" i="23"/>
  <c r="I825" i="23"/>
  <c r="W825" i="23"/>
  <c r="M825" i="23"/>
  <c r="N825" i="23"/>
  <c r="K825" i="23"/>
  <c r="J825" i="23"/>
  <c r="E825" i="23"/>
  <c r="O825" i="23"/>
  <c r="Y825" i="23"/>
  <c r="I892" i="23"/>
  <c r="K892" i="23"/>
  <c r="Y892" i="23"/>
  <c r="E892" i="23"/>
  <c r="U892" i="23"/>
  <c r="T892" i="23"/>
  <c r="Q892" i="23"/>
  <c r="O892" i="23"/>
  <c r="V892" i="23"/>
  <c r="F892" i="23"/>
  <c r="D892" i="23"/>
  <c r="C892" i="23"/>
  <c r="J892" i="23"/>
  <c r="M892" i="23"/>
  <c r="R892" i="23"/>
  <c r="P892" i="23"/>
  <c r="G892" i="23"/>
  <c r="W892" i="23"/>
  <c r="S892" i="23"/>
  <c r="B892" i="23"/>
  <c r="L892" i="23"/>
  <c r="X892" i="23"/>
  <c r="N892" i="23"/>
  <c r="H892" i="23"/>
  <c r="K742" i="23"/>
  <c r="V654" i="23"/>
  <c r="X654" i="23"/>
  <c r="H654" i="23"/>
  <c r="G654" i="23"/>
  <c r="W654" i="23"/>
  <c r="R654" i="23"/>
  <c r="K654" i="23"/>
  <c r="N654" i="23"/>
  <c r="E654" i="23"/>
  <c r="I654" i="23"/>
  <c r="C654" i="23"/>
  <c r="L654" i="23"/>
  <c r="M654" i="23"/>
  <c r="O654" i="23"/>
  <c r="Q654" i="23"/>
  <c r="Y654" i="23"/>
  <c r="B654" i="23"/>
  <c r="J654" i="23"/>
  <c r="P654" i="23"/>
  <c r="F654" i="23"/>
  <c r="D654" i="23"/>
  <c r="T654" i="23"/>
  <c r="S654" i="23"/>
  <c r="U654" i="23"/>
  <c r="Y776" i="23"/>
  <c r="V582" i="23"/>
  <c r="F595" i="23"/>
  <c r="C595" i="23"/>
  <c r="N595" i="23"/>
  <c r="T595" i="23"/>
  <c r="V595" i="23"/>
  <c r="M595" i="23"/>
  <c r="R595" i="23"/>
  <c r="W595" i="23"/>
  <c r="S595" i="23"/>
  <c r="L595" i="23"/>
  <c r="H595" i="23"/>
  <c r="D595" i="23"/>
  <c r="X595" i="23"/>
  <c r="G595" i="23"/>
  <c r="B595" i="23"/>
  <c r="Q595" i="23"/>
  <c r="U595" i="23"/>
  <c r="Y595" i="23"/>
  <c r="E595" i="23"/>
  <c r="P595" i="23"/>
  <c r="R742" i="23"/>
  <c r="Q776" i="23"/>
  <c r="K572" i="23"/>
  <c r="F760" i="23"/>
  <c r="B771" i="23"/>
  <c r="I658" i="23"/>
  <c r="X658" i="23"/>
  <c r="Y658" i="23"/>
  <c r="F658" i="23"/>
  <c r="G658" i="23"/>
  <c r="Q658" i="23"/>
  <c r="M658" i="23"/>
  <c r="W658" i="23"/>
  <c r="J658" i="23"/>
  <c r="U658" i="23"/>
  <c r="O658" i="23"/>
  <c r="C658" i="23"/>
  <c r="H658" i="23"/>
  <c r="R658" i="23"/>
  <c r="V658" i="23"/>
  <c r="B658" i="23"/>
  <c r="L658" i="23"/>
  <c r="K658" i="23"/>
  <c r="D658" i="23"/>
  <c r="P658" i="23"/>
  <c r="T658" i="23"/>
  <c r="E658" i="23"/>
  <c r="N658" i="23"/>
  <c r="S658" i="23"/>
  <c r="E572" i="23"/>
  <c r="E742" i="23"/>
  <c r="S714" i="23"/>
  <c r="O562" i="23"/>
  <c r="Y562" i="23"/>
  <c r="L562" i="23"/>
  <c r="I562" i="23"/>
  <c r="U562" i="23"/>
  <c r="G562" i="23"/>
  <c r="D562" i="23"/>
  <c r="F562" i="23"/>
  <c r="K562" i="23"/>
  <c r="M562" i="23"/>
  <c r="W562" i="23"/>
  <c r="S562" i="23"/>
  <c r="T562" i="23"/>
  <c r="P562" i="23"/>
  <c r="N562" i="23"/>
  <c r="X562" i="23"/>
  <c r="R562" i="23"/>
  <c r="E562" i="23"/>
  <c r="Q562" i="23"/>
  <c r="B562" i="23"/>
  <c r="H562" i="23"/>
  <c r="J562" i="23"/>
  <c r="C562" i="23"/>
  <c r="V562" i="23"/>
  <c r="W714" i="23"/>
  <c r="U587" i="23"/>
  <c r="Y662" i="23"/>
  <c r="G662" i="23"/>
  <c r="U662" i="23"/>
  <c r="D662" i="23"/>
  <c r="J662" i="23"/>
  <c r="X662" i="23"/>
  <c r="R662" i="23"/>
  <c r="H662" i="23"/>
  <c r="F662" i="23"/>
  <c r="I662" i="23"/>
  <c r="C662" i="23"/>
  <c r="L662" i="23"/>
  <c r="T662" i="23"/>
  <c r="O662" i="23"/>
  <c r="N662" i="23"/>
  <c r="V662" i="23"/>
  <c r="B662" i="23"/>
  <c r="M662" i="23"/>
  <c r="K662" i="23"/>
  <c r="E662" i="23"/>
  <c r="P662" i="23"/>
  <c r="W662" i="23"/>
  <c r="S662" i="23"/>
  <c r="Q662" i="23"/>
  <c r="F1073" i="23"/>
  <c r="L1084" i="23"/>
  <c r="M1071" i="23"/>
  <c r="E1073" i="23"/>
  <c r="R1084" i="23"/>
  <c r="U1062" i="23"/>
  <c r="D1089" i="23"/>
  <c r="F1071" i="23"/>
  <c r="X1073" i="23"/>
  <c r="F1089" i="23"/>
  <c r="W1071" i="23"/>
  <c r="Q1123" i="23"/>
  <c r="O1084" i="23"/>
  <c r="W1089" i="23"/>
  <c r="B1071" i="23"/>
  <c r="X788" i="23"/>
  <c r="G1073" i="23"/>
  <c r="Y1089" i="23"/>
  <c r="U1089" i="23"/>
  <c r="S1071" i="23"/>
  <c r="E1071" i="23"/>
  <c r="C1071" i="23"/>
  <c r="I1089" i="23"/>
  <c r="M1089" i="23"/>
  <c r="R1076" i="23"/>
  <c r="O817" i="23"/>
  <c r="E817" i="23"/>
  <c r="Y823" i="23"/>
  <c r="B1089" i="23"/>
  <c r="X1071" i="23"/>
  <c r="L1076" i="23"/>
  <c r="N1073" i="23"/>
  <c r="L1089" i="23"/>
  <c r="C1089" i="23"/>
  <c r="L1071" i="23"/>
  <c r="Y1071" i="23"/>
  <c r="O1123" i="23"/>
  <c r="T1073" i="23"/>
  <c r="D1071" i="23"/>
  <c r="P1071" i="23"/>
  <c r="Q1073" i="23"/>
  <c r="M1073" i="23"/>
  <c r="G1071" i="23"/>
  <c r="V1071" i="23"/>
  <c r="J1071" i="23"/>
  <c r="Y1123" i="23"/>
  <c r="F1082" i="23"/>
  <c r="K1073" i="23"/>
  <c r="B1073" i="23"/>
  <c r="F1084" i="23"/>
  <c r="I1062" i="23"/>
  <c r="H1089" i="23"/>
  <c r="T1071" i="23"/>
  <c r="V1082" i="23"/>
  <c r="N1084" i="23"/>
  <c r="Q1071" i="23"/>
  <c r="R1071" i="23"/>
  <c r="W1076" i="23"/>
  <c r="D1082" i="23"/>
  <c r="O1073" i="23"/>
  <c r="T1062" i="23"/>
  <c r="J1089" i="23"/>
  <c r="K1089" i="23"/>
  <c r="H1123" i="23"/>
  <c r="S1082" i="23"/>
  <c r="B1059" i="23"/>
  <c r="B1084" i="23"/>
  <c r="T1089" i="23"/>
  <c r="O1071" i="23"/>
  <c r="G1084" i="23"/>
  <c r="G1089" i="23"/>
  <c r="H1071" i="23"/>
  <c r="U1071" i="23"/>
  <c r="L1073" i="23"/>
  <c r="J1073" i="23"/>
  <c r="O1089" i="23"/>
  <c r="N1089" i="23"/>
  <c r="X926" i="23"/>
  <c r="U926" i="23"/>
  <c r="G926" i="23"/>
  <c r="N926" i="23"/>
  <c r="Q926" i="23"/>
  <c r="Y926" i="23"/>
  <c r="M926" i="23"/>
  <c r="W926" i="23"/>
  <c r="B926" i="23"/>
  <c r="S926" i="23"/>
  <c r="L926" i="23"/>
  <c r="R926" i="23"/>
  <c r="D926" i="23"/>
  <c r="F926" i="23"/>
  <c r="V926" i="23"/>
  <c r="K926" i="23"/>
  <c r="I926" i="23"/>
  <c r="T926" i="23"/>
  <c r="O926" i="23"/>
  <c r="E926" i="23"/>
  <c r="J926" i="23"/>
  <c r="H926" i="23"/>
  <c r="C926" i="23"/>
  <c r="P926" i="23"/>
  <c r="S925" i="23"/>
  <c r="V925" i="23"/>
  <c r="H925" i="23"/>
  <c r="M925" i="23"/>
  <c r="X925" i="23"/>
  <c r="J925" i="23"/>
  <c r="O925" i="23"/>
  <c r="K925" i="23"/>
  <c r="L925" i="23"/>
  <c r="Q925" i="23"/>
  <c r="E925" i="23"/>
  <c r="D925" i="23"/>
  <c r="R925" i="23"/>
  <c r="G925" i="23"/>
  <c r="U925" i="23"/>
  <c r="P925" i="23"/>
  <c r="N925" i="23"/>
  <c r="B925" i="23"/>
  <c r="F925" i="23"/>
  <c r="C925" i="23"/>
  <c r="W925" i="23"/>
  <c r="T925" i="23"/>
  <c r="I925" i="23"/>
  <c r="Q793" i="23"/>
  <c r="Y793" i="23"/>
  <c r="G793" i="23"/>
  <c r="T793" i="23"/>
  <c r="S793" i="23"/>
  <c r="V793" i="23"/>
  <c r="H793" i="23"/>
  <c r="W793" i="23"/>
  <c r="K793" i="23"/>
  <c r="E793" i="23"/>
  <c r="F793" i="23"/>
  <c r="O793" i="23"/>
  <c r="M793" i="23"/>
  <c r="J793" i="23"/>
  <c r="X793" i="23"/>
  <c r="R793" i="23"/>
  <c r="B793" i="23"/>
  <c r="C793" i="23"/>
  <c r="P793" i="23"/>
  <c r="N793" i="23"/>
  <c r="I793" i="23"/>
  <c r="U793" i="23"/>
  <c r="D793" i="23"/>
  <c r="L793" i="23"/>
  <c r="B855" i="23"/>
  <c r="P856" i="23"/>
  <c r="N856" i="23"/>
  <c r="D856" i="23"/>
  <c r="B856" i="23"/>
  <c r="V856" i="23"/>
  <c r="U856" i="23"/>
  <c r="R856" i="23"/>
  <c r="Q856" i="23"/>
  <c r="I856" i="23"/>
  <c r="C856" i="23"/>
  <c r="K856" i="23"/>
  <c r="G856" i="23"/>
  <c r="O856" i="23"/>
  <c r="T856" i="23"/>
  <c r="F856" i="23"/>
  <c r="J856" i="23"/>
  <c r="S856" i="23"/>
  <c r="H856" i="23"/>
  <c r="Y856" i="23"/>
  <c r="L856" i="23"/>
  <c r="M856" i="23"/>
  <c r="W856" i="23"/>
  <c r="E856" i="23"/>
  <c r="M859" i="23"/>
  <c r="P859" i="23"/>
  <c r="S859" i="23"/>
  <c r="W859" i="23"/>
  <c r="F859" i="23"/>
  <c r="T859" i="23"/>
  <c r="B859" i="23"/>
  <c r="E859" i="23"/>
  <c r="H859" i="23"/>
  <c r="I859" i="23"/>
  <c r="K859" i="23"/>
  <c r="N859" i="23"/>
  <c r="J859" i="23"/>
  <c r="V859" i="23"/>
  <c r="O859" i="23"/>
  <c r="L859" i="23"/>
  <c r="C859" i="23"/>
  <c r="X859" i="23"/>
  <c r="G859" i="23"/>
  <c r="Q859" i="23"/>
  <c r="Y859" i="23"/>
  <c r="R859" i="23"/>
  <c r="D859" i="23"/>
  <c r="U859" i="23"/>
  <c r="I826" i="23"/>
  <c r="O826" i="23"/>
  <c r="Y826" i="23"/>
  <c r="N826" i="23"/>
  <c r="L826" i="23"/>
  <c r="C826" i="23"/>
  <c r="P826" i="23"/>
  <c r="M826" i="23"/>
  <c r="G826" i="23"/>
  <c r="W826" i="23"/>
  <c r="Q826" i="23"/>
  <c r="V826" i="23"/>
  <c r="D826" i="23"/>
  <c r="S826" i="23"/>
  <c r="F826" i="23"/>
  <c r="R826" i="23"/>
  <c r="J826" i="23"/>
  <c r="T826" i="23"/>
  <c r="X826" i="23"/>
  <c r="B826" i="23"/>
  <c r="E826" i="23"/>
  <c r="H826" i="23"/>
  <c r="K826" i="23"/>
  <c r="U826" i="23"/>
  <c r="U889" i="23"/>
  <c r="T889" i="23"/>
  <c r="K889" i="23"/>
  <c r="Y889" i="23"/>
  <c r="R889" i="23"/>
  <c r="S889" i="23"/>
  <c r="H889" i="23"/>
  <c r="D889" i="23"/>
  <c r="N889" i="23"/>
  <c r="M889" i="23"/>
  <c r="O889" i="23"/>
  <c r="L889" i="23"/>
  <c r="F889" i="23"/>
  <c r="I889" i="23"/>
  <c r="J889" i="23"/>
  <c r="V889" i="23"/>
  <c r="G889" i="23"/>
  <c r="E889" i="23"/>
  <c r="Q889" i="23"/>
  <c r="C889" i="23"/>
  <c r="X889" i="23"/>
  <c r="P889" i="23"/>
  <c r="W889" i="23"/>
  <c r="E545" i="23"/>
  <c r="M606" i="23"/>
  <c r="X606" i="23"/>
  <c r="D606" i="23"/>
  <c r="P606" i="23"/>
  <c r="I747" i="23"/>
  <c r="S761" i="23"/>
  <c r="T773" i="23"/>
  <c r="L742" i="23"/>
  <c r="W740" i="23"/>
  <c r="D747" i="23"/>
  <c r="P761" i="23"/>
  <c r="J776" i="23"/>
  <c r="R776" i="23"/>
  <c r="R545" i="23"/>
  <c r="J688" i="23"/>
  <c r="P688" i="23"/>
  <c r="Y688" i="23"/>
  <c r="N688" i="23"/>
  <c r="O688" i="23"/>
  <c r="K688" i="23"/>
  <c r="I688" i="23"/>
  <c r="F688" i="23"/>
  <c r="S688" i="23"/>
  <c r="W688" i="23"/>
  <c r="D688" i="23"/>
  <c r="E688" i="23"/>
  <c r="Q688" i="23"/>
  <c r="H688" i="23"/>
  <c r="M688" i="23"/>
  <c r="V688" i="23"/>
  <c r="X688" i="23"/>
  <c r="L688" i="23"/>
  <c r="U688" i="23"/>
  <c r="T688" i="23"/>
  <c r="B688" i="23"/>
  <c r="G688" i="23"/>
  <c r="R688" i="23"/>
  <c r="C688" i="23"/>
  <c r="X773" i="23"/>
  <c r="J545" i="23"/>
  <c r="R714" i="23"/>
  <c r="R747" i="23"/>
  <c r="T696" i="23"/>
  <c r="O696" i="23"/>
  <c r="U696" i="23"/>
  <c r="M696" i="23"/>
  <c r="D696" i="23"/>
  <c r="X696" i="23"/>
  <c r="J696" i="23"/>
  <c r="V696" i="23"/>
  <c r="Q696" i="23"/>
  <c r="E696" i="23"/>
  <c r="W696" i="23"/>
  <c r="P696" i="23"/>
  <c r="G696" i="23"/>
  <c r="N696" i="23"/>
  <c r="Y696" i="23"/>
  <c r="L696" i="23"/>
  <c r="S696" i="23"/>
  <c r="C696" i="23"/>
  <c r="R696" i="23"/>
  <c r="F696" i="23"/>
  <c r="B696" i="23"/>
  <c r="K696" i="23"/>
  <c r="I696" i="23"/>
  <c r="H696" i="23"/>
  <c r="C776" i="23"/>
  <c r="C773" i="23"/>
  <c r="B545" i="23"/>
  <c r="O742" i="23"/>
  <c r="P747" i="23"/>
  <c r="O773" i="23"/>
  <c r="E606" i="23"/>
  <c r="C747" i="23"/>
  <c r="S776" i="23"/>
  <c r="D773" i="23"/>
  <c r="D545" i="23"/>
  <c r="N714" i="23"/>
  <c r="F742" i="23"/>
  <c r="Q747" i="23"/>
  <c r="B747" i="23"/>
  <c r="G776" i="23"/>
  <c r="D776" i="23"/>
  <c r="P545" i="23"/>
  <c r="T545" i="23"/>
  <c r="Y545" i="23"/>
  <c r="K714" i="23"/>
  <c r="I776" i="23"/>
  <c r="S727" i="23"/>
  <c r="Q545" i="23"/>
  <c r="H747" i="23"/>
  <c r="W761" i="23"/>
  <c r="X776" i="23"/>
  <c r="V776" i="23"/>
  <c r="T727" i="23"/>
  <c r="H545" i="23"/>
  <c r="O747" i="23"/>
  <c r="P776" i="23"/>
  <c r="F776" i="23"/>
  <c r="K561" i="23"/>
  <c r="S773" i="23"/>
  <c r="C596" i="23"/>
  <c r="S596" i="23"/>
  <c r="P596" i="23"/>
  <c r="D596" i="23"/>
  <c r="L596" i="23"/>
  <c r="T596" i="23"/>
  <c r="H596" i="23"/>
  <c r="G596" i="23"/>
  <c r="B596" i="23"/>
  <c r="M596" i="23"/>
  <c r="K596" i="23"/>
  <c r="J596" i="23"/>
  <c r="R596" i="23"/>
  <c r="Q596" i="23"/>
  <c r="V596" i="23"/>
  <c r="W596" i="23"/>
  <c r="N596" i="23"/>
  <c r="E596" i="23"/>
  <c r="U596" i="23"/>
  <c r="F596" i="23"/>
  <c r="Y596" i="23"/>
  <c r="O596" i="23"/>
  <c r="X596" i="23"/>
  <c r="I596" i="23"/>
  <c r="T740" i="23"/>
  <c r="W747" i="23"/>
  <c r="E773" i="23"/>
  <c r="I692" i="23"/>
  <c r="R692" i="23"/>
  <c r="B692" i="23"/>
  <c r="F692" i="23"/>
  <c r="L692" i="23"/>
  <c r="D692" i="23"/>
  <c r="J692" i="23"/>
  <c r="E692" i="23"/>
  <c r="U692" i="23"/>
  <c r="G692" i="23"/>
  <c r="O692" i="23"/>
  <c r="N692" i="23"/>
  <c r="H692" i="23"/>
  <c r="Y692" i="23"/>
  <c r="T692" i="23"/>
  <c r="X692" i="23"/>
  <c r="P692" i="23"/>
  <c r="V692" i="23"/>
  <c r="Q692" i="23"/>
  <c r="M692" i="23"/>
  <c r="S692" i="23"/>
  <c r="W692" i="23"/>
  <c r="C692" i="23"/>
  <c r="K692" i="23"/>
  <c r="E776" i="23"/>
  <c r="I561" i="23"/>
  <c r="J773" i="23"/>
  <c r="W545" i="23"/>
  <c r="T606" i="23"/>
  <c r="V616" i="23"/>
  <c r="B773" i="23"/>
  <c r="N773" i="23"/>
  <c r="L545" i="23"/>
  <c r="J561" i="23"/>
  <c r="Q773" i="23"/>
  <c r="T742" i="23"/>
  <c r="X747" i="23"/>
  <c r="U621" i="23"/>
  <c r="L747" i="23"/>
  <c r="V545" i="23"/>
  <c r="K545" i="23"/>
  <c r="I545" i="23"/>
  <c r="N742" i="23"/>
  <c r="S563" i="23"/>
  <c r="L563" i="23"/>
  <c r="F563" i="23"/>
  <c r="V563" i="23"/>
  <c r="U563" i="23"/>
  <c r="D563" i="23"/>
  <c r="O563" i="23"/>
  <c r="W563" i="23"/>
  <c r="H563" i="23"/>
  <c r="P563" i="23"/>
  <c r="M563" i="23"/>
  <c r="G563" i="23"/>
  <c r="Q563" i="23"/>
  <c r="J563" i="23"/>
  <c r="T563" i="23"/>
  <c r="K563" i="23"/>
  <c r="B563" i="23"/>
  <c r="Y563" i="23"/>
  <c r="R563" i="23"/>
  <c r="X563" i="23"/>
  <c r="C563" i="23"/>
  <c r="I563" i="23"/>
  <c r="N563" i="23"/>
  <c r="E563" i="23"/>
  <c r="Y747" i="23"/>
  <c r="L776" i="23"/>
  <c r="W776" i="23"/>
  <c r="O572" i="23"/>
  <c r="Y572" i="23"/>
  <c r="R572" i="23"/>
  <c r="V572" i="23"/>
  <c r="H572" i="23"/>
  <c r="B572" i="23"/>
  <c r="T572" i="23"/>
  <c r="N572" i="23"/>
  <c r="S572" i="23"/>
  <c r="P572" i="23"/>
  <c r="I572" i="23"/>
  <c r="Q572" i="23"/>
  <c r="J572" i="23"/>
  <c r="F572" i="23"/>
  <c r="D572" i="23"/>
  <c r="U572" i="23"/>
  <c r="X572" i="23"/>
  <c r="L572" i="23"/>
  <c r="C572" i="23"/>
  <c r="W572" i="23"/>
  <c r="G572" i="23"/>
  <c r="M572" i="23"/>
  <c r="O606" i="23"/>
  <c r="M747" i="23"/>
  <c r="T747" i="23"/>
  <c r="M776" i="23"/>
  <c r="N776" i="23"/>
  <c r="K776" i="23"/>
  <c r="S545" i="23"/>
  <c r="O545" i="23"/>
  <c r="G545" i="23"/>
  <c r="U545" i="23"/>
  <c r="T640" i="23"/>
  <c r="M545" i="23"/>
  <c r="H629" i="23"/>
  <c r="B629" i="23"/>
  <c r="F629" i="23"/>
  <c r="P629" i="23"/>
  <c r="Q629" i="23"/>
  <c r="S629" i="23"/>
  <c r="C629" i="23"/>
  <c r="T629" i="23"/>
  <c r="R629" i="23"/>
  <c r="G629" i="23"/>
  <c r="L629" i="23"/>
  <c r="D629" i="23"/>
  <c r="V629" i="23"/>
  <c r="U629" i="23"/>
  <c r="X629" i="23"/>
  <c r="W629" i="23"/>
  <c r="Y629" i="23"/>
  <c r="M629" i="23"/>
  <c r="E629" i="23"/>
  <c r="N629" i="23"/>
  <c r="J747" i="23"/>
  <c r="U776" i="23"/>
  <c r="O561" i="23"/>
  <c r="W773" i="23"/>
  <c r="P742" i="23"/>
  <c r="C742" i="23"/>
  <c r="T776" i="23"/>
  <c r="O776" i="23"/>
  <c r="X545" i="23"/>
  <c r="O714" i="23"/>
  <c r="Q746" i="23"/>
  <c r="Y857" i="23"/>
  <c r="X822" i="23"/>
  <c r="I817" i="23"/>
  <c r="Y817" i="23"/>
  <c r="N817" i="23"/>
  <c r="J817" i="23"/>
  <c r="T817" i="23"/>
  <c r="C817" i="23"/>
  <c r="M817" i="23"/>
  <c r="U817" i="23"/>
  <c r="D817" i="23"/>
  <c r="B817" i="23"/>
  <c r="V817" i="23"/>
  <c r="G817" i="23"/>
  <c r="K817" i="23"/>
  <c r="L817" i="23"/>
  <c r="W817" i="23"/>
  <c r="F817" i="23"/>
  <c r="X817" i="23"/>
  <c r="P817" i="23"/>
  <c r="Q817" i="23"/>
  <c r="H817" i="23"/>
  <c r="R817" i="23"/>
  <c r="S817" i="23"/>
  <c r="L893" i="23"/>
  <c r="Q893" i="23"/>
  <c r="K893" i="23"/>
  <c r="T893" i="23"/>
  <c r="D893" i="23"/>
  <c r="E893" i="23"/>
  <c r="R893" i="23"/>
  <c r="N893" i="23"/>
  <c r="Y893" i="23"/>
  <c r="X893" i="23"/>
  <c r="M893" i="23"/>
  <c r="C893" i="23"/>
  <c r="G893" i="23"/>
  <c r="S893" i="23"/>
  <c r="V893" i="23"/>
  <c r="B893" i="23"/>
  <c r="H893" i="23"/>
  <c r="W893" i="23"/>
  <c r="J893" i="23"/>
  <c r="F893" i="23"/>
  <c r="P893" i="23"/>
  <c r="I893" i="23"/>
  <c r="U893" i="23"/>
  <c r="O893" i="23"/>
  <c r="O794" i="23"/>
  <c r="T794" i="23"/>
  <c r="X794" i="23"/>
  <c r="L794" i="23"/>
  <c r="Q794" i="23"/>
  <c r="C794" i="23"/>
  <c r="B794" i="23"/>
  <c r="R794" i="23"/>
  <c r="Y794" i="23"/>
  <c r="J794" i="23"/>
  <c r="M794" i="23"/>
  <c r="G794" i="23"/>
  <c r="N794" i="23"/>
  <c r="D794" i="23"/>
  <c r="F794" i="23"/>
  <c r="I794" i="23"/>
  <c r="K794" i="23"/>
  <c r="E794" i="23"/>
  <c r="U794" i="23"/>
  <c r="V794" i="23"/>
  <c r="S794" i="23"/>
  <c r="H794" i="23"/>
  <c r="P794" i="23"/>
  <c r="W794" i="23"/>
  <c r="B889" i="23"/>
  <c r="D890" i="23"/>
  <c r="F890" i="23"/>
  <c r="I890" i="23"/>
  <c r="K890" i="23"/>
  <c r="M890" i="23"/>
  <c r="L890" i="23"/>
  <c r="S890" i="23"/>
  <c r="N890" i="23"/>
  <c r="B890" i="23"/>
  <c r="W890" i="23"/>
  <c r="H890" i="23"/>
  <c r="J890" i="23"/>
  <c r="T890" i="23"/>
  <c r="Y890" i="23"/>
  <c r="O890" i="23"/>
  <c r="V890" i="23"/>
  <c r="E890" i="23"/>
  <c r="P890" i="23"/>
  <c r="R890" i="23"/>
  <c r="Q890" i="23"/>
  <c r="C890" i="23"/>
  <c r="U890" i="23"/>
  <c r="G890" i="23"/>
  <c r="K827" i="23"/>
  <c r="R827" i="23"/>
  <c r="Q827" i="23"/>
  <c r="X827" i="23"/>
  <c r="U827" i="23"/>
  <c r="O827" i="23"/>
  <c r="S827" i="23"/>
  <c r="W827" i="23"/>
  <c r="V827" i="23"/>
  <c r="M827" i="23"/>
  <c r="I827" i="23"/>
  <c r="J827" i="23"/>
  <c r="G827" i="23"/>
  <c r="B827" i="23"/>
  <c r="F827" i="23"/>
  <c r="H827" i="23"/>
  <c r="D827" i="23"/>
  <c r="C827" i="23"/>
  <c r="L827" i="23"/>
  <c r="Y827" i="23"/>
  <c r="P827" i="23"/>
  <c r="T827" i="23"/>
  <c r="N827" i="23"/>
  <c r="E827" i="23"/>
  <c r="S959" i="23"/>
  <c r="X959" i="23"/>
  <c r="M959" i="23"/>
  <c r="U959" i="23"/>
  <c r="K959" i="23"/>
  <c r="I959" i="23"/>
  <c r="E959" i="23"/>
  <c r="N959" i="23"/>
  <c r="H959" i="23"/>
  <c r="G959" i="23"/>
  <c r="W959" i="23"/>
  <c r="O959" i="23"/>
  <c r="B959" i="23"/>
  <c r="D959" i="23"/>
  <c r="Q959" i="23"/>
  <c r="T959" i="23"/>
  <c r="J959" i="23"/>
  <c r="L959" i="23"/>
  <c r="C959" i="23"/>
  <c r="F959" i="23"/>
  <c r="V959" i="23"/>
  <c r="R959" i="23"/>
  <c r="P959" i="23"/>
  <c r="W923" i="23"/>
  <c r="Y923" i="23"/>
  <c r="Q923" i="23"/>
  <c r="G923" i="23"/>
  <c r="V923" i="23"/>
  <c r="X923" i="23"/>
  <c r="E923" i="23"/>
  <c r="L923" i="23"/>
  <c r="I923" i="23"/>
  <c r="M923" i="23"/>
  <c r="F923" i="23"/>
  <c r="K923" i="23"/>
  <c r="P923" i="23"/>
  <c r="U923" i="23"/>
  <c r="H923" i="23"/>
  <c r="S923" i="23"/>
  <c r="D923" i="23"/>
  <c r="T923" i="23"/>
  <c r="J923" i="23"/>
  <c r="C923" i="23"/>
  <c r="N923" i="23"/>
  <c r="R923" i="23"/>
  <c r="O923" i="23"/>
  <c r="G860" i="23"/>
  <c r="K860" i="23"/>
  <c r="N860" i="23"/>
  <c r="V860" i="23"/>
  <c r="I860" i="23"/>
  <c r="R860" i="23"/>
  <c r="U860" i="23"/>
  <c r="X860" i="23"/>
  <c r="O860" i="23"/>
  <c r="Q860" i="23"/>
  <c r="B860" i="23"/>
  <c r="W860" i="23"/>
  <c r="T860" i="23"/>
  <c r="C860" i="23"/>
  <c r="S860" i="23"/>
  <c r="P860" i="23"/>
  <c r="M860" i="23"/>
  <c r="D860" i="23"/>
  <c r="F860" i="23"/>
  <c r="J860" i="23"/>
  <c r="Y860" i="23"/>
  <c r="E860" i="23"/>
  <c r="L860" i="23"/>
  <c r="H860" i="23"/>
  <c r="R960" i="23"/>
  <c r="C960" i="23"/>
  <c r="E960" i="23"/>
  <c r="N960" i="23"/>
  <c r="O960" i="23"/>
  <c r="G960" i="23"/>
  <c r="H960" i="23"/>
  <c r="I960" i="23"/>
  <c r="J960" i="23"/>
  <c r="B960" i="23"/>
  <c r="Y960" i="23"/>
  <c r="F960" i="23"/>
  <c r="V960" i="23"/>
  <c r="T960" i="23"/>
  <c r="Q960" i="23"/>
  <c r="K960" i="23"/>
  <c r="U960" i="23"/>
  <c r="W960" i="23"/>
  <c r="L960" i="23"/>
  <c r="M960" i="23"/>
  <c r="P960" i="23"/>
  <c r="D960" i="23"/>
  <c r="S960" i="23"/>
  <c r="X960" i="23"/>
  <c r="K579" i="23"/>
  <c r="R630" i="23"/>
  <c r="Q630" i="23"/>
  <c r="D630" i="23"/>
  <c r="W630" i="23"/>
  <c r="N630" i="23"/>
  <c r="L630" i="23"/>
  <c r="U630" i="23"/>
  <c r="G630" i="23"/>
  <c r="K630" i="23"/>
  <c r="B630" i="23"/>
  <c r="O630" i="23"/>
  <c r="I630" i="23"/>
  <c r="S630" i="23"/>
  <c r="C630" i="23"/>
  <c r="P630" i="23"/>
  <c r="E630" i="23"/>
  <c r="V630" i="23"/>
  <c r="T630" i="23"/>
  <c r="H630" i="23"/>
  <c r="Y630" i="23"/>
  <c r="M630" i="23"/>
  <c r="X630" i="23"/>
  <c r="F630" i="23"/>
  <c r="J630" i="23"/>
  <c r="K595" i="23"/>
  <c r="H579" i="23"/>
  <c r="N640" i="23"/>
  <c r="Q640" i="23"/>
  <c r="H640" i="23"/>
  <c r="F640" i="23"/>
  <c r="I640" i="23"/>
  <c r="G640" i="23"/>
  <c r="P640" i="23"/>
  <c r="S640" i="23"/>
  <c r="Y640" i="23"/>
  <c r="M640" i="23"/>
  <c r="U640" i="23"/>
  <c r="V640" i="23"/>
  <c r="X640" i="23"/>
  <c r="R640" i="23"/>
  <c r="C640" i="23"/>
  <c r="L640" i="23"/>
  <c r="W640" i="23"/>
  <c r="D640" i="23"/>
  <c r="J640" i="23"/>
  <c r="L579" i="23"/>
  <c r="V684" i="23"/>
  <c r="V650" i="23"/>
  <c r="B606" i="23"/>
  <c r="Q579" i="23"/>
  <c r="K606" i="23"/>
  <c r="E640" i="23"/>
  <c r="Y606" i="23"/>
  <c r="N606" i="23"/>
  <c r="R606" i="23"/>
  <c r="C606" i="23"/>
  <c r="V606" i="23"/>
  <c r="E579" i="23"/>
  <c r="X579" i="23"/>
  <c r="O595" i="23"/>
  <c r="B663" i="23"/>
  <c r="V663" i="23"/>
  <c r="U663" i="23"/>
  <c r="W663" i="23"/>
  <c r="X663" i="23"/>
  <c r="C663" i="23"/>
  <c r="E663" i="23"/>
  <c r="F663" i="23"/>
  <c r="R663" i="23"/>
  <c r="L663" i="23"/>
  <c r="H663" i="23"/>
  <c r="D663" i="23"/>
  <c r="M663" i="23"/>
  <c r="P663" i="23"/>
  <c r="Y663" i="23"/>
  <c r="S663" i="23"/>
  <c r="Q663" i="23"/>
  <c r="N663" i="23"/>
  <c r="T663" i="23"/>
  <c r="G663" i="23"/>
  <c r="S579" i="23"/>
  <c r="W579" i="23"/>
  <c r="D579" i="23"/>
  <c r="O640" i="23"/>
  <c r="B579" i="23"/>
  <c r="M597" i="23"/>
  <c r="S597" i="23"/>
  <c r="O597" i="23"/>
  <c r="N597" i="23"/>
  <c r="W597" i="23"/>
  <c r="E597" i="23"/>
  <c r="F597" i="23"/>
  <c r="P597" i="23"/>
  <c r="Q597" i="23"/>
  <c r="R597" i="23"/>
  <c r="C597" i="23"/>
  <c r="D597" i="23"/>
  <c r="G597" i="23"/>
  <c r="L597" i="23"/>
  <c r="T597" i="23"/>
  <c r="H597" i="23"/>
  <c r="Y597" i="23"/>
  <c r="U597" i="23"/>
  <c r="V597" i="23"/>
  <c r="K597" i="23"/>
  <c r="B597" i="23"/>
  <c r="I597" i="23"/>
  <c r="J597" i="23"/>
  <c r="X597" i="23"/>
  <c r="I579" i="23"/>
  <c r="J595" i="23"/>
  <c r="I595" i="23"/>
  <c r="Y579" i="23"/>
  <c r="T579" i="23"/>
  <c r="K640" i="23"/>
  <c r="B640" i="23"/>
  <c r="G606" i="23"/>
  <c r="U606" i="23"/>
  <c r="S606" i="23"/>
  <c r="L606" i="23"/>
  <c r="Q606" i="23"/>
  <c r="U579" i="23"/>
  <c r="G579" i="23"/>
  <c r="M579" i="23"/>
  <c r="O579" i="23"/>
  <c r="W564" i="23"/>
  <c r="J564" i="23"/>
  <c r="U564" i="23"/>
  <c r="Y564" i="23"/>
  <c r="E564" i="23"/>
  <c r="X564" i="23"/>
  <c r="G564" i="23"/>
  <c r="F564" i="23"/>
  <c r="N564" i="23"/>
  <c r="T564" i="23"/>
  <c r="O564" i="23"/>
  <c r="I564" i="23"/>
  <c r="S564" i="23"/>
  <c r="B564" i="23"/>
  <c r="V564" i="23"/>
  <c r="K564" i="23"/>
  <c r="Q564" i="23"/>
  <c r="D564" i="23"/>
  <c r="R564" i="23"/>
  <c r="L564" i="23"/>
  <c r="H564" i="23"/>
  <c r="C564" i="23"/>
  <c r="P564" i="23"/>
  <c r="M564" i="23"/>
  <c r="V579" i="23"/>
  <c r="U689" i="23"/>
  <c r="U655" i="23"/>
  <c r="P579" i="23"/>
  <c r="J579" i="23"/>
  <c r="R579" i="23"/>
  <c r="W606" i="23"/>
  <c r="I606" i="23"/>
  <c r="H606" i="23"/>
  <c r="F606" i="23"/>
  <c r="J606" i="23"/>
  <c r="V851" i="23"/>
  <c r="X851" i="23"/>
  <c r="N851" i="23"/>
  <c r="K851" i="23"/>
  <c r="T851" i="23"/>
  <c r="G851" i="23"/>
  <c r="M851" i="23"/>
  <c r="D851" i="23"/>
  <c r="Y851" i="23"/>
  <c r="I851" i="23"/>
  <c r="F851" i="23"/>
  <c r="J851" i="23"/>
  <c r="B851" i="23"/>
  <c r="C851" i="23"/>
  <c r="W851" i="23"/>
  <c r="L851" i="23"/>
  <c r="U851" i="23"/>
  <c r="P851" i="23"/>
  <c r="R851" i="23"/>
  <c r="Q851" i="23"/>
  <c r="H851" i="23"/>
  <c r="S851" i="23"/>
  <c r="E851" i="23"/>
  <c r="X856" i="23"/>
  <c r="S885" i="23"/>
  <c r="O851" i="23"/>
  <c r="Y891" i="23"/>
  <c r="B923" i="23"/>
  <c r="R993" i="23"/>
  <c r="V993" i="23"/>
  <c r="J993" i="23"/>
  <c r="E993" i="23"/>
  <c r="I993" i="23"/>
  <c r="T993" i="23"/>
  <c r="K993" i="23"/>
  <c r="P993" i="23"/>
  <c r="G993" i="23"/>
  <c r="N993" i="23"/>
  <c r="U993" i="23"/>
  <c r="O993" i="23"/>
  <c r="B993" i="23"/>
  <c r="C993" i="23"/>
  <c r="M993" i="23"/>
  <c r="X993" i="23"/>
  <c r="F993" i="23"/>
  <c r="Q993" i="23"/>
  <c r="L993" i="23"/>
  <c r="S993" i="23"/>
  <c r="W993" i="23"/>
  <c r="H993" i="23"/>
  <c r="D993" i="23"/>
  <c r="M994" i="23"/>
  <c r="Y994" i="23"/>
  <c r="V994" i="23"/>
  <c r="K994" i="23"/>
  <c r="O994" i="23"/>
  <c r="G994" i="23"/>
  <c r="H994" i="23"/>
  <c r="N994" i="23"/>
  <c r="B994" i="23"/>
  <c r="T994" i="23"/>
  <c r="D994" i="23"/>
  <c r="C994" i="23"/>
  <c r="L994" i="23"/>
  <c r="P994" i="23"/>
  <c r="J994" i="23"/>
  <c r="U994" i="23"/>
  <c r="S994" i="23"/>
  <c r="I994" i="23"/>
  <c r="E994" i="23"/>
  <c r="Q994" i="23"/>
  <c r="F994" i="23"/>
  <c r="W994" i="23"/>
  <c r="R994" i="23"/>
  <c r="X994" i="23"/>
  <c r="B861" i="23"/>
  <c r="T861" i="23"/>
  <c r="O861" i="23"/>
  <c r="M861" i="23"/>
  <c r="D861" i="23"/>
  <c r="E861" i="23"/>
  <c r="P861" i="23"/>
  <c r="I861" i="23"/>
  <c r="F861" i="23"/>
  <c r="U861" i="23"/>
  <c r="V861" i="23"/>
  <c r="S861" i="23"/>
  <c r="Y861" i="23"/>
  <c r="L861" i="23"/>
  <c r="C861" i="23"/>
  <c r="X861" i="23"/>
  <c r="W861" i="23"/>
  <c r="K861" i="23"/>
  <c r="Q861" i="23"/>
  <c r="G861" i="23"/>
  <c r="J861" i="23"/>
  <c r="R861" i="23"/>
  <c r="N861" i="23"/>
  <c r="H861" i="23"/>
  <c r="C795" i="23"/>
  <c r="K795" i="23"/>
  <c r="Q795" i="23"/>
  <c r="M795" i="23"/>
  <c r="L795" i="23"/>
  <c r="Y795" i="23"/>
  <c r="I795" i="23"/>
  <c r="T795" i="23"/>
  <c r="F795" i="23"/>
  <c r="J795" i="23"/>
  <c r="S795" i="23"/>
  <c r="G795" i="23"/>
  <c r="W795" i="23"/>
  <c r="B795" i="23"/>
  <c r="O795" i="23"/>
  <c r="U795" i="23"/>
  <c r="H795" i="23"/>
  <c r="P795" i="23"/>
  <c r="N795" i="23"/>
  <c r="R795" i="23"/>
  <c r="V795" i="23"/>
  <c r="X795" i="23"/>
  <c r="D795" i="23"/>
  <c r="E795" i="23"/>
  <c r="T894" i="23"/>
  <c r="W894" i="23"/>
  <c r="O894" i="23"/>
  <c r="N894" i="23"/>
  <c r="S894" i="23"/>
  <c r="J894" i="23"/>
  <c r="E894" i="23"/>
  <c r="R894" i="23"/>
  <c r="F894" i="23"/>
  <c r="C894" i="23"/>
  <c r="L894" i="23"/>
  <c r="I894" i="23"/>
  <c r="B894" i="23"/>
  <c r="K894" i="23"/>
  <c r="M894" i="23"/>
  <c r="X894" i="23"/>
  <c r="V894" i="23"/>
  <c r="Q894" i="23"/>
  <c r="D894" i="23"/>
  <c r="U894" i="23"/>
  <c r="Y894" i="23"/>
  <c r="H894" i="23"/>
  <c r="P894" i="23"/>
  <c r="G894" i="23"/>
  <c r="Y924" i="23"/>
  <c r="C924" i="23"/>
  <c r="V924" i="23"/>
  <c r="S924" i="23"/>
  <c r="K924" i="23"/>
  <c r="L924" i="23"/>
  <c r="W924" i="23"/>
  <c r="H924" i="23"/>
  <c r="B924" i="23"/>
  <c r="G924" i="23"/>
  <c r="N924" i="23"/>
  <c r="D924" i="23"/>
  <c r="O924" i="23"/>
  <c r="F924" i="23"/>
  <c r="P924" i="23"/>
  <c r="R924" i="23"/>
  <c r="M924" i="23"/>
  <c r="Q924" i="23"/>
  <c r="I924" i="23"/>
  <c r="J924" i="23"/>
  <c r="U924" i="23"/>
  <c r="T924" i="23"/>
  <c r="E924" i="23"/>
  <c r="W957" i="23"/>
  <c r="P957" i="23"/>
  <c r="M957" i="23"/>
  <c r="Q957" i="23"/>
  <c r="F957" i="23"/>
  <c r="O957" i="23"/>
  <c r="I957" i="23"/>
  <c r="G957" i="23"/>
  <c r="D957" i="23"/>
  <c r="N957" i="23"/>
  <c r="Y957" i="23"/>
  <c r="E957" i="23"/>
  <c r="R957" i="23"/>
  <c r="U957" i="23"/>
  <c r="C957" i="23"/>
  <c r="K957" i="23"/>
  <c r="V957" i="23"/>
  <c r="J957" i="23"/>
  <c r="L957" i="23"/>
  <c r="T957" i="23"/>
  <c r="S957" i="23"/>
  <c r="X957" i="23"/>
  <c r="H957" i="23"/>
  <c r="J828" i="23"/>
  <c r="E828" i="23"/>
  <c r="F828" i="23"/>
  <c r="O828" i="23"/>
  <c r="Q828" i="23"/>
  <c r="N828" i="23"/>
  <c r="W828" i="23"/>
  <c r="P828" i="23"/>
  <c r="C828" i="23"/>
  <c r="S828" i="23"/>
  <c r="R828" i="23"/>
  <c r="X828" i="23"/>
  <c r="L828" i="23"/>
  <c r="K828" i="23"/>
  <c r="T828" i="23"/>
  <c r="H828" i="23"/>
  <c r="B828" i="23"/>
  <c r="I828" i="23"/>
  <c r="Y828" i="23"/>
  <c r="V828" i="23"/>
  <c r="M828" i="23"/>
  <c r="U828" i="23"/>
  <c r="G828" i="23"/>
  <c r="D828" i="23"/>
  <c r="K927" i="23"/>
  <c r="G927" i="23"/>
  <c r="X927" i="23"/>
  <c r="I927" i="23"/>
  <c r="F927" i="23"/>
  <c r="T927" i="23"/>
  <c r="U927" i="23"/>
  <c r="Q927" i="23"/>
  <c r="S927" i="23"/>
  <c r="O927" i="23"/>
  <c r="E927" i="23"/>
  <c r="J927" i="23"/>
  <c r="H927" i="23"/>
  <c r="C927" i="23"/>
  <c r="D927" i="23"/>
  <c r="L927" i="23"/>
  <c r="N927" i="23"/>
  <c r="W927" i="23"/>
  <c r="V927" i="23"/>
  <c r="P927" i="23"/>
  <c r="R927" i="23"/>
  <c r="M927" i="23"/>
  <c r="B927" i="23"/>
  <c r="Y927" i="23"/>
  <c r="M674" i="23"/>
  <c r="D674" i="23"/>
  <c r="W674" i="23"/>
  <c r="L674" i="23"/>
  <c r="B674" i="23"/>
  <c r="I629" i="23"/>
  <c r="J629" i="23"/>
  <c r="I613" i="23"/>
  <c r="L697" i="23"/>
  <c r="B697" i="23"/>
  <c r="V697" i="23"/>
  <c r="Q697" i="23"/>
  <c r="T697" i="23"/>
  <c r="U697" i="23"/>
  <c r="F697" i="23"/>
  <c r="D697" i="23"/>
  <c r="W697" i="23"/>
  <c r="C697" i="23"/>
  <c r="G697" i="23"/>
  <c r="E697" i="23"/>
  <c r="H697" i="23"/>
  <c r="Y697" i="23"/>
  <c r="X697" i="23"/>
  <c r="R697" i="23"/>
  <c r="P697" i="23"/>
  <c r="M697" i="23"/>
  <c r="N697" i="23"/>
  <c r="S697" i="23"/>
  <c r="X613" i="23"/>
  <c r="X674" i="23"/>
  <c r="H613" i="23"/>
  <c r="P613" i="23"/>
  <c r="G613" i="23"/>
  <c r="K674" i="23"/>
  <c r="T613" i="23"/>
  <c r="M631" i="23"/>
  <c r="S631" i="23"/>
  <c r="N631" i="23"/>
  <c r="F631" i="23"/>
  <c r="E631" i="23"/>
  <c r="U631" i="23"/>
  <c r="H631" i="23"/>
  <c r="C631" i="23"/>
  <c r="J631" i="23"/>
  <c r="P631" i="23"/>
  <c r="K631" i="23"/>
  <c r="B631" i="23"/>
  <c r="G631" i="23"/>
  <c r="L631" i="23"/>
  <c r="O631" i="23"/>
  <c r="T631" i="23"/>
  <c r="I631" i="23"/>
  <c r="Y631" i="23"/>
  <c r="W631" i="23"/>
  <c r="V631" i="23"/>
  <c r="D631" i="23"/>
  <c r="R631" i="23"/>
  <c r="Q631" i="23"/>
  <c r="X631" i="23"/>
  <c r="D613" i="23"/>
  <c r="Q664" i="23"/>
  <c r="R664" i="23"/>
  <c r="W664" i="23"/>
  <c r="D664" i="23"/>
  <c r="E664" i="23"/>
  <c r="U664" i="23"/>
  <c r="F664" i="23"/>
  <c r="Y664" i="23"/>
  <c r="B664" i="23"/>
  <c r="X664" i="23"/>
  <c r="O664" i="23"/>
  <c r="I664" i="23"/>
  <c r="S664" i="23"/>
  <c r="C664" i="23"/>
  <c r="P664" i="23"/>
  <c r="V664" i="23"/>
  <c r="L664" i="23"/>
  <c r="N664" i="23"/>
  <c r="K664" i="23"/>
  <c r="M664" i="23"/>
  <c r="H664" i="23"/>
  <c r="T664" i="23"/>
  <c r="G664" i="23"/>
  <c r="J664" i="23"/>
  <c r="O565" i="23"/>
  <c r="X565" i="23"/>
  <c r="W565" i="23"/>
  <c r="T565" i="23"/>
  <c r="F565" i="23"/>
  <c r="I565" i="23"/>
  <c r="G565" i="23"/>
  <c r="E565" i="23"/>
  <c r="N565" i="23"/>
  <c r="D565" i="23"/>
  <c r="H565" i="23"/>
  <c r="U565" i="23"/>
  <c r="M565" i="23"/>
  <c r="R565" i="23"/>
  <c r="K565" i="23"/>
  <c r="P565" i="23"/>
  <c r="Y565" i="23"/>
  <c r="J565" i="23"/>
  <c r="Q565" i="23"/>
  <c r="B565" i="23"/>
  <c r="L565" i="23"/>
  <c r="C565" i="23"/>
  <c r="S565" i="23"/>
  <c r="V565" i="23"/>
  <c r="B613" i="23"/>
  <c r="O629" i="23"/>
  <c r="E613" i="23"/>
  <c r="E674" i="23"/>
  <c r="T708" i="23"/>
  <c r="L613" i="23"/>
  <c r="K629" i="23"/>
  <c r="R613" i="23"/>
  <c r="J613" i="23"/>
  <c r="V613" i="23"/>
  <c r="W598" i="23"/>
  <c r="J598" i="23"/>
  <c r="Y598" i="23"/>
  <c r="F598" i="23"/>
  <c r="G598" i="23"/>
  <c r="C598" i="23"/>
  <c r="L598" i="23"/>
  <c r="S598" i="23"/>
  <c r="N598" i="23"/>
  <c r="I598" i="23"/>
  <c r="D598" i="23"/>
  <c r="V598" i="23"/>
  <c r="T598" i="23"/>
  <c r="X598" i="23"/>
  <c r="U598" i="23"/>
  <c r="M598" i="23"/>
  <c r="Q598" i="23"/>
  <c r="K598" i="23"/>
  <c r="E598" i="23"/>
  <c r="H598" i="23"/>
  <c r="O598" i="23"/>
  <c r="P598" i="23"/>
  <c r="B598" i="23"/>
  <c r="R598" i="23"/>
  <c r="O613" i="23"/>
  <c r="M613" i="23"/>
  <c r="U613" i="23"/>
  <c r="Y613" i="23"/>
  <c r="W613" i="23"/>
  <c r="S613" i="23"/>
  <c r="Q613" i="23"/>
  <c r="K613" i="23"/>
  <c r="C885" i="23"/>
  <c r="X885" i="23"/>
  <c r="Y885" i="23"/>
  <c r="M885" i="23"/>
  <c r="J885" i="23"/>
  <c r="B885" i="23"/>
  <c r="N885" i="23"/>
  <c r="T885" i="23"/>
  <c r="W885" i="23"/>
  <c r="L885" i="23"/>
  <c r="U885" i="23"/>
  <c r="D885" i="23"/>
  <c r="G885" i="23"/>
  <c r="F885" i="23"/>
  <c r="I885" i="23"/>
  <c r="V885" i="23"/>
  <c r="K885" i="23"/>
  <c r="P885" i="23"/>
  <c r="R885" i="23"/>
  <c r="H885" i="23"/>
  <c r="Q885" i="23"/>
  <c r="Y925" i="23"/>
  <c r="O919" i="23"/>
  <c r="X890" i="23"/>
  <c r="E885" i="23"/>
  <c r="O885" i="23"/>
  <c r="D961" i="23"/>
  <c r="W961" i="23"/>
  <c r="C961" i="23"/>
  <c r="P961" i="23"/>
  <c r="F961" i="23"/>
  <c r="R961" i="23"/>
  <c r="X961" i="23"/>
  <c r="H961" i="23"/>
  <c r="Y961" i="23"/>
  <c r="M961" i="23"/>
  <c r="E961" i="23"/>
  <c r="T961" i="23"/>
  <c r="V961" i="23"/>
  <c r="G961" i="23"/>
  <c r="I961" i="23"/>
  <c r="O961" i="23"/>
  <c r="N961" i="23"/>
  <c r="B961" i="23"/>
  <c r="Q961" i="23"/>
  <c r="J961" i="23"/>
  <c r="L961" i="23"/>
  <c r="K961" i="23"/>
  <c r="U961" i="23"/>
  <c r="S961" i="23"/>
  <c r="R862" i="23"/>
  <c r="W862" i="23"/>
  <c r="G862" i="23"/>
  <c r="K862" i="23"/>
  <c r="S862" i="23"/>
  <c r="U862" i="23"/>
  <c r="Y862" i="23"/>
  <c r="F862" i="23"/>
  <c r="N862" i="23"/>
  <c r="O862" i="23"/>
  <c r="T862" i="23"/>
  <c r="V862" i="23"/>
  <c r="I862" i="23"/>
  <c r="X862" i="23"/>
  <c r="M862" i="23"/>
  <c r="L862" i="23"/>
  <c r="B862" i="23"/>
  <c r="P862" i="23"/>
  <c r="Q862" i="23"/>
  <c r="E862" i="23"/>
  <c r="J862" i="23"/>
  <c r="D862" i="23"/>
  <c r="C862" i="23"/>
  <c r="H862" i="23"/>
  <c r="O928" i="23"/>
  <c r="N928" i="23"/>
  <c r="E928" i="23"/>
  <c r="P928" i="23"/>
  <c r="F928" i="23"/>
  <c r="I928" i="23"/>
  <c r="J928" i="23"/>
  <c r="M928" i="23"/>
  <c r="R928" i="23"/>
  <c r="S928" i="23"/>
  <c r="U928" i="23"/>
  <c r="W928" i="23"/>
  <c r="L928" i="23"/>
  <c r="Y928" i="23"/>
  <c r="D928" i="23"/>
  <c r="T928" i="23"/>
  <c r="B928" i="23"/>
  <c r="X928" i="23"/>
  <c r="H928" i="23"/>
  <c r="C928" i="23"/>
  <c r="K928" i="23"/>
  <c r="G928" i="23"/>
  <c r="V928" i="23"/>
  <c r="Q928" i="23"/>
  <c r="B829" i="23"/>
  <c r="T829" i="23"/>
  <c r="F829" i="23"/>
  <c r="C829" i="23"/>
  <c r="V829" i="23"/>
  <c r="N829" i="23"/>
  <c r="O829" i="23"/>
  <c r="M829" i="23"/>
  <c r="K829" i="23"/>
  <c r="D829" i="23"/>
  <c r="E829" i="23"/>
  <c r="G829" i="23"/>
  <c r="X829" i="23"/>
  <c r="Y829" i="23"/>
  <c r="J829" i="23"/>
  <c r="Q829" i="23"/>
  <c r="W829" i="23"/>
  <c r="L829" i="23"/>
  <c r="R829" i="23"/>
  <c r="H829" i="23"/>
  <c r="S829" i="23"/>
  <c r="P829" i="23"/>
  <c r="U829" i="23"/>
  <c r="I829" i="23"/>
  <c r="D796" i="23"/>
  <c r="F796" i="23"/>
  <c r="H796" i="23"/>
  <c r="Y796" i="23"/>
  <c r="S796" i="23"/>
  <c r="M796" i="23"/>
  <c r="T796" i="23"/>
  <c r="W796" i="23"/>
  <c r="Q796" i="23"/>
  <c r="C796" i="23"/>
  <c r="N796" i="23"/>
  <c r="B796" i="23"/>
  <c r="K796" i="23"/>
  <c r="U796" i="23"/>
  <c r="J796" i="23"/>
  <c r="O796" i="23"/>
  <c r="R796" i="23"/>
  <c r="P796" i="23"/>
  <c r="G796" i="23"/>
  <c r="I796" i="23"/>
  <c r="L796" i="23"/>
  <c r="V796" i="23"/>
  <c r="E796" i="23"/>
  <c r="X796" i="23"/>
  <c r="I1028" i="23"/>
  <c r="G1028" i="23"/>
  <c r="H1028" i="23"/>
  <c r="J1028" i="23"/>
  <c r="T1028" i="23"/>
  <c r="P1028" i="23"/>
  <c r="U1028" i="23"/>
  <c r="Q1028" i="23"/>
  <c r="L1028" i="23"/>
  <c r="N1028" i="23"/>
  <c r="B1028" i="23"/>
  <c r="M1028" i="23"/>
  <c r="C1028" i="23"/>
  <c r="E1028" i="23"/>
  <c r="Y1028" i="23"/>
  <c r="D1028" i="23"/>
  <c r="S1028" i="23"/>
  <c r="W1028" i="23"/>
  <c r="O1028" i="23"/>
  <c r="V1028" i="23"/>
  <c r="X1028" i="23"/>
  <c r="F1028" i="23"/>
  <c r="R1028" i="23"/>
  <c r="K1028" i="23"/>
  <c r="K895" i="23"/>
  <c r="H895" i="23"/>
  <c r="D895" i="23"/>
  <c r="W895" i="23"/>
  <c r="U895" i="23"/>
  <c r="P895" i="23"/>
  <c r="C895" i="23"/>
  <c r="N895" i="23"/>
  <c r="F895" i="23"/>
  <c r="X895" i="23"/>
  <c r="I895" i="23"/>
  <c r="R895" i="23"/>
  <c r="S895" i="23"/>
  <c r="L895" i="23"/>
  <c r="J895" i="23"/>
  <c r="Q895" i="23"/>
  <c r="G895" i="23"/>
  <c r="E895" i="23"/>
  <c r="M895" i="23"/>
  <c r="O895" i="23"/>
  <c r="T895" i="23"/>
  <c r="B895" i="23"/>
  <c r="V895" i="23"/>
  <c r="Y895" i="23"/>
  <c r="P1027" i="23"/>
  <c r="R1027" i="23"/>
  <c r="L1027" i="23"/>
  <c r="E1027" i="23"/>
  <c r="M1027" i="23"/>
  <c r="I1027" i="23"/>
  <c r="F1027" i="23"/>
  <c r="U1027" i="23"/>
  <c r="B1027" i="23"/>
  <c r="W1027" i="23"/>
  <c r="G1027" i="23"/>
  <c r="S1027" i="23"/>
  <c r="V1027" i="23"/>
  <c r="N1027" i="23"/>
  <c r="J1027" i="23"/>
  <c r="C1027" i="23"/>
  <c r="X1027" i="23"/>
  <c r="T1027" i="23"/>
  <c r="K1027" i="23"/>
  <c r="D1027" i="23"/>
  <c r="Q1027" i="23"/>
  <c r="O1027" i="23"/>
  <c r="H1027" i="23"/>
  <c r="B957" i="23"/>
  <c r="D991" i="23"/>
  <c r="K991" i="23"/>
  <c r="H991" i="23"/>
  <c r="Y991" i="23"/>
  <c r="E991" i="23"/>
  <c r="X991" i="23"/>
  <c r="R991" i="23"/>
  <c r="V991" i="23"/>
  <c r="O991" i="23"/>
  <c r="C991" i="23"/>
  <c r="M991" i="23"/>
  <c r="G991" i="23"/>
  <c r="T991" i="23"/>
  <c r="W991" i="23"/>
  <c r="J991" i="23"/>
  <c r="F991" i="23"/>
  <c r="I991" i="23"/>
  <c r="Q991" i="23"/>
  <c r="P991" i="23"/>
  <c r="N991" i="23"/>
  <c r="L991" i="23"/>
  <c r="U991" i="23"/>
  <c r="S991" i="23"/>
  <c r="C958" i="23"/>
  <c r="T958" i="23"/>
  <c r="E958" i="23"/>
  <c r="P958" i="23"/>
  <c r="V958" i="23"/>
  <c r="K958" i="23"/>
  <c r="U958" i="23"/>
  <c r="H958" i="23"/>
  <c r="S958" i="23"/>
  <c r="M958" i="23"/>
  <c r="N958" i="23"/>
  <c r="B958" i="23"/>
  <c r="W958" i="23"/>
  <c r="F958" i="23"/>
  <c r="Y958" i="23"/>
  <c r="O958" i="23"/>
  <c r="D958" i="23"/>
  <c r="J958" i="23"/>
  <c r="R958" i="23"/>
  <c r="I958" i="23"/>
  <c r="L958" i="23"/>
  <c r="G958" i="23"/>
  <c r="Q958" i="23"/>
  <c r="W681" i="23"/>
  <c r="W647" i="23"/>
  <c r="G665" i="23"/>
  <c r="S665" i="23"/>
  <c r="O665" i="23"/>
  <c r="H665" i="23"/>
  <c r="Y665" i="23"/>
  <c r="W665" i="23"/>
  <c r="R665" i="23"/>
  <c r="X665" i="23"/>
  <c r="F665" i="23"/>
  <c r="B665" i="23"/>
  <c r="I665" i="23"/>
  <c r="D665" i="23"/>
  <c r="L665" i="23"/>
  <c r="M665" i="23"/>
  <c r="T665" i="23"/>
  <c r="N665" i="23"/>
  <c r="J665" i="23"/>
  <c r="E665" i="23"/>
  <c r="U665" i="23"/>
  <c r="C665" i="23"/>
  <c r="K665" i="23"/>
  <c r="V665" i="23"/>
  <c r="P665" i="23"/>
  <c r="Q665" i="23"/>
  <c r="G681" i="23"/>
  <c r="G647" i="23"/>
  <c r="W632" i="23"/>
  <c r="Y632" i="23"/>
  <c r="K632" i="23"/>
  <c r="Q632" i="23"/>
  <c r="G632" i="23"/>
  <c r="M632" i="23"/>
  <c r="P632" i="23"/>
  <c r="H632" i="23"/>
  <c r="C632" i="23"/>
  <c r="S632" i="23"/>
  <c r="O632" i="23"/>
  <c r="N632" i="23"/>
  <c r="F632" i="23"/>
  <c r="T632" i="23"/>
  <c r="J632" i="23"/>
  <c r="U632" i="23"/>
  <c r="X632" i="23"/>
  <c r="L632" i="23"/>
  <c r="B632" i="23"/>
  <c r="E632" i="23"/>
  <c r="I632" i="23"/>
  <c r="D632" i="23"/>
  <c r="R632" i="23"/>
  <c r="V632" i="23"/>
  <c r="V681" i="23"/>
  <c r="V647" i="23"/>
  <c r="J681" i="23"/>
  <c r="J647" i="23"/>
  <c r="R681" i="23"/>
  <c r="R647" i="23"/>
  <c r="L681" i="23"/>
  <c r="L647" i="23"/>
  <c r="B708" i="23"/>
  <c r="E708" i="23"/>
  <c r="O697" i="23"/>
  <c r="O663" i="23"/>
  <c r="X681" i="23"/>
  <c r="X647" i="23"/>
  <c r="J697" i="23"/>
  <c r="J663" i="23"/>
  <c r="I697" i="23"/>
  <c r="I663" i="23"/>
  <c r="Y674" i="23"/>
  <c r="R674" i="23"/>
  <c r="N674" i="23"/>
  <c r="H674" i="23"/>
  <c r="U674" i="23"/>
  <c r="Y681" i="23"/>
  <c r="Y647" i="23"/>
  <c r="U681" i="23"/>
  <c r="U647" i="23"/>
  <c r="M681" i="23"/>
  <c r="M647" i="23"/>
  <c r="B647" i="23"/>
  <c r="Q698" i="23"/>
  <c r="E698" i="23"/>
  <c r="C698" i="23"/>
  <c r="N698" i="23"/>
  <c r="D698" i="23"/>
  <c r="P698" i="23"/>
  <c r="J698" i="23"/>
  <c r="H698" i="23"/>
  <c r="V698" i="23"/>
  <c r="O698" i="23"/>
  <c r="M698" i="23"/>
  <c r="X698" i="23"/>
  <c r="S698" i="23"/>
  <c r="T698" i="23"/>
  <c r="G698" i="23"/>
  <c r="W698" i="23"/>
  <c r="L698" i="23"/>
  <c r="R698" i="23"/>
  <c r="I698" i="23"/>
  <c r="U698" i="23"/>
  <c r="Y698" i="23"/>
  <c r="B698" i="23"/>
  <c r="F698" i="23"/>
  <c r="K698" i="23"/>
  <c r="T681" i="23"/>
  <c r="T647" i="23"/>
  <c r="O681" i="23"/>
  <c r="O647" i="23"/>
  <c r="L708" i="23"/>
  <c r="V708" i="23"/>
  <c r="M708" i="23"/>
  <c r="Q708" i="23"/>
  <c r="H708" i="23"/>
  <c r="U708" i="23"/>
  <c r="G708" i="23"/>
  <c r="S708" i="23"/>
  <c r="C708" i="23"/>
  <c r="W708" i="23"/>
  <c r="X708" i="23"/>
  <c r="R708" i="23"/>
  <c r="N708" i="23"/>
  <c r="F708" i="23"/>
  <c r="I708" i="23"/>
  <c r="D708" i="23"/>
  <c r="P708" i="23"/>
  <c r="Y708" i="23"/>
  <c r="J708" i="23"/>
  <c r="O708" i="23"/>
  <c r="E566" i="23"/>
  <c r="Y566" i="23"/>
  <c r="P566" i="23"/>
  <c r="M566" i="23"/>
  <c r="J566" i="23"/>
  <c r="C566" i="23"/>
  <c r="Q566" i="23"/>
  <c r="B566" i="23"/>
  <c r="V566" i="23"/>
  <c r="G566" i="23"/>
  <c r="R566" i="23"/>
  <c r="H566" i="23"/>
  <c r="U566" i="23"/>
  <c r="I566" i="23"/>
  <c r="X566" i="23"/>
  <c r="D566" i="23"/>
  <c r="N566" i="23"/>
  <c r="T566" i="23"/>
  <c r="S566" i="23"/>
  <c r="L566" i="23"/>
  <c r="F566" i="23"/>
  <c r="K566" i="23"/>
  <c r="O566" i="23"/>
  <c r="W566" i="23"/>
  <c r="K708" i="23"/>
  <c r="P681" i="23"/>
  <c r="P647" i="23"/>
  <c r="T674" i="23"/>
  <c r="S674" i="23"/>
  <c r="Q674" i="23"/>
  <c r="J674" i="23"/>
  <c r="I674" i="23"/>
  <c r="F674" i="23"/>
  <c r="K681" i="23"/>
  <c r="K647" i="23"/>
  <c r="S681" i="23"/>
  <c r="S647" i="23"/>
  <c r="Q681" i="23"/>
  <c r="Q647" i="23"/>
  <c r="K697" i="23"/>
  <c r="K663" i="23"/>
  <c r="E681" i="23"/>
  <c r="E647" i="23"/>
  <c r="V599" i="23"/>
  <c r="X599" i="23"/>
  <c r="F599" i="23"/>
  <c r="I599" i="23"/>
  <c r="K599" i="23"/>
  <c r="R599" i="23"/>
  <c r="D599" i="23"/>
  <c r="L599" i="23"/>
  <c r="B599" i="23"/>
  <c r="M599" i="23"/>
  <c r="U599" i="23"/>
  <c r="O599" i="23"/>
  <c r="J599" i="23"/>
  <c r="C599" i="23"/>
  <c r="Y599" i="23"/>
  <c r="W599" i="23"/>
  <c r="P599" i="23"/>
  <c r="E599" i="23"/>
  <c r="G599" i="23"/>
  <c r="S599" i="23"/>
  <c r="H599" i="23"/>
  <c r="N599" i="23"/>
  <c r="Q599" i="23"/>
  <c r="T599" i="23"/>
  <c r="D681" i="23"/>
  <c r="D647" i="23"/>
  <c r="H681" i="23"/>
  <c r="H647" i="23"/>
  <c r="I681" i="23"/>
  <c r="I647" i="23"/>
  <c r="O674" i="23"/>
  <c r="G674" i="23"/>
  <c r="V674" i="23"/>
  <c r="P674" i="23"/>
  <c r="C674" i="23"/>
  <c r="X924" i="23"/>
  <c r="E919" i="23"/>
  <c r="L919" i="23"/>
  <c r="G919" i="23"/>
  <c r="X919" i="23"/>
  <c r="U919" i="23"/>
  <c r="V919" i="23"/>
  <c r="T919" i="23"/>
  <c r="I919" i="23"/>
  <c r="F919" i="23"/>
  <c r="C919" i="23"/>
  <c r="K919" i="23"/>
  <c r="M919" i="23"/>
  <c r="B919" i="23"/>
  <c r="W919" i="23"/>
  <c r="D919" i="23"/>
  <c r="J919" i="23"/>
  <c r="N919" i="23"/>
  <c r="Y919" i="23"/>
  <c r="P919" i="23"/>
  <c r="H919" i="23"/>
  <c r="R919" i="23"/>
  <c r="Q919" i="23"/>
  <c r="Y959" i="23"/>
  <c r="S919" i="23"/>
  <c r="E953" i="23"/>
  <c r="S953" i="23"/>
  <c r="I992" i="23"/>
  <c r="N992" i="23"/>
  <c r="V992" i="23"/>
  <c r="D992" i="23"/>
  <c r="B992" i="23"/>
  <c r="Q992" i="23"/>
  <c r="H992" i="23"/>
  <c r="J992" i="23"/>
  <c r="E992" i="23"/>
  <c r="R992" i="23"/>
  <c r="P992" i="23"/>
  <c r="G992" i="23"/>
  <c r="M992" i="23"/>
  <c r="T992" i="23"/>
  <c r="S992" i="23"/>
  <c r="F992" i="23"/>
  <c r="Y992" i="23"/>
  <c r="L992" i="23"/>
  <c r="U992" i="23"/>
  <c r="W992" i="23"/>
  <c r="O992" i="23"/>
  <c r="C992" i="23"/>
  <c r="K992" i="23"/>
  <c r="H929" i="23"/>
  <c r="F929" i="23"/>
  <c r="B929" i="23"/>
  <c r="J929" i="23"/>
  <c r="V929" i="23"/>
  <c r="K929" i="23"/>
  <c r="N929" i="23"/>
  <c r="O929" i="23"/>
  <c r="Q929" i="23"/>
  <c r="L929" i="23"/>
  <c r="M929" i="23"/>
  <c r="D929" i="23"/>
  <c r="R929" i="23"/>
  <c r="I929" i="23"/>
  <c r="E929" i="23"/>
  <c r="S929" i="23"/>
  <c r="W929" i="23"/>
  <c r="Y929" i="23"/>
  <c r="T929" i="23"/>
  <c r="P929" i="23"/>
  <c r="C929" i="23"/>
  <c r="X929" i="23"/>
  <c r="U929" i="23"/>
  <c r="G929" i="23"/>
  <c r="K962" i="23"/>
  <c r="T962" i="23"/>
  <c r="E962" i="23"/>
  <c r="D962" i="23"/>
  <c r="G962" i="23"/>
  <c r="C962" i="23"/>
  <c r="Q962" i="23"/>
  <c r="N962" i="23"/>
  <c r="P962" i="23"/>
  <c r="R962" i="23"/>
  <c r="O962" i="23"/>
  <c r="S962" i="23"/>
  <c r="X962" i="23"/>
  <c r="F962" i="23"/>
  <c r="I962" i="23"/>
  <c r="J962" i="23"/>
  <c r="U962" i="23"/>
  <c r="H962" i="23"/>
  <c r="W962" i="23"/>
  <c r="Y962" i="23"/>
  <c r="M962" i="23"/>
  <c r="L962" i="23"/>
  <c r="V962" i="23"/>
  <c r="B962" i="23"/>
  <c r="K1025" i="23"/>
  <c r="N1025" i="23"/>
  <c r="C1025" i="23"/>
  <c r="I1025" i="23"/>
  <c r="O1025" i="23"/>
  <c r="V1025" i="23"/>
  <c r="T1025" i="23"/>
  <c r="H1025" i="23"/>
  <c r="L1025" i="23"/>
  <c r="R1025" i="23"/>
  <c r="G1025" i="23"/>
  <c r="P1025" i="23"/>
  <c r="X1025" i="23"/>
  <c r="Y1025" i="23"/>
  <c r="S1025" i="23"/>
  <c r="D1025" i="23"/>
  <c r="F1025" i="23"/>
  <c r="Q1025" i="23"/>
  <c r="E1025" i="23"/>
  <c r="U1025" i="23"/>
  <c r="J1025" i="23"/>
  <c r="W1025" i="23"/>
  <c r="M1025" i="23"/>
  <c r="M830" i="23"/>
  <c r="T830" i="23"/>
  <c r="N830" i="23"/>
  <c r="K830" i="23"/>
  <c r="D830" i="23"/>
  <c r="J830" i="23"/>
  <c r="H830" i="23"/>
  <c r="X830" i="23"/>
  <c r="W830" i="23"/>
  <c r="G830" i="23"/>
  <c r="U830" i="23"/>
  <c r="F830" i="23"/>
  <c r="C830" i="23"/>
  <c r="I830" i="23"/>
  <c r="V830" i="23"/>
  <c r="Y830" i="23"/>
  <c r="R830" i="23"/>
  <c r="Q830" i="23"/>
  <c r="E830" i="23"/>
  <c r="O830" i="23"/>
  <c r="S830" i="23"/>
  <c r="P830" i="23"/>
  <c r="B830" i="23"/>
  <c r="L830" i="23"/>
  <c r="X863" i="23"/>
  <c r="U863" i="23"/>
  <c r="O863" i="23"/>
  <c r="K863" i="23"/>
  <c r="Y863" i="23"/>
  <c r="P863" i="23"/>
  <c r="E863" i="23"/>
  <c r="I863" i="23"/>
  <c r="G863" i="23"/>
  <c r="L863" i="23"/>
  <c r="S863" i="23"/>
  <c r="N863" i="23"/>
  <c r="H863" i="23"/>
  <c r="R863" i="23"/>
  <c r="J863" i="23"/>
  <c r="D863" i="23"/>
  <c r="T863" i="23"/>
  <c r="B863" i="23"/>
  <c r="W863" i="23"/>
  <c r="F863" i="23"/>
  <c r="C863" i="23"/>
  <c r="V863" i="23"/>
  <c r="Q863" i="23"/>
  <c r="M863" i="23"/>
  <c r="U896" i="23"/>
  <c r="M896" i="23"/>
  <c r="W896" i="23"/>
  <c r="E896" i="23"/>
  <c r="S896" i="23"/>
  <c r="F896" i="23"/>
  <c r="Q896" i="23"/>
  <c r="I896" i="23"/>
  <c r="X896" i="23"/>
  <c r="N896" i="23"/>
  <c r="C896" i="23"/>
  <c r="L896" i="23"/>
  <c r="J896" i="23"/>
  <c r="T896" i="23"/>
  <c r="K896" i="23"/>
  <c r="Y896" i="23"/>
  <c r="B896" i="23"/>
  <c r="H896" i="23"/>
  <c r="P896" i="23"/>
  <c r="R896" i="23"/>
  <c r="D896" i="23"/>
  <c r="V896" i="23"/>
  <c r="G896" i="23"/>
  <c r="O896" i="23"/>
  <c r="B991" i="23"/>
  <c r="E797" i="23"/>
  <c r="N797" i="23"/>
  <c r="M797" i="23"/>
  <c r="F797" i="23"/>
  <c r="L797" i="23"/>
  <c r="T797" i="23"/>
  <c r="R797" i="23"/>
  <c r="W797" i="23"/>
  <c r="Q797" i="23"/>
  <c r="U797" i="23"/>
  <c r="Y797" i="23"/>
  <c r="X797" i="23"/>
  <c r="C797" i="23"/>
  <c r="K797" i="23"/>
  <c r="B797" i="23"/>
  <c r="S797" i="23"/>
  <c r="P797" i="23"/>
  <c r="H797" i="23"/>
  <c r="D797" i="23"/>
  <c r="O797" i="23"/>
  <c r="J797" i="23"/>
  <c r="I797" i="23"/>
  <c r="V797" i="23"/>
  <c r="G797" i="23"/>
  <c r="Y995" i="23"/>
  <c r="D995" i="23"/>
  <c r="R995" i="23"/>
  <c r="V995" i="23"/>
  <c r="K995" i="23"/>
  <c r="O995" i="23"/>
  <c r="H995" i="23"/>
  <c r="G995" i="23"/>
  <c r="F995" i="23"/>
  <c r="X995" i="23"/>
  <c r="P995" i="23"/>
  <c r="M995" i="23"/>
  <c r="J995" i="23"/>
  <c r="T995" i="23"/>
  <c r="N995" i="23"/>
  <c r="W995" i="23"/>
  <c r="U995" i="23"/>
  <c r="E995" i="23"/>
  <c r="C995" i="23"/>
  <c r="Q995" i="23"/>
  <c r="S995" i="23"/>
  <c r="I995" i="23"/>
  <c r="L995" i="23"/>
  <c r="B995" i="23"/>
  <c r="N600" i="23"/>
  <c r="L600" i="23"/>
  <c r="Q600" i="23"/>
  <c r="J600" i="23"/>
  <c r="H600" i="23"/>
  <c r="R600" i="23"/>
  <c r="X600" i="23"/>
  <c r="E600" i="23"/>
  <c r="O600" i="23"/>
  <c r="F600" i="23"/>
  <c r="I600" i="23"/>
  <c r="K600" i="23"/>
  <c r="M600" i="23"/>
  <c r="G600" i="23"/>
  <c r="V600" i="23"/>
  <c r="P600" i="23"/>
  <c r="S600" i="23"/>
  <c r="Y600" i="23"/>
  <c r="W600" i="23"/>
  <c r="B600" i="23"/>
  <c r="C600" i="23"/>
  <c r="T600" i="23"/>
  <c r="U600" i="23"/>
  <c r="D600" i="23"/>
  <c r="O699" i="23"/>
  <c r="L699" i="23"/>
  <c r="N699" i="23"/>
  <c r="F699" i="23"/>
  <c r="H699" i="23"/>
  <c r="I699" i="23"/>
  <c r="R699" i="23"/>
  <c r="Q699" i="23"/>
  <c r="Y699" i="23"/>
  <c r="K699" i="23"/>
  <c r="D699" i="23"/>
  <c r="V699" i="23"/>
  <c r="G699" i="23"/>
  <c r="S699" i="23"/>
  <c r="M699" i="23"/>
  <c r="E699" i="23"/>
  <c r="T699" i="23"/>
  <c r="W699" i="23"/>
  <c r="U699" i="23"/>
  <c r="J699" i="23"/>
  <c r="B699" i="23"/>
  <c r="P699" i="23"/>
  <c r="X699" i="23"/>
  <c r="C699" i="23"/>
  <c r="J633" i="23"/>
  <c r="F633" i="23"/>
  <c r="K633" i="23"/>
  <c r="X633" i="23"/>
  <c r="P633" i="23"/>
  <c r="M633" i="23"/>
  <c r="O633" i="23"/>
  <c r="S633" i="23"/>
  <c r="U633" i="23"/>
  <c r="R633" i="23"/>
  <c r="Q633" i="23"/>
  <c r="H633" i="23"/>
  <c r="V633" i="23"/>
  <c r="I633" i="23"/>
  <c r="C633" i="23"/>
  <c r="Y633" i="23"/>
  <c r="W633" i="23"/>
  <c r="G633" i="23"/>
  <c r="L633" i="23"/>
  <c r="B633" i="23"/>
  <c r="N633" i="23"/>
  <c r="T633" i="23"/>
  <c r="D633" i="23"/>
  <c r="E633" i="23"/>
  <c r="B681" i="23"/>
  <c r="Y666" i="23"/>
  <c r="W666" i="23"/>
  <c r="J666" i="23"/>
  <c r="U666" i="23"/>
  <c r="Q666" i="23"/>
  <c r="M666" i="23"/>
  <c r="S666" i="23"/>
  <c r="C666" i="23"/>
  <c r="P666" i="23"/>
  <c r="N666" i="23"/>
  <c r="B666" i="23"/>
  <c r="R666" i="23"/>
  <c r="F666" i="23"/>
  <c r="T666" i="23"/>
  <c r="G666" i="23"/>
  <c r="K666" i="23"/>
  <c r="X666" i="23"/>
  <c r="L666" i="23"/>
  <c r="E666" i="23"/>
  <c r="H666" i="23"/>
  <c r="I666" i="23"/>
  <c r="O666" i="23"/>
  <c r="D666" i="23"/>
  <c r="V666" i="23"/>
  <c r="G567" i="23"/>
  <c r="E567" i="23"/>
  <c r="W567" i="23"/>
  <c r="D567" i="23"/>
  <c r="J567" i="23"/>
  <c r="B567" i="23"/>
  <c r="R567" i="23"/>
  <c r="F567" i="23"/>
  <c r="U567" i="23"/>
  <c r="Q567" i="23"/>
  <c r="H567" i="23"/>
  <c r="M567" i="23"/>
  <c r="O567" i="23"/>
  <c r="T567" i="23"/>
  <c r="K567" i="23"/>
  <c r="C567" i="23"/>
  <c r="X567" i="23"/>
  <c r="N567" i="23"/>
  <c r="S567" i="23"/>
  <c r="I567" i="23"/>
  <c r="Y567" i="23"/>
  <c r="V567" i="23"/>
  <c r="P567" i="23"/>
  <c r="L567" i="23"/>
  <c r="W953" i="23"/>
  <c r="D953" i="23"/>
  <c r="I953" i="23"/>
  <c r="F953" i="23"/>
  <c r="V953" i="23"/>
  <c r="T953" i="23"/>
  <c r="C953" i="23"/>
  <c r="J953" i="23"/>
  <c r="Y953" i="23"/>
  <c r="L953" i="23"/>
  <c r="M953" i="23"/>
  <c r="K953" i="23"/>
  <c r="G953" i="23"/>
  <c r="N953" i="23"/>
  <c r="X953" i="23"/>
  <c r="U953" i="23"/>
  <c r="B953" i="23"/>
  <c r="Q953" i="23"/>
  <c r="R953" i="23"/>
  <c r="H953" i="23"/>
  <c r="P953" i="23"/>
  <c r="Y1027" i="23"/>
  <c r="Y993" i="23"/>
  <c r="O953" i="23"/>
  <c r="E987" i="23"/>
  <c r="O987" i="23"/>
  <c r="X958" i="23"/>
  <c r="S987" i="23"/>
  <c r="B1025" i="23"/>
  <c r="X1029" i="23"/>
  <c r="P1029" i="23"/>
  <c r="V1029" i="23"/>
  <c r="B1029" i="23"/>
  <c r="T1029" i="23"/>
  <c r="I1029" i="23"/>
  <c r="D1029" i="23"/>
  <c r="J1029" i="23"/>
  <c r="W1029" i="23"/>
  <c r="M1029" i="23"/>
  <c r="F1029" i="23"/>
  <c r="E1029" i="23"/>
  <c r="Q1029" i="23"/>
  <c r="L1029" i="23"/>
  <c r="G1029" i="23"/>
  <c r="N1029" i="23"/>
  <c r="K1029" i="23"/>
  <c r="C1029" i="23"/>
  <c r="H1029" i="23"/>
  <c r="S1029" i="23"/>
  <c r="O1029" i="23"/>
  <c r="R1029" i="23"/>
  <c r="Y1029" i="23"/>
  <c r="U1029" i="23"/>
  <c r="G798" i="23"/>
  <c r="H798" i="23"/>
  <c r="Y798" i="23"/>
  <c r="E798" i="23"/>
  <c r="U798" i="23"/>
  <c r="Q798" i="23"/>
  <c r="P798" i="23"/>
  <c r="I798" i="23"/>
  <c r="F798" i="23"/>
  <c r="M798" i="23"/>
  <c r="W798" i="23"/>
  <c r="R798" i="23"/>
  <c r="V798" i="23"/>
  <c r="L798" i="23"/>
  <c r="D798" i="23"/>
  <c r="B798" i="23"/>
  <c r="K798" i="23"/>
  <c r="N798" i="23"/>
  <c r="C798" i="23"/>
  <c r="S798" i="23"/>
  <c r="X798" i="23"/>
  <c r="J798" i="23"/>
  <c r="O798" i="23"/>
  <c r="T798" i="23"/>
  <c r="B864" i="23"/>
  <c r="P864" i="23"/>
  <c r="O864" i="23"/>
  <c r="L864" i="23"/>
  <c r="G864" i="23"/>
  <c r="C864" i="23"/>
  <c r="D864" i="23"/>
  <c r="H864" i="23"/>
  <c r="J864" i="23"/>
  <c r="V864" i="23"/>
  <c r="T864" i="23"/>
  <c r="I864" i="23"/>
  <c r="S864" i="23"/>
  <c r="X864" i="23"/>
  <c r="U864" i="23"/>
  <c r="M864" i="23"/>
  <c r="N864" i="23"/>
  <c r="Y864" i="23"/>
  <c r="K864" i="23"/>
  <c r="W864" i="23"/>
  <c r="E864" i="23"/>
  <c r="F864" i="23"/>
  <c r="Q864" i="23"/>
  <c r="R864" i="23"/>
  <c r="C996" i="23"/>
  <c r="W996" i="23"/>
  <c r="S996" i="23"/>
  <c r="P996" i="23"/>
  <c r="J996" i="23"/>
  <c r="M996" i="23"/>
  <c r="T996" i="23"/>
  <c r="V996" i="23"/>
  <c r="Y996" i="23"/>
  <c r="U996" i="23"/>
  <c r="K996" i="23"/>
  <c r="X996" i="23"/>
  <c r="L996" i="23"/>
  <c r="H996" i="23"/>
  <c r="R996" i="23"/>
  <c r="Q996" i="23"/>
  <c r="F996" i="23"/>
  <c r="D996" i="23"/>
  <c r="O996" i="23"/>
  <c r="E996" i="23"/>
  <c r="B996" i="23"/>
  <c r="I996" i="23"/>
  <c r="G996" i="23"/>
  <c r="N996" i="23"/>
  <c r="U831" i="23"/>
  <c r="N831" i="23"/>
  <c r="E831" i="23"/>
  <c r="P831" i="23"/>
  <c r="O831" i="23"/>
  <c r="L831" i="23"/>
  <c r="T831" i="23"/>
  <c r="J831" i="23"/>
  <c r="D831" i="23"/>
  <c r="V831" i="23"/>
  <c r="X831" i="23"/>
  <c r="F831" i="23"/>
  <c r="S831" i="23"/>
  <c r="K831" i="23"/>
  <c r="Y831" i="23"/>
  <c r="G831" i="23"/>
  <c r="I831" i="23"/>
  <c r="R831" i="23"/>
  <c r="M831" i="23"/>
  <c r="W831" i="23"/>
  <c r="H831" i="23"/>
  <c r="B831" i="23"/>
  <c r="C831" i="23"/>
  <c r="Q831" i="23"/>
  <c r="G930" i="23"/>
  <c r="D930" i="23"/>
  <c r="L930" i="23"/>
  <c r="E930" i="23"/>
  <c r="X930" i="23"/>
  <c r="W930" i="23"/>
  <c r="Q930" i="23"/>
  <c r="T930" i="23"/>
  <c r="S930" i="23"/>
  <c r="P930" i="23"/>
  <c r="J930" i="23"/>
  <c r="M930" i="23"/>
  <c r="F930" i="23"/>
  <c r="R930" i="23"/>
  <c r="N930" i="23"/>
  <c r="K930" i="23"/>
  <c r="B930" i="23"/>
  <c r="V930" i="23"/>
  <c r="C930" i="23"/>
  <c r="H930" i="23"/>
  <c r="Y930" i="23"/>
  <c r="O930" i="23"/>
  <c r="I930" i="23"/>
  <c r="U930" i="23"/>
  <c r="B963" i="23"/>
  <c r="G963" i="23"/>
  <c r="T963" i="23"/>
  <c r="R963" i="23"/>
  <c r="E963" i="23"/>
  <c r="I963" i="23"/>
  <c r="Y963" i="23"/>
  <c r="J963" i="23"/>
  <c r="M963" i="23"/>
  <c r="U963" i="23"/>
  <c r="W963" i="23"/>
  <c r="H963" i="23"/>
  <c r="S963" i="23"/>
  <c r="O963" i="23"/>
  <c r="V963" i="23"/>
  <c r="N963" i="23"/>
  <c r="K963" i="23"/>
  <c r="F963" i="23"/>
  <c r="C963" i="23"/>
  <c r="X963" i="23"/>
  <c r="D963" i="23"/>
  <c r="L963" i="23"/>
  <c r="Q963" i="23"/>
  <c r="P963" i="23"/>
  <c r="R897" i="23"/>
  <c r="V897" i="23"/>
  <c r="B897" i="23"/>
  <c r="I897" i="23"/>
  <c r="W897" i="23"/>
  <c r="N897" i="23"/>
  <c r="X897" i="23"/>
  <c r="T897" i="23"/>
  <c r="S897" i="23"/>
  <c r="E897" i="23"/>
  <c r="G897" i="23"/>
  <c r="L897" i="23"/>
  <c r="O897" i="23"/>
  <c r="M897" i="23"/>
  <c r="H897" i="23"/>
  <c r="D897" i="23"/>
  <c r="Y897" i="23"/>
  <c r="K897" i="23"/>
  <c r="C897" i="23"/>
  <c r="F897" i="23"/>
  <c r="Q897" i="23"/>
  <c r="J897" i="23"/>
  <c r="U897" i="23"/>
  <c r="P897" i="23"/>
  <c r="D1026" i="23"/>
  <c r="W1026" i="23"/>
  <c r="H1026" i="23"/>
  <c r="M1026" i="23"/>
  <c r="C1026" i="23"/>
  <c r="S1026" i="23"/>
  <c r="L1026" i="23"/>
  <c r="B1026" i="23"/>
  <c r="G1026" i="23"/>
  <c r="U1026" i="23"/>
  <c r="F1026" i="23"/>
  <c r="N1026" i="23"/>
  <c r="J1026" i="23"/>
  <c r="R1026" i="23"/>
  <c r="P1026" i="23"/>
  <c r="Y1026" i="23"/>
  <c r="O1026" i="23"/>
  <c r="V1026" i="23"/>
  <c r="K1026" i="23"/>
  <c r="E1026" i="23"/>
  <c r="I1026" i="23"/>
  <c r="T1026" i="23"/>
  <c r="Q1026" i="23"/>
  <c r="D601" i="23"/>
  <c r="F601" i="23"/>
  <c r="T601" i="23"/>
  <c r="P601" i="23"/>
  <c r="I601" i="23"/>
  <c r="R601" i="23"/>
  <c r="U601" i="23"/>
  <c r="G601" i="23"/>
  <c r="S601" i="23"/>
  <c r="M601" i="23"/>
  <c r="J601" i="23"/>
  <c r="N601" i="23"/>
  <c r="E601" i="23"/>
  <c r="L601" i="23"/>
  <c r="Q601" i="23"/>
  <c r="B601" i="23"/>
  <c r="H601" i="23"/>
  <c r="Y601" i="23"/>
  <c r="W601" i="23"/>
  <c r="K601" i="23"/>
  <c r="X601" i="23"/>
  <c r="V601" i="23"/>
  <c r="C601" i="23"/>
  <c r="O601" i="23"/>
  <c r="J568" i="23"/>
  <c r="Y568" i="23"/>
  <c r="B568" i="23"/>
  <c r="M568" i="23"/>
  <c r="G568" i="23"/>
  <c r="C568" i="23"/>
  <c r="N568" i="23"/>
  <c r="W568" i="23"/>
  <c r="U568" i="23"/>
  <c r="K568" i="23"/>
  <c r="F568" i="23"/>
  <c r="E568" i="23"/>
  <c r="V568" i="23"/>
  <c r="T568" i="23"/>
  <c r="Q568" i="23"/>
  <c r="P568" i="23"/>
  <c r="H568" i="23"/>
  <c r="I568" i="23"/>
  <c r="L568" i="23"/>
  <c r="S568" i="23"/>
  <c r="R568" i="23"/>
  <c r="D568" i="23"/>
  <c r="X568" i="23"/>
  <c r="O568" i="23"/>
  <c r="Y700" i="23"/>
  <c r="F700" i="23"/>
  <c r="Q700" i="23"/>
  <c r="W700" i="23"/>
  <c r="L700" i="23"/>
  <c r="M700" i="23"/>
  <c r="G700" i="23"/>
  <c r="R700" i="23"/>
  <c r="N700" i="23"/>
  <c r="S700" i="23"/>
  <c r="B700" i="23"/>
  <c r="O700" i="23"/>
  <c r="X700" i="23"/>
  <c r="T700" i="23"/>
  <c r="J700" i="23"/>
  <c r="E700" i="23"/>
  <c r="K700" i="23"/>
  <c r="U700" i="23"/>
  <c r="C700" i="23"/>
  <c r="P700" i="23"/>
  <c r="D700" i="23"/>
  <c r="I700" i="23"/>
  <c r="H700" i="23"/>
  <c r="V700" i="23"/>
  <c r="V634" i="23"/>
  <c r="M634" i="23"/>
  <c r="G634" i="23"/>
  <c r="Q634" i="23"/>
  <c r="P634" i="23"/>
  <c r="C634" i="23"/>
  <c r="Y634" i="23"/>
  <c r="O634" i="23"/>
  <c r="U634" i="23"/>
  <c r="D634" i="23"/>
  <c r="I634" i="23"/>
  <c r="J634" i="23"/>
  <c r="L634" i="23"/>
  <c r="N634" i="23"/>
  <c r="R634" i="23"/>
  <c r="F634" i="23"/>
  <c r="H634" i="23"/>
  <c r="B634" i="23"/>
  <c r="W634" i="23"/>
  <c r="K634" i="23"/>
  <c r="X634" i="23"/>
  <c r="E634" i="23"/>
  <c r="S634" i="23"/>
  <c r="T634" i="23"/>
  <c r="V667" i="23"/>
  <c r="C667" i="23"/>
  <c r="S667" i="23"/>
  <c r="K667" i="23"/>
  <c r="H667" i="23"/>
  <c r="O667" i="23"/>
  <c r="F667" i="23"/>
  <c r="N667" i="23"/>
  <c r="I667" i="23"/>
  <c r="L667" i="23"/>
  <c r="T667" i="23"/>
  <c r="R667" i="23"/>
  <c r="J667" i="23"/>
  <c r="M667" i="23"/>
  <c r="X667" i="23"/>
  <c r="Y667" i="23"/>
  <c r="G667" i="23"/>
  <c r="P667" i="23"/>
  <c r="W667" i="23"/>
  <c r="U667" i="23"/>
  <c r="Q667" i="23"/>
  <c r="E667" i="23"/>
  <c r="B667" i="23"/>
  <c r="D667" i="23"/>
  <c r="X1026" i="23"/>
  <c r="X992" i="23"/>
  <c r="T987" i="23"/>
  <c r="F987" i="23"/>
  <c r="G987" i="23"/>
  <c r="W987" i="23"/>
  <c r="J987" i="23"/>
  <c r="Y987" i="23"/>
  <c r="V987" i="23"/>
  <c r="N987" i="23"/>
  <c r="U987" i="23"/>
  <c r="C987" i="23"/>
  <c r="L987" i="23"/>
  <c r="B987" i="23"/>
  <c r="M987" i="23"/>
  <c r="X987" i="23"/>
  <c r="K987" i="23"/>
  <c r="I987" i="23"/>
  <c r="D987" i="23"/>
  <c r="H987" i="23"/>
  <c r="R987" i="23"/>
  <c r="P987" i="23"/>
  <c r="Q987" i="23"/>
  <c r="O1021" i="23"/>
  <c r="D964" i="23"/>
  <c r="L964" i="23"/>
  <c r="I964" i="23"/>
  <c r="K964" i="23"/>
  <c r="Y964" i="23"/>
  <c r="O964" i="23"/>
  <c r="T964" i="23"/>
  <c r="N964" i="23"/>
  <c r="G964" i="23"/>
  <c r="V964" i="23"/>
  <c r="W964" i="23"/>
  <c r="R964" i="23"/>
  <c r="X964" i="23"/>
  <c r="H964" i="23"/>
  <c r="F964" i="23"/>
  <c r="E964" i="23"/>
  <c r="M964" i="23"/>
  <c r="J964" i="23"/>
  <c r="S964" i="23"/>
  <c r="U964" i="23"/>
  <c r="P964" i="23"/>
  <c r="Q964" i="23"/>
  <c r="C964" i="23"/>
  <c r="B964" i="23"/>
  <c r="Q799" i="23"/>
  <c r="J799" i="23"/>
  <c r="W799" i="23"/>
  <c r="I799" i="23"/>
  <c r="K799" i="23"/>
  <c r="P799" i="23"/>
  <c r="V799" i="23"/>
  <c r="S799" i="23"/>
  <c r="G799" i="23"/>
  <c r="E799" i="23"/>
  <c r="X799" i="23"/>
  <c r="U799" i="23"/>
  <c r="H799" i="23"/>
  <c r="T799" i="23"/>
  <c r="F799" i="23"/>
  <c r="D799" i="23"/>
  <c r="O799" i="23"/>
  <c r="M799" i="23"/>
  <c r="L799" i="23"/>
  <c r="Y799" i="23"/>
  <c r="B799" i="23"/>
  <c r="R799" i="23"/>
  <c r="N799" i="23"/>
  <c r="C799" i="23"/>
  <c r="T865" i="23"/>
  <c r="B865" i="23"/>
  <c r="W865" i="23"/>
  <c r="E865" i="23"/>
  <c r="C865" i="23"/>
  <c r="K865" i="23"/>
  <c r="D865" i="23"/>
  <c r="H865" i="23"/>
  <c r="U865" i="23"/>
  <c r="O865" i="23"/>
  <c r="V865" i="23"/>
  <c r="P865" i="23"/>
  <c r="Y865" i="23"/>
  <c r="F865" i="23"/>
  <c r="Q865" i="23"/>
  <c r="I865" i="23"/>
  <c r="R865" i="23"/>
  <c r="N865" i="23"/>
  <c r="G865" i="23"/>
  <c r="J865" i="23"/>
  <c r="S865" i="23"/>
  <c r="M865" i="23"/>
  <c r="X865" i="23"/>
  <c r="L865" i="23"/>
  <c r="O832" i="23"/>
  <c r="N832" i="23"/>
  <c r="X832" i="23"/>
  <c r="L832" i="23"/>
  <c r="J832" i="23"/>
  <c r="Y832" i="23"/>
  <c r="P832" i="23"/>
  <c r="I832" i="23"/>
  <c r="M832" i="23"/>
  <c r="R832" i="23"/>
  <c r="V832" i="23"/>
  <c r="W832" i="23"/>
  <c r="B832" i="23"/>
  <c r="C832" i="23"/>
  <c r="Q832" i="23"/>
  <c r="G832" i="23"/>
  <c r="E832" i="23"/>
  <c r="U832" i="23"/>
  <c r="T832" i="23"/>
  <c r="D832" i="23"/>
  <c r="F832" i="23"/>
  <c r="K832" i="23"/>
  <c r="S832" i="23"/>
  <c r="H832" i="23"/>
  <c r="L931" i="23"/>
  <c r="I931" i="23"/>
  <c r="B931" i="23"/>
  <c r="K931" i="23"/>
  <c r="X931" i="23"/>
  <c r="R931" i="23"/>
  <c r="P931" i="23"/>
  <c r="D931" i="23"/>
  <c r="G931" i="23"/>
  <c r="O931" i="23"/>
  <c r="W931" i="23"/>
  <c r="E931" i="23"/>
  <c r="S931" i="23"/>
  <c r="T931" i="23"/>
  <c r="Y931" i="23"/>
  <c r="J931" i="23"/>
  <c r="H931" i="23"/>
  <c r="C931" i="23"/>
  <c r="M931" i="23"/>
  <c r="U931" i="23"/>
  <c r="F931" i="23"/>
  <c r="Q931" i="23"/>
  <c r="N931" i="23"/>
  <c r="V931" i="23"/>
  <c r="W1030" i="23"/>
  <c r="E1030" i="23"/>
  <c r="I1030" i="23"/>
  <c r="N1030" i="23"/>
  <c r="J1030" i="23"/>
  <c r="V1030" i="23"/>
  <c r="P1030" i="23"/>
  <c r="X1030" i="23"/>
  <c r="H1030" i="23"/>
  <c r="L1030" i="23"/>
  <c r="Y1030" i="23"/>
  <c r="G1030" i="23"/>
  <c r="Q1030" i="23"/>
  <c r="C1030" i="23"/>
  <c r="B1030" i="23"/>
  <c r="O1030" i="23"/>
  <c r="T1030" i="23"/>
  <c r="U1030" i="23"/>
  <c r="M1030" i="23"/>
  <c r="K1030" i="23"/>
  <c r="D1030" i="23"/>
  <c r="S1030" i="23"/>
  <c r="F1030" i="23"/>
  <c r="R1030" i="23"/>
  <c r="T997" i="23"/>
  <c r="E997" i="23"/>
  <c r="I997" i="23"/>
  <c r="W997" i="23"/>
  <c r="K997" i="23"/>
  <c r="B997" i="23"/>
  <c r="C997" i="23"/>
  <c r="L997" i="23"/>
  <c r="N997" i="23"/>
  <c r="S997" i="23"/>
  <c r="X997" i="23"/>
  <c r="G997" i="23"/>
  <c r="J997" i="23"/>
  <c r="F997" i="23"/>
  <c r="U997" i="23"/>
  <c r="Y997" i="23"/>
  <c r="H997" i="23"/>
  <c r="V997" i="23"/>
  <c r="D997" i="23"/>
  <c r="O997" i="23"/>
  <c r="Q997" i="23"/>
  <c r="P997" i="23"/>
  <c r="M997" i="23"/>
  <c r="R997" i="23"/>
  <c r="L898" i="23"/>
  <c r="W898" i="23"/>
  <c r="D898" i="23"/>
  <c r="F898" i="23"/>
  <c r="E898" i="23"/>
  <c r="G898" i="23"/>
  <c r="S898" i="23"/>
  <c r="R898" i="23"/>
  <c r="Q898" i="23"/>
  <c r="C898" i="23"/>
  <c r="P898" i="23"/>
  <c r="I898" i="23"/>
  <c r="O898" i="23"/>
  <c r="X898" i="23"/>
  <c r="M898" i="23"/>
  <c r="K898" i="23"/>
  <c r="Y898" i="23"/>
  <c r="J898" i="23"/>
  <c r="N898" i="23"/>
  <c r="U898" i="23"/>
  <c r="B898" i="23"/>
  <c r="V898" i="23"/>
  <c r="H898" i="23"/>
  <c r="T898" i="23"/>
  <c r="O569" i="23"/>
  <c r="B569" i="23"/>
  <c r="U569" i="23"/>
  <c r="G569" i="23"/>
  <c r="E569" i="23"/>
  <c r="W569" i="23"/>
  <c r="L569" i="23"/>
  <c r="V569" i="23"/>
  <c r="N569" i="23"/>
  <c r="C569" i="23"/>
  <c r="X569" i="23"/>
  <c r="M569" i="23"/>
  <c r="K569" i="23"/>
  <c r="I569" i="23"/>
  <c r="H569" i="23"/>
  <c r="D569" i="23"/>
  <c r="J569" i="23"/>
  <c r="S569" i="23"/>
  <c r="R569" i="23"/>
  <c r="Q569" i="23"/>
  <c r="P569" i="23"/>
  <c r="F569" i="23"/>
  <c r="T569" i="23"/>
  <c r="Y569" i="23"/>
  <c r="H602" i="23"/>
  <c r="E602" i="23"/>
  <c r="G602" i="23"/>
  <c r="F602" i="23"/>
  <c r="S602" i="23"/>
  <c r="C602" i="23"/>
  <c r="Y602" i="23"/>
  <c r="B602" i="23"/>
  <c r="Q602" i="23"/>
  <c r="K602" i="23"/>
  <c r="R602" i="23"/>
  <c r="M602" i="23"/>
  <c r="O602" i="23"/>
  <c r="U602" i="23"/>
  <c r="L602" i="23"/>
  <c r="J602" i="23"/>
  <c r="W602" i="23"/>
  <c r="I602" i="23"/>
  <c r="V602" i="23"/>
  <c r="P602" i="23"/>
  <c r="N602" i="23"/>
  <c r="X602" i="23"/>
  <c r="D602" i="23"/>
  <c r="T602" i="23"/>
  <c r="E701" i="23"/>
  <c r="G701" i="23"/>
  <c r="P701" i="23"/>
  <c r="N701" i="23"/>
  <c r="L701" i="23"/>
  <c r="T701" i="23"/>
  <c r="Y701" i="23"/>
  <c r="W701" i="23"/>
  <c r="U701" i="23"/>
  <c r="O701" i="23"/>
  <c r="B701" i="23"/>
  <c r="Q701" i="23"/>
  <c r="V701" i="23"/>
  <c r="H701" i="23"/>
  <c r="C701" i="23"/>
  <c r="M701" i="23"/>
  <c r="J701" i="23"/>
  <c r="D701" i="23"/>
  <c r="R701" i="23"/>
  <c r="X701" i="23"/>
  <c r="I701" i="23"/>
  <c r="S701" i="23"/>
  <c r="F701" i="23"/>
  <c r="K701" i="23"/>
  <c r="Q668" i="23"/>
  <c r="K668" i="23"/>
  <c r="Y668" i="23"/>
  <c r="G668" i="23"/>
  <c r="C668" i="23"/>
  <c r="O668" i="23"/>
  <c r="V668" i="23"/>
  <c r="E668" i="23"/>
  <c r="D668" i="23"/>
  <c r="P668" i="23"/>
  <c r="B668" i="23"/>
  <c r="U668" i="23"/>
  <c r="N668" i="23"/>
  <c r="F668" i="23"/>
  <c r="H668" i="23"/>
  <c r="L668" i="23"/>
  <c r="J668" i="23"/>
  <c r="X668" i="23"/>
  <c r="M668" i="23"/>
  <c r="W668" i="23"/>
  <c r="T668" i="23"/>
  <c r="S668" i="23"/>
  <c r="R668" i="23"/>
  <c r="I668" i="23"/>
  <c r="R635" i="23"/>
  <c r="N635" i="23"/>
  <c r="D635" i="23"/>
  <c r="C635" i="23"/>
  <c r="E635" i="23"/>
  <c r="T635" i="23"/>
  <c r="P635" i="23"/>
  <c r="V635" i="23"/>
  <c r="U635" i="23"/>
  <c r="B635" i="23"/>
  <c r="X635" i="23"/>
  <c r="Q635" i="23"/>
  <c r="O635" i="23"/>
  <c r="S635" i="23"/>
  <c r="H635" i="23"/>
  <c r="G635" i="23"/>
  <c r="Y635" i="23"/>
  <c r="L635" i="23"/>
  <c r="I635" i="23"/>
  <c r="W635" i="23"/>
  <c r="M635" i="23"/>
  <c r="J635" i="23"/>
  <c r="K635" i="23"/>
  <c r="F635" i="23"/>
  <c r="K1021" i="23"/>
  <c r="L1021" i="23"/>
  <c r="T1021" i="23"/>
  <c r="X1021" i="23"/>
  <c r="G1021" i="23"/>
  <c r="V1021" i="23"/>
  <c r="Y1021" i="23"/>
  <c r="D1021" i="23"/>
  <c r="F1021" i="23"/>
  <c r="I1021" i="23"/>
  <c r="W1021" i="23"/>
  <c r="C1021" i="23"/>
  <c r="U1021" i="23"/>
  <c r="B1021" i="23"/>
  <c r="N1021" i="23"/>
  <c r="M1021" i="23"/>
  <c r="J1021" i="23"/>
  <c r="H1021" i="23"/>
  <c r="Q1021" i="23"/>
  <c r="P1021" i="23"/>
  <c r="R1021" i="23"/>
  <c r="E1055" i="23"/>
  <c r="S1021" i="23"/>
  <c r="S1055" i="23"/>
  <c r="E1021" i="23"/>
  <c r="O1031" i="23"/>
  <c r="S1031" i="23"/>
  <c r="W1031" i="23"/>
  <c r="R1031" i="23"/>
  <c r="K1031" i="23"/>
  <c r="M1031" i="23"/>
  <c r="J1031" i="23"/>
  <c r="Y1031" i="23"/>
  <c r="I1031" i="23"/>
  <c r="G1031" i="23"/>
  <c r="X1031" i="23"/>
  <c r="C1031" i="23"/>
  <c r="H1031" i="23"/>
  <c r="U1031" i="23"/>
  <c r="D1031" i="23"/>
  <c r="V1031" i="23"/>
  <c r="N1031" i="23"/>
  <c r="E1031" i="23"/>
  <c r="F1031" i="23"/>
  <c r="P1031" i="23"/>
  <c r="B1031" i="23"/>
  <c r="T1031" i="23"/>
  <c r="L1031" i="23"/>
  <c r="Q1031" i="23"/>
  <c r="I866" i="23"/>
  <c r="N866" i="23"/>
  <c r="O866" i="23"/>
  <c r="P866" i="23"/>
  <c r="Y866" i="23"/>
  <c r="Q866" i="23"/>
  <c r="B866" i="23"/>
  <c r="M866" i="23"/>
  <c r="U866" i="23"/>
  <c r="L866" i="23"/>
  <c r="E866" i="23"/>
  <c r="V866" i="23"/>
  <c r="W866" i="23"/>
  <c r="J866" i="23"/>
  <c r="S866" i="23"/>
  <c r="C866" i="23"/>
  <c r="X866" i="23"/>
  <c r="H866" i="23"/>
  <c r="G866" i="23"/>
  <c r="K866" i="23"/>
  <c r="F866" i="23"/>
  <c r="D866" i="23"/>
  <c r="R866" i="23"/>
  <c r="T866" i="23"/>
  <c r="G899" i="23"/>
  <c r="Y899" i="23"/>
  <c r="T899" i="23"/>
  <c r="B899" i="23"/>
  <c r="E899" i="23"/>
  <c r="W899" i="23"/>
  <c r="M899" i="23"/>
  <c r="R899" i="23"/>
  <c r="S899" i="23"/>
  <c r="Q899" i="23"/>
  <c r="X899" i="23"/>
  <c r="C899" i="23"/>
  <c r="V899" i="23"/>
  <c r="F899" i="23"/>
  <c r="N899" i="23"/>
  <c r="J899" i="23"/>
  <c r="K899" i="23"/>
  <c r="L899" i="23"/>
  <c r="I899" i="23"/>
  <c r="H899" i="23"/>
  <c r="O899" i="23"/>
  <c r="U899" i="23"/>
  <c r="P899" i="23"/>
  <c r="D899" i="23"/>
  <c r="M800" i="23"/>
  <c r="S800" i="23"/>
  <c r="V800" i="23"/>
  <c r="W800" i="23"/>
  <c r="P800" i="23"/>
  <c r="J800" i="23"/>
  <c r="R800" i="23"/>
  <c r="Q800" i="23"/>
  <c r="D800" i="23"/>
  <c r="U800" i="23"/>
  <c r="L800" i="23"/>
  <c r="X800" i="23"/>
  <c r="T800" i="23"/>
  <c r="H800" i="23"/>
  <c r="F800" i="23"/>
  <c r="B800" i="23"/>
  <c r="Y800" i="23"/>
  <c r="K800" i="23"/>
  <c r="I800" i="23"/>
  <c r="E800" i="23"/>
  <c r="O800" i="23"/>
  <c r="N800" i="23"/>
  <c r="C800" i="23"/>
  <c r="G800" i="23"/>
  <c r="J965" i="23"/>
  <c r="W965" i="23"/>
  <c r="S965" i="23"/>
  <c r="F965" i="23"/>
  <c r="H965" i="23"/>
  <c r="E965" i="23"/>
  <c r="Q965" i="23"/>
  <c r="B965" i="23"/>
  <c r="T965" i="23"/>
  <c r="P965" i="23"/>
  <c r="K965" i="23"/>
  <c r="R965" i="23"/>
  <c r="X965" i="23"/>
  <c r="I965" i="23"/>
  <c r="M965" i="23"/>
  <c r="N965" i="23"/>
  <c r="D965" i="23"/>
  <c r="L965" i="23"/>
  <c r="Y965" i="23"/>
  <c r="O965" i="23"/>
  <c r="G965" i="23"/>
  <c r="V965" i="23"/>
  <c r="C965" i="23"/>
  <c r="U965" i="23"/>
  <c r="S833" i="23"/>
  <c r="M833" i="23"/>
  <c r="F833" i="23"/>
  <c r="U833" i="23"/>
  <c r="J833" i="23"/>
  <c r="V833" i="23"/>
  <c r="Y833" i="23"/>
  <c r="B833" i="23"/>
  <c r="R833" i="23"/>
  <c r="D833" i="23"/>
  <c r="K833" i="23"/>
  <c r="E833" i="23"/>
  <c r="X833" i="23"/>
  <c r="L833" i="23"/>
  <c r="Q833" i="23"/>
  <c r="T833" i="23"/>
  <c r="N833" i="23"/>
  <c r="P833" i="23"/>
  <c r="G833" i="23"/>
  <c r="C833" i="23"/>
  <c r="H833" i="23"/>
  <c r="O833" i="23"/>
  <c r="W833" i="23"/>
  <c r="I833" i="23"/>
  <c r="C932" i="23"/>
  <c r="N932" i="23"/>
  <c r="Y932" i="23"/>
  <c r="M932" i="23"/>
  <c r="P932" i="23"/>
  <c r="E932" i="23"/>
  <c r="X932" i="23"/>
  <c r="H932" i="23"/>
  <c r="B932" i="23"/>
  <c r="F932" i="23"/>
  <c r="K932" i="23"/>
  <c r="U932" i="23"/>
  <c r="J932" i="23"/>
  <c r="I932" i="23"/>
  <c r="R932" i="23"/>
  <c r="V932" i="23"/>
  <c r="G932" i="23"/>
  <c r="T932" i="23"/>
  <c r="D932" i="23"/>
  <c r="S932" i="23"/>
  <c r="W932" i="23"/>
  <c r="O932" i="23"/>
  <c r="Q932" i="23"/>
  <c r="L932" i="23"/>
  <c r="H998" i="23"/>
  <c r="E998" i="23"/>
  <c r="T998" i="23"/>
  <c r="X998" i="23"/>
  <c r="L998" i="23"/>
  <c r="I998" i="23"/>
  <c r="O998" i="23"/>
  <c r="K998" i="23"/>
  <c r="Q998" i="23"/>
  <c r="V998" i="23"/>
  <c r="G998" i="23"/>
  <c r="F998" i="23"/>
  <c r="J998" i="23"/>
  <c r="Y998" i="23"/>
  <c r="S998" i="23"/>
  <c r="N998" i="23"/>
  <c r="B998" i="23"/>
  <c r="C998" i="23"/>
  <c r="M998" i="23"/>
  <c r="P998" i="23"/>
  <c r="U998" i="23"/>
  <c r="D998" i="23"/>
  <c r="R998" i="23"/>
  <c r="W998" i="23"/>
  <c r="T702" i="23"/>
  <c r="U702" i="23"/>
  <c r="G702" i="23"/>
  <c r="I702" i="23"/>
  <c r="N702" i="23"/>
  <c r="D702" i="23"/>
  <c r="P702" i="23"/>
  <c r="K702" i="23"/>
  <c r="S702" i="23"/>
  <c r="H702" i="23"/>
  <c r="B702" i="23"/>
  <c r="Y702" i="23"/>
  <c r="J702" i="23"/>
  <c r="M702" i="23"/>
  <c r="V702" i="23"/>
  <c r="L702" i="23"/>
  <c r="Q702" i="23"/>
  <c r="F702" i="23"/>
  <c r="X702" i="23"/>
  <c r="R702" i="23"/>
  <c r="W702" i="23"/>
  <c r="E702" i="23"/>
  <c r="C702" i="23"/>
  <c r="O702" i="23"/>
  <c r="I636" i="23"/>
  <c r="M636" i="23"/>
  <c r="W636" i="23"/>
  <c r="Q636" i="23"/>
  <c r="H636" i="23"/>
  <c r="L636" i="23"/>
  <c r="S636" i="23"/>
  <c r="X636" i="23"/>
  <c r="Y636" i="23"/>
  <c r="K636" i="23"/>
  <c r="G636" i="23"/>
  <c r="B636" i="23"/>
  <c r="T636" i="23"/>
  <c r="E636" i="23"/>
  <c r="N636" i="23"/>
  <c r="C636" i="23"/>
  <c r="D636" i="23"/>
  <c r="J636" i="23"/>
  <c r="F636" i="23"/>
  <c r="R636" i="23"/>
  <c r="P636" i="23"/>
  <c r="V636" i="23"/>
  <c r="U636" i="23"/>
  <c r="O636" i="23"/>
  <c r="M603" i="23"/>
  <c r="I603" i="23"/>
  <c r="R603" i="23"/>
  <c r="N603" i="23"/>
  <c r="C603" i="23"/>
  <c r="W603" i="23"/>
  <c r="V603" i="23"/>
  <c r="L603" i="23"/>
  <c r="X603" i="23"/>
  <c r="P603" i="23"/>
  <c r="U603" i="23"/>
  <c r="T603" i="23"/>
  <c r="J603" i="23"/>
  <c r="S603" i="23"/>
  <c r="Q603" i="23"/>
  <c r="D603" i="23"/>
  <c r="K603" i="23"/>
  <c r="F603" i="23"/>
  <c r="Y603" i="23"/>
  <c r="G603" i="23"/>
  <c r="O603" i="23"/>
  <c r="H603" i="23"/>
  <c r="E603" i="23"/>
  <c r="B603" i="23"/>
  <c r="O669" i="23"/>
  <c r="N669" i="23"/>
  <c r="C669" i="23"/>
  <c r="E669" i="23"/>
  <c r="D669" i="23"/>
  <c r="L669" i="23"/>
  <c r="K669" i="23"/>
  <c r="W669" i="23"/>
  <c r="M669" i="23"/>
  <c r="H669" i="23"/>
  <c r="I669" i="23"/>
  <c r="T669" i="23"/>
  <c r="R669" i="23"/>
  <c r="Y669" i="23"/>
  <c r="S669" i="23"/>
  <c r="G669" i="23"/>
  <c r="F669" i="23"/>
  <c r="X669" i="23"/>
  <c r="Q669" i="23"/>
  <c r="V669" i="23"/>
  <c r="U669" i="23"/>
  <c r="J669" i="23"/>
  <c r="B669" i="23"/>
  <c r="P669" i="23"/>
  <c r="R570" i="23"/>
  <c r="K570" i="23"/>
  <c r="M570" i="23"/>
  <c r="Q570" i="23"/>
  <c r="C570" i="23"/>
  <c r="J570" i="23"/>
  <c r="Y570" i="23"/>
  <c r="P570" i="23"/>
  <c r="W570" i="23"/>
  <c r="T570" i="23"/>
  <c r="S570" i="23"/>
  <c r="E570" i="23"/>
  <c r="N570" i="23"/>
  <c r="X570" i="23"/>
  <c r="F570" i="23"/>
  <c r="L570" i="23"/>
  <c r="O570" i="23"/>
  <c r="H570" i="23"/>
  <c r="B570" i="23"/>
  <c r="V570" i="23"/>
  <c r="I570" i="23"/>
  <c r="G570" i="23"/>
  <c r="D570" i="23"/>
  <c r="U570" i="23"/>
  <c r="B1055" i="23"/>
  <c r="T1055" i="23"/>
  <c r="W1055" i="23"/>
  <c r="K1055" i="23"/>
  <c r="X1055" i="23"/>
  <c r="G1055" i="23"/>
  <c r="Y1055" i="23"/>
  <c r="J1055" i="23"/>
  <c r="V1055" i="23"/>
  <c r="L1055" i="23"/>
  <c r="U1055" i="23"/>
  <c r="M1055" i="23"/>
  <c r="D1055" i="23"/>
  <c r="I1055" i="23"/>
  <c r="N1055" i="23"/>
  <c r="C1055" i="23"/>
  <c r="F1055" i="23"/>
  <c r="H1055" i="23"/>
  <c r="P1055" i="23"/>
  <c r="R1055" i="23"/>
  <c r="Q1055" i="23"/>
  <c r="O1055" i="23"/>
  <c r="X966" i="23"/>
  <c r="O966" i="23"/>
  <c r="G966" i="23"/>
  <c r="S966" i="23"/>
  <c r="R966" i="23"/>
  <c r="D966" i="23"/>
  <c r="Q966" i="23"/>
  <c r="T966" i="23"/>
  <c r="P966" i="23"/>
  <c r="C966" i="23"/>
  <c r="M966" i="23"/>
  <c r="K966" i="23"/>
  <c r="U966" i="23"/>
  <c r="B966" i="23"/>
  <c r="Y966" i="23"/>
  <c r="V966" i="23"/>
  <c r="J966" i="23"/>
  <c r="W966" i="23"/>
  <c r="F966" i="23"/>
  <c r="I966" i="23"/>
  <c r="H966" i="23"/>
  <c r="E966" i="23"/>
  <c r="N966" i="23"/>
  <c r="L966" i="23"/>
  <c r="K867" i="23"/>
  <c r="V867" i="23"/>
  <c r="L867" i="23"/>
  <c r="R867" i="23"/>
  <c r="J867" i="23"/>
  <c r="W867" i="23"/>
  <c r="O867" i="23"/>
  <c r="C867" i="23"/>
  <c r="T867" i="23"/>
  <c r="Q867" i="23"/>
  <c r="N867" i="23"/>
  <c r="E867" i="23"/>
  <c r="B867" i="23"/>
  <c r="M867" i="23"/>
  <c r="F867" i="23"/>
  <c r="U867" i="23"/>
  <c r="S867" i="23"/>
  <c r="G867" i="23"/>
  <c r="I867" i="23"/>
  <c r="D867" i="23"/>
  <c r="Y867" i="23"/>
  <c r="X867" i="23"/>
  <c r="H867" i="23"/>
  <c r="P867" i="23"/>
  <c r="W1032" i="23"/>
  <c r="B1032" i="23"/>
  <c r="E1032" i="23"/>
  <c r="G1032" i="23"/>
  <c r="V1032" i="23"/>
  <c r="K1032" i="23"/>
  <c r="L1032" i="23"/>
  <c r="M1032" i="23"/>
  <c r="I1032" i="23"/>
  <c r="O1032" i="23"/>
  <c r="C1032" i="23"/>
  <c r="T1032" i="23"/>
  <c r="X1032" i="23"/>
  <c r="Y1032" i="23"/>
  <c r="F1032" i="23"/>
  <c r="P1032" i="23"/>
  <c r="D1032" i="23"/>
  <c r="U1032" i="23"/>
  <c r="H1032" i="23"/>
  <c r="S1032" i="23"/>
  <c r="Q1032" i="23"/>
  <c r="R1032" i="23"/>
  <c r="J1032" i="23"/>
  <c r="N1032" i="23"/>
  <c r="P801" i="23"/>
  <c r="X801" i="23"/>
  <c r="H801" i="23"/>
  <c r="T801" i="23"/>
  <c r="Y801" i="23"/>
  <c r="R801" i="23"/>
  <c r="I801" i="23"/>
  <c r="K801" i="23"/>
  <c r="C801" i="23"/>
  <c r="U801" i="23"/>
  <c r="S801" i="23"/>
  <c r="N801" i="23"/>
  <c r="M801" i="23"/>
  <c r="E801" i="23"/>
  <c r="W801" i="23"/>
  <c r="G801" i="23"/>
  <c r="D801" i="23"/>
  <c r="B801" i="23"/>
  <c r="O801" i="23"/>
  <c r="J801" i="23"/>
  <c r="L801" i="23"/>
  <c r="V801" i="23"/>
  <c r="F801" i="23"/>
  <c r="Q801" i="23"/>
  <c r="U834" i="23"/>
  <c r="V834" i="23"/>
  <c r="S834" i="23"/>
  <c r="X834" i="23"/>
  <c r="C834" i="23"/>
  <c r="E834" i="23"/>
  <c r="I834" i="23"/>
  <c r="W834" i="23"/>
  <c r="H834" i="23"/>
  <c r="D834" i="23"/>
  <c r="G834" i="23"/>
  <c r="T834" i="23"/>
  <c r="K834" i="23"/>
  <c r="F834" i="23"/>
  <c r="R834" i="23"/>
  <c r="N834" i="23"/>
  <c r="J834" i="23"/>
  <c r="Y834" i="23"/>
  <c r="B834" i="23"/>
  <c r="L834" i="23"/>
  <c r="M834" i="23"/>
  <c r="P834" i="23"/>
  <c r="Q834" i="23"/>
  <c r="O834" i="23"/>
  <c r="J933" i="23"/>
  <c r="B933" i="23"/>
  <c r="W933" i="23"/>
  <c r="S933" i="23"/>
  <c r="V933" i="23"/>
  <c r="C933" i="23"/>
  <c r="N933" i="23"/>
  <c r="E933" i="23"/>
  <c r="M933" i="23"/>
  <c r="P933" i="23"/>
  <c r="I933" i="23"/>
  <c r="T933" i="23"/>
  <c r="F933" i="23"/>
  <c r="G933" i="23"/>
  <c r="Q933" i="23"/>
  <c r="L933" i="23"/>
  <c r="O933" i="23"/>
  <c r="K933" i="23"/>
  <c r="X933" i="23"/>
  <c r="D933" i="23"/>
  <c r="R933" i="23"/>
  <c r="H933" i="23"/>
  <c r="U933" i="23"/>
  <c r="Y933" i="23"/>
  <c r="H900" i="23"/>
  <c r="F900" i="23"/>
  <c r="C900" i="23"/>
  <c r="T900" i="23"/>
  <c r="G900" i="23"/>
  <c r="S900" i="23"/>
  <c r="P900" i="23"/>
  <c r="Q900" i="23"/>
  <c r="M900" i="23"/>
  <c r="I900" i="23"/>
  <c r="R900" i="23"/>
  <c r="O900" i="23"/>
  <c r="L900" i="23"/>
  <c r="W900" i="23"/>
  <c r="V900" i="23"/>
  <c r="Y900" i="23"/>
  <c r="N900" i="23"/>
  <c r="D900" i="23"/>
  <c r="J900" i="23"/>
  <c r="K900" i="23"/>
  <c r="X900" i="23"/>
  <c r="E900" i="23"/>
  <c r="U900" i="23"/>
  <c r="B900" i="23"/>
  <c r="G999" i="23"/>
  <c r="K999" i="23"/>
  <c r="P999" i="23"/>
  <c r="C999" i="23"/>
  <c r="Y999" i="23"/>
  <c r="V999" i="23"/>
  <c r="F999" i="23"/>
  <c r="B999" i="23"/>
  <c r="I999" i="23"/>
  <c r="O999" i="23"/>
  <c r="D999" i="23"/>
  <c r="N999" i="23"/>
  <c r="Q999" i="23"/>
  <c r="E999" i="23"/>
  <c r="U999" i="23"/>
  <c r="L999" i="23"/>
  <c r="R999" i="23"/>
  <c r="H999" i="23"/>
  <c r="W999" i="23"/>
  <c r="X999" i="23"/>
  <c r="S999" i="23"/>
  <c r="T999" i="23"/>
  <c r="M999" i="23"/>
  <c r="J999" i="23"/>
  <c r="M637" i="23"/>
  <c r="G637" i="23"/>
  <c r="N637" i="23"/>
  <c r="R637" i="23"/>
  <c r="S637" i="23"/>
  <c r="P637" i="23"/>
  <c r="Y637" i="23"/>
  <c r="V637" i="23"/>
  <c r="H637" i="23"/>
  <c r="L637" i="23"/>
  <c r="B637" i="23"/>
  <c r="W637" i="23"/>
  <c r="J637" i="23"/>
  <c r="I637" i="23"/>
  <c r="Q637" i="23"/>
  <c r="D637" i="23"/>
  <c r="U637" i="23"/>
  <c r="X637" i="23"/>
  <c r="F637" i="23"/>
  <c r="T637" i="23"/>
  <c r="K637" i="23"/>
  <c r="E637" i="23"/>
  <c r="O637" i="23"/>
  <c r="C637" i="23"/>
  <c r="P604" i="23"/>
  <c r="G604" i="23"/>
  <c r="R604" i="23"/>
  <c r="T604" i="23"/>
  <c r="E604" i="23"/>
  <c r="N604" i="23"/>
  <c r="V604" i="23"/>
  <c r="J604" i="23"/>
  <c r="D604" i="23"/>
  <c r="K604" i="23"/>
  <c r="O604" i="23"/>
  <c r="B604" i="23"/>
  <c r="Q604" i="23"/>
  <c r="H604" i="23"/>
  <c r="M604" i="23"/>
  <c r="U604" i="23"/>
  <c r="L604" i="23"/>
  <c r="Y604" i="23"/>
  <c r="C604" i="23"/>
  <c r="F604" i="23"/>
  <c r="X604" i="23"/>
  <c r="W604" i="23"/>
  <c r="S604" i="23"/>
  <c r="I604" i="23"/>
  <c r="O703" i="23"/>
  <c r="S703" i="23"/>
  <c r="T703" i="23"/>
  <c r="E703" i="23"/>
  <c r="K703" i="23"/>
  <c r="D703" i="23"/>
  <c r="U703" i="23"/>
  <c r="B703" i="23"/>
  <c r="W703" i="23"/>
  <c r="F703" i="23"/>
  <c r="I703" i="23"/>
  <c r="Q703" i="23"/>
  <c r="R703" i="23"/>
  <c r="G703" i="23"/>
  <c r="C703" i="23"/>
  <c r="P703" i="23"/>
  <c r="Y703" i="23"/>
  <c r="M703" i="23"/>
  <c r="J703" i="23"/>
  <c r="X703" i="23"/>
  <c r="H703" i="23"/>
  <c r="N703" i="23"/>
  <c r="L703" i="23"/>
  <c r="V703" i="23"/>
  <c r="S571" i="23"/>
  <c r="G571" i="23"/>
  <c r="D571" i="23"/>
  <c r="J571" i="23"/>
  <c r="X571" i="23"/>
  <c r="H571" i="23"/>
  <c r="B571" i="23"/>
  <c r="M571" i="23"/>
  <c r="K571" i="23"/>
  <c r="N571" i="23"/>
  <c r="O571" i="23"/>
  <c r="E571" i="23"/>
  <c r="V571" i="23"/>
  <c r="I571" i="23"/>
  <c r="T571" i="23"/>
  <c r="W571" i="23"/>
  <c r="C571" i="23"/>
  <c r="F571" i="23"/>
  <c r="Y571" i="23"/>
  <c r="Q571" i="23"/>
  <c r="U571" i="23"/>
  <c r="L571" i="23"/>
  <c r="P571" i="23"/>
  <c r="R571" i="23"/>
  <c r="H670" i="23"/>
  <c r="E670" i="23"/>
  <c r="Y670" i="23"/>
  <c r="C670" i="23"/>
  <c r="P670" i="23"/>
  <c r="S670" i="23"/>
  <c r="D670" i="23"/>
  <c r="F670" i="23"/>
  <c r="M670" i="23"/>
  <c r="L670" i="23"/>
  <c r="J670" i="23"/>
  <c r="G670" i="23"/>
  <c r="I670" i="23"/>
  <c r="T670" i="23"/>
  <c r="X670" i="23"/>
  <c r="B670" i="23"/>
  <c r="O670" i="23"/>
  <c r="K670" i="23"/>
  <c r="W670" i="23"/>
  <c r="Q670" i="23"/>
  <c r="N670" i="23"/>
  <c r="R670" i="23"/>
  <c r="U670" i="23"/>
  <c r="V670" i="23"/>
  <c r="C1033" i="23"/>
  <c r="F1033" i="23"/>
  <c r="Y1033" i="23"/>
  <c r="Q1033" i="23"/>
  <c r="V1033" i="23"/>
  <c r="P1033" i="23"/>
  <c r="R1033" i="23"/>
  <c r="H1033" i="23"/>
  <c r="I1033" i="23"/>
  <c r="E1033" i="23"/>
  <c r="K1033" i="23"/>
  <c r="J1033" i="23"/>
  <c r="S1033" i="23"/>
  <c r="B1033" i="23"/>
  <c r="M1033" i="23"/>
  <c r="D1033" i="23"/>
  <c r="L1033" i="23"/>
  <c r="O1033" i="23"/>
  <c r="T1033" i="23"/>
  <c r="W1033" i="23"/>
  <c r="X1033" i="23"/>
  <c r="N1033" i="23"/>
  <c r="U1033" i="23"/>
  <c r="G1033" i="23"/>
  <c r="V835" i="23"/>
  <c r="F835" i="23"/>
  <c r="K835" i="23"/>
  <c r="P835" i="23"/>
  <c r="R835" i="23"/>
  <c r="J835" i="23"/>
  <c r="X835" i="23"/>
  <c r="G835" i="23"/>
  <c r="U835" i="23"/>
  <c r="L835" i="23"/>
  <c r="H835" i="23"/>
  <c r="N835" i="23"/>
  <c r="T835" i="23"/>
  <c r="E835" i="23"/>
  <c r="B835" i="23"/>
  <c r="Q835" i="23"/>
  <c r="M835" i="23"/>
  <c r="C835" i="23"/>
  <c r="W835" i="23"/>
  <c r="S835" i="23"/>
  <c r="Y835" i="23"/>
  <c r="O835" i="23"/>
  <c r="I835" i="23"/>
  <c r="D835" i="23"/>
  <c r="O802" i="23"/>
  <c r="U802" i="23"/>
  <c r="C802" i="23"/>
  <c r="J802" i="23"/>
  <c r="N802" i="23"/>
  <c r="Q802" i="23"/>
  <c r="I802" i="23"/>
  <c r="M802" i="23"/>
  <c r="T802" i="23"/>
  <c r="R802" i="23"/>
  <c r="E802" i="23"/>
  <c r="L802" i="23"/>
  <c r="W802" i="23"/>
  <c r="H802" i="23"/>
  <c r="G802" i="23"/>
  <c r="P802" i="23"/>
  <c r="Y802" i="23"/>
  <c r="D802" i="23"/>
  <c r="S802" i="23"/>
  <c r="X802" i="23"/>
  <c r="V802" i="23"/>
  <c r="B802" i="23"/>
  <c r="K802" i="23"/>
  <c r="F802" i="23"/>
  <c r="H868" i="23"/>
  <c r="D868" i="23"/>
  <c r="V868" i="23"/>
  <c r="T868" i="23"/>
  <c r="B868" i="23"/>
  <c r="G868" i="23"/>
  <c r="I868" i="23"/>
  <c r="C868" i="23"/>
  <c r="Q868" i="23"/>
  <c r="X868" i="23"/>
  <c r="Y868" i="23"/>
  <c r="L868" i="23"/>
  <c r="S868" i="23"/>
  <c r="W868" i="23"/>
  <c r="M868" i="23"/>
  <c r="P868" i="23"/>
  <c r="R868" i="23"/>
  <c r="E868" i="23"/>
  <c r="J868" i="23"/>
  <c r="O868" i="23"/>
  <c r="N868" i="23"/>
  <c r="F868" i="23"/>
  <c r="K868" i="23"/>
  <c r="U868" i="23"/>
  <c r="U967" i="23"/>
  <c r="N967" i="23"/>
  <c r="E967" i="23"/>
  <c r="Q967" i="23"/>
  <c r="L967" i="23"/>
  <c r="H967" i="23"/>
  <c r="T967" i="23"/>
  <c r="X967" i="23"/>
  <c r="R967" i="23"/>
  <c r="K967" i="23"/>
  <c r="O967" i="23"/>
  <c r="V967" i="23"/>
  <c r="M967" i="23"/>
  <c r="B967" i="23"/>
  <c r="D967" i="23"/>
  <c r="F967" i="23"/>
  <c r="J967" i="23"/>
  <c r="I967" i="23"/>
  <c r="P967" i="23"/>
  <c r="W967" i="23"/>
  <c r="C967" i="23"/>
  <c r="G967" i="23"/>
  <c r="Y967" i="23"/>
  <c r="S967" i="23"/>
  <c r="N901" i="23"/>
  <c r="L901" i="23"/>
  <c r="O901" i="23"/>
  <c r="D901" i="23"/>
  <c r="X901" i="23"/>
  <c r="U901" i="23"/>
  <c r="Y901" i="23"/>
  <c r="W901" i="23"/>
  <c r="E901" i="23"/>
  <c r="J901" i="23"/>
  <c r="M901" i="23"/>
  <c r="S901" i="23"/>
  <c r="I901" i="23"/>
  <c r="Q901" i="23"/>
  <c r="F901" i="23"/>
  <c r="G901" i="23"/>
  <c r="R901" i="23"/>
  <c r="B901" i="23"/>
  <c r="P901" i="23"/>
  <c r="V901" i="23"/>
  <c r="H901" i="23"/>
  <c r="K901" i="23"/>
  <c r="C901" i="23"/>
  <c r="T901" i="23"/>
  <c r="I934" i="23"/>
  <c r="L934" i="23"/>
  <c r="Q934" i="23"/>
  <c r="K934" i="23"/>
  <c r="S934" i="23"/>
  <c r="D934" i="23"/>
  <c r="M934" i="23"/>
  <c r="H934" i="23"/>
  <c r="T934" i="23"/>
  <c r="B934" i="23"/>
  <c r="G934" i="23"/>
  <c r="O934" i="23"/>
  <c r="J934" i="23"/>
  <c r="P934" i="23"/>
  <c r="X934" i="23"/>
  <c r="R934" i="23"/>
  <c r="Y934" i="23"/>
  <c r="C934" i="23"/>
  <c r="U934" i="23"/>
  <c r="E934" i="23"/>
  <c r="W934" i="23"/>
  <c r="N934" i="23"/>
  <c r="V934" i="23"/>
  <c r="F934" i="23"/>
  <c r="E1000" i="23"/>
  <c r="J1000" i="23"/>
  <c r="W1000" i="23"/>
  <c r="I1000" i="23"/>
  <c r="P1000" i="23"/>
  <c r="V1000" i="23"/>
  <c r="Y1000" i="23"/>
  <c r="B1000" i="23"/>
  <c r="T1000" i="23"/>
  <c r="G1000" i="23"/>
  <c r="D1000" i="23"/>
  <c r="F1000" i="23"/>
  <c r="Q1000" i="23"/>
  <c r="U1000" i="23"/>
  <c r="K1000" i="23"/>
  <c r="X1000" i="23"/>
  <c r="L1000" i="23"/>
  <c r="R1000" i="23"/>
  <c r="O1000" i="23"/>
  <c r="S1000" i="23"/>
  <c r="H1000" i="23"/>
  <c r="C1000" i="23"/>
  <c r="M1000" i="23"/>
  <c r="N1000" i="23"/>
  <c r="Y605" i="23"/>
  <c r="D605" i="23"/>
  <c r="N605" i="23"/>
  <c r="L605" i="23"/>
  <c r="J605" i="23"/>
  <c r="W605" i="23"/>
  <c r="X605" i="23"/>
  <c r="U605" i="23"/>
  <c r="T605" i="23"/>
  <c r="M605" i="23"/>
  <c r="V605" i="23"/>
  <c r="G605" i="23"/>
  <c r="S605" i="23"/>
  <c r="E605" i="23"/>
  <c r="Q605" i="23"/>
  <c r="R605" i="23"/>
  <c r="I605" i="23"/>
  <c r="O605" i="23"/>
  <c r="P605" i="23"/>
  <c r="H605" i="23"/>
  <c r="K605" i="23"/>
  <c r="C605" i="23"/>
  <c r="F605" i="23"/>
  <c r="B605" i="23"/>
  <c r="P638" i="23"/>
  <c r="C638" i="23"/>
  <c r="J638" i="23"/>
  <c r="F638" i="23"/>
  <c r="H638" i="23"/>
  <c r="X638" i="23"/>
  <c r="N638" i="23"/>
  <c r="W638" i="23"/>
  <c r="L638" i="23"/>
  <c r="K638" i="23"/>
  <c r="I638" i="23"/>
  <c r="R638" i="23"/>
  <c r="G638" i="23"/>
  <c r="M638" i="23"/>
  <c r="Q638" i="23"/>
  <c r="U638" i="23"/>
  <c r="V638" i="23"/>
  <c r="D638" i="23"/>
  <c r="E638" i="23"/>
  <c r="T638" i="23"/>
  <c r="Y638" i="23"/>
  <c r="S638" i="23"/>
  <c r="B638" i="23"/>
  <c r="O638" i="23"/>
  <c r="H704" i="23"/>
  <c r="K704" i="23"/>
  <c r="N704" i="23"/>
  <c r="I704" i="23"/>
  <c r="J704" i="23"/>
  <c r="X704" i="23"/>
  <c r="W704" i="23"/>
  <c r="F704" i="23"/>
  <c r="D704" i="23"/>
  <c r="E704" i="23"/>
  <c r="S704" i="23"/>
  <c r="Y704" i="23"/>
  <c r="O704" i="23"/>
  <c r="C704" i="23"/>
  <c r="M704" i="23"/>
  <c r="T704" i="23"/>
  <c r="U704" i="23"/>
  <c r="V704" i="23"/>
  <c r="R704" i="23"/>
  <c r="Q704" i="23"/>
  <c r="P704" i="23"/>
  <c r="L704" i="23"/>
  <c r="B704" i="23"/>
  <c r="G704" i="23"/>
  <c r="U671" i="23"/>
  <c r="R671" i="23"/>
  <c r="D671" i="23"/>
  <c r="K671" i="23"/>
  <c r="L671" i="23"/>
  <c r="B671" i="23"/>
  <c r="E671" i="23"/>
  <c r="I671" i="23"/>
  <c r="C671" i="23"/>
  <c r="W671" i="23"/>
  <c r="P671" i="23"/>
  <c r="V671" i="23"/>
  <c r="J671" i="23"/>
  <c r="O671" i="23"/>
  <c r="Y671" i="23"/>
  <c r="F671" i="23"/>
  <c r="H671" i="23"/>
  <c r="M671" i="23"/>
  <c r="X671" i="23"/>
  <c r="N671" i="23"/>
  <c r="Q671" i="23"/>
  <c r="T671" i="23"/>
  <c r="S671" i="23"/>
  <c r="G671" i="23"/>
  <c r="J1034" i="23"/>
  <c r="I1034" i="23"/>
  <c r="K1034" i="23"/>
  <c r="W1034" i="23"/>
  <c r="T1034" i="23"/>
  <c r="Q1034" i="23"/>
  <c r="G1034" i="23"/>
  <c r="S1034" i="23"/>
  <c r="N1034" i="23"/>
  <c r="P1034" i="23"/>
  <c r="M1034" i="23"/>
  <c r="D1034" i="23"/>
  <c r="O1034" i="23"/>
  <c r="V1034" i="23"/>
  <c r="F1034" i="23"/>
  <c r="H1034" i="23"/>
  <c r="U1034" i="23"/>
  <c r="Y1034" i="23"/>
  <c r="X1034" i="23"/>
  <c r="L1034" i="23"/>
  <c r="C1034" i="23"/>
  <c r="R1034" i="23"/>
  <c r="B1034" i="23"/>
  <c r="E1034" i="23"/>
  <c r="C935" i="23"/>
  <c r="L935" i="23"/>
  <c r="K935" i="23"/>
  <c r="G935" i="23"/>
  <c r="F935" i="23"/>
  <c r="W935" i="23"/>
  <c r="E935" i="23"/>
  <c r="Y935" i="23"/>
  <c r="B935" i="23"/>
  <c r="Q935" i="23"/>
  <c r="P935" i="23"/>
  <c r="X935" i="23"/>
  <c r="U935" i="23"/>
  <c r="D935" i="23"/>
  <c r="N935" i="23"/>
  <c r="T935" i="23"/>
  <c r="V935" i="23"/>
  <c r="S935" i="23"/>
  <c r="I935" i="23"/>
  <c r="M935" i="23"/>
  <c r="H935" i="23"/>
  <c r="O935" i="23"/>
  <c r="J935" i="23"/>
  <c r="R935" i="23"/>
  <c r="J968" i="23"/>
  <c r="K968" i="23"/>
  <c r="R968" i="23"/>
  <c r="N968" i="23"/>
  <c r="Y968" i="23"/>
  <c r="H968" i="23"/>
  <c r="L968" i="23"/>
  <c r="E968" i="23"/>
  <c r="F968" i="23"/>
  <c r="I968" i="23"/>
  <c r="D968" i="23"/>
  <c r="G968" i="23"/>
  <c r="B968" i="23"/>
  <c r="C968" i="23"/>
  <c r="S968" i="23"/>
  <c r="P968" i="23"/>
  <c r="M968" i="23"/>
  <c r="V968" i="23"/>
  <c r="X968" i="23"/>
  <c r="W968" i="23"/>
  <c r="T968" i="23"/>
  <c r="O968" i="23"/>
  <c r="Q968" i="23"/>
  <c r="U968" i="23"/>
  <c r="E902" i="23"/>
  <c r="S902" i="23"/>
  <c r="M902" i="23"/>
  <c r="J902" i="23"/>
  <c r="P902" i="23"/>
  <c r="U902" i="23"/>
  <c r="F902" i="23"/>
  <c r="W902" i="23"/>
  <c r="Y902" i="23"/>
  <c r="G902" i="23"/>
  <c r="H902" i="23"/>
  <c r="Q902" i="23"/>
  <c r="L902" i="23"/>
  <c r="K902" i="23"/>
  <c r="C902" i="23"/>
  <c r="T902" i="23"/>
  <c r="O902" i="23"/>
  <c r="D902" i="23"/>
  <c r="I902" i="23"/>
  <c r="X902" i="23"/>
  <c r="R902" i="23"/>
  <c r="V902" i="23"/>
  <c r="B902" i="23"/>
  <c r="N902" i="23"/>
  <c r="L803" i="23"/>
  <c r="V803" i="23"/>
  <c r="S803" i="23"/>
  <c r="O803" i="23"/>
  <c r="M803" i="23"/>
  <c r="U803" i="23"/>
  <c r="R803" i="23"/>
  <c r="K803" i="23"/>
  <c r="W803" i="23"/>
  <c r="I803" i="23"/>
  <c r="F803" i="23"/>
  <c r="G803" i="23"/>
  <c r="J803" i="23"/>
  <c r="B803" i="23"/>
  <c r="X803" i="23"/>
  <c r="Y803" i="23"/>
  <c r="E803" i="23"/>
  <c r="D803" i="23"/>
  <c r="C803" i="23"/>
  <c r="N803" i="23"/>
  <c r="P803" i="23"/>
  <c r="T803" i="23"/>
  <c r="Q803" i="23"/>
  <c r="H803" i="23"/>
  <c r="D836" i="23"/>
  <c r="G836" i="23"/>
  <c r="N836" i="23"/>
  <c r="W836" i="23"/>
  <c r="U836" i="23"/>
  <c r="B836" i="23"/>
  <c r="E836" i="23"/>
  <c r="L836" i="23"/>
  <c r="H836" i="23"/>
  <c r="V836" i="23"/>
  <c r="M836" i="23"/>
  <c r="J836" i="23"/>
  <c r="P836" i="23"/>
  <c r="C836" i="23"/>
  <c r="T836" i="23"/>
  <c r="F836" i="23"/>
  <c r="S836" i="23"/>
  <c r="R836" i="23"/>
  <c r="Q836" i="23"/>
  <c r="X836" i="23"/>
  <c r="Y836" i="23"/>
  <c r="O836" i="23"/>
  <c r="I836" i="23"/>
  <c r="K836" i="23"/>
  <c r="K1001" i="23"/>
  <c r="F1001" i="23"/>
  <c r="Q1001" i="23"/>
  <c r="L1001" i="23"/>
  <c r="W1001" i="23"/>
  <c r="P1001" i="23"/>
  <c r="Y1001" i="23"/>
  <c r="S1001" i="23"/>
  <c r="B1001" i="23"/>
  <c r="O1001" i="23"/>
  <c r="E1001" i="23"/>
  <c r="V1001" i="23"/>
  <c r="M1001" i="23"/>
  <c r="R1001" i="23"/>
  <c r="C1001" i="23"/>
  <c r="D1001" i="23"/>
  <c r="T1001" i="23"/>
  <c r="X1001" i="23"/>
  <c r="N1001" i="23"/>
  <c r="U1001" i="23"/>
  <c r="J1001" i="23"/>
  <c r="G1001" i="23"/>
  <c r="I1001" i="23"/>
  <c r="H1001" i="23"/>
  <c r="B869" i="23"/>
  <c r="X869" i="23"/>
  <c r="E869" i="23"/>
  <c r="I869" i="23"/>
  <c r="T869" i="23"/>
  <c r="U869" i="23"/>
  <c r="S869" i="23"/>
  <c r="M869" i="23"/>
  <c r="K869" i="23"/>
  <c r="L869" i="23"/>
  <c r="N869" i="23"/>
  <c r="G869" i="23"/>
  <c r="P869" i="23"/>
  <c r="Q869" i="23"/>
  <c r="J869" i="23"/>
  <c r="W869" i="23"/>
  <c r="R869" i="23"/>
  <c r="F869" i="23"/>
  <c r="V869" i="23"/>
  <c r="Y869" i="23"/>
  <c r="O869" i="23"/>
  <c r="D869" i="23"/>
  <c r="C869" i="23"/>
  <c r="H869" i="23"/>
  <c r="M672" i="23"/>
  <c r="S672" i="23"/>
  <c r="O672" i="23"/>
  <c r="Y672" i="23"/>
  <c r="J672" i="23"/>
  <c r="G672" i="23"/>
  <c r="X672" i="23"/>
  <c r="N672" i="23"/>
  <c r="F672" i="23"/>
  <c r="R672" i="23"/>
  <c r="W672" i="23"/>
  <c r="C672" i="23"/>
  <c r="Q672" i="23"/>
  <c r="E672" i="23"/>
  <c r="I672" i="23"/>
  <c r="V672" i="23"/>
  <c r="B672" i="23"/>
  <c r="P672" i="23"/>
  <c r="U672" i="23"/>
  <c r="D672" i="23"/>
  <c r="H672" i="23"/>
  <c r="T672" i="23"/>
  <c r="K672" i="23"/>
  <c r="L672" i="23"/>
  <c r="J705" i="23"/>
  <c r="S705" i="23"/>
  <c r="N705" i="23"/>
  <c r="I705" i="23"/>
  <c r="M705" i="23"/>
  <c r="K705" i="23"/>
  <c r="O705" i="23"/>
  <c r="X705" i="23"/>
  <c r="T705" i="23"/>
  <c r="H705" i="23"/>
  <c r="P705" i="23"/>
  <c r="E705" i="23"/>
  <c r="F705" i="23"/>
  <c r="G705" i="23"/>
  <c r="Y705" i="23"/>
  <c r="D705" i="23"/>
  <c r="Q705" i="23"/>
  <c r="R705" i="23"/>
  <c r="V705" i="23"/>
  <c r="W705" i="23"/>
  <c r="L705" i="23"/>
  <c r="U705" i="23"/>
  <c r="B705" i="23"/>
  <c r="C705" i="23"/>
  <c r="H639" i="23"/>
  <c r="N639" i="23"/>
  <c r="G639" i="23"/>
  <c r="F639" i="23"/>
  <c r="Y639" i="23"/>
  <c r="K639" i="23"/>
  <c r="T639" i="23"/>
  <c r="I639" i="23"/>
  <c r="O639" i="23"/>
  <c r="S639" i="23"/>
  <c r="D639" i="23"/>
  <c r="R639" i="23"/>
  <c r="B639" i="23"/>
  <c r="E639" i="23"/>
  <c r="U639" i="23"/>
  <c r="X639" i="23"/>
  <c r="P639" i="23"/>
  <c r="Q639" i="23"/>
  <c r="L639" i="23"/>
  <c r="J639" i="23"/>
  <c r="V639" i="23"/>
  <c r="W639" i="23"/>
  <c r="C639" i="23"/>
  <c r="M639" i="23"/>
  <c r="T903" i="23"/>
  <c r="I903" i="23"/>
  <c r="R903" i="23"/>
  <c r="V903" i="23"/>
  <c r="F903" i="23"/>
  <c r="N903" i="23"/>
  <c r="U903" i="23"/>
  <c r="Y903" i="23"/>
  <c r="J903" i="23"/>
  <c r="D903" i="23"/>
  <c r="H903" i="23"/>
  <c r="E903" i="23"/>
  <c r="B903" i="23"/>
  <c r="X903" i="23"/>
  <c r="G903" i="23"/>
  <c r="S903" i="23"/>
  <c r="C903" i="23"/>
  <c r="P903" i="23"/>
  <c r="Q903" i="23"/>
  <c r="O903" i="23"/>
  <c r="K903" i="23"/>
  <c r="L903" i="23"/>
  <c r="M903" i="23"/>
  <c r="W903" i="23"/>
  <c r="N837" i="23"/>
  <c r="E837" i="23"/>
  <c r="L837" i="23"/>
  <c r="G837" i="23"/>
  <c r="J837" i="23"/>
  <c r="C837" i="23"/>
  <c r="P837" i="23"/>
  <c r="S837" i="23"/>
  <c r="K837" i="23"/>
  <c r="T837" i="23"/>
  <c r="M837" i="23"/>
  <c r="F837" i="23"/>
  <c r="I837" i="23"/>
  <c r="H837" i="23"/>
  <c r="Y837" i="23"/>
  <c r="B837" i="23"/>
  <c r="W837" i="23"/>
  <c r="Q837" i="23"/>
  <c r="O837" i="23"/>
  <c r="U837" i="23"/>
  <c r="R837" i="23"/>
  <c r="V837" i="23"/>
  <c r="D837" i="23"/>
  <c r="X837" i="23"/>
  <c r="G1035" i="23"/>
  <c r="F1035" i="23"/>
  <c r="T1035" i="23"/>
  <c r="U1035" i="23"/>
  <c r="L1035" i="23"/>
  <c r="Y1035" i="23"/>
  <c r="K1035" i="23"/>
  <c r="D1035" i="23"/>
  <c r="H1035" i="23"/>
  <c r="W1035" i="23"/>
  <c r="X1035" i="23"/>
  <c r="B1035" i="23"/>
  <c r="V1035" i="23"/>
  <c r="P1035" i="23"/>
  <c r="M1035" i="23"/>
  <c r="O1035" i="23"/>
  <c r="I1035" i="23"/>
  <c r="N1035" i="23"/>
  <c r="J1035" i="23"/>
  <c r="R1035" i="23"/>
  <c r="C1035" i="23"/>
  <c r="E1035" i="23"/>
  <c r="Q1035" i="23"/>
  <c r="S1035" i="23"/>
  <c r="Q936" i="23"/>
  <c r="P936" i="23"/>
  <c r="I936" i="23"/>
  <c r="N936" i="23"/>
  <c r="X936" i="23"/>
  <c r="W936" i="23"/>
  <c r="M936" i="23"/>
  <c r="K936" i="23"/>
  <c r="D936" i="23"/>
  <c r="L936" i="23"/>
  <c r="R936" i="23"/>
  <c r="J936" i="23"/>
  <c r="H936" i="23"/>
  <c r="F936" i="23"/>
  <c r="S936" i="23"/>
  <c r="U936" i="23"/>
  <c r="V936" i="23"/>
  <c r="C936" i="23"/>
  <c r="T936" i="23"/>
  <c r="G936" i="23"/>
  <c r="B936" i="23"/>
  <c r="Y936" i="23"/>
  <c r="E936" i="23"/>
  <c r="O936" i="23"/>
  <c r="T1002" i="23"/>
  <c r="F1002" i="23"/>
  <c r="G1002" i="23"/>
  <c r="X1002" i="23"/>
  <c r="N1002" i="23"/>
  <c r="K1002" i="23"/>
  <c r="B1002" i="23"/>
  <c r="U1002" i="23"/>
  <c r="P1002" i="23"/>
  <c r="S1002" i="23"/>
  <c r="E1002" i="23"/>
  <c r="O1002" i="23"/>
  <c r="R1002" i="23"/>
  <c r="J1002" i="23"/>
  <c r="Y1002" i="23"/>
  <c r="D1002" i="23"/>
  <c r="C1002" i="23"/>
  <c r="W1002" i="23"/>
  <c r="L1002" i="23"/>
  <c r="M1002" i="23"/>
  <c r="I1002" i="23"/>
  <c r="Q1002" i="23"/>
  <c r="H1002" i="23"/>
  <c r="V1002" i="23"/>
  <c r="R870" i="23"/>
  <c r="U870" i="23"/>
  <c r="V870" i="23"/>
  <c r="E870" i="23"/>
  <c r="Q870" i="23"/>
  <c r="J870" i="23"/>
  <c r="M870" i="23"/>
  <c r="S870" i="23"/>
  <c r="W870" i="23"/>
  <c r="D870" i="23"/>
  <c r="I870" i="23"/>
  <c r="Y870" i="23"/>
  <c r="T870" i="23"/>
  <c r="B870" i="23"/>
  <c r="P870" i="23"/>
  <c r="K870" i="23"/>
  <c r="N870" i="23"/>
  <c r="G870" i="23"/>
  <c r="F870" i="23"/>
  <c r="O870" i="23"/>
  <c r="L870" i="23"/>
  <c r="H870" i="23"/>
  <c r="X870" i="23"/>
  <c r="C870" i="23"/>
  <c r="G804" i="23"/>
  <c r="H804" i="23"/>
  <c r="J804" i="23"/>
  <c r="C804" i="23"/>
  <c r="M804" i="23"/>
  <c r="N804" i="23"/>
  <c r="T804" i="23"/>
  <c r="Q804" i="23"/>
  <c r="U804" i="23"/>
  <c r="K804" i="23"/>
  <c r="X804" i="23"/>
  <c r="L804" i="23"/>
  <c r="I804" i="23"/>
  <c r="B804" i="23"/>
  <c r="P804" i="23"/>
  <c r="R804" i="23"/>
  <c r="F804" i="23"/>
  <c r="O804" i="23"/>
  <c r="E804" i="23"/>
  <c r="Y804" i="23"/>
  <c r="D804" i="23"/>
  <c r="W804" i="23"/>
  <c r="V804" i="23"/>
  <c r="S804" i="23"/>
  <c r="B969" i="23"/>
  <c r="I969" i="23"/>
  <c r="H969" i="23"/>
  <c r="G969" i="23"/>
  <c r="E969" i="23"/>
  <c r="W969" i="23"/>
  <c r="O969" i="23"/>
  <c r="F969" i="23"/>
  <c r="V969" i="23"/>
  <c r="R969" i="23"/>
  <c r="Q969" i="23"/>
  <c r="M969" i="23"/>
  <c r="Y969" i="23"/>
  <c r="U969" i="23"/>
  <c r="K969" i="23"/>
  <c r="J969" i="23"/>
  <c r="X969" i="23"/>
  <c r="L969" i="23"/>
  <c r="P969" i="23"/>
  <c r="D969" i="23"/>
  <c r="N969" i="23"/>
  <c r="T969" i="23"/>
  <c r="S969" i="23"/>
  <c r="C969" i="23"/>
  <c r="G706" i="23"/>
  <c r="P706" i="23"/>
  <c r="H706" i="23"/>
  <c r="X706" i="23"/>
  <c r="F706" i="23"/>
  <c r="Y706" i="23"/>
  <c r="R706" i="23"/>
  <c r="L706" i="23"/>
  <c r="J706" i="23"/>
  <c r="N706" i="23"/>
  <c r="I706" i="23"/>
  <c r="S706" i="23"/>
  <c r="Q706" i="23"/>
  <c r="M706" i="23"/>
  <c r="C706" i="23"/>
  <c r="T706" i="23"/>
  <c r="U706" i="23"/>
  <c r="E706" i="23"/>
  <c r="W706" i="23"/>
  <c r="O706" i="23"/>
  <c r="V706" i="23"/>
  <c r="D706" i="23"/>
  <c r="K706" i="23"/>
  <c r="B706" i="23"/>
  <c r="R673" i="23"/>
  <c r="Y673" i="23"/>
  <c r="K673" i="23"/>
  <c r="P673" i="23"/>
  <c r="V673" i="23"/>
  <c r="T673" i="23"/>
  <c r="C673" i="23"/>
  <c r="J673" i="23"/>
  <c r="W673" i="23"/>
  <c r="O673" i="23"/>
  <c r="F673" i="23"/>
  <c r="G673" i="23"/>
  <c r="M673" i="23"/>
  <c r="D673" i="23"/>
  <c r="U673" i="23"/>
  <c r="S673" i="23"/>
  <c r="Q673" i="23"/>
  <c r="H673" i="23"/>
  <c r="I673" i="23"/>
  <c r="B673" i="23"/>
  <c r="L673" i="23"/>
  <c r="N673" i="23"/>
  <c r="E673" i="23"/>
  <c r="X673" i="23"/>
  <c r="L1003" i="23"/>
  <c r="W1003" i="23"/>
  <c r="V1003" i="23"/>
  <c r="O1003" i="23"/>
  <c r="E1003" i="23"/>
  <c r="S1003" i="23"/>
  <c r="F1003" i="23"/>
  <c r="B1003" i="23"/>
  <c r="P1003" i="23"/>
  <c r="X1003" i="23"/>
  <c r="J1003" i="23"/>
  <c r="Y1003" i="23"/>
  <c r="I1003" i="23"/>
  <c r="T1003" i="23"/>
  <c r="G1003" i="23"/>
  <c r="U1003" i="23"/>
  <c r="M1003" i="23"/>
  <c r="D1003" i="23"/>
  <c r="H1003" i="23"/>
  <c r="N1003" i="23"/>
  <c r="R1003" i="23"/>
  <c r="C1003" i="23"/>
  <c r="Q1003" i="23"/>
  <c r="K1003" i="23"/>
  <c r="J904" i="23"/>
  <c r="B904" i="23"/>
  <c r="C904" i="23"/>
  <c r="W904" i="23"/>
  <c r="E904" i="23"/>
  <c r="M904" i="23"/>
  <c r="U904" i="23"/>
  <c r="S904" i="23"/>
  <c r="H904" i="23"/>
  <c r="O904" i="23"/>
  <c r="D904" i="23"/>
  <c r="G904" i="23"/>
  <c r="X904" i="23"/>
  <c r="V904" i="23"/>
  <c r="Y904" i="23"/>
  <c r="K904" i="23"/>
  <c r="R904" i="23"/>
  <c r="Q904" i="23"/>
  <c r="P904" i="23"/>
  <c r="L904" i="23"/>
  <c r="I904" i="23"/>
  <c r="N904" i="23"/>
  <c r="T904" i="23"/>
  <c r="F904" i="23"/>
  <c r="E1036" i="23"/>
  <c r="M1036" i="23"/>
  <c r="G1036" i="23"/>
  <c r="C1036" i="23"/>
  <c r="H1036" i="23"/>
  <c r="B1036" i="23"/>
  <c r="L1036" i="23"/>
  <c r="I1036" i="23"/>
  <c r="V1036" i="23"/>
  <c r="K1036" i="23"/>
  <c r="D1036" i="23"/>
  <c r="O1036" i="23"/>
  <c r="S1036" i="23"/>
  <c r="X1036" i="23"/>
  <c r="R1036" i="23"/>
  <c r="Y1036" i="23"/>
  <c r="P1036" i="23"/>
  <c r="T1036" i="23"/>
  <c r="Q1036" i="23"/>
  <c r="U1036" i="23"/>
  <c r="J1036" i="23"/>
  <c r="F1036" i="23"/>
  <c r="N1036" i="23"/>
  <c r="W1036" i="23"/>
  <c r="S805" i="23"/>
  <c r="W805" i="23"/>
  <c r="C805" i="23"/>
  <c r="R805" i="23"/>
  <c r="M805" i="23"/>
  <c r="Q805" i="23"/>
  <c r="T805" i="23"/>
  <c r="I805" i="23"/>
  <c r="X805" i="23"/>
  <c r="U805" i="23"/>
  <c r="B805" i="23"/>
  <c r="O805" i="23"/>
  <c r="V805" i="23"/>
  <c r="K805" i="23"/>
  <c r="N805" i="23"/>
  <c r="G805" i="23"/>
  <c r="L805" i="23"/>
  <c r="J805" i="23"/>
  <c r="P805" i="23"/>
  <c r="Y805" i="23"/>
  <c r="H805" i="23"/>
  <c r="F805" i="23"/>
  <c r="D805" i="23"/>
  <c r="E805" i="23"/>
  <c r="M970" i="23"/>
  <c r="W970" i="23"/>
  <c r="V970" i="23"/>
  <c r="C970" i="23"/>
  <c r="D970" i="23"/>
  <c r="Y970" i="23"/>
  <c r="P970" i="23"/>
  <c r="L970" i="23"/>
  <c r="N970" i="23"/>
  <c r="Q970" i="23"/>
  <c r="T970" i="23"/>
  <c r="E970" i="23"/>
  <c r="J970" i="23"/>
  <c r="K970" i="23"/>
  <c r="U970" i="23"/>
  <c r="G970" i="23"/>
  <c r="S970" i="23"/>
  <c r="B970" i="23"/>
  <c r="F970" i="23"/>
  <c r="X970" i="23"/>
  <c r="O970" i="23"/>
  <c r="H970" i="23"/>
  <c r="I970" i="23"/>
  <c r="R970" i="23"/>
  <c r="B871" i="23"/>
  <c r="Y871" i="23"/>
  <c r="M871" i="23"/>
  <c r="R871" i="23"/>
  <c r="U871" i="23"/>
  <c r="V871" i="23"/>
  <c r="H871" i="23"/>
  <c r="Q871" i="23"/>
  <c r="F871" i="23"/>
  <c r="J871" i="23"/>
  <c r="O871" i="23"/>
  <c r="W871" i="23"/>
  <c r="X871" i="23"/>
  <c r="D871" i="23"/>
  <c r="E871" i="23"/>
  <c r="I871" i="23"/>
  <c r="G871" i="23"/>
  <c r="K871" i="23"/>
  <c r="T871" i="23"/>
  <c r="L871" i="23"/>
  <c r="C871" i="23"/>
  <c r="P871" i="23"/>
  <c r="N871" i="23"/>
  <c r="S871" i="23"/>
  <c r="W838" i="23"/>
  <c r="B838" i="23"/>
  <c r="P838" i="23"/>
  <c r="C838" i="23"/>
  <c r="H838" i="23"/>
  <c r="E838" i="23"/>
  <c r="F838" i="23"/>
  <c r="O838" i="23"/>
  <c r="U838" i="23"/>
  <c r="S838" i="23"/>
  <c r="Y838" i="23"/>
  <c r="J838" i="23"/>
  <c r="V838" i="23"/>
  <c r="M838" i="23"/>
  <c r="R838" i="23"/>
  <c r="K838" i="23"/>
  <c r="D838" i="23"/>
  <c r="G838" i="23"/>
  <c r="I838" i="23"/>
  <c r="X838" i="23"/>
  <c r="Q838" i="23"/>
  <c r="T838" i="23"/>
  <c r="N838" i="23"/>
  <c r="L838" i="23"/>
  <c r="L937" i="23"/>
  <c r="W937" i="23"/>
  <c r="S937" i="23"/>
  <c r="Q937" i="23"/>
  <c r="J937" i="23"/>
  <c r="P937" i="23"/>
  <c r="U937" i="23"/>
  <c r="B937" i="23"/>
  <c r="G937" i="23"/>
  <c r="E937" i="23"/>
  <c r="H937" i="23"/>
  <c r="R937" i="23"/>
  <c r="C937" i="23"/>
  <c r="Y937" i="23"/>
  <c r="X937" i="23"/>
  <c r="D937" i="23"/>
  <c r="I937" i="23"/>
  <c r="N937" i="23"/>
  <c r="F937" i="23"/>
  <c r="V937" i="23"/>
  <c r="O937" i="23"/>
  <c r="K937" i="23"/>
  <c r="M937" i="23"/>
  <c r="T937" i="23"/>
  <c r="J707" i="23"/>
  <c r="R707" i="23"/>
  <c r="N707" i="23"/>
  <c r="K707" i="23"/>
  <c r="S707" i="23"/>
  <c r="M707" i="23"/>
  <c r="X707" i="23"/>
  <c r="C707" i="23"/>
  <c r="G707" i="23"/>
  <c r="B707" i="23"/>
  <c r="V707" i="23"/>
  <c r="L707" i="23"/>
  <c r="T707" i="23"/>
  <c r="F707" i="23"/>
  <c r="O707" i="23"/>
  <c r="P707" i="23"/>
  <c r="U707" i="23"/>
  <c r="H707" i="23"/>
  <c r="I707" i="23"/>
  <c r="D707" i="23"/>
  <c r="Y707" i="23"/>
  <c r="E707" i="23"/>
  <c r="Q707" i="23"/>
  <c r="W707" i="23"/>
  <c r="P971" i="23"/>
  <c r="S971" i="23"/>
  <c r="T971" i="23"/>
  <c r="B971" i="23"/>
  <c r="H971" i="23"/>
  <c r="N971" i="23"/>
  <c r="K971" i="23"/>
  <c r="X971" i="23"/>
  <c r="J971" i="23"/>
  <c r="R971" i="23"/>
  <c r="Y971" i="23"/>
  <c r="V971" i="23"/>
  <c r="Q971" i="23"/>
  <c r="E971" i="23"/>
  <c r="W971" i="23"/>
  <c r="I971" i="23"/>
  <c r="M971" i="23"/>
  <c r="C971" i="23"/>
  <c r="G971" i="23"/>
  <c r="D971" i="23"/>
  <c r="U971" i="23"/>
  <c r="L971" i="23"/>
  <c r="O971" i="23"/>
  <c r="F971" i="23"/>
  <c r="X839" i="23"/>
  <c r="H839" i="23"/>
  <c r="V839" i="23"/>
  <c r="T839" i="23"/>
  <c r="F839" i="23"/>
  <c r="R839" i="23"/>
  <c r="P839" i="23"/>
  <c r="I839" i="23"/>
  <c r="W839" i="23"/>
  <c r="K839" i="23"/>
  <c r="S839" i="23"/>
  <c r="Q839" i="23"/>
  <c r="Y839" i="23"/>
  <c r="C839" i="23"/>
  <c r="B839" i="23"/>
  <c r="D839" i="23"/>
  <c r="G839" i="23"/>
  <c r="N839" i="23"/>
  <c r="L839" i="23"/>
  <c r="U839" i="23"/>
  <c r="E839" i="23"/>
  <c r="O839" i="23"/>
  <c r="J839" i="23"/>
  <c r="M839" i="23"/>
  <c r="S938" i="23"/>
  <c r="V938" i="23"/>
  <c r="P938" i="23"/>
  <c r="B938" i="23"/>
  <c r="K938" i="23"/>
  <c r="G938" i="23"/>
  <c r="L938" i="23"/>
  <c r="I938" i="23"/>
  <c r="N938" i="23"/>
  <c r="D938" i="23"/>
  <c r="O938" i="23"/>
  <c r="R938" i="23"/>
  <c r="Y938" i="23"/>
  <c r="J938" i="23"/>
  <c r="H938" i="23"/>
  <c r="F938" i="23"/>
  <c r="C938" i="23"/>
  <c r="W938" i="23"/>
  <c r="U938" i="23"/>
  <c r="X938" i="23"/>
  <c r="M938" i="23"/>
  <c r="E938" i="23"/>
  <c r="T938" i="23"/>
  <c r="Q938" i="23"/>
  <c r="U806" i="23"/>
  <c r="V806" i="23"/>
  <c r="L806" i="23"/>
  <c r="O806" i="23"/>
  <c r="H806" i="23"/>
  <c r="R806" i="23"/>
  <c r="K806" i="23"/>
  <c r="C806" i="23"/>
  <c r="E806" i="23"/>
  <c r="X806" i="23"/>
  <c r="G806" i="23"/>
  <c r="I806" i="23"/>
  <c r="W806" i="23"/>
  <c r="Y806" i="23"/>
  <c r="T806" i="23"/>
  <c r="P806" i="23"/>
  <c r="D806" i="23"/>
  <c r="B806" i="23"/>
  <c r="S806" i="23"/>
  <c r="M806" i="23"/>
  <c r="J806" i="23"/>
  <c r="F806" i="23"/>
  <c r="Q806" i="23"/>
  <c r="N806" i="23"/>
  <c r="H905" i="23"/>
  <c r="C905" i="23"/>
  <c r="K905" i="23"/>
  <c r="X905" i="23"/>
  <c r="S905" i="23"/>
  <c r="G905" i="23"/>
  <c r="B905" i="23"/>
  <c r="M905" i="23"/>
  <c r="T905" i="23"/>
  <c r="R905" i="23"/>
  <c r="Y905" i="23"/>
  <c r="P905" i="23"/>
  <c r="N905" i="23"/>
  <c r="U905" i="23"/>
  <c r="V905" i="23"/>
  <c r="O905" i="23"/>
  <c r="E905" i="23"/>
  <c r="J905" i="23"/>
  <c r="F905" i="23"/>
  <c r="L905" i="23"/>
  <c r="I905" i="23"/>
  <c r="Q905" i="23"/>
  <c r="D905" i="23"/>
  <c r="W905" i="23"/>
  <c r="M872" i="23"/>
  <c r="G872" i="23"/>
  <c r="U872" i="23"/>
  <c r="D872" i="23"/>
  <c r="L872" i="23"/>
  <c r="I872" i="23"/>
  <c r="J872" i="23"/>
  <c r="T872" i="23"/>
  <c r="Q872" i="23"/>
  <c r="P872" i="23"/>
  <c r="F872" i="23"/>
  <c r="B872" i="23"/>
  <c r="O872" i="23"/>
  <c r="R872" i="23"/>
  <c r="X872" i="23"/>
  <c r="C872" i="23"/>
  <c r="H872" i="23"/>
  <c r="E872" i="23"/>
  <c r="K872" i="23"/>
  <c r="S872" i="23"/>
  <c r="N872" i="23"/>
  <c r="Y872" i="23"/>
  <c r="V872" i="23"/>
  <c r="W872" i="23"/>
  <c r="I1004" i="23"/>
  <c r="R1004" i="23"/>
  <c r="N1004" i="23"/>
  <c r="D1004" i="23"/>
  <c r="K1004" i="23"/>
  <c r="X1004" i="23"/>
  <c r="B1004" i="23"/>
  <c r="V1004" i="23"/>
  <c r="G1004" i="23"/>
  <c r="H1004" i="23"/>
  <c r="W1004" i="23"/>
  <c r="T1004" i="23"/>
  <c r="L1004" i="23"/>
  <c r="J1004" i="23"/>
  <c r="C1004" i="23"/>
  <c r="P1004" i="23"/>
  <c r="U1004" i="23"/>
  <c r="E1004" i="23"/>
  <c r="F1004" i="23"/>
  <c r="Y1004" i="23"/>
  <c r="M1004" i="23"/>
  <c r="Q1004" i="23"/>
  <c r="S1004" i="23"/>
  <c r="O1004" i="23"/>
  <c r="B1037" i="23"/>
  <c r="P1037" i="23"/>
  <c r="N1037" i="23"/>
  <c r="E1037" i="23"/>
  <c r="W1037" i="23"/>
  <c r="F1037" i="23"/>
  <c r="O1037" i="23"/>
  <c r="L1037" i="23"/>
  <c r="J1037" i="23"/>
  <c r="V1037" i="23"/>
  <c r="G1037" i="23"/>
  <c r="Y1037" i="23"/>
  <c r="I1037" i="23"/>
  <c r="Q1037" i="23"/>
  <c r="K1037" i="23"/>
  <c r="S1037" i="23"/>
  <c r="C1037" i="23"/>
  <c r="H1037" i="23"/>
  <c r="X1037" i="23"/>
  <c r="M1037" i="23"/>
  <c r="U1037" i="23"/>
  <c r="R1037" i="23"/>
  <c r="D1037" i="23"/>
  <c r="T1037" i="23"/>
  <c r="T1038" i="23"/>
  <c r="N1038" i="23"/>
  <c r="S1038" i="23"/>
  <c r="Y1038" i="23"/>
  <c r="I1038" i="23"/>
  <c r="P1038" i="23"/>
  <c r="O1038" i="23"/>
  <c r="H1038" i="23"/>
  <c r="D1038" i="23"/>
  <c r="G1038" i="23"/>
  <c r="F1038" i="23"/>
  <c r="C1038" i="23"/>
  <c r="R1038" i="23"/>
  <c r="J1038" i="23"/>
  <c r="V1038" i="23"/>
  <c r="U1038" i="23"/>
  <c r="L1038" i="23"/>
  <c r="W1038" i="23"/>
  <c r="K1038" i="23"/>
  <c r="X1038" i="23"/>
  <c r="Q1038" i="23"/>
  <c r="E1038" i="23"/>
  <c r="B1038" i="23"/>
  <c r="M1038" i="23"/>
  <c r="W873" i="23"/>
  <c r="Y873" i="23"/>
  <c r="G873" i="23"/>
  <c r="F873" i="23"/>
  <c r="S873" i="23"/>
  <c r="T873" i="23"/>
  <c r="J873" i="23"/>
  <c r="B873" i="23"/>
  <c r="X873" i="23"/>
  <c r="R873" i="23"/>
  <c r="Q873" i="23"/>
  <c r="D873" i="23"/>
  <c r="C873" i="23"/>
  <c r="L873" i="23"/>
  <c r="I873" i="23"/>
  <c r="U873" i="23"/>
  <c r="V873" i="23"/>
  <c r="N873" i="23"/>
  <c r="O873" i="23"/>
  <c r="P873" i="23"/>
  <c r="E873" i="23"/>
  <c r="H873" i="23"/>
  <c r="K873" i="23"/>
  <c r="M873" i="23"/>
  <c r="N906" i="23"/>
  <c r="F906" i="23"/>
  <c r="X906" i="23"/>
  <c r="C906" i="23"/>
  <c r="G906" i="23"/>
  <c r="E906" i="23"/>
  <c r="M906" i="23"/>
  <c r="R906" i="23"/>
  <c r="P906" i="23"/>
  <c r="J906" i="23"/>
  <c r="I906" i="23"/>
  <c r="W906" i="23"/>
  <c r="T906" i="23"/>
  <c r="U906" i="23"/>
  <c r="L906" i="23"/>
  <c r="D906" i="23"/>
  <c r="Q906" i="23"/>
  <c r="H906" i="23"/>
  <c r="B906" i="23"/>
  <c r="K906" i="23"/>
  <c r="S906" i="23"/>
  <c r="O906" i="23"/>
  <c r="V906" i="23"/>
  <c r="Y906" i="23"/>
  <c r="K972" i="23"/>
  <c r="V972" i="23"/>
  <c r="D972" i="23"/>
  <c r="H972" i="23"/>
  <c r="P972" i="23"/>
  <c r="T972" i="23"/>
  <c r="N972" i="23"/>
  <c r="R972" i="23"/>
  <c r="J972" i="23"/>
  <c r="G972" i="23"/>
  <c r="O972" i="23"/>
  <c r="X972" i="23"/>
  <c r="E972" i="23"/>
  <c r="C972" i="23"/>
  <c r="S972" i="23"/>
  <c r="Y972" i="23"/>
  <c r="L972" i="23"/>
  <c r="B972" i="23"/>
  <c r="I972" i="23"/>
  <c r="U972" i="23"/>
  <c r="M972" i="23"/>
  <c r="F972" i="23"/>
  <c r="Q972" i="23"/>
  <c r="W972" i="23"/>
  <c r="W939" i="23"/>
  <c r="T939" i="23"/>
  <c r="G939" i="23"/>
  <c r="C939" i="23"/>
  <c r="Q939" i="23"/>
  <c r="M939" i="23"/>
  <c r="B939" i="23"/>
  <c r="H939" i="23"/>
  <c r="E939" i="23"/>
  <c r="I939" i="23"/>
  <c r="O939" i="23"/>
  <c r="V939" i="23"/>
  <c r="L939" i="23"/>
  <c r="X939" i="23"/>
  <c r="Y939" i="23"/>
  <c r="J939" i="23"/>
  <c r="K939" i="23"/>
  <c r="P939" i="23"/>
  <c r="D939" i="23"/>
  <c r="N939" i="23"/>
  <c r="R939" i="23"/>
  <c r="U939" i="23"/>
  <c r="S939" i="23"/>
  <c r="F939" i="23"/>
  <c r="U807" i="23"/>
  <c r="V807" i="23"/>
  <c r="K807" i="23"/>
  <c r="S807" i="23"/>
  <c r="R807" i="23"/>
  <c r="T807" i="23"/>
  <c r="P807" i="23"/>
  <c r="F807" i="23"/>
  <c r="E807" i="23"/>
  <c r="M807" i="23"/>
  <c r="L807" i="23"/>
  <c r="D807" i="23"/>
  <c r="X807" i="23"/>
  <c r="Q807" i="23"/>
  <c r="N807" i="23"/>
  <c r="J807" i="23"/>
  <c r="W807" i="23"/>
  <c r="B807" i="23"/>
  <c r="Y807" i="23"/>
  <c r="C807" i="23"/>
  <c r="H807" i="23"/>
  <c r="O807" i="23"/>
  <c r="I807" i="23"/>
  <c r="G807" i="23"/>
  <c r="G840" i="23"/>
  <c r="Q840" i="23"/>
  <c r="E840" i="23"/>
  <c r="N840" i="23"/>
  <c r="I840" i="23"/>
  <c r="T840" i="23"/>
  <c r="R840" i="23"/>
  <c r="Y840" i="23"/>
  <c r="V840" i="23"/>
  <c r="X840" i="23"/>
  <c r="H840" i="23"/>
  <c r="M840" i="23"/>
  <c r="K840" i="23"/>
  <c r="C840" i="23"/>
  <c r="B840" i="23"/>
  <c r="P840" i="23"/>
  <c r="F840" i="23"/>
  <c r="O840" i="23"/>
  <c r="D840" i="23"/>
  <c r="L840" i="23"/>
  <c r="W840" i="23"/>
  <c r="S840" i="23"/>
  <c r="J840" i="23"/>
  <c r="U840" i="23"/>
  <c r="M1005" i="23"/>
  <c r="R1005" i="23"/>
  <c r="H1005" i="23"/>
  <c r="C1005" i="23"/>
  <c r="F1005" i="23"/>
  <c r="Q1005" i="23"/>
  <c r="X1005" i="23"/>
  <c r="L1005" i="23"/>
  <c r="G1005" i="23"/>
  <c r="N1005" i="23"/>
  <c r="K1005" i="23"/>
  <c r="P1005" i="23"/>
  <c r="J1005" i="23"/>
  <c r="I1005" i="23"/>
  <c r="T1005" i="23"/>
  <c r="Y1005" i="23"/>
  <c r="D1005" i="23"/>
  <c r="B1005" i="23"/>
  <c r="O1005" i="23"/>
  <c r="S1005" i="23"/>
  <c r="E1005" i="23"/>
  <c r="V1005" i="23"/>
  <c r="U1005" i="23"/>
  <c r="W1005" i="23"/>
  <c r="D1039" i="23"/>
  <c r="V1039" i="23"/>
  <c r="G1039" i="23"/>
  <c r="J1039" i="23"/>
  <c r="K1039" i="23"/>
  <c r="O1039" i="23"/>
  <c r="R1039" i="23"/>
  <c r="N1039" i="23"/>
  <c r="H1039" i="23"/>
  <c r="U1039" i="23"/>
  <c r="I1039" i="23"/>
  <c r="L1039" i="23"/>
  <c r="F1039" i="23"/>
  <c r="Q1039" i="23"/>
  <c r="T1039" i="23"/>
  <c r="P1039" i="23"/>
  <c r="W1039" i="23"/>
  <c r="S1039" i="23"/>
  <c r="X1039" i="23"/>
  <c r="M1039" i="23"/>
  <c r="E1039" i="23"/>
  <c r="Y1039" i="23"/>
  <c r="B1039" i="23"/>
  <c r="C1039" i="23"/>
  <c r="W808" i="23"/>
  <c r="Y808" i="23"/>
  <c r="C808" i="23"/>
  <c r="U808" i="23"/>
  <c r="O808" i="23"/>
  <c r="M808" i="23"/>
  <c r="G808" i="23"/>
  <c r="S808" i="23"/>
  <c r="P808" i="23"/>
  <c r="J808" i="23"/>
  <c r="F808" i="23"/>
  <c r="L808" i="23"/>
  <c r="R808" i="23"/>
  <c r="E808" i="23"/>
  <c r="Q808" i="23"/>
  <c r="T808" i="23"/>
  <c r="B808" i="23"/>
  <c r="H808" i="23"/>
  <c r="D808" i="23"/>
  <c r="V808" i="23"/>
  <c r="X808" i="23"/>
  <c r="K808" i="23"/>
  <c r="N808" i="23"/>
  <c r="I808" i="23"/>
  <c r="V973" i="23"/>
  <c r="J973" i="23"/>
  <c r="I973" i="23"/>
  <c r="C973" i="23"/>
  <c r="F973" i="23"/>
  <c r="D973" i="23"/>
  <c r="H973" i="23"/>
  <c r="W973" i="23"/>
  <c r="Q973" i="23"/>
  <c r="O973" i="23"/>
  <c r="M973" i="23"/>
  <c r="K973" i="23"/>
  <c r="T973" i="23"/>
  <c r="X973" i="23"/>
  <c r="L973" i="23"/>
  <c r="N973" i="23"/>
  <c r="B973" i="23"/>
  <c r="U973" i="23"/>
  <c r="E973" i="23"/>
  <c r="G973" i="23"/>
  <c r="Y973" i="23"/>
  <c r="R973" i="23"/>
  <c r="S973" i="23"/>
  <c r="P973" i="23"/>
  <c r="O1006" i="23"/>
  <c r="P1006" i="23"/>
  <c r="G1006" i="23"/>
  <c r="L1006" i="23"/>
  <c r="T1006" i="23"/>
  <c r="F1006" i="23"/>
  <c r="W1006" i="23"/>
  <c r="D1006" i="23"/>
  <c r="C1006" i="23"/>
  <c r="U1006" i="23"/>
  <c r="Y1006" i="23"/>
  <c r="H1006" i="23"/>
  <c r="Q1006" i="23"/>
  <c r="X1006" i="23"/>
  <c r="E1006" i="23"/>
  <c r="I1006" i="23"/>
  <c r="M1006" i="23"/>
  <c r="K1006" i="23"/>
  <c r="R1006" i="23"/>
  <c r="S1006" i="23"/>
  <c r="B1006" i="23"/>
  <c r="V1006" i="23"/>
  <c r="N1006" i="23"/>
  <c r="J1006" i="23"/>
  <c r="E874" i="23"/>
  <c r="X874" i="23"/>
  <c r="K874" i="23"/>
  <c r="P874" i="23"/>
  <c r="C874" i="23"/>
  <c r="R874" i="23"/>
  <c r="N874" i="23"/>
  <c r="H874" i="23"/>
  <c r="Q874" i="23"/>
  <c r="B874" i="23"/>
  <c r="I874" i="23"/>
  <c r="S874" i="23"/>
  <c r="M874" i="23"/>
  <c r="Y874" i="23"/>
  <c r="O874" i="23"/>
  <c r="V874" i="23"/>
  <c r="U874" i="23"/>
  <c r="F874" i="23"/>
  <c r="J874" i="23"/>
  <c r="L874" i="23"/>
  <c r="D874" i="23"/>
  <c r="G874" i="23"/>
  <c r="T874" i="23"/>
  <c r="W874" i="23"/>
  <c r="B841" i="23"/>
  <c r="X841" i="23"/>
  <c r="C841" i="23"/>
  <c r="W841" i="23"/>
  <c r="I841" i="23"/>
  <c r="U841" i="23"/>
  <c r="O841" i="23"/>
  <c r="N841" i="23"/>
  <c r="P841" i="23"/>
  <c r="S841" i="23"/>
  <c r="E841" i="23"/>
  <c r="F841" i="23"/>
  <c r="M841" i="23"/>
  <c r="Y841" i="23"/>
  <c r="K841" i="23"/>
  <c r="G841" i="23"/>
  <c r="Q841" i="23"/>
  <c r="H841" i="23"/>
  <c r="V841" i="23"/>
  <c r="D841" i="23"/>
  <c r="T841" i="23"/>
  <c r="R841" i="23"/>
  <c r="J841" i="23"/>
  <c r="L841" i="23"/>
  <c r="Q940" i="23"/>
  <c r="U940" i="23"/>
  <c r="F940" i="23"/>
  <c r="D940" i="23"/>
  <c r="H940" i="23"/>
  <c r="L940" i="23"/>
  <c r="Y940" i="23"/>
  <c r="S940" i="23"/>
  <c r="N940" i="23"/>
  <c r="C940" i="23"/>
  <c r="J940" i="23"/>
  <c r="R940" i="23"/>
  <c r="I940" i="23"/>
  <c r="B940" i="23"/>
  <c r="P940" i="23"/>
  <c r="W940" i="23"/>
  <c r="T940" i="23"/>
  <c r="V940" i="23"/>
  <c r="E940" i="23"/>
  <c r="K940" i="23"/>
  <c r="X940" i="23"/>
  <c r="O940" i="23"/>
  <c r="M940" i="23"/>
  <c r="G940" i="23"/>
  <c r="L907" i="23"/>
  <c r="X907" i="23"/>
  <c r="H907" i="23"/>
  <c r="S907" i="23"/>
  <c r="P907" i="23"/>
  <c r="T907" i="23"/>
  <c r="R907" i="23"/>
  <c r="B907" i="23"/>
  <c r="Q907" i="23"/>
  <c r="V907" i="23"/>
  <c r="K907" i="23"/>
  <c r="O907" i="23"/>
  <c r="E907" i="23"/>
  <c r="D907" i="23"/>
  <c r="U907" i="23"/>
  <c r="G907" i="23"/>
  <c r="M907" i="23"/>
  <c r="C907" i="23"/>
  <c r="F907" i="23"/>
  <c r="Y907" i="23"/>
  <c r="I907" i="23"/>
  <c r="W907" i="23"/>
  <c r="J907" i="23"/>
  <c r="N907" i="23"/>
  <c r="B941" i="23"/>
  <c r="V941" i="23"/>
  <c r="L941" i="23"/>
  <c r="Q941" i="23"/>
  <c r="C941" i="23"/>
  <c r="U941" i="23"/>
  <c r="E941" i="23"/>
  <c r="P941" i="23"/>
  <c r="D941" i="23"/>
  <c r="N941" i="23"/>
  <c r="R941" i="23"/>
  <c r="W941" i="23"/>
  <c r="F941" i="23"/>
  <c r="S941" i="23"/>
  <c r="O941" i="23"/>
  <c r="J941" i="23"/>
  <c r="H941" i="23"/>
  <c r="I941" i="23"/>
  <c r="G941" i="23"/>
  <c r="M941" i="23"/>
  <c r="X941" i="23"/>
  <c r="Y941" i="23"/>
  <c r="K941" i="23"/>
  <c r="T941" i="23"/>
  <c r="F1040" i="23"/>
  <c r="E1040" i="23"/>
  <c r="D1040" i="23"/>
  <c r="V1040" i="23"/>
  <c r="R1040" i="23"/>
  <c r="X1040" i="23"/>
  <c r="W1040" i="23"/>
  <c r="P1040" i="23"/>
  <c r="T1040" i="23"/>
  <c r="C1040" i="23"/>
  <c r="K1040" i="23"/>
  <c r="L1040" i="23"/>
  <c r="U1040" i="23"/>
  <c r="M1040" i="23"/>
  <c r="Y1040" i="23"/>
  <c r="I1040" i="23"/>
  <c r="N1040" i="23"/>
  <c r="S1040" i="23"/>
  <c r="B1040" i="23"/>
  <c r="J1040" i="23"/>
  <c r="Q1040" i="23"/>
  <c r="H1040" i="23"/>
  <c r="G1040" i="23"/>
  <c r="O1040" i="23"/>
  <c r="E842" i="23"/>
  <c r="I842" i="23"/>
  <c r="Q842" i="23"/>
  <c r="C842" i="23"/>
  <c r="F842" i="23"/>
  <c r="W842" i="23"/>
  <c r="U842" i="23"/>
  <c r="T842" i="23"/>
  <c r="G842" i="23"/>
  <c r="X842" i="23"/>
  <c r="V842" i="23"/>
  <c r="N842" i="23"/>
  <c r="B842" i="23"/>
  <c r="R842" i="23"/>
  <c r="S842" i="23"/>
  <c r="D842" i="23"/>
  <c r="M842" i="23"/>
  <c r="P842" i="23"/>
  <c r="H842" i="23"/>
  <c r="K842" i="23"/>
  <c r="Y842" i="23"/>
  <c r="J842" i="23"/>
  <c r="O842" i="23"/>
  <c r="L842" i="23"/>
  <c r="F974" i="23"/>
  <c r="G974" i="23"/>
  <c r="R974" i="23"/>
  <c r="E974" i="23"/>
  <c r="Y974" i="23"/>
  <c r="T974" i="23"/>
  <c r="M974" i="23"/>
  <c r="W974" i="23"/>
  <c r="U974" i="23"/>
  <c r="I974" i="23"/>
  <c r="K974" i="23"/>
  <c r="P974" i="23"/>
  <c r="X974" i="23"/>
  <c r="D974" i="23"/>
  <c r="S974" i="23"/>
  <c r="L974" i="23"/>
  <c r="O974" i="23"/>
  <c r="C974" i="23"/>
  <c r="Q974" i="23"/>
  <c r="J974" i="23"/>
  <c r="H974" i="23"/>
  <c r="B974" i="23"/>
  <c r="N974" i="23"/>
  <c r="V974" i="23"/>
  <c r="O1007" i="23"/>
  <c r="F1007" i="23"/>
  <c r="E1007" i="23"/>
  <c r="X1007" i="23"/>
  <c r="K1007" i="23"/>
  <c r="B1007" i="23"/>
  <c r="S1007" i="23"/>
  <c r="J1007" i="23"/>
  <c r="L1007" i="23"/>
  <c r="N1007" i="23"/>
  <c r="W1007" i="23"/>
  <c r="Q1007" i="23"/>
  <c r="G1007" i="23"/>
  <c r="Y1007" i="23"/>
  <c r="D1007" i="23"/>
  <c r="C1007" i="23"/>
  <c r="H1007" i="23"/>
  <c r="P1007" i="23"/>
  <c r="T1007" i="23"/>
  <c r="I1007" i="23"/>
  <c r="M1007" i="23"/>
  <c r="R1007" i="23"/>
  <c r="V1007" i="23"/>
  <c r="U1007" i="23"/>
  <c r="B875" i="23"/>
  <c r="S875" i="23"/>
  <c r="I875" i="23"/>
  <c r="Q875" i="23"/>
  <c r="L875" i="23"/>
  <c r="Y875" i="23"/>
  <c r="D875" i="23"/>
  <c r="X875" i="23"/>
  <c r="P875" i="23"/>
  <c r="K875" i="23"/>
  <c r="C875" i="23"/>
  <c r="G875" i="23"/>
  <c r="W875" i="23"/>
  <c r="M875" i="23"/>
  <c r="T875" i="23"/>
  <c r="U875" i="23"/>
  <c r="E875" i="23"/>
  <c r="V875" i="23"/>
  <c r="H875" i="23"/>
  <c r="R875" i="23"/>
  <c r="O875" i="23"/>
  <c r="N875" i="23"/>
  <c r="J875" i="23"/>
  <c r="F875" i="23"/>
  <c r="V908" i="23"/>
  <c r="Y908" i="23"/>
  <c r="O908" i="23"/>
  <c r="R908" i="23"/>
  <c r="S908" i="23"/>
  <c r="C908" i="23"/>
  <c r="B908" i="23"/>
  <c r="Q908" i="23"/>
  <c r="P908" i="23"/>
  <c r="F908" i="23"/>
  <c r="E908" i="23"/>
  <c r="X908" i="23"/>
  <c r="J908" i="23"/>
  <c r="K908" i="23"/>
  <c r="L908" i="23"/>
  <c r="I908" i="23"/>
  <c r="T908" i="23"/>
  <c r="N908" i="23"/>
  <c r="G908" i="23"/>
  <c r="U908" i="23"/>
  <c r="D908" i="23"/>
  <c r="M908" i="23"/>
  <c r="H908" i="23"/>
  <c r="W908" i="23"/>
  <c r="T809" i="23"/>
  <c r="S809" i="23"/>
  <c r="B809" i="23"/>
  <c r="X809" i="23"/>
  <c r="J809" i="23"/>
  <c r="D809" i="23"/>
  <c r="W809" i="23"/>
  <c r="G809" i="23"/>
  <c r="N809" i="23"/>
  <c r="H809" i="23"/>
  <c r="O809" i="23"/>
  <c r="P809" i="23"/>
  <c r="E809" i="23"/>
  <c r="K809" i="23"/>
  <c r="I809" i="23"/>
  <c r="Y809" i="23"/>
  <c r="V809" i="23"/>
  <c r="M809" i="23"/>
  <c r="U809" i="23"/>
  <c r="Q809" i="23"/>
  <c r="F809" i="23"/>
  <c r="L809" i="23"/>
  <c r="R809" i="23"/>
  <c r="C809" i="23"/>
  <c r="V942" i="23"/>
  <c r="D942" i="23"/>
  <c r="T942" i="23"/>
  <c r="M942" i="23"/>
  <c r="G942" i="23"/>
  <c r="B942" i="23"/>
  <c r="W942" i="23"/>
  <c r="E942" i="23"/>
  <c r="N942" i="23"/>
  <c r="P942" i="23"/>
  <c r="J942" i="23"/>
  <c r="I942" i="23"/>
  <c r="K942" i="23"/>
  <c r="U942" i="23"/>
  <c r="C942" i="23"/>
  <c r="F942" i="23"/>
  <c r="L942" i="23"/>
  <c r="R942" i="23"/>
  <c r="S942" i="23"/>
  <c r="Y942" i="23"/>
  <c r="O942" i="23"/>
  <c r="X942" i="23"/>
  <c r="Q942" i="23"/>
  <c r="H942" i="23"/>
  <c r="M1041" i="23"/>
  <c r="F1041" i="23"/>
  <c r="R1041" i="23"/>
  <c r="E1041" i="23"/>
  <c r="I1041" i="23"/>
  <c r="B1041" i="23"/>
  <c r="V1041" i="23"/>
  <c r="X1041" i="23"/>
  <c r="U1041" i="23"/>
  <c r="J1041" i="23"/>
  <c r="O1041" i="23"/>
  <c r="Y1041" i="23"/>
  <c r="G1041" i="23"/>
  <c r="Q1041" i="23"/>
  <c r="D1041" i="23"/>
  <c r="N1041" i="23"/>
  <c r="L1041" i="23"/>
  <c r="H1041" i="23"/>
  <c r="W1041" i="23"/>
  <c r="T1041" i="23"/>
  <c r="S1041" i="23"/>
  <c r="C1041" i="23"/>
  <c r="K1041" i="23"/>
  <c r="P1041" i="23"/>
  <c r="Q1008" i="23"/>
  <c r="Y1008" i="23"/>
  <c r="U1008" i="23"/>
  <c r="O1008" i="23"/>
  <c r="C1008" i="23"/>
  <c r="M1008" i="23"/>
  <c r="V1008" i="23"/>
  <c r="H1008" i="23"/>
  <c r="D1008" i="23"/>
  <c r="P1008" i="23"/>
  <c r="B1008" i="23"/>
  <c r="J1008" i="23"/>
  <c r="I1008" i="23"/>
  <c r="R1008" i="23"/>
  <c r="G1008" i="23"/>
  <c r="W1008" i="23"/>
  <c r="X1008" i="23"/>
  <c r="K1008" i="23"/>
  <c r="F1008" i="23"/>
  <c r="S1008" i="23"/>
  <c r="E1008" i="23"/>
  <c r="L1008" i="23"/>
  <c r="N1008" i="23"/>
  <c r="T1008" i="23"/>
  <c r="B975" i="23"/>
  <c r="P975" i="23"/>
  <c r="N975" i="23"/>
  <c r="K975" i="23"/>
  <c r="G975" i="23"/>
  <c r="E975" i="23"/>
  <c r="C975" i="23"/>
  <c r="S975" i="23"/>
  <c r="W975" i="23"/>
  <c r="J975" i="23"/>
  <c r="Q975" i="23"/>
  <c r="I975" i="23"/>
  <c r="L975" i="23"/>
  <c r="H975" i="23"/>
  <c r="D975" i="23"/>
  <c r="R975" i="23"/>
  <c r="O975" i="23"/>
  <c r="X975" i="23"/>
  <c r="T975" i="23"/>
  <c r="V975" i="23"/>
  <c r="U975" i="23"/>
  <c r="F975" i="23"/>
  <c r="Y975" i="23"/>
  <c r="M975" i="23"/>
  <c r="X909" i="23"/>
  <c r="H909" i="23"/>
  <c r="M909" i="23"/>
  <c r="R909" i="23"/>
  <c r="C909" i="23"/>
  <c r="W909" i="23"/>
  <c r="I909" i="23"/>
  <c r="T909" i="23"/>
  <c r="S909" i="23"/>
  <c r="G909" i="23"/>
  <c r="O909" i="23"/>
  <c r="P909" i="23"/>
  <c r="J909" i="23"/>
  <c r="Q909" i="23"/>
  <c r="K909" i="23"/>
  <c r="U909" i="23"/>
  <c r="L909" i="23"/>
  <c r="D909" i="23"/>
  <c r="B909" i="23"/>
  <c r="Y909" i="23"/>
  <c r="N909" i="23"/>
  <c r="F909" i="23"/>
  <c r="E909" i="23"/>
  <c r="V909" i="23"/>
  <c r="I876" i="23"/>
  <c r="B876" i="23"/>
  <c r="F876" i="23"/>
  <c r="X876" i="23"/>
  <c r="C876" i="23"/>
  <c r="S876" i="23"/>
  <c r="D876" i="23"/>
  <c r="K876" i="23"/>
  <c r="Q876" i="23"/>
  <c r="U876" i="23"/>
  <c r="R876" i="23"/>
  <c r="E876" i="23"/>
  <c r="P876" i="23"/>
  <c r="G876" i="23"/>
  <c r="O876" i="23"/>
  <c r="T876" i="23"/>
  <c r="M876" i="23"/>
  <c r="V876" i="23"/>
  <c r="L876" i="23"/>
  <c r="W876" i="23"/>
  <c r="Y876" i="23"/>
  <c r="N876" i="23"/>
  <c r="J876" i="23"/>
  <c r="H876" i="23"/>
  <c r="X843" i="23"/>
  <c r="H843" i="23"/>
  <c r="G843" i="23"/>
  <c r="M843" i="23"/>
  <c r="U843" i="23"/>
  <c r="D843" i="23"/>
  <c r="Q843" i="23"/>
  <c r="J843" i="23"/>
  <c r="E843" i="23"/>
  <c r="F843" i="23"/>
  <c r="V843" i="23"/>
  <c r="W843" i="23"/>
  <c r="R843" i="23"/>
  <c r="S843" i="23"/>
  <c r="I843" i="23"/>
  <c r="Y843" i="23"/>
  <c r="K843" i="23"/>
  <c r="P843" i="23"/>
  <c r="O843" i="23"/>
  <c r="B843" i="23"/>
  <c r="T843" i="23"/>
  <c r="N843" i="23"/>
  <c r="L843" i="23"/>
  <c r="C843" i="23"/>
  <c r="Q810" i="23"/>
  <c r="P810" i="23"/>
  <c r="K810" i="23"/>
  <c r="J810" i="23"/>
  <c r="V810" i="23"/>
  <c r="G810" i="23"/>
  <c r="B810" i="23"/>
  <c r="Y810" i="23"/>
  <c r="O810" i="23"/>
  <c r="E810" i="23"/>
  <c r="W810" i="23"/>
  <c r="L810" i="23"/>
  <c r="U810" i="23"/>
  <c r="F810" i="23"/>
  <c r="S810" i="23"/>
  <c r="H810" i="23"/>
  <c r="X810" i="23"/>
  <c r="N810" i="23"/>
  <c r="M810" i="23"/>
  <c r="C810" i="23"/>
  <c r="I810" i="23"/>
  <c r="D810" i="23"/>
  <c r="T810" i="23"/>
  <c r="R810" i="23"/>
  <c r="K811" i="23"/>
  <c r="N811" i="23"/>
  <c r="W811" i="23"/>
  <c r="M811" i="23"/>
  <c r="D811" i="23"/>
  <c r="U811" i="23"/>
  <c r="I811" i="23"/>
  <c r="J811" i="23"/>
  <c r="L811" i="23"/>
  <c r="R811" i="23"/>
  <c r="H811" i="23"/>
  <c r="B811" i="23"/>
  <c r="E811" i="23"/>
  <c r="C811" i="23"/>
  <c r="T811" i="23"/>
  <c r="Y811" i="23"/>
  <c r="S811" i="23"/>
  <c r="X811" i="23"/>
  <c r="G811" i="23"/>
  <c r="O811" i="23"/>
  <c r="F811" i="23"/>
  <c r="Q811" i="23"/>
  <c r="P811" i="23"/>
  <c r="V811" i="23"/>
  <c r="N943" i="23"/>
  <c r="I943" i="23"/>
  <c r="D943" i="23"/>
  <c r="K943" i="23"/>
  <c r="H943" i="23"/>
  <c r="Q943" i="23"/>
  <c r="Y943" i="23"/>
  <c r="X943" i="23"/>
  <c r="R943" i="23"/>
  <c r="O943" i="23"/>
  <c r="T943" i="23"/>
  <c r="V943" i="23"/>
  <c r="U943" i="23"/>
  <c r="S943" i="23"/>
  <c r="L943" i="23"/>
  <c r="W943" i="23"/>
  <c r="J943" i="23"/>
  <c r="B943" i="23"/>
  <c r="E943" i="23"/>
  <c r="F943" i="23"/>
  <c r="G943" i="23"/>
  <c r="P943" i="23"/>
  <c r="M943" i="23"/>
  <c r="C943" i="23"/>
  <c r="B1009" i="23"/>
  <c r="D1009" i="23"/>
  <c r="J1009" i="23"/>
  <c r="Y1009" i="23"/>
  <c r="N1009" i="23"/>
  <c r="K1009" i="23"/>
  <c r="F1009" i="23"/>
  <c r="M1009" i="23"/>
  <c r="X1009" i="23"/>
  <c r="O1009" i="23"/>
  <c r="R1009" i="23"/>
  <c r="C1009" i="23"/>
  <c r="I1009" i="23"/>
  <c r="P1009" i="23"/>
  <c r="V1009" i="23"/>
  <c r="Q1009" i="23"/>
  <c r="L1009" i="23"/>
  <c r="T1009" i="23"/>
  <c r="G1009" i="23"/>
  <c r="S1009" i="23"/>
  <c r="W1009" i="23"/>
  <c r="U1009" i="23"/>
  <c r="E1009" i="23"/>
  <c r="H1009" i="23"/>
  <c r="T1042" i="23"/>
  <c r="S1042" i="23"/>
  <c r="H1042" i="23"/>
  <c r="Q1042" i="23"/>
  <c r="U1042" i="23"/>
  <c r="D1042" i="23"/>
  <c r="J1042" i="23"/>
  <c r="M1042" i="23"/>
  <c r="K1042" i="23"/>
  <c r="Y1042" i="23"/>
  <c r="E1042" i="23"/>
  <c r="R1042" i="23"/>
  <c r="N1042" i="23"/>
  <c r="W1042" i="23"/>
  <c r="V1042" i="23"/>
  <c r="G1042" i="23"/>
  <c r="F1042" i="23"/>
  <c r="X1042" i="23"/>
  <c r="B1042" i="23"/>
  <c r="I1042" i="23"/>
  <c r="O1042" i="23"/>
  <c r="P1042" i="23"/>
  <c r="L1042" i="23"/>
  <c r="C1042" i="23"/>
  <c r="O844" i="23"/>
  <c r="V844" i="23"/>
  <c r="B844" i="23"/>
  <c r="J844" i="23"/>
  <c r="G844" i="23"/>
  <c r="N844" i="23"/>
  <c r="T844" i="23"/>
  <c r="U844" i="23"/>
  <c r="M844" i="23"/>
  <c r="S844" i="23"/>
  <c r="I844" i="23"/>
  <c r="R844" i="23"/>
  <c r="K844" i="23"/>
  <c r="L844" i="23"/>
  <c r="Q844" i="23"/>
  <c r="F844" i="23"/>
  <c r="E844" i="23"/>
  <c r="Y844" i="23"/>
  <c r="X844" i="23"/>
  <c r="C844" i="23"/>
  <c r="D844" i="23"/>
  <c r="P844" i="23"/>
  <c r="W844" i="23"/>
  <c r="H844" i="23"/>
  <c r="S877" i="23"/>
  <c r="F877" i="23"/>
  <c r="M877" i="23"/>
  <c r="X877" i="23"/>
  <c r="C877" i="23"/>
  <c r="L877" i="23"/>
  <c r="T877" i="23"/>
  <c r="W877" i="23"/>
  <c r="Q877" i="23"/>
  <c r="J877" i="23"/>
  <c r="I877" i="23"/>
  <c r="E877" i="23"/>
  <c r="G877" i="23"/>
  <c r="R877" i="23"/>
  <c r="V877" i="23"/>
  <c r="H877" i="23"/>
  <c r="K877" i="23"/>
  <c r="O877" i="23"/>
  <c r="B877" i="23"/>
  <c r="U877" i="23"/>
  <c r="N877" i="23"/>
  <c r="Y877" i="23"/>
  <c r="P877" i="23"/>
  <c r="D877" i="23"/>
  <c r="Q910" i="23"/>
  <c r="W910" i="23"/>
  <c r="M910" i="23"/>
  <c r="R910" i="23"/>
  <c r="J910" i="23"/>
  <c r="K910" i="23"/>
  <c r="B910" i="23"/>
  <c r="G910" i="23"/>
  <c r="I910" i="23"/>
  <c r="V910" i="23"/>
  <c r="N910" i="23"/>
  <c r="X910" i="23"/>
  <c r="P910" i="23"/>
  <c r="H910" i="23"/>
  <c r="C910" i="23"/>
  <c r="E910" i="23"/>
  <c r="T910" i="23"/>
  <c r="S910" i="23"/>
  <c r="Y910" i="23"/>
  <c r="L910" i="23"/>
  <c r="U910" i="23"/>
  <c r="O910" i="23"/>
  <c r="F910" i="23"/>
  <c r="D910" i="23"/>
  <c r="O976" i="23"/>
  <c r="V976" i="23"/>
  <c r="W976" i="23"/>
  <c r="G976" i="23"/>
  <c r="C976" i="23"/>
  <c r="U976" i="23"/>
  <c r="Q976" i="23"/>
  <c r="N976" i="23"/>
  <c r="E976" i="23"/>
  <c r="F976" i="23"/>
  <c r="X976" i="23"/>
  <c r="T976" i="23"/>
  <c r="H976" i="23"/>
  <c r="K976" i="23"/>
  <c r="L976" i="23"/>
  <c r="J976" i="23"/>
  <c r="R976" i="23"/>
  <c r="S976" i="23"/>
  <c r="Y976" i="23"/>
  <c r="D976" i="23"/>
  <c r="M976" i="23"/>
  <c r="B976" i="23"/>
  <c r="P976" i="23"/>
  <c r="I976" i="23"/>
  <c r="R1010" i="23"/>
  <c r="E1010" i="23"/>
  <c r="J1010" i="23"/>
  <c r="M1010" i="23"/>
  <c r="W1010" i="23"/>
  <c r="S1010" i="23"/>
  <c r="C1010" i="23"/>
  <c r="F1010" i="23"/>
  <c r="V1010" i="23"/>
  <c r="N1010" i="23"/>
  <c r="B1010" i="23"/>
  <c r="Q1010" i="23"/>
  <c r="Y1010" i="23"/>
  <c r="O1010" i="23"/>
  <c r="U1010" i="23"/>
  <c r="G1010" i="23"/>
  <c r="X1010" i="23"/>
  <c r="I1010" i="23"/>
  <c r="P1010" i="23"/>
  <c r="T1010" i="23"/>
  <c r="D1010" i="23"/>
  <c r="L1010" i="23"/>
  <c r="K1010" i="23"/>
  <c r="H1010" i="23"/>
  <c r="R911" i="23"/>
  <c r="C911" i="23"/>
  <c r="M911" i="23"/>
  <c r="V911" i="23"/>
  <c r="Q911" i="23"/>
  <c r="E911" i="23"/>
  <c r="O911" i="23"/>
  <c r="G911" i="23"/>
  <c r="F911" i="23"/>
  <c r="K911" i="23"/>
  <c r="L911" i="23"/>
  <c r="T911" i="23"/>
  <c r="X911" i="23"/>
  <c r="P911" i="23"/>
  <c r="S911" i="23"/>
  <c r="B911" i="23"/>
  <c r="N911" i="23"/>
  <c r="I911" i="23"/>
  <c r="H911" i="23"/>
  <c r="J911" i="23"/>
  <c r="Y911" i="23"/>
  <c r="D911" i="23"/>
  <c r="U911" i="23"/>
  <c r="W911" i="23"/>
  <c r="Y1043" i="23"/>
  <c r="O1043" i="23"/>
  <c r="D1043" i="23"/>
  <c r="Q1043" i="23"/>
  <c r="J1043" i="23"/>
  <c r="E1043" i="23"/>
  <c r="K1043" i="23"/>
  <c r="N1043" i="23"/>
  <c r="P1043" i="23"/>
  <c r="U1043" i="23"/>
  <c r="C1043" i="23"/>
  <c r="B1043" i="23"/>
  <c r="S1043" i="23"/>
  <c r="X1043" i="23"/>
  <c r="L1043" i="23"/>
  <c r="V1043" i="23"/>
  <c r="W1043" i="23"/>
  <c r="F1043" i="23"/>
  <c r="H1043" i="23"/>
  <c r="I1043" i="23"/>
  <c r="T1043" i="23"/>
  <c r="G1043" i="23"/>
  <c r="R1043" i="23"/>
  <c r="M1043" i="23"/>
  <c r="J845" i="23"/>
  <c r="O845" i="23"/>
  <c r="Q845" i="23"/>
  <c r="I845" i="23"/>
  <c r="U845" i="23"/>
  <c r="X845" i="23"/>
  <c r="Y845" i="23"/>
  <c r="N845" i="23"/>
  <c r="E845" i="23"/>
  <c r="M845" i="23"/>
  <c r="P845" i="23"/>
  <c r="R845" i="23"/>
  <c r="V845" i="23"/>
  <c r="S845" i="23"/>
  <c r="D845" i="23"/>
  <c r="C845" i="23"/>
  <c r="F845" i="23"/>
  <c r="G845" i="23"/>
  <c r="T845" i="23"/>
  <c r="B845" i="23"/>
  <c r="K845" i="23"/>
  <c r="H845" i="23"/>
  <c r="W845" i="23"/>
  <c r="L845" i="23"/>
  <c r="H977" i="23"/>
  <c r="R977" i="23"/>
  <c r="E977" i="23"/>
  <c r="Y977" i="23"/>
  <c r="U977" i="23"/>
  <c r="L977" i="23"/>
  <c r="C977" i="23"/>
  <c r="M977" i="23"/>
  <c r="S977" i="23"/>
  <c r="Q977" i="23"/>
  <c r="X977" i="23"/>
  <c r="I977" i="23"/>
  <c r="J977" i="23"/>
  <c r="B977" i="23"/>
  <c r="F977" i="23"/>
  <c r="O977" i="23"/>
  <c r="P977" i="23"/>
  <c r="N977" i="23"/>
  <c r="K977" i="23"/>
  <c r="W977" i="23"/>
  <c r="T977" i="23"/>
  <c r="D977" i="23"/>
  <c r="G977" i="23"/>
  <c r="V977" i="23"/>
  <c r="Y944" i="23"/>
  <c r="U944" i="23"/>
  <c r="D944" i="23"/>
  <c r="O944" i="23"/>
  <c r="C944" i="23"/>
  <c r="V944" i="23"/>
  <c r="B944" i="23"/>
  <c r="M944" i="23"/>
  <c r="E944" i="23"/>
  <c r="Q944" i="23"/>
  <c r="H944" i="23"/>
  <c r="N944" i="23"/>
  <c r="G944" i="23"/>
  <c r="J944" i="23"/>
  <c r="X944" i="23"/>
  <c r="I944" i="23"/>
  <c r="K944" i="23"/>
  <c r="W944" i="23"/>
  <c r="P944" i="23"/>
  <c r="T944" i="23"/>
  <c r="F944" i="23"/>
  <c r="S944" i="23"/>
  <c r="L944" i="23"/>
  <c r="R944" i="23"/>
  <c r="J878" i="23"/>
  <c r="T878" i="23"/>
  <c r="G878" i="23"/>
  <c r="Y878" i="23"/>
  <c r="U878" i="23"/>
  <c r="X878" i="23"/>
  <c r="F878" i="23"/>
  <c r="B878" i="23"/>
  <c r="O878" i="23"/>
  <c r="E878" i="23"/>
  <c r="P878" i="23"/>
  <c r="H878" i="23"/>
  <c r="M878" i="23"/>
  <c r="K878" i="23"/>
  <c r="L878" i="23"/>
  <c r="R878" i="23"/>
  <c r="C878" i="23"/>
  <c r="S878" i="23"/>
  <c r="V878" i="23"/>
  <c r="N878" i="23"/>
  <c r="I878" i="23"/>
  <c r="D878" i="23"/>
  <c r="Q878" i="23"/>
  <c r="W878" i="23"/>
  <c r="D812" i="23"/>
  <c r="I812" i="23"/>
  <c r="U812" i="23"/>
  <c r="M812" i="23"/>
  <c r="X812" i="23"/>
  <c r="Q812" i="23"/>
  <c r="V812" i="23"/>
  <c r="L812" i="23"/>
  <c r="E812" i="23"/>
  <c r="R812" i="23"/>
  <c r="N812" i="23"/>
  <c r="O812" i="23"/>
  <c r="G812" i="23"/>
  <c r="T812" i="23"/>
  <c r="K812" i="23"/>
  <c r="F812" i="23"/>
  <c r="P812" i="23"/>
  <c r="J812" i="23"/>
  <c r="W812" i="23"/>
  <c r="C812" i="23"/>
  <c r="B812" i="23"/>
  <c r="H812" i="23"/>
  <c r="S812" i="23"/>
  <c r="Y812" i="23"/>
  <c r="K846" i="23"/>
  <c r="F846" i="23"/>
  <c r="H846" i="23"/>
  <c r="L846" i="23"/>
  <c r="X846" i="23"/>
  <c r="G846" i="23"/>
  <c r="R846" i="23"/>
  <c r="V846" i="23"/>
  <c r="J846" i="23"/>
  <c r="D846" i="23"/>
  <c r="N846" i="23"/>
  <c r="B846" i="23"/>
  <c r="Y846" i="23"/>
  <c r="T846" i="23"/>
  <c r="Q846" i="23"/>
  <c r="S846" i="23"/>
  <c r="I846" i="23"/>
  <c r="O846" i="23"/>
  <c r="W846" i="23"/>
  <c r="E846" i="23"/>
  <c r="P846" i="23"/>
  <c r="U846" i="23"/>
  <c r="M846" i="23"/>
  <c r="C846" i="23"/>
  <c r="V912" i="23"/>
  <c r="T912" i="23"/>
  <c r="D912" i="23"/>
  <c r="E912" i="23"/>
  <c r="B912" i="23"/>
  <c r="H912" i="23"/>
  <c r="W912" i="23"/>
  <c r="F912" i="23"/>
  <c r="Y912" i="23"/>
  <c r="I912" i="23"/>
  <c r="L912" i="23"/>
  <c r="C912" i="23"/>
  <c r="X912" i="23"/>
  <c r="P912" i="23"/>
  <c r="M912" i="23"/>
  <c r="Q912" i="23"/>
  <c r="J912" i="23"/>
  <c r="U912" i="23"/>
  <c r="S912" i="23"/>
  <c r="G912" i="23"/>
  <c r="K912" i="23"/>
  <c r="R912" i="23"/>
  <c r="N912" i="23"/>
  <c r="O912" i="23"/>
  <c r="M1011" i="23"/>
  <c r="V1011" i="23"/>
  <c r="N1011" i="23"/>
  <c r="D1011" i="23"/>
  <c r="U1011" i="23"/>
  <c r="R1011" i="23"/>
  <c r="E1011" i="23"/>
  <c r="P1011" i="23"/>
  <c r="K1011" i="23"/>
  <c r="S1011" i="23"/>
  <c r="O1011" i="23"/>
  <c r="Y1011" i="23"/>
  <c r="T1011" i="23"/>
  <c r="H1011" i="23"/>
  <c r="L1011" i="23"/>
  <c r="X1011" i="23"/>
  <c r="F1011" i="23"/>
  <c r="W1011" i="23"/>
  <c r="B1011" i="23"/>
  <c r="G1011" i="23"/>
  <c r="I1011" i="23"/>
  <c r="Q1011" i="23"/>
  <c r="J1011" i="23"/>
  <c r="C1011" i="23"/>
  <c r="U813" i="23"/>
  <c r="G813" i="23"/>
  <c r="V813" i="23"/>
  <c r="N813" i="23"/>
  <c r="B813" i="23"/>
  <c r="Q813" i="23"/>
  <c r="F813" i="23"/>
  <c r="J813" i="23"/>
  <c r="O813" i="23"/>
  <c r="D813" i="23"/>
  <c r="M813" i="23"/>
  <c r="T813" i="23"/>
  <c r="L813" i="23"/>
  <c r="P813" i="23"/>
  <c r="C813" i="23"/>
  <c r="X813" i="23"/>
  <c r="W813" i="23"/>
  <c r="E813" i="23"/>
  <c r="S813" i="23"/>
  <c r="R813" i="23"/>
  <c r="K813" i="23"/>
  <c r="H813" i="23"/>
  <c r="Y813" i="23"/>
  <c r="I813" i="23"/>
  <c r="W978" i="23"/>
  <c r="F978" i="23"/>
  <c r="O978" i="23"/>
  <c r="B978" i="23"/>
  <c r="H978" i="23"/>
  <c r="Q978" i="23"/>
  <c r="S978" i="23"/>
  <c r="M978" i="23"/>
  <c r="K978" i="23"/>
  <c r="C978" i="23"/>
  <c r="I978" i="23"/>
  <c r="V978" i="23"/>
  <c r="P978" i="23"/>
  <c r="G978" i="23"/>
  <c r="X978" i="23"/>
  <c r="Y978" i="23"/>
  <c r="N978" i="23"/>
  <c r="E978" i="23"/>
  <c r="L978" i="23"/>
  <c r="U978" i="23"/>
  <c r="J978" i="23"/>
  <c r="T978" i="23"/>
  <c r="R978" i="23"/>
  <c r="D978" i="23"/>
  <c r="T879" i="23"/>
  <c r="H879" i="23"/>
  <c r="N879" i="23"/>
  <c r="J879" i="23"/>
  <c r="Q879" i="23"/>
  <c r="C879" i="23"/>
  <c r="V879" i="23"/>
  <c r="E879" i="23"/>
  <c r="Y879" i="23"/>
  <c r="K879" i="23"/>
  <c r="U879" i="23"/>
  <c r="X879" i="23"/>
  <c r="G879" i="23"/>
  <c r="R879" i="23"/>
  <c r="M879" i="23"/>
  <c r="L879" i="23"/>
  <c r="F879" i="23"/>
  <c r="O879" i="23"/>
  <c r="D879" i="23"/>
  <c r="P879" i="23"/>
  <c r="B879" i="23"/>
  <c r="S879" i="23"/>
  <c r="I879" i="23"/>
  <c r="W879" i="23"/>
  <c r="I945" i="23"/>
  <c r="T945" i="23"/>
  <c r="Y945" i="23"/>
  <c r="E945" i="23"/>
  <c r="U945" i="23"/>
  <c r="W945" i="23"/>
  <c r="S945" i="23"/>
  <c r="X945" i="23"/>
  <c r="B945" i="23"/>
  <c r="J945" i="23"/>
  <c r="M945" i="23"/>
  <c r="R945" i="23"/>
  <c r="Q945" i="23"/>
  <c r="D945" i="23"/>
  <c r="G945" i="23"/>
  <c r="H945" i="23"/>
  <c r="V945" i="23"/>
  <c r="F945" i="23"/>
  <c r="O945" i="23"/>
  <c r="L945" i="23"/>
  <c r="K945" i="23"/>
  <c r="P945" i="23"/>
  <c r="N945" i="23"/>
  <c r="C945" i="23"/>
  <c r="V1044" i="23"/>
  <c r="Y1044" i="23"/>
  <c r="P1044" i="23"/>
  <c r="L1044" i="23"/>
  <c r="G1044" i="23"/>
  <c r="F1044" i="23"/>
  <c r="E1044" i="23"/>
  <c r="N1044" i="23"/>
  <c r="U1044" i="23"/>
  <c r="X1044" i="23"/>
  <c r="M1044" i="23"/>
  <c r="D1044" i="23"/>
  <c r="B1044" i="23"/>
  <c r="K1044" i="23"/>
  <c r="T1044" i="23"/>
  <c r="Q1044" i="23"/>
  <c r="J1044" i="23"/>
  <c r="C1044" i="23"/>
  <c r="R1044" i="23"/>
  <c r="O1044" i="23"/>
  <c r="I1044" i="23"/>
  <c r="S1044" i="23"/>
  <c r="W1044" i="23"/>
  <c r="H1044" i="23"/>
  <c r="Y979" i="23"/>
  <c r="U979" i="23"/>
  <c r="Q979" i="23"/>
  <c r="D979" i="23"/>
  <c r="X979" i="23"/>
  <c r="F979" i="23"/>
  <c r="N979" i="23"/>
  <c r="S979" i="23"/>
  <c r="H979" i="23"/>
  <c r="B979" i="23"/>
  <c r="K979" i="23"/>
  <c r="C979" i="23"/>
  <c r="V979" i="23"/>
  <c r="I979" i="23"/>
  <c r="O979" i="23"/>
  <c r="M979" i="23"/>
  <c r="L979" i="23"/>
  <c r="W979" i="23"/>
  <c r="J979" i="23"/>
  <c r="T979" i="23"/>
  <c r="E979" i="23"/>
  <c r="R979" i="23"/>
  <c r="P979" i="23"/>
  <c r="G979" i="23"/>
  <c r="T847" i="23"/>
  <c r="V847" i="23"/>
  <c r="I847" i="23"/>
  <c r="R847" i="23"/>
  <c r="N847" i="23"/>
  <c r="W847" i="23"/>
  <c r="B847" i="23"/>
  <c r="H847" i="23"/>
  <c r="Q847" i="23"/>
  <c r="E847" i="23"/>
  <c r="D847" i="23"/>
  <c r="K847" i="23"/>
  <c r="S847" i="23"/>
  <c r="O847" i="23"/>
  <c r="L847" i="23"/>
  <c r="U847" i="23"/>
  <c r="C847" i="23"/>
  <c r="J847" i="23"/>
  <c r="P847" i="23"/>
  <c r="Y847" i="23"/>
  <c r="X847" i="23"/>
  <c r="F847" i="23"/>
  <c r="G847" i="23"/>
  <c r="M847" i="23"/>
  <c r="T913" i="23"/>
  <c r="P913" i="23"/>
  <c r="J913" i="23"/>
  <c r="D913" i="23"/>
  <c r="Y913" i="23"/>
  <c r="R913" i="23"/>
  <c r="M913" i="23"/>
  <c r="W913" i="23"/>
  <c r="K913" i="23"/>
  <c r="Q913" i="23"/>
  <c r="F913" i="23"/>
  <c r="N913" i="23"/>
  <c r="G913" i="23"/>
  <c r="E913" i="23"/>
  <c r="I913" i="23"/>
  <c r="U913" i="23"/>
  <c r="S913" i="23"/>
  <c r="H913" i="23"/>
  <c r="X913" i="23"/>
  <c r="V913" i="23"/>
  <c r="O913" i="23"/>
  <c r="L913" i="23"/>
  <c r="B913" i="23"/>
  <c r="C913" i="23"/>
  <c r="K1045" i="23"/>
  <c r="H1045" i="23"/>
  <c r="C1045" i="23"/>
  <c r="E1045" i="23"/>
  <c r="F1045" i="23"/>
  <c r="W1045" i="23"/>
  <c r="T1045" i="23"/>
  <c r="M1045" i="23"/>
  <c r="P1045" i="23"/>
  <c r="V1045" i="23"/>
  <c r="Q1045" i="23"/>
  <c r="D1045" i="23"/>
  <c r="R1045" i="23"/>
  <c r="B1045" i="23"/>
  <c r="G1045" i="23"/>
  <c r="X1045" i="23"/>
  <c r="J1045" i="23"/>
  <c r="I1045" i="23"/>
  <c r="O1045" i="23"/>
  <c r="S1045" i="23"/>
  <c r="L1045" i="23"/>
  <c r="N1045" i="23"/>
  <c r="Y1045" i="23"/>
  <c r="U1045" i="23"/>
  <c r="R1012" i="23"/>
  <c r="E1012" i="23"/>
  <c r="U1012" i="23"/>
  <c r="B1012" i="23"/>
  <c r="M1012" i="23"/>
  <c r="X1012" i="23"/>
  <c r="G1012" i="23"/>
  <c r="T1012" i="23"/>
  <c r="D1012" i="23"/>
  <c r="C1012" i="23"/>
  <c r="F1012" i="23"/>
  <c r="P1012" i="23"/>
  <c r="I1012" i="23"/>
  <c r="J1012" i="23"/>
  <c r="W1012" i="23"/>
  <c r="V1012" i="23"/>
  <c r="Q1012" i="23"/>
  <c r="Y1012" i="23"/>
  <c r="H1012" i="23"/>
  <c r="S1012" i="23"/>
  <c r="K1012" i="23"/>
  <c r="L1012" i="23"/>
  <c r="N1012" i="23"/>
  <c r="O1012" i="23"/>
  <c r="W946" i="23"/>
  <c r="N946" i="23"/>
  <c r="U946" i="23"/>
  <c r="H946" i="23"/>
  <c r="T946" i="23"/>
  <c r="F946" i="23"/>
  <c r="I946" i="23"/>
  <c r="D946" i="23"/>
  <c r="B946" i="23"/>
  <c r="V946" i="23"/>
  <c r="K946" i="23"/>
  <c r="R946" i="23"/>
  <c r="O946" i="23"/>
  <c r="G946" i="23"/>
  <c r="Y946" i="23"/>
  <c r="X946" i="23"/>
  <c r="E946" i="23"/>
  <c r="Q946" i="23"/>
  <c r="J946" i="23"/>
  <c r="M946" i="23"/>
  <c r="C946" i="23"/>
  <c r="L946" i="23"/>
  <c r="S946" i="23"/>
  <c r="P946" i="23"/>
  <c r="T814" i="23"/>
  <c r="O814" i="23"/>
  <c r="C814" i="23"/>
  <c r="Q814" i="23"/>
  <c r="B814" i="23"/>
  <c r="N814" i="23"/>
  <c r="U814" i="23"/>
  <c r="L814" i="23"/>
  <c r="F814" i="23"/>
  <c r="V814" i="23"/>
  <c r="S814" i="23"/>
  <c r="E814" i="23"/>
  <c r="I814" i="23"/>
  <c r="R814" i="23"/>
  <c r="P814" i="23"/>
  <c r="Y814" i="23"/>
  <c r="J814" i="23"/>
  <c r="H814" i="23"/>
  <c r="G814" i="23"/>
  <c r="X814" i="23"/>
  <c r="M814" i="23"/>
  <c r="W814" i="23"/>
  <c r="K814" i="23"/>
  <c r="D814" i="23"/>
  <c r="U880" i="23"/>
  <c r="G880" i="23"/>
  <c r="F880" i="23"/>
  <c r="R880" i="23"/>
  <c r="N880" i="23"/>
  <c r="K880" i="23"/>
  <c r="C880" i="23"/>
  <c r="I880" i="23"/>
  <c r="M880" i="23"/>
  <c r="E880" i="23"/>
  <c r="L880" i="23"/>
  <c r="X880" i="23"/>
  <c r="B880" i="23"/>
  <c r="T880" i="23"/>
  <c r="O880" i="23"/>
  <c r="D880" i="23"/>
  <c r="J880" i="23"/>
  <c r="S880" i="23"/>
  <c r="W880" i="23"/>
  <c r="Y880" i="23"/>
  <c r="Q880" i="23"/>
  <c r="H880" i="23"/>
  <c r="V880" i="23"/>
  <c r="P880" i="23"/>
  <c r="C914" i="23"/>
  <c r="U914" i="23"/>
  <c r="E914" i="23"/>
  <c r="R914" i="23"/>
  <c r="I914" i="23"/>
  <c r="H914" i="23"/>
  <c r="B914" i="23"/>
  <c r="F914" i="23"/>
  <c r="K914" i="23"/>
  <c r="O914" i="23"/>
  <c r="D914" i="23"/>
  <c r="W914" i="23"/>
  <c r="G914" i="23"/>
  <c r="Q914" i="23"/>
  <c r="V914" i="23"/>
  <c r="N914" i="23"/>
  <c r="S914" i="23"/>
  <c r="L914" i="23"/>
  <c r="T914" i="23"/>
  <c r="J914" i="23"/>
  <c r="M914" i="23"/>
  <c r="Y914" i="23"/>
  <c r="X914" i="23"/>
  <c r="P914" i="23"/>
  <c r="T1046" i="23"/>
  <c r="L1046" i="23"/>
  <c r="X1046" i="23"/>
  <c r="V1046" i="23"/>
  <c r="P1046" i="23"/>
  <c r="M1046" i="23"/>
  <c r="D1046" i="23"/>
  <c r="C1046" i="23"/>
  <c r="N1046" i="23"/>
  <c r="Y1046" i="23"/>
  <c r="W1046" i="23"/>
  <c r="Q1046" i="23"/>
  <c r="E1046" i="23"/>
  <c r="R1046" i="23"/>
  <c r="O1046" i="23"/>
  <c r="B1046" i="23"/>
  <c r="S1046" i="23"/>
  <c r="U1046" i="23"/>
  <c r="F1046" i="23"/>
  <c r="G1046" i="23"/>
  <c r="H1046" i="23"/>
  <c r="J1046" i="23"/>
  <c r="I1046" i="23"/>
  <c r="K1046" i="23"/>
  <c r="S881" i="23"/>
  <c r="R881" i="23"/>
  <c r="V881" i="23"/>
  <c r="N881" i="23"/>
  <c r="F881" i="23"/>
  <c r="Y881" i="23"/>
  <c r="L881" i="23"/>
  <c r="C881" i="23"/>
  <c r="Q881" i="23"/>
  <c r="M881" i="23"/>
  <c r="I881" i="23"/>
  <c r="J881" i="23"/>
  <c r="W881" i="23"/>
  <c r="E881" i="23"/>
  <c r="O881" i="23"/>
  <c r="H881" i="23"/>
  <c r="D881" i="23"/>
  <c r="P881" i="23"/>
  <c r="G881" i="23"/>
  <c r="T881" i="23"/>
  <c r="X881" i="23"/>
  <c r="B881" i="23"/>
  <c r="K881" i="23"/>
  <c r="U881" i="23"/>
  <c r="H815" i="23"/>
  <c r="Q815" i="23"/>
  <c r="P815" i="23"/>
  <c r="L815" i="23"/>
  <c r="M815" i="23"/>
  <c r="N815" i="23"/>
  <c r="W815" i="23"/>
  <c r="T815" i="23"/>
  <c r="E815" i="23"/>
  <c r="X815" i="23"/>
  <c r="S815" i="23"/>
  <c r="B815" i="23"/>
  <c r="F815" i="23"/>
  <c r="U815" i="23"/>
  <c r="I815" i="23"/>
  <c r="R815" i="23"/>
  <c r="G815" i="23"/>
  <c r="K815" i="23"/>
  <c r="J815" i="23"/>
  <c r="V815" i="23"/>
  <c r="Y815" i="23"/>
  <c r="C815" i="23"/>
  <c r="O815" i="23"/>
  <c r="D815" i="23"/>
  <c r="S848" i="23"/>
  <c r="Y848" i="23"/>
  <c r="Q848" i="23"/>
  <c r="K848" i="23"/>
  <c r="V848" i="23"/>
  <c r="G848" i="23"/>
  <c r="T848" i="23"/>
  <c r="I848" i="23"/>
  <c r="C848" i="23"/>
  <c r="X848" i="23"/>
  <c r="B848" i="23"/>
  <c r="H848" i="23"/>
  <c r="E848" i="23"/>
  <c r="P848" i="23"/>
  <c r="M848" i="23"/>
  <c r="W848" i="23"/>
  <c r="F848" i="23"/>
  <c r="N848" i="23"/>
  <c r="J848" i="23"/>
  <c r="U848" i="23"/>
  <c r="O848" i="23"/>
  <c r="L848" i="23"/>
  <c r="D848" i="23"/>
  <c r="R848" i="23"/>
  <c r="K947" i="23"/>
  <c r="V947" i="23"/>
  <c r="B947" i="23"/>
  <c r="R947" i="23"/>
  <c r="M947" i="23"/>
  <c r="U947" i="23"/>
  <c r="Y947" i="23"/>
  <c r="X947" i="23"/>
  <c r="F947" i="23"/>
  <c r="L947" i="23"/>
  <c r="H947" i="23"/>
  <c r="T947" i="23"/>
  <c r="N947" i="23"/>
  <c r="W947" i="23"/>
  <c r="I947" i="23"/>
  <c r="Q947" i="23"/>
  <c r="C947" i="23"/>
  <c r="E947" i="23"/>
  <c r="D947" i="23"/>
  <c r="S947" i="23"/>
  <c r="J947" i="23"/>
  <c r="O947" i="23"/>
  <c r="G947" i="23"/>
  <c r="P947" i="23"/>
  <c r="N980" i="23"/>
  <c r="E980" i="23"/>
  <c r="F980" i="23"/>
  <c r="U980" i="23"/>
  <c r="C980" i="23"/>
  <c r="T980" i="23"/>
  <c r="V980" i="23"/>
  <c r="D980" i="23"/>
  <c r="Q980" i="23"/>
  <c r="P980" i="23"/>
  <c r="Y980" i="23"/>
  <c r="R980" i="23"/>
  <c r="G980" i="23"/>
  <c r="W980" i="23"/>
  <c r="J980" i="23"/>
  <c r="X980" i="23"/>
  <c r="K980" i="23"/>
  <c r="M980" i="23"/>
  <c r="O980" i="23"/>
  <c r="H980" i="23"/>
  <c r="B980" i="23"/>
  <c r="S980" i="23"/>
  <c r="I980" i="23"/>
  <c r="L980" i="23"/>
  <c r="K1013" i="23"/>
  <c r="X1013" i="23"/>
  <c r="J1013" i="23"/>
  <c r="I1013" i="23"/>
  <c r="C1013" i="23"/>
  <c r="P1013" i="23"/>
  <c r="Y1013" i="23"/>
  <c r="E1013" i="23"/>
  <c r="N1013" i="23"/>
  <c r="T1013" i="23"/>
  <c r="G1013" i="23"/>
  <c r="B1013" i="23"/>
  <c r="S1013" i="23"/>
  <c r="M1013" i="23"/>
  <c r="V1013" i="23"/>
  <c r="Q1013" i="23"/>
  <c r="O1013" i="23"/>
  <c r="U1013" i="23"/>
  <c r="W1013" i="23"/>
  <c r="L1013" i="23"/>
  <c r="F1013" i="23"/>
  <c r="R1013" i="23"/>
  <c r="D1013" i="23"/>
  <c r="H1013" i="23"/>
  <c r="Y1047" i="23"/>
  <c r="W1047" i="23"/>
  <c r="X1047" i="23"/>
  <c r="M1047" i="23"/>
  <c r="C1047" i="23"/>
  <c r="F1047" i="23"/>
  <c r="H1047" i="23"/>
  <c r="V1047" i="23"/>
  <c r="T1047" i="23"/>
  <c r="E1047" i="23"/>
  <c r="O1047" i="23"/>
  <c r="K1047" i="23"/>
  <c r="B1047" i="23"/>
  <c r="U1047" i="23"/>
  <c r="D1047" i="23"/>
  <c r="S1047" i="23"/>
  <c r="P1047" i="23"/>
  <c r="L1047" i="23"/>
  <c r="G1047" i="23"/>
  <c r="J1047" i="23"/>
  <c r="R1047" i="23"/>
  <c r="N1047" i="23"/>
  <c r="Q1047" i="23"/>
  <c r="I1047" i="23"/>
  <c r="L915" i="23"/>
  <c r="J915" i="23"/>
  <c r="H915" i="23"/>
  <c r="W915" i="23"/>
  <c r="E915" i="23"/>
  <c r="O915" i="23"/>
  <c r="S915" i="23"/>
  <c r="I915" i="23"/>
  <c r="X915" i="23"/>
  <c r="G915" i="23"/>
  <c r="F915" i="23"/>
  <c r="M915" i="23"/>
  <c r="P915" i="23"/>
  <c r="N915" i="23"/>
  <c r="B915" i="23"/>
  <c r="T915" i="23"/>
  <c r="D915" i="23"/>
  <c r="R915" i="23"/>
  <c r="V915" i="23"/>
  <c r="K915" i="23"/>
  <c r="C915" i="23"/>
  <c r="U915" i="23"/>
  <c r="Q915" i="23"/>
  <c r="Y915" i="23"/>
  <c r="O948" i="23"/>
  <c r="D948" i="23"/>
  <c r="E948" i="23"/>
  <c r="H948" i="23"/>
  <c r="F948" i="23"/>
  <c r="S948" i="23"/>
  <c r="G948" i="23"/>
  <c r="T948" i="23"/>
  <c r="I948" i="23"/>
  <c r="J948" i="23"/>
  <c r="V948" i="23"/>
  <c r="P948" i="23"/>
  <c r="N948" i="23"/>
  <c r="M948" i="23"/>
  <c r="X948" i="23"/>
  <c r="L948" i="23"/>
  <c r="R948" i="23"/>
  <c r="Q948" i="23"/>
  <c r="B948" i="23"/>
  <c r="W948" i="23"/>
  <c r="K948" i="23"/>
  <c r="Y948" i="23"/>
  <c r="U948" i="23"/>
  <c r="C948" i="23"/>
  <c r="I1014" i="23"/>
  <c r="N1014" i="23"/>
  <c r="H1014" i="23"/>
  <c r="E1014" i="23"/>
  <c r="V1014" i="23"/>
  <c r="P1014" i="23"/>
  <c r="R1014" i="23"/>
  <c r="F1014" i="23"/>
  <c r="K1014" i="23"/>
  <c r="G1014" i="23"/>
  <c r="Y1014" i="23"/>
  <c r="B1014" i="23"/>
  <c r="D1014" i="23"/>
  <c r="J1014" i="23"/>
  <c r="C1014" i="23"/>
  <c r="X1014" i="23"/>
  <c r="Q1014" i="23"/>
  <c r="L1014" i="23"/>
  <c r="S1014" i="23"/>
  <c r="T1014" i="23"/>
  <c r="O1014" i="23"/>
  <c r="W1014" i="23"/>
  <c r="M1014" i="23"/>
  <c r="U1014" i="23"/>
  <c r="Y849" i="23"/>
  <c r="E849" i="23"/>
  <c r="H849" i="23"/>
  <c r="U849" i="23"/>
  <c r="G849" i="23"/>
  <c r="S849" i="23"/>
  <c r="B849" i="23"/>
  <c r="R849" i="23"/>
  <c r="J849" i="23"/>
  <c r="W849" i="23"/>
  <c r="D849" i="23"/>
  <c r="F849" i="23"/>
  <c r="I849" i="23"/>
  <c r="Q849" i="23"/>
  <c r="T849" i="23"/>
  <c r="L849" i="23"/>
  <c r="O849" i="23"/>
  <c r="M849" i="23"/>
  <c r="P849" i="23"/>
  <c r="C849" i="23"/>
  <c r="V849" i="23"/>
  <c r="X849" i="23"/>
  <c r="N849" i="23"/>
  <c r="K849" i="23"/>
  <c r="F816" i="23"/>
  <c r="Y816" i="23"/>
  <c r="K816" i="23"/>
  <c r="Q816" i="23"/>
  <c r="P816" i="23"/>
  <c r="I816" i="23"/>
  <c r="T816" i="23"/>
  <c r="B816" i="23"/>
  <c r="G816" i="23"/>
  <c r="D816" i="23"/>
  <c r="C816" i="23"/>
  <c r="L816" i="23"/>
  <c r="W816" i="23"/>
  <c r="J816" i="23"/>
  <c r="E816" i="23"/>
  <c r="X816" i="23"/>
  <c r="U816" i="23"/>
  <c r="N816" i="23"/>
  <c r="V816" i="23"/>
  <c r="S816" i="23"/>
  <c r="R816" i="23"/>
  <c r="H816" i="23"/>
  <c r="M816" i="23"/>
  <c r="O816" i="23"/>
  <c r="X981" i="23"/>
  <c r="P981" i="23"/>
  <c r="F981" i="23"/>
  <c r="M981" i="23"/>
  <c r="W981" i="23"/>
  <c r="L981" i="23"/>
  <c r="C981" i="23"/>
  <c r="O981" i="23"/>
  <c r="V981" i="23"/>
  <c r="I981" i="23"/>
  <c r="S981" i="23"/>
  <c r="D981" i="23"/>
  <c r="K981" i="23"/>
  <c r="Y981" i="23"/>
  <c r="H981" i="23"/>
  <c r="N981" i="23"/>
  <c r="J981" i="23"/>
  <c r="E981" i="23"/>
  <c r="U981" i="23"/>
  <c r="Q981" i="23"/>
  <c r="G981" i="23"/>
  <c r="T981" i="23"/>
  <c r="B981" i="23"/>
  <c r="R981" i="23"/>
  <c r="D882" i="23"/>
  <c r="U882" i="23"/>
  <c r="P882" i="23"/>
  <c r="R882" i="23"/>
  <c r="F882" i="23"/>
  <c r="B882" i="23"/>
  <c r="Q882" i="23"/>
  <c r="L882" i="23"/>
  <c r="V882" i="23"/>
  <c r="J882" i="23"/>
  <c r="X882" i="23"/>
  <c r="M882" i="23"/>
  <c r="S882" i="23"/>
  <c r="O882" i="23"/>
  <c r="W882" i="23"/>
  <c r="K882" i="23"/>
  <c r="C882" i="23"/>
  <c r="H882" i="23"/>
  <c r="G882" i="23"/>
  <c r="Y882" i="23"/>
  <c r="N882" i="23"/>
  <c r="I882" i="23"/>
  <c r="E882" i="23"/>
  <c r="T882" i="23"/>
  <c r="X982" i="23"/>
  <c r="B982" i="23"/>
  <c r="H982" i="23"/>
  <c r="O982" i="23"/>
  <c r="J982" i="23"/>
  <c r="G982" i="23"/>
  <c r="Y982" i="23"/>
  <c r="V982" i="23"/>
  <c r="I982" i="23"/>
  <c r="Q982" i="23"/>
  <c r="N982" i="23"/>
  <c r="U982" i="23"/>
  <c r="L982" i="23"/>
  <c r="T982" i="23"/>
  <c r="R982" i="23"/>
  <c r="P982" i="23"/>
  <c r="S982" i="23"/>
  <c r="D982" i="23"/>
  <c r="F982" i="23"/>
  <c r="K982" i="23"/>
  <c r="W982" i="23"/>
  <c r="E982" i="23"/>
  <c r="C982" i="23"/>
  <c r="M982" i="23"/>
  <c r="N883" i="23"/>
  <c r="C883" i="23"/>
  <c r="Y883" i="23"/>
  <c r="E883" i="23"/>
  <c r="H883" i="23"/>
  <c r="P883" i="23"/>
  <c r="V883" i="23"/>
  <c r="Q883" i="23"/>
  <c r="M883" i="23"/>
  <c r="B883" i="23"/>
  <c r="T883" i="23"/>
  <c r="X883" i="23"/>
  <c r="S883" i="23"/>
  <c r="K883" i="23"/>
  <c r="L883" i="23"/>
  <c r="J883" i="23"/>
  <c r="F883" i="23"/>
  <c r="W883" i="23"/>
  <c r="R883" i="23"/>
  <c r="U883" i="23"/>
  <c r="I883" i="23"/>
  <c r="D883" i="23"/>
  <c r="G883" i="23"/>
  <c r="O883" i="23"/>
  <c r="X1048" i="23"/>
  <c r="O1048" i="23"/>
  <c r="K1048" i="23"/>
  <c r="W1048" i="23"/>
  <c r="D1048" i="23"/>
  <c r="J1048" i="23"/>
  <c r="P1048" i="23"/>
  <c r="R1048" i="23"/>
  <c r="V1048" i="23"/>
  <c r="Q1048" i="23"/>
  <c r="E1048" i="23"/>
  <c r="N1048" i="23"/>
  <c r="G1048" i="23"/>
  <c r="L1048" i="23"/>
  <c r="F1048" i="23"/>
  <c r="S1048" i="23"/>
  <c r="B1048" i="23"/>
  <c r="U1048" i="23"/>
  <c r="T1048" i="23"/>
  <c r="Y1048" i="23"/>
  <c r="I1048" i="23"/>
  <c r="H1048" i="23"/>
  <c r="M1048" i="23"/>
  <c r="C1048" i="23"/>
  <c r="O949" i="23"/>
  <c r="J949" i="23"/>
  <c r="N949" i="23"/>
  <c r="I949" i="23"/>
  <c r="K949" i="23"/>
  <c r="F949" i="23"/>
  <c r="B949" i="23"/>
  <c r="X949" i="23"/>
  <c r="U949" i="23"/>
  <c r="L949" i="23"/>
  <c r="P949" i="23"/>
  <c r="G949" i="23"/>
  <c r="M949" i="23"/>
  <c r="C949" i="23"/>
  <c r="W949" i="23"/>
  <c r="V949" i="23"/>
  <c r="Y949" i="23"/>
  <c r="H949" i="23"/>
  <c r="R949" i="23"/>
  <c r="E949" i="23"/>
  <c r="T949" i="23"/>
  <c r="S949" i="23"/>
  <c r="D949" i="23"/>
  <c r="Q949" i="23"/>
  <c r="F916" i="23"/>
  <c r="P916" i="23"/>
  <c r="H916" i="23"/>
  <c r="G916" i="23"/>
  <c r="E916" i="23"/>
  <c r="D916" i="23"/>
  <c r="M916" i="23"/>
  <c r="J916" i="23"/>
  <c r="Q916" i="23"/>
  <c r="B916" i="23"/>
  <c r="Y916" i="23"/>
  <c r="T916" i="23"/>
  <c r="C916" i="23"/>
  <c r="O916" i="23"/>
  <c r="V916" i="23"/>
  <c r="R916" i="23"/>
  <c r="S916" i="23"/>
  <c r="K916" i="23"/>
  <c r="U916" i="23"/>
  <c r="X916" i="23"/>
  <c r="L916" i="23"/>
  <c r="N916" i="23"/>
  <c r="I916" i="23"/>
  <c r="W916" i="23"/>
  <c r="E850" i="23"/>
  <c r="F850" i="23"/>
  <c r="D850" i="23"/>
  <c r="C850" i="23"/>
  <c r="H850" i="23"/>
  <c r="P850" i="23"/>
  <c r="K850" i="23"/>
  <c r="X850" i="23"/>
  <c r="I850" i="23"/>
  <c r="B850" i="23"/>
  <c r="O850" i="23"/>
  <c r="Y850" i="23"/>
  <c r="J850" i="23"/>
  <c r="S850" i="23"/>
  <c r="U850" i="23"/>
  <c r="N850" i="23"/>
  <c r="L850" i="23"/>
  <c r="V850" i="23"/>
  <c r="W850" i="23"/>
  <c r="Q850" i="23"/>
  <c r="G850" i="23"/>
  <c r="T850" i="23"/>
  <c r="R850" i="23"/>
  <c r="M850" i="23"/>
  <c r="X1015" i="23"/>
  <c r="N1015" i="23"/>
  <c r="J1015" i="23"/>
  <c r="R1015" i="23"/>
  <c r="L1015" i="23"/>
  <c r="C1015" i="23"/>
  <c r="Q1015" i="23"/>
  <c r="W1015" i="23"/>
  <c r="P1015" i="23"/>
  <c r="G1015" i="23"/>
  <c r="H1015" i="23"/>
  <c r="T1015" i="23"/>
  <c r="O1015" i="23"/>
  <c r="U1015" i="23"/>
  <c r="K1015" i="23"/>
  <c r="Y1015" i="23"/>
  <c r="E1015" i="23"/>
  <c r="F1015" i="23"/>
  <c r="V1015" i="23"/>
  <c r="D1015" i="23"/>
  <c r="I1015" i="23"/>
  <c r="M1015" i="23"/>
  <c r="B1015" i="23"/>
  <c r="S1015" i="23"/>
  <c r="R950" i="23"/>
  <c r="U950" i="23"/>
  <c r="B950" i="23"/>
  <c r="G950" i="23"/>
  <c r="F950" i="23"/>
  <c r="I950" i="23"/>
  <c r="Y950" i="23"/>
  <c r="K950" i="23"/>
  <c r="J950" i="23"/>
  <c r="H950" i="23"/>
  <c r="Q950" i="23"/>
  <c r="N950" i="23"/>
  <c r="S950" i="23"/>
  <c r="D950" i="23"/>
  <c r="X950" i="23"/>
  <c r="C950" i="23"/>
  <c r="P950" i="23"/>
  <c r="V950" i="23"/>
  <c r="M950" i="23"/>
  <c r="L950" i="23"/>
  <c r="W950" i="23"/>
  <c r="T950" i="23"/>
  <c r="E950" i="23"/>
  <c r="O950" i="23"/>
  <c r="S983" i="23"/>
  <c r="X983" i="23"/>
  <c r="K983" i="23"/>
  <c r="Q983" i="23"/>
  <c r="G983" i="23"/>
  <c r="E983" i="23"/>
  <c r="M983" i="23"/>
  <c r="B983" i="23"/>
  <c r="T983" i="23"/>
  <c r="U983" i="23"/>
  <c r="W983" i="23"/>
  <c r="J983" i="23"/>
  <c r="V983" i="23"/>
  <c r="C983" i="23"/>
  <c r="Y983" i="23"/>
  <c r="I983" i="23"/>
  <c r="F983" i="23"/>
  <c r="R983" i="23"/>
  <c r="N983" i="23"/>
  <c r="H983" i="23"/>
  <c r="D983" i="23"/>
  <c r="O983" i="23"/>
  <c r="L983" i="23"/>
  <c r="P983" i="23"/>
  <c r="Y1049" i="23"/>
  <c r="F1049" i="23"/>
  <c r="G1049" i="23"/>
  <c r="S1049" i="23"/>
  <c r="B1049" i="23"/>
  <c r="M1049" i="23"/>
  <c r="J1049" i="23"/>
  <c r="W1049" i="23"/>
  <c r="I1049" i="23"/>
  <c r="E1049" i="23"/>
  <c r="N1049" i="23"/>
  <c r="Q1049" i="23"/>
  <c r="C1049" i="23"/>
  <c r="T1049" i="23"/>
  <c r="D1049" i="23"/>
  <c r="V1049" i="23"/>
  <c r="L1049" i="23"/>
  <c r="O1049" i="23"/>
  <c r="P1049" i="23"/>
  <c r="H1049" i="23"/>
  <c r="R1049" i="23"/>
  <c r="K1049" i="23"/>
  <c r="U1049" i="23"/>
  <c r="X1049" i="23"/>
  <c r="X884" i="23"/>
  <c r="Y884" i="23"/>
  <c r="L884" i="23"/>
  <c r="E884" i="23"/>
  <c r="I884" i="23"/>
  <c r="V884" i="23"/>
  <c r="G884" i="23"/>
  <c r="H884" i="23"/>
  <c r="P884" i="23"/>
  <c r="K884" i="23"/>
  <c r="S884" i="23"/>
  <c r="N884" i="23"/>
  <c r="O884" i="23"/>
  <c r="C884" i="23"/>
  <c r="M884" i="23"/>
  <c r="T884" i="23"/>
  <c r="J884" i="23"/>
  <c r="U884" i="23"/>
  <c r="B884" i="23"/>
  <c r="F884" i="23"/>
  <c r="W884" i="23"/>
  <c r="R884" i="23"/>
  <c r="D884" i="23"/>
  <c r="Q884" i="23"/>
  <c r="T917" i="23"/>
  <c r="C917" i="23"/>
  <c r="L917" i="23"/>
  <c r="H917" i="23"/>
  <c r="Q917" i="23"/>
  <c r="G917" i="23"/>
  <c r="J917" i="23"/>
  <c r="X917" i="23"/>
  <c r="I917" i="23"/>
  <c r="K917" i="23"/>
  <c r="W917" i="23"/>
  <c r="Y917" i="23"/>
  <c r="F917" i="23"/>
  <c r="V917" i="23"/>
  <c r="N917" i="23"/>
  <c r="D917" i="23"/>
  <c r="O917" i="23"/>
  <c r="U917" i="23"/>
  <c r="B917" i="23"/>
  <c r="R917" i="23"/>
  <c r="E917" i="23"/>
  <c r="S917" i="23"/>
  <c r="P917" i="23"/>
  <c r="M917" i="23"/>
  <c r="H1016" i="23"/>
  <c r="Y1016" i="23"/>
  <c r="Q1016" i="23"/>
  <c r="I1016" i="23"/>
  <c r="T1016" i="23"/>
  <c r="O1016" i="23"/>
  <c r="S1016" i="23"/>
  <c r="N1016" i="23"/>
  <c r="V1016" i="23"/>
  <c r="M1016" i="23"/>
  <c r="J1016" i="23"/>
  <c r="G1016" i="23"/>
  <c r="P1016" i="23"/>
  <c r="L1016" i="23"/>
  <c r="K1016" i="23"/>
  <c r="F1016" i="23"/>
  <c r="B1016" i="23"/>
  <c r="U1016" i="23"/>
  <c r="C1016" i="23"/>
  <c r="X1016" i="23"/>
  <c r="W1016" i="23"/>
  <c r="E1016" i="23"/>
  <c r="D1016" i="23"/>
  <c r="R1016" i="23"/>
  <c r="U918" i="23"/>
  <c r="Y918" i="23"/>
  <c r="X918" i="23"/>
  <c r="E918" i="23"/>
  <c r="T918" i="23"/>
  <c r="I918" i="23"/>
  <c r="M918" i="23"/>
  <c r="N918" i="23"/>
  <c r="V918" i="23"/>
  <c r="K918" i="23"/>
  <c r="G918" i="23"/>
  <c r="O918" i="23"/>
  <c r="B918" i="23"/>
  <c r="R918" i="23"/>
  <c r="H918" i="23"/>
  <c r="P918" i="23"/>
  <c r="F918" i="23"/>
  <c r="C918" i="23"/>
  <c r="D918" i="23"/>
  <c r="Q918" i="23"/>
  <c r="L918" i="23"/>
  <c r="S918" i="23"/>
  <c r="W918" i="23"/>
  <c r="J918" i="23"/>
  <c r="Q1050" i="23"/>
  <c r="B1050" i="23"/>
  <c r="K1050" i="23"/>
  <c r="U1050" i="23"/>
  <c r="F1050" i="23"/>
  <c r="T1050" i="23"/>
  <c r="G1050" i="23"/>
  <c r="E1050" i="23"/>
  <c r="V1050" i="23"/>
  <c r="X1050" i="23"/>
  <c r="L1050" i="23"/>
  <c r="W1050" i="23"/>
  <c r="N1050" i="23"/>
  <c r="H1050" i="23"/>
  <c r="M1050" i="23"/>
  <c r="J1050" i="23"/>
  <c r="I1050" i="23"/>
  <c r="D1050" i="23"/>
  <c r="P1050" i="23"/>
  <c r="R1050" i="23"/>
  <c r="Y1050" i="23"/>
  <c r="S1050" i="23"/>
  <c r="O1050" i="23"/>
  <c r="C1050" i="23"/>
  <c r="G984" i="23"/>
  <c r="K984" i="23"/>
  <c r="D984" i="23"/>
  <c r="P984" i="23"/>
  <c r="Y984" i="23"/>
  <c r="S984" i="23"/>
  <c r="U984" i="23"/>
  <c r="V984" i="23"/>
  <c r="X984" i="23"/>
  <c r="H984" i="23"/>
  <c r="C984" i="23"/>
  <c r="B984" i="23"/>
  <c r="L984" i="23"/>
  <c r="T984" i="23"/>
  <c r="O984" i="23"/>
  <c r="R984" i="23"/>
  <c r="J984" i="23"/>
  <c r="W984" i="23"/>
  <c r="E984" i="23"/>
  <c r="N984" i="23"/>
  <c r="F984" i="23"/>
  <c r="Q984" i="23"/>
  <c r="I984" i="23"/>
  <c r="M984" i="23"/>
  <c r="Q1017" i="23"/>
  <c r="H1017" i="23"/>
  <c r="M1017" i="23"/>
  <c r="B1017" i="23"/>
  <c r="F1017" i="23"/>
  <c r="U1017" i="23"/>
  <c r="C1017" i="23"/>
  <c r="Y1017" i="23"/>
  <c r="S1017" i="23"/>
  <c r="E1017" i="23"/>
  <c r="L1017" i="23"/>
  <c r="N1017" i="23"/>
  <c r="P1017" i="23"/>
  <c r="I1017" i="23"/>
  <c r="G1017" i="23"/>
  <c r="J1017" i="23"/>
  <c r="D1017" i="23"/>
  <c r="T1017" i="23"/>
  <c r="W1017" i="23"/>
  <c r="R1017" i="23"/>
  <c r="X1017" i="23"/>
  <c r="O1017" i="23"/>
  <c r="K1017" i="23"/>
  <c r="V1017" i="23"/>
  <c r="K951" i="23"/>
  <c r="W951" i="23"/>
  <c r="H951" i="23"/>
  <c r="E951" i="23"/>
  <c r="G951" i="23"/>
  <c r="O951" i="23"/>
  <c r="Y951" i="23"/>
  <c r="V951" i="23"/>
  <c r="Q951" i="23"/>
  <c r="R951" i="23"/>
  <c r="M951" i="23"/>
  <c r="B951" i="23"/>
  <c r="J951" i="23"/>
  <c r="X951" i="23"/>
  <c r="N951" i="23"/>
  <c r="C951" i="23"/>
  <c r="L951" i="23"/>
  <c r="D951" i="23"/>
  <c r="F951" i="23"/>
  <c r="I951" i="23"/>
  <c r="T951" i="23"/>
  <c r="S951" i="23"/>
  <c r="P951" i="23"/>
  <c r="U951" i="23"/>
  <c r="J952" i="23"/>
  <c r="V952" i="23"/>
  <c r="X952" i="23"/>
  <c r="S952" i="23"/>
  <c r="D952" i="23"/>
  <c r="K952" i="23"/>
  <c r="W952" i="23"/>
  <c r="Q952" i="23"/>
  <c r="C952" i="23"/>
  <c r="F952" i="23"/>
  <c r="P952" i="23"/>
  <c r="B952" i="23"/>
  <c r="R952" i="23"/>
  <c r="E952" i="23"/>
  <c r="Y952" i="23"/>
  <c r="N952" i="23"/>
  <c r="L952" i="23"/>
  <c r="H952" i="23"/>
  <c r="U952" i="23"/>
  <c r="M952" i="23"/>
  <c r="O952" i="23"/>
  <c r="G952" i="23"/>
  <c r="T952" i="23"/>
  <c r="I952" i="23"/>
  <c r="J1051" i="23"/>
  <c r="C1051" i="23"/>
  <c r="G1051" i="23"/>
  <c r="S1051" i="23"/>
  <c r="Y1051" i="23"/>
  <c r="R1051" i="23"/>
  <c r="V1051" i="23"/>
  <c r="P1051" i="23"/>
  <c r="T1051" i="23"/>
  <c r="B1051" i="23"/>
  <c r="L1051" i="23"/>
  <c r="X1051" i="23"/>
  <c r="K1051" i="23"/>
  <c r="F1051" i="23"/>
  <c r="U1051" i="23"/>
  <c r="Q1051" i="23"/>
  <c r="M1051" i="23"/>
  <c r="I1051" i="23"/>
  <c r="N1051" i="23"/>
  <c r="W1051" i="23"/>
  <c r="D1051" i="23"/>
  <c r="H1051" i="23"/>
  <c r="O1051" i="23"/>
  <c r="E1051" i="23"/>
  <c r="G1018" i="23"/>
  <c r="R1018" i="23"/>
  <c r="D1018" i="23"/>
  <c r="Q1018" i="23"/>
  <c r="J1018" i="23"/>
  <c r="M1018" i="23"/>
  <c r="K1018" i="23"/>
  <c r="W1018" i="23"/>
  <c r="S1018" i="23"/>
  <c r="P1018" i="23"/>
  <c r="E1018" i="23"/>
  <c r="C1018" i="23"/>
  <c r="X1018" i="23"/>
  <c r="Y1018" i="23"/>
  <c r="N1018" i="23"/>
  <c r="H1018" i="23"/>
  <c r="U1018" i="23"/>
  <c r="F1018" i="23"/>
  <c r="I1018" i="23"/>
  <c r="T1018" i="23"/>
  <c r="V1018" i="23"/>
  <c r="O1018" i="23"/>
  <c r="B1018" i="23"/>
  <c r="L1018" i="23"/>
  <c r="W985" i="23"/>
  <c r="H985" i="23"/>
  <c r="C985" i="23"/>
  <c r="X985" i="23"/>
  <c r="K985" i="23"/>
  <c r="U985" i="23"/>
  <c r="B985" i="23"/>
  <c r="D985" i="23"/>
  <c r="M985" i="23"/>
  <c r="P985" i="23"/>
  <c r="G985" i="23"/>
  <c r="J985" i="23"/>
  <c r="L985" i="23"/>
  <c r="V985" i="23"/>
  <c r="N985" i="23"/>
  <c r="E985" i="23"/>
  <c r="Q985" i="23"/>
  <c r="R985" i="23"/>
  <c r="Y985" i="23"/>
  <c r="S985" i="23"/>
  <c r="I985" i="23"/>
  <c r="F985" i="23"/>
  <c r="T985" i="23"/>
  <c r="O985" i="23"/>
  <c r="T986" i="23"/>
  <c r="I986" i="23"/>
  <c r="N986" i="23"/>
  <c r="J986" i="23"/>
  <c r="S986" i="23"/>
  <c r="C986" i="23"/>
  <c r="D986" i="23"/>
  <c r="H986" i="23"/>
  <c r="K986" i="23"/>
  <c r="R986" i="23"/>
  <c r="B986" i="23"/>
  <c r="M986" i="23"/>
  <c r="Q986" i="23"/>
  <c r="W986" i="23"/>
  <c r="L986" i="23"/>
  <c r="P986" i="23"/>
  <c r="V986" i="23"/>
  <c r="O986" i="23"/>
  <c r="G986" i="23"/>
  <c r="U986" i="23"/>
  <c r="X986" i="23"/>
  <c r="Y986" i="23"/>
  <c r="E986" i="23"/>
  <c r="F986" i="23"/>
  <c r="V1052" i="23"/>
  <c r="F1052" i="23"/>
  <c r="I1052" i="23"/>
  <c r="T1052" i="23"/>
  <c r="G1052" i="23"/>
  <c r="U1052" i="23"/>
  <c r="D1052" i="23"/>
  <c r="E1052" i="23"/>
  <c r="J1052" i="23"/>
  <c r="P1052" i="23"/>
  <c r="Q1052" i="23"/>
  <c r="H1052" i="23"/>
  <c r="Y1052" i="23"/>
  <c r="O1052" i="23"/>
  <c r="R1052" i="23"/>
  <c r="N1052" i="23"/>
  <c r="X1052" i="23"/>
  <c r="S1052" i="23"/>
  <c r="C1052" i="23"/>
  <c r="M1052" i="23"/>
  <c r="B1052" i="23"/>
  <c r="K1052" i="23"/>
  <c r="W1052" i="23"/>
  <c r="L1052" i="23"/>
  <c r="D1019" i="23"/>
  <c r="P1019" i="23"/>
  <c r="X1019" i="23"/>
  <c r="E1019" i="23"/>
  <c r="S1019" i="23"/>
  <c r="G1019" i="23"/>
  <c r="J1019" i="23"/>
  <c r="N1019" i="23"/>
  <c r="I1019" i="23"/>
  <c r="C1019" i="23"/>
  <c r="R1019" i="23"/>
  <c r="K1019" i="23"/>
  <c r="O1019" i="23"/>
  <c r="W1019" i="23"/>
  <c r="M1019" i="23"/>
  <c r="V1019" i="23"/>
  <c r="F1019" i="23"/>
  <c r="Q1019" i="23"/>
  <c r="L1019" i="23"/>
  <c r="T1019" i="23"/>
  <c r="H1019" i="23"/>
  <c r="U1019" i="23"/>
  <c r="Y1019" i="23"/>
  <c r="B1019" i="23"/>
  <c r="F1020" i="23"/>
  <c r="N1020" i="23"/>
  <c r="K1020" i="23"/>
  <c r="O1020" i="23"/>
  <c r="S1020" i="23"/>
  <c r="L1020" i="23"/>
  <c r="P1020" i="23"/>
  <c r="E1020" i="23"/>
  <c r="M1020" i="23"/>
  <c r="U1020" i="23"/>
  <c r="D1020" i="23"/>
  <c r="B1020" i="23"/>
  <c r="I1020" i="23"/>
  <c r="W1020" i="23"/>
  <c r="G1020" i="23"/>
  <c r="V1020" i="23"/>
  <c r="J1020" i="23"/>
  <c r="T1020" i="23"/>
  <c r="Q1020" i="23"/>
  <c r="H1020" i="23"/>
  <c r="R1020" i="23"/>
  <c r="Y1020" i="23"/>
  <c r="X1020" i="23"/>
  <c r="C1020" i="23"/>
  <c r="P1053" i="23"/>
  <c r="Q1053" i="23"/>
  <c r="K1053" i="23"/>
  <c r="C1053" i="23"/>
  <c r="W1053" i="23"/>
  <c r="M1053" i="23"/>
  <c r="D1053" i="23"/>
  <c r="L1053" i="23"/>
  <c r="G1053" i="23"/>
  <c r="E1053" i="23"/>
  <c r="Y1053" i="23"/>
  <c r="B1053" i="23"/>
  <c r="U1053" i="23"/>
  <c r="T1053" i="23"/>
  <c r="F1053" i="23"/>
  <c r="N1053" i="23"/>
  <c r="R1053" i="23"/>
  <c r="O1053" i="23"/>
  <c r="V1053" i="23"/>
  <c r="I1053" i="23"/>
  <c r="H1053" i="23"/>
  <c r="X1053" i="23"/>
  <c r="J1053" i="23"/>
  <c r="S1053" i="23"/>
  <c r="E1054" i="23"/>
  <c r="M1054" i="23"/>
  <c r="O1054" i="23"/>
  <c r="P1054" i="23"/>
  <c r="K1054" i="23"/>
  <c r="B1054" i="23"/>
  <c r="J1054" i="23"/>
  <c r="Q1054" i="23"/>
  <c r="G1054" i="23"/>
  <c r="X1054" i="23"/>
  <c r="S1054" i="23"/>
  <c r="R1054" i="23"/>
  <c r="I1054" i="23"/>
  <c r="L1054" i="23"/>
  <c r="W1054" i="23"/>
  <c r="C1054" i="23"/>
  <c r="N1054" i="23"/>
  <c r="F1054" i="23"/>
  <c r="Y1054" i="23"/>
  <c r="T1054" i="23"/>
  <c r="U1054" i="23"/>
  <c r="H1054" i="23"/>
  <c r="D1054" i="23"/>
  <c r="V1054" i="23"/>
  <c r="L38" i="28"/>
  <c r="L147" i="28"/>
  <c r="L147" i="29"/>
  <c r="L144" i="28"/>
  <c r="L145" i="29"/>
  <c r="L145" i="28"/>
  <c r="L144" i="29"/>
  <c r="M53" i="23"/>
  <c r="M54" i="23"/>
  <c r="M57" i="23"/>
  <c r="M44" i="23"/>
  <c r="M43" i="23"/>
  <c r="M49" i="23"/>
  <c r="M48" i="23"/>
  <c r="M46" i="23"/>
  <c r="M38" i="23"/>
  <c r="M29" i="23"/>
  <c r="M30" i="23"/>
  <c r="M32" i="23"/>
  <c r="M33" i="23"/>
  <c r="M55" i="23"/>
  <c r="M58" i="23"/>
  <c r="M39" i="23"/>
  <c r="BN136" i="29"/>
  <c r="BO105" i="27"/>
  <c r="BH136" i="28"/>
  <c r="BK101" i="28"/>
  <c r="BB36" i="28"/>
  <c r="BH60" i="27"/>
  <c r="BI141" i="29"/>
  <c r="BU150" i="27"/>
  <c r="BF105" i="29"/>
  <c r="BQ136" i="28"/>
  <c r="BD103" i="28"/>
  <c r="BB115" i="27"/>
  <c r="BJ72" i="28"/>
  <c r="BH86" i="27"/>
  <c r="BD72" i="29"/>
  <c r="BE98" i="29"/>
  <c r="BE123" i="29"/>
  <c r="AZ122" i="29"/>
  <c r="BI89" i="29"/>
  <c r="BA105" i="29"/>
  <c r="BF104" i="28"/>
  <c r="BH104" i="29"/>
  <c r="BD85" i="27"/>
  <c r="BT70" i="28"/>
  <c r="BG78" i="27"/>
  <c r="BJ139" i="28"/>
  <c r="BD139" i="29"/>
  <c r="BB139" i="29"/>
  <c r="BK106" i="29"/>
  <c r="BI105" i="28"/>
  <c r="BH138" i="29"/>
  <c r="BW104" i="28"/>
  <c r="BO103" i="28"/>
  <c r="BQ101" i="28"/>
  <c r="BS132" i="29"/>
  <c r="BG33" i="28"/>
  <c r="BE67" i="29"/>
  <c r="BE108" i="27"/>
  <c r="BL108" i="27"/>
  <c r="BF28" i="29"/>
  <c r="BU140" i="27"/>
  <c r="BT95" i="29"/>
  <c r="BW65" i="28"/>
  <c r="BV94" i="28"/>
  <c r="BS127" i="29"/>
  <c r="BM92" i="28"/>
  <c r="BE96" i="27"/>
  <c r="BB153" i="27"/>
  <c r="BQ141" i="29"/>
  <c r="BT107" i="28"/>
  <c r="BV152" i="27"/>
  <c r="AZ105" i="28"/>
  <c r="BK138" i="28"/>
  <c r="BW105" i="29"/>
  <c r="BV137" i="28"/>
  <c r="BG137" i="29"/>
  <c r="BW104" i="29"/>
  <c r="BG103" i="28"/>
  <c r="BF136" i="28"/>
  <c r="AZ148" i="27"/>
  <c r="BC114" i="27"/>
  <c r="BF102" i="29"/>
  <c r="AZ71" i="29"/>
  <c r="BW132" i="28"/>
  <c r="BF132" i="29"/>
  <c r="BC132" i="29"/>
  <c r="BU65" i="29"/>
  <c r="BM125" i="28"/>
  <c r="BT125" i="29"/>
  <c r="BI92" i="29"/>
  <c r="BR124" i="28"/>
  <c r="BV90" i="28"/>
  <c r="BQ130" i="27"/>
  <c r="BF97" i="27"/>
  <c r="BJ133" i="29"/>
  <c r="BP46" i="27"/>
  <c r="BN69" i="29"/>
  <c r="BI31" i="29"/>
  <c r="BR82" i="27"/>
  <c r="BI142" i="27"/>
  <c r="BT129" i="28"/>
  <c r="BL129" i="29"/>
  <c r="BR128" i="29"/>
  <c r="AZ127" i="28"/>
  <c r="BS66" i="29"/>
  <c r="BG64" i="28"/>
  <c r="BM105" i="27"/>
  <c r="BO77" i="27"/>
  <c r="BM63" i="28"/>
  <c r="BB119" i="28"/>
  <c r="BM94" i="27"/>
  <c r="BG52" i="28"/>
  <c r="BR85" i="27"/>
  <c r="BL100" i="28"/>
  <c r="BU100" i="28"/>
  <c r="BS100" i="29"/>
  <c r="BV99" i="28"/>
  <c r="BD99" i="28"/>
  <c r="BT47" i="27"/>
  <c r="BN111" i="27"/>
  <c r="BH144" i="27"/>
  <c r="BH83" i="27"/>
  <c r="BO82" i="27"/>
  <c r="BK97" i="29"/>
  <c r="BD65" i="28"/>
  <c r="BF65" i="28"/>
  <c r="BV64" i="28"/>
  <c r="BF63" i="28"/>
  <c r="BL76" i="27"/>
  <c r="BI88" i="28"/>
  <c r="BH99" i="27"/>
  <c r="BP96" i="27"/>
  <c r="BD68" i="27"/>
  <c r="D12" i="18"/>
  <c r="F12" i="18"/>
  <c r="N35" i="18"/>
  <c r="N14" i="18"/>
  <c r="BR131" i="28"/>
  <c r="BK131" i="29"/>
  <c r="BN82" i="27"/>
  <c r="BU109" i="27"/>
  <c r="BA67" i="28"/>
  <c r="BP108" i="27"/>
  <c r="BW108" i="27"/>
  <c r="BO96" i="29"/>
  <c r="BP129" i="29"/>
  <c r="BE96" i="29"/>
  <c r="BG129" i="29"/>
  <c r="BF95" i="28"/>
  <c r="BU107" i="27"/>
  <c r="BO107" i="27"/>
  <c r="BU95" i="29"/>
  <c r="BW30" i="28"/>
  <c r="BE27" i="29"/>
  <c r="BR105" i="27"/>
  <c r="BJ138" i="27"/>
  <c r="BD93" i="29"/>
  <c r="BO63" i="29"/>
  <c r="BF137" i="27"/>
  <c r="BB121" i="29"/>
  <c r="BR19" i="28"/>
  <c r="BF95" i="27"/>
  <c r="BK114" i="28"/>
  <c r="BU50" i="29"/>
  <c r="BW111" i="28"/>
  <c r="BH56" i="27"/>
  <c r="BG144" i="27"/>
  <c r="BE144" i="27"/>
  <c r="BK111" i="27"/>
  <c r="BN131" i="28"/>
  <c r="BO83" i="27"/>
  <c r="BE83" i="27"/>
  <c r="BS69" i="29"/>
  <c r="BE143" i="27"/>
  <c r="BJ68" i="28"/>
  <c r="BR68" i="28"/>
  <c r="BR130" i="28"/>
  <c r="BU68" i="28"/>
  <c r="BH97" i="29"/>
  <c r="BF67" i="28"/>
  <c r="BV68" i="29"/>
  <c r="BG66" i="28"/>
  <c r="AZ28" i="29"/>
  <c r="AZ140" i="27"/>
  <c r="BO95" i="29"/>
  <c r="BJ65" i="28"/>
  <c r="BK65" i="28"/>
  <c r="BW65" i="29"/>
  <c r="BB139" i="27"/>
  <c r="BF94" i="29"/>
  <c r="BP64" i="28"/>
  <c r="BO78" i="27"/>
  <c r="BH41" i="27"/>
  <c r="BP64" i="29"/>
  <c r="BQ126" i="29"/>
  <c r="BB125" i="28"/>
  <c r="BE92" i="28"/>
  <c r="BM62" i="28"/>
  <c r="BT39" i="27"/>
  <c r="BV103" i="27"/>
  <c r="BN90" i="28"/>
  <c r="BW135" i="27"/>
  <c r="BW122" i="28"/>
  <c r="BD73" i="27"/>
  <c r="BW121" i="29"/>
  <c r="BL130" i="27"/>
  <c r="BK130" i="27"/>
  <c r="BC97" i="27"/>
  <c r="BL69" i="27"/>
  <c r="BB68" i="27"/>
  <c r="BI19" i="28"/>
  <c r="BB127" i="27"/>
  <c r="BN81" i="28"/>
  <c r="BN65" i="27"/>
  <c r="BF51" i="28"/>
  <c r="BB62" i="27"/>
  <c r="BJ60" i="27"/>
  <c r="G12" i="18"/>
  <c r="M34" i="18"/>
  <c r="G34" i="18"/>
  <c r="M13" i="18"/>
  <c r="BK103" i="27"/>
  <c r="AZ123" i="28"/>
  <c r="BA38" i="27"/>
  <c r="BP61" i="29"/>
  <c r="BH135" i="27"/>
  <c r="BI59" i="29"/>
  <c r="BP88" i="29"/>
  <c r="BE121" i="29"/>
  <c r="BD72" i="27"/>
  <c r="BD23" i="28"/>
  <c r="BJ120" i="29"/>
  <c r="BC118" i="28"/>
  <c r="BP21" i="28"/>
  <c r="BR56" i="29"/>
  <c r="BH130" i="27"/>
  <c r="BW97" i="27"/>
  <c r="BA85" i="29"/>
  <c r="BW84" i="28"/>
  <c r="BW20" i="28"/>
  <c r="BC129" i="27"/>
  <c r="BH84" i="29"/>
  <c r="BJ128" i="27"/>
  <c r="BN82" i="28"/>
  <c r="BW53" i="28"/>
  <c r="BU115" i="29"/>
  <c r="BK81" i="28"/>
  <c r="BJ81" i="28"/>
  <c r="BH126" i="27"/>
  <c r="BS126" i="27"/>
  <c r="BD51" i="29"/>
  <c r="BB112" i="28"/>
  <c r="BW78" i="29"/>
  <c r="BH59" i="27"/>
  <c r="AZ45" i="29"/>
  <c r="BB58" i="27"/>
  <c r="BL62" i="29"/>
  <c r="BQ103" i="27"/>
  <c r="BF61" i="28"/>
  <c r="BG26" i="28"/>
  <c r="BH74" i="27"/>
  <c r="BN74" i="27"/>
  <c r="BW88" i="28"/>
  <c r="BC59" i="29"/>
  <c r="BS121" i="29"/>
  <c r="BJ58" i="29"/>
  <c r="BG132" i="27"/>
  <c r="AZ118" i="28"/>
  <c r="BV18" i="29"/>
  <c r="BU118" i="29"/>
  <c r="BO117" i="28"/>
  <c r="BC96" i="27"/>
  <c r="BN67" i="27"/>
  <c r="BE53" i="29"/>
  <c r="BW53" i="29"/>
  <c r="AZ115" i="29"/>
  <c r="BA82" i="29"/>
  <c r="BG81" i="28"/>
  <c r="BN14" i="29"/>
  <c r="BJ114" i="29"/>
  <c r="AZ114" i="29"/>
  <c r="BQ65" i="27"/>
  <c r="BM113" i="28"/>
  <c r="BN51" i="29"/>
  <c r="BO113" i="29"/>
  <c r="BF112" i="28"/>
  <c r="BW15" i="28"/>
  <c r="BR111" i="29"/>
  <c r="BK62" i="27"/>
  <c r="BH23" i="27"/>
  <c r="BH43" i="28"/>
  <c r="BQ7" i="28"/>
  <c r="BF78" i="28"/>
  <c r="BQ77" i="28"/>
  <c r="BS13" i="28"/>
  <c r="BO46" i="29"/>
  <c r="BT7" i="29"/>
  <c r="BS43" i="28"/>
  <c r="BJ56" i="27"/>
  <c r="R22" i="18"/>
  <c r="E22" i="18"/>
  <c r="H22" i="18"/>
  <c r="BD111" i="29"/>
  <c r="BE10" i="29"/>
  <c r="BG45" i="28"/>
  <c r="BD59" i="27"/>
  <c r="BJ7" i="29"/>
  <c r="BM21" i="27"/>
  <c r="AZ57" i="27"/>
  <c r="BK56" i="27"/>
  <c r="BE8" i="28"/>
  <c r="AZ20" i="27"/>
  <c r="J14" i="18"/>
  <c r="J36" i="18" s="1"/>
  <c r="H34" i="18"/>
  <c r="D33" i="18"/>
  <c r="F33" i="18"/>
  <c r="H33" i="18"/>
  <c r="M33" i="18"/>
  <c r="G33" i="18" s="1"/>
  <c r="G11" i="18"/>
  <c r="O23" i="18"/>
  <c r="D23" i="18" s="1"/>
  <c r="H12" i="18"/>
  <c r="O13" i="18"/>
  <c r="R13" i="18"/>
  <c r="F13" i="18" s="1"/>
  <c r="O35" i="18"/>
  <c r="H35" i="18"/>
  <c r="O24" i="18"/>
  <c r="O14" i="18"/>
  <c r="O25" i="18" s="1"/>
  <c r="F23" i="18"/>
  <c r="H23" i="18"/>
  <c r="G22" i="18"/>
  <c r="D22" i="18"/>
  <c r="M14" i="18"/>
  <c r="G14" i="18" s="1"/>
  <c r="M35" i="18"/>
  <c r="G35" i="18" s="1"/>
  <c r="H13" i="18"/>
  <c r="F22" i="18"/>
  <c r="N36" i="18"/>
  <c r="M36" i="18"/>
  <c r="O36" i="18"/>
  <c r="F35" i="18"/>
  <c r="D35" i="18"/>
  <c r="Q1134" i="23"/>
  <c r="BM103" i="28"/>
  <c r="BP141" i="29"/>
  <c r="D14" i="18"/>
  <c r="BM153" i="27"/>
  <c r="BD119" i="27"/>
  <c r="BG154" i="27"/>
  <c r="BA105" i="28"/>
  <c r="D13" i="18"/>
  <c r="BR140" i="28"/>
  <c r="BK119" i="27"/>
  <c r="BH151" i="27"/>
  <c r="BR139" i="29"/>
  <c r="BA106" i="29"/>
  <c r="BS139" i="29"/>
  <c r="BC105" i="28"/>
  <c r="BC150" i="27"/>
  <c r="BM148" i="27"/>
  <c r="BK103" i="29"/>
  <c r="BE102" i="28"/>
  <c r="BN135" i="29"/>
  <c r="BP143" i="27"/>
  <c r="BS107" i="29"/>
  <c r="BI140" i="29"/>
  <c r="BT139" i="28"/>
  <c r="BI106" i="28"/>
  <c r="AZ106" i="28"/>
  <c r="BN138" i="28"/>
  <c r="BV138" i="29"/>
  <c r="BD102" i="28"/>
  <c r="BL147" i="27"/>
  <c r="BC144" i="27"/>
  <c r="BV107" i="28"/>
  <c r="BC119" i="27"/>
  <c r="BV106" i="28"/>
  <c r="BF139" i="29"/>
  <c r="BS106" i="29"/>
  <c r="BA117" i="27"/>
  <c r="BK115" i="27"/>
  <c r="BT102" i="28"/>
  <c r="BB147" i="27"/>
  <c r="BU102" i="29"/>
  <c r="BD101" i="28"/>
  <c r="BU146" i="27"/>
  <c r="BC83" i="27"/>
  <c r="BW69" i="29"/>
  <c r="BD69" i="29"/>
  <c r="BQ143" i="27"/>
  <c r="BT98" i="29"/>
  <c r="AZ135" i="29"/>
  <c r="BH101" i="29"/>
  <c r="BB99" i="28"/>
  <c r="BQ47" i="27"/>
  <c r="BT111" i="27"/>
  <c r="BL144" i="27"/>
  <c r="BE98" i="28"/>
  <c r="BH131" i="29"/>
  <c r="BP68" i="29"/>
  <c r="BS109" i="27"/>
  <c r="BO129" i="28"/>
  <c r="BS32" i="28"/>
  <c r="BK134" i="28"/>
  <c r="BN134" i="28"/>
  <c r="BE36" i="28"/>
  <c r="BS146" i="27"/>
  <c r="BV101" i="29"/>
  <c r="BV134" i="29"/>
  <c r="BO133" i="28"/>
  <c r="BM133" i="29"/>
  <c r="BP70" i="29"/>
  <c r="BR70" i="29"/>
  <c r="BP98" i="28"/>
  <c r="BR98" i="28"/>
  <c r="BU69" i="29"/>
  <c r="BS143" i="27"/>
  <c r="BG68" i="28"/>
  <c r="BU97" i="28"/>
  <c r="BA142" i="27"/>
  <c r="BI129" i="28"/>
  <c r="BV128" i="29"/>
  <c r="BA125" i="28"/>
  <c r="AZ129" i="29"/>
  <c r="BB80" i="27"/>
  <c r="BS66" i="28"/>
  <c r="BF128" i="28"/>
  <c r="BM66" i="28"/>
  <c r="BC80" i="27"/>
  <c r="AZ66" i="29"/>
  <c r="BC107" i="27"/>
  <c r="BH95" i="29"/>
  <c r="BJ127" i="28"/>
  <c r="BQ79" i="27"/>
  <c r="AZ79" i="27"/>
  <c r="BH106" i="27"/>
  <c r="BL106" i="27"/>
  <c r="BE94" i="29"/>
  <c r="BH126" i="29"/>
  <c r="BO63" i="28"/>
  <c r="BS92" i="28"/>
  <c r="AZ40" i="27"/>
  <c r="BC137" i="27"/>
  <c r="BQ76" i="27"/>
  <c r="BE91" i="28"/>
  <c r="BE61" i="29"/>
  <c r="BR102" i="27"/>
  <c r="BS90" i="29"/>
  <c r="BC122" i="28"/>
  <c r="BH89" i="29"/>
  <c r="AZ96" i="29"/>
  <c r="BI80" i="27"/>
  <c r="BP80" i="27"/>
  <c r="BO128" i="29"/>
  <c r="BP127" i="28"/>
  <c r="BW125" i="29"/>
  <c r="BH91" i="28"/>
  <c r="BC62" i="28"/>
  <c r="BP136" i="27"/>
  <c r="BV75" i="27"/>
  <c r="BB123" i="28"/>
  <c r="BN122" i="29"/>
  <c r="BO108" i="27"/>
  <c r="BM96" i="29"/>
  <c r="BL96" i="29"/>
  <c r="BW129" i="29"/>
  <c r="BW96" i="29"/>
  <c r="BO128" i="28"/>
  <c r="BA95" i="28"/>
  <c r="BE107" i="27"/>
  <c r="BC95" i="29"/>
  <c r="BD95" i="29"/>
  <c r="BM94" i="28"/>
  <c r="BI93" i="28"/>
  <c r="BS104" i="27"/>
  <c r="BW103" i="27"/>
  <c r="BB90" i="28"/>
  <c r="BT90" i="29"/>
  <c r="BE74" i="27"/>
  <c r="BH122" i="29"/>
  <c r="BU20" i="29"/>
  <c r="BW100" i="27"/>
  <c r="AZ88" i="29"/>
  <c r="BG88" i="29"/>
  <c r="BG87" i="29"/>
  <c r="BO86" i="28"/>
  <c r="BV119" i="28"/>
  <c r="BB57" i="28"/>
  <c r="BM86" i="28"/>
  <c r="BW119" i="28"/>
  <c r="BS22" i="28"/>
  <c r="BD131" i="27"/>
  <c r="BK86" i="29"/>
  <c r="AZ119" i="29"/>
  <c r="BB56" i="29"/>
  <c r="BN97" i="27"/>
  <c r="BV122" i="29"/>
  <c r="BR73" i="27"/>
  <c r="BC133" i="27"/>
  <c r="BF100" i="27"/>
  <c r="BJ121" i="29"/>
  <c r="BO23" i="28"/>
  <c r="BL58" i="29"/>
  <c r="BC132" i="27"/>
  <c r="BN87" i="29"/>
  <c r="BE34" i="27"/>
  <c r="BJ70" i="27"/>
  <c r="BT85" i="28"/>
  <c r="BD97" i="27"/>
  <c r="BV85" i="29"/>
  <c r="BF60" i="29"/>
  <c r="BA89" i="29"/>
  <c r="BS59" i="29"/>
  <c r="BI88" i="29"/>
  <c r="BU120" i="28"/>
  <c r="BS120" i="29"/>
  <c r="BM85" i="28"/>
  <c r="BP56" i="29"/>
  <c r="BD85" i="29"/>
  <c r="BQ85" i="29"/>
  <c r="BG55" i="28"/>
  <c r="BQ117" i="28"/>
  <c r="BH84" i="28"/>
  <c r="BV69" i="27"/>
  <c r="BB69" i="27"/>
  <c r="BF117" i="28"/>
  <c r="BG20" i="28"/>
  <c r="BF17" i="29"/>
  <c r="BM68" i="27"/>
  <c r="BM130" i="27"/>
  <c r="BR117" i="28"/>
  <c r="BI83" i="28"/>
  <c r="BP53" i="28"/>
  <c r="BB82" i="29"/>
  <c r="AZ85" i="29"/>
  <c r="BH55" i="29"/>
  <c r="BT83" i="29"/>
  <c r="BT53" i="28"/>
  <c r="BE82" i="28"/>
  <c r="BD127" i="27"/>
  <c r="BE114" i="29"/>
  <c r="BQ51" i="28"/>
  <c r="BA80" i="28"/>
  <c r="BF92" i="27"/>
  <c r="BM113" i="29"/>
  <c r="BH50" i="28"/>
  <c r="BL124" i="27"/>
  <c r="BP79" i="29"/>
  <c r="BU14" i="28"/>
  <c r="BA64" i="27"/>
  <c r="BA50" i="28"/>
  <c r="BF15" i="28"/>
  <c r="BV111" i="29"/>
  <c r="BM82" i="29"/>
  <c r="BH52" i="28"/>
  <c r="BP114" i="29"/>
  <c r="BL112" i="28"/>
  <c r="BG49" i="28"/>
  <c r="BN47" i="28"/>
  <c r="F34" i="18"/>
  <c r="D34" i="18"/>
  <c r="BW61" i="27"/>
  <c r="BU22" i="27"/>
  <c r="BU44" i="28"/>
  <c r="BK9" i="28"/>
  <c r="BS6" i="28"/>
  <c r="BL10" i="28"/>
  <c r="BE21" i="27"/>
  <c r="BK57" i="27"/>
  <c r="I25" i="18"/>
  <c r="I36" i="18"/>
  <c r="F36" i="18" s="1"/>
  <c r="BF44" i="28"/>
  <c r="K33" i="18"/>
  <c r="E33" i="18"/>
  <c r="K12" i="18"/>
  <c r="R24" i="18"/>
  <c r="F24" i="18" s="1"/>
  <c r="I24" i="18"/>
  <c r="D11" i="18"/>
  <c r="K13" i="18"/>
  <c r="K34" i="18"/>
  <c r="E34" i="18" s="1"/>
  <c r="E12" i="18"/>
  <c r="G36" i="18"/>
  <c r="H36" i="18"/>
  <c r="R25" i="18"/>
  <c r="G24" i="18"/>
  <c r="H24" i="18"/>
  <c r="D24" i="18"/>
  <c r="K35" i="18"/>
  <c r="E35" i="18"/>
  <c r="K14" i="18"/>
  <c r="E13" i="18"/>
  <c r="K36" i="18"/>
  <c r="E14" i="18"/>
  <c r="BK74" i="27" l="1"/>
  <c r="BW59" i="29"/>
  <c r="BH34" i="27"/>
  <c r="BU21" i="29"/>
  <c r="AZ19" i="29"/>
  <c r="BS69" i="27"/>
  <c r="BG54" i="28"/>
  <c r="BR115" i="28"/>
  <c r="BV67" i="27"/>
  <c r="BL53" i="28"/>
  <c r="BA80" i="29"/>
  <c r="BS15" i="29"/>
  <c r="BB52" i="28"/>
  <c r="BP52" i="28"/>
  <c r="BQ17" i="28"/>
  <c r="BJ112" i="29"/>
  <c r="BA52" i="28"/>
  <c r="BL52" i="28"/>
  <c r="BI21" i="27"/>
  <c r="BD8" i="29"/>
  <c r="BK43" i="28"/>
  <c r="BN56" i="27"/>
  <c r="BG62" i="28"/>
  <c r="BO62" i="28"/>
  <c r="BA75" i="27"/>
  <c r="BO23" i="29"/>
  <c r="BT97" i="27"/>
  <c r="BI69" i="27"/>
  <c r="BQ56" i="28"/>
  <c r="BS94" i="27"/>
  <c r="BE6" i="28"/>
  <c r="BV62" i="28"/>
  <c r="BM76" i="27"/>
  <c r="BR24" i="29"/>
  <c r="BM75" i="27"/>
  <c r="BG74" i="27"/>
  <c r="BO22" i="29"/>
  <c r="BQ85" i="28"/>
  <c r="BO19" i="29"/>
  <c r="AZ83" i="28"/>
  <c r="BH54" i="28"/>
  <c r="BK53" i="28"/>
  <c r="BO52" i="28"/>
  <c r="BV66" i="27"/>
  <c r="BK126" i="27"/>
  <c r="BC126" i="27"/>
  <c r="BK93" i="27"/>
  <c r="BU8" i="29"/>
  <c r="BT77" i="27"/>
  <c r="BT137" i="27"/>
  <c r="BR137" i="27"/>
  <c r="BT76" i="27"/>
  <c r="BU22" i="29"/>
  <c r="BW81" i="29"/>
  <c r="BS16" i="29"/>
  <c r="AZ53" i="28"/>
  <c r="BS52" i="28"/>
  <c r="BR9" i="28"/>
  <c r="BA8" i="29"/>
  <c r="BQ56" i="27"/>
  <c r="BC56" i="27"/>
  <c r="BJ43" i="28"/>
  <c r="BT56" i="27"/>
  <c r="BB61" i="28"/>
  <c r="BA89" i="28"/>
  <c r="BW19" i="29"/>
  <c r="BC95" i="27"/>
  <c r="BO127" i="27"/>
  <c r="BH66" i="27"/>
  <c r="BI8" i="29"/>
  <c r="BE58" i="27"/>
  <c r="BQ58" i="27"/>
  <c r="BL58" i="27"/>
  <c r="BA56" i="27"/>
  <c r="BS82" i="27"/>
  <c r="BK71" i="27"/>
  <c r="BU34" i="27"/>
  <c r="BI56" i="29"/>
  <c r="BM31" i="27"/>
  <c r="BS18" i="29"/>
  <c r="BE56" i="28"/>
  <c r="BV17" i="29"/>
  <c r="BD80" i="29"/>
  <c r="BP14" i="28"/>
  <c r="BD65" i="27"/>
  <c r="BW13" i="29"/>
  <c r="BP64" i="27"/>
  <c r="BR78" i="28"/>
  <c r="BD49" i="29"/>
  <c r="BO125" i="27"/>
  <c r="BW50" i="28"/>
  <c r="BB63" i="27"/>
  <c r="BD63" i="27"/>
  <c r="BE91" i="27"/>
  <c r="BD49" i="28"/>
  <c r="BK25" i="27"/>
  <c r="BJ10" i="29"/>
  <c r="BO90" i="27"/>
  <c r="BT48" i="28"/>
  <c r="BL61" i="27"/>
  <c r="BV46" i="29"/>
  <c r="BK60" i="27"/>
  <c r="BM11" i="28"/>
  <c r="BH46" i="28"/>
  <c r="BV59" i="27"/>
  <c r="BA59" i="27"/>
  <c r="BW7" i="29"/>
  <c r="BQ44" i="28"/>
  <c r="BI56" i="27"/>
  <c r="BV57" i="27"/>
  <c r="BE56" i="27"/>
  <c r="BD6" i="28"/>
  <c r="BT34" i="28"/>
  <c r="BL32" i="28"/>
  <c r="BC27" i="28"/>
  <c r="BJ72" i="27"/>
  <c r="BA32" i="27"/>
  <c r="BK18" i="29"/>
  <c r="BS31" i="27"/>
  <c r="BO31" i="27"/>
  <c r="BH17" i="29"/>
  <c r="BO115" i="28"/>
  <c r="BP12" i="28"/>
  <c r="BM12" i="28"/>
  <c r="BM6" i="28"/>
  <c r="BJ19" i="27"/>
  <c r="BE40" i="27"/>
  <c r="BV39" i="27"/>
  <c r="BP36" i="27"/>
  <c r="BT72" i="27"/>
  <c r="BC85" i="28"/>
  <c r="BM55" i="29"/>
  <c r="BT31" i="27"/>
  <c r="BT69" i="27"/>
  <c r="BL54" i="28"/>
  <c r="BQ81" i="28"/>
  <c r="BD81" i="28"/>
  <c r="BW29" i="27"/>
  <c r="BI66" i="27"/>
  <c r="BB113" i="28"/>
  <c r="BW14" i="28"/>
  <c r="BF14" i="28"/>
  <c r="BC16" i="28"/>
  <c r="BF11" i="29"/>
  <c r="BU25" i="27"/>
  <c r="BI23" i="27"/>
  <c r="BS7" i="29"/>
  <c r="BI58" i="27"/>
  <c r="BM43" i="28"/>
  <c r="BK6" i="29"/>
  <c r="BP6" i="29"/>
  <c r="BF43" i="28"/>
  <c r="BU144" i="27"/>
  <c r="BK70" i="28"/>
  <c r="BW45" i="27"/>
  <c r="BD68" i="28"/>
  <c r="BE81" i="27"/>
  <c r="BK67" i="28"/>
  <c r="BA79" i="27"/>
  <c r="AZ78" i="27"/>
  <c r="BN63" i="28"/>
  <c r="BV76" i="27"/>
  <c r="AZ39" i="27"/>
  <c r="BS76" i="27"/>
  <c r="BW74" i="27"/>
  <c r="BL73" i="27"/>
  <c r="BJ73" i="27"/>
  <c r="BB73" i="27"/>
  <c r="BW59" i="28"/>
  <c r="BU59" i="28"/>
  <c r="BV71" i="27"/>
  <c r="BM19" i="29"/>
  <c r="BR56" i="28"/>
  <c r="BV70" i="27"/>
  <c r="AZ70" i="27"/>
  <c r="BG31" i="27"/>
  <c r="BK96" i="27"/>
  <c r="BU16" i="29"/>
  <c r="BO16" i="29"/>
  <c r="BT67" i="27"/>
  <c r="BJ67" i="27"/>
  <c r="BI67" i="27"/>
  <c r="BB17" i="28"/>
  <c r="BL17" i="28"/>
  <c r="BJ80" i="28"/>
  <c r="BW14" i="29"/>
  <c r="BD13" i="29"/>
  <c r="AZ7" i="29"/>
  <c r="BO6" i="29"/>
  <c r="BI81" i="27"/>
  <c r="BI67" i="28"/>
  <c r="BT79" i="27"/>
  <c r="BD79" i="27"/>
  <c r="BC38" i="27"/>
  <c r="BG25" i="28"/>
  <c r="AZ73" i="27"/>
  <c r="AZ59" i="28"/>
  <c r="AZ71" i="27"/>
  <c r="BW98" i="27"/>
  <c r="AZ22" i="28"/>
  <c r="BR70" i="27"/>
  <c r="BD70" i="27"/>
  <c r="BH31" i="27"/>
  <c r="BI18" i="29"/>
  <c r="BO69" i="27"/>
  <c r="BL54" i="29"/>
  <c r="BI17" i="28"/>
  <c r="BH14" i="28"/>
  <c r="BN78" i="28"/>
  <c r="BT13" i="28"/>
  <c r="BU23" i="27"/>
  <c r="BS10" i="29"/>
  <c r="BM8" i="28"/>
  <c r="BG43" i="28"/>
  <c r="BO6" i="28"/>
  <c r="BT6" i="28"/>
  <c r="BP40" i="27"/>
  <c r="BL28" i="28"/>
  <c r="BU57" i="27"/>
  <c r="E24" i="17"/>
  <c r="E23" i="17"/>
  <c r="D23" i="17"/>
  <c r="L160" i="26"/>
  <c r="BH73" i="28"/>
  <c r="BW65" i="27"/>
  <c r="BD91" i="27"/>
  <c r="BO46" i="28"/>
  <c r="BL46" i="28"/>
  <c r="BD60" i="27"/>
  <c r="BV60" i="27"/>
  <c r="BM46" i="28"/>
  <c r="BP44" i="28"/>
  <c r="BC57" i="27"/>
  <c r="BP43" i="28"/>
  <c r="BV56" i="27"/>
  <c r="BW52" i="28"/>
  <c r="BB66" i="27"/>
  <c r="BV52" i="28"/>
  <c r="BT52" i="28"/>
  <c r="BK71" i="28"/>
  <c r="BT80" i="27"/>
  <c r="BM79" i="27"/>
  <c r="BW79" i="27"/>
  <c r="BW62" i="28"/>
  <c r="BE75" i="27"/>
  <c r="AZ61" i="28"/>
  <c r="BO58" i="28"/>
  <c r="BV58" i="28"/>
  <c r="AZ57" i="28"/>
  <c r="BE73" i="28"/>
  <c r="AZ73" i="28"/>
  <c r="BV72" i="28"/>
  <c r="BT72" i="28"/>
  <c r="BF85" i="27"/>
  <c r="BJ71" i="28"/>
  <c r="BF70" i="28"/>
  <c r="BT82" i="27"/>
  <c r="BC82" i="27"/>
  <c r="BU82" i="27"/>
  <c r="BA64" i="28"/>
  <c r="BU75" i="27"/>
  <c r="BD75" i="27"/>
  <c r="BV72" i="27"/>
  <c r="BW58" i="28"/>
  <c r="BP71" i="27"/>
  <c r="BA71" i="27"/>
  <c r="BK57" i="28"/>
  <c r="BK70" i="27"/>
  <c r="BH56" i="28"/>
  <c r="BS55" i="28"/>
  <c r="BU68" i="27"/>
  <c r="BI68" i="27"/>
  <c r="BP68" i="27"/>
  <c r="BR68" i="27"/>
  <c r="BG53" i="28"/>
  <c r="BA66" i="27"/>
  <c r="BO126" i="27"/>
  <c r="BN114" i="29"/>
  <c r="BU81" i="29"/>
  <c r="BM81" i="29"/>
  <c r="BK114" i="29"/>
  <c r="BI81" i="29"/>
  <c r="BD51" i="28"/>
  <c r="BK80" i="28"/>
  <c r="BJ65" i="27"/>
  <c r="BM51" i="28"/>
  <c r="AZ113" i="28"/>
  <c r="BW46" i="28"/>
  <c r="BS45" i="28"/>
  <c r="BW45" i="28"/>
  <c r="BL44" i="28"/>
  <c r="BI57" i="27"/>
  <c r="BS85" i="27"/>
  <c r="BQ70" i="28"/>
  <c r="BO84" i="27"/>
  <c r="BT68" i="28"/>
  <c r="BW82" i="27"/>
  <c r="BQ82" i="27"/>
  <c r="BO68" i="28"/>
  <c r="BG142" i="27"/>
  <c r="BN67" i="28"/>
  <c r="BF78" i="27"/>
  <c r="BN64" i="28"/>
  <c r="BB63" i="28"/>
  <c r="BE77" i="27"/>
  <c r="BS74" i="27"/>
  <c r="BK58" i="28"/>
  <c r="BS58" i="28"/>
  <c r="BE71" i="27"/>
  <c r="BF71" i="27"/>
  <c r="AZ56" i="28"/>
  <c r="BU56" i="28"/>
  <c r="BP69" i="27"/>
  <c r="BB55" i="28"/>
  <c r="BG69" i="27"/>
  <c r="BM69" i="27"/>
  <c r="BT54" i="28"/>
  <c r="BC54" i="28"/>
  <c r="BE116" i="29"/>
  <c r="BS67" i="27"/>
  <c r="AZ66" i="27"/>
  <c r="BC65" i="27"/>
  <c r="BM64" i="27"/>
  <c r="BQ64" i="27"/>
  <c r="BL111" i="28"/>
  <c r="BE111" i="28"/>
  <c r="BJ63" i="27"/>
  <c r="BT63" i="27"/>
  <c r="BL90" i="27"/>
  <c r="BR61" i="27"/>
  <c r="BV47" i="28"/>
  <c r="BM60" i="27"/>
  <c r="BK59" i="27"/>
  <c r="BW57" i="27"/>
  <c r="BL56" i="27"/>
  <c r="BU73" i="28"/>
  <c r="BM114" i="27"/>
  <c r="BD114" i="27"/>
  <c r="BW147" i="27"/>
  <c r="BF114" i="27"/>
  <c r="BP114" i="27"/>
  <c r="BJ134" i="28"/>
  <c r="BI72" i="28"/>
  <c r="BS86" i="27"/>
  <c r="BL86" i="27"/>
  <c r="BN72" i="29"/>
  <c r="AZ113" i="27"/>
  <c r="BH113" i="27"/>
  <c r="BC145" i="27"/>
  <c r="BL145" i="27"/>
  <c r="BM70" i="28"/>
  <c r="BR83" i="27"/>
  <c r="AZ69" i="28"/>
  <c r="BW67" i="28"/>
  <c r="BQ66" i="28"/>
  <c r="BQ62" i="28"/>
  <c r="BV61" i="28"/>
  <c r="BC61" i="28"/>
  <c r="BD74" i="27"/>
  <c r="BG60" i="28"/>
  <c r="BR59" i="28"/>
  <c r="BD59" i="28"/>
  <c r="BE59" i="28"/>
  <c r="BQ59" i="28"/>
  <c r="BM71" i="27"/>
  <c r="BW70" i="27"/>
  <c r="BP56" i="28"/>
  <c r="BI55" i="28"/>
  <c r="BQ55" i="28"/>
  <c r="BO68" i="27"/>
  <c r="BJ68" i="27"/>
  <c r="BH67" i="27"/>
  <c r="BQ66" i="27"/>
  <c r="AZ52" i="28"/>
  <c r="BF52" i="28"/>
  <c r="BM66" i="27"/>
  <c r="BQ52" i="28"/>
  <c r="BF66" i="27"/>
  <c r="BM65" i="27"/>
  <c r="BI47" i="28"/>
  <c r="BA60" i="27"/>
  <c r="BA43" i="28"/>
  <c r="BS117" i="27"/>
  <c r="BG150" i="27"/>
  <c r="BQ137" i="28"/>
  <c r="BR137" i="28"/>
  <c r="BQ104" i="28"/>
  <c r="BG73" i="28"/>
  <c r="BO73" i="28"/>
  <c r="BD72" i="28"/>
  <c r="BP86" i="27"/>
  <c r="BV71" i="28"/>
  <c r="BO85" i="27"/>
  <c r="BL71" i="28"/>
  <c r="BN70" i="28"/>
  <c r="BA83" i="27"/>
  <c r="BC69" i="29"/>
  <c r="BW143" i="27"/>
  <c r="BR143" i="27"/>
  <c r="BD82" i="27"/>
  <c r="BC67" i="28"/>
  <c r="BH65" i="28"/>
  <c r="BP65" i="28"/>
  <c r="BR77" i="27"/>
  <c r="BH63" i="28"/>
  <c r="BI62" i="28"/>
  <c r="BD76" i="27"/>
  <c r="BI133" i="27"/>
  <c r="BJ87" i="28"/>
  <c r="BR120" i="28"/>
  <c r="BT87" i="28"/>
  <c r="BI58" i="28"/>
  <c r="BU58" i="28"/>
  <c r="BP99" i="27"/>
  <c r="BA99" i="27"/>
  <c r="BJ57" i="28"/>
  <c r="BI57" i="28"/>
  <c r="BM70" i="27"/>
  <c r="AZ69" i="27"/>
  <c r="BK54" i="28"/>
  <c r="BV53" i="28"/>
  <c r="BW67" i="27"/>
  <c r="BR53" i="28"/>
  <c r="BL65" i="27"/>
  <c r="BH51" i="28"/>
  <c r="BG65" i="27"/>
  <c r="BF59" i="27"/>
  <c r="BC45" i="28"/>
  <c r="BT44" i="28"/>
  <c r="BA57" i="27"/>
  <c r="BL43" i="28"/>
  <c r="BU43" i="28"/>
  <c r="BE150" i="27"/>
  <c r="BU147" i="27"/>
  <c r="BS72" i="28"/>
  <c r="BH85" i="27"/>
  <c r="BL85" i="27"/>
  <c r="BE71" i="28"/>
  <c r="BE72" i="28"/>
  <c r="BG86" i="27"/>
  <c r="BQ133" i="28"/>
  <c r="BP85" i="27"/>
  <c r="BQ85" i="27"/>
  <c r="BP112" i="27"/>
  <c r="BV112" i="27"/>
  <c r="BD112" i="27"/>
  <c r="BC112" i="27"/>
  <c r="BH99" i="28"/>
  <c r="BL132" i="28"/>
  <c r="BE118" i="27"/>
  <c r="BP105" i="28"/>
  <c r="BG117" i="27"/>
  <c r="BH148" i="27"/>
  <c r="BA73" i="28"/>
  <c r="BW102" i="28"/>
  <c r="BL73" i="28"/>
  <c r="BS102" i="28"/>
  <c r="BD73" i="28"/>
  <c r="BB73" i="28"/>
  <c r="BL113" i="27"/>
  <c r="BC146" i="27"/>
  <c r="BN85" i="27"/>
  <c r="BC71" i="28"/>
  <c r="BC69" i="27"/>
  <c r="BM72" i="28"/>
  <c r="BF133" i="28"/>
  <c r="AZ85" i="27"/>
  <c r="BS71" i="28"/>
  <c r="BJ145" i="27"/>
  <c r="BO112" i="27"/>
  <c r="BB112" i="27"/>
  <c r="BN132" i="28"/>
  <c r="BS99" i="28"/>
  <c r="BP70" i="27"/>
  <c r="BC116" i="27"/>
  <c r="AZ136" i="28"/>
  <c r="BV136" i="28"/>
  <c r="BT73" i="28"/>
  <c r="BV73" i="28"/>
  <c r="BE114" i="27"/>
  <c r="BV114" i="27"/>
  <c r="BI101" i="28"/>
  <c r="BV86" i="27"/>
  <c r="BM86" i="27"/>
  <c r="BF72" i="28"/>
  <c r="BI72" i="29"/>
  <c r="BK146" i="27"/>
  <c r="BG146" i="27"/>
  <c r="BP146" i="27"/>
  <c r="BL146" i="27"/>
  <c r="BC100" i="28"/>
  <c r="BH133" i="28"/>
  <c r="BN71" i="29"/>
  <c r="BU145" i="27"/>
  <c r="BS145" i="27"/>
  <c r="BT132" i="28"/>
  <c r="BO70" i="29"/>
  <c r="BK70" i="29"/>
  <c r="BI98" i="28"/>
  <c r="BQ131" i="28"/>
  <c r="BU131" i="28"/>
  <c r="BC110" i="27"/>
  <c r="BE110" i="27"/>
  <c r="BL68" i="28"/>
  <c r="BF81" i="27"/>
  <c r="BJ66" i="28"/>
  <c r="BL65" i="28"/>
  <c r="BO65" i="28"/>
  <c r="AZ77" i="27"/>
  <c r="BV63" i="28"/>
  <c r="BS63" i="28"/>
  <c r="BV77" i="27"/>
  <c r="BC76" i="27"/>
  <c r="BN76" i="27"/>
  <c r="BR61" i="28"/>
  <c r="BP102" i="27"/>
  <c r="BL102" i="27"/>
  <c r="BV122" i="28"/>
  <c r="AZ89" i="28"/>
  <c r="BO89" i="28"/>
  <c r="BK89" i="28"/>
  <c r="BG59" i="28"/>
  <c r="BJ59" i="28"/>
  <c r="BN58" i="28"/>
  <c r="BB99" i="27"/>
  <c r="BT71" i="27"/>
  <c r="BN71" i="27"/>
  <c r="BH85" i="28"/>
  <c r="BB129" i="27"/>
  <c r="BW84" i="29"/>
  <c r="BO84" i="29"/>
  <c r="BU54" i="28"/>
  <c r="BN83" i="28"/>
  <c r="BO83" i="28"/>
  <c r="BP54" i="29"/>
  <c r="BL128" i="27"/>
  <c r="BF53" i="28"/>
  <c r="BG127" i="27"/>
  <c r="BL51" i="28"/>
  <c r="BT50" i="28"/>
  <c r="BK64" i="27"/>
  <c r="BW49" i="28"/>
  <c r="BR111" i="28"/>
  <c r="BM48" i="28"/>
  <c r="BC47" i="28"/>
  <c r="BE61" i="27"/>
  <c r="BG46" i="29"/>
  <c r="BM59" i="27"/>
  <c r="BT45" i="29"/>
  <c r="BV44" i="28"/>
  <c r="BG56" i="27"/>
  <c r="BS57" i="27"/>
  <c r="BW43" i="29"/>
  <c r="AZ70" i="28"/>
  <c r="BW144" i="27"/>
  <c r="BG143" i="27"/>
  <c r="BW68" i="28"/>
  <c r="BL82" i="27"/>
  <c r="BH97" i="28"/>
  <c r="BE130" i="28"/>
  <c r="BV130" i="28"/>
  <c r="BO67" i="28"/>
  <c r="BA108" i="27"/>
  <c r="BB65" i="28"/>
  <c r="BU78" i="27"/>
  <c r="BT63" i="28"/>
  <c r="BB137" i="27"/>
  <c r="BN137" i="27"/>
  <c r="BW104" i="27"/>
  <c r="BJ124" i="28"/>
  <c r="BR62" i="28"/>
  <c r="BS62" i="28"/>
  <c r="BU103" i="27"/>
  <c r="BF103" i="27"/>
  <c r="BE123" i="28"/>
  <c r="BQ90" i="28"/>
  <c r="BD61" i="28"/>
  <c r="BU61" i="28"/>
  <c r="BP90" i="28"/>
  <c r="BH123" i="28"/>
  <c r="BA123" i="28"/>
  <c r="BL61" i="29"/>
  <c r="BV102" i="27"/>
  <c r="BU102" i="27"/>
  <c r="BD135" i="27"/>
  <c r="BO102" i="27"/>
  <c r="BK102" i="27"/>
  <c r="BM74" i="27"/>
  <c r="BJ74" i="27"/>
  <c r="BG101" i="27"/>
  <c r="BO101" i="27"/>
  <c r="BW134" i="27"/>
  <c r="BR101" i="27"/>
  <c r="BU88" i="28"/>
  <c r="BS121" i="28"/>
  <c r="BG73" i="27"/>
  <c r="BT59" i="29"/>
  <c r="BF59" i="29"/>
  <c r="BR58" i="28"/>
  <c r="BO57" i="28"/>
  <c r="BH57" i="28"/>
  <c r="BP57" i="29"/>
  <c r="BI131" i="27"/>
  <c r="BF98" i="27"/>
  <c r="BB98" i="27"/>
  <c r="BR98" i="27"/>
  <c r="BM131" i="27"/>
  <c r="BH98" i="27"/>
  <c r="BD86" i="29"/>
  <c r="BO70" i="27"/>
  <c r="BF85" i="28"/>
  <c r="BL118" i="28"/>
  <c r="BJ85" i="28"/>
  <c r="BW118" i="28"/>
  <c r="BT56" i="28"/>
  <c r="BV55" i="28"/>
  <c r="BG55" i="29"/>
  <c r="BP55" i="29"/>
  <c r="BW68" i="27"/>
  <c r="BI83" i="29"/>
  <c r="BU67" i="27"/>
  <c r="BA82" i="28"/>
  <c r="BN66" i="27"/>
  <c r="BO66" i="27"/>
  <c r="BJ125" i="27"/>
  <c r="BB50" i="28"/>
  <c r="BB64" i="27"/>
  <c r="BE49" i="28"/>
  <c r="BU78" i="28"/>
  <c r="BI49" i="29"/>
  <c r="BB90" i="27"/>
  <c r="BR90" i="27"/>
  <c r="BN77" i="29"/>
  <c r="BA77" i="29"/>
  <c r="BK47" i="29"/>
  <c r="BN60" i="27"/>
  <c r="BB56" i="27"/>
  <c r="BA111" i="27"/>
  <c r="BN144" i="27"/>
  <c r="BB111" i="27"/>
  <c r="BL131" i="28"/>
  <c r="BL83" i="27"/>
  <c r="BA82" i="27"/>
  <c r="BK68" i="28"/>
  <c r="BS68" i="28"/>
  <c r="AZ81" i="27"/>
  <c r="BC141" i="27"/>
  <c r="BH108" i="27"/>
  <c r="BG80" i="27"/>
  <c r="BT66" i="28"/>
  <c r="BW80" i="27"/>
  <c r="BR65" i="28"/>
  <c r="BT65" i="28"/>
  <c r="BK64" i="28"/>
  <c r="BM64" i="28"/>
  <c r="BD78" i="27"/>
  <c r="BL77" i="27"/>
  <c r="AZ62" i="28"/>
  <c r="BR136" i="27"/>
  <c r="BR103" i="27"/>
  <c r="BN103" i="27"/>
  <c r="BG136" i="27"/>
  <c r="BI75" i="27"/>
  <c r="BN75" i="27"/>
  <c r="BN61" i="28"/>
  <c r="BU74" i="27"/>
  <c r="BS60" i="28"/>
  <c r="BD60" i="28"/>
  <c r="BP60" i="29"/>
  <c r="BV60" i="29"/>
  <c r="BP58" i="28"/>
  <c r="BR57" i="28"/>
  <c r="BU71" i="27"/>
  <c r="BD118" i="28"/>
  <c r="BT130" i="27"/>
  <c r="BD84" i="28"/>
  <c r="BD69" i="27"/>
  <c r="BC55" i="28"/>
  <c r="BJ117" i="28"/>
  <c r="BK128" i="27"/>
  <c r="BN53" i="29"/>
  <c r="BR66" i="27"/>
  <c r="BV51" i="28"/>
  <c r="BG50" i="28"/>
  <c r="BC50" i="28"/>
  <c r="BJ64" i="27"/>
  <c r="AZ124" i="27"/>
  <c r="BE124" i="27"/>
  <c r="BK63" i="27"/>
  <c r="BC63" i="27"/>
  <c r="BV90" i="27"/>
  <c r="BI62" i="27"/>
  <c r="BE47" i="28"/>
  <c r="BS61" i="27"/>
  <c r="BA44" i="28"/>
  <c r="BL57" i="27"/>
  <c r="BS144" i="27"/>
  <c r="BV111" i="27"/>
  <c r="BO131" i="28"/>
  <c r="BN69" i="28"/>
  <c r="BC98" i="28"/>
  <c r="BC69" i="28"/>
  <c r="BG69" i="29"/>
  <c r="AZ67" i="28"/>
  <c r="BB96" i="28"/>
  <c r="BK78" i="27"/>
  <c r="BR75" i="27"/>
  <c r="BW60" i="28"/>
  <c r="BM89" i="28"/>
  <c r="BQ89" i="28"/>
  <c r="BE122" i="28"/>
  <c r="BT60" i="29"/>
  <c r="BU100" i="27"/>
  <c r="BT100" i="27"/>
  <c r="BV133" i="27"/>
  <c r="BH100" i="27"/>
  <c r="AZ121" i="29"/>
  <c r="BH72" i="27"/>
  <c r="BI87" i="28"/>
  <c r="BT58" i="29"/>
  <c r="BM58" i="29"/>
  <c r="BT131" i="27"/>
  <c r="BD98" i="27"/>
  <c r="BB70" i="27"/>
  <c r="BS85" i="28"/>
  <c r="BG56" i="28"/>
  <c r="BS130" i="27"/>
  <c r="BN69" i="27"/>
  <c r="BA116" i="28"/>
  <c r="AZ68" i="27"/>
  <c r="BF83" i="28"/>
  <c r="BG54" i="29"/>
  <c r="AZ54" i="29"/>
  <c r="BM53" i="28"/>
  <c r="BK66" i="27"/>
  <c r="BS112" i="28"/>
  <c r="BW91" i="27"/>
  <c r="BL47" i="28"/>
  <c r="BC46" i="28"/>
  <c r="BK46" i="28"/>
  <c r="BG46" i="28"/>
  <c r="BS46" i="29"/>
  <c r="BN46" i="29"/>
  <c r="BJ45" i="28"/>
  <c r="BI45" i="28"/>
  <c r="BO45" i="29"/>
  <c r="BL44" i="29"/>
  <c r="BU44" i="29"/>
  <c r="BV44" i="29"/>
  <c r="BM43" i="29"/>
  <c r="BH43" i="29"/>
  <c r="BD70" i="28"/>
  <c r="BV70" i="29"/>
  <c r="BA70" i="29"/>
  <c r="BN70" i="29"/>
  <c r="BJ111" i="27"/>
  <c r="BC143" i="27"/>
  <c r="BO110" i="27"/>
  <c r="BO81" i="27"/>
  <c r="BJ67" i="28"/>
  <c r="BN66" i="28"/>
  <c r="BP79" i="27"/>
  <c r="BQ78" i="27"/>
  <c r="BI64" i="28"/>
  <c r="BE63" i="28"/>
  <c r="AZ103" i="27"/>
  <c r="BH136" i="27"/>
  <c r="BP123" i="28"/>
  <c r="BU90" i="28"/>
  <c r="BI60" i="28"/>
  <c r="BI134" i="27"/>
  <c r="BJ101" i="27"/>
  <c r="BG89" i="29"/>
  <c r="BW122" i="29"/>
  <c r="BW89" i="29"/>
  <c r="BF89" i="29"/>
  <c r="BH88" i="28"/>
  <c r="BR88" i="28"/>
  <c r="BQ59" i="29"/>
  <c r="BQ58" i="28"/>
  <c r="BB58" i="28"/>
  <c r="BS99" i="27"/>
  <c r="BV132" i="27"/>
  <c r="BD57" i="28"/>
  <c r="BK119" i="28"/>
  <c r="BI70" i="27"/>
  <c r="BP130" i="27"/>
  <c r="BF55" i="28"/>
  <c r="BW96" i="27"/>
  <c r="BE83" i="28"/>
  <c r="BU116" i="28"/>
  <c r="BM128" i="27"/>
  <c r="BU82" i="28"/>
  <c r="BH115" i="28"/>
  <c r="BT82" i="28"/>
  <c r="BU49" i="28"/>
  <c r="BT78" i="28"/>
  <c r="BP49" i="28"/>
  <c r="BT111" i="28"/>
  <c r="BG49" i="29"/>
  <c r="BT62" i="27"/>
  <c r="BJ77" i="28"/>
  <c r="BE62" i="27"/>
  <c r="BR48" i="29"/>
  <c r="BP48" i="29"/>
  <c r="BF77" i="29"/>
  <c r="BI77" i="29"/>
  <c r="BG47" i="29"/>
  <c r="BW60" i="27"/>
  <c r="BH45" i="28"/>
  <c r="BV58" i="27"/>
  <c r="BP56" i="27"/>
  <c r="BW56" i="27"/>
  <c r="BM154" i="27"/>
  <c r="BW154" i="27"/>
  <c r="BE141" i="28"/>
  <c r="BN141" i="28"/>
  <c r="BB120" i="27"/>
  <c r="BK153" i="27"/>
  <c r="BE153" i="27"/>
  <c r="BJ153" i="27"/>
  <c r="BF120" i="27"/>
  <c r="BR141" i="29"/>
  <c r="BW107" i="28"/>
  <c r="BW140" i="28"/>
  <c r="BN140" i="28"/>
  <c r="BB107" i="28"/>
  <c r="AZ140" i="29"/>
  <c r="BK107" i="29"/>
  <c r="BF107" i="29"/>
  <c r="BC140" i="29"/>
  <c r="BG107" i="29"/>
  <c r="BL140" i="29"/>
  <c r="BR139" i="28"/>
  <c r="BQ106" i="28"/>
  <c r="BE139" i="28"/>
  <c r="BH106" i="28"/>
  <c r="BK139" i="28"/>
  <c r="BB106" i="28"/>
  <c r="BN151" i="27"/>
  <c r="BU151" i="27"/>
  <c r="BB151" i="27"/>
  <c r="BD106" i="29"/>
  <c r="BM138" i="28"/>
  <c r="BQ105" i="28"/>
  <c r="BO138" i="28"/>
  <c r="BK117" i="27"/>
  <c r="BL117" i="27"/>
  <c r="BB117" i="27"/>
  <c r="BN150" i="27"/>
  <c r="BO150" i="27"/>
  <c r="AZ105" i="29"/>
  <c r="BF138" i="29"/>
  <c r="BT105" i="29"/>
  <c r="BP138" i="29"/>
  <c r="BR105" i="29"/>
  <c r="BO105" i="29"/>
  <c r="BT104" i="28"/>
  <c r="BC137" i="28"/>
  <c r="BN137" i="28"/>
  <c r="BN104" i="28"/>
  <c r="BP137" i="28"/>
  <c r="BG104" i="28"/>
  <c r="BN116" i="27"/>
  <c r="BK149" i="27"/>
  <c r="BN149" i="27"/>
  <c r="BO149" i="27"/>
  <c r="BR116" i="27"/>
  <c r="BI116" i="27"/>
  <c r="BC149" i="27"/>
  <c r="BG116" i="27"/>
  <c r="BM116" i="27"/>
  <c r="BI149" i="27"/>
  <c r="BA149" i="27"/>
  <c r="BS137" i="29"/>
  <c r="BU104" i="29"/>
  <c r="BN137" i="29"/>
  <c r="AZ104" i="29"/>
  <c r="BR104" i="29"/>
  <c r="BL136" i="28"/>
  <c r="BR103" i="28"/>
  <c r="BC148" i="27"/>
  <c r="BO148" i="27"/>
  <c r="BT115" i="27"/>
  <c r="BU115" i="27"/>
  <c r="BV136" i="29"/>
  <c r="BW103" i="29"/>
  <c r="BP135" i="28"/>
  <c r="BM135" i="28"/>
  <c r="BK102" i="28"/>
  <c r="BR73" i="29"/>
  <c r="BL73" i="29"/>
  <c r="BQ141" i="28"/>
  <c r="BV141" i="28"/>
  <c r="BG141" i="28"/>
  <c r="BV120" i="27"/>
  <c r="BQ153" i="27"/>
  <c r="BK120" i="27"/>
  <c r="BE120" i="27"/>
  <c r="BD120" i="27"/>
  <c r="BC120" i="27"/>
  <c r="BP153" i="27"/>
  <c r="BK141" i="29"/>
  <c r="BA141" i="29"/>
  <c r="BH141" i="29"/>
  <c r="BF140" i="28"/>
  <c r="BS107" i="28"/>
  <c r="BO140" i="28"/>
  <c r="BP107" i="28"/>
  <c r="BA107" i="28"/>
  <c r="AZ152" i="27"/>
  <c r="BS152" i="27"/>
  <c r="BE119" i="27"/>
  <c r="BO107" i="29"/>
  <c r="BO140" i="29"/>
  <c r="BT107" i="29"/>
  <c r="BM139" i="28"/>
  <c r="BL106" i="28"/>
  <c r="BF139" i="28"/>
  <c r="BD106" i="28"/>
  <c r="BW106" i="28"/>
  <c r="BM118" i="27"/>
  <c r="BQ118" i="27"/>
  <c r="BA151" i="27"/>
  <c r="BJ151" i="27"/>
  <c r="BF118" i="27"/>
  <c r="BK118" i="27"/>
  <c r="BN106" i="29"/>
  <c r="BE139" i="29"/>
  <c r="BB106" i="29"/>
  <c r="BM139" i="29"/>
  <c r="BQ106" i="29"/>
  <c r="BC139" i="29"/>
  <c r="BT106" i="29"/>
  <c r="BS105" i="28"/>
  <c r="BT138" i="28"/>
  <c r="BJ138" i="28"/>
  <c r="BF105" i="28"/>
  <c r="BH138" i="28"/>
  <c r="BD117" i="27"/>
  <c r="BH105" i="29"/>
  <c r="BC105" i="29"/>
  <c r="BJ138" i="29"/>
  <c r="BH104" i="28"/>
  <c r="BR137" i="29"/>
  <c r="BA104" i="29"/>
  <c r="BT137" i="29"/>
  <c r="BM104" i="29"/>
  <c r="BC137" i="29"/>
  <c r="BT103" i="28"/>
  <c r="BJ115" i="27"/>
  <c r="BK136" i="29"/>
  <c r="BE136" i="29"/>
  <c r="BL103" i="29"/>
  <c r="BA136" i="29"/>
  <c r="BQ103" i="29"/>
  <c r="AZ102" i="28"/>
  <c r="BW73" i="29"/>
  <c r="BP73" i="29"/>
  <c r="BN154" i="27"/>
  <c r="BL154" i="27"/>
  <c r="BB141" i="28"/>
  <c r="BS141" i="28"/>
  <c r="BJ141" i="28"/>
  <c r="BT153" i="27"/>
  <c r="BL120" i="27"/>
  <c r="BO141" i="29"/>
  <c r="BM141" i="29"/>
  <c r="BU141" i="29"/>
  <c r="BG141" i="29"/>
  <c r="BG140" i="28"/>
  <c r="BC107" i="28"/>
  <c r="BK140" i="28"/>
  <c r="BQ140" i="28"/>
  <c r="BU107" i="28"/>
  <c r="BD107" i="28"/>
  <c r="BQ152" i="27"/>
  <c r="BI119" i="27"/>
  <c r="BQ119" i="27"/>
  <c r="BM152" i="27"/>
  <c r="BR119" i="27"/>
  <c r="BL152" i="27"/>
  <c r="BV119" i="27"/>
  <c r="BE107" i="29"/>
  <c r="BK140" i="29"/>
  <c r="BQ107" i="29"/>
  <c r="BD140" i="29"/>
  <c r="BV107" i="29"/>
  <c r="BF140" i="29"/>
  <c r="BP107" i="29"/>
  <c r="BV140" i="29"/>
  <c r="BC139" i="28"/>
  <c r="BO106" i="28"/>
  <c r="BD139" i="28"/>
  <c r="AZ139" i="28"/>
  <c r="BS106" i="28"/>
  <c r="BN139" i="28"/>
  <c r="BA106" i="28"/>
  <c r="BI118" i="27"/>
  <c r="BL118" i="27"/>
  <c r="BO151" i="27"/>
  <c r="BK151" i="27"/>
  <c r="BD118" i="27"/>
  <c r="AZ151" i="27"/>
  <c r="BC151" i="27"/>
  <c r="BK139" i="29"/>
  <c r="BD105" i="28"/>
  <c r="BA138" i="28"/>
  <c r="BR105" i="28"/>
  <c r="BG138" i="28"/>
  <c r="BK150" i="27"/>
  <c r="BT150" i="27"/>
  <c r="BS105" i="29"/>
  <c r="BG137" i="28"/>
  <c r="BD137" i="28"/>
  <c r="BS116" i="27"/>
  <c r="BJ149" i="27"/>
  <c r="BM149" i="27"/>
  <c r="BV149" i="27"/>
  <c r="BQ116" i="27"/>
  <c r="AZ149" i="27"/>
  <c r="BP149" i="27"/>
  <c r="BS149" i="27"/>
  <c r="BP137" i="29"/>
  <c r="BE104" i="29"/>
  <c r="BL104" i="29"/>
  <c r="BB104" i="29"/>
  <c r="BL103" i="28"/>
  <c r="BO136" i="28"/>
  <c r="BQ115" i="27"/>
  <c r="AZ115" i="27"/>
  <c r="BB148" i="27"/>
  <c r="BD115" i="27"/>
  <c r="BL115" i="27"/>
  <c r="BC135" i="28"/>
  <c r="BU135" i="28"/>
  <c r="BH102" i="28"/>
  <c r="BO73" i="29"/>
  <c r="BK154" i="27"/>
  <c r="BH154" i="27"/>
  <c r="BH141" i="28"/>
  <c r="BK141" i="28"/>
  <c r="BR153" i="27"/>
  <c r="BN120" i="27"/>
  <c r="BV141" i="29"/>
  <c r="BC140" i="28"/>
  <c r="BG107" i="28"/>
  <c r="BA140" i="28"/>
  <c r="BL107" i="28"/>
  <c r="BA119" i="27"/>
  <c r="BP152" i="27"/>
  <c r="BU107" i="29"/>
  <c r="BJ140" i="29"/>
  <c r="BD107" i="29"/>
  <c r="BA140" i="29"/>
  <c r="BM107" i="29"/>
  <c r="BR140" i="29"/>
  <c r="BL139" i="28"/>
  <c r="BC106" i="28"/>
  <c r="BH139" i="28"/>
  <c r="BC118" i="27"/>
  <c r="BT118" i="27"/>
  <c r="BA118" i="27"/>
  <c r="BT151" i="27"/>
  <c r="BM106" i="29"/>
  <c r="BJ139" i="29"/>
  <c r="BH106" i="29"/>
  <c r="BJ106" i="29"/>
  <c r="BF138" i="28"/>
  <c r="BK105" i="28"/>
  <c r="BE117" i="27"/>
  <c r="BQ150" i="27"/>
  <c r="BJ150" i="27"/>
  <c r="BF117" i="27"/>
  <c r="BV117" i="27"/>
  <c r="BI150" i="27"/>
  <c r="BL150" i="27"/>
  <c r="BP105" i="29"/>
  <c r="BB138" i="29"/>
  <c r="BN105" i="29"/>
  <c r="BV105" i="29"/>
  <c r="BI138" i="29"/>
  <c r="BD105" i="29"/>
  <c r="BQ138" i="29"/>
  <c r="BD104" i="28"/>
  <c r="BS137" i="28"/>
  <c r="BS104" i="28"/>
  <c r="BV104" i="29"/>
  <c r="BO137" i="29"/>
  <c r="BW137" i="29"/>
  <c r="BO104" i="29"/>
  <c r="BK137" i="29"/>
  <c r="BJ136" i="28"/>
  <c r="BC103" i="28"/>
  <c r="BA136" i="28"/>
  <c r="BA103" i="28"/>
  <c r="BI103" i="28"/>
  <c r="BT148" i="27"/>
  <c r="BH136" i="29"/>
  <c r="BQ136" i="29"/>
  <c r="BF136" i="29"/>
  <c r="BF103" i="29"/>
  <c r="BC136" i="29"/>
  <c r="BI154" i="27"/>
  <c r="BU154" i="27"/>
  <c r="BD141" i="28"/>
  <c r="BL141" i="28"/>
  <c r="BG120" i="27"/>
  <c r="AZ120" i="27"/>
  <c r="BD153" i="27"/>
  <c r="BF153" i="27"/>
  <c r="BL153" i="27"/>
  <c r="BJ141" i="29"/>
  <c r="BE141" i="29"/>
  <c r="BN141" i="29"/>
  <c r="BM107" i="28"/>
  <c r="BH140" i="28"/>
  <c r="BT152" i="27"/>
  <c r="BA152" i="27"/>
  <c r="BE152" i="27"/>
  <c r="BD152" i="27"/>
  <c r="BM119" i="27"/>
  <c r="BB107" i="29"/>
  <c r="BN140" i="29"/>
  <c r="BN107" i="29"/>
  <c r="BJ107" i="29"/>
  <c r="BQ140" i="29"/>
  <c r="BL107" i="29"/>
  <c r="BE140" i="29"/>
  <c r="BA139" i="28"/>
  <c r="BG106" i="28"/>
  <c r="BT106" i="28"/>
  <c r="BI139" i="28"/>
  <c r="BF106" i="28"/>
  <c r="BF151" i="27"/>
  <c r="AZ118" i="27"/>
  <c r="BG118" i="27"/>
  <c r="BP118" i="27"/>
  <c r="BD151" i="27"/>
  <c r="BV139" i="29"/>
  <c r="BW106" i="29"/>
  <c r="BO139" i="29"/>
  <c r="BT139" i="29"/>
  <c r="BG105" i="28"/>
  <c r="BI138" i="28"/>
  <c r="BW138" i="28"/>
  <c r="BP117" i="27"/>
  <c r="BN117" i="27"/>
  <c r="AZ117" i="27"/>
  <c r="BW150" i="27"/>
  <c r="BU105" i="29"/>
  <c r="BM105" i="29"/>
  <c r="BL104" i="28"/>
  <c r="BK137" i="28"/>
  <c r="BF137" i="28"/>
  <c r="BH137" i="28"/>
  <c r="BB149" i="27"/>
  <c r="BE149" i="27"/>
  <c r="BA116" i="27"/>
  <c r="BH116" i="27"/>
  <c r="BR149" i="27"/>
  <c r="BU116" i="27"/>
  <c r="BU149" i="27"/>
  <c r="BV137" i="29"/>
  <c r="BH137" i="29"/>
  <c r="BR136" i="28"/>
  <c r="BW103" i="28"/>
  <c r="BC136" i="28"/>
  <c r="BJ103" i="28"/>
  <c r="BW136" i="28"/>
  <c r="BH115" i="27"/>
  <c r="BI148" i="27"/>
  <c r="BP115" i="27"/>
  <c r="BI115" i="27"/>
  <c r="BR115" i="27"/>
  <c r="BF115" i="27"/>
  <c r="BT136" i="29"/>
  <c r="BB136" i="29"/>
  <c r="BD135" i="28"/>
  <c r="BI135" i="28"/>
  <c r="BS135" i="28"/>
  <c r="BA154" i="27"/>
  <c r="BR154" i="27"/>
  <c r="BO141" i="28"/>
  <c r="BU141" i="28"/>
  <c r="BA153" i="27"/>
  <c r="BG153" i="27"/>
  <c r="BV153" i="27"/>
  <c r="BR120" i="27"/>
  <c r="AZ153" i="27"/>
  <c r="BQ120" i="27"/>
  <c r="BJ120" i="27"/>
  <c r="BL141" i="29"/>
  <c r="BB141" i="29"/>
  <c r="BF141" i="29"/>
  <c r="BI140" i="28"/>
  <c r="BJ107" i="28"/>
  <c r="BM140" i="28"/>
  <c r="BK107" i="28"/>
  <c r="BI107" i="28"/>
  <c r="BW152" i="27"/>
  <c r="BB119" i="27"/>
  <c r="BJ119" i="27"/>
  <c r="BJ152" i="27"/>
  <c r="BW119" i="27"/>
  <c r="BH152" i="27"/>
  <c r="BU152" i="27"/>
  <c r="BP140" i="29"/>
  <c r="BG140" i="29"/>
  <c r="BS140" i="29"/>
  <c r="BT140" i="29"/>
  <c r="BB139" i="28"/>
  <c r="BG139" i="28"/>
  <c r="BU106" i="28"/>
  <c r="BU118" i="27"/>
  <c r="BN118" i="27"/>
  <c r="BI151" i="27"/>
  <c r="BS118" i="27"/>
  <c r="BL139" i="29"/>
  <c r="AZ106" i="29"/>
  <c r="BA139" i="29"/>
  <c r="BV106" i="29"/>
  <c r="BG139" i="29"/>
  <c r="BC138" i="28"/>
  <c r="BD138" i="28"/>
  <c r="BW105" i="28"/>
  <c r="BU105" i="28"/>
  <c r="BQ117" i="27"/>
  <c r="BB150" i="27"/>
  <c r="BF150" i="27"/>
  <c r="BV150" i="27"/>
  <c r="BI117" i="27"/>
  <c r="BL138" i="29"/>
  <c r="BI105" i="29"/>
  <c r="BK105" i="29"/>
  <c r="BJ104" i="28"/>
  <c r="BO137" i="28"/>
  <c r="BP104" i="28"/>
  <c r="BI137" i="28"/>
  <c r="BM104" i="28"/>
  <c r="BU137" i="28"/>
  <c r="BT149" i="27"/>
  <c r="BO116" i="27"/>
  <c r="AZ137" i="29"/>
  <c r="BT104" i="29"/>
  <c r="BE137" i="29"/>
  <c r="BC104" i="29"/>
  <c r="BD137" i="29"/>
  <c r="BB103" i="28"/>
  <c r="AZ103" i="28"/>
  <c r="BS103" i="28"/>
  <c r="BN136" i="28"/>
  <c r="BS115" i="27"/>
  <c r="BD148" i="27"/>
  <c r="BU136" i="29"/>
  <c r="BN103" i="29"/>
  <c r="BS136" i="29"/>
  <c r="BH103" i="29"/>
  <c r="BG136" i="29"/>
  <c r="AZ136" i="29"/>
  <c r="BO135" i="28"/>
  <c r="BG102" i="28"/>
  <c r="BF135" i="28"/>
  <c r="BV135" i="28"/>
  <c r="BQ102" i="28"/>
  <c r="BH135" i="28"/>
  <c r="BG135" i="28"/>
  <c r="BW135" i="28"/>
  <c r="BB114" i="27"/>
  <c r="BA147" i="27"/>
  <c r="BI114" i="27"/>
  <c r="BP147" i="27"/>
  <c r="BG102" i="29"/>
  <c r="BF135" i="29"/>
  <c r="BW102" i="29"/>
  <c r="BU135" i="29"/>
  <c r="BD102" i="29"/>
  <c r="BO135" i="29"/>
  <c r="BW135" i="29"/>
  <c r="BT101" i="28"/>
  <c r="BT134" i="28"/>
  <c r="BC134" i="28"/>
  <c r="BG72" i="29"/>
  <c r="BT133" i="28"/>
  <c r="BA133" i="28"/>
  <c r="AZ145" i="27"/>
  <c r="BJ132" i="28"/>
  <c r="BS70" i="29"/>
  <c r="BM70" i="29"/>
  <c r="BP144" i="27"/>
  <c r="BE111" i="27"/>
  <c r="BK131" i="28"/>
  <c r="BB98" i="28"/>
  <c r="BE131" i="28"/>
  <c r="BH131" i="28"/>
  <c r="BQ69" i="29"/>
  <c r="BJ98" i="29"/>
  <c r="BQ131" i="29"/>
  <c r="BG98" i="29"/>
  <c r="BS73" i="29"/>
  <c r="BI73" i="29"/>
  <c r="BG114" i="27"/>
  <c r="BI147" i="27"/>
  <c r="BQ114" i="27"/>
  <c r="BV135" i="29"/>
  <c r="BQ102" i="29"/>
  <c r="BK135" i="29"/>
  <c r="AZ102" i="29"/>
  <c r="BI135" i="29"/>
  <c r="BU86" i="27"/>
  <c r="BQ134" i="28"/>
  <c r="BW134" i="28"/>
  <c r="BI86" i="27"/>
  <c r="BC86" i="27"/>
  <c r="BQ72" i="29"/>
  <c r="BP72" i="29"/>
  <c r="BV146" i="27"/>
  <c r="BI113" i="27"/>
  <c r="BR146" i="27"/>
  <c r="BD113" i="27"/>
  <c r="BN113" i="27"/>
  <c r="BR113" i="27"/>
  <c r="BG101" i="29"/>
  <c r="BH134" i="29"/>
  <c r="BQ101" i="29"/>
  <c r="BR134" i="29"/>
  <c r="BQ134" i="29"/>
  <c r="BI71" i="28"/>
  <c r="BE133" i="28"/>
  <c r="BW133" i="28"/>
  <c r="BW85" i="27"/>
  <c r="AZ112" i="27"/>
  <c r="BE112" i="27"/>
  <c r="BQ112" i="27"/>
  <c r="BR145" i="27"/>
  <c r="BF112" i="27"/>
  <c r="BJ112" i="27"/>
  <c r="BK100" i="29"/>
  <c r="BA100" i="29"/>
  <c r="BD132" i="28"/>
  <c r="BS70" i="28"/>
  <c r="BP99" i="28"/>
  <c r="BC132" i="28"/>
  <c r="BO70" i="28"/>
  <c r="BF132" i="28"/>
  <c r="BW70" i="28"/>
  <c r="AZ84" i="27"/>
  <c r="BT70" i="29"/>
  <c r="BD70" i="29"/>
  <c r="BG70" i="29"/>
  <c r="BI111" i="27"/>
  <c r="BB144" i="27"/>
  <c r="BV144" i="27"/>
  <c r="AZ111" i="27"/>
  <c r="BQ132" i="29"/>
  <c r="BR99" i="29"/>
  <c r="BI132" i="29"/>
  <c r="BJ99" i="29"/>
  <c r="BD98" i="28"/>
  <c r="BB83" i="27"/>
  <c r="BB131" i="28"/>
  <c r="BW98" i="28"/>
  <c r="BP131" i="28"/>
  <c r="BV83" i="27"/>
  <c r="BI69" i="28"/>
  <c r="BP83" i="27"/>
  <c r="BF131" i="28"/>
  <c r="BA69" i="29"/>
  <c r="BK69" i="29"/>
  <c r="BA110" i="27"/>
  <c r="BI143" i="27"/>
  <c r="BM143" i="27"/>
  <c r="BT110" i="27"/>
  <c r="BB110" i="27"/>
  <c r="BT143" i="27"/>
  <c r="BN143" i="27"/>
  <c r="BJ110" i="27"/>
  <c r="BP98" i="29"/>
  <c r="BL135" i="28"/>
  <c r="BF102" i="28"/>
  <c r="BG73" i="29"/>
  <c r="BF73" i="29"/>
  <c r="BR147" i="27"/>
  <c r="BK147" i="27"/>
  <c r="BW114" i="27"/>
  <c r="BH114" i="27"/>
  <c r="BM147" i="27"/>
  <c r="BL114" i="27"/>
  <c r="BU114" i="27"/>
  <c r="BN114" i="27"/>
  <c r="BO102" i="29"/>
  <c r="BG135" i="29"/>
  <c r="BL135" i="29"/>
  <c r="BN101" i="28"/>
  <c r="BA134" i="28"/>
  <c r="BO86" i="27"/>
  <c r="BJ101" i="28"/>
  <c r="BD134" i="28"/>
  <c r="BJ86" i="27"/>
  <c r="BO72" i="29"/>
  <c r="BP113" i="27"/>
  <c r="BU113" i="27"/>
  <c r="BF113" i="27"/>
  <c r="AZ146" i="27"/>
  <c r="BJ101" i="29"/>
  <c r="AZ101" i="29"/>
  <c r="BE134" i="29"/>
  <c r="BN101" i="29"/>
  <c r="BD133" i="28"/>
  <c r="BA100" i="28"/>
  <c r="BJ100" i="28"/>
  <c r="BR133" i="28"/>
  <c r="BK85" i="27"/>
  <c r="BO100" i="28"/>
  <c r="BP133" i="28"/>
  <c r="BE85" i="27"/>
  <c r="BQ100" i="28"/>
  <c r="BJ71" i="29"/>
  <c r="BP71" i="29"/>
  <c r="BN145" i="27"/>
  <c r="BB145" i="27"/>
  <c r="BK145" i="27"/>
  <c r="BB133" i="29"/>
  <c r="AZ100" i="29"/>
  <c r="AZ132" i="28"/>
  <c r="BH84" i="27"/>
  <c r="BK99" i="28"/>
  <c r="BS132" i="28"/>
  <c r="BI70" i="28"/>
  <c r="BV84" i="27"/>
  <c r="BT99" i="28"/>
  <c r="BM132" i="28"/>
  <c r="BJ99" i="28"/>
  <c r="BW70" i="29"/>
  <c r="BU70" i="29"/>
  <c r="BM144" i="27"/>
  <c r="BH111" i="27"/>
  <c r="BR144" i="27"/>
  <c r="BA132" i="29"/>
  <c r="BP132" i="29"/>
  <c r="BW131" i="28"/>
  <c r="BS98" i="28"/>
  <c r="BJ83" i="27"/>
  <c r="BM98" i="28"/>
  <c r="BU83" i="27"/>
  <c r="BF98" i="28"/>
  <c r="BT131" i="28"/>
  <c r="AZ98" i="28"/>
  <c r="AZ83" i="27"/>
  <c r="BG69" i="28"/>
  <c r="BM83" i="27"/>
  <c r="BE69" i="29"/>
  <c r="BU110" i="27"/>
  <c r="BW110" i="27"/>
  <c r="BH143" i="27"/>
  <c r="BR98" i="29"/>
  <c r="BM131" i="29"/>
  <c r="BN109" i="27"/>
  <c r="BJ109" i="27"/>
  <c r="BB130" i="29"/>
  <c r="BS97" i="29"/>
  <c r="BE73" i="29"/>
  <c r="BK114" i="27"/>
  <c r="BC147" i="27"/>
  <c r="BD147" i="27"/>
  <c r="BH147" i="27"/>
  <c r="BR114" i="27"/>
  <c r="BJ114" i="27"/>
  <c r="BR102" i="29"/>
  <c r="BM102" i="29"/>
  <c r="BD135" i="29"/>
  <c r="BL102" i="29"/>
  <c r="BE101" i="28"/>
  <c r="BO134" i="28"/>
  <c r="BL134" i="28"/>
  <c r="BC101" i="28"/>
  <c r="BF134" i="28"/>
  <c r="BG134" i="28"/>
  <c r="BH72" i="29"/>
  <c r="BT146" i="27"/>
  <c r="BD146" i="27"/>
  <c r="BD134" i="29"/>
  <c r="BG100" i="28"/>
  <c r="BC133" i="28"/>
  <c r="BD71" i="29"/>
  <c r="BB71" i="29"/>
  <c r="BQ145" i="27"/>
  <c r="BG112" i="27"/>
  <c r="BM112" i="27"/>
  <c r="BW133" i="29"/>
  <c r="BW100" i="29"/>
  <c r="BF133" i="29"/>
  <c r="BG100" i="29"/>
  <c r="BE133" i="29"/>
  <c r="BB100" i="29"/>
  <c r="BU100" i="29"/>
  <c r="BL99" i="28"/>
  <c r="BK132" i="28"/>
  <c r="BU99" i="28"/>
  <c r="BF70" i="29"/>
  <c r="BH70" i="29"/>
  <c r="BS111" i="27"/>
  <c r="BQ111" i="27"/>
  <c r="BL132" i="29"/>
  <c r="AZ132" i="29"/>
  <c r="BI99" i="29"/>
  <c r="BK132" i="29"/>
  <c r="BN83" i="27"/>
  <c r="BQ98" i="28"/>
  <c r="BM69" i="29"/>
  <c r="BF110" i="27"/>
  <c r="BF98" i="29"/>
  <c r="BS98" i="29"/>
  <c r="BR135" i="28"/>
  <c r="BA73" i="29"/>
  <c r="BQ73" i="29"/>
  <c r="BN147" i="27"/>
  <c r="BE147" i="27"/>
  <c r="BO114" i="27"/>
  <c r="BV147" i="27"/>
  <c r="BO147" i="27"/>
  <c r="BA114" i="27"/>
  <c r="BP102" i="29"/>
  <c r="BB135" i="29"/>
  <c r="BK102" i="29"/>
  <c r="BJ135" i="29"/>
  <c r="BB101" i="28"/>
  <c r="BS134" i="28"/>
  <c r="BD86" i="27"/>
  <c r="BL72" i="28"/>
  <c r="BR86" i="27"/>
  <c r="BR134" i="28"/>
  <c r="BP134" i="28"/>
  <c r="BM113" i="27"/>
  <c r="BM101" i="29"/>
  <c r="BS134" i="29"/>
  <c r="BP101" i="29"/>
  <c r="BS101" i="29"/>
  <c r="BN134" i="29"/>
  <c r="BK133" i="28"/>
  <c r="BV85" i="27"/>
  <c r="BE100" i="28"/>
  <c r="BW100" i="28"/>
  <c r="BH100" i="28"/>
  <c r="AZ133" i="28"/>
  <c r="BM85" i="27"/>
  <c r="BS71" i="29"/>
  <c r="BI71" i="29"/>
  <c r="BD145" i="27"/>
  <c r="BG145" i="27"/>
  <c r="BW145" i="27"/>
  <c r="BI133" i="29"/>
  <c r="BM100" i="29"/>
  <c r="BO133" i="29"/>
  <c r="BV70" i="28"/>
  <c r="BM84" i="27"/>
  <c r="BR99" i="28"/>
  <c r="BP70" i="28"/>
  <c r="BP132" i="28"/>
  <c r="BR70" i="28"/>
  <c r="BL84" i="27"/>
  <c r="BI132" i="28"/>
  <c r="BO132" i="28"/>
  <c r="BN99" i="28"/>
  <c r="BL70" i="29"/>
  <c r="BD144" i="27"/>
  <c r="BI144" i="27"/>
  <c r="BC111" i="27"/>
  <c r="BF111" i="27"/>
  <c r="AZ99" i="29"/>
  <c r="BW132" i="29"/>
  <c r="BN132" i="29"/>
  <c r="BG131" i="28"/>
  <c r="BD131" i="28"/>
  <c r="BT98" i="28"/>
  <c r="BI131" i="28"/>
  <c r="BJ98" i="28"/>
  <c r="BN98" i="28"/>
  <c r="BO69" i="28"/>
  <c r="BT69" i="28"/>
  <c r="BH98" i="28"/>
  <c r="BF69" i="29"/>
  <c r="BR69" i="29"/>
  <c r="BI110" i="27"/>
  <c r="BF143" i="27"/>
  <c r="AZ143" i="27"/>
  <c r="BP110" i="27"/>
  <c r="BP131" i="29"/>
  <c r="BU131" i="29"/>
  <c r="BD98" i="29"/>
  <c r="BG131" i="29"/>
  <c r="BW131" i="29"/>
  <c r="BH68" i="29"/>
  <c r="BR68" i="29"/>
  <c r="BT147" i="27"/>
  <c r="BS114" i="27"/>
  <c r="BP135" i="29"/>
  <c r="BN102" i="29"/>
  <c r="BM135" i="29"/>
  <c r="AZ134" i="28"/>
  <c r="BA101" i="28"/>
  <c r="BB134" i="28"/>
  <c r="BS101" i="28"/>
  <c r="BH134" i="28"/>
  <c r="BT113" i="27"/>
  <c r="BO113" i="27"/>
  <c r="BB113" i="27"/>
  <c r="BH146" i="27"/>
  <c r="BK101" i="29"/>
  <c r="BA134" i="29"/>
  <c r="BU134" i="29"/>
  <c r="BI134" i="29"/>
  <c r="BM133" i="28"/>
  <c r="BS133" i="28"/>
  <c r="BG133" i="28"/>
  <c r="BQ71" i="29"/>
  <c r="BE71" i="29"/>
  <c r="BP145" i="27"/>
  <c r="BV145" i="27"/>
  <c r="BE145" i="27"/>
  <c r="BG133" i="29"/>
  <c r="BV100" i="29"/>
  <c r="BD100" i="29"/>
  <c r="BC84" i="27"/>
  <c r="BE84" i="27"/>
  <c r="BG132" i="28"/>
  <c r="BL111" i="27"/>
  <c r="BF144" i="27"/>
  <c r="BQ144" i="27"/>
  <c r="BK144" i="27"/>
  <c r="BG111" i="27"/>
  <c r="BB132" i="29"/>
  <c r="BN99" i="29"/>
  <c r="BL99" i="29"/>
  <c r="BJ132" i="29"/>
  <c r="BS99" i="29"/>
  <c r="BI83" i="27"/>
  <c r="BS131" i="28"/>
  <c r="BL98" i="28"/>
  <c r="BG98" i="28"/>
  <c r="BM110" i="27"/>
  <c r="BW98" i="29"/>
  <c r="BA98" i="29"/>
  <c r="BA131" i="29"/>
  <c r="BL98" i="29"/>
  <c r="BC98" i="29"/>
  <c r="AZ131" i="29"/>
  <c r="BM97" i="28"/>
  <c r="BC130" i="28"/>
  <c r="BO97" i="28"/>
  <c r="BA130" i="28"/>
  <c r="BI130" i="28"/>
  <c r="BS130" i="28"/>
  <c r="BC68" i="29"/>
  <c r="BD109" i="27"/>
  <c r="BB109" i="27"/>
  <c r="BQ142" i="27"/>
  <c r="BS129" i="28"/>
  <c r="BG96" i="28"/>
  <c r="BK129" i="28"/>
  <c r="BM96" i="28"/>
  <c r="BG141" i="27"/>
  <c r="AZ141" i="27"/>
  <c r="BT108" i="27"/>
  <c r="BL141" i="27"/>
  <c r="BN128" i="28"/>
  <c r="BD95" i="28"/>
  <c r="AZ128" i="28"/>
  <c r="BE95" i="28"/>
  <c r="BV95" i="28"/>
  <c r="BT128" i="28"/>
  <c r="BO95" i="28"/>
  <c r="BI128" i="28"/>
  <c r="BT95" i="28"/>
  <c r="BI66" i="29"/>
  <c r="BK107" i="27"/>
  <c r="BM107" i="27"/>
  <c r="BJ107" i="27"/>
  <c r="BV107" i="27"/>
  <c r="BQ107" i="27"/>
  <c r="BW95" i="29"/>
  <c r="BF128" i="29"/>
  <c r="BR95" i="29"/>
  <c r="BL128" i="29"/>
  <c r="BG95" i="29"/>
  <c r="BU128" i="29"/>
  <c r="BI127" i="28"/>
  <c r="BO94" i="28"/>
  <c r="BC94" i="28"/>
  <c r="BA127" i="28"/>
  <c r="BQ94" i="28"/>
  <c r="BF127" i="28"/>
  <c r="BK127" i="28"/>
  <c r="AZ94" i="28"/>
  <c r="BG127" i="28"/>
  <c r="BQ106" i="27"/>
  <c r="BM94" i="29"/>
  <c r="BI126" i="28"/>
  <c r="BU138" i="27"/>
  <c r="BK138" i="27"/>
  <c r="BS105" i="27"/>
  <c r="AZ126" i="29"/>
  <c r="AZ93" i="29"/>
  <c r="BO93" i="29"/>
  <c r="BO126" i="29"/>
  <c r="BI93" i="29"/>
  <c r="BM126" i="29"/>
  <c r="BR125" i="28"/>
  <c r="BT125" i="28"/>
  <c r="BD125" i="28"/>
  <c r="BA92" i="28"/>
  <c r="BC125" i="28"/>
  <c r="BE63" i="29"/>
  <c r="BA104" i="27"/>
  <c r="BU125" i="29"/>
  <c r="BM92" i="29"/>
  <c r="BA92" i="29"/>
  <c r="BB92" i="29"/>
  <c r="BU91" i="29"/>
  <c r="BA91" i="29"/>
  <c r="BB91" i="29"/>
  <c r="BG124" i="29"/>
  <c r="BM91" i="29"/>
  <c r="BM61" i="29"/>
  <c r="BT102" i="27"/>
  <c r="BO98" i="29"/>
  <c r="BT131" i="29"/>
  <c r="BQ130" i="28"/>
  <c r="BV82" i="27"/>
  <c r="BL97" i="28"/>
  <c r="BF130" i="28"/>
  <c r="BM68" i="29"/>
  <c r="BW142" i="27"/>
  <c r="BQ109" i="27"/>
  <c r="BO142" i="27"/>
  <c r="BT130" i="29"/>
  <c r="BM97" i="29"/>
  <c r="BJ97" i="29"/>
  <c r="BE129" i="28"/>
  <c r="BC81" i="27"/>
  <c r="BF67" i="29"/>
  <c r="BG67" i="29"/>
  <c r="BN68" i="29"/>
  <c r="BT67" i="29"/>
  <c r="BT141" i="27"/>
  <c r="BR128" i="28"/>
  <c r="BD128" i="28"/>
  <c r="BH140" i="27"/>
  <c r="BS107" i="27"/>
  <c r="BD107" i="27"/>
  <c r="BM127" i="28"/>
  <c r="BC127" i="28"/>
  <c r="BL127" i="28"/>
  <c r="BR65" i="29"/>
  <c r="BG65" i="29"/>
  <c r="BL66" i="29"/>
  <c r="BQ66" i="29"/>
  <c r="BN139" i="27"/>
  <c r="BV139" i="27"/>
  <c r="BD106" i="27"/>
  <c r="AZ106" i="27"/>
  <c r="BI139" i="27"/>
  <c r="BI106" i="27"/>
  <c r="BL127" i="29"/>
  <c r="BU94" i="29"/>
  <c r="BG127" i="29"/>
  <c r="BT126" i="28"/>
  <c r="BP126" i="28"/>
  <c r="BL126" i="28"/>
  <c r="BN93" i="28"/>
  <c r="BW126" i="28"/>
  <c r="BC64" i="29"/>
  <c r="BD64" i="29"/>
  <c r="BW64" i="29"/>
  <c r="BM138" i="27"/>
  <c r="BD105" i="27"/>
  <c r="BN125" i="28"/>
  <c r="BJ77" i="27"/>
  <c r="BF63" i="29"/>
  <c r="BB63" i="29"/>
  <c r="BK104" i="27"/>
  <c r="BK137" i="27"/>
  <c r="BA62" i="29"/>
  <c r="BM136" i="27"/>
  <c r="BJ82" i="27"/>
  <c r="BV97" i="28"/>
  <c r="BP130" i="28"/>
  <c r="BB97" i="28"/>
  <c r="BA97" i="28"/>
  <c r="BN130" i="28"/>
  <c r="BF68" i="29"/>
  <c r="BS68" i="29"/>
  <c r="BW68" i="29"/>
  <c r="BH109" i="27"/>
  <c r="AZ109" i="27"/>
  <c r="BK109" i="27"/>
  <c r="BP142" i="27"/>
  <c r="BR109" i="27"/>
  <c r="BC109" i="27"/>
  <c r="AZ130" i="29"/>
  <c r="BN130" i="29"/>
  <c r="BN129" i="28"/>
  <c r="BC129" i="28"/>
  <c r="BL96" i="28"/>
  <c r="BK81" i="27"/>
  <c r="BL67" i="29"/>
  <c r="BU67" i="29"/>
  <c r="BQ68" i="29"/>
  <c r="BK67" i="29"/>
  <c r="BR141" i="27"/>
  <c r="BB141" i="27"/>
  <c r="BP96" i="29"/>
  <c r="BA129" i="29"/>
  <c r="BJ96" i="29"/>
  <c r="BI129" i="29"/>
  <c r="BH96" i="29"/>
  <c r="BP128" i="28"/>
  <c r="BI95" i="28"/>
  <c r="BC95" i="28"/>
  <c r="BK128" i="28"/>
  <c r="BN95" i="28"/>
  <c r="BJ128" i="28"/>
  <c r="BB95" i="28"/>
  <c r="BH128" i="28"/>
  <c r="BF107" i="27"/>
  <c r="BS140" i="27"/>
  <c r="BA95" i="29"/>
  <c r="BS95" i="29"/>
  <c r="BT127" i="28"/>
  <c r="BK65" i="29"/>
  <c r="BL65" i="29"/>
  <c r="BM66" i="29"/>
  <c r="BL139" i="27"/>
  <c r="BS106" i="27"/>
  <c r="BO94" i="29"/>
  <c r="BS94" i="29"/>
  <c r="BV127" i="29"/>
  <c r="BF93" i="28"/>
  <c r="BJ126" i="28"/>
  <c r="BP93" i="28"/>
  <c r="BH93" i="29"/>
  <c r="BU93" i="29"/>
  <c r="BC126" i="29"/>
  <c r="BG93" i="29"/>
  <c r="BL126" i="29"/>
  <c r="AZ125" i="28"/>
  <c r="BT63" i="29"/>
  <c r="BI137" i="27"/>
  <c r="BH137" i="27"/>
  <c r="BB104" i="27"/>
  <c r="BG104" i="27"/>
  <c r="BJ125" i="29"/>
  <c r="BW92" i="29"/>
  <c r="BD124" i="28"/>
  <c r="AZ91" i="28"/>
  <c r="BV98" i="29"/>
  <c r="BN131" i="29"/>
  <c r="BN98" i="29"/>
  <c r="BR131" i="29"/>
  <c r="BT130" i="28"/>
  <c r="BD97" i="28"/>
  <c r="BL130" i="28"/>
  <c r="BN97" i="28"/>
  <c r="AZ130" i="28"/>
  <c r="AZ68" i="28"/>
  <c r="BK68" i="29"/>
  <c r="BR142" i="27"/>
  <c r="BI97" i="29"/>
  <c r="BQ96" i="28"/>
  <c r="BM81" i="27"/>
  <c r="BP129" i="28"/>
  <c r="BD81" i="27"/>
  <c r="BE68" i="29"/>
  <c r="BJ108" i="27"/>
  <c r="BK108" i="27"/>
  <c r="BV108" i="27"/>
  <c r="BM129" i="29"/>
  <c r="BQ128" i="28"/>
  <c r="BR95" i="28"/>
  <c r="BU128" i="28"/>
  <c r="BS95" i="28"/>
  <c r="BP107" i="27"/>
  <c r="BV140" i="27"/>
  <c r="BP95" i="29"/>
  <c r="BH94" i="28"/>
  <c r="BP65" i="29"/>
  <c r="BI65" i="29"/>
  <c r="BU66" i="29"/>
  <c r="BW66" i="29"/>
  <c r="BB66" i="29"/>
  <c r="BQ65" i="29"/>
  <c r="BC106" i="27"/>
  <c r="BU106" i="27"/>
  <c r="BB94" i="29"/>
  <c r="BG93" i="28"/>
  <c r="BQ126" i="28"/>
  <c r="BB64" i="29"/>
  <c r="BP105" i="27"/>
  <c r="BH138" i="27"/>
  <c r="BM93" i="29"/>
  <c r="BU92" i="28"/>
  <c r="AZ63" i="29"/>
  <c r="BF104" i="27"/>
  <c r="BP104" i="27"/>
  <c r="BL104" i="27"/>
  <c r="BR125" i="29"/>
  <c r="BE92" i="29"/>
  <c r="BG125" i="29"/>
  <c r="BR92" i="29"/>
  <c r="BD91" i="28"/>
  <c r="BB59" i="28"/>
  <c r="BS59" i="28"/>
  <c r="BM88" i="28"/>
  <c r="BI67" i="29"/>
  <c r="BW141" i="27"/>
  <c r="BE129" i="29"/>
  <c r="BC96" i="29"/>
  <c r="BD129" i="29"/>
  <c r="BA140" i="27"/>
  <c r="BI107" i="27"/>
  <c r="BM140" i="27"/>
  <c r="BG128" i="29"/>
  <c r="BK95" i="29"/>
  <c r="BI94" i="28"/>
  <c r="BD94" i="28"/>
  <c r="BE65" i="29"/>
  <c r="BP66" i="29"/>
  <c r="BN94" i="29"/>
  <c r="BE127" i="29"/>
  <c r="BT94" i="29"/>
  <c r="BT127" i="29"/>
  <c r="BV94" i="29"/>
  <c r="BA93" i="28"/>
  <c r="BO126" i="28"/>
  <c r="AZ93" i="28"/>
  <c r="BK93" i="28"/>
  <c r="BL93" i="28"/>
  <c r="BF64" i="29"/>
  <c r="AZ64" i="29"/>
  <c r="BG64" i="29"/>
  <c r="BL105" i="27"/>
  <c r="BB105" i="27"/>
  <c r="BP138" i="27"/>
  <c r="BW105" i="27"/>
  <c r="BV105" i="27"/>
  <c r="BB138" i="27"/>
  <c r="BF105" i="27"/>
  <c r="BL138" i="27"/>
  <c r="BP93" i="29"/>
  <c r="BV126" i="29"/>
  <c r="BA126" i="29"/>
  <c r="BT93" i="29"/>
  <c r="BW125" i="28"/>
  <c r="BG125" i="28"/>
  <c r="BW92" i="28"/>
  <c r="BJ125" i="28"/>
  <c r="BV92" i="28"/>
  <c r="BE125" i="28"/>
  <c r="BR92" i="28"/>
  <c r="BM63" i="29"/>
  <c r="BS63" i="29"/>
  <c r="BU104" i="27"/>
  <c r="BP137" i="27"/>
  <c r="BH104" i="27"/>
  <c r="BJ137" i="27"/>
  <c r="BN104" i="27"/>
  <c r="BT104" i="27"/>
  <c r="BK125" i="29"/>
  <c r="BC92" i="29"/>
  <c r="BN125" i="29"/>
  <c r="BL92" i="29"/>
  <c r="BC125" i="29"/>
  <c r="BU92" i="29"/>
  <c r="AZ125" i="29"/>
  <c r="BK92" i="29"/>
  <c r="BN124" i="28"/>
  <c r="BS91" i="28"/>
  <c r="AZ98" i="29"/>
  <c r="BV131" i="29"/>
  <c r="BQ98" i="29"/>
  <c r="BE131" i="29"/>
  <c r="BJ130" i="28"/>
  <c r="BH130" i="28"/>
  <c r="BU130" i="28"/>
  <c r="BD130" i="28"/>
  <c r="BA68" i="28"/>
  <c r="BK130" i="28"/>
  <c r="BO68" i="29"/>
  <c r="BL68" i="29"/>
  <c r="BK142" i="27"/>
  <c r="AZ142" i="27"/>
  <c r="BC142" i="27"/>
  <c r="BT109" i="27"/>
  <c r="BE142" i="27"/>
  <c r="BI130" i="29"/>
  <c r="BD96" i="28"/>
  <c r="BQ67" i="29"/>
  <c r="BQ108" i="27"/>
  <c r="BP141" i="27"/>
  <c r="BS141" i="27"/>
  <c r="BA96" i="29"/>
  <c r="BV129" i="29"/>
  <c r="BN66" i="29"/>
  <c r="BA107" i="27"/>
  <c r="BQ140" i="27"/>
  <c r="BG107" i="27"/>
  <c r="BW128" i="29"/>
  <c r="BP128" i="29"/>
  <c r="BF94" i="28"/>
  <c r="BL94" i="28"/>
  <c r="BK94" i="28"/>
  <c r="BS127" i="28"/>
  <c r="BP94" i="28"/>
  <c r="BF65" i="29"/>
  <c r="BG66" i="29"/>
  <c r="BJ66" i="29"/>
  <c r="BA66" i="29"/>
  <c r="BD65" i="29"/>
  <c r="BH139" i="27"/>
  <c r="BG106" i="27"/>
  <c r="BP106" i="27"/>
  <c r="BV106" i="27"/>
  <c r="BA106" i="27"/>
  <c r="AZ139" i="27"/>
  <c r="BM106" i="27"/>
  <c r="BR106" i="27"/>
  <c r="BI94" i="29"/>
  <c r="BR94" i="29"/>
  <c r="BA94" i="29"/>
  <c r="BR127" i="29"/>
  <c r="BO127" i="29"/>
  <c r="BM93" i="28"/>
  <c r="BU126" i="28"/>
  <c r="AZ126" i="28"/>
  <c r="BM126" i="28"/>
  <c r="BN64" i="29"/>
  <c r="BV93" i="29"/>
  <c r="BL125" i="28"/>
  <c r="BB92" i="28"/>
  <c r="BI125" i="28"/>
  <c r="BU77" i="27"/>
  <c r="BH125" i="28"/>
  <c r="BW63" i="29"/>
  <c r="BP63" i="29"/>
  <c r="BS137" i="27"/>
  <c r="BQ104" i="27"/>
  <c r="BD125" i="29"/>
  <c r="BO92" i="29"/>
  <c r="BS125" i="29"/>
  <c r="BO125" i="29"/>
  <c r="BH92" i="29"/>
  <c r="BI125" i="29"/>
  <c r="BF92" i="29"/>
  <c r="BS124" i="28"/>
  <c r="BP91" i="28"/>
  <c r="BT91" i="28"/>
  <c r="BV124" i="28"/>
  <c r="BP62" i="28"/>
  <c r="BR135" i="27"/>
  <c r="BU90" i="29"/>
  <c r="BI123" i="29"/>
  <c r="BA90" i="29"/>
  <c r="BD90" i="29"/>
  <c r="BL89" i="28"/>
  <c r="BK62" i="28"/>
  <c r="BW91" i="28"/>
  <c r="BH62" i="29"/>
  <c r="BU136" i="27"/>
  <c r="BD103" i="27"/>
  <c r="BI103" i="27"/>
  <c r="BH103" i="27"/>
  <c r="BL91" i="29"/>
  <c r="BE124" i="29"/>
  <c r="BH91" i="29"/>
  <c r="BI90" i="28"/>
  <c r="BA61" i="28"/>
  <c r="BJ123" i="28"/>
  <c r="BM90" i="28"/>
  <c r="BG61" i="28"/>
  <c r="BJ90" i="28"/>
  <c r="BD123" i="28"/>
  <c r="BT61" i="29"/>
  <c r="BG61" i="29"/>
  <c r="BU61" i="29"/>
  <c r="BG89" i="28"/>
  <c r="BO74" i="27"/>
  <c r="BI122" i="28"/>
  <c r="BH89" i="28"/>
  <c r="BK122" i="28"/>
  <c r="BJ89" i="28"/>
  <c r="BB101" i="27"/>
  <c r="BF101" i="27"/>
  <c r="BP134" i="27"/>
  <c r="BE134" i="27"/>
  <c r="AZ89" i="29"/>
  <c r="BH59" i="28"/>
  <c r="BE73" i="27"/>
  <c r="AZ88" i="28"/>
  <c r="BK73" i="27"/>
  <c r="BE121" i="28"/>
  <c r="BD59" i="29"/>
  <c r="BU72" i="27"/>
  <c r="BA72" i="27"/>
  <c r="AZ58" i="28"/>
  <c r="BM72" i="27"/>
  <c r="BS87" i="28"/>
  <c r="BE72" i="27"/>
  <c r="BS120" i="28"/>
  <c r="BN58" i="29"/>
  <c r="BJ132" i="27"/>
  <c r="BR132" i="27"/>
  <c r="BD132" i="27"/>
  <c r="BT132" i="27"/>
  <c r="BH132" i="27"/>
  <c r="BF99" i="27"/>
  <c r="BL132" i="27"/>
  <c r="AZ97" i="27"/>
  <c r="BF128" i="27"/>
  <c r="BE76" i="27"/>
  <c r="BC91" i="28"/>
  <c r="BJ91" i="28"/>
  <c r="BU62" i="29"/>
  <c r="BE62" i="29"/>
  <c r="BA103" i="27"/>
  <c r="BC103" i="27"/>
  <c r="BV136" i="27"/>
  <c r="BO91" i="29"/>
  <c r="BA124" i="29"/>
  <c r="BE91" i="29"/>
  <c r="BR91" i="29"/>
  <c r="BJ124" i="29"/>
  <c r="BW91" i="29"/>
  <c r="BB124" i="29"/>
  <c r="BI61" i="28"/>
  <c r="BJ61" i="28"/>
  <c r="AZ90" i="28"/>
  <c r="BW123" i="28"/>
  <c r="BK75" i="27"/>
  <c r="BM102" i="27"/>
  <c r="BQ102" i="27"/>
  <c r="BA135" i="27"/>
  <c r="AZ135" i="27"/>
  <c r="BA102" i="27"/>
  <c r="BH123" i="29"/>
  <c r="BB123" i="29"/>
  <c r="BC90" i="29"/>
  <c r="BI90" i="29"/>
  <c r="BG123" i="29"/>
  <c r="BN90" i="29"/>
  <c r="BP89" i="28"/>
  <c r="BP122" i="28"/>
  <c r="BU89" i="28"/>
  <c r="BR74" i="27"/>
  <c r="BA74" i="27"/>
  <c r="BO134" i="27"/>
  <c r="BB134" i="27"/>
  <c r="BO122" i="29"/>
  <c r="BG121" i="28"/>
  <c r="BL88" i="28"/>
  <c r="BP88" i="28"/>
  <c r="BB121" i="28"/>
  <c r="BF59" i="28"/>
  <c r="BT88" i="28"/>
  <c r="BA59" i="29"/>
  <c r="BO59" i="29"/>
  <c r="BL59" i="29"/>
  <c r="BF133" i="27"/>
  <c r="BD100" i="27"/>
  <c r="BW133" i="27"/>
  <c r="BA133" i="27"/>
  <c r="BV100" i="27"/>
  <c r="BL133" i="27"/>
  <c r="BC100" i="27"/>
  <c r="BJ88" i="29"/>
  <c r="BG121" i="29"/>
  <c r="BH88" i="29"/>
  <c r="BL88" i="29"/>
  <c r="BI72" i="27"/>
  <c r="BP120" i="28"/>
  <c r="BA87" i="28"/>
  <c r="BG58" i="29"/>
  <c r="BQ132" i="27"/>
  <c r="BO99" i="27"/>
  <c r="BJ57" i="29"/>
  <c r="BO57" i="29"/>
  <c r="BI57" i="29"/>
  <c r="BC98" i="27"/>
  <c r="BQ86" i="29"/>
  <c r="BJ86" i="29"/>
  <c r="BO130" i="27"/>
  <c r="BR124" i="29"/>
  <c r="BK124" i="29"/>
  <c r="BC91" i="29"/>
  <c r="BT124" i="29"/>
  <c r="BS124" i="29"/>
  <c r="BQ61" i="28"/>
  <c r="BF102" i="27"/>
  <c r="BG135" i="27"/>
  <c r="AZ90" i="29"/>
  <c r="BC123" i="29"/>
  <c r="BN123" i="29"/>
  <c r="BM123" i="29"/>
  <c r="BI89" i="28"/>
  <c r="BD134" i="27"/>
  <c r="BV101" i="27"/>
  <c r="BV134" i="27"/>
  <c r="BK101" i="27"/>
  <c r="BQ122" i="29"/>
  <c r="BJ89" i="29"/>
  <c r="BU122" i="29"/>
  <c r="BS89" i="29"/>
  <c r="BG122" i="29"/>
  <c r="BD89" i="29"/>
  <c r="BO59" i="28"/>
  <c r="BG88" i="28"/>
  <c r="BQ121" i="28"/>
  <c r="BR59" i="29"/>
  <c r="BE133" i="27"/>
  <c r="BH121" i="29"/>
  <c r="BP121" i="29"/>
  <c r="BG120" i="28"/>
  <c r="BO72" i="27"/>
  <c r="BA120" i="29"/>
  <c r="BH57" i="29"/>
  <c r="BH56" i="29"/>
  <c r="AZ129" i="27"/>
  <c r="BV54" i="28"/>
  <c r="BH83" i="28"/>
  <c r="BV53" i="29"/>
  <c r="BR76" i="27"/>
  <c r="BS62" i="29"/>
  <c r="AZ136" i="27"/>
  <c r="BN136" i="27"/>
  <c r="BF91" i="29"/>
  <c r="BN91" i="29"/>
  <c r="BD124" i="29"/>
  <c r="BD90" i="28"/>
  <c r="BL123" i="28"/>
  <c r="BS123" i="28"/>
  <c r="AZ75" i="27"/>
  <c r="BH61" i="29"/>
  <c r="BC102" i="27"/>
  <c r="BN102" i="27"/>
  <c r="BU135" i="27"/>
  <c r="BM135" i="27"/>
  <c r="BI102" i="27"/>
  <c r="BI135" i="27"/>
  <c r="BF60" i="28"/>
  <c r="BR122" i="28"/>
  <c r="BT89" i="28"/>
  <c r="BN122" i="28"/>
  <c r="BB74" i="27"/>
  <c r="BH122" i="28"/>
  <c r="BL60" i="29"/>
  <c r="BC101" i="27"/>
  <c r="BP89" i="29"/>
  <c r="BC88" i="28"/>
  <c r="BJ88" i="28"/>
  <c r="BO73" i="27"/>
  <c r="BK88" i="28"/>
  <c r="BU121" i="28"/>
  <c r="BG59" i="29"/>
  <c r="BN59" i="29"/>
  <c r="BK133" i="27"/>
  <c r="AZ133" i="27"/>
  <c r="BL100" i="27"/>
  <c r="BP133" i="27"/>
  <c r="BJ133" i="27"/>
  <c r="BO100" i="27"/>
  <c r="BK121" i="29"/>
  <c r="BC88" i="29"/>
  <c r="BA121" i="29"/>
  <c r="BF88" i="29"/>
  <c r="BO87" i="28"/>
  <c r="BE120" i="28"/>
  <c r="BF120" i="28"/>
  <c r="BS72" i="27"/>
  <c r="BJ120" i="28"/>
  <c r="BL87" i="28"/>
  <c r="BP58" i="29"/>
  <c r="BH114" i="29"/>
  <c r="BB76" i="27"/>
  <c r="BF76" i="27"/>
  <c r="BJ62" i="29"/>
  <c r="BB136" i="27"/>
  <c r="BT136" i="27"/>
  <c r="BI136" i="27"/>
  <c r="BH124" i="29"/>
  <c r="BP75" i="27"/>
  <c r="BC123" i="28"/>
  <c r="BJ75" i="27"/>
  <c r="BH75" i="27"/>
  <c r="BT90" i="28"/>
  <c r="BC135" i="27"/>
  <c r="BF135" i="27"/>
  <c r="BN135" i="27"/>
  <c r="BP135" i="27"/>
  <c r="BO135" i="27"/>
  <c r="BQ90" i="29"/>
  <c r="BD123" i="29"/>
  <c r="BF89" i="28"/>
  <c r="BJ60" i="28"/>
  <c r="BC74" i="27"/>
  <c r="BW89" i="28"/>
  <c r="BJ60" i="29"/>
  <c r="BN134" i="27"/>
  <c r="BI101" i="27"/>
  <c r="BL101" i="27"/>
  <c r="BU101" i="27"/>
  <c r="BR134" i="27"/>
  <c r="BK134" i="27"/>
  <c r="BS101" i="27"/>
  <c r="BT122" i="29"/>
  <c r="BE89" i="29"/>
  <c r="BC122" i="29"/>
  <c r="BQ89" i="29"/>
  <c r="BV89" i="29"/>
  <c r="BF88" i="28"/>
  <c r="BV121" i="28"/>
  <c r="BE88" i="28"/>
  <c r="BK121" i="28"/>
  <c r="BM73" i="27"/>
  <c r="BB88" i="28"/>
  <c r="BP73" i="27"/>
  <c r="BW73" i="27"/>
  <c r="BR100" i="27"/>
  <c r="BQ133" i="27"/>
  <c r="BM133" i="27"/>
  <c r="BB87" i="28"/>
  <c r="BC72" i="27"/>
  <c r="AZ87" i="28"/>
  <c r="BK72" i="27"/>
  <c r="BV87" i="28"/>
  <c r="BB58" i="29"/>
  <c r="BA58" i="29"/>
  <c r="BC99" i="27"/>
  <c r="BT99" i="27"/>
  <c r="BE99" i="27"/>
  <c r="BE132" i="27"/>
  <c r="BA132" i="27"/>
  <c r="BQ99" i="27"/>
  <c r="BU99" i="27"/>
  <c r="BF132" i="27"/>
  <c r="BM132" i="27"/>
  <c r="BC120" i="29"/>
  <c r="BT87" i="29"/>
  <c r="BN120" i="29"/>
  <c r="BM87" i="29"/>
  <c r="BR120" i="29"/>
  <c r="BU87" i="29"/>
  <c r="BV57" i="28"/>
  <c r="BG86" i="28"/>
  <c r="BH86" i="28"/>
  <c r="BQ86" i="28"/>
  <c r="BF119" i="28"/>
  <c r="BG119" i="28"/>
  <c r="BO96" i="27"/>
  <c r="BM129" i="27"/>
  <c r="BK84" i="29"/>
  <c r="BL117" i="29"/>
  <c r="BU117" i="29"/>
  <c r="BC84" i="29"/>
  <c r="BL116" i="28"/>
  <c r="BD54" i="28"/>
  <c r="AZ54" i="28"/>
  <c r="BI120" i="29"/>
  <c r="BK57" i="29"/>
  <c r="BJ131" i="27"/>
  <c r="BA86" i="29"/>
  <c r="BE119" i="29"/>
  <c r="BP86" i="29"/>
  <c r="BV119" i="29"/>
  <c r="BH86" i="29"/>
  <c r="BN118" i="28"/>
  <c r="BC56" i="28"/>
  <c r="BR85" i="28"/>
  <c r="BF56" i="28"/>
  <c r="BF70" i="27"/>
  <c r="BI85" i="28"/>
  <c r="BS85" i="29"/>
  <c r="BL118" i="29"/>
  <c r="BH85" i="29"/>
  <c r="BF69" i="27"/>
  <c r="BL55" i="28"/>
  <c r="BL117" i="28"/>
  <c r="BT83" i="28"/>
  <c r="BP116" i="28"/>
  <c r="BS54" i="28"/>
  <c r="BB83" i="28"/>
  <c r="BJ54" i="28"/>
  <c r="BC116" i="28"/>
  <c r="BI54" i="28"/>
  <c r="BC54" i="29"/>
  <c r="BH54" i="29"/>
  <c r="BK54" i="29"/>
  <c r="BT128" i="27"/>
  <c r="BC128" i="27"/>
  <c r="BU95" i="27"/>
  <c r="BE128" i="27"/>
  <c r="BR116" i="29"/>
  <c r="BG116" i="29"/>
  <c r="BF83" i="29"/>
  <c r="BK115" i="28"/>
  <c r="BM82" i="28"/>
  <c r="AZ67" i="27"/>
  <c r="BG67" i="27"/>
  <c r="BH53" i="29"/>
  <c r="BO53" i="29"/>
  <c r="BL53" i="29"/>
  <c r="BC127" i="27"/>
  <c r="BR127" i="27"/>
  <c r="BL94" i="27"/>
  <c r="BF127" i="27"/>
  <c r="BK94" i="27"/>
  <c r="BM127" i="27"/>
  <c r="BW115" i="29"/>
  <c r="BR82" i="29"/>
  <c r="BV115" i="29"/>
  <c r="BF87" i="29"/>
  <c r="BM120" i="29"/>
  <c r="BI87" i="29"/>
  <c r="BT120" i="29"/>
  <c r="BK87" i="29"/>
  <c r="BE120" i="29"/>
  <c r="BH87" i="29"/>
  <c r="BE57" i="28"/>
  <c r="BD71" i="27"/>
  <c r="BN86" i="28"/>
  <c r="BN119" i="28"/>
  <c r="BQ119" i="28"/>
  <c r="BC86" i="28"/>
  <c r="AZ119" i="28"/>
  <c r="BI86" i="28"/>
  <c r="BT57" i="29"/>
  <c r="BE57" i="29"/>
  <c r="BN57" i="29"/>
  <c r="BF131" i="27"/>
  <c r="BA70" i="27"/>
  <c r="BI56" i="28"/>
  <c r="BD56" i="28"/>
  <c r="BK56" i="29"/>
  <c r="BN130" i="27"/>
  <c r="BO55" i="28"/>
  <c r="BA117" i="28"/>
  <c r="BA129" i="27"/>
  <c r="AZ96" i="27"/>
  <c r="BR84" i="29"/>
  <c r="BP83" i="28"/>
  <c r="BG116" i="28"/>
  <c r="BB54" i="28"/>
  <c r="BH68" i="27"/>
  <c r="BS83" i="28"/>
  <c r="AZ95" i="27"/>
  <c r="BD128" i="27"/>
  <c r="BG128" i="27"/>
  <c r="BK116" i="29"/>
  <c r="BR82" i="28"/>
  <c r="BQ67" i="27"/>
  <c r="BV82" i="28"/>
  <c r="BG115" i="28"/>
  <c r="AZ115" i="28"/>
  <c r="AZ82" i="28"/>
  <c r="BM53" i="29"/>
  <c r="BQ53" i="29"/>
  <c r="BS50" i="28"/>
  <c r="AZ132" i="27"/>
  <c r="BL87" i="29"/>
  <c r="BR87" i="29"/>
  <c r="BW120" i="29"/>
  <c r="BV87" i="29"/>
  <c r="BU57" i="28"/>
  <c r="BL86" i="28"/>
  <c r="BC119" i="28"/>
  <c r="BW71" i="27"/>
  <c r="BP119" i="28"/>
  <c r="BL57" i="28"/>
  <c r="BG57" i="28"/>
  <c r="BA56" i="28"/>
  <c r="BC70" i="27"/>
  <c r="BO56" i="28"/>
  <c r="BT70" i="27"/>
  <c r="BO56" i="29"/>
  <c r="BO97" i="27"/>
  <c r="BJ130" i="27"/>
  <c r="BR85" i="29"/>
  <c r="BD118" i="29"/>
  <c r="BU85" i="29"/>
  <c r="BO118" i="29"/>
  <c r="BF118" i="29"/>
  <c r="BI84" i="28"/>
  <c r="BI117" i="28"/>
  <c r="BB117" i="28"/>
  <c r="BQ69" i="27"/>
  <c r="BG84" i="28"/>
  <c r="BA84" i="28"/>
  <c r="BK84" i="28"/>
  <c r="BH55" i="28"/>
  <c r="BM117" i="28"/>
  <c r="BF84" i="28"/>
  <c r="BM55" i="28"/>
  <c r="BP117" i="28"/>
  <c r="BU55" i="29"/>
  <c r="BD55" i="29"/>
  <c r="AZ55" i="29"/>
  <c r="BB55" i="29"/>
  <c r="BI96" i="27"/>
  <c r="BE129" i="27"/>
  <c r="BF129" i="27"/>
  <c r="BS117" i="29"/>
  <c r="BM84" i="29"/>
  <c r="BJ117" i="29"/>
  <c r="BN84" i="29"/>
  <c r="BC117" i="29"/>
  <c r="BE84" i="29"/>
  <c r="BF68" i="27"/>
  <c r="BJ116" i="28"/>
  <c r="BK83" i="28"/>
  <c r="BM116" i="28"/>
  <c r="BK116" i="28"/>
  <c r="BW83" i="28"/>
  <c r="BV116" i="28"/>
  <c r="BA54" i="29"/>
  <c r="BA95" i="27"/>
  <c r="BL95" i="27"/>
  <c r="BQ128" i="27"/>
  <c r="BV95" i="27"/>
  <c r="BS95" i="27"/>
  <c r="BG95" i="27"/>
  <c r="BR95" i="27"/>
  <c r="BU83" i="29"/>
  <c r="BP116" i="29"/>
  <c r="BE83" i="29"/>
  <c r="BV116" i="29"/>
  <c r="BP83" i="29"/>
  <c r="BU116" i="29"/>
  <c r="BJ83" i="29"/>
  <c r="BD116" i="29"/>
  <c r="BW115" i="28"/>
  <c r="BL67" i="27"/>
  <c r="BR67" i="27"/>
  <c r="BD115" i="28"/>
  <c r="BK67" i="27"/>
  <c r="BE94" i="27"/>
  <c r="BN57" i="28"/>
  <c r="BI119" i="28"/>
  <c r="BR57" i="29"/>
  <c r="BV57" i="29"/>
  <c r="BE98" i="27"/>
  <c r="BS98" i="27"/>
  <c r="BU131" i="27"/>
  <c r="BN131" i="27"/>
  <c r="BU86" i="29"/>
  <c r="BD119" i="29"/>
  <c r="BU85" i="28"/>
  <c r="BK118" i="28"/>
  <c r="BA118" i="28"/>
  <c r="BN85" i="28"/>
  <c r="BB118" i="28"/>
  <c r="BQ70" i="27"/>
  <c r="BJ56" i="29"/>
  <c r="BG97" i="27"/>
  <c r="BU97" i="27"/>
  <c r="BR69" i="27"/>
  <c r="BU55" i="28"/>
  <c r="BL55" i="29"/>
  <c r="BW117" i="29"/>
  <c r="BE116" i="28"/>
  <c r="BQ68" i="27"/>
  <c r="BH116" i="28"/>
  <c r="BQ116" i="28"/>
  <c r="AZ116" i="28"/>
  <c r="BL68" i="27"/>
  <c r="BO54" i="28"/>
  <c r="BI95" i="27"/>
  <c r="BD82" i="28"/>
  <c r="BE67" i="27"/>
  <c r="BI53" i="29"/>
  <c r="BA53" i="29"/>
  <c r="BL127" i="27"/>
  <c r="BB94" i="27"/>
  <c r="BI127" i="27"/>
  <c r="BR94" i="27"/>
  <c r="BN94" i="27"/>
  <c r="BT127" i="27"/>
  <c r="BW127" i="27"/>
  <c r="BL115" i="29"/>
  <c r="BD82" i="29"/>
  <c r="BW82" i="29"/>
  <c r="BM115" i="29"/>
  <c r="BJ82" i="29"/>
  <c r="BF115" i="29"/>
  <c r="BS82" i="29"/>
  <c r="AZ81" i="28"/>
  <c r="BC114" i="28"/>
  <c r="BW81" i="28"/>
  <c r="BE81" i="28"/>
  <c r="AZ82" i="29"/>
  <c r="BV81" i="28"/>
  <c r="AZ114" i="28"/>
  <c r="BJ126" i="27"/>
  <c r="BM126" i="27"/>
  <c r="BB114" i="29"/>
  <c r="BC81" i="29"/>
  <c r="BO114" i="29"/>
  <c r="BT113" i="28"/>
  <c r="BU65" i="27"/>
  <c r="BQ51" i="29"/>
  <c r="BL92" i="27"/>
  <c r="BE113" i="29"/>
  <c r="BQ50" i="28"/>
  <c r="BU50" i="28"/>
  <c r="BE64" i="27"/>
  <c r="BO50" i="29"/>
  <c r="BN79" i="29"/>
  <c r="BN49" i="28"/>
  <c r="BF63" i="27"/>
  <c r="BL78" i="28"/>
  <c r="BI63" i="27"/>
  <c r="BG111" i="28"/>
  <c r="AZ63" i="27"/>
  <c r="BP49" i="29"/>
  <c r="BQ49" i="29"/>
  <c r="BF49" i="29"/>
  <c r="BW90" i="27"/>
  <c r="BG90" i="27"/>
  <c r="BI78" i="29"/>
  <c r="BJ111" i="29"/>
  <c r="BS78" i="29"/>
  <c r="BL111" i="29"/>
  <c r="BP78" i="29"/>
  <c r="AZ111" i="29"/>
  <c r="BN78" i="29"/>
  <c r="BF62" i="27"/>
  <c r="BS77" i="28"/>
  <c r="BA61" i="27"/>
  <c r="BG61" i="27"/>
  <c r="BL47" i="29"/>
  <c r="BQ47" i="29"/>
  <c r="BC60" i="27"/>
  <c r="BP60" i="27"/>
  <c r="BE46" i="28"/>
  <c r="BT59" i="27"/>
  <c r="BE45" i="28"/>
  <c r="BM44" i="28"/>
  <c r="BR57" i="27"/>
  <c r="BN58" i="27"/>
  <c r="BG82" i="29"/>
  <c r="BM81" i="28"/>
  <c r="BT52" i="29"/>
  <c r="BB52" i="29"/>
  <c r="BM52" i="29"/>
  <c r="BH52" i="29"/>
  <c r="BP93" i="27"/>
  <c r="BN126" i="27"/>
  <c r="BH81" i="29"/>
  <c r="BD114" i="29"/>
  <c r="BF81" i="29"/>
  <c r="BO113" i="28"/>
  <c r="BG113" i="28"/>
  <c r="BL80" i="28"/>
  <c r="BH65" i="27"/>
  <c r="BI51" i="29"/>
  <c r="BK51" i="29"/>
  <c r="BO92" i="27"/>
  <c r="BL125" i="27"/>
  <c r="BF64" i="27"/>
  <c r="BP50" i="28"/>
  <c r="BN112" i="28"/>
  <c r="AZ50" i="29"/>
  <c r="BS91" i="27"/>
  <c r="BK91" i="27"/>
  <c r="BW63" i="27"/>
  <c r="BE63" i="27"/>
  <c r="BQ111" i="28"/>
  <c r="BP78" i="28"/>
  <c r="BH49" i="28"/>
  <c r="BV78" i="28"/>
  <c r="BA49" i="29"/>
  <c r="BO49" i="29"/>
  <c r="BO48" i="28"/>
  <c r="BV77" i="28"/>
  <c r="BG48" i="28"/>
  <c r="BL77" i="28"/>
  <c r="AZ48" i="28"/>
  <c r="BH62" i="27"/>
  <c r="AZ77" i="29"/>
  <c r="BB77" i="29"/>
  <c r="BQ61" i="27"/>
  <c r="BV61" i="27"/>
  <c r="BQ47" i="28"/>
  <c r="BN47" i="29"/>
  <c r="BA47" i="29"/>
  <c r="BV46" i="28"/>
  <c r="BB60" i="27"/>
  <c r="BL46" i="29"/>
  <c r="BM46" i="29"/>
  <c r="BH46" i="29"/>
  <c r="BB46" i="29"/>
  <c r="BH57" i="27"/>
  <c r="BW43" i="28"/>
  <c r="BC45" i="29"/>
  <c r="BQ57" i="27"/>
  <c r="BW47" i="29"/>
  <c r="BD56" i="27"/>
  <c r="BN43" i="29"/>
  <c r="BG114" i="28"/>
  <c r="BW52" i="29"/>
  <c r="BS52" i="29"/>
  <c r="BQ52" i="29"/>
  <c r="BL93" i="27"/>
  <c r="BG126" i="27"/>
  <c r="BR93" i="27"/>
  <c r="BQ93" i="27"/>
  <c r="BE126" i="27"/>
  <c r="BA126" i="27"/>
  <c r="BB93" i="27"/>
  <c r="BW93" i="27"/>
  <c r="BV81" i="29"/>
  <c r="BC114" i="29"/>
  <c r="BT81" i="29"/>
  <c r="BB65" i="27"/>
  <c r="BR113" i="28"/>
  <c r="BE65" i="27"/>
  <c r="BP51" i="28"/>
  <c r="BC80" i="28"/>
  <c r="BP65" i="27"/>
  <c r="BU80" i="28"/>
  <c r="BC51" i="29"/>
  <c r="BH51" i="29"/>
  <c r="BJ51" i="29"/>
  <c r="BE80" i="29"/>
  <c r="BL113" i="29"/>
  <c r="BD64" i="27"/>
  <c r="BT64" i="27"/>
  <c r="BF50" i="28"/>
  <c r="BG64" i="27"/>
  <c r="BP50" i="29"/>
  <c r="BB91" i="27"/>
  <c r="BB124" i="27"/>
  <c r="BJ91" i="27"/>
  <c r="AZ91" i="27"/>
  <c r="BR124" i="27"/>
  <c r="BV124" i="27"/>
  <c r="BA91" i="27"/>
  <c r="BC79" i="29"/>
  <c r="BN112" i="29"/>
  <c r="BA79" i="29"/>
  <c r="BC112" i="29"/>
  <c r="BO79" i="29"/>
  <c r="BD78" i="28"/>
  <c r="BL49" i="28"/>
  <c r="BT49" i="29"/>
  <c r="BC90" i="27"/>
  <c r="BO111" i="29"/>
  <c r="BB78" i="29"/>
  <c r="BW111" i="29"/>
  <c r="BV48" i="28"/>
  <c r="BI77" i="28"/>
  <c r="BA77" i="28"/>
  <c r="BN48" i="29"/>
  <c r="BC48" i="29"/>
  <c r="BE48" i="29"/>
  <c r="BT45" i="28"/>
  <c r="BR44" i="28"/>
  <c r="BC58" i="27"/>
  <c r="BE57" i="27"/>
  <c r="BE43" i="28"/>
  <c r="BS45" i="29"/>
  <c r="BN45" i="29"/>
  <c r="BV45" i="29"/>
  <c r="BG44" i="29"/>
  <c r="BH44" i="29"/>
  <c r="BD43" i="28"/>
  <c r="BM56" i="27"/>
  <c r="BR43" i="28"/>
  <c r="BC43" i="28"/>
  <c r="BD43" i="29"/>
  <c r="BV43" i="29"/>
  <c r="BF43" i="29"/>
  <c r="BV82" i="29"/>
  <c r="BO115" i="29"/>
  <c r="BQ82" i="29"/>
  <c r="BI115" i="29"/>
  <c r="BH82" i="29"/>
  <c r="BU81" i="28"/>
  <c r="BN114" i="28"/>
  <c r="BK52" i="28"/>
  <c r="BB114" i="28"/>
  <c r="BO81" i="28"/>
  <c r="BJ114" i="28"/>
  <c r="BP52" i="29"/>
  <c r="BB126" i="27"/>
  <c r="BW126" i="27"/>
  <c r="BA51" i="28"/>
  <c r="BA65" i="27"/>
  <c r="BW80" i="28"/>
  <c r="BL113" i="28"/>
  <c r="BN80" i="28"/>
  <c r="BT51" i="29"/>
  <c r="BD125" i="27"/>
  <c r="AZ125" i="27"/>
  <c r="BQ125" i="27"/>
  <c r="BT92" i="27"/>
  <c r="BT125" i="27"/>
  <c r="BC80" i="29"/>
  <c r="BI113" i="29"/>
  <c r="BG80" i="29"/>
  <c r="BS80" i="29"/>
  <c r="BD113" i="29"/>
  <c r="BK80" i="29"/>
  <c r="BR113" i="29"/>
  <c r="BR64" i="27"/>
  <c r="BU79" i="28"/>
  <c r="BP112" i="28"/>
  <c r="AZ112" i="28"/>
  <c r="BV64" i="27"/>
  <c r="BK79" i="28"/>
  <c r="BI112" i="28"/>
  <c r="BW79" i="28"/>
  <c r="BQ79" i="28"/>
  <c r="BW112" i="28"/>
  <c r="BJ50" i="28"/>
  <c r="BH79" i="28"/>
  <c r="BM50" i="29"/>
  <c r="BN50" i="29"/>
  <c r="BI50" i="29"/>
  <c r="BD50" i="29"/>
  <c r="BM124" i="27"/>
  <c r="BD124" i="27"/>
  <c r="BS111" i="28"/>
  <c r="AZ111" i="28"/>
  <c r="BV78" i="29"/>
  <c r="BG77" i="28"/>
  <c r="BU48" i="28"/>
  <c r="BR62" i="27"/>
  <c r="BH61" i="27"/>
  <c r="BS47" i="29"/>
  <c r="BS60" i="27"/>
  <c r="BJ46" i="29"/>
  <c r="BJ59" i="27"/>
  <c r="BP58" i="27"/>
  <c r="BF58" i="27"/>
  <c r="BI44" i="28"/>
  <c r="BB44" i="29"/>
  <c r="BU58" i="27"/>
  <c r="BB43" i="28"/>
  <c r="BF56" i="27"/>
  <c r="BP57" i="27"/>
  <c r="BF57" i="27"/>
  <c r="AZ56" i="27"/>
  <c r="BF45" i="29"/>
  <c r="BA45" i="29"/>
  <c r="BG45" i="29"/>
  <c r="BT44" i="29"/>
  <c r="BM44" i="29"/>
  <c r="BP44" i="29"/>
  <c r="BO43" i="28"/>
  <c r="BO43" i="29"/>
  <c r="BC43" i="29"/>
  <c r="BG43" i="29"/>
  <c r="BR43" i="29"/>
  <c r="BN82" i="29"/>
  <c r="BJ115" i="29"/>
  <c r="BL82" i="29"/>
  <c r="BT81" i="28"/>
  <c r="BD52" i="28"/>
  <c r="BR52" i="28"/>
  <c r="BF114" i="28"/>
  <c r="BE114" i="28"/>
  <c r="BA81" i="28"/>
  <c r="BM114" i="29"/>
  <c r="BQ114" i="29"/>
  <c r="BL81" i="29"/>
  <c r="BE80" i="28"/>
  <c r="BV65" i="27"/>
  <c r="BF113" i="28"/>
  <c r="BF80" i="28"/>
  <c r="BJ113" i="28"/>
  <c r="BG51" i="29"/>
  <c r="BI92" i="27"/>
  <c r="BC125" i="27"/>
  <c r="BM92" i="27"/>
  <c r="BT80" i="29"/>
  <c r="BK113" i="29"/>
  <c r="BA111" i="29"/>
  <c r="BF48" i="28"/>
  <c r="BN62" i="27"/>
  <c r="BE48" i="28"/>
  <c r="BD62" i="27"/>
  <c r="AZ48" i="29"/>
  <c r="BT77" i="29"/>
  <c r="BD61" i="27"/>
  <c r="BB47" i="28"/>
  <c r="BD47" i="29"/>
  <c r="BV47" i="29"/>
  <c r="BI46" i="28"/>
  <c r="BI46" i="29"/>
  <c r="BM57" i="27"/>
  <c r="BD57" i="27"/>
  <c r="BI45" i="29"/>
  <c r="BE44" i="29"/>
  <c r="BO44" i="29"/>
  <c r="BE135" i="28"/>
  <c r="BR129" i="29"/>
  <c r="BT107" i="27"/>
  <c r="BG117" i="29"/>
  <c r="BL69" i="29"/>
  <c r="BA136" i="27"/>
  <c r="BB97" i="27"/>
  <c r="BH97" i="27"/>
  <c r="AZ141" i="28"/>
  <c r="BK148" i="27"/>
  <c r="BS113" i="27"/>
  <c r="BO98" i="28"/>
  <c r="BI85" i="29"/>
  <c r="BS84" i="29"/>
  <c r="BE51" i="29"/>
  <c r="BO138" i="29"/>
  <c r="BM102" i="28"/>
  <c r="BG62" i="29"/>
  <c r="BG90" i="28"/>
  <c r="BH121" i="28"/>
  <c r="BH103" i="28"/>
  <c r="BC135" i="29"/>
  <c r="BJ63" i="29"/>
  <c r="BR89" i="28"/>
  <c r="BU77" i="28"/>
  <c r="BE93" i="28"/>
  <c r="BS123" i="29"/>
  <c r="BK99" i="27"/>
  <c r="BL84" i="28"/>
  <c r="BQ124" i="29"/>
  <c r="BR133" i="29"/>
  <c r="BC133" i="29"/>
  <c r="BB67" i="29"/>
  <c r="BR130" i="29"/>
  <c r="BM125" i="29"/>
  <c r="BK50" i="29"/>
  <c r="BS103" i="29"/>
  <c r="BT112" i="27"/>
  <c r="BU111" i="27"/>
  <c r="BF130" i="29"/>
  <c r="BS130" i="29"/>
  <c r="BR96" i="29"/>
  <c r="BN108" i="27"/>
  <c r="BW95" i="28"/>
  <c r="BI127" i="29"/>
  <c r="BS126" i="28"/>
  <c r="AZ92" i="29"/>
  <c r="BO104" i="27"/>
  <c r="BI86" i="29"/>
  <c r="AZ118" i="29"/>
  <c r="BT85" i="29"/>
  <c r="BA131" i="27"/>
  <c r="BT54" i="29"/>
  <c r="BB49" i="29"/>
  <c r="BP47" i="29"/>
  <c r="BR46" i="29"/>
  <c r="BP116" i="27"/>
  <c r="BS102" i="29"/>
  <c r="BE100" i="29"/>
  <c r="BB133" i="28"/>
  <c r="BM145" i="27"/>
  <c r="BU108" i="27"/>
  <c r="BK140" i="27"/>
  <c r="BP139" i="27"/>
  <c r="BL63" i="29"/>
  <c r="AZ124" i="29"/>
  <c r="BR123" i="29"/>
  <c r="BR60" i="29"/>
  <c r="BH133" i="27"/>
  <c r="BW86" i="28"/>
  <c r="BP85" i="28"/>
  <c r="BV117" i="29"/>
  <c r="BI84" i="29"/>
  <c r="BJ131" i="28"/>
  <c r="AZ128" i="29"/>
  <c r="BP127" i="29"/>
  <c r="BH105" i="27"/>
  <c r="BE105" i="27"/>
  <c r="BF125" i="28"/>
  <c r="BW124" i="29"/>
  <c r="BT88" i="29"/>
  <c r="BL81" i="28"/>
  <c r="BV51" i="29"/>
  <c r="BM78" i="28"/>
  <c r="BG152" i="27"/>
  <c r="BP138" i="28"/>
  <c r="BE135" i="29"/>
  <c r="BL148" i="27"/>
  <c r="BV102" i="28"/>
  <c r="BK98" i="29"/>
  <c r="BD97" i="29"/>
  <c r="BO130" i="28"/>
  <c r="BK129" i="29"/>
  <c r="BJ96" i="28"/>
  <c r="BE95" i="29"/>
  <c r="BJ141" i="27"/>
  <c r="BV141" i="27"/>
  <c r="BP94" i="29"/>
  <c r="BB106" i="27"/>
  <c r="BM104" i="27"/>
  <c r="BE137" i="27"/>
  <c r="BQ135" i="27"/>
  <c r="BK87" i="28"/>
  <c r="BR86" i="29"/>
  <c r="BU57" i="29"/>
  <c r="BV85" i="28"/>
  <c r="BL84" i="29"/>
  <c r="BA97" i="27"/>
  <c r="BN117" i="28"/>
  <c r="BO116" i="28"/>
  <c r="BH115" i="29"/>
  <c r="BP114" i="28"/>
  <c r="BO90" i="29"/>
  <c r="BK127" i="29"/>
  <c r="BV128" i="27"/>
  <c r="BL106" i="29"/>
  <c r="BB105" i="29"/>
  <c r="BU132" i="28"/>
  <c r="BD141" i="27"/>
  <c r="BV92" i="29"/>
  <c r="BT105" i="27"/>
  <c r="BQ138" i="27"/>
  <c r="BT91" i="29"/>
  <c r="BO124" i="28"/>
  <c r="BC121" i="29"/>
  <c r="BT120" i="28"/>
  <c r="BD58" i="29"/>
  <c r="BU119" i="28"/>
  <c r="BO116" i="29"/>
  <c r="BB53" i="29"/>
  <c r="BG111" i="29"/>
  <c r="BD138" i="29"/>
  <c r="BJ130" i="29"/>
  <c r="BS108" i="27"/>
  <c r="BQ141" i="27"/>
  <c r="BP91" i="29"/>
  <c r="BS122" i="29"/>
  <c r="BT89" i="29"/>
  <c r="BL122" i="28"/>
  <c r="BQ119" i="29"/>
  <c r="BM99" i="27"/>
  <c r="BP84" i="29"/>
  <c r="BJ84" i="28"/>
  <c r="BO91" i="27"/>
  <c r="BV49" i="29"/>
  <c r="BE151" i="27"/>
  <c r="BM136" i="28"/>
  <c r="BD73" i="29"/>
  <c r="BQ130" i="29"/>
  <c r="BH66" i="29"/>
  <c r="BK123" i="29"/>
  <c r="BU122" i="28"/>
  <c r="BS132" i="27"/>
  <c r="BM57" i="29"/>
  <c r="BJ85" i="29"/>
  <c r="BC130" i="27"/>
  <c r="BM83" i="29"/>
  <c r="BB81" i="29"/>
  <c r="BU113" i="29"/>
  <c r="BV80" i="28"/>
  <c r="BW124" i="27"/>
  <c r="BC153" i="27"/>
  <c r="BP139" i="29"/>
  <c r="BP106" i="28"/>
  <c r="BL137" i="28"/>
  <c r="BE103" i="28"/>
  <c r="BJ131" i="29"/>
  <c r="BP69" i="29"/>
  <c r="BB60" i="29"/>
  <c r="BD121" i="29"/>
  <c r="AZ87" i="29"/>
  <c r="BR133" i="27"/>
  <c r="BB86" i="29"/>
  <c r="BJ119" i="28"/>
  <c r="BO85" i="29"/>
  <c r="BQ80" i="29"/>
  <c r="BO112" i="28"/>
  <c r="BU129" i="28"/>
  <c r="BL95" i="29"/>
  <c r="BV66" i="29"/>
  <c r="BD138" i="27"/>
  <c r="BV91" i="29"/>
  <c r="BE124" i="28"/>
  <c r="BV90" i="29"/>
  <c r="BV120" i="29"/>
  <c r="BF87" i="28"/>
  <c r="BE118" i="29"/>
  <c r="BA130" i="27"/>
  <c r="BB83" i="29"/>
  <c r="BN54" i="29"/>
  <c r="BO54" i="29"/>
  <c r="BM115" i="28"/>
  <c r="AZ112" i="29"/>
  <c r="BR79" i="29"/>
  <c r="BS92" i="27"/>
  <c r="BR79" i="28"/>
  <c r="BC154" i="27"/>
  <c r="BI102" i="28"/>
  <c r="BT96" i="29"/>
  <c r="BT135" i="28"/>
  <c r="BJ102" i="28"/>
  <c r="AZ144" i="27"/>
  <c r="BT93" i="28"/>
  <c r="BO93" i="28"/>
  <c r="BS139" i="28"/>
  <c r="BC99" i="29"/>
  <c r="BT140" i="28"/>
  <c r="BN138" i="29"/>
  <c r="BR118" i="27"/>
  <c r="BR151" i="27"/>
  <c r="BC107" i="29"/>
  <c r="BU140" i="28"/>
  <c r="BG128" i="28"/>
  <c r="BS72" i="29"/>
  <c r="BQ100" i="29"/>
  <c r="BD132" i="29"/>
  <c r="BI145" i="27"/>
  <c r="BU98" i="28"/>
  <c r="BG110" i="27"/>
  <c r="BU129" i="29"/>
  <c r="BK96" i="29"/>
  <c r="BP67" i="29"/>
  <c r="BE140" i="27"/>
  <c r="BO65" i="29"/>
  <c r="BJ93" i="28"/>
  <c r="BH126" i="28"/>
  <c r="BE64" i="29"/>
  <c r="BP154" i="27"/>
  <c r="BB118" i="27"/>
  <c r="BI137" i="29"/>
  <c r="BV104" i="28"/>
  <c r="BS135" i="29"/>
  <c r="BH135" i="29"/>
  <c r="BT134" i="29"/>
  <c r="BR101" i="28"/>
  <c r="BU133" i="29"/>
  <c r="BT86" i="27"/>
  <c r="BE113" i="27"/>
  <c r="BA113" i="27"/>
  <c r="BF146" i="27"/>
  <c r="BO132" i="29"/>
  <c r="BL71" i="29"/>
  <c r="BR132" i="28"/>
  <c r="BA99" i="28"/>
  <c r="BE99" i="28"/>
  <c r="BV98" i="28"/>
  <c r="BG97" i="29"/>
  <c r="BO97" i="29"/>
  <c r="BE97" i="28"/>
  <c r="BM142" i="27"/>
  <c r="BI96" i="28"/>
  <c r="BQ129" i="28"/>
  <c r="BA67" i="29"/>
  <c r="AZ94" i="29"/>
  <c r="BV126" i="28"/>
  <c r="BW137" i="27"/>
  <c r="BH120" i="28"/>
  <c r="BW141" i="28"/>
  <c r="BT120" i="27"/>
  <c r="BE107" i="28"/>
  <c r="BH139" i="29"/>
  <c r="BI106" i="29"/>
  <c r="BU106" i="29"/>
  <c r="BP119" i="27"/>
  <c r="BT138" i="29"/>
  <c r="BW117" i="27"/>
  <c r="AZ137" i="28"/>
  <c r="BB137" i="28"/>
  <c r="BC104" i="28"/>
  <c r="BA135" i="29"/>
  <c r="BB102" i="28"/>
  <c r="BN102" i="28"/>
  <c r="BF100" i="29"/>
  <c r="BO100" i="29"/>
  <c r="BM100" i="28"/>
  <c r="BF71" i="29"/>
  <c r="BQ99" i="29"/>
  <c r="BF145" i="27"/>
  <c r="BK112" i="27"/>
  <c r="BO145" i="27"/>
  <c r="BI99" i="28"/>
  <c r="BI70" i="29"/>
  <c r="BV130" i="29"/>
  <c r="BP97" i="29"/>
  <c r="BV96" i="28"/>
  <c r="BF141" i="27"/>
  <c r="BD127" i="28"/>
  <c r="BO139" i="27"/>
  <c r="BV124" i="29"/>
  <c r="BD87" i="28"/>
  <c r="BS119" i="28"/>
  <c r="BG115" i="29"/>
  <c r="BD95" i="27"/>
  <c r="BW140" i="29"/>
  <c r="BW153" i="27"/>
  <c r="BH107" i="28"/>
  <c r="BR106" i="29"/>
  <c r="BR106" i="28"/>
  <c r="BS151" i="27"/>
  <c r="BK104" i="28"/>
  <c r="BE103" i="29"/>
  <c r="BE116" i="27"/>
  <c r="BI136" i="28"/>
  <c r="BD101" i="29"/>
  <c r="BP134" i="29"/>
  <c r="BM72" i="29"/>
  <c r="BT71" i="29"/>
  <c r="BF129" i="29"/>
  <c r="BK96" i="28"/>
  <c r="BJ129" i="28"/>
  <c r="BO96" i="28"/>
  <c r="BS138" i="27"/>
  <c r="BE138" i="27"/>
  <c r="BI105" i="27"/>
  <c r="BQ125" i="28"/>
  <c r="BP124" i="29"/>
  <c r="BA137" i="27"/>
  <c r="BS114" i="29"/>
  <c r="BL95" i="28"/>
  <c r="BJ94" i="29"/>
  <c r="BW94" i="29"/>
  <c r="BW127" i="29"/>
  <c r="BH65" i="29"/>
  <c r="BJ126" i="29"/>
  <c r="BQ93" i="29"/>
  <c r="BW106" i="27"/>
  <c r="BK139" i="27"/>
  <c r="BG126" i="28"/>
  <c r="BO138" i="27"/>
  <c r="BF124" i="29"/>
  <c r="BN63" i="29"/>
  <c r="BO137" i="27"/>
  <c r="BI91" i="28"/>
  <c r="BE103" i="27"/>
  <c r="BK89" i="29"/>
  <c r="BF122" i="28"/>
  <c r="BE89" i="28"/>
  <c r="BQ122" i="28"/>
  <c r="BA134" i="27"/>
  <c r="BO120" i="29"/>
  <c r="BB120" i="28"/>
  <c r="BH87" i="28"/>
  <c r="BO58" i="29"/>
  <c r="BA118" i="29"/>
  <c r="BG85" i="29"/>
  <c r="BU84" i="29"/>
  <c r="BR117" i="29"/>
  <c r="BG129" i="27"/>
  <c r="BI82" i="29"/>
  <c r="BO95" i="27"/>
  <c r="BL115" i="28"/>
  <c r="BT53" i="29"/>
  <c r="BP94" i="27"/>
  <c r="BL126" i="27"/>
  <c r="BT126" i="27"/>
  <c r="BG79" i="28"/>
  <c r="BH78" i="29"/>
  <c r="BM111" i="28"/>
  <c r="BB78" i="28"/>
  <c r="BL45" i="29"/>
  <c r="BI44" i="29"/>
  <c r="BR58" i="27"/>
  <c r="BK91" i="29"/>
  <c r="AZ124" i="28"/>
  <c r="BJ90" i="29"/>
  <c r="BA90" i="28"/>
  <c r="BB122" i="29"/>
  <c r="BV88" i="29"/>
  <c r="BL120" i="29"/>
  <c r="BU59" i="29"/>
  <c r="BJ118" i="28"/>
  <c r="BF84" i="29"/>
  <c r="BQ97" i="27"/>
  <c r="BR97" i="27"/>
  <c r="BA55" i="29"/>
  <c r="BE115" i="29"/>
  <c r="BF82" i="28"/>
  <c r="BE115" i="28"/>
  <c r="BI52" i="29"/>
  <c r="BU93" i="27"/>
  <c r="BV112" i="29"/>
  <c r="BT112" i="28"/>
  <c r="BA43" i="29"/>
  <c r="BB88" i="29"/>
  <c r="BO86" i="29"/>
  <c r="BS58" i="29"/>
  <c r="BD84" i="29"/>
  <c r="BI117" i="29"/>
  <c r="BH83" i="29"/>
  <c r="BL83" i="29"/>
  <c r="BR129" i="27"/>
  <c r="BP95" i="27"/>
  <c r="BL43" i="29"/>
  <c r="BC94" i="29"/>
  <c r="BN140" i="27"/>
  <c r="BR107" i="27"/>
  <c r="BF93" i="29"/>
  <c r="BN93" i="29"/>
  <c r="BR126" i="29"/>
  <c r="BS93" i="29"/>
  <c r="BN106" i="27"/>
  <c r="BF139" i="27"/>
  <c r="BA126" i="28"/>
  <c r="BE126" i="28"/>
  <c r="BI64" i="29"/>
  <c r="BL92" i="28"/>
  <c r="BF91" i="28"/>
  <c r="BB124" i="28"/>
  <c r="BW123" i="29"/>
  <c r="BP123" i="29"/>
  <c r="BV62" i="29"/>
  <c r="BG134" i="27"/>
  <c r="BM59" i="29"/>
  <c r="BG87" i="28"/>
  <c r="BG119" i="29"/>
  <c r="BR58" i="29"/>
  <c r="BG99" i="27"/>
  <c r="AZ86" i="28"/>
  <c r="BR131" i="27"/>
  <c r="BL98" i="27"/>
  <c r="BM56" i="29"/>
  <c r="BJ84" i="29"/>
  <c r="BD117" i="29"/>
  <c r="BD115" i="29"/>
  <c r="BN128" i="27"/>
  <c r="BM95" i="27"/>
  <c r="BQ95" i="27"/>
  <c r="BD53" i="29"/>
  <c r="BG53" i="29"/>
  <c r="BF81" i="28"/>
  <c r="BF126" i="27"/>
  <c r="BG112" i="29"/>
  <c r="BT79" i="29"/>
  <c r="BE112" i="28"/>
  <c r="BW50" i="29"/>
  <c r="BJ78" i="29"/>
  <c r="BP141" i="28"/>
  <c r="BA141" i="28"/>
  <c r="BH120" i="27"/>
  <c r="BM137" i="29"/>
  <c r="BG136" i="28"/>
  <c r="BB51" i="29"/>
  <c r="BO92" i="28"/>
  <c r="BH90" i="29"/>
  <c r="BR83" i="28"/>
  <c r="BO107" i="28"/>
  <c r="BT119" i="27"/>
  <c r="BE106" i="28"/>
  <c r="BM129" i="28"/>
  <c r="BR141" i="28"/>
  <c r="BV132" i="29"/>
  <c r="BG94" i="28"/>
  <c r="BB111" i="28"/>
  <c r="BW148" i="27"/>
  <c r="BL133" i="28"/>
  <c r="BP99" i="29"/>
  <c r="BQ132" i="28"/>
  <c r="BK130" i="29"/>
  <c r="BQ128" i="29"/>
  <c r="BC66" i="29"/>
  <c r="BC140" i="27"/>
  <c r="BE93" i="29"/>
  <c r="BF106" i="27"/>
  <c r="BF138" i="27"/>
  <c r="BR90" i="29"/>
  <c r="BF123" i="29"/>
  <c r="BT123" i="29"/>
  <c r="BB87" i="29"/>
  <c r="BL86" i="29"/>
  <c r="BL83" i="28"/>
  <c r="BU79" i="29"/>
  <c r="BA124" i="27"/>
  <c r="BJ116" i="27"/>
  <c r="BJ113" i="27"/>
  <c r="BF100" i="28"/>
  <c r="BF99" i="28"/>
  <c r="BF97" i="28"/>
  <c r="BQ96" i="29"/>
  <c r="BC128" i="28"/>
  <c r="BT66" i="29"/>
  <c r="BR140" i="27"/>
  <c r="BM139" i="27"/>
  <c r="BE106" i="27"/>
  <c r="BG90" i="29"/>
  <c r="BQ123" i="28"/>
  <c r="BU53" i="29"/>
  <c r="BW45" i="29"/>
  <c r="BI104" i="28"/>
  <c r="BJ148" i="27"/>
  <c r="BF101" i="29"/>
  <c r="BD133" i="29"/>
  <c r="BQ84" i="27"/>
  <c r="AZ65" i="29"/>
  <c r="BJ64" i="29"/>
  <c r="BG137" i="27"/>
  <c r="BQ121" i="29"/>
  <c r="BF58" i="29"/>
  <c r="AZ98" i="27"/>
  <c r="BW85" i="28"/>
  <c r="BA56" i="29"/>
  <c r="BB116" i="29"/>
  <c r="BW54" i="29"/>
  <c r="BI80" i="28"/>
  <c r="BM79" i="29"/>
  <c r="BN49" i="29"/>
  <c r="BO47" i="29"/>
  <c r="BE46" i="29"/>
  <c r="BE43" i="29"/>
  <c r="BM105" i="28"/>
  <c r="BV115" i="27"/>
  <c r="BN135" i="28"/>
  <c r="BN112" i="27"/>
  <c r="BN129" i="29"/>
  <c r="BE141" i="27"/>
  <c r="BF140" i="27"/>
  <c r="BD137" i="27"/>
  <c r="BO62" i="29"/>
  <c r="BE90" i="28"/>
  <c r="BJ122" i="29"/>
  <c r="BK135" i="27"/>
  <c r="BN121" i="28"/>
  <c r="BV58" i="29"/>
  <c r="BR118" i="29"/>
  <c r="BC55" i="29"/>
  <c r="BB47" i="29"/>
  <c r="BU45" i="29"/>
  <c r="BL151" i="27"/>
  <c r="BH105" i="28"/>
  <c r="BV138" i="28"/>
  <c r="BG115" i="27"/>
  <c r="BE101" i="29"/>
  <c r="BT73" i="29"/>
  <c r="BB100" i="28"/>
  <c r="BO99" i="29"/>
  <c r="BO71" i="29"/>
  <c r="BN72" i="28"/>
  <c r="BM131" i="28"/>
  <c r="BO130" i="29"/>
  <c r="BE70" i="28"/>
  <c r="BM130" i="28"/>
  <c r="AZ127" i="29"/>
  <c r="BD127" i="29"/>
  <c r="BU126" i="29"/>
  <c r="AZ123" i="29"/>
  <c r="BK123" i="28"/>
  <c r="BD122" i="29"/>
  <c r="BN88" i="29"/>
  <c r="BS87" i="29"/>
  <c r="BE84" i="28"/>
  <c r="BW83" i="29"/>
  <c r="BW92" i="27"/>
  <c r="BA120" i="27"/>
  <c r="BP95" i="28"/>
  <c r="BA65" i="29"/>
  <c r="BT94" i="28"/>
  <c r="BS141" i="29"/>
  <c r="BJ154" i="27"/>
  <c r="BI107" i="29"/>
  <c r="BQ107" i="28"/>
  <c r="BF107" i="28"/>
  <c r="AZ139" i="29"/>
  <c r="BR152" i="27"/>
  <c r="BU139" i="28"/>
  <c r="BU138" i="28"/>
  <c r="BJ137" i="29"/>
  <c r="BA104" i="28"/>
  <c r="BD103" i="29"/>
  <c r="BF116" i="27"/>
  <c r="BB135" i="28"/>
  <c r="BR102" i="28"/>
  <c r="BB134" i="29"/>
  <c r="BJ73" i="29"/>
  <c r="BI134" i="28"/>
  <c r="BT133" i="29"/>
  <c r="BK72" i="29"/>
  <c r="BK86" i="27"/>
  <c r="BR100" i="28"/>
  <c r="BT132" i="29"/>
  <c r="BC85" i="27"/>
  <c r="BG85" i="27"/>
  <c r="BI98" i="29"/>
  <c r="BW84" i="27"/>
  <c r="BA97" i="29"/>
  <c r="BH70" i="28"/>
  <c r="BG96" i="29"/>
  <c r="BH96" i="28"/>
  <c r="BA129" i="28"/>
  <c r="BT128" i="29"/>
  <c r="BD128" i="29"/>
  <c r="BO152" i="27"/>
  <c r="BQ139" i="28"/>
  <c r="BM138" i="29"/>
  <c r="BA137" i="29"/>
  <c r="BK104" i="29"/>
  <c r="BV73" i="29"/>
  <c r="BV100" i="28"/>
  <c r="BG99" i="28"/>
  <c r="BB98" i="29"/>
  <c r="BD143" i="27"/>
  <c r="BI109" i="27"/>
  <c r="BU96" i="28"/>
  <c r="BF129" i="28"/>
  <c r="BD129" i="28"/>
  <c r="BW96" i="28"/>
  <c r="BK128" i="29"/>
  <c r="BU141" i="27"/>
  <c r="BB107" i="27"/>
  <c r="AZ107" i="27"/>
  <c r="BL140" i="27"/>
  <c r="BO61" i="29"/>
  <c r="BU54" i="29"/>
  <c r="BR150" i="27"/>
  <c r="BJ103" i="29"/>
  <c r="BV102" i="29"/>
  <c r="BC134" i="29"/>
  <c r="BK100" i="28"/>
  <c r="BQ99" i="28"/>
  <c r="BQ70" i="29"/>
  <c r="BA143" i="27"/>
  <c r="BD96" i="29"/>
  <c r="BC96" i="28"/>
  <c r="AZ108" i="27"/>
  <c r="BW107" i="29"/>
  <c r="AZ138" i="29"/>
  <c r="BJ105" i="29"/>
  <c r="BP103" i="29"/>
  <c r="BA148" i="27"/>
  <c r="BE115" i="27"/>
  <c r="BQ135" i="28"/>
  <c r="BA102" i="28"/>
  <c r="BW101" i="29"/>
  <c r="BT100" i="29"/>
  <c r="BE86" i="27"/>
  <c r="BN146" i="27"/>
  <c r="BD84" i="27"/>
  <c r="BA131" i="28"/>
  <c r="BG130" i="29"/>
  <c r="BW130" i="28"/>
  <c r="BF96" i="29"/>
  <c r="BG129" i="28"/>
  <c r="BW140" i="27"/>
  <c r="BW99" i="27"/>
  <c r="BB80" i="28"/>
  <c r="BS79" i="28"/>
  <c r="BC141" i="29"/>
  <c r="BE154" i="27"/>
  <c r="AZ107" i="29"/>
  <c r="BI120" i="27"/>
  <c r="BN106" i="28"/>
  <c r="BS138" i="28"/>
  <c r="BM150" i="27"/>
  <c r="BB103" i="29"/>
  <c r="BU103" i="29"/>
  <c r="BL100" i="29"/>
  <c r="BF72" i="29"/>
  <c r="BP133" i="29"/>
  <c r="BC72" i="29"/>
  <c r="BW146" i="27"/>
  <c r="BR84" i="27"/>
  <c r="BR97" i="28"/>
  <c r="BC108" i="27"/>
  <c r="BC81" i="28"/>
  <c r="BC92" i="28"/>
  <c r="BT124" i="28"/>
  <c r="BK62" i="29"/>
  <c r="BA121" i="28"/>
  <c r="BB120" i="29"/>
  <c r="BU133" i="27"/>
  <c r="BD99" i="27"/>
  <c r="BT86" i="28"/>
  <c r="BB117" i="29"/>
  <c r="AZ117" i="29"/>
  <c r="BI128" i="27"/>
  <c r="BW128" i="27"/>
  <c r="BN115" i="28"/>
  <c r="BC94" i="27"/>
  <c r="BT80" i="28"/>
  <c r="BQ112" i="28"/>
  <c r="BU43" i="29"/>
  <c r="BK106" i="27"/>
  <c r="BV93" i="28"/>
  <c r="BQ92" i="28"/>
  <c r="BI122" i="29"/>
  <c r="BO88" i="29"/>
  <c r="BC86" i="29"/>
  <c r="BI130" i="27"/>
  <c r="BW82" i="28"/>
  <c r="AZ81" i="29"/>
  <c r="BF48" i="29"/>
  <c r="BT47" i="29"/>
  <c r="BJ47" i="29"/>
  <c r="BP45" i="29"/>
  <c r="BQ139" i="27"/>
  <c r="BQ105" i="27"/>
  <c r="BI124" i="28"/>
  <c r="BJ123" i="29"/>
  <c r="BL90" i="28"/>
  <c r="BN120" i="28"/>
  <c r="AZ86" i="29"/>
  <c r="BS118" i="29"/>
  <c r="BK85" i="29"/>
  <c r="BT55" i="29"/>
  <c r="BH95" i="27"/>
  <c r="BJ127" i="27"/>
  <c r="BJ92" i="27"/>
  <c r="BT106" i="27"/>
  <c r="BD139" i="27"/>
  <c r="BJ105" i="27"/>
  <c r="BI124" i="29"/>
  <c r="BO103" i="27"/>
  <c r="BF123" i="28"/>
  <c r="BP87" i="29"/>
  <c r="BU84" i="28"/>
  <c r="BS127" i="27"/>
  <c r="BD48" i="29"/>
  <c r="BF47" i="29"/>
  <c r="BI43" i="29"/>
  <c r="BD104" i="27"/>
  <c r="BA124" i="28"/>
  <c r="BA123" i="29"/>
  <c r="BO123" i="28"/>
  <c r="BM121" i="29"/>
  <c r="BQ96" i="27"/>
  <c r="BJ95" i="27"/>
  <c r="BO114" i="28"/>
  <c r="BI111" i="29"/>
  <c r="BM40" i="27"/>
  <c r="BL34" i="28"/>
  <c r="BS41" i="27"/>
  <c r="BU21" i="28"/>
  <c r="BB34" i="28"/>
  <c r="BG32" i="28"/>
  <c r="BS33" i="27"/>
  <c r="BH47" i="27"/>
  <c r="BQ34" i="28"/>
  <c r="BR34" i="28"/>
  <c r="BR32" i="28"/>
  <c r="BW21" i="28"/>
  <c r="BN34" i="28"/>
  <c r="BF33" i="28"/>
  <c r="BT28" i="28"/>
  <c r="BJ28" i="28"/>
  <c r="BI40" i="27"/>
  <c r="BN40" i="27"/>
  <c r="BM32" i="28"/>
  <c r="BP18" i="29"/>
  <c r="BC8" i="29"/>
  <c r="BB9" i="28"/>
  <c r="BQ21" i="27"/>
  <c r="BW19" i="27"/>
  <c r="BR21" i="28"/>
  <c r="BB8" i="28"/>
  <c r="BL49" i="27"/>
  <c r="BS35" i="28"/>
  <c r="BS47" i="27"/>
  <c r="BR45" i="27"/>
  <c r="BI30" i="28"/>
  <c r="BB30" i="28"/>
  <c r="BN42" i="27"/>
  <c r="BF40" i="27"/>
  <c r="BH24" i="28"/>
  <c r="BL24" i="29"/>
  <c r="BN21" i="28"/>
  <c r="BB31" i="27"/>
  <c r="BA15" i="28"/>
  <c r="BV26" i="27"/>
  <c r="BD22" i="27"/>
  <c r="BS6" i="29"/>
  <c r="BR49" i="27"/>
  <c r="BK30" i="28"/>
  <c r="BO38" i="27"/>
  <c r="BE13" i="28"/>
  <c r="BC25" i="27"/>
  <c r="BT6" i="29"/>
  <c r="AZ35" i="28"/>
  <c r="BM47" i="27"/>
  <c r="BM34" i="28"/>
  <c r="BE32" i="28"/>
  <c r="BI32" i="28"/>
  <c r="BH40" i="27"/>
  <c r="BT24" i="28"/>
  <c r="BM21" i="28"/>
  <c r="BI22" i="29"/>
  <c r="BW17" i="28"/>
  <c r="BA13" i="28"/>
  <c r="BG24" i="27"/>
  <c r="BR48" i="27"/>
  <c r="BB46" i="27"/>
  <c r="BV32" i="28"/>
  <c r="BL31" i="28"/>
  <c r="BP30" i="28"/>
  <c r="BG34" i="27"/>
  <c r="AZ21" i="28"/>
  <c r="BJ31" i="27"/>
  <c r="BO17" i="28"/>
  <c r="BL18" i="29"/>
  <c r="BM29" i="27"/>
  <c r="BR28" i="27"/>
  <c r="BN15" i="29"/>
  <c r="BQ26" i="27"/>
  <c r="BF13" i="28"/>
  <c r="BF14" i="29"/>
  <c r="BR25" i="27"/>
  <c r="AZ25" i="27"/>
  <c r="BA12" i="28"/>
  <c r="BH9" i="29"/>
  <c r="BW9" i="29"/>
  <c r="BR6" i="28"/>
  <c r="BA6" i="28"/>
  <c r="BQ7" i="29"/>
  <c r="BR19" i="27"/>
  <c r="BJ6" i="28"/>
  <c r="BN19" i="27"/>
  <c r="BP19" i="27"/>
  <c r="BH6" i="29"/>
  <c r="BF35" i="28"/>
  <c r="BC42" i="27"/>
  <c r="AZ42" i="27"/>
  <c r="BK42" i="27"/>
  <c r="BU27" i="28"/>
  <c r="BL36" i="27"/>
  <c r="BG23" i="28"/>
  <c r="BL35" i="27"/>
  <c r="BB22" i="28"/>
  <c r="BT33" i="27"/>
  <c r="BV33" i="27"/>
  <c r="BQ21" i="29"/>
  <c r="BF17" i="28"/>
  <c r="BT27" i="27"/>
  <c r="BU21" i="27"/>
  <c r="BW8" i="28"/>
  <c r="BH20" i="27"/>
  <c r="BE6" i="29"/>
  <c r="BN6" i="29"/>
  <c r="BI36" i="28"/>
  <c r="BJ33" i="29"/>
  <c r="BF33" i="29"/>
  <c r="BQ30" i="28"/>
  <c r="BB31" i="29"/>
  <c r="BW29" i="29"/>
  <c r="BS40" i="27"/>
  <c r="BK40" i="27"/>
  <c r="BD26" i="28"/>
  <c r="BS17" i="28"/>
  <c r="BT18" i="29"/>
  <c r="BN16" i="29"/>
  <c r="BS26" i="27"/>
  <c r="BR14" i="29"/>
  <c r="BQ25" i="27"/>
  <c r="BJ25" i="27"/>
  <c r="BB11" i="28"/>
  <c r="BB20" i="27"/>
  <c r="BO7" i="28"/>
  <c r="BL7" i="28"/>
  <c r="BE7" i="29"/>
  <c r="BV6" i="29"/>
  <c r="BW46" i="27"/>
  <c r="BC32" i="29"/>
  <c r="BG30" i="28"/>
  <c r="BB28" i="28"/>
  <c r="BA31" i="27"/>
  <c r="BC19" i="29"/>
  <c r="BI26" i="27"/>
  <c r="BN13" i="28"/>
  <c r="BL13" i="28"/>
  <c r="BT25" i="27"/>
  <c r="BP36" i="29"/>
  <c r="BS30" i="29"/>
  <c r="BP28" i="28"/>
  <c r="BV40" i="27"/>
  <c r="BF26" i="28"/>
  <c r="BF18" i="29"/>
  <c r="BJ29" i="27"/>
  <c r="BK26" i="27"/>
  <c r="BG13" i="28"/>
  <c r="BT7" i="28"/>
  <c r="BF7" i="29"/>
  <c r="BD36" i="28"/>
  <c r="BU47" i="27"/>
  <c r="BC34" i="28"/>
  <c r="BB33" i="29"/>
  <c r="BR17" i="28"/>
  <c r="BD17" i="28"/>
  <c r="BL11" i="28"/>
  <c r="BW38" i="27"/>
  <c r="BP35" i="27"/>
  <c r="BS11" i="28"/>
  <c r="BD11" i="28"/>
  <c r="BW36" i="29"/>
  <c r="BB36" i="29"/>
  <c r="BR35" i="29"/>
  <c r="BD35" i="29"/>
  <c r="BW35" i="29"/>
  <c r="BV33" i="29"/>
  <c r="BE32" i="29"/>
  <c r="AZ32" i="29"/>
  <c r="BI32" i="29"/>
  <c r="BR30" i="29"/>
  <c r="BA30" i="29"/>
  <c r="BC30" i="29"/>
  <c r="AZ30" i="29"/>
  <c r="BF30" i="29"/>
  <c r="BL30" i="29"/>
  <c r="BG29" i="29"/>
  <c r="BT17" i="29"/>
  <c r="BE17" i="29"/>
  <c r="BO17" i="29"/>
  <c r="BS17" i="29"/>
  <c r="BB21" i="27"/>
  <c r="BP21" i="27"/>
  <c r="BD21" i="27"/>
  <c r="BH21" i="27"/>
  <c r="BG9" i="28"/>
  <c r="BE9" i="28"/>
  <c r="BT9" i="28"/>
  <c r="BP8" i="28"/>
  <c r="BC8" i="28"/>
  <c r="BR8" i="28"/>
  <c r="BT8" i="28"/>
  <c r="BJ8" i="28"/>
  <c r="BU8" i="28"/>
  <c r="BN38" i="27"/>
  <c r="BI38" i="27"/>
  <c r="BL38" i="27"/>
  <c r="BQ38" i="27"/>
  <c r="BG38" i="27"/>
  <c r="BT38" i="27"/>
  <c r="BN37" i="27"/>
  <c r="BP37" i="27"/>
  <c r="BM37" i="27"/>
  <c r="BT37" i="27"/>
  <c r="BJ37" i="27"/>
  <c r="BO33" i="27"/>
  <c r="BP33" i="27"/>
  <c r="BM33" i="27"/>
  <c r="BW33" i="27"/>
  <c r="BR33" i="27"/>
  <c r="BI33" i="27"/>
  <c r="BC33" i="27"/>
  <c r="AZ33" i="27"/>
  <c r="BV21" i="28"/>
  <c r="BH21" i="28"/>
  <c r="BD21" i="28"/>
  <c r="BI21" i="28"/>
  <c r="BW21" i="27"/>
  <c r="BA21" i="27"/>
  <c r="BJ9" i="28"/>
  <c r="BC9" i="28"/>
  <c r="BF9" i="28"/>
  <c r="BJ36" i="29"/>
  <c r="BS36" i="29"/>
  <c r="BG36" i="29"/>
  <c r="BL36" i="29"/>
  <c r="BT36" i="29"/>
  <c r="BK35" i="29"/>
  <c r="BN35" i="29"/>
  <c r="BT35" i="29"/>
  <c r="BA35" i="29"/>
  <c r="BU35" i="29"/>
  <c r="BE35" i="29"/>
  <c r="BV35" i="29"/>
  <c r="BC34" i="29"/>
  <c r="BV34" i="29"/>
  <c r="BI34" i="29"/>
  <c r="AZ34" i="29"/>
  <c r="BM34" i="29"/>
  <c r="BR33" i="29"/>
  <c r="BK33" i="29"/>
  <c r="BE33" i="29"/>
  <c r="BS33" i="29"/>
  <c r="BT33" i="29"/>
  <c r="BD32" i="29"/>
  <c r="BT32" i="29"/>
  <c r="BN32" i="29"/>
  <c r="BW32" i="29"/>
  <c r="BL31" i="29"/>
  <c r="BU31" i="29"/>
  <c r="BS31" i="29"/>
  <c r="BE31" i="29"/>
  <c r="BW31" i="29"/>
  <c r="BV31" i="29"/>
  <c r="BQ31" i="29"/>
  <c r="BT31" i="29"/>
  <c r="BB30" i="29"/>
  <c r="BU30" i="29"/>
  <c r="BE30" i="29"/>
  <c r="BI30" i="29"/>
  <c r="BQ30" i="29"/>
  <c r="BL29" i="29"/>
  <c r="BF29" i="29"/>
  <c r="BC29" i="29"/>
  <c r="BV29" i="29"/>
  <c r="BO29" i="29"/>
  <c r="BE29" i="29"/>
  <c r="BA28" i="29"/>
  <c r="BO28" i="29"/>
  <c r="BH27" i="29"/>
  <c r="BI27" i="29"/>
  <c r="AZ27" i="29"/>
  <c r="BM23" i="29"/>
  <c r="BI23" i="29"/>
  <c r="BJ23" i="29"/>
  <c r="BH23" i="29"/>
  <c r="BW23" i="29"/>
  <c r="BL23" i="29"/>
  <c r="BU23" i="29"/>
  <c r="BQ22" i="29"/>
  <c r="BB22" i="29"/>
  <c r="BC22" i="29"/>
  <c r="BN22" i="29"/>
  <c r="BB21" i="29"/>
  <c r="BA21" i="29"/>
  <c r="BF21" i="29"/>
  <c r="BI21" i="29"/>
  <c r="BK21" i="29"/>
  <c r="BF35" i="27"/>
  <c r="BA19" i="29"/>
  <c r="BF19" i="29"/>
  <c r="BP19" i="29"/>
  <c r="BT19" i="29"/>
  <c r="BQ19" i="29"/>
  <c r="BM32" i="27"/>
  <c r="BN32" i="27"/>
  <c r="BI32" i="27"/>
  <c r="BS32" i="27"/>
  <c r="BK32" i="27"/>
  <c r="BN20" i="28"/>
  <c r="BA20" i="28"/>
  <c r="BI17" i="29"/>
  <c r="BB17" i="29"/>
  <c r="BQ17" i="29"/>
  <c r="BG17" i="29"/>
  <c r="BN17" i="29"/>
  <c r="BC17" i="29"/>
  <c r="BA17" i="29"/>
  <c r="BR16" i="29"/>
  <c r="BM19" i="28"/>
  <c r="BE19" i="28"/>
  <c r="BG19" i="28"/>
  <c r="BV19" i="28"/>
  <c r="BN19" i="28"/>
  <c r="BF19" i="28"/>
  <c r="BA16" i="29"/>
  <c r="BI16" i="29"/>
  <c r="BW16" i="29"/>
  <c r="BT16" i="29"/>
  <c r="BM30" i="27"/>
  <c r="BB30" i="27"/>
  <c r="BQ30" i="27"/>
  <c r="BN18" i="28"/>
  <c r="BU18" i="28"/>
  <c r="BS18" i="28"/>
  <c r="BK15" i="29"/>
  <c r="BD15" i="29"/>
  <c r="BV15" i="29"/>
  <c r="BF15" i="29"/>
  <c r="BB15" i="29"/>
  <c r="AZ15" i="29"/>
  <c r="BG15" i="29"/>
  <c r="BC29" i="27"/>
  <c r="BS29" i="27"/>
  <c r="BP29" i="27"/>
  <c r="BV29" i="27"/>
  <c r="BG17" i="28"/>
  <c r="BA17" i="28"/>
  <c r="AZ17" i="28"/>
  <c r="BO14" i="29"/>
  <c r="BK14" i="29"/>
  <c r="BM28" i="27"/>
  <c r="BQ28" i="27"/>
  <c r="BF28" i="27"/>
  <c r="BC28" i="27"/>
  <c r="BB28" i="27"/>
  <c r="BU28" i="27"/>
  <c r="BH16" i="28"/>
  <c r="BN16" i="28"/>
  <c r="AZ16" i="28"/>
  <c r="BU16" i="28"/>
  <c r="BM16" i="28"/>
  <c r="BE16" i="28"/>
  <c r="BM13" i="29"/>
  <c r="BH13" i="29"/>
  <c r="BS13" i="29"/>
  <c r="BI13" i="29"/>
  <c r="AZ13" i="29"/>
  <c r="BA13" i="29"/>
  <c r="BQ13" i="29"/>
  <c r="BK13" i="29"/>
  <c r="BW12" i="29"/>
  <c r="BR12" i="29"/>
  <c r="BI12" i="29"/>
  <c r="BC12" i="29"/>
  <c r="BT12" i="29"/>
  <c r="BP12" i="29"/>
  <c r="BB11" i="29"/>
  <c r="BH11" i="29"/>
  <c r="BA11" i="29"/>
  <c r="BC11" i="29"/>
  <c r="BE11" i="29"/>
  <c r="BF25" i="27"/>
  <c r="BD25" i="27"/>
  <c r="BI13" i="28"/>
  <c r="BK13" i="28"/>
  <c r="BB13" i="28"/>
  <c r="BN10" i="29"/>
  <c r="BV10" i="29"/>
  <c r="BC10" i="29"/>
  <c r="BE33" i="27"/>
  <c r="BR21" i="27"/>
  <c r="BQ20" i="27"/>
  <c r="BQ8" i="28"/>
  <c r="BV8" i="28"/>
  <c r="AZ8" i="28"/>
  <c r="BH8" i="28"/>
  <c r="BI8" i="28"/>
  <c r="BV20" i="27"/>
  <c r="BN36" i="29"/>
  <c r="BI36" i="29"/>
  <c r="BU36" i="29"/>
  <c r="BM36" i="29"/>
  <c r="BL35" i="29"/>
  <c r="BB35" i="29"/>
  <c r="BM35" i="29"/>
  <c r="AZ35" i="29"/>
  <c r="BC35" i="29"/>
  <c r="BJ35" i="29"/>
  <c r="BG35" i="29"/>
  <c r="BW34" i="29"/>
  <c r="BU34" i="29"/>
  <c r="BT34" i="29"/>
  <c r="BL34" i="29"/>
  <c r="BQ34" i="29"/>
  <c r="BF34" i="29"/>
  <c r="BI33" i="29"/>
  <c r="BO33" i="29"/>
  <c r="BC33" i="29"/>
  <c r="BU33" i="29"/>
  <c r="BG33" i="29"/>
  <c r="BQ33" i="29"/>
  <c r="BS32" i="29"/>
  <c r="BF32" i="29"/>
  <c r="BO32" i="29"/>
  <c r="BJ32" i="29"/>
  <c r="BP32" i="29"/>
  <c r="BO31" i="29"/>
  <c r="BM31" i="29"/>
  <c r="BC31" i="29"/>
  <c r="BA31" i="29"/>
  <c r="BJ31" i="29"/>
  <c r="BD31" i="29"/>
  <c r="BF31" i="29"/>
  <c r="AZ31" i="29"/>
  <c r="BV30" i="29"/>
  <c r="BT30" i="29"/>
  <c r="BJ30" i="29"/>
  <c r="BP30" i="29"/>
  <c r="BG30" i="29"/>
  <c r="BO30" i="29"/>
  <c r="BD29" i="29"/>
  <c r="BB29" i="29"/>
  <c r="AZ29" i="29"/>
  <c r="BT29" i="29"/>
  <c r="BK29" i="29"/>
  <c r="BI29" i="29"/>
  <c r="BS29" i="29"/>
  <c r="BH28" i="29"/>
  <c r="BE28" i="29"/>
  <c r="BG28" i="29"/>
  <c r="BD28" i="29"/>
  <c r="BS28" i="29"/>
  <c r="BN28" i="29"/>
  <c r="BQ27" i="29"/>
  <c r="BC27" i="29"/>
  <c r="BG27" i="29"/>
  <c r="BU27" i="29"/>
  <c r="BG26" i="29"/>
  <c r="BM36" i="27"/>
  <c r="AZ36" i="27"/>
  <c r="BS36" i="27"/>
  <c r="BW24" i="28"/>
  <c r="BS20" i="28"/>
  <c r="BB20" i="28"/>
  <c r="BF20" i="28"/>
  <c r="BV20" i="28"/>
  <c r="BQ19" i="28"/>
  <c r="BH25" i="27"/>
  <c r="BA25" i="27"/>
  <c r="BB25" i="27"/>
  <c r="BL25" i="27"/>
  <c r="BW25" i="27"/>
  <c r="BM13" i="28"/>
  <c r="BH13" i="28"/>
  <c r="BA9" i="29"/>
  <c r="BD9" i="29"/>
  <c r="BP9" i="29"/>
  <c r="BQ37" i="27"/>
  <c r="BF25" i="28"/>
  <c r="BJ25" i="28"/>
  <c r="BF22" i="29"/>
  <c r="BM22" i="29"/>
  <c r="BP22" i="29"/>
  <c r="BT22" i="29"/>
  <c r="BA22" i="29"/>
  <c r="BO21" i="29"/>
  <c r="BM21" i="29"/>
  <c r="BH21" i="29"/>
  <c r="BG21" i="29"/>
  <c r="BC21" i="29"/>
  <c r="BT21" i="29"/>
  <c r="BV14" i="29"/>
  <c r="BH14" i="29"/>
  <c r="BG14" i="29"/>
  <c r="BI14" i="29"/>
  <c r="BQ14" i="29"/>
  <c r="BJ14" i="29"/>
  <c r="BB13" i="29"/>
  <c r="BP13" i="29"/>
  <c r="BR13" i="29"/>
  <c r="BU13" i="29"/>
  <c r="BT13" i="29"/>
  <c r="BL13" i="29"/>
  <c r="BJ13" i="29"/>
  <c r="BG13" i="29"/>
  <c r="BK27" i="27"/>
  <c r="BQ15" i="28"/>
  <c r="BH15" i="28"/>
  <c r="BB15" i="28"/>
  <c r="BM26" i="27"/>
  <c r="BN26" i="27"/>
  <c r="BA26" i="27"/>
  <c r="BJ14" i="28"/>
  <c r="BA14" i="28"/>
  <c r="BN14" i="28"/>
  <c r="BV11" i="29"/>
  <c r="BP11" i="29"/>
  <c r="BI11" i="29"/>
  <c r="BT11" i="29"/>
  <c r="BS11" i="29"/>
  <c r="BW10" i="29"/>
  <c r="BD10" i="29"/>
  <c r="BP10" i="29"/>
  <c r="BQ10" i="29"/>
  <c r="BF10" i="29"/>
  <c r="BU10" i="29"/>
  <c r="BF9" i="29"/>
  <c r="BT9" i="29"/>
  <c r="BJ9" i="29"/>
  <c r="BM9" i="29"/>
  <c r="BE9" i="29"/>
  <c r="BO9" i="29"/>
  <c r="BG9" i="29"/>
  <c r="BA11" i="28"/>
  <c r="BO11" i="28"/>
  <c r="BB22" i="27"/>
  <c r="BL22" i="27"/>
  <c r="BT22" i="27"/>
  <c r="BM22" i="27"/>
  <c r="BJ22" i="27"/>
  <c r="BS10" i="28"/>
  <c r="BL6" i="28"/>
  <c r="BM20" i="27"/>
  <c r="BV19" i="27"/>
  <c r="BR6" i="29"/>
  <c r="BV6" i="28"/>
  <c r="BE7" i="28"/>
  <c r="BL19" i="27"/>
  <c r="BG19" i="27"/>
  <c r="BA7" i="28"/>
  <c r="BF6" i="29"/>
  <c r="BN6" i="28"/>
  <c r="BE19" i="27"/>
  <c r="BO49" i="27"/>
  <c r="BK49" i="27"/>
  <c r="BM49" i="27"/>
  <c r="BW49" i="27"/>
  <c r="BS49" i="27"/>
  <c r="BP49" i="27"/>
  <c r="BN49" i="27"/>
  <c r="BO36" i="28"/>
  <c r="BF36" i="28"/>
  <c r="BT36" i="28"/>
  <c r="BH36" i="28"/>
  <c r="BJ36" i="28"/>
  <c r="BA36" i="28"/>
  <c r="BS36" i="28"/>
  <c r="BN36" i="28"/>
  <c r="BN48" i="27"/>
  <c r="BU48" i="27"/>
  <c r="BH48" i="27"/>
  <c r="BT48" i="27"/>
  <c r="BQ48" i="27"/>
  <c r="BI48" i="27"/>
  <c r="AZ48" i="27"/>
  <c r="BA48" i="27"/>
  <c r="BO48" i="27"/>
  <c r="BD48" i="27"/>
  <c r="BD47" i="27"/>
  <c r="BN47" i="27"/>
  <c r="BL47" i="27"/>
  <c r="BA46" i="27"/>
  <c r="BN46" i="27"/>
  <c r="BR46" i="27"/>
  <c r="BU34" i="28"/>
  <c r="BW34" i="28"/>
  <c r="BA45" i="27"/>
  <c r="BM45" i="27"/>
  <c r="BN33" i="28"/>
  <c r="BV33" i="28"/>
  <c r="BH33" i="28"/>
  <c r="BR33" i="28"/>
  <c r="BT33" i="28"/>
  <c r="BJ33" i="28"/>
  <c r="BU33" i="28"/>
  <c r="BM33" i="28"/>
  <c r="BE33" i="28"/>
  <c r="BU44" i="27"/>
  <c r="AZ44" i="27"/>
  <c r="BC44" i="27"/>
  <c r="BW44" i="27"/>
  <c r="BG44" i="27"/>
  <c r="BE44" i="27"/>
  <c r="BD44" i="27"/>
  <c r="BO32" i="28"/>
  <c r="AZ32" i="28"/>
  <c r="BC32" i="28"/>
  <c r="BJ32" i="28"/>
  <c r="BB32" i="28"/>
  <c r="BI43" i="27"/>
  <c r="BW43" i="27"/>
  <c r="BR43" i="27"/>
  <c r="BN43" i="27"/>
  <c r="AZ43" i="27"/>
  <c r="BB43" i="27"/>
  <c r="BL43" i="27"/>
  <c r="BM43" i="27"/>
  <c r="BM31" i="28"/>
  <c r="BB31" i="28"/>
  <c r="BU31" i="28"/>
  <c r="BJ31" i="28"/>
  <c r="AZ31" i="28"/>
  <c r="BN31" i="28"/>
  <c r="BQ31" i="28"/>
  <c r="BF31" i="28"/>
  <c r="BW31" i="28"/>
  <c r="BP42" i="27"/>
  <c r="BJ42" i="27"/>
  <c r="BG42" i="27"/>
  <c r="BH42" i="27"/>
  <c r="BQ42" i="27"/>
  <c r="BD42" i="27"/>
  <c r="BA30" i="28"/>
  <c r="BN30" i="28"/>
  <c r="BC30" i="28"/>
  <c r="BU30" i="28"/>
  <c r="BJ30" i="28"/>
  <c r="BQ49" i="27"/>
  <c r="BF49" i="27"/>
  <c r="AZ49" i="27"/>
  <c r="BJ49" i="27"/>
  <c r="BC49" i="27"/>
  <c r="BB49" i="27"/>
  <c r="BD49" i="27"/>
  <c r="BR36" i="28"/>
  <c r="BK36" i="28"/>
  <c r="BV36" i="28"/>
  <c r="BQ36" i="28"/>
  <c r="BW36" i="28"/>
  <c r="BC36" i="28"/>
  <c r="BM36" i="28"/>
  <c r="BE48" i="27"/>
  <c r="BS48" i="27"/>
  <c r="BF48" i="27"/>
  <c r="BW48" i="27"/>
  <c r="BW47" i="27"/>
  <c r="BK47" i="27"/>
  <c r="BO47" i="27"/>
  <c r="BE47" i="27"/>
  <c r="BN35" i="28"/>
  <c r="BI35" i="28"/>
  <c r="BP35" i="28"/>
  <c r="BE35" i="28"/>
  <c r="BH35" i="28"/>
  <c r="BG35" i="28"/>
  <c r="BQ46" i="27"/>
  <c r="BK46" i="27"/>
  <c r="BE46" i="27"/>
  <c r="BL46" i="27"/>
  <c r="BI46" i="27"/>
  <c r="BT46" i="27"/>
  <c r="BD46" i="27"/>
  <c r="BG46" i="27"/>
  <c r="BS46" i="27"/>
  <c r="BM46" i="27"/>
  <c r="BE34" i="28"/>
  <c r="BS34" i="28"/>
  <c r="BI34" i="28"/>
  <c r="BK34" i="28"/>
  <c r="BA34" i="28"/>
  <c r="AZ34" i="28"/>
  <c r="BL45" i="27"/>
  <c r="BU45" i="27"/>
  <c r="BK45" i="27"/>
  <c r="BD45" i="27"/>
  <c r="BG45" i="27"/>
  <c r="BC33" i="28"/>
  <c r="BK33" i="28"/>
  <c r="BS33" i="28"/>
  <c r="BB33" i="28"/>
  <c r="BD33" i="28"/>
  <c r="BM44" i="27"/>
  <c r="BK44" i="27"/>
  <c r="BI44" i="27"/>
  <c r="BS44" i="27"/>
  <c r="BW32" i="28"/>
  <c r="BV43" i="27"/>
  <c r="BO43" i="27"/>
  <c r="BD43" i="27"/>
  <c r="BP43" i="27"/>
  <c r="BQ43" i="27"/>
  <c r="BJ43" i="27"/>
  <c r="BA43" i="27"/>
  <c r="BT43" i="27"/>
  <c r="BH31" i="28"/>
  <c r="BR31" i="28"/>
  <c r="BP31" i="28"/>
  <c r="BE31" i="28"/>
  <c r="BT31" i="28"/>
  <c r="BI31" i="28"/>
  <c r="BV31" i="28"/>
  <c r="BA31" i="28"/>
  <c r="BK31" i="28"/>
  <c r="BC31" i="28"/>
  <c r="BT30" i="28"/>
  <c r="BF41" i="27"/>
  <c r="BB41" i="27"/>
  <c r="BC41" i="27"/>
  <c r="BW41" i="27"/>
  <c r="BN41" i="27"/>
  <c r="BG41" i="27"/>
  <c r="BD41" i="27"/>
  <c r="BJ29" i="28"/>
  <c r="BW29" i="28"/>
  <c r="BL29" i="28"/>
  <c r="BS29" i="28"/>
  <c r="BH29" i="28"/>
  <c r="BU29" i="28"/>
  <c r="BM29" i="28"/>
  <c r="BE29" i="28"/>
  <c r="BW40" i="27"/>
  <c r="BR40" i="27"/>
  <c r="BB40" i="27"/>
  <c r="BE28" i="28"/>
  <c r="BI28" i="28"/>
  <c r="BR28" i="28"/>
  <c r="BL39" i="27"/>
  <c r="BU39" i="27"/>
  <c r="BN39" i="27"/>
  <c r="BI39" i="27"/>
  <c r="BB39" i="27"/>
  <c r="BA27" i="28"/>
  <c r="BD27" i="28"/>
  <c r="BM27" i="28"/>
  <c r="BB27" i="28"/>
  <c r="BD38" i="27"/>
  <c r="BM38" i="27"/>
  <c r="BV38" i="27"/>
  <c r="BF38" i="27"/>
  <c r="BJ26" i="28"/>
  <c r="BU26" i="28"/>
  <c r="BW26" i="28"/>
  <c r="BI26" i="28"/>
  <c r="BT26" i="28"/>
  <c r="BW37" i="27"/>
  <c r="BB37" i="27"/>
  <c r="BG37" i="27"/>
  <c r="BD37" i="27"/>
  <c r="BS25" i="28"/>
  <c r="BW25" i="28"/>
  <c r="BQ25" i="28"/>
  <c r="BB36" i="27"/>
  <c r="BW36" i="27"/>
  <c r="BL24" i="28"/>
  <c r="BU24" i="28"/>
  <c r="BK35" i="27"/>
  <c r="BR35" i="27"/>
  <c r="BM35" i="27"/>
  <c r="BO35" i="27"/>
  <c r="BS21" i="28"/>
  <c r="BK21" i="28"/>
  <c r="BA21" i="28"/>
  <c r="BO32" i="27"/>
  <c r="BV32" i="27"/>
  <c r="BE31" i="27"/>
  <c r="BS19" i="28"/>
  <c r="BU19" i="28"/>
  <c r="BV30" i="27"/>
  <c r="AZ30" i="27"/>
  <c r="BA30" i="27"/>
  <c r="BQ18" i="28"/>
  <c r="BJ18" i="28"/>
  <c r="BD29" i="27"/>
  <c r="BI29" i="27"/>
  <c r="BE17" i="28"/>
  <c r="BM17" i="28"/>
  <c r="BV17" i="28"/>
  <c r="BN17" i="28"/>
  <c r="BC17" i="28"/>
  <c r="BH17" i="28"/>
  <c r="BN28" i="27"/>
  <c r="BL28" i="27"/>
  <c r="BJ28" i="27"/>
  <c r="BD28" i="27"/>
  <c r="BV16" i="28"/>
  <c r="BO16" i="28"/>
  <c r="BR16" i="28"/>
  <c r="BQ13" i="28"/>
  <c r="AZ13" i="28"/>
  <c r="BA41" i="27"/>
  <c r="BL41" i="27"/>
  <c r="BT41" i="27"/>
  <c r="BR29" i="28"/>
  <c r="BG29" i="28"/>
  <c r="BK29" i="28"/>
  <c r="AZ29" i="28"/>
  <c r="BC29" i="28"/>
  <c r="BQ29" i="28"/>
  <c r="BI29" i="28"/>
  <c r="BA29" i="28"/>
  <c r="BR26" i="29"/>
  <c r="BP26" i="29"/>
  <c r="BJ26" i="29"/>
  <c r="BQ40" i="27"/>
  <c r="BU40" i="27"/>
  <c r="BT40" i="27"/>
  <c r="BA40" i="27"/>
  <c r="BK28" i="28"/>
  <c r="BO28" i="28"/>
  <c r="BD28" i="28"/>
  <c r="BQ28" i="28"/>
  <c r="BG28" i="28"/>
  <c r="BN28" i="28"/>
  <c r="BF28" i="28"/>
  <c r="BD25" i="29"/>
  <c r="BF25" i="29"/>
  <c r="BN25" i="29"/>
  <c r="BU25" i="29"/>
  <c r="BK25" i="29"/>
  <c r="BO25" i="29"/>
  <c r="BS25" i="29"/>
  <c r="BA25" i="29"/>
  <c r="BC39" i="27"/>
  <c r="BA39" i="27"/>
  <c r="BS39" i="27"/>
  <c r="BM39" i="27"/>
  <c r="BJ39" i="27"/>
  <c r="BG39" i="27"/>
  <c r="BI27" i="28"/>
  <c r="BH27" i="28"/>
  <c r="AZ27" i="28"/>
  <c r="BS27" i="28"/>
  <c r="BK27" i="28"/>
  <c r="BW24" i="29"/>
  <c r="BD24" i="29"/>
  <c r="BS24" i="29"/>
  <c r="BK24" i="29"/>
  <c r="BG24" i="29"/>
  <c r="BU24" i="29"/>
  <c r="BI24" i="29"/>
  <c r="BN24" i="29"/>
  <c r="BH38" i="27"/>
  <c r="BK38" i="27"/>
  <c r="BJ38" i="27"/>
  <c r="BO26" i="28"/>
  <c r="BR26" i="28"/>
  <c r="BV26" i="28"/>
  <c r="BA26" i="28"/>
  <c r="BN26" i="28"/>
  <c r="BC26" i="28"/>
  <c r="BP26" i="28"/>
  <c r="BH26" i="28"/>
  <c r="AZ26" i="28"/>
  <c r="BS23" i="29"/>
  <c r="BQ23" i="29"/>
  <c r="BN23" i="29"/>
  <c r="BE23" i="29"/>
  <c r="BK23" i="29"/>
  <c r="BA37" i="27"/>
  <c r="BK37" i="27"/>
  <c r="BL37" i="27"/>
  <c r="BH37" i="27"/>
  <c r="AZ37" i="27"/>
  <c r="BN25" i="28"/>
  <c r="BV25" i="28"/>
  <c r="AZ25" i="28"/>
  <c r="BO25" i="28"/>
  <c r="BD25" i="28"/>
  <c r="BU25" i="28"/>
  <c r="BT36" i="27"/>
  <c r="BU36" i="27"/>
  <c r="BK36" i="27"/>
  <c r="BR36" i="27"/>
  <c r="BA36" i="27"/>
  <c r="BJ36" i="27"/>
  <c r="BQ24" i="28"/>
  <c r="BG24" i="28"/>
  <c r="BD24" i="28"/>
  <c r="BC24" i="28"/>
  <c r="BE24" i="28"/>
  <c r="BF24" i="28"/>
  <c r="BJ35" i="27"/>
  <c r="BW35" i="27"/>
  <c r="BQ35" i="27"/>
  <c r="BN35" i="27"/>
  <c r="BA35" i="27"/>
  <c r="BV35" i="27"/>
  <c r="BC35" i="27"/>
  <c r="BL23" i="28"/>
  <c r="BP23" i="28"/>
  <c r="BN23" i="28"/>
  <c r="BQ23" i="28"/>
  <c r="BA23" i="28"/>
  <c r="BS23" i="28"/>
  <c r="BC23" i="28"/>
  <c r="BF20" i="29"/>
  <c r="BM20" i="29"/>
  <c r="BH20" i="29"/>
  <c r="BP20" i="29"/>
  <c r="BK20" i="29"/>
  <c r="BS20" i="29"/>
  <c r="BJ34" i="27"/>
  <c r="BQ34" i="27"/>
  <c r="BD34" i="27"/>
  <c r="BB34" i="27"/>
  <c r="BK34" i="27"/>
  <c r="BW22" i="28"/>
  <c r="BG22" i="28"/>
  <c r="BF22" i="28"/>
  <c r="BL22" i="28"/>
  <c r="BD22" i="28"/>
  <c r="BJ19" i="29"/>
  <c r="BB19" i="29"/>
  <c r="BK19" i="29"/>
  <c r="BN19" i="29"/>
  <c r="BW18" i="29"/>
  <c r="BA18" i="29"/>
  <c r="BO18" i="29"/>
  <c r="BB27" i="27"/>
  <c r="BL27" i="27"/>
  <c r="BS27" i="27"/>
  <c r="BH27" i="27"/>
  <c r="BM27" i="27"/>
  <c r="BO15" i="28"/>
  <c r="AZ15" i="28"/>
  <c r="BJ15" i="28"/>
  <c r="BL12" i="29"/>
  <c r="BB12" i="29"/>
  <c r="BV12" i="29"/>
  <c r="BJ12" i="29"/>
  <c r="BE12" i="29"/>
  <c r="BO12" i="29"/>
  <c r="BH26" i="27"/>
  <c r="BE14" i="28"/>
  <c r="BL14" i="28"/>
  <c r="BS14" i="28"/>
  <c r="BK14" i="28"/>
  <c r="BH23" i="28"/>
  <c r="BF23" i="28"/>
  <c r="BJ23" i="28"/>
  <c r="BU23" i="28"/>
  <c r="BW23" i="28"/>
  <c r="BQ20" i="29"/>
  <c r="BE20" i="29"/>
  <c r="BW20" i="29"/>
  <c r="BO20" i="29"/>
  <c r="BN20" i="29"/>
  <c r="BI20" i="29"/>
  <c r="BO34" i="27"/>
  <c r="BW34" i="27"/>
  <c r="BF34" i="27"/>
  <c r="AZ34" i="27"/>
  <c r="BO22" i="28"/>
  <c r="BC22" i="28"/>
  <c r="BL19" i="29"/>
  <c r="BD19" i="29"/>
  <c r="BS19" i="29"/>
  <c r="BU19" i="29"/>
  <c r="BQ33" i="27"/>
  <c r="BF21" i="28"/>
  <c r="BO21" i="28"/>
  <c r="BM18" i="29"/>
  <c r="BB18" i="29"/>
  <c r="BC18" i="29"/>
  <c r="BT32" i="27"/>
  <c r="BD32" i="27"/>
  <c r="BQ32" i="27"/>
  <c r="BJ20" i="28"/>
  <c r="BR20" i="28"/>
  <c r="BH20" i="28"/>
  <c r="BM20" i="28"/>
  <c r="BD17" i="29"/>
  <c r="AZ17" i="29"/>
  <c r="BR17" i="29"/>
  <c r="BK17" i="29"/>
  <c r="BJ17" i="29"/>
  <c r="BW17" i="29"/>
  <c r="BU17" i="29"/>
  <c r="BP16" i="29"/>
  <c r="BM16" i="29"/>
  <c r="BB16" i="29"/>
  <c r="BG16" i="29"/>
  <c r="BL16" i="29"/>
  <c r="BE30" i="27"/>
  <c r="BF30" i="27"/>
  <c r="BP30" i="27"/>
  <c r="BD30" i="27"/>
  <c r="BT30" i="27"/>
  <c r="BC30" i="27"/>
  <c r="BH30" i="27"/>
  <c r="BU30" i="27"/>
  <c r="BM18" i="28"/>
  <c r="BB18" i="28"/>
  <c r="BW18" i="28"/>
  <c r="BO18" i="28"/>
  <c r="BM15" i="29"/>
  <c r="BU15" i="29"/>
  <c r="BW15" i="29"/>
  <c r="BP15" i="29"/>
  <c r="BQ15" i="29"/>
  <c r="BH15" i="29"/>
  <c r="BL15" i="29"/>
  <c r="BE29" i="27"/>
  <c r="BG29" i="27"/>
  <c r="BB29" i="27"/>
  <c r="BF29" i="27"/>
  <c r="BK29" i="27"/>
  <c r="BN29" i="27"/>
  <c r="BA14" i="29"/>
  <c r="BS14" i="29"/>
  <c r="BD14" i="29"/>
  <c r="BI28" i="27"/>
  <c r="BP28" i="27"/>
  <c r="BV28" i="27"/>
  <c r="BT28" i="27"/>
  <c r="BK28" i="27"/>
  <c r="BG28" i="27"/>
  <c r="BS28" i="27"/>
  <c r="BE28" i="27"/>
  <c r="BK16" i="28"/>
  <c r="BJ16" i="28"/>
  <c r="BW16" i="28"/>
  <c r="BQ16" i="28"/>
  <c r="BI16" i="28"/>
  <c r="BA16" i="28"/>
  <c r="BC13" i="29"/>
  <c r="BO13" i="29"/>
  <c r="BV13" i="29"/>
  <c r="BN13" i="29"/>
  <c r="BD27" i="27"/>
  <c r="BV27" i="27"/>
  <c r="BA27" i="27"/>
  <c r="BW27" i="27"/>
  <c r="BI15" i="28"/>
  <c r="BC15" i="28"/>
  <c r="BN12" i="29"/>
  <c r="BD12" i="29"/>
  <c r="BF12" i="29"/>
  <c r="BQ12" i="29"/>
  <c r="BM12" i="29"/>
  <c r="BG12" i="29"/>
  <c r="BO26" i="27"/>
  <c r="BB26" i="27"/>
  <c r="BT26" i="27"/>
  <c r="BE26" i="27"/>
  <c r="AZ26" i="27"/>
  <c r="BG26" i="27"/>
  <c r="BE24" i="27"/>
  <c r="BS24" i="27"/>
  <c r="BB24" i="27"/>
  <c r="BV24" i="27"/>
  <c r="BJ24" i="27"/>
  <c r="BL24" i="27"/>
  <c r="BW12" i="28"/>
  <c r="BG12" i="28"/>
  <c r="BD12" i="28"/>
  <c r="BJ12" i="28"/>
  <c r="BN12" i="28"/>
  <c r="BU12" i="28"/>
  <c r="BO23" i="27"/>
  <c r="BB23" i="27"/>
  <c r="BR23" i="27"/>
  <c r="BG23" i="27"/>
  <c r="BJ11" i="28"/>
  <c r="BM8" i="29"/>
  <c r="BK8" i="29"/>
  <c r="BG8" i="29"/>
  <c r="BN8" i="29"/>
  <c r="BS8" i="29"/>
  <c r="BV22" i="27"/>
  <c r="BI22" i="27"/>
  <c r="BG22" i="27"/>
  <c r="BU10" i="28"/>
  <c r="BJ10" i="28"/>
  <c r="BK7" i="29"/>
  <c r="BB7" i="29"/>
  <c r="BG7" i="29"/>
  <c r="BM7" i="29"/>
  <c r="BC7" i="29"/>
  <c r="BP7" i="29"/>
  <c r="BA7" i="29"/>
  <c r="BB19" i="27"/>
  <c r="BF19" i="27"/>
  <c r="BH7" i="28"/>
  <c r="BC19" i="27"/>
  <c r="BA19" i="27"/>
  <c r="BU7" i="28"/>
  <c r="BJ7" i="28"/>
  <c r="BB6" i="28"/>
  <c r="BP6" i="28"/>
  <c r="BD11" i="29"/>
  <c r="BM11" i="29"/>
  <c r="BL11" i="29"/>
  <c r="BN11" i="29"/>
  <c r="BI25" i="27"/>
  <c r="BS25" i="27"/>
  <c r="BV13" i="28"/>
  <c r="BO13" i="28"/>
  <c r="BD13" i="28"/>
  <c r="BO10" i="29"/>
  <c r="BI10" i="29"/>
  <c r="BG10" i="29"/>
  <c r="BH10" i="29"/>
  <c r="AZ10" i="29"/>
  <c r="AZ24" i="27"/>
  <c r="BM24" i="27"/>
  <c r="BW24" i="27"/>
  <c r="BR24" i="27"/>
  <c r="BR12" i="28"/>
  <c r="BT12" i="28"/>
  <c r="BS12" i="28"/>
  <c r="BH12" i="28"/>
  <c r="BK12" i="28"/>
  <c r="AZ12" i="28"/>
  <c r="BQ12" i="28"/>
  <c r="BV9" i="29"/>
  <c r="BN9" i="29"/>
  <c r="BR9" i="29"/>
  <c r="BS9" i="29"/>
  <c r="BC9" i="29"/>
  <c r="AZ9" i="29"/>
  <c r="BQ9" i="29"/>
  <c r="BS23" i="27"/>
  <c r="BD23" i="27"/>
  <c r="AZ23" i="27"/>
  <c r="BE11" i="28"/>
  <c r="BH11" i="28"/>
  <c r="BC11" i="28"/>
  <c r="BF11" i="28"/>
  <c r="AZ8" i="29"/>
  <c r="BB8" i="29"/>
  <c r="BL8" i="29"/>
  <c r="BH8" i="29"/>
  <c r="BR8" i="29"/>
  <c r="BF8" i="29"/>
  <c r="BK22" i="27"/>
  <c r="BC22" i="27"/>
  <c r="BT10" i="28"/>
  <c r="BV10" i="28"/>
  <c r="BA10" i="28"/>
  <c r="BH10" i="28"/>
  <c r="BW10" i="28"/>
  <c r="BO10" i="28"/>
  <c r="BG10" i="28"/>
  <c r="BN7" i="29"/>
  <c r="BU7" i="29"/>
  <c r="BT21" i="27"/>
  <c r="BG21" i="27"/>
  <c r="BL6" i="29"/>
  <c r="BS9" i="28"/>
  <c r="BI9" i="28"/>
  <c r="BW6" i="29"/>
  <c r="BF8" i="28"/>
  <c r="BN8" i="28"/>
  <c r="BM19" i="27"/>
  <c r="BW7" i="28"/>
  <c r="BK6" i="28"/>
  <c r="BK19" i="27"/>
  <c r="BP7" i="28"/>
  <c r="BE20" i="27"/>
  <c r="BH6" i="28"/>
  <c r="BU19" i="27"/>
  <c r="BM7" i="28"/>
  <c r="BN7" i="28"/>
  <c r="BQ6" i="29"/>
  <c r="BC6" i="29"/>
  <c r="BI6" i="28"/>
  <c r="BC6" i="28"/>
  <c r="BS19" i="27"/>
  <c r="BS31" i="28"/>
  <c r="BG43" i="27"/>
  <c r="BR41" i="27"/>
  <c r="AZ41" i="27"/>
  <c r="BK26" i="28"/>
  <c r="BD31" i="28"/>
  <c r="BK25" i="28"/>
  <c r="BR23" i="28"/>
  <c r="BP36" i="28"/>
  <c r="AZ33" i="28"/>
  <c r="BO44" i="27"/>
  <c r="BR44" i="27"/>
  <c r="BF43" i="27"/>
  <c r="BT29" i="28"/>
  <c r="AZ28" i="28"/>
  <c r="BV27" i="28"/>
  <c r="BJ27" i="28"/>
  <c r="BF39" i="27"/>
  <c r="BN24" i="28"/>
  <c r="BM24" i="28"/>
  <c r="BP24" i="28"/>
  <c r="BO24" i="28"/>
  <c r="AZ10" i="28"/>
  <c r="BC10" i="28"/>
  <c r="BD10" i="28"/>
  <c r="BQ10" i="28"/>
  <c r="BA22" i="27"/>
  <c r="BS22" i="27"/>
  <c r="BH22" i="27"/>
  <c r="BU49" i="27"/>
  <c r="BV49" i="27"/>
  <c r="BA35" i="28"/>
  <c r="BD32" i="28"/>
  <c r="BU32" i="28"/>
  <c r="BK32" i="28"/>
  <c r="BT44" i="27"/>
  <c r="BR30" i="28"/>
  <c r="BR42" i="27"/>
  <c r="BA42" i="27"/>
  <c r="BF42" i="27"/>
  <c r="BV42" i="27"/>
  <c r="BN29" i="28"/>
  <c r="BO29" i="28"/>
  <c r="BE41" i="27"/>
  <c r="BQ41" i="27"/>
  <c r="BP41" i="27"/>
  <c r="BT27" i="28"/>
  <c r="BR27" i="28"/>
  <c r="BQ27" i="28"/>
  <c r="BO39" i="27"/>
  <c r="BP39" i="27"/>
  <c r="BQ39" i="27"/>
  <c r="BC25" i="28"/>
  <c r="BM25" i="28"/>
  <c r="BB35" i="27"/>
  <c r="AZ35" i="27"/>
  <c r="BH22" i="28"/>
  <c r="BE22" i="28"/>
  <c r="BJ22" i="28"/>
  <c r="BT34" i="27"/>
  <c r="BP34" i="27"/>
  <c r="BP17" i="28"/>
  <c r="BA28" i="27"/>
  <c r="BQ9" i="28"/>
  <c r="BL9" i="28"/>
  <c r="AZ21" i="27"/>
  <c r="BK39" i="27"/>
  <c r="BW39" i="27"/>
  <c r="BQ26" i="28"/>
  <c r="BR25" i="28"/>
  <c r="BE25" i="28"/>
  <c r="BO37" i="27"/>
  <c r="BC37" i="27"/>
  <c r="BU37" i="27"/>
  <c r="BN36" i="27"/>
  <c r="BT23" i="28"/>
  <c r="BM23" i="28"/>
  <c r="BT35" i="27"/>
  <c r="BI35" i="27"/>
  <c r="BR22" i="28"/>
  <c r="BP22" i="28"/>
  <c r="BQ22" i="28"/>
  <c r="BA22" i="28"/>
  <c r="BI34" i="27"/>
  <c r="BV34" i="27"/>
  <c r="BA33" i="27"/>
  <c r="BJ33" i="27"/>
  <c r="BH33" i="27"/>
  <c r="BF33" i="27"/>
  <c r="BO20" i="28"/>
  <c r="BP20" i="28"/>
  <c r="BI20" i="28"/>
  <c r="BU20" i="28"/>
  <c r="BT29" i="27"/>
  <c r="BF16" i="28"/>
  <c r="BG16" i="28"/>
  <c r="BR27" i="27"/>
  <c r="BM14" i="28"/>
  <c r="BU26" i="27"/>
  <c r="BN25" i="27"/>
  <c r="BG11" i="28"/>
  <c r="AZ11" i="28"/>
  <c r="BA23" i="27"/>
  <c r="BF23" i="27"/>
  <c r="BF10" i="28"/>
  <c r="BN10" i="28"/>
  <c r="BE10" i="28"/>
  <c r="BF22" i="27"/>
  <c r="BP22" i="27"/>
  <c r="BE22" i="27"/>
  <c r="BW9" i="28"/>
  <c r="BF21" i="27"/>
  <c r="BJ21" i="27"/>
  <c r="BA8" i="28"/>
  <c r="BI7" i="28"/>
  <c r="BV23" i="28"/>
  <c r="BE23" i="28"/>
  <c r="BS35" i="27"/>
  <c r="BU35" i="27"/>
  <c r="BH35" i="27"/>
  <c r="BN22" i="28"/>
  <c r="BU22" i="28"/>
  <c r="BT22" i="28"/>
  <c r="BM22" i="28"/>
  <c r="BH32" i="27"/>
  <c r="BU32" i="27"/>
  <c r="BH18" i="28"/>
  <c r="BK18" i="28"/>
  <c r="BI30" i="27"/>
  <c r="BW30" i="27"/>
  <c r="BA29" i="27"/>
  <c r="BD16" i="28"/>
  <c r="BH28" i="27"/>
  <c r="BN15" i="28"/>
  <c r="BV15" i="28"/>
  <c r="BQ27" i="27"/>
  <c r="BE27" i="27"/>
  <c r="BC27" i="27"/>
  <c r="BJ27" i="27"/>
  <c r="BU27" i="27"/>
  <c r="BO27" i="27"/>
  <c r="BF26" i="27"/>
  <c r="BC26" i="27"/>
  <c r="BR26" i="27"/>
  <c r="BD26" i="27"/>
  <c r="BV25" i="27"/>
  <c r="BE25" i="27"/>
  <c r="BQ22" i="27"/>
  <c r="BN20" i="27"/>
  <c r="BD20" i="27"/>
  <c r="BV7" i="28"/>
  <c r="BU6" i="29"/>
  <c r="BB25" i="28"/>
  <c r="BA25" i="28"/>
  <c r="BH25" i="28"/>
  <c r="BT25" i="28"/>
  <c r="BR37" i="27"/>
  <c r="BF37" i="27"/>
  <c r="BI49" i="27"/>
  <c r="BO31" i="28"/>
  <c r="BN27" i="28"/>
  <c r="BL27" i="28"/>
  <c r="BW27" i="28"/>
  <c r="BP27" i="28"/>
  <c r="BR39" i="27"/>
  <c r="BD39" i="27"/>
  <c r="BE39" i="27"/>
  <c r="BM26" i="28"/>
  <c r="BB26" i="28"/>
  <c r="BR38" i="27"/>
  <c r="BE38" i="27"/>
  <c r="BB38" i="27"/>
  <c r="BI24" i="28"/>
  <c r="BB24" i="28"/>
  <c r="AZ24" i="28"/>
  <c r="BK24" i="28"/>
  <c r="BD36" i="27"/>
  <c r="BV36" i="27"/>
  <c r="BP18" i="28"/>
  <c r="BG18" i="28"/>
  <c r="BD18" i="28"/>
  <c r="BE18" i="28"/>
  <c r="BN30" i="27"/>
  <c r="BO30" i="27"/>
  <c r="BG30" i="27"/>
  <c r="BJ30" i="27"/>
  <c r="AZ47" i="27"/>
  <c r="BO34" i="28"/>
  <c r="BT45" i="27"/>
  <c r="BO45" i="27"/>
  <c r="BA44" i="27"/>
  <c r="BV44" i="27"/>
  <c r="BP44" i="27"/>
  <c r="BJ44" i="27"/>
  <c r="BL44" i="27"/>
  <c r="BG31" i="28"/>
  <c r="BC43" i="27"/>
  <c r="BH43" i="27"/>
  <c r="BE43" i="27"/>
  <c r="BS42" i="27"/>
  <c r="BU42" i="27"/>
  <c r="BF29" i="28"/>
  <c r="BM28" i="28"/>
  <c r="BC28" i="28"/>
  <c r="BV28" i="28"/>
  <c r="BU28" i="28"/>
  <c r="BS26" i="28"/>
  <c r="BL26" i="28"/>
  <c r="BL25" i="28"/>
  <c r="BI25" i="28"/>
  <c r="BP25" i="28"/>
  <c r="BS37" i="27"/>
  <c r="BV37" i="27"/>
  <c r="BE37" i="27"/>
  <c r="BI37" i="27"/>
  <c r="BS24" i="28"/>
  <c r="BJ24" i="28"/>
  <c r="BR24" i="28"/>
  <c r="BE36" i="27"/>
  <c r="BQ36" i="27"/>
  <c r="BB23" i="28"/>
  <c r="BI23" i="28"/>
  <c r="BG35" i="27"/>
  <c r="BL34" i="27"/>
  <c r="BC34" i="27"/>
  <c r="BU33" i="27"/>
  <c r="BB33" i="27"/>
  <c r="BG33" i="27"/>
  <c r="BQ20" i="28"/>
  <c r="BC20" i="28"/>
  <c r="BP32" i="27"/>
  <c r="BJ32" i="27"/>
  <c r="BG32" i="27"/>
  <c r="BC32" i="27"/>
  <c r="BO19" i="28"/>
  <c r="BD19" i="28"/>
  <c r="BI18" i="28"/>
  <c r="BF18" i="28"/>
  <c r="BA18" i="28"/>
  <c r="BK30" i="27"/>
  <c r="BH29" i="27"/>
  <c r="BQ29" i="27"/>
  <c r="BR29" i="27"/>
  <c r="BP16" i="28"/>
  <c r="BS16" i="28"/>
  <c r="BL16" i="28"/>
  <c r="BW28" i="27"/>
  <c r="AZ28" i="27"/>
  <c r="BB14" i="28"/>
  <c r="BU24" i="27"/>
  <c r="BT24" i="27"/>
  <c r="BJ23" i="27"/>
  <c r="BL23" i="27"/>
  <c r="BU9" i="28"/>
  <c r="BV9" i="28"/>
  <c r="BN21" i="27"/>
  <c r="BA6" i="29"/>
  <c r="BR13" i="28"/>
  <c r="BO25" i="27"/>
  <c r="BG25" i="27"/>
  <c r="BC24" i="27"/>
  <c r="BK24" i="27"/>
  <c r="BI24" i="27"/>
  <c r="BA24" i="27"/>
  <c r="BQ24" i="27"/>
  <c r="BP11" i="28"/>
  <c r="BW11" i="28"/>
  <c r="BR11" i="28"/>
  <c r="BK11" i="28"/>
  <c r="BV23" i="27"/>
  <c r="BQ23" i="27"/>
  <c r="BW23" i="27"/>
  <c r="BR10" i="28"/>
  <c r="BP10" i="28"/>
  <c r="BN22" i="27"/>
  <c r="AZ22" i="27"/>
  <c r="BW22" i="27"/>
  <c r="BH9" i="28"/>
  <c r="AZ9" i="28"/>
  <c r="BA9" i="28"/>
  <c r="BO21" i="27"/>
  <c r="BC21" i="27"/>
  <c r="BV21" i="27"/>
  <c r="BG8" i="28"/>
  <c r="BP20" i="27"/>
  <c r="BO20" i="27"/>
  <c r="BL20" i="27"/>
  <c r="BS7" i="28"/>
  <c r="BG7" i="28"/>
  <c r="BQ6" i="28"/>
  <c r="BB6" i="29"/>
  <c r="BD6" i="29"/>
  <c r="BG49" i="27"/>
  <c r="BK48" i="27"/>
  <c r="BJ48" i="27"/>
  <c r="BV48" i="27"/>
  <c r="BV35" i="28"/>
  <c r="BO35" i="28"/>
  <c r="BW35" i="28"/>
  <c r="BV47" i="27"/>
  <c r="BG47" i="27"/>
  <c r="BV34" i="28"/>
  <c r="BH34" i="28"/>
  <c r="BP34" i="28"/>
  <c r="BJ46" i="27"/>
  <c r="BF46" i="27"/>
  <c r="BA33" i="28"/>
  <c r="BF45" i="27"/>
  <c r="BC45" i="27"/>
  <c r="BN32" i="28"/>
  <c r="BB44" i="27"/>
  <c r="BL30" i="28"/>
  <c r="BF30" i="28"/>
  <c r="BD30" i="28"/>
  <c r="BL42" i="27"/>
  <c r="BB29" i="28"/>
  <c r="BP29" i="28"/>
  <c r="BI41" i="27"/>
  <c r="BV41" i="27"/>
  <c r="BJ41" i="27"/>
  <c r="BM41" i="27"/>
  <c r="BA28" i="28"/>
  <c r="BH28" i="28"/>
  <c r="BD40" i="27"/>
  <c r="BO40" i="27"/>
  <c r="BF27" i="28"/>
  <c r="BO27" i="28"/>
  <c r="BG27" i="28"/>
  <c r="BH39" i="27"/>
  <c r="BE26" i="28"/>
  <c r="BS38" i="27"/>
  <c r="BU38" i="27"/>
  <c r="AZ38" i="27"/>
  <c r="BP38" i="27"/>
  <c r="BA24" i="28"/>
  <c r="BV24" i="28"/>
  <c r="BG36" i="27"/>
  <c r="BI36" i="27"/>
  <c r="BH36" i="27"/>
  <c r="AZ19" i="28"/>
  <c r="BS30" i="27"/>
  <c r="BJ17" i="28"/>
  <c r="BO29" i="27"/>
  <c r="BL15" i="28"/>
  <c r="BT15" i="28"/>
  <c r="BS15" i="28"/>
  <c r="BC13" i="28"/>
  <c r="BW13" i="28"/>
  <c r="BF12" i="28"/>
  <c r="BH24" i="27"/>
  <c r="BC36" i="27"/>
  <c r="BF36" i="27"/>
  <c r="AZ23" i="28"/>
  <c r="BK23" i="28"/>
  <c r="BI22" i="28"/>
  <c r="BV22" i="28"/>
  <c r="BS34" i="27"/>
  <c r="BN34" i="27"/>
  <c r="BB21" i="28"/>
  <c r="BC21" i="28"/>
  <c r="BT21" i="28"/>
  <c r="BN33" i="27"/>
  <c r="BK33" i="27"/>
  <c r="BD20" i="28"/>
  <c r="AZ20" i="28"/>
  <c r="BT20" i="28"/>
  <c r="BF32" i="27"/>
  <c r="BP31" i="27"/>
  <c r="AZ31" i="27"/>
  <c r="AZ18" i="28"/>
  <c r="BT18" i="28"/>
  <c r="BR18" i="28"/>
  <c r="BV18" i="28"/>
  <c r="BC18" i="28"/>
  <c r="BR30" i="27"/>
  <c r="BL30" i="27"/>
  <c r="BK17" i="28"/>
  <c r="AZ29" i="27"/>
  <c r="BU29" i="27"/>
  <c r="BL29" i="27"/>
  <c r="BB16" i="28"/>
  <c r="BT16" i="28"/>
  <c r="BO28" i="27"/>
  <c r="BK15" i="28"/>
  <c r="BR15" i="28"/>
  <c r="BU15" i="28"/>
  <c r="BP27" i="27"/>
  <c r="AZ27" i="27"/>
  <c r="BR14" i="28"/>
  <c r="BV14" i="28"/>
  <c r="BP26" i="27"/>
  <c r="BJ26" i="27"/>
  <c r="BJ13" i="28"/>
  <c r="BP13" i="28"/>
  <c r="BU13" i="28"/>
  <c r="BE12" i="28"/>
  <c r="BB12" i="28"/>
  <c r="BC12" i="28"/>
  <c r="BO24" i="27"/>
  <c r="BS8" i="28"/>
  <c r="BW6" i="28"/>
  <c r="BF24" i="27"/>
  <c r="BD24" i="27"/>
  <c r="BU11" i="28"/>
  <c r="BT11" i="28"/>
  <c r="BN11" i="28"/>
  <c r="BM23" i="27"/>
  <c r="BK23" i="27"/>
  <c r="BN23" i="27"/>
  <c r="BM10" i="28"/>
  <c r="BB10" i="28"/>
  <c r="BI10" i="28"/>
  <c r="BO22" i="27"/>
  <c r="BD9" i="28"/>
  <c r="BM9" i="28"/>
  <c r="BN9" i="28"/>
  <c r="BL21" i="27"/>
  <c r="BK21" i="27"/>
  <c r="BO8" i="28"/>
  <c r="BT20" i="27"/>
  <c r="BW20" i="27"/>
  <c r="BC20" i="27"/>
  <c r="AZ7" i="28"/>
  <c r="BF6" i="28"/>
  <c r="BM6" i="29"/>
  <c r="BI19" i="27"/>
  <c r="BU6" i="28"/>
  <c r="BJ6" i="29"/>
  <c r="P1134" i="23"/>
  <c r="N1139" i="23"/>
  <c r="F25" i="18"/>
  <c r="G25" i="18"/>
  <c r="D25" i="18"/>
  <c r="H25" i="18"/>
  <c r="E25" i="18"/>
  <c r="BS154" i="27"/>
  <c r="BQ154" i="27"/>
  <c r="BM141" i="28"/>
  <c r="BI141" i="28"/>
  <c r="BE140" i="28"/>
  <c r="AZ140" i="28"/>
  <c r="BP140" i="28"/>
  <c r="BR107" i="28"/>
  <c r="BU119" i="27"/>
  <c r="BC152" i="27"/>
  <c r="BN152" i="27"/>
  <c r="BH119" i="27"/>
  <c r="BB152" i="27"/>
  <c r="BA107" i="29"/>
  <c r="BU140" i="29"/>
  <c r="BG151" i="27"/>
  <c r="BV118" i="27"/>
  <c r="BJ118" i="27"/>
  <c r="BP151" i="27"/>
  <c r="BO106" i="29"/>
  <c r="BH150" i="27"/>
  <c r="BP150" i="27"/>
  <c r="BJ117" i="27"/>
  <c r="BT117" i="27"/>
  <c r="BA138" i="29"/>
  <c r="BG105" i="29"/>
  <c r="BW138" i="29"/>
  <c r="BE104" i="28"/>
  <c r="BE137" i="28"/>
  <c r="BJ137" i="28"/>
  <c r="BV116" i="27"/>
  <c r="BQ149" i="27"/>
  <c r="BW149" i="27"/>
  <c r="BQ137" i="29"/>
  <c r="BP103" i="28"/>
  <c r="BK136" i="28"/>
  <c r="BV103" i="28"/>
  <c r="BG148" i="27"/>
  <c r="BO115" i="27"/>
  <c r="BU148" i="27"/>
  <c r="BM115" i="27"/>
  <c r="BE148" i="27"/>
  <c r="BV103" i="29"/>
  <c r="BO103" i="29"/>
  <c r="BR103" i="29"/>
  <c r="BO136" i="29"/>
  <c r="BP102" i="28"/>
  <c r="BU102" i="28"/>
  <c r="BO102" i="28"/>
  <c r="BU73" i="29"/>
  <c r="BJ147" i="27"/>
  <c r="BS147" i="27"/>
  <c r="BQ147" i="27"/>
  <c r="BV101" i="28"/>
  <c r="BU101" i="28"/>
  <c r="BE49" i="27"/>
  <c r="BU36" i="28"/>
  <c r="BE72" i="29"/>
  <c r="BF134" i="29"/>
  <c r="BB101" i="29"/>
  <c r="BA101" i="29"/>
  <c r="BM134" i="29"/>
  <c r="BI101" i="29"/>
  <c r="BR101" i="29"/>
  <c r="BL48" i="27"/>
  <c r="BB48" i="27"/>
  <c r="BT144" i="27"/>
  <c r="BH132" i="29"/>
  <c r="BV45" i="27"/>
  <c r="BW109" i="27"/>
  <c r="BW129" i="28"/>
  <c r="E36" i="18"/>
  <c r="E24" i="18"/>
  <c r="D36" i="18"/>
  <c r="F14" i="18"/>
  <c r="H14" i="18"/>
  <c r="G13" i="18"/>
  <c r="G23" i="18"/>
  <c r="E23" i="18"/>
  <c r="AZ154" i="27"/>
  <c r="BC141" i="28"/>
  <c r="BT141" i="28"/>
  <c r="BO153" i="27"/>
  <c r="BH153" i="27"/>
  <c r="BI153" i="27"/>
  <c r="BS153" i="27"/>
  <c r="BW141" i="29"/>
  <c r="BT141" i="29"/>
  <c r="BB140" i="28"/>
  <c r="BD140" i="28"/>
  <c r="BN107" i="28"/>
  <c r="BS140" i="28"/>
  <c r="BG119" i="27"/>
  <c r="BK152" i="27"/>
  <c r="BL119" i="27"/>
  <c r="AZ119" i="27"/>
  <c r="BF152" i="27"/>
  <c r="BN119" i="27"/>
  <c r="BM106" i="28"/>
  <c r="BW139" i="28"/>
  <c r="BM151" i="27"/>
  <c r="BW151" i="27"/>
  <c r="BH118" i="27"/>
  <c r="BW118" i="27"/>
  <c r="BN139" i="29"/>
  <c r="BF106" i="29"/>
  <c r="BU139" i="29"/>
  <c r="BR138" i="28"/>
  <c r="BB105" i="28"/>
  <c r="BJ105" i="28"/>
  <c r="BQ138" i="28"/>
  <c r="BE138" i="28"/>
  <c r="BE105" i="28"/>
  <c r="BD150" i="27"/>
  <c r="BM117" i="27"/>
  <c r="BH117" i="27"/>
  <c r="BL105" i="29"/>
  <c r="BC138" i="29"/>
  <c r="BK138" i="29"/>
  <c r="BS138" i="29"/>
  <c r="BU104" i="28"/>
  <c r="BB104" i="28"/>
  <c r="BM137" i="28"/>
  <c r="BW137" i="28"/>
  <c r="BT116" i="27"/>
  <c r="BL116" i="27"/>
  <c r="AZ116" i="27"/>
  <c r="BK116" i="27"/>
  <c r="BG149" i="27"/>
  <c r="BH149" i="27"/>
  <c r="BI104" i="29"/>
  <c r="BP104" i="29"/>
  <c r="BU137" i="29"/>
  <c r="BF137" i="29"/>
  <c r="BB137" i="29"/>
  <c r="BQ104" i="29"/>
  <c r="BG104" i="29"/>
  <c r="BF103" i="28"/>
  <c r="BS136" i="28"/>
  <c r="BN103" i="28"/>
  <c r="BW115" i="27"/>
  <c r="BC115" i="27"/>
  <c r="BF148" i="27"/>
  <c r="BR148" i="27"/>
  <c r="BA36" i="29"/>
  <c r="BA115" i="27"/>
  <c r="BW136" i="29"/>
  <c r="BG103" i="29"/>
  <c r="AZ103" i="29"/>
  <c r="BL136" i="29"/>
  <c r="BI103" i="29"/>
  <c r="BM103" i="29"/>
  <c r="BI136" i="29"/>
  <c r="BJ135" i="28"/>
  <c r="BA135" i="28"/>
  <c r="BC102" i="28"/>
  <c r="BB73" i="29"/>
  <c r="BT114" i="27"/>
  <c r="BJ102" i="29"/>
  <c r="BQ135" i="29"/>
  <c r="BR135" i="29"/>
  <c r="BE102" i="29"/>
  <c r="BH102" i="29"/>
  <c r="BC102" i="29"/>
  <c r="BI102" i="29"/>
  <c r="BB102" i="29"/>
  <c r="AZ101" i="28"/>
  <c r="BP101" i="28"/>
  <c r="BH72" i="28"/>
  <c r="BL101" i="28"/>
  <c r="BM101" i="28"/>
  <c r="BO101" i="28"/>
  <c r="BQ72" i="28"/>
  <c r="BE134" i="28"/>
  <c r="BQ86" i="27"/>
  <c r="BW101" i="28"/>
  <c r="BT49" i="27"/>
  <c r="BH49" i="27"/>
  <c r="BL36" i="28"/>
  <c r="BG36" i="28"/>
  <c r="AZ36" i="28"/>
  <c r="BW72" i="29"/>
  <c r="AZ72" i="29"/>
  <c r="BR72" i="29"/>
  <c r="BA72" i="29"/>
  <c r="BJ72" i="29"/>
  <c r="BQ146" i="27"/>
  <c r="BG113" i="27"/>
  <c r="BA34" i="29"/>
  <c r="BO146" i="27"/>
  <c r="BJ134" i="29"/>
  <c r="AZ134" i="29"/>
  <c r="BL101" i="29"/>
  <c r="BL134" i="29"/>
  <c r="BW134" i="29"/>
  <c r="BG134" i="29"/>
  <c r="BU85" i="27"/>
  <c r="BS100" i="28"/>
  <c r="BD100" i="28"/>
  <c r="BU133" i="28"/>
  <c r="BM71" i="29"/>
  <c r="BW71" i="29"/>
  <c r="BG71" i="29"/>
  <c r="BV71" i="29"/>
  <c r="BT84" i="27"/>
  <c r="AZ99" i="28"/>
  <c r="BB132" i="28"/>
  <c r="BR47" i="27"/>
  <c r="BQ35" i="28"/>
  <c r="BT35" i="28"/>
  <c r="BR35" i="28"/>
  <c r="BH99" i="29"/>
  <c r="BD69" i="28"/>
  <c r="BD83" i="27"/>
  <c r="BV69" i="29"/>
  <c r="BK110" i="27"/>
  <c r="BU143" i="27"/>
  <c r="BO34" i="29"/>
  <c r="AZ100" i="28"/>
  <c r="BI100" i="28"/>
  <c r="BA85" i="27"/>
  <c r="BA71" i="29"/>
  <c r="BC71" i="29"/>
  <c r="BV133" i="29"/>
  <c r="BH132" i="28"/>
  <c r="BL70" i="28"/>
  <c r="BK84" i="27"/>
  <c r="BU84" i="27"/>
  <c r="BP84" i="27"/>
  <c r="BF47" i="27"/>
  <c r="BI47" i="27"/>
  <c r="BM35" i="28"/>
  <c r="BA144" i="27"/>
  <c r="BP111" i="27"/>
  <c r="BW111" i="27"/>
  <c r="BJ144" i="27"/>
  <c r="BD111" i="27"/>
  <c r="BE99" i="29"/>
  <c r="BA99" i="29"/>
  <c r="AZ131" i="28"/>
  <c r="BW83" i="27"/>
  <c r="BJ69" i="28"/>
  <c r="BH46" i="27"/>
  <c r="BC46" i="27"/>
  <c r="BO46" i="27"/>
  <c r="BU46" i="27"/>
  <c r="AZ46" i="27"/>
  <c r="BJ34" i="28"/>
  <c r="BG34" i="28"/>
  <c r="BD34" i="28"/>
  <c r="BT69" i="29"/>
  <c r="BI69" i="29"/>
  <c r="BN110" i="27"/>
  <c r="AZ110" i="27"/>
  <c r="BS110" i="27"/>
  <c r="BD131" i="29"/>
  <c r="BO131" i="29"/>
  <c r="BP82" i="27"/>
  <c r="AZ97" i="28"/>
  <c r="BB130" i="28"/>
  <c r="BE82" i="27"/>
  <c r="AZ45" i="27"/>
  <c r="BP45" i="27"/>
  <c r="BQ45" i="27"/>
  <c r="BH45" i="27"/>
  <c r="BP33" i="28"/>
  <c r="BL33" i="28"/>
  <c r="BO33" i="28"/>
  <c r="BQ33" i="28"/>
  <c r="BI33" i="28"/>
  <c r="BF109" i="27"/>
  <c r="BD142" i="27"/>
  <c r="BV109" i="27"/>
  <c r="BT142" i="27"/>
  <c r="BA109" i="27"/>
  <c r="BQ97" i="29"/>
  <c r="BU97" i="29"/>
  <c r="BR97" i="29"/>
  <c r="BE96" i="28"/>
  <c r="BT96" i="28"/>
  <c r="BP96" i="28"/>
  <c r="BH44" i="27"/>
  <c r="BQ44" i="27"/>
  <c r="BF44" i="27"/>
  <c r="BN44" i="27"/>
  <c r="BP32" i="28"/>
  <c r="BJ68" i="29"/>
  <c r="BT129" i="29"/>
  <c r="BQ95" i="29"/>
  <c r="BR34" i="27"/>
  <c r="BK22" i="28"/>
  <c r="BF119" i="29"/>
  <c r="BQ21" i="28"/>
  <c r="BL120" i="28"/>
  <c r="BD35" i="27"/>
  <c r="BW87" i="29"/>
  <c r="BA34" i="27"/>
  <c r="BQ118" i="29"/>
  <c r="BI118" i="29"/>
  <c r="BT117" i="28"/>
  <c r="BC84" i="28"/>
  <c r="AZ32" i="27"/>
  <c r="BA84" i="29"/>
  <c r="BV55" i="29"/>
  <c r="BD31" i="27"/>
  <c r="BV31" i="27"/>
  <c r="BC19" i="28"/>
  <c r="BC116" i="29"/>
  <c r="AZ78" i="28"/>
  <c r="BL26" i="27"/>
  <c r="BD14" i="28"/>
  <c r="BC14" i="28"/>
  <c r="BI124" i="27"/>
  <c r="AZ79" i="29"/>
  <c r="BD79" i="29"/>
  <c r="BQ14" i="28"/>
  <c r="BO14" i="28"/>
  <c r="BE23" i="27"/>
  <c r="BT23" i="27"/>
  <c r="BQ11" i="28"/>
  <c r="BV11" i="28"/>
  <c r="BK10" i="28"/>
  <c r="BC23" i="27"/>
  <c r="BG6" i="28"/>
  <c r="BH45" i="29"/>
  <c r="BG20" i="27"/>
  <c r="BB43" i="29"/>
  <c r="BK7" i="28"/>
  <c r="BR7" i="28"/>
  <c r="BK20" i="27"/>
  <c r="BI20" i="27"/>
  <c r="BF7" i="28"/>
  <c r="BB7" i="28"/>
  <c r="BS20" i="27"/>
  <c r="BA20" i="27"/>
  <c r="BE45" i="29"/>
  <c r="BJ20" i="27"/>
  <c r="BD7" i="28"/>
  <c r="BC7" i="28"/>
  <c r="BG153" i="26"/>
  <c r="BD118" i="26"/>
  <c r="D107" i="26"/>
  <c r="BB107" i="26" s="1"/>
  <c r="E111" i="26"/>
  <c r="BC111" i="26" s="1"/>
  <c r="P145" i="26"/>
  <c r="BN145" i="26" s="1"/>
  <c r="Q107" i="26"/>
  <c r="BO107" i="26" s="1"/>
  <c r="X142" i="26"/>
  <c r="BV142" i="26" s="1"/>
  <c r="C149" i="26"/>
  <c r="BA149" i="26" s="1"/>
  <c r="J109" i="26"/>
  <c r="BH109" i="26" s="1"/>
  <c r="D94" i="26"/>
  <c r="BB94" i="26" s="1"/>
  <c r="B112" i="26"/>
  <c r="AZ112" i="26" s="1"/>
  <c r="S112" i="26"/>
  <c r="BQ112" i="26" s="1"/>
  <c r="V90" i="26"/>
  <c r="BT90" i="26" s="1"/>
  <c r="M42" i="23"/>
  <c r="C31" i="17"/>
  <c r="C30" i="17"/>
  <c r="N1134" i="23"/>
  <c r="O1134" i="23" s="1"/>
  <c r="M35" i="23"/>
  <c r="C29" i="17"/>
  <c r="D29" i="17"/>
  <c r="L158" i="26"/>
  <c r="E149" i="26"/>
  <c r="BC149" i="26" s="1"/>
  <c r="U133" i="26"/>
  <c r="BS133" i="26" s="1"/>
  <c r="V98" i="26"/>
  <c r="BT98" i="26" s="1"/>
  <c r="O129" i="26"/>
  <c r="BM129" i="26" s="1"/>
  <c r="V148" i="26"/>
  <c r="BT148" i="26" s="1"/>
  <c r="B22" i="17"/>
  <c r="B7" i="33"/>
  <c r="B9" i="33"/>
  <c r="C23" i="17"/>
  <c r="L157" i="26"/>
  <c r="B29" i="17"/>
  <c r="C24" i="17"/>
  <c r="D99" i="26"/>
  <c r="BB99" i="26" s="1"/>
  <c r="B31" i="17"/>
  <c r="E22" i="17"/>
  <c r="D24" i="17"/>
  <c r="D31" i="17"/>
  <c r="C10" i="33"/>
  <c r="R142" i="26"/>
  <c r="BP142" i="26" s="1"/>
  <c r="B30" i="17"/>
  <c r="B10" i="33"/>
  <c r="B24" i="17"/>
  <c r="T147" i="26"/>
  <c r="BR147" i="26" s="1"/>
  <c r="K146" i="26"/>
  <c r="BI146" i="26" s="1"/>
  <c r="E30" i="17"/>
  <c r="C9" i="33"/>
  <c r="D30" i="17"/>
  <c r="E29" i="17"/>
  <c r="E31" i="17"/>
  <c r="D22" i="17" l="1"/>
  <c r="G135" i="26"/>
  <c r="BE135" i="26" s="1"/>
  <c r="B23" i="17"/>
  <c r="P112" i="26"/>
  <c r="BN112" i="26" s="1"/>
  <c r="C135" i="26"/>
  <c r="BA135" i="26" s="1"/>
  <c r="D91" i="26"/>
  <c r="BB91" i="26" s="1"/>
  <c r="W111" i="26"/>
  <c r="BU111" i="26" s="1"/>
  <c r="T105" i="26"/>
  <c r="BR105" i="26" s="1"/>
  <c r="F90" i="26"/>
  <c r="BD90" i="26" s="1"/>
  <c r="L135" i="26"/>
  <c r="BJ135" i="26" s="1"/>
  <c r="J97" i="26"/>
  <c r="BH97" i="26" s="1"/>
  <c r="T111" i="26"/>
  <c r="BR111" i="26" s="1"/>
  <c r="P153" i="26"/>
  <c r="BN153" i="26" s="1"/>
  <c r="T149" i="26"/>
  <c r="BR149" i="26" s="1"/>
  <c r="C109" i="26"/>
  <c r="BA109" i="26" s="1"/>
  <c r="O109" i="26"/>
  <c r="BM109" i="26" s="1"/>
  <c r="E135" i="26"/>
  <c r="BC135" i="26" s="1"/>
  <c r="J90" i="26"/>
  <c r="BH90" i="26" s="1"/>
  <c r="P98" i="26"/>
  <c r="BN98" i="26" s="1"/>
  <c r="F14" i="17"/>
  <c r="D13" i="17"/>
  <c r="D12" i="17"/>
  <c r="F10" i="17"/>
  <c r="D18" i="17"/>
  <c r="D17" i="17"/>
  <c r="H142" i="26"/>
  <c r="BF142" i="26" s="1"/>
  <c r="X19" i="26"/>
  <c r="BV19" i="26" s="1"/>
  <c r="F140" i="26"/>
  <c r="BD140" i="26" s="1"/>
  <c r="U145" i="26"/>
  <c r="BS145" i="26" s="1"/>
  <c r="D149" i="26"/>
  <c r="BB149" i="26" s="1"/>
  <c r="U102" i="26"/>
  <c r="BS102" i="26" s="1"/>
  <c r="G107" i="26"/>
  <c r="BE107" i="26" s="1"/>
  <c r="U120" i="26"/>
  <c r="BS120" i="26" s="1"/>
  <c r="S102" i="26"/>
  <c r="BQ102" i="26" s="1"/>
  <c r="V109" i="26"/>
  <c r="BT109" i="26" s="1"/>
  <c r="G140" i="26"/>
  <c r="BE140" i="26" s="1"/>
  <c r="C118" i="26"/>
  <c r="BA118" i="26" s="1"/>
  <c r="H111" i="26"/>
  <c r="BF111" i="26" s="1"/>
  <c r="O97" i="26"/>
  <c r="BM97" i="26" s="1"/>
  <c r="C97" i="26"/>
  <c r="BA97" i="26" s="1"/>
  <c r="K97" i="26"/>
  <c r="BI97" i="26" s="1"/>
  <c r="B120" i="26"/>
  <c r="AZ120" i="26" s="1"/>
  <c r="V142" i="26"/>
  <c r="BT142" i="26" s="1"/>
  <c r="M41" i="23"/>
  <c r="H118" i="26"/>
  <c r="BF118" i="26" s="1"/>
  <c r="E142" i="26"/>
  <c r="BC142" i="26" s="1"/>
  <c r="Y107" i="26"/>
  <c r="BW107" i="26" s="1"/>
  <c r="P114" i="26"/>
  <c r="BN114" i="26" s="1"/>
  <c r="K120" i="26"/>
  <c r="BI120" i="26" s="1"/>
  <c r="S149" i="26"/>
  <c r="BQ149" i="26" s="1"/>
  <c r="M149" i="26"/>
  <c r="BK149" i="26" s="1"/>
  <c r="N137" i="26"/>
  <c r="BL137" i="26" s="1"/>
  <c r="V97" i="26"/>
  <c r="BT97" i="26" s="1"/>
  <c r="O145" i="26"/>
  <c r="BM145" i="26" s="1"/>
  <c r="Y102" i="26"/>
  <c r="BW102" i="26" s="1"/>
  <c r="N107" i="26"/>
  <c r="BL107" i="26" s="1"/>
  <c r="H140" i="26"/>
  <c r="BF140" i="26" s="1"/>
  <c r="G120" i="26"/>
  <c r="BE120" i="26" s="1"/>
  <c r="O106" i="26"/>
  <c r="BM106" i="26" s="1"/>
  <c r="J111" i="26"/>
  <c r="BH111" i="26" s="1"/>
  <c r="C111" i="26"/>
  <c r="BA111" i="26" s="1"/>
  <c r="K107" i="26"/>
  <c r="BI107" i="26" s="1"/>
  <c r="H105" i="26"/>
  <c r="BF105" i="26" s="1"/>
  <c r="Y94" i="26"/>
  <c r="BW94" i="26" s="1"/>
  <c r="K118" i="26"/>
  <c r="BI118" i="26" s="1"/>
  <c r="J135" i="26"/>
  <c r="BH135" i="26" s="1"/>
  <c r="S118" i="26"/>
  <c r="BQ118" i="26" s="1"/>
  <c r="T118" i="26"/>
  <c r="BR118" i="26" s="1"/>
  <c r="M124" i="26"/>
  <c r="BK124" i="26" s="1"/>
  <c r="S108" i="26"/>
  <c r="BQ108" i="26" s="1"/>
  <c r="E94" i="26"/>
  <c r="BC94" i="26" s="1"/>
  <c r="K109" i="26"/>
  <c r="BI109" i="26" s="1"/>
  <c r="T97" i="26"/>
  <c r="BR97" i="26" s="1"/>
  <c r="X94" i="26"/>
  <c r="BV94" i="26" s="1"/>
  <c r="O143" i="26"/>
  <c r="BM143" i="26" s="1"/>
  <c r="O132" i="26"/>
  <c r="BM132" i="26" s="1"/>
  <c r="M34" i="23"/>
  <c r="D9" i="17"/>
  <c r="Q112" i="26"/>
  <c r="BO112" i="26" s="1"/>
  <c r="X124" i="26"/>
  <c r="BV124" i="26" s="1"/>
  <c r="P120" i="26"/>
  <c r="BN120" i="26" s="1"/>
  <c r="H107" i="26"/>
  <c r="BF107" i="26" s="1"/>
  <c r="D90" i="26"/>
  <c r="BB90" i="26" s="1"/>
  <c r="B153" i="26"/>
  <c r="AZ153" i="26" s="1"/>
  <c r="N141" i="26"/>
  <c r="BL141" i="26" s="1"/>
  <c r="T134" i="26"/>
  <c r="BR134" i="26" s="1"/>
  <c r="G111" i="26"/>
  <c r="BE111" i="26" s="1"/>
  <c r="F143" i="26"/>
  <c r="BD143" i="26" s="1"/>
  <c r="K149" i="26"/>
  <c r="BI149" i="26" s="1"/>
  <c r="J148" i="26"/>
  <c r="BH148" i="26" s="1"/>
  <c r="R140" i="26"/>
  <c r="BP140" i="26" s="1"/>
  <c r="K129" i="26"/>
  <c r="BI129" i="26" s="1"/>
  <c r="I135" i="26"/>
  <c r="BG135" i="26" s="1"/>
  <c r="R118" i="26"/>
  <c r="BP118" i="26" s="1"/>
  <c r="E106" i="26"/>
  <c r="BC106" i="26" s="1"/>
  <c r="P116" i="26"/>
  <c r="BN116" i="26" s="1"/>
  <c r="U90" i="26"/>
  <c r="BS90" i="26" s="1"/>
  <c r="L133" i="26"/>
  <c r="BJ133" i="26" s="1"/>
  <c r="T133" i="26"/>
  <c r="BR133" i="26" s="1"/>
  <c r="J140" i="26"/>
  <c r="BH140" i="26" s="1"/>
  <c r="I127" i="26"/>
  <c r="BG127" i="26" s="1"/>
  <c r="B91" i="26"/>
  <c r="AZ91" i="26" s="1"/>
  <c r="R105" i="26"/>
  <c r="BP105" i="26" s="1"/>
  <c r="J105" i="26"/>
  <c r="BH105" i="26" s="1"/>
  <c r="H94" i="26"/>
  <c r="BF94" i="26" s="1"/>
  <c r="O135" i="26"/>
  <c r="BM135" i="26" s="1"/>
  <c r="X146" i="26"/>
  <c r="BV146" i="26" s="1"/>
  <c r="P94" i="26"/>
  <c r="BN94" i="26" s="1"/>
  <c r="Q142" i="26"/>
  <c r="BO142" i="26" s="1"/>
  <c r="C116" i="26"/>
  <c r="BA116" i="26" s="1"/>
  <c r="P102" i="26"/>
  <c r="BN102" i="26" s="1"/>
  <c r="F112" i="26"/>
  <c r="BD112" i="26" s="1"/>
  <c r="M102" i="26"/>
  <c r="BK102" i="26" s="1"/>
  <c r="M106" i="26"/>
  <c r="BK106" i="26" s="1"/>
  <c r="H91" i="26"/>
  <c r="BF91" i="26" s="1"/>
  <c r="Y90" i="26"/>
  <c r="BW90" i="26" s="1"/>
  <c r="U146" i="26"/>
  <c r="BS146" i="26" s="1"/>
  <c r="F9" i="17"/>
  <c r="D15" i="17"/>
  <c r="D14" i="17"/>
  <c r="T57" i="26"/>
  <c r="BR57" i="26" s="1"/>
  <c r="C7" i="33"/>
  <c r="E91" i="26"/>
  <c r="BC91" i="26" s="1"/>
  <c r="L142" i="26"/>
  <c r="BJ142" i="26" s="1"/>
  <c r="F56" i="26"/>
  <c r="BD56" i="26" s="1"/>
  <c r="M141" i="26"/>
  <c r="BK141" i="26" s="1"/>
  <c r="S145" i="26"/>
  <c r="BQ145" i="26" s="1"/>
  <c r="U91" i="26"/>
  <c r="BS91" i="26" s="1"/>
  <c r="B57" i="26"/>
  <c r="AZ57" i="26" s="1"/>
  <c r="O105" i="26"/>
  <c r="BM105" i="26" s="1"/>
  <c r="V111" i="26"/>
  <c r="BT111" i="26" s="1"/>
  <c r="F148" i="26"/>
  <c r="BD148" i="26" s="1"/>
  <c r="I125" i="26"/>
  <c r="BG125" i="26" s="1"/>
  <c r="V102" i="26"/>
  <c r="BT102" i="26" s="1"/>
  <c r="W154" i="26"/>
  <c r="BU154" i="26" s="1"/>
  <c r="C136" i="26"/>
  <c r="BA136" i="26" s="1"/>
  <c r="V116" i="26"/>
  <c r="BT116" i="26" s="1"/>
  <c r="L106" i="26"/>
  <c r="BJ106" i="26" s="1"/>
  <c r="S153" i="26"/>
  <c r="BQ153" i="26" s="1"/>
  <c r="R97" i="26"/>
  <c r="BP97" i="26" s="1"/>
  <c r="E119" i="26"/>
  <c r="BC119" i="26" s="1"/>
  <c r="G133" i="26"/>
  <c r="BE133" i="26" s="1"/>
  <c r="D137" i="26"/>
  <c r="BB137" i="26" s="1"/>
  <c r="F141" i="26"/>
  <c r="BD141" i="26" s="1"/>
  <c r="H125" i="26"/>
  <c r="BF125" i="26" s="1"/>
  <c r="D148" i="26"/>
  <c r="BB148" i="26" s="1"/>
  <c r="W116" i="26"/>
  <c r="BU116" i="26" s="1"/>
  <c r="Q146" i="26"/>
  <c r="BO146" i="26" s="1"/>
  <c r="V145" i="26"/>
  <c r="BT145" i="26" s="1"/>
  <c r="F111" i="26"/>
  <c r="BD111" i="26" s="1"/>
  <c r="D120" i="26"/>
  <c r="BB120" i="26" s="1"/>
  <c r="N19" i="26"/>
  <c r="BL19" i="26" s="1"/>
  <c r="T140" i="26"/>
  <c r="BR140" i="26" s="1"/>
  <c r="V114" i="26"/>
  <c r="BT114" i="26" s="1"/>
  <c r="K144" i="26"/>
  <c r="BI144" i="26" s="1"/>
  <c r="T103" i="26"/>
  <c r="BR103" i="26" s="1"/>
  <c r="E128" i="26"/>
  <c r="BC128" i="26" s="1"/>
  <c r="X98" i="26"/>
  <c r="BV98" i="26" s="1"/>
  <c r="D139" i="26"/>
  <c r="BB139" i="26" s="1"/>
  <c r="D130" i="26"/>
  <c r="BB130" i="26" s="1"/>
  <c r="N95" i="26"/>
  <c r="BL95" i="26" s="1"/>
  <c r="O152" i="26"/>
  <c r="BM152" i="26" s="1"/>
  <c r="F133" i="26"/>
  <c r="BD133" i="26" s="1"/>
  <c r="L116" i="26"/>
  <c r="BJ116" i="26" s="1"/>
  <c r="W107" i="26"/>
  <c r="BU107" i="26" s="1"/>
  <c r="L147" i="26"/>
  <c r="BJ147" i="26" s="1"/>
  <c r="S90" i="26"/>
  <c r="BQ90" i="26" s="1"/>
  <c r="Y99" i="26"/>
  <c r="BW99" i="26" s="1"/>
  <c r="M99" i="26"/>
  <c r="BK99" i="26" s="1"/>
  <c r="W142" i="26"/>
  <c r="BU142" i="26" s="1"/>
  <c r="P91" i="26"/>
  <c r="BN91" i="26" s="1"/>
  <c r="J56" i="26"/>
  <c r="BH56" i="26" s="1"/>
  <c r="X106" i="26"/>
  <c r="BV106" i="26" s="1"/>
  <c r="S137" i="26"/>
  <c r="BQ137" i="26" s="1"/>
  <c r="H145" i="26"/>
  <c r="BF145" i="26" s="1"/>
  <c r="N91" i="26"/>
  <c r="BL91" i="26" s="1"/>
  <c r="Y120" i="26"/>
  <c r="BW120" i="26" s="1"/>
  <c r="B111" i="26"/>
  <c r="AZ111" i="26" s="1"/>
  <c r="G125" i="26"/>
  <c r="BE125" i="26" s="1"/>
  <c r="E140" i="26"/>
  <c r="BC140" i="26" s="1"/>
  <c r="W145" i="26"/>
  <c r="BU145" i="26" s="1"/>
  <c r="K106" i="26"/>
  <c r="BI106" i="26" s="1"/>
  <c r="V125" i="26"/>
  <c r="BT125" i="26" s="1"/>
  <c r="W102" i="26"/>
  <c r="BU102" i="26" s="1"/>
  <c r="F107" i="26"/>
  <c r="BD107" i="26" s="1"/>
  <c r="R135" i="26"/>
  <c r="BP135" i="26" s="1"/>
  <c r="T56" i="26"/>
  <c r="BR56" i="26" s="1"/>
  <c r="E134" i="26"/>
  <c r="BC134" i="26" s="1"/>
  <c r="Y135" i="26"/>
  <c r="BW135" i="26" s="1"/>
  <c r="D102" i="26"/>
  <c r="BB102" i="26" s="1"/>
  <c r="D143" i="26"/>
  <c r="BB143" i="26" s="1"/>
  <c r="N111" i="26"/>
  <c r="BL111" i="26" s="1"/>
  <c r="B108" i="26"/>
  <c r="AZ108" i="26" s="1"/>
  <c r="Q149" i="26"/>
  <c r="BO149" i="26" s="1"/>
  <c r="F134" i="26"/>
  <c r="BD134" i="26" s="1"/>
  <c r="U108" i="26"/>
  <c r="BS108" i="26" s="1"/>
  <c r="D135" i="26"/>
  <c r="BB135" i="26" s="1"/>
  <c r="J125" i="26"/>
  <c r="BH125" i="26" s="1"/>
  <c r="W97" i="26"/>
  <c r="BU97" i="26" s="1"/>
  <c r="T132" i="26"/>
  <c r="BR132" i="26" s="1"/>
  <c r="M142" i="26"/>
  <c r="BK142" i="26" s="1"/>
  <c r="K102" i="26"/>
  <c r="BI102" i="26" s="1"/>
  <c r="C133" i="26"/>
  <c r="BA133" i="26" s="1"/>
  <c r="M152" i="26"/>
  <c r="BK152" i="26" s="1"/>
  <c r="R109" i="26"/>
  <c r="BP109" i="26" s="1"/>
  <c r="O116" i="26"/>
  <c r="BM116" i="26" s="1"/>
  <c r="K93" i="26"/>
  <c r="BI93" i="26" s="1"/>
  <c r="K142" i="26"/>
  <c r="BI142" i="26" s="1"/>
  <c r="T112" i="26"/>
  <c r="BR112" i="26" s="1"/>
  <c r="B145" i="26"/>
  <c r="AZ145" i="26" s="1"/>
  <c r="B136" i="26"/>
  <c r="AZ136" i="26" s="1"/>
  <c r="V149" i="26"/>
  <c r="BT149" i="26" s="1"/>
  <c r="G109" i="26"/>
  <c r="BE109" i="26" s="1"/>
  <c r="R91" i="26"/>
  <c r="BP91" i="26" s="1"/>
  <c r="Y95" i="26"/>
  <c r="BW95" i="26" s="1"/>
  <c r="Q129" i="26"/>
  <c r="BO129" i="26" s="1"/>
  <c r="J120" i="26"/>
  <c r="BH120" i="26" s="1"/>
  <c r="B149" i="26"/>
  <c r="AZ149" i="26" s="1"/>
  <c r="H149" i="26"/>
  <c r="BF149" i="26" s="1"/>
  <c r="V150" i="26"/>
  <c r="BT150" i="26" s="1"/>
  <c r="G126" i="26"/>
  <c r="BE126" i="26" s="1"/>
  <c r="I147" i="26"/>
  <c r="BG147" i="26" s="1"/>
  <c r="P141" i="26"/>
  <c r="BN141" i="26" s="1"/>
  <c r="X115" i="26"/>
  <c r="BV115" i="26" s="1"/>
  <c r="H135" i="26"/>
  <c r="BF135" i="26" s="1"/>
  <c r="J108" i="26"/>
  <c r="BH108" i="26" s="1"/>
  <c r="V133" i="26"/>
  <c r="BT133" i="26" s="1"/>
  <c r="W119" i="26"/>
  <c r="BU119" i="26" s="1"/>
  <c r="D152" i="26"/>
  <c r="BB152" i="26" s="1"/>
  <c r="B97" i="26"/>
  <c r="AZ97" i="26" s="1"/>
  <c r="G112" i="26"/>
  <c r="BE112" i="26" s="1"/>
  <c r="W91" i="26"/>
  <c r="BU91" i="26" s="1"/>
  <c r="C91" i="26"/>
  <c r="BA91" i="26" s="1"/>
  <c r="W133" i="26"/>
  <c r="BU133" i="26" s="1"/>
  <c r="O133" i="26"/>
  <c r="BM133" i="26" s="1"/>
  <c r="C124" i="26"/>
  <c r="BA124" i="26" s="1"/>
  <c r="Y144" i="26"/>
  <c r="BW144" i="26" s="1"/>
  <c r="C153" i="26"/>
  <c r="BA153" i="26" s="1"/>
  <c r="E97" i="26"/>
  <c r="BC97" i="26" s="1"/>
  <c r="K19" i="26"/>
  <c r="BI19" i="26" s="1"/>
  <c r="C19" i="26"/>
  <c r="BA19" i="26" s="1"/>
  <c r="I19" i="26"/>
  <c r="BG19" i="26" s="1"/>
  <c r="T19" i="26"/>
  <c r="BR19" i="26" s="1"/>
  <c r="O19" i="26"/>
  <c r="BM19" i="26" s="1"/>
  <c r="Q19" i="26"/>
  <c r="BO19" i="26" s="1"/>
  <c r="Y105" i="26"/>
  <c r="BW105" i="26" s="1"/>
  <c r="C145" i="26"/>
  <c r="BA145" i="26" s="1"/>
  <c r="J91" i="26"/>
  <c r="BH91" i="26" s="1"/>
  <c r="X107" i="26"/>
  <c r="BV107" i="26" s="1"/>
  <c r="K140" i="26"/>
  <c r="BI140" i="26" s="1"/>
  <c r="X92" i="26"/>
  <c r="BV92" i="26" s="1"/>
  <c r="R136" i="26"/>
  <c r="BP136" i="26" s="1"/>
  <c r="X120" i="26"/>
  <c r="BV120" i="26" s="1"/>
  <c r="O104" i="26"/>
  <c r="BM104" i="26" s="1"/>
  <c r="O111" i="26"/>
  <c r="BM111" i="26" s="1"/>
  <c r="L97" i="26"/>
  <c r="BJ97" i="26" s="1"/>
  <c r="Q145" i="26"/>
  <c r="BO145" i="26" s="1"/>
  <c r="I93" i="26"/>
  <c r="BG93" i="26" s="1"/>
  <c r="G94" i="26"/>
  <c r="BE94" i="26" s="1"/>
  <c r="W136" i="26"/>
  <c r="BU136" i="26" s="1"/>
  <c r="C119" i="26"/>
  <c r="BA119" i="26" s="1"/>
  <c r="X116" i="26"/>
  <c r="BV116" i="26" s="1"/>
  <c r="L141" i="26"/>
  <c r="BJ141" i="26" s="1"/>
  <c r="N94" i="26"/>
  <c r="BL94" i="26" s="1"/>
  <c r="I97" i="26"/>
  <c r="BG97" i="26" s="1"/>
  <c r="E90" i="26"/>
  <c r="BC90" i="26" s="1"/>
  <c r="W90" i="26"/>
  <c r="BU90" i="26" s="1"/>
  <c r="T106" i="26"/>
  <c r="BR106" i="26" s="1"/>
  <c r="U139" i="26"/>
  <c r="BS139" i="26" s="1"/>
  <c r="M148" i="26"/>
  <c r="BK148" i="26" s="1"/>
  <c r="Q124" i="26"/>
  <c r="BO124" i="26" s="1"/>
  <c r="F108" i="26"/>
  <c r="BD108" i="26" s="1"/>
  <c r="O127" i="26"/>
  <c r="BM127" i="26" s="1"/>
  <c r="V140" i="26"/>
  <c r="BT140" i="26" s="1"/>
  <c r="H97" i="26"/>
  <c r="BF97" i="26" s="1"/>
  <c r="F91" i="26"/>
  <c r="BD91" i="26" s="1"/>
  <c r="K105" i="26"/>
  <c r="BI105" i="26" s="1"/>
  <c r="Q117" i="26"/>
  <c r="BO117" i="26" s="1"/>
  <c r="U128" i="26"/>
  <c r="BS128" i="26" s="1"/>
  <c r="X141" i="26"/>
  <c r="BV141" i="26" s="1"/>
  <c r="G141" i="26"/>
  <c r="BE141" i="26" s="1"/>
  <c r="Y97" i="26"/>
  <c r="BW97" i="26" s="1"/>
  <c r="O90" i="26"/>
  <c r="BM90" i="26" s="1"/>
  <c r="N112" i="26"/>
  <c r="BL112" i="26" s="1"/>
  <c r="N109" i="26"/>
  <c r="BL109" i="26" s="1"/>
  <c r="I111" i="26"/>
  <c r="BG111" i="26" s="1"/>
  <c r="S111" i="26"/>
  <c r="BQ111" i="26" s="1"/>
  <c r="F98" i="26"/>
  <c r="BD98" i="26" s="1"/>
  <c r="R148" i="26"/>
  <c r="BP148" i="26" s="1"/>
  <c r="O130" i="26"/>
  <c r="BM130" i="26" s="1"/>
  <c r="W112" i="26"/>
  <c r="BU112" i="26" s="1"/>
  <c r="X137" i="26"/>
  <c r="BV137" i="26" s="1"/>
  <c r="X140" i="26"/>
  <c r="BV140" i="26" s="1"/>
  <c r="Q111" i="26"/>
  <c r="BO111" i="26" s="1"/>
  <c r="F132" i="26"/>
  <c r="BD132" i="26" s="1"/>
  <c r="K90" i="26"/>
  <c r="BI90" i="26" s="1"/>
  <c r="J149" i="26"/>
  <c r="BH149" i="26" s="1"/>
  <c r="H136" i="26"/>
  <c r="BF136" i="26" s="1"/>
  <c r="H139" i="26"/>
  <c r="BF139" i="26" s="1"/>
  <c r="V118" i="26"/>
  <c r="BT118" i="26" s="1"/>
  <c r="F109" i="26"/>
  <c r="BD109" i="26" s="1"/>
  <c r="U97" i="26"/>
  <c r="BS97" i="26" s="1"/>
  <c r="D19" i="17"/>
  <c r="D16" i="17"/>
  <c r="D10" i="17"/>
  <c r="D8" i="17"/>
  <c r="D11" i="17"/>
  <c r="X109" i="26" l="1"/>
  <c r="BV109" i="26" s="1"/>
  <c r="X93" i="26"/>
  <c r="BV93" i="26" s="1"/>
  <c r="N128" i="26"/>
  <c r="BL128" i="26" s="1"/>
  <c r="P105" i="26"/>
  <c r="BN105" i="26" s="1"/>
  <c r="N142" i="26"/>
  <c r="BL142" i="26" s="1"/>
  <c r="X102" i="26"/>
  <c r="BV102" i="26" s="1"/>
  <c r="L102" i="26"/>
  <c r="BJ102" i="26" s="1"/>
  <c r="S107" i="26"/>
  <c r="BQ107" i="26" s="1"/>
  <c r="H90" i="26"/>
  <c r="BF90" i="26" s="1"/>
  <c r="U129" i="26"/>
  <c r="BS129" i="26" s="1"/>
  <c r="I120" i="26"/>
  <c r="BG120" i="26" s="1"/>
  <c r="G145" i="26"/>
  <c r="BE145" i="26" s="1"/>
  <c r="M97" i="26"/>
  <c r="BK97" i="26" s="1"/>
  <c r="W109" i="26"/>
  <c r="BU109" i="26" s="1"/>
  <c r="E12" i="17"/>
  <c r="V124" i="26"/>
  <c r="BT124" i="26" s="1"/>
  <c r="R146" i="26"/>
  <c r="BP146" i="26" s="1"/>
  <c r="U93" i="26"/>
  <c r="BS93" i="26" s="1"/>
  <c r="N97" i="26"/>
  <c r="BL97" i="26" s="1"/>
  <c r="L137" i="26"/>
  <c r="BJ137" i="26" s="1"/>
  <c r="W146" i="26"/>
  <c r="BU146" i="26" s="1"/>
  <c r="I102" i="26"/>
  <c r="BG102" i="26" s="1"/>
  <c r="M114" i="26"/>
  <c r="BK114" i="26" s="1"/>
  <c r="W125" i="26"/>
  <c r="BU125" i="26" s="1"/>
  <c r="Y118" i="26"/>
  <c r="BW118" i="26" s="1"/>
  <c r="E145" i="26"/>
  <c r="BC145" i="26" s="1"/>
  <c r="D140" i="26"/>
  <c r="BB140" i="26" s="1"/>
  <c r="G114" i="26"/>
  <c r="BE114" i="26" s="1"/>
  <c r="T109" i="26"/>
  <c r="BR109" i="26" s="1"/>
  <c r="Y145" i="26"/>
  <c r="BW145" i="26" s="1"/>
  <c r="U111" i="26"/>
  <c r="BS111" i="26" s="1"/>
  <c r="J142" i="26"/>
  <c r="BH142" i="26" s="1"/>
  <c r="H153" i="26"/>
  <c r="BF153" i="26" s="1"/>
  <c r="K135" i="26"/>
  <c r="BI135" i="26" s="1"/>
  <c r="N124" i="26"/>
  <c r="BL124" i="26" s="1"/>
  <c r="Y128" i="26"/>
  <c r="BW128" i="26" s="1"/>
  <c r="G153" i="26"/>
  <c r="BE153" i="26" s="1"/>
  <c r="P149" i="26"/>
  <c r="BN149" i="26" s="1"/>
  <c r="V91" i="26"/>
  <c r="BT91" i="26" s="1"/>
  <c r="P97" i="26"/>
  <c r="BN97" i="26" s="1"/>
  <c r="B135" i="26"/>
  <c r="AZ135" i="26" s="1"/>
  <c r="T120" i="26"/>
  <c r="BR120" i="26" s="1"/>
  <c r="T146" i="26"/>
  <c r="BR146" i="26" s="1"/>
  <c r="S109" i="26"/>
  <c r="BQ109" i="26" s="1"/>
  <c r="M109" i="26"/>
  <c r="BK109" i="26" s="1"/>
  <c r="E153" i="26"/>
  <c r="BC153" i="26" s="1"/>
  <c r="S94" i="26"/>
  <c r="BQ94" i="26" s="1"/>
  <c r="M153" i="26"/>
  <c r="BK153" i="26" s="1"/>
  <c r="Y115" i="26"/>
  <c r="BW115" i="26" s="1"/>
  <c r="L140" i="26"/>
  <c r="BJ140" i="26" s="1"/>
  <c r="F97" i="26"/>
  <c r="BD97" i="26" s="1"/>
  <c r="Q125" i="26"/>
  <c r="BO125" i="26" s="1"/>
  <c r="P107" i="26"/>
  <c r="BN107" i="26" s="1"/>
  <c r="L105" i="26"/>
  <c r="BJ105" i="26" s="1"/>
  <c r="M115" i="26"/>
  <c r="BK115" i="26" s="1"/>
  <c r="W132" i="26"/>
  <c r="BU132" i="26" s="1"/>
  <c r="R95" i="26"/>
  <c r="BP95" i="26" s="1"/>
  <c r="G146" i="26"/>
  <c r="BE146" i="26" s="1"/>
  <c r="F13" i="17"/>
  <c r="E14" i="17"/>
  <c r="F94" i="26"/>
  <c r="BD94" i="26" s="1"/>
  <c r="V103" i="26"/>
  <c r="BT103" i="26" s="1"/>
  <c r="J107" i="26"/>
  <c r="BH107" i="26" s="1"/>
  <c r="V106" i="26"/>
  <c r="BT106" i="26" s="1"/>
  <c r="U112" i="26"/>
  <c r="BS112" i="26" s="1"/>
  <c r="P93" i="26"/>
  <c r="BN93" i="26" s="1"/>
  <c r="P125" i="26"/>
  <c r="BN125" i="26" s="1"/>
  <c r="V130" i="26"/>
  <c r="BT130" i="26" s="1"/>
  <c r="T145" i="26"/>
  <c r="BR145" i="26" s="1"/>
  <c r="K153" i="26"/>
  <c r="BI153" i="26" s="1"/>
  <c r="R111" i="26"/>
  <c r="BP111" i="26" s="1"/>
  <c r="O107" i="26"/>
  <c r="BM107" i="26" s="1"/>
  <c r="Q116" i="26"/>
  <c r="BO116" i="26" s="1"/>
  <c r="Q94" i="26"/>
  <c r="BO94" i="26" s="1"/>
  <c r="W93" i="26"/>
  <c r="BU93" i="26" s="1"/>
  <c r="N99" i="26"/>
  <c r="BL99" i="26" s="1"/>
  <c r="D128" i="26"/>
  <c r="BB128" i="26" s="1"/>
  <c r="U116" i="26"/>
  <c r="BS116" i="26" s="1"/>
  <c r="T91" i="26"/>
  <c r="BR91" i="26" s="1"/>
  <c r="W153" i="26"/>
  <c r="BU153" i="26" s="1"/>
  <c r="O99" i="26"/>
  <c r="BM99" i="26" s="1"/>
  <c r="H129" i="26"/>
  <c r="BF129" i="26" s="1"/>
  <c r="D105" i="26"/>
  <c r="BB105" i="26" s="1"/>
  <c r="D106" i="26"/>
  <c r="BB106" i="26" s="1"/>
  <c r="B142" i="26"/>
  <c r="AZ142" i="26" s="1"/>
  <c r="J102" i="26"/>
  <c r="BH102" i="26" s="1"/>
  <c r="F129" i="26"/>
  <c r="BD129" i="26" s="1"/>
  <c r="X130" i="26"/>
  <c r="BV130" i="26" s="1"/>
  <c r="Y91" i="26"/>
  <c r="BW91" i="26" s="1"/>
  <c r="X97" i="26"/>
  <c r="BV97" i="26" s="1"/>
  <c r="W124" i="26"/>
  <c r="BU124" i="26" s="1"/>
  <c r="D129" i="26"/>
  <c r="BB129" i="26" s="1"/>
  <c r="U94" i="26"/>
  <c r="BS94" i="26" s="1"/>
  <c r="D145" i="26"/>
  <c r="BB145" i="26" s="1"/>
  <c r="Y142" i="26"/>
  <c r="BW142" i="26" s="1"/>
  <c r="V135" i="26"/>
  <c r="BT135" i="26" s="1"/>
  <c r="N152" i="26"/>
  <c r="BL152" i="26" s="1"/>
  <c r="R139" i="26"/>
  <c r="BP139" i="26" s="1"/>
  <c r="W129" i="26"/>
  <c r="BU129" i="26" s="1"/>
  <c r="V128" i="26"/>
  <c r="BT128" i="26" s="1"/>
  <c r="E116" i="26"/>
  <c r="BC116" i="26" s="1"/>
  <c r="O140" i="26"/>
  <c r="BM140" i="26" s="1"/>
  <c r="I149" i="26"/>
  <c r="BG149" i="26" s="1"/>
  <c r="Q97" i="26"/>
  <c r="BO97" i="26" s="1"/>
  <c r="G102" i="26"/>
  <c r="BE102" i="26" s="1"/>
  <c r="U109" i="26"/>
  <c r="BS109" i="26" s="1"/>
  <c r="P99" i="26"/>
  <c r="BN99" i="26" s="1"/>
  <c r="K124" i="26"/>
  <c r="BI124" i="26" s="1"/>
  <c r="D95" i="26"/>
  <c r="BB95" i="26" s="1"/>
  <c r="F19" i="17"/>
  <c r="F12" i="17"/>
  <c r="R107" i="26"/>
  <c r="BP107" i="26" s="1"/>
  <c r="P90" i="26"/>
  <c r="BN90" i="26" s="1"/>
  <c r="X90" i="26"/>
  <c r="BV90" i="26" s="1"/>
  <c r="F135" i="26"/>
  <c r="BD135" i="26" s="1"/>
  <c r="E108" i="26"/>
  <c r="BC108" i="26" s="1"/>
  <c r="P142" i="26"/>
  <c r="BN142" i="26" s="1"/>
  <c r="D112" i="26"/>
  <c r="BB112" i="26" s="1"/>
  <c r="M105" i="26"/>
  <c r="BK105" i="26" s="1"/>
  <c r="X118" i="26"/>
  <c r="BV118" i="26" s="1"/>
  <c r="M90" i="26"/>
  <c r="BK90" i="26" s="1"/>
  <c r="D109" i="26"/>
  <c r="BB109" i="26" s="1"/>
  <c r="L111" i="26"/>
  <c r="BJ111" i="26" s="1"/>
  <c r="O153" i="26"/>
  <c r="BM153" i="26" s="1"/>
  <c r="G137" i="26"/>
  <c r="BE137" i="26" s="1"/>
  <c r="F153" i="26"/>
  <c r="BD153" i="26" s="1"/>
  <c r="G149" i="26"/>
  <c r="BE149" i="26" s="1"/>
  <c r="R145" i="26"/>
  <c r="BP145" i="26" s="1"/>
  <c r="L109" i="26"/>
  <c r="BJ109" i="26" s="1"/>
  <c r="J133" i="26"/>
  <c r="BH133" i="26" s="1"/>
  <c r="O146" i="26"/>
  <c r="BM146" i="26" s="1"/>
  <c r="C107" i="26"/>
  <c r="BA107" i="26" s="1"/>
  <c r="G57" i="26"/>
  <c r="BE57" i="26" s="1"/>
  <c r="M52" i="23"/>
  <c r="W57" i="26"/>
  <c r="BU57" i="26" s="1"/>
  <c r="M120" i="26"/>
  <c r="BK120" i="26" s="1"/>
  <c r="W118" i="26"/>
  <c r="BU118" i="26" s="1"/>
  <c r="L153" i="26"/>
  <c r="BJ153" i="26" s="1"/>
  <c r="G97" i="26"/>
  <c r="BE97" i="26" s="1"/>
  <c r="O117" i="26"/>
  <c r="BM117" i="26" s="1"/>
  <c r="X111" i="26"/>
  <c r="BV111" i="26" s="1"/>
  <c r="C132" i="26"/>
  <c r="BA132" i="26" s="1"/>
  <c r="S120" i="26"/>
  <c r="BQ120" i="26" s="1"/>
  <c r="I109" i="26"/>
  <c r="BG109" i="26" s="1"/>
  <c r="H106" i="26"/>
  <c r="BF106" i="26" s="1"/>
  <c r="Q135" i="26"/>
  <c r="BO135" i="26" s="1"/>
  <c r="V120" i="26"/>
  <c r="BT120" i="26" s="1"/>
  <c r="M111" i="26"/>
  <c r="BK111" i="26" s="1"/>
  <c r="N132" i="26"/>
  <c r="BL132" i="26" s="1"/>
  <c r="H109" i="26"/>
  <c r="BF109" i="26" s="1"/>
  <c r="V141" i="26"/>
  <c r="BT141" i="26" s="1"/>
  <c r="I112" i="26"/>
  <c r="BG112" i="26" s="1"/>
  <c r="E120" i="26"/>
  <c r="BC120" i="26" s="1"/>
  <c r="L129" i="26"/>
  <c r="BJ129" i="26" s="1"/>
  <c r="T142" i="26"/>
  <c r="BR142" i="26" s="1"/>
  <c r="X127" i="26"/>
  <c r="BV127" i="26" s="1"/>
  <c r="R102" i="26"/>
  <c r="BP102" i="26" s="1"/>
  <c r="N133" i="26"/>
  <c r="BL133" i="26" s="1"/>
  <c r="L118" i="26"/>
  <c r="BJ118" i="26" s="1"/>
  <c r="M118" i="26"/>
  <c r="BK118" i="26" s="1"/>
  <c r="G124" i="26"/>
  <c r="BE124" i="26" s="1"/>
  <c r="J129" i="26"/>
  <c r="BH129" i="26" s="1"/>
  <c r="Q136" i="26"/>
  <c r="BO136" i="26" s="1"/>
  <c r="B109" i="26"/>
  <c r="AZ109" i="26" s="1"/>
  <c r="T136" i="26"/>
  <c r="BR136" i="26" s="1"/>
  <c r="F120" i="26"/>
  <c r="BD120" i="26" s="1"/>
  <c r="Y106" i="26"/>
  <c r="BW106" i="26" s="1"/>
  <c r="R149" i="26"/>
  <c r="BP149" i="26" s="1"/>
  <c r="O102" i="26"/>
  <c r="BM102" i="26" s="1"/>
  <c r="P103" i="26"/>
  <c r="BN103" i="26" s="1"/>
  <c r="G105" i="26"/>
  <c r="BE105" i="26" s="1"/>
  <c r="Y153" i="26"/>
  <c r="BW153" i="26" s="1"/>
  <c r="T90" i="26"/>
  <c r="BR90" i="26" s="1"/>
  <c r="E151" i="26"/>
  <c r="BC151" i="26" s="1"/>
  <c r="H128" i="26"/>
  <c r="BF128" i="26" s="1"/>
  <c r="T135" i="26"/>
  <c r="BR135" i="26" s="1"/>
  <c r="U152" i="26"/>
  <c r="BS152" i="26" s="1"/>
  <c r="X91" i="26"/>
  <c r="BV91" i="26" s="1"/>
  <c r="Q140" i="26"/>
  <c r="BO140" i="26" s="1"/>
  <c r="S132" i="26"/>
  <c r="BQ132" i="26" s="1"/>
  <c r="L149" i="26"/>
  <c r="BJ149" i="26" s="1"/>
  <c r="N90" i="26"/>
  <c r="BL90" i="26" s="1"/>
  <c r="J139" i="26"/>
  <c r="BH139" i="26" s="1"/>
  <c r="I106" i="26"/>
  <c r="BG106" i="26" s="1"/>
  <c r="N106" i="26"/>
  <c r="BL106" i="26" s="1"/>
  <c r="D118" i="26"/>
  <c r="BB118" i="26" s="1"/>
  <c r="X135" i="26"/>
  <c r="BV135" i="26" s="1"/>
  <c r="O142" i="26"/>
  <c r="BM142" i="26" s="1"/>
  <c r="W94" i="26"/>
  <c r="BU94" i="26" s="1"/>
  <c r="F124" i="26"/>
  <c r="BD124" i="26" s="1"/>
  <c r="U136" i="26"/>
  <c r="BS136" i="26" s="1"/>
  <c r="J131" i="26"/>
  <c r="BH131" i="26" s="1"/>
  <c r="M133" i="26"/>
  <c r="BK133" i="26" s="1"/>
  <c r="Q143" i="26"/>
  <c r="BO143" i="26" s="1"/>
  <c r="Y149" i="26"/>
  <c r="BW149" i="26" s="1"/>
  <c r="N153" i="26"/>
  <c r="BL153" i="26" s="1"/>
  <c r="E102" i="26"/>
  <c r="BC102" i="26" s="1"/>
  <c r="I107" i="26"/>
  <c r="BG107" i="26" s="1"/>
  <c r="V107" i="26"/>
  <c r="BT107" i="26" s="1"/>
  <c r="S97" i="26"/>
  <c r="BQ97" i="26" s="1"/>
  <c r="B106" i="26"/>
  <c r="AZ106" i="26" s="1"/>
  <c r="E118" i="26"/>
  <c r="BC118" i="26" s="1"/>
  <c r="F105" i="26"/>
  <c r="BD105" i="26" s="1"/>
  <c r="C120" i="26"/>
  <c r="BA120" i="26" s="1"/>
  <c r="B105" i="26"/>
  <c r="AZ105" i="26" s="1"/>
  <c r="U99" i="26"/>
  <c r="BS99" i="26" s="1"/>
  <c r="U107" i="26"/>
  <c r="BS107" i="26" s="1"/>
  <c r="C94" i="26"/>
  <c r="BA94" i="26" s="1"/>
  <c r="P118" i="26"/>
  <c r="BN118" i="26" s="1"/>
  <c r="B124" i="26"/>
  <c r="AZ124" i="26" s="1"/>
  <c r="L136" i="26"/>
  <c r="BJ136" i="26" s="1"/>
  <c r="S140" i="26"/>
  <c r="BQ140" i="26" s="1"/>
  <c r="I129" i="26"/>
  <c r="BG129" i="26" s="1"/>
  <c r="B130" i="26"/>
  <c r="AZ130" i="26" s="1"/>
  <c r="L99" i="26"/>
  <c r="BJ99" i="26" s="1"/>
  <c r="F106" i="26"/>
  <c r="BD106" i="26" s="1"/>
  <c r="M125" i="26"/>
  <c r="BK125" i="26" s="1"/>
  <c r="O124" i="26"/>
  <c r="BM124" i="26" s="1"/>
  <c r="O141" i="26"/>
  <c r="BM141" i="26" s="1"/>
  <c r="C131" i="26"/>
  <c r="BA131" i="26" s="1"/>
  <c r="C152" i="26"/>
  <c r="BA152" i="26" s="1"/>
  <c r="D146" i="26"/>
  <c r="BB146" i="26" s="1"/>
  <c r="N105" i="26"/>
  <c r="BL105" i="26" s="1"/>
  <c r="B146" i="26"/>
  <c r="AZ146" i="26" s="1"/>
  <c r="J118" i="26"/>
  <c r="BH118" i="26" s="1"/>
  <c r="P128" i="26"/>
  <c r="BN128" i="26" s="1"/>
  <c r="C128" i="26"/>
  <c r="BA128" i="26" s="1"/>
  <c r="H137" i="26"/>
  <c r="BF137" i="26" s="1"/>
  <c r="B129" i="26"/>
  <c r="AZ129" i="26" s="1"/>
  <c r="P130" i="26"/>
  <c r="BN130" i="26" s="1"/>
  <c r="B99" i="26"/>
  <c r="AZ99" i="26" s="1"/>
  <c r="H147" i="26"/>
  <c r="BF147" i="26" s="1"/>
  <c r="V147" i="26"/>
  <c r="BT147" i="26" s="1"/>
  <c r="J124" i="26"/>
  <c r="BH124" i="26" s="1"/>
  <c r="J146" i="26"/>
  <c r="BH146" i="26" s="1"/>
  <c r="H102" i="26"/>
  <c r="BF102" i="26" s="1"/>
  <c r="C90" i="26"/>
  <c r="BA90" i="26" s="1"/>
  <c r="T102" i="26"/>
  <c r="BR102" i="26" s="1"/>
  <c r="O112" i="26"/>
  <c r="BM112" i="26" s="1"/>
  <c r="F95" i="26"/>
  <c r="BD95" i="26" s="1"/>
  <c r="Q109" i="26"/>
  <c r="BO109" i="26" s="1"/>
  <c r="R90" i="26"/>
  <c r="BP90" i="26" s="1"/>
  <c r="W135" i="26"/>
  <c r="BU135" i="26" s="1"/>
  <c r="Y111" i="26"/>
  <c r="BW111" i="26" s="1"/>
  <c r="T148" i="26"/>
  <c r="BR148" i="26" s="1"/>
  <c r="B128" i="26"/>
  <c r="AZ128" i="26" s="1"/>
  <c r="P111" i="26"/>
  <c r="BN111" i="26" s="1"/>
  <c r="S146" i="26"/>
  <c r="BQ146" i="26" s="1"/>
  <c r="Q118" i="26"/>
  <c r="BO118" i="26" s="1"/>
  <c r="J94" i="26"/>
  <c r="BH94" i="26" s="1"/>
  <c r="J99" i="26"/>
  <c r="BH99" i="26" s="1"/>
  <c r="P109" i="26"/>
  <c r="BN109" i="26" s="1"/>
  <c r="V94" i="26"/>
  <c r="BT94" i="26" s="1"/>
  <c r="D153" i="26"/>
  <c r="BB153" i="26" s="1"/>
  <c r="G90" i="26"/>
  <c r="BE90" i="26" s="1"/>
  <c r="I143" i="26"/>
  <c r="BG143" i="26" s="1"/>
  <c r="V112" i="26"/>
  <c r="BT112" i="26" s="1"/>
  <c r="U125" i="26"/>
  <c r="BS125" i="26" s="1"/>
  <c r="C141" i="26"/>
  <c r="BA141" i="26" s="1"/>
  <c r="L90" i="26"/>
  <c r="BJ90" i="26" s="1"/>
  <c r="Q105" i="26"/>
  <c r="BO105" i="26" s="1"/>
  <c r="K94" i="26"/>
  <c r="BI94" i="26" s="1"/>
  <c r="B107" i="26"/>
  <c r="AZ107" i="26" s="1"/>
  <c r="S142" i="26"/>
  <c r="BQ142" i="26" s="1"/>
  <c r="D56" i="26"/>
  <c r="BB56" i="26" s="1"/>
  <c r="F8" i="17"/>
  <c r="F16" i="17"/>
  <c r="F18" i="17"/>
  <c r="F17" i="17"/>
  <c r="R124" i="26"/>
  <c r="BP124" i="26" s="1"/>
  <c r="C102" i="26"/>
  <c r="BA102" i="26" s="1"/>
  <c r="N102" i="26"/>
  <c r="BL102" i="26" s="1"/>
  <c r="F145" i="26"/>
  <c r="BD145" i="26" s="1"/>
  <c r="X125" i="26"/>
  <c r="BV125" i="26" s="1"/>
  <c r="E95" i="26"/>
  <c r="BC95" i="26" s="1"/>
  <c r="R132" i="26"/>
  <c r="BP132" i="26" s="1"/>
  <c r="C148" i="26"/>
  <c r="BA148" i="26" s="1"/>
  <c r="C106" i="26"/>
  <c r="BA106" i="26" s="1"/>
  <c r="F102" i="26"/>
  <c r="BD102" i="26" s="1"/>
  <c r="W128" i="26"/>
  <c r="BU128" i="26" s="1"/>
  <c r="S105" i="26"/>
  <c r="BQ105" i="26" s="1"/>
  <c r="L112" i="26"/>
  <c r="BJ112" i="26" s="1"/>
  <c r="U118" i="26"/>
  <c r="BS118" i="26" s="1"/>
  <c r="B118" i="26"/>
  <c r="AZ118" i="26" s="1"/>
  <c r="Q139" i="26"/>
  <c r="BO139" i="26" s="1"/>
  <c r="C112" i="26"/>
  <c r="BA112" i="26" s="1"/>
  <c r="D111" i="26"/>
  <c r="BB111" i="26" s="1"/>
  <c r="R153" i="26"/>
  <c r="BP153" i="26" s="1"/>
  <c r="L120" i="26"/>
  <c r="BJ120" i="26" s="1"/>
  <c r="J106" i="26"/>
  <c r="BH106" i="26" s="1"/>
  <c r="Q102" i="26"/>
  <c r="BO102" i="26" s="1"/>
  <c r="K116" i="26"/>
  <c r="BI116" i="26" s="1"/>
  <c r="P140" i="26"/>
  <c r="BN140" i="26" s="1"/>
  <c r="Q90" i="26"/>
  <c r="BO90" i="26" s="1"/>
  <c r="L107" i="26"/>
  <c r="BJ107" i="26" s="1"/>
  <c r="J95" i="26"/>
  <c r="BH95" i="26" s="1"/>
  <c r="R112" i="26"/>
  <c r="BP112" i="26" s="1"/>
  <c r="E146" i="26"/>
  <c r="BC146" i="26" s="1"/>
  <c r="V153" i="26"/>
  <c r="BT153" i="26" s="1"/>
  <c r="M107" i="26"/>
  <c r="BK107" i="26" s="1"/>
  <c r="N120" i="26"/>
  <c r="BL120" i="26" s="1"/>
  <c r="T94" i="26"/>
  <c r="BR94" i="26" s="1"/>
  <c r="I90" i="26"/>
  <c r="BG90" i="26" s="1"/>
  <c r="D97" i="26"/>
  <c r="BB97" i="26" s="1"/>
  <c r="I94" i="26"/>
  <c r="BG94" i="26" s="1"/>
  <c r="K111" i="26"/>
  <c r="BI111" i="26" s="1"/>
  <c r="E109" i="26"/>
  <c r="BC109" i="26" s="1"/>
  <c r="U149" i="26"/>
  <c r="BS149" i="26" s="1"/>
  <c r="R106" i="26"/>
  <c r="BP106" i="26" s="1"/>
  <c r="G118" i="26"/>
  <c r="BE118" i="26" s="1"/>
  <c r="T107" i="26"/>
  <c r="BR107" i="26" s="1"/>
  <c r="M146" i="26"/>
  <c r="BK146" i="26" s="1"/>
  <c r="W120" i="26"/>
  <c r="BU120" i="26" s="1"/>
  <c r="G142" i="26"/>
  <c r="BE142" i="26" s="1"/>
  <c r="E150" i="26"/>
  <c r="BC150" i="26" s="1"/>
  <c r="B102" i="26"/>
  <c r="AZ102" i="26" s="1"/>
  <c r="N145" i="26"/>
  <c r="BL145" i="26" s="1"/>
  <c r="N135" i="26"/>
  <c r="BL135" i="26" s="1"/>
  <c r="E107" i="26"/>
  <c r="BC107" i="26" s="1"/>
  <c r="Q153" i="26"/>
  <c r="BO153" i="26" s="1"/>
  <c r="Y109" i="26"/>
  <c r="BW109" i="26" s="1"/>
  <c r="W127" i="26"/>
  <c r="BU127" i="26" s="1"/>
  <c r="L94" i="26"/>
  <c r="BJ94" i="26" s="1"/>
  <c r="Y112" i="26"/>
  <c r="BW112" i="26" s="1"/>
  <c r="C142" i="26"/>
  <c r="BA142" i="26" s="1"/>
  <c r="X145" i="26"/>
  <c r="BV145" i="26" s="1"/>
  <c r="W105" i="26"/>
  <c r="BU105" i="26" s="1"/>
  <c r="L145" i="26"/>
  <c r="BJ145" i="26" s="1"/>
  <c r="O149" i="26"/>
  <c r="BM149" i="26" s="1"/>
  <c r="E99" i="26"/>
  <c r="BC99" i="26" s="1"/>
  <c r="F136" i="26"/>
  <c r="BD136" i="26" s="1"/>
  <c r="U105" i="26"/>
  <c r="BS105" i="26" s="1"/>
  <c r="S106" i="26"/>
  <c r="BQ106" i="26" s="1"/>
  <c r="U142" i="26"/>
  <c r="BS142" i="26" s="1"/>
  <c r="K145" i="26"/>
  <c r="BI145" i="26" s="1"/>
  <c r="V146" i="26"/>
  <c r="BT146" i="26" s="1"/>
  <c r="J153" i="26"/>
  <c r="BH153" i="26" s="1"/>
  <c r="I124" i="26"/>
  <c r="BG124" i="26" s="1"/>
  <c r="P129" i="26"/>
  <c r="BN129" i="26" s="1"/>
  <c r="K131" i="26"/>
  <c r="BI131" i="26" s="1"/>
  <c r="X152" i="26"/>
  <c r="BV152" i="26" s="1"/>
  <c r="U98" i="26"/>
  <c r="BS98" i="26" s="1"/>
  <c r="M112" i="26"/>
  <c r="BK112" i="26" s="1"/>
  <c r="K91" i="26"/>
  <c r="BI91" i="26" s="1"/>
  <c r="D142" i="26"/>
  <c r="BB142" i="26" s="1"/>
  <c r="X149" i="26"/>
  <c r="BV149" i="26" s="1"/>
  <c r="F142" i="26"/>
  <c r="BD142" i="26" s="1"/>
  <c r="B94" i="26"/>
  <c r="AZ94" i="26" s="1"/>
  <c r="H112" i="26"/>
  <c r="BF112" i="26" s="1"/>
  <c r="X105" i="26"/>
  <c r="BV105" i="26" s="1"/>
  <c r="I105" i="26"/>
  <c r="BG105" i="26" s="1"/>
  <c r="E105" i="26"/>
  <c r="BC105" i="26" s="1"/>
  <c r="I142" i="26"/>
  <c r="BG142" i="26" s="1"/>
  <c r="M145" i="26"/>
  <c r="BK145" i="26" s="1"/>
  <c r="W149" i="26"/>
  <c r="BU149" i="26" s="1"/>
  <c r="U153" i="26"/>
  <c r="BS153" i="26" s="1"/>
  <c r="B90" i="26"/>
  <c r="AZ90" i="26" s="1"/>
  <c r="V152" i="26"/>
  <c r="BT152" i="26" s="1"/>
  <c r="P106" i="26"/>
  <c r="BN106" i="26" s="1"/>
  <c r="G106" i="26"/>
  <c r="BE106" i="26" s="1"/>
  <c r="X112" i="26"/>
  <c r="BV112" i="26" s="1"/>
  <c r="J112" i="26"/>
  <c r="BH112" i="26" s="1"/>
  <c r="N118" i="26"/>
  <c r="BL118" i="26" s="1"/>
  <c r="P146" i="26"/>
  <c r="BN146" i="26" s="1"/>
  <c r="P135" i="26"/>
  <c r="BN135" i="26" s="1"/>
  <c r="C105" i="26"/>
  <c r="BA105" i="26" s="1"/>
  <c r="J145" i="26"/>
  <c r="BH145" i="26" s="1"/>
  <c r="E112" i="26"/>
  <c r="BC112" i="26" s="1"/>
  <c r="S135" i="26"/>
  <c r="BQ135" i="26" s="1"/>
  <c r="O118" i="26"/>
  <c r="BM118" i="26" s="1"/>
  <c r="D103" i="26"/>
  <c r="BB103" i="26" s="1"/>
  <c r="F146" i="26"/>
  <c r="BD146" i="26" s="1"/>
  <c r="P124" i="26"/>
  <c r="BN124" i="26" s="1"/>
  <c r="I91" i="26"/>
  <c r="BG91" i="26" s="1"/>
  <c r="H146" i="26"/>
  <c r="BF146" i="26" s="1"/>
  <c r="C146" i="26"/>
  <c r="BA146" i="26" s="1"/>
  <c r="G91" i="26"/>
  <c r="BE91" i="26" s="1"/>
  <c r="W106" i="26"/>
  <c r="BU106" i="26" s="1"/>
  <c r="M94" i="26"/>
  <c r="BK94" i="26" s="1"/>
  <c r="U106" i="26"/>
  <c r="BS106" i="26" s="1"/>
  <c r="N146" i="26"/>
  <c r="BL146" i="26" s="1"/>
  <c r="U135" i="26"/>
  <c r="BS135" i="26" s="1"/>
  <c r="T153" i="26"/>
  <c r="BR153" i="26" s="1"/>
  <c r="V105" i="26"/>
  <c r="BT105" i="26" s="1"/>
  <c r="R94" i="26"/>
  <c r="BP94" i="26" s="1"/>
  <c r="O94" i="26"/>
  <c r="BM94" i="26" s="1"/>
  <c r="E125" i="26"/>
  <c r="BC125" i="26" s="1"/>
  <c r="M135" i="26"/>
  <c r="BK135" i="26" s="1"/>
  <c r="Q106" i="26"/>
  <c r="BO106" i="26" s="1"/>
  <c r="K112" i="26"/>
  <c r="BI112" i="26" s="1"/>
  <c r="I146" i="26"/>
  <c r="BG146" i="26" s="1"/>
  <c r="I118" i="26"/>
  <c r="BG118" i="26" s="1"/>
  <c r="I145" i="26"/>
  <c r="BG145" i="26" s="1"/>
  <c r="L146" i="26"/>
  <c r="BJ146" i="26" s="1"/>
  <c r="Y146" i="26"/>
  <c r="BW146" i="26" s="1"/>
  <c r="X153" i="26"/>
  <c r="BV153" i="26" s="1"/>
  <c r="Q120" i="26"/>
  <c r="BO120" i="26" s="1"/>
  <c r="H120" i="26"/>
  <c r="BF120" i="26" s="1"/>
  <c r="R120" i="26"/>
  <c r="BP120" i="26" s="1"/>
  <c r="O120" i="26"/>
  <c r="BM120" i="26" s="1"/>
  <c r="I56" i="26"/>
  <c r="BG56" i="26" s="1"/>
  <c r="U57" i="26"/>
  <c r="BS57" i="26" s="1"/>
  <c r="E13" i="17"/>
  <c r="G56" i="26"/>
  <c r="BE56" i="26" s="1"/>
  <c r="Q57" i="26"/>
  <c r="BO57" i="26" s="1"/>
  <c r="R57" i="26"/>
  <c r="BP57" i="26" s="1"/>
  <c r="J152" i="26"/>
  <c r="BH152" i="26" s="1"/>
  <c r="E57" i="26"/>
  <c r="BC57" i="26" s="1"/>
  <c r="Y136" i="26"/>
  <c r="BW136" i="26" s="1"/>
  <c r="R152" i="26"/>
  <c r="BP152" i="26" s="1"/>
  <c r="N125" i="26"/>
  <c r="BL125" i="26" s="1"/>
  <c r="Y141" i="26"/>
  <c r="BW141" i="26" s="1"/>
  <c r="T128" i="26"/>
  <c r="BR128" i="26" s="1"/>
  <c r="K127" i="26"/>
  <c r="BI127" i="26" s="1"/>
  <c r="X143" i="26"/>
  <c r="BV143" i="26" s="1"/>
  <c r="M132" i="26"/>
  <c r="BK132" i="26" s="1"/>
  <c r="S125" i="26"/>
  <c r="BQ125" i="26" s="1"/>
  <c r="V136" i="26"/>
  <c r="BT136" i="26" s="1"/>
  <c r="B140" i="26"/>
  <c r="AZ140" i="26" s="1"/>
  <c r="O95" i="26"/>
  <c r="BM95" i="26" s="1"/>
  <c r="F116" i="26"/>
  <c r="BD116" i="26" s="1"/>
  <c r="I136" i="26"/>
  <c r="BG136" i="26" s="1"/>
  <c r="W115" i="26"/>
  <c r="BU115" i="26" s="1"/>
  <c r="C129" i="26"/>
  <c r="BA129" i="26" s="1"/>
  <c r="C140" i="26"/>
  <c r="BA140" i="26" s="1"/>
  <c r="Q152" i="26"/>
  <c r="BO152" i="26" s="1"/>
  <c r="D141" i="26"/>
  <c r="BB141" i="26" s="1"/>
  <c r="Y132" i="26"/>
  <c r="BW132" i="26" s="1"/>
  <c r="K128" i="26"/>
  <c r="BI128" i="26" s="1"/>
  <c r="S141" i="26"/>
  <c r="BQ141" i="26" s="1"/>
  <c r="D116" i="26"/>
  <c r="BB116" i="26" s="1"/>
  <c r="M129" i="26"/>
  <c r="BK129" i="26" s="1"/>
  <c r="M136" i="26"/>
  <c r="BK136" i="26" s="1"/>
  <c r="T99" i="26"/>
  <c r="BR99" i="26" s="1"/>
  <c r="M95" i="26"/>
  <c r="BK95" i="26" s="1"/>
  <c r="M140" i="26"/>
  <c r="BK140" i="26" s="1"/>
  <c r="D125" i="26"/>
  <c r="BB125" i="26" s="1"/>
  <c r="J93" i="26"/>
  <c r="BH93" i="26" s="1"/>
  <c r="Y152" i="26"/>
  <c r="BW152" i="26" s="1"/>
  <c r="S129" i="26"/>
  <c r="BQ129" i="26" s="1"/>
  <c r="E152" i="26"/>
  <c r="BC152" i="26" s="1"/>
  <c r="H116" i="26"/>
  <c r="BF116" i="26" s="1"/>
  <c r="E129" i="26"/>
  <c r="BC129" i="26" s="1"/>
  <c r="U141" i="26"/>
  <c r="BS141" i="26" s="1"/>
  <c r="U56" i="26"/>
  <c r="BS56" i="26" s="1"/>
  <c r="S152" i="26"/>
  <c r="BQ152" i="26" s="1"/>
  <c r="K136" i="26"/>
  <c r="BI136" i="26" s="1"/>
  <c r="T152" i="26"/>
  <c r="BR152" i="26" s="1"/>
  <c r="L152" i="26"/>
  <c r="BJ152" i="26" s="1"/>
  <c r="M137" i="26"/>
  <c r="BK137" i="26" s="1"/>
  <c r="R128" i="26"/>
  <c r="BP128" i="26" s="1"/>
  <c r="W152" i="26"/>
  <c r="BU152" i="26" s="1"/>
  <c r="I103" i="26"/>
  <c r="BG103" i="26" s="1"/>
  <c r="I141" i="26"/>
  <c r="BG141" i="26" s="1"/>
  <c r="B141" i="26"/>
  <c r="AZ141" i="26" s="1"/>
  <c r="J132" i="26"/>
  <c r="BH132" i="26" s="1"/>
  <c r="Y103" i="26"/>
  <c r="BW103" i="26" s="1"/>
  <c r="D131" i="26"/>
  <c r="BB131" i="26" s="1"/>
  <c r="D132" i="26"/>
  <c r="BB132" i="26" s="1"/>
  <c r="J137" i="26"/>
  <c r="BH137" i="26" s="1"/>
  <c r="K152" i="26"/>
  <c r="BI152" i="26" s="1"/>
  <c r="W141" i="26"/>
  <c r="BU141" i="26" s="1"/>
  <c r="H148" i="26"/>
  <c r="BF148" i="26" s="1"/>
  <c r="M103" i="26"/>
  <c r="BK103" i="26" s="1"/>
  <c r="B139" i="26"/>
  <c r="AZ139" i="26" s="1"/>
  <c r="R19" i="26"/>
  <c r="BP19" i="26" s="1"/>
  <c r="I130" i="26"/>
  <c r="BG130" i="26" s="1"/>
  <c r="Q95" i="26"/>
  <c r="BO95" i="26" s="1"/>
  <c r="U131" i="26"/>
  <c r="BS131" i="26" s="1"/>
  <c r="M131" i="26"/>
  <c r="BK131" i="26" s="1"/>
  <c r="T129" i="26"/>
  <c r="BR129" i="26" s="1"/>
  <c r="S148" i="26"/>
  <c r="BQ148" i="26" s="1"/>
  <c r="H124" i="26"/>
  <c r="BF124" i="26" s="1"/>
  <c r="S143" i="26"/>
  <c r="BQ143" i="26" s="1"/>
  <c r="L154" i="26"/>
  <c r="BJ154" i="26" s="1"/>
  <c r="F57" i="26"/>
  <c r="BD57" i="26" s="1"/>
  <c r="W19" i="26"/>
  <c r="BU19" i="26" s="1"/>
  <c r="L103" i="26"/>
  <c r="BJ103" i="26" s="1"/>
  <c r="I152" i="26"/>
  <c r="BG152" i="26" s="1"/>
  <c r="M130" i="26"/>
  <c r="BK130" i="26" s="1"/>
  <c r="E131" i="26"/>
  <c r="BC131" i="26" s="1"/>
  <c r="H133" i="26"/>
  <c r="BF133" i="26" s="1"/>
  <c r="F137" i="26"/>
  <c r="BD137" i="26" s="1"/>
  <c r="D19" i="26"/>
  <c r="BB19" i="26" s="1"/>
  <c r="V129" i="26"/>
  <c r="BT129" i="26" s="1"/>
  <c r="B133" i="26"/>
  <c r="AZ133" i="26" s="1"/>
  <c r="K98" i="26"/>
  <c r="BI98" i="26" s="1"/>
  <c r="E98" i="26"/>
  <c r="BC98" i="26" s="1"/>
  <c r="X95" i="26"/>
  <c r="BV95" i="26" s="1"/>
  <c r="J116" i="26"/>
  <c r="BH116" i="26" s="1"/>
  <c r="R133" i="26"/>
  <c r="BP133" i="26" s="1"/>
  <c r="O98" i="26"/>
  <c r="BM98" i="26" s="1"/>
  <c r="I98" i="26"/>
  <c r="BG98" i="26" s="1"/>
  <c r="N98" i="26"/>
  <c r="BL98" i="26" s="1"/>
  <c r="J98" i="26"/>
  <c r="BH98" i="26" s="1"/>
  <c r="G129" i="26"/>
  <c r="BE129" i="26" s="1"/>
  <c r="E136" i="26"/>
  <c r="BC136" i="26" s="1"/>
  <c r="E148" i="26"/>
  <c r="BC148" i="26" s="1"/>
  <c r="H95" i="26"/>
  <c r="BF95" i="26" s="1"/>
  <c r="Q98" i="26"/>
  <c r="BO98" i="26" s="1"/>
  <c r="G131" i="26"/>
  <c r="BE131" i="26" s="1"/>
  <c r="Y133" i="26"/>
  <c r="BW133" i="26" s="1"/>
  <c r="I137" i="26"/>
  <c r="BG137" i="26" s="1"/>
  <c r="Y139" i="26"/>
  <c r="BW139" i="26" s="1"/>
  <c r="L143" i="26"/>
  <c r="BJ143" i="26" s="1"/>
  <c r="T98" i="26"/>
  <c r="BR98" i="26" s="1"/>
  <c r="X129" i="26"/>
  <c r="BV129" i="26" s="1"/>
  <c r="U130" i="26"/>
  <c r="BS130" i="26" s="1"/>
  <c r="J136" i="26"/>
  <c r="BH136" i="26" s="1"/>
  <c r="L148" i="26"/>
  <c r="BJ148" i="26" s="1"/>
  <c r="Q137" i="26"/>
  <c r="BO137" i="26" s="1"/>
  <c r="V139" i="26"/>
  <c r="BT139" i="26" s="1"/>
  <c r="N130" i="26"/>
  <c r="BL130" i="26" s="1"/>
  <c r="X136" i="26"/>
  <c r="BV136" i="26" s="1"/>
  <c r="G103" i="26"/>
  <c r="BE103" i="26" s="1"/>
  <c r="S131" i="26"/>
  <c r="BQ131" i="26" s="1"/>
  <c r="V132" i="26"/>
  <c r="BT132" i="26" s="1"/>
  <c r="L139" i="26"/>
  <c r="BJ139" i="26" s="1"/>
  <c r="C98" i="26"/>
  <c r="BA98" i="26" s="1"/>
  <c r="I128" i="26"/>
  <c r="BG128" i="26" s="1"/>
  <c r="N129" i="26"/>
  <c r="BL129" i="26" s="1"/>
  <c r="P148" i="26"/>
  <c r="BN148" i="26" s="1"/>
  <c r="H19" i="26"/>
  <c r="BF19" i="26" s="1"/>
  <c r="X99" i="26"/>
  <c r="BV99" i="26" s="1"/>
  <c r="U124" i="26"/>
  <c r="BS124" i="26" s="1"/>
  <c r="V131" i="26"/>
  <c r="BT131" i="26" s="1"/>
  <c r="B132" i="26"/>
  <c r="AZ132" i="26" s="1"/>
  <c r="U137" i="26"/>
  <c r="BS137" i="26" s="1"/>
  <c r="R137" i="26"/>
  <c r="BP137" i="26" s="1"/>
  <c r="G139" i="26"/>
  <c r="BE139" i="26" s="1"/>
  <c r="O139" i="26"/>
  <c r="BM139" i="26" s="1"/>
  <c r="T143" i="26"/>
  <c r="BR143" i="26" s="1"/>
  <c r="U143" i="26"/>
  <c r="BS143" i="26" s="1"/>
  <c r="M98" i="26"/>
  <c r="BK98" i="26" s="1"/>
  <c r="T116" i="26"/>
  <c r="BR116" i="26" s="1"/>
  <c r="J128" i="26"/>
  <c r="BH128" i="26" s="1"/>
  <c r="S128" i="26"/>
  <c r="BQ128" i="26" s="1"/>
  <c r="T130" i="26"/>
  <c r="BR130" i="26" s="1"/>
  <c r="K130" i="26"/>
  <c r="BI130" i="26" s="1"/>
  <c r="G130" i="26"/>
  <c r="BE130" i="26" s="1"/>
  <c r="K148" i="26"/>
  <c r="BI148" i="26" s="1"/>
  <c r="F152" i="26"/>
  <c r="BD152" i="26" s="1"/>
  <c r="F19" i="26"/>
  <c r="BD19" i="26" s="1"/>
  <c r="B19" i="26"/>
  <c r="AZ19" i="26" s="1"/>
  <c r="L95" i="26"/>
  <c r="BJ95" i="26" s="1"/>
  <c r="T95" i="26"/>
  <c r="BR95" i="26" s="1"/>
  <c r="B98" i="26"/>
  <c r="AZ98" i="26" s="1"/>
  <c r="W98" i="26"/>
  <c r="BU98" i="26" s="1"/>
  <c r="B95" i="26"/>
  <c r="AZ95" i="26" s="1"/>
  <c r="S103" i="26"/>
  <c r="BQ103" i="26" s="1"/>
  <c r="B131" i="26"/>
  <c r="AZ131" i="26" s="1"/>
  <c r="L132" i="26"/>
  <c r="BJ132" i="26" s="1"/>
  <c r="D133" i="26"/>
  <c r="BB133" i="26" s="1"/>
  <c r="T137" i="26"/>
  <c r="BR137" i="26" s="1"/>
  <c r="K137" i="26"/>
  <c r="BI137" i="26" s="1"/>
  <c r="C143" i="26"/>
  <c r="BA143" i="26" s="1"/>
  <c r="H98" i="26"/>
  <c r="BF98" i="26" s="1"/>
  <c r="R116" i="26"/>
  <c r="BP116" i="26" s="1"/>
  <c r="M128" i="26"/>
  <c r="BK128" i="26" s="1"/>
  <c r="S130" i="26"/>
  <c r="BQ130" i="26" s="1"/>
  <c r="N136" i="26"/>
  <c r="BL136" i="26" s="1"/>
  <c r="R141" i="26"/>
  <c r="BP141" i="26" s="1"/>
  <c r="E141" i="26"/>
  <c r="BC141" i="26" s="1"/>
  <c r="E19" i="26"/>
  <c r="BC19" i="26" s="1"/>
  <c r="P19" i="26"/>
  <c r="BN19" i="26" s="1"/>
  <c r="X103" i="26"/>
  <c r="BV103" i="26" s="1"/>
  <c r="E124" i="26"/>
  <c r="BC124" i="26" s="1"/>
  <c r="M139" i="26"/>
  <c r="BK139" i="26" s="1"/>
  <c r="P139" i="26"/>
  <c r="BN139" i="26" s="1"/>
  <c r="O125" i="26"/>
  <c r="BM125" i="26" s="1"/>
  <c r="Y129" i="26"/>
  <c r="BW129" i="26" s="1"/>
  <c r="T141" i="26"/>
  <c r="BR141" i="26" s="1"/>
  <c r="O103" i="26"/>
  <c r="BM103" i="26" s="1"/>
  <c r="S124" i="26"/>
  <c r="BQ124" i="26" s="1"/>
  <c r="F131" i="26"/>
  <c r="BD131" i="26" s="1"/>
  <c r="O137" i="26"/>
  <c r="BM137" i="26" s="1"/>
  <c r="V137" i="26"/>
  <c r="BT137" i="26" s="1"/>
  <c r="B137" i="26"/>
  <c r="AZ137" i="26" s="1"/>
  <c r="X139" i="26"/>
  <c r="BV139" i="26" s="1"/>
  <c r="R143" i="26"/>
  <c r="BP143" i="26" s="1"/>
  <c r="I116" i="26"/>
  <c r="BG116" i="26" s="1"/>
  <c r="E130" i="26"/>
  <c r="BC130" i="26" s="1"/>
  <c r="C130" i="26"/>
  <c r="BA130" i="26" s="1"/>
  <c r="Y130" i="26"/>
  <c r="BW130" i="26" s="1"/>
  <c r="S136" i="26"/>
  <c r="BQ136" i="26" s="1"/>
  <c r="J141" i="26"/>
  <c r="BH141" i="26" s="1"/>
  <c r="U148" i="26"/>
  <c r="BS148" i="26" s="1"/>
  <c r="B148" i="26"/>
  <c r="AZ148" i="26" s="1"/>
  <c r="G19" i="26"/>
  <c r="BE19" i="26" s="1"/>
  <c r="I95" i="26"/>
  <c r="BG95" i="26" s="1"/>
  <c r="Y131" i="26"/>
  <c r="BW131" i="26" s="1"/>
  <c r="L131" i="26"/>
  <c r="BJ131" i="26" s="1"/>
  <c r="Y143" i="26"/>
  <c r="BW143" i="26" s="1"/>
  <c r="P143" i="26"/>
  <c r="BN143" i="26" s="1"/>
  <c r="L125" i="26"/>
  <c r="BJ125" i="26" s="1"/>
  <c r="F130" i="26"/>
  <c r="BD130" i="26" s="1"/>
  <c r="W103" i="26"/>
  <c r="BU103" i="26" s="1"/>
  <c r="K103" i="26"/>
  <c r="BI103" i="26" s="1"/>
  <c r="R103" i="26"/>
  <c r="BP103" i="26" s="1"/>
  <c r="I131" i="26"/>
  <c r="BG131" i="26" s="1"/>
  <c r="S139" i="26"/>
  <c r="BQ139" i="26" s="1"/>
  <c r="B143" i="26"/>
  <c r="AZ143" i="26" s="1"/>
  <c r="J143" i="26"/>
  <c r="BH143" i="26" s="1"/>
  <c r="G116" i="26"/>
  <c r="BE116" i="26" s="1"/>
  <c r="R130" i="26"/>
  <c r="BP130" i="26" s="1"/>
  <c r="G136" i="26"/>
  <c r="BE136" i="26" s="1"/>
  <c r="U140" i="26"/>
  <c r="BS140" i="26" s="1"/>
  <c r="H141" i="26"/>
  <c r="BF141" i="26" s="1"/>
  <c r="G95" i="26"/>
  <c r="BE95" i="26" s="1"/>
  <c r="H132" i="26"/>
  <c r="BF132" i="26" s="1"/>
  <c r="U132" i="26"/>
  <c r="BS132" i="26" s="1"/>
  <c r="G148" i="26"/>
  <c r="BE148" i="26" s="1"/>
  <c r="C103" i="26"/>
  <c r="BA103" i="26" s="1"/>
  <c r="Q103" i="26"/>
  <c r="BO103" i="26" s="1"/>
  <c r="E103" i="26"/>
  <c r="BC103" i="26" s="1"/>
  <c r="T124" i="26"/>
  <c r="BR124" i="26" s="1"/>
  <c r="Q131" i="26"/>
  <c r="BO131" i="26" s="1"/>
  <c r="P131" i="26"/>
  <c r="BN131" i="26" s="1"/>
  <c r="T131" i="26"/>
  <c r="BR131" i="26" s="1"/>
  <c r="G132" i="26"/>
  <c r="BE132" i="26" s="1"/>
  <c r="E132" i="26"/>
  <c r="BC132" i="26" s="1"/>
  <c r="E143" i="26"/>
  <c r="BC143" i="26" s="1"/>
  <c r="R98" i="26"/>
  <c r="BP98" i="26" s="1"/>
  <c r="Y98" i="26"/>
  <c r="BW98" i="26" s="1"/>
  <c r="Y125" i="26"/>
  <c r="BW125" i="26" s="1"/>
  <c r="L128" i="26"/>
  <c r="BJ128" i="26" s="1"/>
  <c r="D136" i="26"/>
  <c r="BB136" i="26" s="1"/>
  <c r="B152" i="26"/>
  <c r="AZ152" i="26" s="1"/>
  <c r="U19" i="26"/>
  <c r="BS19" i="26" s="1"/>
  <c r="U95" i="26"/>
  <c r="BS95" i="26" s="1"/>
  <c r="W139" i="26"/>
  <c r="BU139" i="26" s="1"/>
  <c r="F139" i="26"/>
  <c r="BD139" i="26" s="1"/>
  <c r="M116" i="26"/>
  <c r="BK116" i="26" s="1"/>
  <c r="O128" i="26"/>
  <c r="BM128" i="26" s="1"/>
  <c r="N103" i="26"/>
  <c r="BL103" i="26" s="1"/>
  <c r="I133" i="26"/>
  <c r="BG133" i="26" s="1"/>
  <c r="P137" i="26"/>
  <c r="BN137" i="26" s="1"/>
  <c r="N139" i="26"/>
  <c r="BL139" i="26" s="1"/>
  <c r="K139" i="26"/>
  <c r="BI139" i="26" s="1"/>
  <c r="G143" i="26"/>
  <c r="BE143" i="26" s="1"/>
  <c r="S98" i="26"/>
  <c r="BQ98" i="26" s="1"/>
  <c r="D98" i="26"/>
  <c r="BB98" i="26" s="1"/>
  <c r="T125" i="26"/>
  <c r="BR125" i="26" s="1"/>
  <c r="X128" i="26"/>
  <c r="BV128" i="26" s="1"/>
  <c r="O136" i="26"/>
  <c r="BM136" i="26" s="1"/>
  <c r="P136" i="26"/>
  <c r="BN136" i="26" s="1"/>
  <c r="W140" i="26"/>
  <c r="BU140" i="26" s="1"/>
  <c r="J19" i="26"/>
  <c r="BH19" i="26" s="1"/>
  <c r="W95" i="26"/>
  <c r="BU95" i="26" s="1"/>
  <c r="L124" i="26"/>
  <c r="BJ124" i="26" s="1"/>
  <c r="S133" i="26"/>
  <c r="BQ133" i="26" s="1"/>
  <c r="E133" i="26"/>
  <c r="BC133" i="26" s="1"/>
  <c r="C95" i="26"/>
  <c r="BA95" i="26" s="1"/>
  <c r="D124" i="26"/>
  <c r="BB124" i="26" s="1"/>
  <c r="X131" i="26"/>
  <c r="BV131" i="26" s="1"/>
  <c r="N131" i="26"/>
  <c r="BL131" i="26" s="1"/>
  <c r="K132" i="26"/>
  <c r="BI132" i="26" s="1"/>
  <c r="K133" i="26"/>
  <c r="BI133" i="26" s="1"/>
  <c r="E137" i="26"/>
  <c r="BC137" i="26" s="1"/>
  <c r="E139" i="26"/>
  <c r="BC139" i="26" s="1"/>
  <c r="T139" i="26"/>
  <c r="BR139" i="26" s="1"/>
  <c r="H143" i="26"/>
  <c r="BF143" i="26" s="1"/>
  <c r="N143" i="26"/>
  <c r="BL143" i="26" s="1"/>
  <c r="G98" i="26"/>
  <c r="BE98" i="26" s="1"/>
  <c r="B125" i="26"/>
  <c r="AZ125" i="26" s="1"/>
  <c r="K125" i="26"/>
  <c r="BI125" i="26" s="1"/>
  <c r="G128" i="26"/>
  <c r="BE128" i="26" s="1"/>
  <c r="R129" i="26"/>
  <c r="BP129" i="26" s="1"/>
  <c r="W130" i="26"/>
  <c r="BU130" i="26" s="1"/>
  <c r="J130" i="26"/>
  <c r="BH130" i="26" s="1"/>
  <c r="H152" i="26"/>
  <c r="BF152" i="26" s="1"/>
  <c r="M19" i="26"/>
  <c r="BK19" i="26" s="1"/>
  <c r="Q132" i="26"/>
  <c r="BO132" i="26" s="1"/>
  <c r="S116" i="26"/>
  <c r="BQ116" i="26" s="1"/>
  <c r="R125" i="26"/>
  <c r="BP125" i="26" s="1"/>
  <c r="S19" i="26"/>
  <c r="BQ19" i="26" s="1"/>
  <c r="Y124" i="26"/>
  <c r="BW124" i="26" s="1"/>
  <c r="H131" i="26"/>
  <c r="BF131" i="26" s="1"/>
  <c r="X132" i="26"/>
  <c r="BV132" i="26" s="1"/>
  <c r="P133" i="26"/>
  <c r="BN133" i="26" s="1"/>
  <c r="C139" i="26"/>
  <c r="BA139" i="26" s="1"/>
  <c r="I139" i="26"/>
  <c r="BG139" i="26" s="1"/>
  <c r="M143" i="26"/>
  <c r="BK143" i="26" s="1"/>
  <c r="L98" i="26"/>
  <c r="BJ98" i="26" s="1"/>
  <c r="C125" i="26"/>
  <c r="BA125" i="26" s="1"/>
  <c r="Q128" i="26"/>
  <c r="BO128" i="26" s="1"/>
  <c r="H130" i="26"/>
  <c r="BF130" i="26" s="1"/>
  <c r="L130" i="26"/>
  <c r="BJ130" i="26" s="1"/>
  <c r="I140" i="26"/>
  <c r="BG140" i="26" s="1"/>
  <c r="Y148" i="26"/>
  <c r="BW148" i="26" s="1"/>
  <c r="W148" i="26"/>
  <c r="BU148" i="26" s="1"/>
  <c r="P152" i="26"/>
  <c r="BN152" i="26" s="1"/>
  <c r="G152" i="26"/>
  <c r="BE152" i="26" s="1"/>
  <c r="S95" i="26"/>
  <c r="BQ95" i="26" s="1"/>
  <c r="F103" i="26"/>
  <c r="BD103" i="26" s="1"/>
  <c r="H103" i="26"/>
  <c r="BF103" i="26" s="1"/>
  <c r="C137" i="26"/>
  <c r="BA137" i="26" s="1"/>
  <c r="Y137" i="26"/>
  <c r="BW137" i="26" s="1"/>
  <c r="F128" i="26"/>
  <c r="BD128" i="26" s="1"/>
  <c r="N140" i="26"/>
  <c r="BL140" i="26" s="1"/>
  <c r="V19" i="26"/>
  <c r="BT19" i="26" s="1"/>
  <c r="O131" i="26"/>
  <c r="BM131" i="26" s="1"/>
  <c r="P132" i="26"/>
  <c r="BN132" i="26" s="1"/>
  <c r="Q133" i="26"/>
  <c r="BO133" i="26" s="1"/>
  <c r="W137" i="26"/>
  <c r="BU137" i="26" s="1"/>
  <c r="K143" i="26"/>
  <c r="BI143" i="26" s="1"/>
  <c r="N116" i="26"/>
  <c r="BL116" i="26" s="1"/>
  <c r="F125" i="26"/>
  <c r="BD125" i="26" s="1"/>
  <c r="Q130" i="26"/>
  <c r="BO130" i="26" s="1"/>
  <c r="K141" i="26"/>
  <c r="BI141" i="26" s="1"/>
  <c r="Q141" i="26"/>
  <c r="BO141" i="26" s="1"/>
  <c r="N148" i="26"/>
  <c r="BL148" i="26" s="1"/>
  <c r="V95" i="26"/>
  <c r="BT95" i="26" s="1"/>
  <c r="P95" i="26"/>
  <c r="BN95" i="26" s="1"/>
  <c r="W131" i="26"/>
  <c r="BU131" i="26" s="1"/>
  <c r="R131" i="26"/>
  <c r="BP131" i="26" s="1"/>
  <c r="I132" i="26"/>
  <c r="BG132" i="26" s="1"/>
  <c r="X133" i="26"/>
  <c r="BV133" i="26" s="1"/>
  <c r="Y140" i="26"/>
  <c r="BW140" i="26" s="1"/>
  <c r="K95" i="26"/>
  <c r="BI95" i="26" s="1"/>
  <c r="E114" i="26"/>
  <c r="BC114" i="26" s="1"/>
  <c r="M56" i="26"/>
  <c r="BK56" i="26" s="1"/>
  <c r="G93" i="26"/>
  <c r="BE93" i="26" s="1"/>
  <c r="I99" i="26"/>
  <c r="BG99" i="26" s="1"/>
  <c r="V93" i="26"/>
  <c r="BT93" i="26" s="1"/>
  <c r="C56" i="26"/>
  <c r="BA56" i="26" s="1"/>
  <c r="S56" i="26"/>
  <c r="BQ56" i="26" s="1"/>
  <c r="H56" i="26"/>
  <c r="BF56" i="26" s="1"/>
  <c r="P56" i="26"/>
  <c r="BN56" i="26" s="1"/>
  <c r="T93" i="26"/>
  <c r="BR93" i="26" s="1"/>
  <c r="L91" i="26"/>
  <c r="BJ91" i="26" s="1"/>
  <c r="L56" i="26"/>
  <c r="BJ56" i="26" s="1"/>
  <c r="Q93" i="26"/>
  <c r="BO93" i="26" s="1"/>
  <c r="B56" i="26"/>
  <c r="AZ56" i="26" s="1"/>
  <c r="L93" i="26"/>
  <c r="BJ93" i="26" s="1"/>
  <c r="V56" i="26"/>
  <c r="BT56" i="26" s="1"/>
  <c r="O56" i="26"/>
  <c r="BM56" i="26" s="1"/>
  <c r="Y56" i="26"/>
  <c r="BW56" i="26" s="1"/>
  <c r="O91" i="26"/>
  <c r="BM91" i="26" s="1"/>
  <c r="E93" i="26"/>
  <c r="BC93" i="26" s="1"/>
  <c r="R93" i="26"/>
  <c r="BP93" i="26" s="1"/>
  <c r="B93" i="26"/>
  <c r="AZ93" i="26" s="1"/>
  <c r="C117" i="26"/>
  <c r="BA117" i="26" s="1"/>
  <c r="W99" i="26"/>
  <c r="BU99" i="26" s="1"/>
  <c r="Q91" i="26"/>
  <c r="BO91" i="26" s="1"/>
  <c r="K56" i="26"/>
  <c r="BI56" i="26" s="1"/>
  <c r="S91" i="26"/>
  <c r="BQ91" i="26" s="1"/>
  <c r="E56" i="26"/>
  <c r="BC56" i="26" s="1"/>
  <c r="X56" i="26"/>
  <c r="BV56" i="26" s="1"/>
  <c r="R56" i="26"/>
  <c r="BP56" i="26" s="1"/>
  <c r="S93" i="26"/>
  <c r="BQ93" i="26" s="1"/>
  <c r="M91" i="26"/>
  <c r="BK91" i="26" s="1"/>
  <c r="M93" i="26"/>
  <c r="BK93" i="26" s="1"/>
  <c r="W56" i="26"/>
  <c r="BU56" i="26" s="1"/>
  <c r="Q56" i="26"/>
  <c r="BO56" i="26" s="1"/>
  <c r="N56" i="26"/>
  <c r="BL56" i="26" s="1"/>
  <c r="Y93" i="26"/>
  <c r="BW93" i="26" s="1"/>
  <c r="B116" i="26"/>
  <c r="AZ116" i="26" s="1"/>
  <c r="O148" i="26"/>
  <c r="BM148" i="26" s="1"/>
  <c r="Y116" i="26"/>
  <c r="BW116" i="26" s="1"/>
  <c r="B103" i="26"/>
  <c r="AZ103" i="26" s="1"/>
  <c r="X148" i="26"/>
  <c r="BV148" i="26" s="1"/>
  <c r="Q148" i="26"/>
  <c r="BO148" i="26" s="1"/>
  <c r="J103" i="26"/>
  <c r="BH103" i="26" s="1"/>
  <c r="U103" i="26"/>
  <c r="BS103" i="26" s="1"/>
  <c r="I148" i="26"/>
  <c r="BG148" i="26" s="1"/>
  <c r="K99" i="26"/>
  <c r="BI99" i="26" s="1"/>
  <c r="B117" i="26"/>
  <c r="AZ117" i="26" s="1"/>
  <c r="V99" i="26"/>
  <c r="BT99" i="26" s="1"/>
  <c r="D117" i="26"/>
  <c r="BB117" i="26" s="1"/>
  <c r="J127" i="26"/>
  <c r="BH127" i="26" s="1"/>
  <c r="J134" i="26"/>
  <c r="BH134" i="26" s="1"/>
  <c r="H117" i="26"/>
  <c r="BF117" i="26" s="1"/>
  <c r="T127" i="26"/>
  <c r="BR127" i="26" s="1"/>
  <c r="O134" i="26"/>
  <c r="BM134" i="26" s="1"/>
  <c r="R134" i="26"/>
  <c r="BP134" i="26" s="1"/>
  <c r="Y127" i="26"/>
  <c r="BW127" i="26" s="1"/>
  <c r="L127" i="26"/>
  <c r="BJ127" i="26" s="1"/>
  <c r="S127" i="26"/>
  <c r="BQ127" i="26" s="1"/>
  <c r="Y108" i="26"/>
  <c r="BW108" i="26" s="1"/>
  <c r="H99" i="26"/>
  <c r="BF99" i="26" s="1"/>
  <c r="T117" i="26"/>
  <c r="BR117" i="26" s="1"/>
  <c r="N117" i="26"/>
  <c r="BL117" i="26" s="1"/>
  <c r="C127" i="26"/>
  <c r="BA127" i="26" s="1"/>
  <c r="L134" i="26"/>
  <c r="BJ134" i="26" s="1"/>
  <c r="B134" i="26"/>
  <c r="AZ134" i="26" s="1"/>
  <c r="C134" i="26"/>
  <c r="BA134" i="26" s="1"/>
  <c r="T108" i="26"/>
  <c r="BR108" i="26" s="1"/>
  <c r="O108" i="26"/>
  <c r="BM108" i="26" s="1"/>
  <c r="P127" i="26"/>
  <c r="BN127" i="26" s="1"/>
  <c r="O93" i="26"/>
  <c r="BM93" i="26" s="1"/>
  <c r="M134" i="26"/>
  <c r="BK134" i="26" s="1"/>
  <c r="L108" i="26"/>
  <c r="BJ108" i="26" s="1"/>
  <c r="G108" i="26"/>
  <c r="BE108" i="26" s="1"/>
  <c r="R99" i="26"/>
  <c r="BP99" i="26" s="1"/>
  <c r="V143" i="26"/>
  <c r="BT143" i="26" s="1"/>
  <c r="V117" i="26"/>
  <c r="BT117" i="26" s="1"/>
  <c r="G127" i="26"/>
  <c r="BE127" i="26" s="1"/>
  <c r="H134" i="26"/>
  <c r="BF134" i="26" s="1"/>
  <c r="X108" i="26"/>
  <c r="BV108" i="26" s="1"/>
  <c r="Y117" i="26"/>
  <c r="BW117" i="26" s="1"/>
  <c r="I134" i="26"/>
  <c r="BG134" i="26" s="1"/>
  <c r="S117" i="26"/>
  <c r="BQ117" i="26" s="1"/>
  <c r="E127" i="26"/>
  <c r="BC127" i="26" s="1"/>
  <c r="L19" i="26"/>
  <c r="BJ19" i="26" s="1"/>
  <c r="W117" i="26"/>
  <c r="BU117" i="26" s="1"/>
  <c r="R127" i="26"/>
  <c r="BP127" i="26" s="1"/>
  <c r="C99" i="26"/>
  <c r="BA99" i="26" s="1"/>
  <c r="X134" i="26"/>
  <c r="BV134" i="26" s="1"/>
  <c r="W134" i="26"/>
  <c r="BU134" i="26" s="1"/>
  <c r="M108" i="26"/>
  <c r="BK108" i="26" s="1"/>
  <c r="U117" i="26"/>
  <c r="BS117" i="26" s="1"/>
  <c r="H127" i="26"/>
  <c r="BF127" i="26" s="1"/>
  <c r="Y134" i="26"/>
  <c r="BW134" i="26" s="1"/>
  <c r="G134" i="26"/>
  <c r="BE134" i="26" s="1"/>
  <c r="V134" i="26"/>
  <c r="BT134" i="26" s="1"/>
  <c r="K108" i="26"/>
  <c r="BI108" i="26" s="1"/>
  <c r="S99" i="26"/>
  <c r="BQ99" i="26" s="1"/>
  <c r="R117" i="26"/>
  <c r="BP117" i="26" s="1"/>
  <c r="J117" i="26"/>
  <c r="BH117" i="26" s="1"/>
  <c r="S134" i="26"/>
  <c r="BQ134" i="26" s="1"/>
  <c r="D108" i="26"/>
  <c r="BB108" i="26" s="1"/>
  <c r="K117" i="26"/>
  <c r="BI117" i="26" s="1"/>
  <c r="I117" i="26"/>
  <c r="BG117" i="26" s="1"/>
  <c r="V127" i="26"/>
  <c r="BT127" i="26" s="1"/>
  <c r="Y19" i="26"/>
  <c r="BW19" i="26" s="1"/>
  <c r="G99" i="26"/>
  <c r="BE99" i="26" s="1"/>
  <c r="H93" i="26"/>
  <c r="BF93" i="26" s="1"/>
  <c r="N108" i="26"/>
  <c r="BL108" i="26" s="1"/>
  <c r="E117" i="26"/>
  <c r="BC117" i="26" s="1"/>
  <c r="F117" i="26"/>
  <c r="BD117" i="26" s="1"/>
  <c r="W108" i="26"/>
  <c r="BU108" i="26" s="1"/>
  <c r="W143" i="26"/>
  <c r="BU143" i="26" s="1"/>
  <c r="R108" i="26"/>
  <c r="BP108" i="26" s="1"/>
  <c r="P134" i="26"/>
  <c r="BN134" i="26" s="1"/>
  <c r="Q108" i="26"/>
  <c r="BO108" i="26" s="1"/>
  <c r="U127" i="26"/>
  <c r="BS127" i="26" s="1"/>
  <c r="U134" i="26"/>
  <c r="BS134" i="26" s="1"/>
  <c r="F127" i="26"/>
  <c r="BD127" i="26" s="1"/>
  <c r="N134" i="26"/>
  <c r="BL134" i="26" s="1"/>
  <c r="P108" i="26"/>
  <c r="BN108" i="26" s="1"/>
  <c r="L117" i="26"/>
  <c r="BJ117" i="26" s="1"/>
  <c r="N127" i="26"/>
  <c r="BL127" i="26" s="1"/>
  <c r="D134" i="26"/>
  <c r="BB134" i="26" s="1"/>
  <c r="I108" i="26"/>
  <c r="BG108" i="26" s="1"/>
  <c r="D127" i="26"/>
  <c r="BB127" i="26" s="1"/>
  <c r="Q134" i="26"/>
  <c r="BO134" i="26" s="1"/>
  <c r="V108" i="26"/>
  <c r="BT108" i="26" s="1"/>
  <c r="H108" i="26"/>
  <c r="BF108" i="26" s="1"/>
  <c r="F99" i="26"/>
  <c r="BD99" i="26" s="1"/>
  <c r="G117" i="26"/>
  <c r="BE117" i="26" s="1"/>
  <c r="M117" i="26"/>
  <c r="BK117" i="26" s="1"/>
  <c r="X117" i="26"/>
  <c r="BV117" i="26" s="1"/>
  <c r="P117" i="26"/>
  <c r="BN117" i="26" s="1"/>
  <c r="M127" i="26"/>
  <c r="BK127" i="26" s="1"/>
  <c r="K134" i="26"/>
  <c r="BI134" i="26" s="1"/>
  <c r="C108" i="26"/>
  <c r="BA108" i="26" s="1"/>
  <c r="Q99" i="26"/>
  <c r="BO99" i="26" s="1"/>
  <c r="Q127" i="26"/>
  <c r="BO127" i="26" s="1"/>
  <c r="B127" i="26"/>
  <c r="AZ127" i="26" s="1"/>
  <c r="Q101" i="26"/>
  <c r="BO101" i="26" s="1"/>
  <c r="M57" i="26"/>
  <c r="BK57" i="26" s="1"/>
  <c r="C113" i="26"/>
  <c r="BA113" i="26" s="1"/>
  <c r="E126" i="26"/>
  <c r="BC126" i="26" s="1"/>
  <c r="Y113" i="26"/>
  <c r="BW113" i="26" s="1"/>
  <c r="B138" i="26"/>
  <c r="AZ138" i="26" s="1"/>
  <c r="G144" i="26"/>
  <c r="BE144" i="26" s="1"/>
  <c r="Y147" i="26"/>
  <c r="BW147" i="26" s="1"/>
  <c r="J151" i="26"/>
  <c r="BH151" i="26" s="1"/>
  <c r="C154" i="26"/>
  <c r="BA154" i="26" s="1"/>
  <c r="C114" i="26"/>
  <c r="BA114" i="26" s="1"/>
  <c r="I113" i="26"/>
  <c r="BG113" i="26" s="1"/>
  <c r="S119" i="26"/>
  <c r="BQ119" i="26" s="1"/>
  <c r="M144" i="26"/>
  <c r="BK144" i="26" s="1"/>
  <c r="K119" i="26"/>
  <c r="BI119" i="26" s="1"/>
  <c r="E147" i="26"/>
  <c r="BC147" i="26" s="1"/>
  <c r="N101" i="26"/>
  <c r="BL101" i="26" s="1"/>
  <c r="R101" i="26"/>
  <c r="BP101" i="26" s="1"/>
  <c r="J101" i="26"/>
  <c r="BH101" i="26" s="1"/>
  <c r="O113" i="26"/>
  <c r="BM113" i="26" s="1"/>
  <c r="B119" i="26"/>
  <c r="AZ119" i="26" s="1"/>
  <c r="M119" i="26"/>
  <c r="BK119" i="26" s="1"/>
  <c r="R119" i="26"/>
  <c r="BP119" i="26" s="1"/>
  <c r="B126" i="26"/>
  <c r="AZ126" i="26" s="1"/>
  <c r="W126" i="26"/>
  <c r="BU126" i="26" s="1"/>
  <c r="W138" i="26"/>
  <c r="BU138" i="26" s="1"/>
  <c r="F138" i="26"/>
  <c r="BD138" i="26" s="1"/>
  <c r="M138" i="26"/>
  <c r="BK138" i="26" s="1"/>
  <c r="W144" i="26"/>
  <c r="BU144" i="26" s="1"/>
  <c r="N144" i="26"/>
  <c r="BL144" i="26" s="1"/>
  <c r="R147" i="26"/>
  <c r="BP147" i="26" s="1"/>
  <c r="O150" i="26"/>
  <c r="BM150" i="26" s="1"/>
  <c r="S150" i="26"/>
  <c r="BQ150" i="26" s="1"/>
  <c r="Q151" i="26"/>
  <c r="BO151" i="26" s="1"/>
  <c r="I151" i="26"/>
  <c r="BG151" i="26" s="1"/>
  <c r="P154" i="26"/>
  <c r="BN154" i="26" s="1"/>
  <c r="J154" i="26"/>
  <c r="BH154" i="26" s="1"/>
  <c r="B154" i="26"/>
  <c r="AZ154" i="26" s="1"/>
  <c r="T114" i="26"/>
  <c r="BR114" i="26" s="1"/>
  <c r="W114" i="26"/>
  <c r="BU114" i="26" s="1"/>
  <c r="X114" i="26"/>
  <c r="BV114" i="26" s="1"/>
  <c r="B101" i="26"/>
  <c r="AZ101" i="26" s="1"/>
  <c r="X101" i="26"/>
  <c r="BV101" i="26" s="1"/>
  <c r="V101" i="26"/>
  <c r="BT101" i="26" s="1"/>
  <c r="O57" i="26"/>
  <c r="BM57" i="26" s="1"/>
  <c r="Q115" i="26"/>
  <c r="BO115" i="26" s="1"/>
  <c r="M113" i="26"/>
  <c r="BK113" i="26" s="1"/>
  <c r="V113" i="26"/>
  <c r="BT113" i="26" s="1"/>
  <c r="D119" i="26"/>
  <c r="BB119" i="26" s="1"/>
  <c r="F119" i="26"/>
  <c r="BD119" i="26" s="1"/>
  <c r="I126" i="26"/>
  <c r="BG126" i="26" s="1"/>
  <c r="T126" i="26"/>
  <c r="BR126" i="26" s="1"/>
  <c r="J138" i="26"/>
  <c r="BH138" i="26" s="1"/>
  <c r="V138" i="26"/>
  <c r="BT138" i="26" s="1"/>
  <c r="C144" i="26"/>
  <c r="BA144" i="26" s="1"/>
  <c r="H144" i="26"/>
  <c r="BF144" i="26" s="1"/>
  <c r="D147" i="26"/>
  <c r="BB147" i="26" s="1"/>
  <c r="G150" i="26"/>
  <c r="BE150" i="26" s="1"/>
  <c r="K150" i="26"/>
  <c r="BI150" i="26" s="1"/>
  <c r="M151" i="26"/>
  <c r="BK151" i="26" s="1"/>
  <c r="Q154" i="26"/>
  <c r="BO154" i="26" s="1"/>
  <c r="U154" i="26"/>
  <c r="BS154" i="26" s="1"/>
  <c r="W101" i="26"/>
  <c r="BU101" i="26" s="1"/>
  <c r="L101" i="26"/>
  <c r="BJ101" i="26" s="1"/>
  <c r="K101" i="26"/>
  <c r="BI101" i="26" s="1"/>
  <c r="D57" i="26"/>
  <c r="BB57" i="26" s="1"/>
  <c r="V57" i="26"/>
  <c r="BT57" i="26" s="1"/>
  <c r="S57" i="26"/>
  <c r="BQ57" i="26" s="1"/>
  <c r="E115" i="26"/>
  <c r="BC115" i="26" s="1"/>
  <c r="H115" i="26"/>
  <c r="BF115" i="26" s="1"/>
  <c r="P113" i="26"/>
  <c r="BN113" i="26" s="1"/>
  <c r="X113" i="26"/>
  <c r="BV113" i="26" s="1"/>
  <c r="K113" i="26"/>
  <c r="BI113" i="26" s="1"/>
  <c r="M147" i="26"/>
  <c r="BK147" i="26" s="1"/>
  <c r="F151" i="26"/>
  <c r="BD151" i="26" s="1"/>
  <c r="U144" i="26"/>
  <c r="BS144" i="26" s="1"/>
  <c r="N113" i="26"/>
  <c r="BL113" i="26" s="1"/>
  <c r="P126" i="26"/>
  <c r="BN126" i="26" s="1"/>
  <c r="X126" i="26"/>
  <c r="BV126" i="26" s="1"/>
  <c r="C126" i="26"/>
  <c r="BA126" i="26" s="1"/>
  <c r="F144" i="26"/>
  <c r="BD144" i="26" s="1"/>
  <c r="B144" i="26"/>
  <c r="AZ144" i="26" s="1"/>
  <c r="G147" i="26"/>
  <c r="BE147" i="26" s="1"/>
  <c r="O147" i="26"/>
  <c r="BM147" i="26" s="1"/>
  <c r="P147" i="26"/>
  <c r="BN147" i="26" s="1"/>
  <c r="T151" i="26"/>
  <c r="BR151" i="26" s="1"/>
  <c r="I154" i="26"/>
  <c r="BG154" i="26" s="1"/>
  <c r="L114" i="26"/>
  <c r="BJ114" i="26" s="1"/>
  <c r="R115" i="26"/>
  <c r="BP115" i="26" s="1"/>
  <c r="V115" i="26"/>
  <c r="BT115" i="26" s="1"/>
  <c r="L115" i="26"/>
  <c r="BJ115" i="26" s="1"/>
  <c r="O101" i="26"/>
  <c r="BM101" i="26" s="1"/>
  <c r="N57" i="26"/>
  <c r="BL57" i="26" s="1"/>
  <c r="N119" i="26"/>
  <c r="BL119" i="26" s="1"/>
  <c r="M126" i="26"/>
  <c r="BK126" i="26" s="1"/>
  <c r="F150" i="26"/>
  <c r="BD150" i="26" s="1"/>
  <c r="V154" i="26"/>
  <c r="BT154" i="26" s="1"/>
  <c r="K114" i="26"/>
  <c r="BI114" i="26" s="1"/>
  <c r="F115" i="26"/>
  <c r="BD115" i="26" s="1"/>
  <c r="X119" i="26"/>
  <c r="BV119" i="26" s="1"/>
  <c r="R126" i="26"/>
  <c r="BP126" i="26" s="1"/>
  <c r="Q138" i="26"/>
  <c r="BO138" i="26" s="1"/>
  <c r="S144" i="26"/>
  <c r="BQ144" i="26" s="1"/>
  <c r="N114" i="26"/>
  <c r="BL114" i="26" s="1"/>
  <c r="J113" i="26"/>
  <c r="BH113" i="26" s="1"/>
  <c r="L113" i="26"/>
  <c r="BJ113" i="26" s="1"/>
  <c r="I138" i="26"/>
  <c r="BG138" i="26" s="1"/>
  <c r="T150" i="26"/>
  <c r="BR150" i="26" s="1"/>
  <c r="G151" i="26"/>
  <c r="BE151" i="26" s="1"/>
  <c r="C101" i="26"/>
  <c r="BA101" i="26" s="1"/>
  <c r="C57" i="26"/>
  <c r="BA57" i="26" s="1"/>
  <c r="T101" i="26"/>
  <c r="BR101" i="26" s="1"/>
  <c r="J57" i="26"/>
  <c r="BH57" i="26" s="1"/>
  <c r="B115" i="26"/>
  <c r="AZ115" i="26" s="1"/>
  <c r="J115" i="26"/>
  <c r="BH115" i="26" s="1"/>
  <c r="S113" i="26"/>
  <c r="BQ113" i="26" s="1"/>
  <c r="B113" i="26"/>
  <c r="AZ113" i="26" s="1"/>
  <c r="J119" i="26"/>
  <c r="BH119" i="26" s="1"/>
  <c r="U126" i="26"/>
  <c r="BS126" i="26" s="1"/>
  <c r="C138" i="26"/>
  <c r="BA138" i="26" s="1"/>
  <c r="V144" i="26"/>
  <c r="BT144" i="26" s="1"/>
  <c r="J144" i="26"/>
  <c r="BH144" i="26" s="1"/>
  <c r="W147" i="26"/>
  <c r="BU147" i="26" s="1"/>
  <c r="Q147" i="26"/>
  <c r="BO147" i="26" s="1"/>
  <c r="F147" i="26"/>
  <c r="BD147" i="26" s="1"/>
  <c r="C150" i="26"/>
  <c r="BA150" i="26" s="1"/>
  <c r="P151" i="26"/>
  <c r="BN151" i="26" s="1"/>
  <c r="O151" i="26"/>
  <c r="BM151" i="26" s="1"/>
  <c r="B151" i="26"/>
  <c r="AZ151" i="26" s="1"/>
  <c r="H151" i="26"/>
  <c r="BF151" i="26" s="1"/>
  <c r="K154" i="26"/>
  <c r="BI154" i="26" s="1"/>
  <c r="I114" i="26"/>
  <c r="BG114" i="26" s="1"/>
  <c r="H57" i="26"/>
  <c r="BF57" i="26" s="1"/>
  <c r="I57" i="26"/>
  <c r="BG57" i="26" s="1"/>
  <c r="P115" i="26"/>
  <c r="BN115" i="26" s="1"/>
  <c r="W113" i="26"/>
  <c r="BU113" i="26" s="1"/>
  <c r="F126" i="26"/>
  <c r="BD126" i="26" s="1"/>
  <c r="O126" i="26"/>
  <c r="BM126" i="26" s="1"/>
  <c r="H126" i="26"/>
  <c r="BF126" i="26" s="1"/>
  <c r="G138" i="26"/>
  <c r="BE138" i="26" s="1"/>
  <c r="I144" i="26"/>
  <c r="BG144" i="26" s="1"/>
  <c r="P150" i="26"/>
  <c r="BN150" i="26" s="1"/>
  <c r="X150" i="26"/>
  <c r="BV150" i="26" s="1"/>
  <c r="K151" i="26"/>
  <c r="BI151" i="26" s="1"/>
  <c r="R151" i="26"/>
  <c r="BP151" i="26" s="1"/>
  <c r="S154" i="26"/>
  <c r="BQ154" i="26" s="1"/>
  <c r="O114" i="26"/>
  <c r="BM114" i="26" s="1"/>
  <c r="F101" i="26"/>
  <c r="BD101" i="26" s="1"/>
  <c r="E101" i="26"/>
  <c r="BC101" i="26" s="1"/>
  <c r="Y57" i="26"/>
  <c r="BW57" i="26" s="1"/>
  <c r="R113" i="26"/>
  <c r="BP113" i="26" s="1"/>
  <c r="O119" i="26"/>
  <c r="BM119" i="26" s="1"/>
  <c r="P119" i="26"/>
  <c r="BN119" i="26" s="1"/>
  <c r="T119" i="26"/>
  <c r="BR119" i="26" s="1"/>
  <c r="K126" i="26"/>
  <c r="BI126" i="26" s="1"/>
  <c r="V126" i="26"/>
  <c r="BT126" i="26" s="1"/>
  <c r="X147" i="26"/>
  <c r="BV147" i="26" s="1"/>
  <c r="U150" i="26"/>
  <c r="BS150" i="26" s="1"/>
  <c r="B150" i="26"/>
  <c r="AZ150" i="26" s="1"/>
  <c r="Y150" i="26"/>
  <c r="BW150" i="26" s="1"/>
  <c r="L151" i="26"/>
  <c r="BJ151" i="26" s="1"/>
  <c r="W151" i="26"/>
  <c r="BU151" i="26" s="1"/>
  <c r="O154" i="26"/>
  <c r="BM154" i="26" s="1"/>
  <c r="H114" i="26"/>
  <c r="BF114" i="26" s="1"/>
  <c r="F113" i="26"/>
  <c r="BD113" i="26" s="1"/>
  <c r="L119" i="26"/>
  <c r="BJ119" i="26" s="1"/>
  <c r="Y126" i="26"/>
  <c r="BW126" i="26" s="1"/>
  <c r="H138" i="26"/>
  <c r="BF138" i="26" s="1"/>
  <c r="E138" i="26"/>
  <c r="BC138" i="26" s="1"/>
  <c r="X144" i="26"/>
  <c r="BV144" i="26" s="1"/>
  <c r="Q144" i="26"/>
  <c r="BO144" i="26" s="1"/>
  <c r="M150" i="26"/>
  <c r="BK150" i="26" s="1"/>
  <c r="Q150" i="26"/>
  <c r="BO150" i="26" s="1"/>
  <c r="U151" i="26"/>
  <c r="BS151" i="26" s="1"/>
  <c r="D151" i="26"/>
  <c r="BB151" i="26" s="1"/>
  <c r="N151" i="26"/>
  <c r="BL151" i="26" s="1"/>
  <c r="H154" i="26"/>
  <c r="BF154" i="26" s="1"/>
  <c r="E154" i="26"/>
  <c r="BC154" i="26" s="1"/>
  <c r="L144" i="26"/>
  <c r="BJ144" i="26" s="1"/>
  <c r="Y101" i="26"/>
  <c r="BW101" i="26" s="1"/>
  <c r="U101" i="26"/>
  <c r="BS101" i="26" s="1"/>
  <c r="G101" i="26"/>
  <c r="BE101" i="26" s="1"/>
  <c r="C115" i="26"/>
  <c r="BA115" i="26" s="1"/>
  <c r="S126" i="26"/>
  <c r="BQ126" i="26" s="1"/>
  <c r="I150" i="26"/>
  <c r="BG150" i="26" s="1"/>
  <c r="D150" i="26"/>
  <c r="BB150" i="26" s="1"/>
  <c r="D101" i="26"/>
  <c r="BB101" i="26" s="1"/>
  <c r="U113" i="26"/>
  <c r="BS113" i="26" s="1"/>
  <c r="H119" i="26"/>
  <c r="BF119" i="26" s="1"/>
  <c r="D126" i="26"/>
  <c r="BB126" i="26" s="1"/>
  <c r="H150" i="26"/>
  <c r="BF150" i="26" s="1"/>
  <c r="F154" i="26"/>
  <c r="BD154" i="26" s="1"/>
  <c r="T113" i="26"/>
  <c r="BR113" i="26" s="1"/>
  <c r="Q126" i="26"/>
  <c r="BO126" i="26" s="1"/>
  <c r="L138" i="26"/>
  <c r="BJ138" i="26" s="1"/>
  <c r="J147" i="26"/>
  <c r="BH147" i="26" s="1"/>
  <c r="N150" i="26"/>
  <c r="BL150" i="26" s="1"/>
  <c r="Y151" i="26"/>
  <c r="BW151" i="26" s="1"/>
  <c r="S151" i="26"/>
  <c r="BQ151" i="26" s="1"/>
  <c r="D154" i="26"/>
  <c r="BB154" i="26" s="1"/>
  <c r="J114" i="26"/>
  <c r="BH114" i="26" s="1"/>
  <c r="S114" i="26"/>
  <c r="BQ114" i="26" s="1"/>
  <c r="H113" i="26"/>
  <c r="BF113" i="26" s="1"/>
  <c r="J126" i="26"/>
  <c r="BH126" i="26" s="1"/>
  <c r="O138" i="26"/>
  <c r="BM138" i="26" s="1"/>
  <c r="J150" i="26"/>
  <c r="BH150" i="26" s="1"/>
  <c r="Y114" i="26"/>
  <c r="BW114" i="26" s="1"/>
  <c r="R114" i="26"/>
  <c r="BP114" i="26" s="1"/>
  <c r="L57" i="26"/>
  <c r="BJ57" i="26" s="1"/>
  <c r="K57" i="26"/>
  <c r="BI57" i="26" s="1"/>
  <c r="T115" i="26"/>
  <c r="BR115" i="26" s="1"/>
  <c r="G115" i="26"/>
  <c r="BE115" i="26" s="1"/>
  <c r="E113" i="26"/>
  <c r="BC113" i="26" s="1"/>
  <c r="Q113" i="26"/>
  <c r="BO113" i="26" s="1"/>
  <c r="N138" i="26"/>
  <c r="BL138" i="26" s="1"/>
  <c r="O144" i="26"/>
  <c r="BM144" i="26" s="1"/>
  <c r="C147" i="26"/>
  <c r="BA147" i="26" s="1"/>
  <c r="T154" i="26"/>
  <c r="BR154" i="26" s="1"/>
  <c r="B114" i="26"/>
  <c r="AZ114" i="26" s="1"/>
  <c r="H101" i="26"/>
  <c r="BF101" i="26" s="1"/>
  <c r="P101" i="26"/>
  <c r="BN101" i="26" s="1"/>
  <c r="X57" i="26"/>
  <c r="BV57" i="26" s="1"/>
  <c r="P57" i="26"/>
  <c r="BN57" i="26" s="1"/>
  <c r="I115" i="26"/>
  <c r="BG115" i="26" s="1"/>
  <c r="O115" i="26"/>
  <c r="BM115" i="26" s="1"/>
  <c r="N115" i="26"/>
  <c r="BL115" i="26" s="1"/>
  <c r="S115" i="26"/>
  <c r="BQ115" i="26" s="1"/>
  <c r="G113" i="26"/>
  <c r="BE113" i="26" s="1"/>
  <c r="Q119" i="26"/>
  <c r="BO119" i="26" s="1"/>
  <c r="I119" i="26"/>
  <c r="BG119" i="26" s="1"/>
  <c r="P138" i="26"/>
  <c r="BN138" i="26" s="1"/>
  <c r="D144" i="26"/>
  <c r="BB144" i="26" s="1"/>
  <c r="U147" i="26"/>
  <c r="BS147" i="26" s="1"/>
  <c r="S147" i="26"/>
  <c r="BQ147" i="26" s="1"/>
  <c r="C151" i="26"/>
  <c r="BA151" i="26" s="1"/>
  <c r="M154" i="26"/>
  <c r="BK154" i="26" s="1"/>
  <c r="Q114" i="26"/>
  <c r="BO114" i="26" s="1"/>
  <c r="I101" i="26"/>
  <c r="BG101" i="26" s="1"/>
  <c r="K115" i="26"/>
  <c r="BI115" i="26" s="1"/>
  <c r="Y119" i="26"/>
  <c r="BW119" i="26" s="1"/>
  <c r="L126" i="26"/>
  <c r="BJ126" i="26" s="1"/>
  <c r="D138" i="26"/>
  <c r="BB138" i="26" s="1"/>
  <c r="Y138" i="26"/>
  <c r="BW138" i="26" s="1"/>
  <c r="T144" i="26"/>
  <c r="BR144" i="26" s="1"/>
  <c r="E144" i="26"/>
  <c r="BC144" i="26" s="1"/>
  <c r="P144" i="26"/>
  <c r="BN144" i="26" s="1"/>
  <c r="R144" i="26"/>
  <c r="BP144" i="26" s="1"/>
  <c r="N147" i="26"/>
  <c r="BL147" i="26" s="1"/>
  <c r="B147" i="26"/>
  <c r="AZ147" i="26" s="1"/>
  <c r="W150" i="26"/>
  <c r="BU150" i="26" s="1"/>
  <c r="L150" i="26"/>
  <c r="BJ150" i="26" s="1"/>
  <c r="V151" i="26"/>
  <c r="BT151" i="26" s="1"/>
  <c r="X154" i="26"/>
  <c r="BV154" i="26" s="1"/>
  <c r="N154" i="26"/>
  <c r="BL154" i="26" s="1"/>
  <c r="G154" i="26"/>
  <c r="BE154" i="26" s="1"/>
  <c r="U114" i="26"/>
  <c r="BS114" i="26" s="1"/>
  <c r="D114" i="26"/>
  <c r="BB114" i="26" s="1"/>
  <c r="D113" i="26"/>
  <c r="BB113" i="26" s="1"/>
  <c r="G119" i="26"/>
  <c r="BE119" i="26" s="1"/>
  <c r="V119" i="26"/>
  <c r="BT119" i="26" s="1"/>
  <c r="U119" i="26"/>
  <c r="BS119" i="26" s="1"/>
  <c r="N126" i="26"/>
  <c r="BL126" i="26" s="1"/>
  <c r="U138" i="26"/>
  <c r="BS138" i="26" s="1"/>
  <c r="K147" i="26"/>
  <c r="BI147" i="26" s="1"/>
  <c r="R150" i="26"/>
  <c r="BP150" i="26" s="1"/>
  <c r="X151" i="26"/>
  <c r="BV151" i="26" s="1"/>
  <c r="R154" i="26"/>
  <c r="BP154" i="26" s="1"/>
  <c r="Y154" i="26"/>
  <c r="BW154" i="26" s="1"/>
  <c r="F114" i="26"/>
  <c r="BD114" i="26" s="1"/>
  <c r="D115" i="26"/>
  <c r="BB115" i="26" s="1"/>
  <c r="U115" i="26"/>
  <c r="BS115" i="26" s="1"/>
  <c r="M101" i="26"/>
  <c r="BK101" i="26" s="1"/>
  <c r="S101" i="26"/>
  <c r="BQ101" i="26" s="1"/>
  <c r="K20" i="26"/>
  <c r="BI20" i="26" s="1"/>
  <c r="S20" i="26"/>
  <c r="BQ20" i="26" s="1"/>
  <c r="X20" i="26"/>
  <c r="BV20" i="26" s="1"/>
  <c r="B20" i="26"/>
  <c r="AZ20" i="26" s="1"/>
  <c r="J20" i="26"/>
  <c r="BH20" i="26" s="1"/>
  <c r="F20" i="26"/>
  <c r="BD20" i="26" s="1"/>
  <c r="E20" i="26"/>
  <c r="BC20" i="26" s="1"/>
  <c r="T20" i="26"/>
  <c r="BR20" i="26" s="1"/>
  <c r="N20" i="26"/>
  <c r="BL20" i="26" s="1"/>
  <c r="I20" i="26"/>
  <c r="BG20" i="26" s="1"/>
  <c r="D20" i="26"/>
  <c r="BB20" i="26" s="1"/>
  <c r="Y20" i="26"/>
  <c r="BW20" i="26" s="1"/>
  <c r="R20" i="26"/>
  <c r="BP20" i="26" s="1"/>
  <c r="U20" i="26"/>
  <c r="BS20" i="26" s="1"/>
  <c r="P20" i="26"/>
  <c r="BN20" i="26" s="1"/>
  <c r="M20" i="26"/>
  <c r="BK20" i="26" s="1"/>
  <c r="L20" i="26"/>
  <c r="BJ20" i="26" s="1"/>
  <c r="Q20" i="26"/>
  <c r="BO20" i="26" s="1"/>
  <c r="C20" i="26"/>
  <c r="BA20" i="26" s="1"/>
  <c r="H20" i="26"/>
  <c r="BF20" i="26" s="1"/>
  <c r="W20" i="26"/>
  <c r="BU20" i="26" s="1"/>
  <c r="O20" i="26"/>
  <c r="BM20" i="26" s="1"/>
  <c r="V20" i="26"/>
  <c r="BT20" i="26" s="1"/>
  <c r="G20" i="26"/>
  <c r="BE20" i="26" s="1"/>
  <c r="D110" i="26"/>
  <c r="BB110" i="26" s="1"/>
  <c r="F92" i="26"/>
  <c r="BD92" i="26" s="1"/>
  <c r="U92" i="26"/>
  <c r="BS92" i="26" s="1"/>
  <c r="I96" i="26"/>
  <c r="BG96" i="26" s="1"/>
  <c r="Y100" i="26"/>
  <c r="BW100" i="26" s="1"/>
  <c r="N110" i="26"/>
  <c r="BL110" i="26" s="1"/>
  <c r="R92" i="26"/>
  <c r="BP92" i="26" s="1"/>
  <c r="I92" i="26"/>
  <c r="BG92" i="26" s="1"/>
  <c r="H96" i="26"/>
  <c r="BF96" i="26" s="1"/>
  <c r="V100" i="26"/>
  <c r="BT100" i="26" s="1"/>
  <c r="C100" i="26"/>
  <c r="BA100" i="26" s="1"/>
  <c r="I100" i="26"/>
  <c r="BG100" i="26" s="1"/>
  <c r="U104" i="26"/>
  <c r="BS104" i="26" s="1"/>
  <c r="M104" i="26"/>
  <c r="BK104" i="26" s="1"/>
  <c r="S110" i="26"/>
  <c r="BQ110" i="26" s="1"/>
  <c r="L110" i="26"/>
  <c r="BJ110" i="26" s="1"/>
  <c r="Y92" i="26"/>
  <c r="BW92" i="26" s="1"/>
  <c r="F96" i="26"/>
  <c r="BD96" i="26" s="1"/>
  <c r="L100" i="26"/>
  <c r="BJ100" i="26" s="1"/>
  <c r="W100" i="26"/>
  <c r="BU100" i="26" s="1"/>
  <c r="S100" i="26"/>
  <c r="BQ100" i="26" s="1"/>
  <c r="S138" i="26"/>
  <c r="BQ138" i="26" s="1"/>
  <c r="B104" i="26"/>
  <c r="AZ104" i="26" s="1"/>
  <c r="C104" i="26"/>
  <c r="BA104" i="26" s="1"/>
  <c r="G92" i="26"/>
  <c r="BE92" i="26" s="1"/>
  <c r="T96" i="26"/>
  <c r="BR96" i="26" s="1"/>
  <c r="D100" i="26"/>
  <c r="BB100" i="26" s="1"/>
  <c r="E100" i="26"/>
  <c r="BC100" i="26" s="1"/>
  <c r="D93" i="26"/>
  <c r="BB93" i="26" s="1"/>
  <c r="Q104" i="26"/>
  <c r="BO104" i="26" s="1"/>
  <c r="T104" i="26"/>
  <c r="BR104" i="26" s="1"/>
  <c r="F110" i="26"/>
  <c r="BD110" i="26" s="1"/>
  <c r="B110" i="26"/>
  <c r="AZ110" i="26" s="1"/>
  <c r="U96" i="26"/>
  <c r="BS96" i="26" s="1"/>
  <c r="K100" i="26"/>
  <c r="BI100" i="26" s="1"/>
  <c r="P104" i="26"/>
  <c r="BN104" i="26" s="1"/>
  <c r="H104" i="26"/>
  <c r="BF104" i="26" s="1"/>
  <c r="X110" i="26"/>
  <c r="BV110" i="26" s="1"/>
  <c r="M110" i="26"/>
  <c r="BK110" i="26" s="1"/>
  <c r="E92" i="26"/>
  <c r="BC92" i="26" s="1"/>
  <c r="N92" i="26"/>
  <c r="BL92" i="26" s="1"/>
  <c r="M96" i="26"/>
  <c r="BK96" i="26" s="1"/>
  <c r="K96" i="26"/>
  <c r="BI96" i="26" s="1"/>
  <c r="U100" i="26"/>
  <c r="BS100" i="26" s="1"/>
  <c r="C93" i="26"/>
  <c r="BA93" i="26" s="1"/>
  <c r="K104" i="26"/>
  <c r="BI104" i="26" s="1"/>
  <c r="J104" i="26"/>
  <c r="BH104" i="26" s="1"/>
  <c r="V110" i="26"/>
  <c r="BT110" i="26" s="1"/>
  <c r="W92" i="26"/>
  <c r="BU92" i="26" s="1"/>
  <c r="P92" i="26"/>
  <c r="BN92" i="26" s="1"/>
  <c r="G96" i="26"/>
  <c r="BE96" i="26" s="1"/>
  <c r="O100" i="26"/>
  <c r="BM100" i="26" s="1"/>
  <c r="B100" i="26"/>
  <c r="AZ100" i="26" s="1"/>
  <c r="N93" i="26"/>
  <c r="BL93" i="26" s="1"/>
  <c r="W104" i="26"/>
  <c r="BU104" i="26" s="1"/>
  <c r="I110" i="26"/>
  <c r="BG110" i="26" s="1"/>
  <c r="O110" i="26"/>
  <c r="BM110" i="26" s="1"/>
  <c r="C110" i="26"/>
  <c r="BA110" i="26" s="1"/>
  <c r="G110" i="26"/>
  <c r="BE110" i="26" s="1"/>
  <c r="T92" i="26"/>
  <c r="BR92" i="26" s="1"/>
  <c r="J92" i="26"/>
  <c r="BH92" i="26" s="1"/>
  <c r="P96" i="26"/>
  <c r="BN96" i="26" s="1"/>
  <c r="F104" i="26"/>
  <c r="BD104" i="26" s="1"/>
  <c r="N104" i="26"/>
  <c r="BL104" i="26" s="1"/>
  <c r="W110" i="26"/>
  <c r="BU110" i="26" s="1"/>
  <c r="Y110" i="26"/>
  <c r="BW110" i="26" s="1"/>
  <c r="B92" i="26"/>
  <c r="AZ92" i="26" s="1"/>
  <c r="S92" i="26"/>
  <c r="BQ92" i="26" s="1"/>
  <c r="V96" i="26"/>
  <c r="BT96" i="26" s="1"/>
  <c r="X96" i="26"/>
  <c r="BV96" i="26" s="1"/>
  <c r="Q100" i="26"/>
  <c r="BO100" i="26" s="1"/>
  <c r="M100" i="26"/>
  <c r="BK100" i="26" s="1"/>
  <c r="F93" i="26"/>
  <c r="BD93" i="26" s="1"/>
  <c r="X138" i="26"/>
  <c r="BV138" i="26" s="1"/>
  <c r="L104" i="26"/>
  <c r="BJ104" i="26" s="1"/>
  <c r="I104" i="26"/>
  <c r="BG104" i="26" s="1"/>
  <c r="R110" i="26"/>
  <c r="BP110" i="26" s="1"/>
  <c r="U110" i="26"/>
  <c r="BS110" i="26" s="1"/>
  <c r="D92" i="26"/>
  <c r="BB92" i="26" s="1"/>
  <c r="L96" i="26"/>
  <c r="BJ96" i="26" s="1"/>
  <c r="Q96" i="26"/>
  <c r="BO96" i="26" s="1"/>
  <c r="S96" i="26"/>
  <c r="BQ96" i="26" s="1"/>
  <c r="T100" i="26"/>
  <c r="BR100" i="26" s="1"/>
  <c r="G104" i="26"/>
  <c r="BE104" i="26" s="1"/>
  <c r="E110" i="26"/>
  <c r="BC110" i="26" s="1"/>
  <c r="H110" i="26"/>
  <c r="BF110" i="26" s="1"/>
  <c r="K92" i="26"/>
  <c r="BI92" i="26" s="1"/>
  <c r="E96" i="26"/>
  <c r="BC96" i="26" s="1"/>
  <c r="C96" i="26"/>
  <c r="BA96" i="26" s="1"/>
  <c r="N100" i="26"/>
  <c r="BL100" i="26" s="1"/>
  <c r="D104" i="26"/>
  <c r="BB104" i="26" s="1"/>
  <c r="M92" i="26"/>
  <c r="BK92" i="26" s="1"/>
  <c r="V92" i="26"/>
  <c r="BT92" i="26" s="1"/>
  <c r="J96" i="26"/>
  <c r="BH96" i="26" s="1"/>
  <c r="D96" i="26"/>
  <c r="BB96" i="26" s="1"/>
  <c r="G100" i="26"/>
  <c r="BE100" i="26" s="1"/>
  <c r="P100" i="26"/>
  <c r="BN100" i="26" s="1"/>
  <c r="N149" i="26"/>
  <c r="BL149" i="26" s="1"/>
  <c r="E104" i="26"/>
  <c r="BC104" i="26" s="1"/>
  <c r="R104" i="26"/>
  <c r="BP104" i="26" s="1"/>
  <c r="Q110" i="26"/>
  <c r="BO110" i="26" s="1"/>
  <c r="Q92" i="26"/>
  <c r="BO92" i="26" s="1"/>
  <c r="N96" i="26"/>
  <c r="BL96" i="26" s="1"/>
  <c r="Y96" i="26"/>
  <c r="BW96" i="26" s="1"/>
  <c r="J100" i="26"/>
  <c r="BH100" i="26" s="1"/>
  <c r="X100" i="26"/>
  <c r="BV100" i="26" s="1"/>
  <c r="K138" i="26"/>
  <c r="BI138" i="26" s="1"/>
  <c r="X104" i="26"/>
  <c r="BV104" i="26" s="1"/>
  <c r="S104" i="26"/>
  <c r="BQ104" i="26" s="1"/>
  <c r="T110" i="26"/>
  <c r="BR110" i="26" s="1"/>
  <c r="O92" i="26"/>
  <c r="BM92" i="26" s="1"/>
  <c r="H100" i="26"/>
  <c r="BF100" i="26" s="1"/>
  <c r="T138" i="26"/>
  <c r="BR138" i="26" s="1"/>
  <c r="Y104" i="26"/>
  <c r="BW104" i="26" s="1"/>
  <c r="K110" i="26"/>
  <c r="BI110" i="26" s="1"/>
  <c r="L92" i="26"/>
  <c r="BJ92" i="26" s="1"/>
  <c r="H92" i="26"/>
  <c r="BF92" i="26" s="1"/>
  <c r="R96" i="26"/>
  <c r="BP96" i="26" s="1"/>
  <c r="B96" i="26"/>
  <c r="AZ96" i="26" s="1"/>
  <c r="F149" i="26"/>
  <c r="BD149" i="26" s="1"/>
  <c r="V104" i="26"/>
  <c r="BT104" i="26" s="1"/>
  <c r="P110" i="26"/>
  <c r="BN110" i="26" s="1"/>
  <c r="J110" i="26"/>
  <c r="BH110" i="26" s="1"/>
  <c r="C92" i="26"/>
  <c r="BA92" i="26" s="1"/>
  <c r="W96" i="26"/>
  <c r="BU96" i="26" s="1"/>
  <c r="O96" i="26"/>
  <c r="BM96" i="26" s="1"/>
  <c r="F100" i="26"/>
  <c r="BD100" i="26" s="1"/>
  <c r="R100" i="26"/>
  <c r="BP100" i="26" s="1"/>
  <c r="R138" i="26"/>
  <c r="BP138" i="26" s="1"/>
  <c r="F11" i="17" l="1"/>
  <c r="G14" i="17"/>
  <c r="F15" i="17"/>
  <c r="E16" i="17"/>
  <c r="E18" i="17"/>
  <c r="E17" i="17"/>
  <c r="M51" i="23"/>
  <c r="E10" i="17"/>
  <c r="E9" i="17"/>
  <c r="G12" i="17"/>
  <c r="E8" i="17"/>
  <c r="C58" i="26"/>
  <c r="BA58" i="26" s="1"/>
  <c r="T58" i="26"/>
  <c r="BR58" i="26" s="1"/>
  <c r="G58" i="26"/>
  <c r="BE58" i="26" s="1"/>
  <c r="P58" i="26"/>
  <c r="BN58" i="26" s="1"/>
  <c r="I58" i="26"/>
  <c r="BG58" i="26" s="1"/>
  <c r="E58" i="26"/>
  <c r="BC58" i="26" s="1"/>
  <c r="D58" i="26"/>
  <c r="BB58" i="26" s="1"/>
  <c r="Y58" i="26"/>
  <c r="BW58" i="26" s="1"/>
  <c r="M58" i="26"/>
  <c r="BK58" i="26" s="1"/>
  <c r="B58" i="26"/>
  <c r="AZ58" i="26" s="1"/>
  <c r="F58" i="26"/>
  <c r="BD58" i="26" s="1"/>
  <c r="G8" i="17"/>
  <c r="J58" i="26"/>
  <c r="BH58" i="26" s="1"/>
  <c r="N58" i="26"/>
  <c r="BL58" i="26" s="1"/>
  <c r="W58" i="26"/>
  <c r="BU58" i="26" s="1"/>
  <c r="X58" i="26"/>
  <c r="BV58" i="26" s="1"/>
  <c r="Q58" i="26"/>
  <c r="BO58" i="26" s="1"/>
  <c r="V58" i="26"/>
  <c r="BT58" i="26" s="1"/>
  <c r="L58" i="26"/>
  <c r="BJ58" i="26" s="1"/>
  <c r="K58" i="26"/>
  <c r="BI58" i="26" s="1"/>
  <c r="S58" i="26"/>
  <c r="BQ58" i="26" s="1"/>
  <c r="O58" i="26"/>
  <c r="BM58" i="26" s="1"/>
  <c r="R58" i="26"/>
  <c r="BP58" i="26" s="1"/>
  <c r="H58" i="26"/>
  <c r="BF58" i="26" s="1"/>
  <c r="U58" i="26"/>
  <c r="BS58" i="26" s="1"/>
  <c r="G10" i="17"/>
  <c r="B21" i="26"/>
  <c r="AZ21" i="26" s="1"/>
  <c r="P21" i="26"/>
  <c r="BN21" i="26" s="1"/>
  <c r="H21" i="26"/>
  <c r="BF21" i="26" s="1"/>
  <c r="E21" i="26"/>
  <c r="BC21" i="26" s="1"/>
  <c r="Y21" i="26"/>
  <c r="BW21" i="26" s="1"/>
  <c r="Q21" i="26"/>
  <c r="BO21" i="26" s="1"/>
  <c r="C21" i="26"/>
  <c r="BA21" i="26" s="1"/>
  <c r="V21" i="26"/>
  <c r="BT21" i="26" s="1"/>
  <c r="I21" i="26"/>
  <c r="BG21" i="26" s="1"/>
  <c r="J21" i="26"/>
  <c r="BH21" i="26" s="1"/>
  <c r="M21" i="26"/>
  <c r="BK21" i="26" s="1"/>
  <c r="F21" i="26"/>
  <c r="BD21" i="26" s="1"/>
  <c r="R21" i="26"/>
  <c r="BP21" i="26" s="1"/>
  <c r="U21" i="26"/>
  <c r="BS21" i="26" s="1"/>
  <c r="O21" i="26"/>
  <c r="BM21" i="26" s="1"/>
  <c r="S21" i="26"/>
  <c r="BQ21" i="26" s="1"/>
  <c r="T21" i="26"/>
  <c r="BR21" i="26" s="1"/>
  <c r="X21" i="26"/>
  <c r="BV21" i="26" s="1"/>
  <c r="N21" i="26"/>
  <c r="BL21" i="26" s="1"/>
  <c r="K21" i="26"/>
  <c r="BI21" i="26" s="1"/>
  <c r="L21" i="26"/>
  <c r="BJ21" i="26" s="1"/>
  <c r="D21" i="26"/>
  <c r="BB21" i="26" s="1"/>
  <c r="W21" i="26"/>
  <c r="BU21" i="26" s="1"/>
  <c r="G21" i="26"/>
  <c r="BE21" i="26" s="1"/>
  <c r="G9" i="17" l="1"/>
  <c r="E11" i="17"/>
  <c r="G16" i="17"/>
  <c r="E19" i="17"/>
  <c r="G13" i="17"/>
  <c r="G17" i="17"/>
  <c r="E15" i="17"/>
  <c r="M31" i="23"/>
  <c r="M26" i="23" s="1"/>
  <c r="C59" i="26"/>
  <c r="BA59" i="26" s="1"/>
  <c r="E59" i="26"/>
  <c r="BC59" i="26" s="1"/>
  <c r="J59" i="26"/>
  <c r="BH59" i="26" s="1"/>
  <c r="N59" i="26"/>
  <c r="BL59" i="26" s="1"/>
  <c r="R59" i="26"/>
  <c r="BP59" i="26" s="1"/>
  <c r="O59" i="26"/>
  <c r="BM59" i="26" s="1"/>
  <c r="U59" i="26"/>
  <c r="BS59" i="26" s="1"/>
  <c r="B59" i="26"/>
  <c r="AZ59" i="26" s="1"/>
  <c r="G59" i="26"/>
  <c r="BE59" i="26" s="1"/>
  <c r="M59" i="26"/>
  <c r="BK59" i="26" s="1"/>
  <c r="T59" i="26"/>
  <c r="BR59" i="26" s="1"/>
  <c r="F59" i="26"/>
  <c r="BD59" i="26" s="1"/>
  <c r="X59" i="26"/>
  <c r="BV59" i="26" s="1"/>
  <c r="G18" i="17"/>
  <c r="P59" i="26"/>
  <c r="BN59" i="26" s="1"/>
  <c r="V59" i="26"/>
  <c r="BT59" i="26" s="1"/>
  <c r="K59" i="26"/>
  <c r="BI59" i="26" s="1"/>
  <c r="S59" i="26"/>
  <c r="BQ59" i="26" s="1"/>
  <c r="I59" i="26"/>
  <c r="BG59" i="26" s="1"/>
  <c r="W59" i="26"/>
  <c r="BU59" i="26" s="1"/>
  <c r="H59" i="26"/>
  <c r="BF59" i="26" s="1"/>
  <c r="Y59" i="26"/>
  <c r="BW59" i="26" s="1"/>
  <c r="L59" i="26"/>
  <c r="BJ59" i="26" s="1"/>
  <c r="D59" i="26"/>
  <c r="BB59" i="26" s="1"/>
  <c r="Q59" i="26"/>
  <c r="BO59" i="26" s="1"/>
  <c r="T22" i="26"/>
  <c r="BR22" i="26" s="1"/>
  <c r="F22" i="26"/>
  <c r="BD22" i="26" s="1"/>
  <c r="H22" i="26"/>
  <c r="BF22" i="26" s="1"/>
  <c r="K22" i="26"/>
  <c r="BI22" i="26" s="1"/>
  <c r="E22" i="26"/>
  <c r="BC22" i="26" s="1"/>
  <c r="I22" i="26"/>
  <c r="BG22" i="26" s="1"/>
  <c r="Y22" i="26"/>
  <c r="BW22" i="26" s="1"/>
  <c r="O22" i="26"/>
  <c r="BM22" i="26" s="1"/>
  <c r="G22" i="26"/>
  <c r="BE22" i="26" s="1"/>
  <c r="J22" i="26"/>
  <c r="BH22" i="26" s="1"/>
  <c r="D22" i="26"/>
  <c r="BB22" i="26" s="1"/>
  <c r="X22" i="26"/>
  <c r="BV22" i="26" s="1"/>
  <c r="S22" i="26"/>
  <c r="BQ22" i="26" s="1"/>
  <c r="P22" i="26"/>
  <c r="BN22" i="26" s="1"/>
  <c r="M22" i="26"/>
  <c r="BK22" i="26" s="1"/>
  <c r="N22" i="26"/>
  <c r="BL22" i="26" s="1"/>
  <c r="W22" i="26"/>
  <c r="BU22" i="26" s="1"/>
  <c r="V22" i="26"/>
  <c r="BT22" i="26" s="1"/>
  <c r="Q22" i="26"/>
  <c r="BO22" i="26" s="1"/>
  <c r="C22" i="26"/>
  <c r="BA22" i="26" s="1"/>
  <c r="U22" i="26"/>
  <c r="BS22" i="26" s="1"/>
  <c r="B22" i="26"/>
  <c r="AZ22" i="26" s="1"/>
  <c r="L22" i="26"/>
  <c r="BJ22" i="26" s="1"/>
  <c r="R22" i="26"/>
  <c r="BP22" i="26" s="1"/>
  <c r="G19" i="17" l="1"/>
  <c r="G15" i="17"/>
  <c r="G11" i="17"/>
  <c r="K60" i="26"/>
  <c r="BI60" i="26" s="1"/>
  <c r="E60" i="26"/>
  <c r="BC60" i="26" s="1"/>
  <c r="B60" i="26"/>
  <c r="AZ60" i="26" s="1"/>
  <c r="F60" i="26"/>
  <c r="BD60" i="26" s="1"/>
  <c r="R60" i="26"/>
  <c r="BP60" i="26" s="1"/>
  <c r="V60" i="26"/>
  <c r="BT60" i="26" s="1"/>
  <c r="G60" i="26"/>
  <c r="BE60" i="26" s="1"/>
  <c r="U60" i="26"/>
  <c r="BS60" i="26" s="1"/>
  <c r="H60" i="26"/>
  <c r="BF60" i="26" s="1"/>
  <c r="Y60" i="26"/>
  <c r="BW60" i="26" s="1"/>
  <c r="D60" i="26"/>
  <c r="BB60" i="26" s="1"/>
  <c r="J60" i="26"/>
  <c r="BH60" i="26" s="1"/>
  <c r="X60" i="26"/>
  <c r="BV60" i="26" s="1"/>
  <c r="P60" i="26"/>
  <c r="BN60" i="26" s="1"/>
  <c r="I60" i="26"/>
  <c r="BG60" i="26" s="1"/>
  <c r="W60" i="26"/>
  <c r="BU60" i="26" s="1"/>
  <c r="O60" i="26"/>
  <c r="BM60" i="26" s="1"/>
  <c r="N60" i="26"/>
  <c r="BL60" i="26" s="1"/>
  <c r="L60" i="26"/>
  <c r="BJ60" i="26" s="1"/>
  <c r="C60" i="26"/>
  <c r="BA60" i="26" s="1"/>
  <c r="Q60" i="26"/>
  <c r="BO60" i="26" s="1"/>
  <c r="S60" i="26"/>
  <c r="BQ60" i="26" s="1"/>
  <c r="T60" i="26"/>
  <c r="BR60" i="26" s="1"/>
  <c r="M60" i="26"/>
  <c r="BK60" i="26" s="1"/>
  <c r="D23" i="26"/>
  <c r="BB23" i="26" s="1"/>
  <c r="R23" i="26"/>
  <c r="BP23" i="26" s="1"/>
  <c r="G23" i="26"/>
  <c r="BE23" i="26" s="1"/>
  <c r="E23" i="26"/>
  <c r="BC23" i="26" s="1"/>
  <c r="F23" i="26"/>
  <c r="BD23" i="26" s="1"/>
  <c r="H23" i="26"/>
  <c r="BF23" i="26" s="1"/>
  <c r="B23" i="26"/>
  <c r="AZ23" i="26" s="1"/>
  <c r="N23" i="26"/>
  <c r="BL23" i="26" s="1"/>
  <c r="Q23" i="26"/>
  <c r="BO23" i="26" s="1"/>
  <c r="O23" i="26"/>
  <c r="BM23" i="26" s="1"/>
  <c r="M23" i="26"/>
  <c r="BK23" i="26" s="1"/>
  <c r="X23" i="26"/>
  <c r="BV23" i="26" s="1"/>
  <c r="S23" i="26"/>
  <c r="BQ23" i="26" s="1"/>
  <c r="K23" i="26"/>
  <c r="BI23" i="26" s="1"/>
  <c r="P23" i="26"/>
  <c r="BN23" i="26" s="1"/>
  <c r="W23" i="26"/>
  <c r="BU23" i="26" s="1"/>
  <c r="T23" i="26"/>
  <c r="BR23" i="26" s="1"/>
  <c r="V23" i="26"/>
  <c r="BT23" i="26" s="1"/>
  <c r="C23" i="26"/>
  <c r="BA23" i="26" s="1"/>
  <c r="L23" i="26"/>
  <c r="BJ23" i="26" s="1"/>
  <c r="U23" i="26"/>
  <c r="BS23" i="26" s="1"/>
  <c r="I23" i="26"/>
  <c r="BG23" i="26" s="1"/>
  <c r="J23" i="26"/>
  <c r="BH23" i="26" s="1"/>
  <c r="Y23" i="26"/>
  <c r="BW23" i="26" s="1"/>
  <c r="C9" i="17" l="1"/>
  <c r="C11" i="17"/>
  <c r="I61" i="26"/>
  <c r="BG61" i="26" s="1"/>
  <c r="Q61" i="26"/>
  <c r="BO61" i="26" s="1"/>
  <c r="P61" i="26"/>
  <c r="BN61" i="26" s="1"/>
  <c r="B61" i="26"/>
  <c r="AZ61" i="26" s="1"/>
  <c r="X61" i="26"/>
  <c r="BV61" i="26" s="1"/>
  <c r="G61" i="26"/>
  <c r="BE61" i="26" s="1"/>
  <c r="W61" i="26"/>
  <c r="BU61" i="26" s="1"/>
  <c r="M61" i="26"/>
  <c r="BK61" i="26" s="1"/>
  <c r="T61" i="26"/>
  <c r="BR61" i="26" s="1"/>
  <c r="C61" i="26"/>
  <c r="BA61" i="26" s="1"/>
  <c r="V61" i="26"/>
  <c r="BT61" i="26" s="1"/>
  <c r="H61" i="26"/>
  <c r="BF61" i="26" s="1"/>
  <c r="N61" i="26"/>
  <c r="BL61" i="26" s="1"/>
  <c r="Y61" i="26"/>
  <c r="BW61" i="26" s="1"/>
  <c r="K61" i="26"/>
  <c r="BI61" i="26" s="1"/>
  <c r="U61" i="26"/>
  <c r="BS61" i="26" s="1"/>
  <c r="L61" i="26"/>
  <c r="BJ61" i="26" s="1"/>
  <c r="O61" i="26"/>
  <c r="BM61" i="26" s="1"/>
  <c r="S61" i="26"/>
  <c r="BQ61" i="26" s="1"/>
  <c r="J61" i="26"/>
  <c r="BH61" i="26" s="1"/>
  <c r="E61" i="26"/>
  <c r="BC61" i="26" s="1"/>
  <c r="D61" i="26"/>
  <c r="BB61" i="26" s="1"/>
  <c r="F61" i="26"/>
  <c r="BD61" i="26" s="1"/>
  <c r="R61" i="26"/>
  <c r="BP61" i="26" s="1"/>
  <c r="Y24" i="26"/>
  <c r="BW24" i="26" s="1"/>
  <c r="T24" i="26"/>
  <c r="BR24" i="26" s="1"/>
  <c r="C24" i="26"/>
  <c r="BA24" i="26" s="1"/>
  <c r="Q24" i="26"/>
  <c r="BO24" i="26" s="1"/>
  <c r="U24" i="26"/>
  <c r="BS24" i="26" s="1"/>
  <c r="O24" i="26"/>
  <c r="BM24" i="26" s="1"/>
  <c r="W24" i="26"/>
  <c r="BU24" i="26" s="1"/>
  <c r="K24" i="26"/>
  <c r="BI24" i="26" s="1"/>
  <c r="I24" i="26"/>
  <c r="BG24" i="26" s="1"/>
  <c r="B24" i="26"/>
  <c r="AZ24" i="26" s="1"/>
  <c r="F24" i="26"/>
  <c r="BD24" i="26" s="1"/>
  <c r="D24" i="26"/>
  <c r="BB24" i="26" s="1"/>
  <c r="V24" i="26"/>
  <c r="BT24" i="26" s="1"/>
  <c r="N24" i="26"/>
  <c r="BL24" i="26" s="1"/>
  <c r="L24" i="26"/>
  <c r="BJ24" i="26" s="1"/>
  <c r="H24" i="26"/>
  <c r="BF24" i="26" s="1"/>
  <c r="S24" i="26"/>
  <c r="BQ24" i="26" s="1"/>
  <c r="X24" i="26"/>
  <c r="BV24" i="26" s="1"/>
  <c r="M24" i="26"/>
  <c r="BK24" i="26" s="1"/>
  <c r="P24" i="26"/>
  <c r="BN24" i="26" s="1"/>
  <c r="J24" i="26"/>
  <c r="BH24" i="26" s="1"/>
  <c r="E24" i="26"/>
  <c r="BC24" i="26" s="1"/>
  <c r="G24" i="26"/>
  <c r="BE24" i="26" s="1"/>
  <c r="R24" i="26"/>
  <c r="BP24" i="26" s="1"/>
  <c r="C16" i="17" l="1"/>
  <c r="C18" i="17"/>
  <c r="C17" i="17"/>
  <c r="C19" i="17"/>
  <c r="C13" i="17"/>
  <c r="C8" i="17"/>
  <c r="C10" i="17"/>
  <c r="C62" i="26"/>
  <c r="BA62" i="26" s="1"/>
  <c r="Y62" i="26"/>
  <c r="BW62" i="26" s="1"/>
  <c r="F62" i="26"/>
  <c r="BD62" i="26" s="1"/>
  <c r="P62" i="26"/>
  <c r="BN62" i="26" s="1"/>
  <c r="B62" i="26"/>
  <c r="AZ62" i="26" s="1"/>
  <c r="J62" i="26"/>
  <c r="BH62" i="26" s="1"/>
  <c r="N62" i="26"/>
  <c r="BL62" i="26" s="1"/>
  <c r="D62" i="26"/>
  <c r="BB62" i="26" s="1"/>
  <c r="V62" i="26"/>
  <c r="BT62" i="26" s="1"/>
  <c r="L62" i="26"/>
  <c r="BJ62" i="26" s="1"/>
  <c r="H62" i="26"/>
  <c r="BF62" i="26" s="1"/>
  <c r="O62" i="26"/>
  <c r="BM62" i="26" s="1"/>
  <c r="W62" i="26"/>
  <c r="BU62" i="26" s="1"/>
  <c r="T62" i="26"/>
  <c r="BR62" i="26" s="1"/>
  <c r="M62" i="26"/>
  <c r="BK62" i="26" s="1"/>
  <c r="E62" i="26"/>
  <c r="BC62" i="26" s="1"/>
  <c r="K62" i="26"/>
  <c r="BI62" i="26" s="1"/>
  <c r="Q62" i="26"/>
  <c r="BO62" i="26" s="1"/>
  <c r="R62" i="26"/>
  <c r="BP62" i="26" s="1"/>
  <c r="U62" i="26"/>
  <c r="BS62" i="26" s="1"/>
  <c r="G62" i="26"/>
  <c r="BE62" i="26" s="1"/>
  <c r="X62" i="26"/>
  <c r="BV62" i="26" s="1"/>
  <c r="S62" i="26"/>
  <c r="BQ62" i="26" s="1"/>
  <c r="I62" i="26"/>
  <c r="BG62" i="26" s="1"/>
  <c r="I25" i="26"/>
  <c r="BG25" i="26" s="1"/>
  <c r="H25" i="26"/>
  <c r="BF25" i="26" s="1"/>
  <c r="P25" i="26"/>
  <c r="BN25" i="26" s="1"/>
  <c r="U25" i="26"/>
  <c r="BS25" i="26" s="1"/>
  <c r="G25" i="26"/>
  <c r="BE25" i="26" s="1"/>
  <c r="W25" i="26"/>
  <c r="BU25" i="26" s="1"/>
  <c r="N25" i="26"/>
  <c r="BL25" i="26" s="1"/>
  <c r="Q25" i="26"/>
  <c r="BO25" i="26" s="1"/>
  <c r="C25" i="26"/>
  <c r="BA25" i="26" s="1"/>
  <c r="S25" i="26"/>
  <c r="BQ25" i="26" s="1"/>
  <c r="V25" i="26"/>
  <c r="BT25" i="26" s="1"/>
  <c r="M25" i="26"/>
  <c r="BK25" i="26" s="1"/>
  <c r="D25" i="26"/>
  <c r="BB25" i="26" s="1"/>
  <c r="J25" i="26"/>
  <c r="BH25" i="26" s="1"/>
  <c r="B25" i="26"/>
  <c r="AZ25" i="26" s="1"/>
  <c r="K25" i="26"/>
  <c r="BI25" i="26" s="1"/>
  <c r="E25" i="26"/>
  <c r="BC25" i="26" s="1"/>
  <c r="X25" i="26"/>
  <c r="BV25" i="26" s="1"/>
  <c r="L25" i="26"/>
  <c r="BJ25" i="26" s="1"/>
  <c r="F25" i="26"/>
  <c r="BD25" i="26" s="1"/>
  <c r="O25" i="26"/>
  <c r="BM25" i="26" s="1"/>
  <c r="T25" i="26"/>
  <c r="BR25" i="26" s="1"/>
  <c r="Y25" i="26"/>
  <c r="BW25" i="26" s="1"/>
  <c r="R25" i="26"/>
  <c r="BP25" i="26" s="1"/>
  <c r="C12" i="17" l="1"/>
  <c r="C14" i="17"/>
  <c r="C15" i="17"/>
  <c r="P63" i="26"/>
  <c r="BN63" i="26" s="1"/>
  <c r="X63" i="26"/>
  <c r="BV63" i="26" s="1"/>
  <c r="F63" i="26"/>
  <c r="BD63" i="26" s="1"/>
  <c r="R63" i="26"/>
  <c r="BP63" i="26" s="1"/>
  <c r="G63" i="26"/>
  <c r="BE63" i="26" s="1"/>
  <c r="T63" i="26"/>
  <c r="BR63" i="26" s="1"/>
  <c r="W63" i="26"/>
  <c r="BU63" i="26" s="1"/>
  <c r="I63" i="26"/>
  <c r="BG63" i="26" s="1"/>
  <c r="Q63" i="26"/>
  <c r="BO63" i="26" s="1"/>
  <c r="C63" i="26"/>
  <c r="BA63" i="26" s="1"/>
  <c r="U63" i="26"/>
  <c r="BS63" i="26" s="1"/>
  <c r="V63" i="26"/>
  <c r="BT63" i="26" s="1"/>
  <c r="M63" i="26"/>
  <c r="BK63" i="26" s="1"/>
  <c r="J63" i="26"/>
  <c r="BH63" i="26" s="1"/>
  <c r="K63" i="26"/>
  <c r="BI63" i="26" s="1"/>
  <c r="Y63" i="26"/>
  <c r="BW63" i="26" s="1"/>
  <c r="O63" i="26"/>
  <c r="BM63" i="26" s="1"/>
  <c r="E63" i="26"/>
  <c r="BC63" i="26" s="1"/>
  <c r="N63" i="26"/>
  <c r="BL63" i="26" s="1"/>
  <c r="L63" i="26"/>
  <c r="BJ63" i="26" s="1"/>
  <c r="B63" i="26"/>
  <c r="AZ63" i="26" s="1"/>
  <c r="D63" i="26"/>
  <c r="BB63" i="26" s="1"/>
  <c r="S63" i="26"/>
  <c r="BQ63" i="26" s="1"/>
  <c r="H63" i="26"/>
  <c r="BF63" i="26" s="1"/>
  <c r="V26" i="26"/>
  <c r="BT26" i="26" s="1"/>
  <c r="R26" i="26"/>
  <c r="BP26" i="26" s="1"/>
  <c r="F26" i="26"/>
  <c r="BD26" i="26" s="1"/>
  <c r="B26" i="26"/>
  <c r="AZ26" i="26" s="1"/>
  <c r="Q26" i="26"/>
  <c r="BO26" i="26" s="1"/>
  <c r="O26" i="26"/>
  <c r="BM26" i="26" s="1"/>
  <c r="K26" i="26"/>
  <c r="BI26" i="26" s="1"/>
  <c r="I26" i="26"/>
  <c r="BG26" i="26" s="1"/>
  <c r="M26" i="26"/>
  <c r="BK26" i="26" s="1"/>
  <c r="N26" i="26"/>
  <c r="BL26" i="26" s="1"/>
  <c r="E26" i="26"/>
  <c r="BC26" i="26" s="1"/>
  <c r="Y26" i="26"/>
  <c r="BW26" i="26" s="1"/>
  <c r="J26" i="26"/>
  <c r="BH26" i="26" s="1"/>
  <c r="S26" i="26"/>
  <c r="BQ26" i="26" s="1"/>
  <c r="G26" i="26"/>
  <c r="BE26" i="26" s="1"/>
  <c r="D26" i="26"/>
  <c r="BB26" i="26" s="1"/>
  <c r="U26" i="26"/>
  <c r="BS26" i="26" s="1"/>
  <c r="P26" i="26"/>
  <c r="BN26" i="26" s="1"/>
  <c r="T26" i="26"/>
  <c r="BR26" i="26" s="1"/>
  <c r="H26" i="26"/>
  <c r="BF26" i="26" s="1"/>
  <c r="W26" i="26"/>
  <c r="BU26" i="26" s="1"/>
  <c r="X26" i="26"/>
  <c r="BV26" i="26" s="1"/>
  <c r="L26" i="26"/>
  <c r="BJ26" i="26" s="1"/>
  <c r="C26" i="26"/>
  <c r="BA26" i="26" s="1"/>
  <c r="H64" i="26" l="1"/>
  <c r="BF64" i="26" s="1"/>
  <c r="P64" i="26"/>
  <c r="BN64" i="26" s="1"/>
  <c r="N64" i="26"/>
  <c r="BL64" i="26" s="1"/>
  <c r="C64" i="26"/>
  <c r="BA64" i="26" s="1"/>
  <c r="Q64" i="26"/>
  <c r="BO64" i="26" s="1"/>
  <c r="M64" i="26"/>
  <c r="BK64" i="26" s="1"/>
  <c r="D64" i="26"/>
  <c r="BB64" i="26" s="1"/>
  <c r="S64" i="26"/>
  <c r="BQ64" i="26" s="1"/>
  <c r="J64" i="26"/>
  <c r="BH64" i="26" s="1"/>
  <c r="V64" i="26"/>
  <c r="BT64" i="26" s="1"/>
  <c r="K64" i="26"/>
  <c r="BI64" i="26" s="1"/>
  <c r="G64" i="26"/>
  <c r="BE64" i="26" s="1"/>
  <c r="B64" i="26"/>
  <c r="AZ64" i="26" s="1"/>
  <c r="W64" i="26"/>
  <c r="BU64" i="26" s="1"/>
  <c r="X64" i="26"/>
  <c r="BV64" i="26" s="1"/>
  <c r="E64" i="26"/>
  <c r="BC64" i="26" s="1"/>
  <c r="U64" i="26"/>
  <c r="BS64" i="26" s="1"/>
  <c r="I64" i="26"/>
  <c r="BG64" i="26" s="1"/>
  <c r="T64" i="26"/>
  <c r="BR64" i="26" s="1"/>
  <c r="L64" i="26"/>
  <c r="BJ64" i="26" s="1"/>
  <c r="R64" i="26"/>
  <c r="BP64" i="26" s="1"/>
  <c r="O64" i="26"/>
  <c r="BM64" i="26" s="1"/>
  <c r="Y64" i="26"/>
  <c r="BW64" i="26" s="1"/>
  <c r="F64" i="26"/>
  <c r="BD64" i="26" s="1"/>
  <c r="M27" i="26"/>
  <c r="BK27" i="26" s="1"/>
  <c r="P27" i="26"/>
  <c r="BN27" i="26" s="1"/>
  <c r="W27" i="26"/>
  <c r="BU27" i="26" s="1"/>
  <c r="K27" i="26"/>
  <c r="BI27" i="26" s="1"/>
  <c r="N27" i="26"/>
  <c r="BL27" i="26" s="1"/>
  <c r="Q27" i="26"/>
  <c r="BO27" i="26" s="1"/>
  <c r="T27" i="26"/>
  <c r="BR27" i="26" s="1"/>
  <c r="B27" i="26"/>
  <c r="AZ27" i="26" s="1"/>
  <c r="O27" i="26"/>
  <c r="BM27" i="26" s="1"/>
  <c r="G27" i="26"/>
  <c r="BE27" i="26" s="1"/>
  <c r="J27" i="26"/>
  <c r="BH27" i="26" s="1"/>
  <c r="C27" i="26"/>
  <c r="BA27" i="26" s="1"/>
  <c r="E27" i="26"/>
  <c r="BC27" i="26" s="1"/>
  <c r="L27" i="26"/>
  <c r="BJ27" i="26" s="1"/>
  <c r="F27" i="26"/>
  <c r="BD27" i="26" s="1"/>
  <c r="D27" i="26"/>
  <c r="BB27" i="26" s="1"/>
  <c r="H27" i="26"/>
  <c r="BF27" i="26" s="1"/>
  <c r="R27" i="26"/>
  <c r="BP27" i="26" s="1"/>
  <c r="S27" i="26"/>
  <c r="BQ27" i="26" s="1"/>
  <c r="X27" i="26"/>
  <c r="BV27" i="26" s="1"/>
  <c r="U27" i="26"/>
  <c r="BS27" i="26" s="1"/>
  <c r="Y27" i="26"/>
  <c r="BW27" i="26" s="1"/>
  <c r="I27" i="26"/>
  <c r="BG27" i="26" s="1"/>
  <c r="V27" i="26"/>
  <c r="BT27" i="26" s="1"/>
  <c r="S65" i="26" l="1"/>
  <c r="BQ65" i="26" s="1"/>
  <c r="O65" i="26"/>
  <c r="BM65" i="26" s="1"/>
  <c r="H65" i="26"/>
  <c r="BF65" i="26" s="1"/>
  <c r="D65" i="26"/>
  <c r="BB65" i="26" s="1"/>
  <c r="N65" i="26"/>
  <c r="BL65" i="26" s="1"/>
  <c r="Y65" i="26"/>
  <c r="BW65" i="26" s="1"/>
  <c r="U65" i="26"/>
  <c r="BS65" i="26" s="1"/>
  <c r="P65" i="26"/>
  <c r="BN65" i="26" s="1"/>
  <c r="B65" i="26"/>
  <c r="AZ65" i="26" s="1"/>
  <c r="V65" i="26"/>
  <c r="BT65" i="26" s="1"/>
  <c r="G65" i="26"/>
  <c r="BE65" i="26" s="1"/>
  <c r="K65" i="26"/>
  <c r="BI65" i="26" s="1"/>
  <c r="J65" i="26"/>
  <c r="BH65" i="26" s="1"/>
  <c r="L65" i="26"/>
  <c r="BJ65" i="26" s="1"/>
  <c r="C65" i="26"/>
  <c r="BA65" i="26" s="1"/>
  <c r="E65" i="26"/>
  <c r="BC65" i="26" s="1"/>
  <c r="M65" i="26"/>
  <c r="BK65" i="26" s="1"/>
  <c r="F65" i="26"/>
  <c r="BD65" i="26" s="1"/>
  <c r="Q65" i="26"/>
  <c r="BO65" i="26" s="1"/>
  <c r="X65" i="26"/>
  <c r="BV65" i="26" s="1"/>
  <c r="R65" i="26"/>
  <c r="BP65" i="26" s="1"/>
  <c r="T65" i="26"/>
  <c r="BR65" i="26" s="1"/>
  <c r="W65" i="26"/>
  <c r="BU65" i="26" s="1"/>
  <c r="I65" i="26"/>
  <c r="BG65" i="26" s="1"/>
  <c r="Q28" i="26"/>
  <c r="BO28" i="26" s="1"/>
  <c r="P28" i="26"/>
  <c r="BN28" i="26" s="1"/>
  <c r="X28" i="26"/>
  <c r="BV28" i="26" s="1"/>
  <c r="S28" i="26"/>
  <c r="BQ28" i="26" s="1"/>
  <c r="O28" i="26"/>
  <c r="BM28" i="26" s="1"/>
  <c r="R28" i="26"/>
  <c r="BP28" i="26" s="1"/>
  <c r="W28" i="26"/>
  <c r="BU28" i="26" s="1"/>
  <c r="N28" i="26"/>
  <c r="BL28" i="26" s="1"/>
  <c r="F28" i="26"/>
  <c r="BD28" i="26" s="1"/>
  <c r="M28" i="26"/>
  <c r="BK28" i="26" s="1"/>
  <c r="J28" i="26"/>
  <c r="BH28" i="26" s="1"/>
  <c r="E28" i="26"/>
  <c r="BC28" i="26" s="1"/>
  <c r="H28" i="26"/>
  <c r="BF28" i="26" s="1"/>
  <c r="Y28" i="26"/>
  <c r="BW28" i="26" s="1"/>
  <c r="B28" i="26"/>
  <c r="AZ28" i="26" s="1"/>
  <c r="T28" i="26"/>
  <c r="BR28" i="26" s="1"/>
  <c r="L28" i="26"/>
  <c r="BJ28" i="26" s="1"/>
  <c r="U28" i="26"/>
  <c r="BS28" i="26" s="1"/>
  <c r="V28" i="26"/>
  <c r="BT28" i="26" s="1"/>
  <c r="D28" i="26"/>
  <c r="BB28" i="26" s="1"/>
  <c r="I28" i="26"/>
  <c r="BG28" i="26" s="1"/>
  <c r="K28" i="26"/>
  <c r="BI28" i="26" s="1"/>
  <c r="G28" i="26"/>
  <c r="BE28" i="26" s="1"/>
  <c r="C28" i="26"/>
  <c r="BA28" i="26" s="1"/>
  <c r="T66" i="26" l="1"/>
  <c r="BR66" i="26" s="1"/>
  <c r="R66" i="26"/>
  <c r="BP66" i="26" s="1"/>
  <c r="V66" i="26"/>
  <c r="BT66" i="26" s="1"/>
  <c r="W66" i="26"/>
  <c r="BU66" i="26" s="1"/>
  <c r="L66" i="26"/>
  <c r="BJ66" i="26" s="1"/>
  <c r="M66" i="26"/>
  <c r="BK66" i="26" s="1"/>
  <c r="E66" i="26"/>
  <c r="BC66" i="26" s="1"/>
  <c r="D66" i="26"/>
  <c r="BB66" i="26" s="1"/>
  <c r="S66" i="26"/>
  <c r="BQ66" i="26" s="1"/>
  <c r="B66" i="26"/>
  <c r="AZ66" i="26" s="1"/>
  <c r="Y66" i="26"/>
  <c r="BW66" i="26" s="1"/>
  <c r="C66" i="26"/>
  <c r="BA66" i="26" s="1"/>
  <c r="G66" i="26"/>
  <c r="BE66" i="26" s="1"/>
  <c r="H66" i="26"/>
  <c r="BF66" i="26" s="1"/>
  <c r="O66" i="26"/>
  <c r="BM66" i="26" s="1"/>
  <c r="K66" i="26"/>
  <c r="BI66" i="26" s="1"/>
  <c r="P66" i="26"/>
  <c r="BN66" i="26" s="1"/>
  <c r="I66" i="26"/>
  <c r="BG66" i="26" s="1"/>
  <c r="X66" i="26"/>
  <c r="BV66" i="26" s="1"/>
  <c r="N66" i="26"/>
  <c r="BL66" i="26" s="1"/>
  <c r="U66" i="26"/>
  <c r="BS66" i="26" s="1"/>
  <c r="F66" i="26"/>
  <c r="BD66" i="26" s="1"/>
  <c r="Q66" i="26"/>
  <c r="BO66" i="26" s="1"/>
  <c r="J66" i="26"/>
  <c r="BH66" i="26" s="1"/>
  <c r="I29" i="26"/>
  <c r="BG29" i="26" s="1"/>
  <c r="M29" i="26"/>
  <c r="BK29" i="26" s="1"/>
  <c r="J29" i="26"/>
  <c r="BH29" i="26" s="1"/>
  <c r="U29" i="26"/>
  <c r="BS29" i="26" s="1"/>
  <c r="T29" i="26"/>
  <c r="BR29" i="26" s="1"/>
  <c r="B29" i="26"/>
  <c r="AZ29" i="26" s="1"/>
  <c r="D29" i="26"/>
  <c r="BB29" i="26" s="1"/>
  <c r="Q29" i="26"/>
  <c r="BO29" i="26" s="1"/>
  <c r="L29" i="26"/>
  <c r="BJ29" i="26" s="1"/>
  <c r="X29" i="26"/>
  <c r="BV29" i="26" s="1"/>
  <c r="E29" i="26"/>
  <c r="BC29" i="26" s="1"/>
  <c r="Y29" i="26"/>
  <c r="BW29" i="26" s="1"/>
  <c r="G29" i="26"/>
  <c r="BE29" i="26" s="1"/>
  <c r="K29" i="26"/>
  <c r="BI29" i="26" s="1"/>
  <c r="W29" i="26"/>
  <c r="BU29" i="26" s="1"/>
  <c r="H29" i="26"/>
  <c r="BF29" i="26" s="1"/>
  <c r="F29" i="26"/>
  <c r="BD29" i="26" s="1"/>
  <c r="C29" i="26"/>
  <c r="BA29" i="26" s="1"/>
  <c r="P29" i="26"/>
  <c r="BN29" i="26" s="1"/>
  <c r="R29" i="26"/>
  <c r="BP29" i="26" s="1"/>
  <c r="O29" i="26"/>
  <c r="BM29" i="26" s="1"/>
  <c r="N29" i="26"/>
  <c r="BL29" i="26" s="1"/>
  <c r="S29" i="26"/>
  <c r="BQ29" i="26" s="1"/>
  <c r="V29" i="26"/>
  <c r="BT29" i="26" s="1"/>
  <c r="K67" i="26" l="1"/>
  <c r="BI67" i="26" s="1"/>
  <c r="Y67" i="26"/>
  <c r="BW67" i="26" s="1"/>
  <c r="B67" i="26"/>
  <c r="AZ67" i="26" s="1"/>
  <c r="X67" i="26"/>
  <c r="BV67" i="26" s="1"/>
  <c r="F67" i="26"/>
  <c r="BD67" i="26" s="1"/>
  <c r="T67" i="26"/>
  <c r="BR67" i="26" s="1"/>
  <c r="S67" i="26"/>
  <c r="BQ67" i="26" s="1"/>
  <c r="E67" i="26"/>
  <c r="BC67" i="26" s="1"/>
  <c r="J67" i="26"/>
  <c r="BH67" i="26" s="1"/>
  <c r="O67" i="26"/>
  <c r="BM67" i="26" s="1"/>
  <c r="M67" i="26"/>
  <c r="BK67" i="26" s="1"/>
  <c r="D67" i="26"/>
  <c r="BB67" i="26" s="1"/>
  <c r="P67" i="26"/>
  <c r="BN67" i="26" s="1"/>
  <c r="L67" i="26"/>
  <c r="BJ67" i="26" s="1"/>
  <c r="H67" i="26"/>
  <c r="BF67" i="26" s="1"/>
  <c r="U67" i="26"/>
  <c r="BS67" i="26" s="1"/>
  <c r="R67" i="26"/>
  <c r="BP67" i="26" s="1"/>
  <c r="V67" i="26"/>
  <c r="BT67" i="26" s="1"/>
  <c r="N67" i="26"/>
  <c r="BL67" i="26" s="1"/>
  <c r="W67" i="26"/>
  <c r="BU67" i="26" s="1"/>
  <c r="C67" i="26"/>
  <c r="BA67" i="26" s="1"/>
  <c r="G67" i="26"/>
  <c r="BE67" i="26" s="1"/>
  <c r="Q67" i="26"/>
  <c r="BO67" i="26" s="1"/>
  <c r="I67" i="26"/>
  <c r="BG67" i="26" s="1"/>
  <c r="F30" i="26"/>
  <c r="BD30" i="26" s="1"/>
  <c r="I30" i="26"/>
  <c r="BG30" i="26" s="1"/>
  <c r="K30" i="26"/>
  <c r="BI30" i="26" s="1"/>
  <c r="T30" i="26"/>
  <c r="BR30" i="26" s="1"/>
  <c r="Q30" i="26"/>
  <c r="BO30" i="26" s="1"/>
  <c r="Y30" i="26"/>
  <c r="BW30" i="26" s="1"/>
  <c r="P30" i="26"/>
  <c r="BN30" i="26" s="1"/>
  <c r="E30" i="26"/>
  <c r="BC30" i="26" s="1"/>
  <c r="J30" i="26"/>
  <c r="BH30" i="26" s="1"/>
  <c r="X30" i="26"/>
  <c r="BV30" i="26" s="1"/>
  <c r="V30" i="26"/>
  <c r="BT30" i="26" s="1"/>
  <c r="R30" i="26"/>
  <c r="BP30" i="26" s="1"/>
  <c r="S30" i="26"/>
  <c r="BQ30" i="26" s="1"/>
  <c r="G30" i="26"/>
  <c r="BE30" i="26" s="1"/>
  <c r="H30" i="26"/>
  <c r="BF30" i="26" s="1"/>
  <c r="C30" i="26"/>
  <c r="BA30" i="26" s="1"/>
  <c r="B30" i="26"/>
  <c r="AZ30" i="26" s="1"/>
  <c r="U30" i="26"/>
  <c r="BS30" i="26" s="1"/>
  <c r="O30" i="26"/>
  <c r="BM30" i="26" s="1"/>
  <c r="M30" i="26"/>
  <c r="BK30" i="26" s="1"/>
  <c r="N30" i="26"/>
  <c r="BL30" i="26" s="1"/>
  <c r="D30" i="26"/>
  <c r="BB30" i="26" s="1"/>
  <c r="L30" i="26"/>
  <c r="BJ30" i="26" s="1"/>
  <c r="W30" i="26"/>
  <c r="BU30" i="26" s="1"/>
  <c r="V68" i="26" l="1"/>
  <c r="BT68" i="26" s="1"/>
  <c r="B68" i="26"/>
  <c r="AZ68" i="26" s="1"/>
  <c r="E68" i="26"/>
  <c r="BC68" i="26" s="1"/>
  <c r="H68" i="26"/>
  <c r="BF68" i="26" s="1"/>
  <c r="G68" i="26"/>
  <c r="BE68" i="26" s="1"/>
  <c r="M68" i="26"/>
  <c r="BK68" i="26" s="1"/>
  <c r="R68" i="26"/>
  <c r="BP68" i="26" s="1"/>
  <c r="Y68" i="26"/>
  <c r="BW68" i="26" s="1"/>
  <c r="T68" i="26"/>
  <c r="BR68" i="26" s="1"/>
  <c r="W68" i="26"/>
  <c r="BU68" i="26" s="1"/>
  <c r="J68" i="26"/>
  <c r="BH68" i="26" s="1"/>
  <c r="F68" i="26"/>
  <c r="BD68" i="26" s="1"/>
  <c r="L68" i="26"/>
  <c r="BJ68" i="26" s="1"/>
  <c r="P68" i="26"/>
  <c r="BN68" i="26" s="1"/>
  <c r="X68" i="26"/>
  <c r="BV68" i="26" s="1"/>
  <c r="O68" i="26"/>
  <c r="BM68" i="26" s="1"/>
  <c r="N68" i="26"/>
  <c r="BL68" i="26" s="1"/>
  <c r="Q68" i="26"/>
  <c r="BO68" i="26" s="1"/>
  <c r="D68" i="26"/>
  <c r="BB68" i="26" s="1"/>
  <c r="I68" i="26"/>
  <c r="BG68" i="26" s="1"/>
  <c r="U68" i="26"/>
  <c r="BS68" i="26" s="1"/>
  <c r="C68" i="26"/>
  <c r="BA68" i="26" s="1"/>
  <c r="K68" i="26"/>
  <c r="BI68" i="26" s="1"/>
  <c r="S68" i="26"/>
  <c r="BQ68" i="26" s="1"/>
  <c r="T31" i="26"/>
  <c r="BR31" i="26" s="1"/>
  <c r="E31" i="26"/>
  <c r="BC31" i="26" s="1"/>
  <c r="R31" i="26"/>
  <c r="BP31" i="26" s="1"/>
  <c r="H31" i="26"/>
  <c r="BF31" i="26" s="1"/>
  <c r="G31" i="26"/>
  <c r="BE31" i="26" s="1"/>
  <c r="Y31" i="26"/>
  <c r="BW31" i="26" s="1"/>
  <c r="K31" i="26"/>
  <c r="BI31" i="26" s="1"/>
  <c r="S31" i="26"/>
  <c r="BQ31" i="26" s="1"/>
  <c r="C31" i="26"/>
  <c r="BA31" i="26" s="1"/>
  <c r="P31" i="26"/>
  <c r="BN31" i="26" s="1"/>
  <c r="F31" i="26"/>
  <c r="BD31" i="26" s="1"/>
  <c r="V31" i="26"/>
  <c r="BT31" i="26" s="1"/>
  <c r="Q31" i="26"/>
  <c r="BO31" i="26" s="1"/>
  <c r="O31" i="26"/>
  <c r="BM31" i="26" s="1"/>
  <c r="W31" i="26"/>
  <c r="BU31" i="26" s="1"/>
  <c r="L31" i="26"/>
  <c r="BJ31" i="26" s="1"/>
  <c r="U31" i="26"/>
  <c r="BS31" i="26" s="1"/>
  <c r="D31" i="26"/>
  <c r="BB31" i="26" s="1"/>
  <c r="J31" i="26"/>
  <c r="BH31" i="26" s="1"/>
  <c r="I31" i="26"/>
  <c r="BG31" i="26" s="1"/>
  <c r="B31" i="26"/>
  <c r="AZ31" i="26" s="1"/>
  <c r="X31" i="26"/>
  <c r="BV31" i="26" s="1"/>
  <c r="N31" i="26"/>
  <c r="BL31" i="26" s="1"/>
  <c r="M31" i="26"/>
  <c r="BK31" i="26" s="1"/>
  <c r="J69" i="26" l="1"/>
  <c r="BH69" i="26" s="1"/>
  <c r="C69" i="26"/>
  <c r="BA69" i="26" s="1"/>
  <c r="I69" i="26"/>
  <c r="BG69" i="26" s="1"/>
  <c r="N69" i="26"/>
  <c r="BL69" i="26" s="1"/>
  <c r="H69" i="26"/>
  <c r="BF69" i="26" s="1"/>
  <c r="Y69" i="26"/>
  <c r="BW69" i="26" s="1"/>
  <c r="D69" i="26"/>
  <c r="BB69" i="26" s="1"/>
  <c r="S69" i="26"/>
  <c r="BQ69" i="26" s="1"/>
  <c r="B69" i="26"/>
  <c r="AZ69" i="26" s="1"/>
  <c r="O69" i="26"/>
  <c r="BM69" i="26" s="1"/>
  <c r="P69" i="26"/>
  <c r="BN69" i="26" s="1"/>
  <c r="L69" i="26"/>
  <c r="BJ69" i="26" s="1"/>
  <c r="U69" i="26"/>
  <c r="BS69" i="26" s="1"/>
  <c r="K69" i="26"/>
  <c r="BI69" i="26" s="1"/>
  <c r="W69" i="26"/>
  <c r="BU69" i="26" s="1"/>
  <c r="Q69" i="26"/>
  <c r="BO69" i="26" s="1"/>
  <c r="T69" i="26"/>
  <c r="BR69" i="26" s="1"/>
  <c r="E69" i="26"/>
  <c r="BC69" i="26" s="1"/>
  <c r="G69" i="26"/>
  <c r="BE69" i="26" s="1"/>
  <c r="F69" i="26"/>
  <c r="BD69" i="26" s="1"/>
  <c r="R69" i="26"/>
  <c r="BP69" i="26" s="1"/>
  <c r="V69" i="26"/>
  <c r="BT69" i="26" s="1"/>
  <c r="M69" i="26"/>
  <c r="BK69" i="26" s="1"/>
  <c r="X69" i="26"/>
  <c r="BV69" i="26" s="1"/>
  <c r="X32" i="26"/>
  <c r="BV32" i="26" s="1"/>
  <c r="H32" i="26"/>
  <c r="BF32" i="26" s="1"/>
  <c r="T32" i="26"/>
  <c r="BR32" i="26" s="1"/>
  <c r="W32" i="26"/>
  <c r="BU32" i="26" s="1"/>
  <c r="K32" i="26"/>
  <c r="BI32" i="26" s="1"/>
  <c r="S32" i="26"/>
  <c r="BQ32" i="26" s="1"/>
  <c r="R32" i="26"/>
  <c r="BP32" i="26" s="1"/>
  <c r="J32" i="26"/>
  <c r="BH32" i="26" s="1"/>
  <c r="G32" i="26"/>
  <c r="BE32" i="26" s="1"/>
  <c r="B32" i="26"/>
  <c r="AZ32" i="26" s="1"/>
  <c r="F32" i="26"/>
  <c r="BD32" i="26" s="1"/>
  <c r="L32" i="26"/>
  <c r="BJ32" i="26" s="1"/>
  <c r="M32" i="26"/>
  <c r="BK32" i="26" s="1"/>
  <c r="N32" i="26"/>
  <c r="BL32" i="26" s="1"/>
  <c r="D32" i="26"/>
  <c r="BB32" i="26" s="1"/>
  <c r="P32" i="26"/>
  <c r="BN32" i="26" s="1"/>
  <c r="Q32" i="26"/>
  <c r="BO32" i="26" s="1"/>
  <c r="U32" i="26"/>
  <c r="BS32" i="26" s="1"/>
  <c r="V32" i="26"/>
  <c r="BT32" i="26" s="1"/>
  <c r="C32" i="26"/>
  <c r="BA32" i="26" s="1"/>
  <c r="O32" i="26"/>
  <c r="BM32" i="26" s="1"/>
  <c r="I32" i="26"/>
  <c r="BG32" i="26" s="1"/>
  <c r="Y32" i="26"/>
  <c r="BW32" i="26" s="1"/>
  <c r="E32" i="26"/>
  <c r="BC32" i="26" s="1"/>
  <c r="R70" i="26" l="1"/>
  <c r="BP70" i="26" s="1"/>
  <c r="M70" i="26"/>
  <c r="BK70" i="26" s="1"/>
  <c r="H70" i="26"/>
  <c r="BF70" i="26" s="1"/>
  <c r="I70" i="26"/>
  <c r="BG70" i="26" s="1"/>
  <c r="D70" i="26"/>
  <c r="BB70" i="26" s="1"/>
  <c r="W70" i="26"/>
  <c r="BU70" i="26" s="1"/>
  <c r="C70" i="26"/>
  <c r="BA70" i="26" s="1"/>
  <c r="J70" i="26"/>
  <c r="BH70" i="26" s="1"/>
  <c r="X70" i="26"/>
  <c r="BV70" i="26" s="1"/>
  <c r="S70" i="26"/>
  <c r="BQ70" i="26" s="1"/>
  <c r="F70" i="26"/>
  <c r="BD70" i="26" s="1"/>
  <c r="E70" i="26"/>
  <c r="BC70" i="26" s="1"/>
  <c r="T70" i="26"/>
  <c r="BR70" i="26" s="1"/>
  <c r="U70" i="26"/>
  <c r="BS70" i="26" s="1"/>
  <c r="Y70" i="26"/>
  <c r="BW70" i="26" s="1"/>
  <c r="N70" i="26"/>
  <c r="BL70" i="26" s="1"/>
  <c r="B70" i="26"/>
  <c r="AZ70" i="26" s="1"/>
  <c r="V70" i="26"/>
  <c r="BT70" i="26" s="1"/>
  <c r="Q70" i="26"/>
  <c r="BO70" i="26" s="1"/>
  <c r="P70" i="26"/>
  <c r="BN70" i="26" s="1"/>
  <c r="K70" i="26"/>
  <c r="BI70" i="26" s="1"/>
  <c r="L70" i="26"/>
  <c r="BJ70" i="26" s="1"/>
  <c r="O70" i="26"/>
  <c r="BM70" i="26" s="1"/>
  <c r="G70" i="26"/>
  <c r="BE70" i="26" s="1"/>
  <c r="M33" i="26"/>
  <c r="BK33" i="26" s="1"/>
  <c r="I33" i="26"/>
  <c r="BG33" i="26" s="1"/>
  <c r="Q33" i="26"/>
  <c r="BO33" i="26" s="1"/>
  <c r="B33" i="26"/>
  <c r="AZ33" i="26" s="1"/>
  <c r="E33" i="26"/>
  <c r="BC33" i="26" s="1"/>
  <c r="R33" i="26"/>
  <c r="BP33" i="26" s="1"/>
  <c r="L33" i="26"/>
  <c r="BJ33" i="26" s="1"/>
  <c r="S33" i="26"/>
  <c r="BQ33" i="26" s="1"/>
  <c r="W33" i="26"/>
  <c r="BU33" i="26" s="1"/>
  <c r="N33" i="26"/>
  <c r="BL33" i="26" s="1"/>
  <c r="C33" i="26"/>
  <c r="BA33" i="26" s="1"/>
  <c r="G33" i="26"/>
  <c r="BE33" i="26" s="1"/>
  <c r="V33" i="26"/>
  <c r="BT33" i="26" s="1"/>
  <c r="O33" i="26"/>
  <c r="BM33" i="26" s="1"/>
  <c r="K33" i="26"/>
  <c r="BI33" i="26" s="1"/>
  <c r="T33" i="26"/>
  <c r="BR33" i="26" s="1"/>
  <c r="Y33" i="26"/>
  <c r="BW33" i="26" s="1"/>
  <c r="D33" i="26"/>
  <c r="BB33" i="26" s="1"/>
  <c r="H33" i="26"/>
  <c r="BF33" i="26" s="1"/>
  <c r="X33" i="26"/>
  <c r="BV33" i="26" s="1"/>
  <c r="P33" i="26"/>
  <c r="BN33" i="26" s="1"/>
  <c r="U33" i="26"/>
  <c r="BS33" i="26" s="1"/>
  <c r="J33" i="26"/>
  <c r="BH33" i="26" s="1"/>
  <c r="F33" i="26"/>
  <c r="BD33" i="26" s="1"/>
  <c r="H71" i="26" l="1"/>
  <c r="BF71" i="26" s="1"/>
  <c r="N71" i="26"/>
  <c r="BL71" i="26" s="1"/>
  <c r="L71" i="26"/>
  <c r="BJ71" i="26" s="1"/>
  <c r="F71" i="26"/>
  <c r="BD71" i="26" s="1"/>
  <c r="R71" i="26"/>
  <c r="BP71" i="26" s="1"/>
  <c r="G71" i="26"/>
  <c r="BE71" i="26" s="1"/>
  <c r="Q71" i="26"/>
  <c r="BO71" i="26" s="1"/>
  <c r="O71" i="26"/>
  <c r="BM71" i="26" s="1"/>
  <c r="J71" i="26"/>
  <c r="BH71" i="26" s="1"/>
  <c r="B71" i="26"/>
  <c r="AZ71" i="26" s="1"/>
  <c r="S71" i="26"/>
  <c r="BQ71" i="26" s="1"/>
  <c r="M71" i="26"/>
  <c r="BK71" i="26" s="1"/>
  <c r="C71" i="26"/>
  <c r="BA71" i="26" s="1"/>
  <c r="W71" i="26"/>
  <c r="BU71" i="26" s="1"/>
  <c r="Y71" i="26"/>
  <c r="BW71" i="26" s="1"/>
  <c r="E71" i="26"/>
  <c r="BC71" i="26" s="1"/>
  <c r="K71" i="26"/>
  <c r="BI71" i="26" s="1"/>
  <c r="X71" i="26"/>
  <c r="BV71" i="26" s="1"/>
  <c r="P71" i="26"/>
  <c r="BN71" i="26" s="1"/>
  <c r="D71" i="26"/>
  <c r="BB71" i="26" s="1"/>
  <c r="U71" i="26"/>
  <c r="BS71" i="26" s="1"/>
  <c r="I71" i="26"/>
  <c r="BG71" i="26" s="1"/>
  <c r="V71" i="26"/>
  <c r="BT71" i="26" s="1"/>
  <c r="T71" i="26"/>
  <c r="BR71" i="26" s="1"/>
  <c r="L34" i="26"/>
  <c r="BJ34" i="26" s="1"/>
  <c r="I34" i="26"/>
  <c r="BG34" i="26" s="1"/>
  <c r="D34" i="26"/>
  <c r="BB34" i="26" s="1"/>
  <c r="B34" i="26"/>
  <c r="AZ34" i="26" s="1"/>
  <c r="O34" i="26"/>
  <c r="BM34" i="26" s="1"/>
  <c r="Y34" i="26"/>
  <c r="BW34" i="26" s="1"/>
  <c r="C34" i="26"/>
  <c r="BA34" i="26" s="1"/>
  <c r="T34" i="26"/>
  <c r="BR34" i="26" s="1"/>
  <c r="S34" i="26"/>
  <c r="BQ34" i="26" s="1"/>
  <c r="U34" i="26"/>
  <c r="BS34" i="26" s="1"/>
  <c r="Q34" i="26"/>
  <c r="BO34" i="26" s="1"/>
  <c r="P34" i="26"/>
  <c r="BN34" i="26" s="1"/>
  <c r="F34" i="26"/>
  <c r="BD34" i="26" s="1"/>
  <c r="N34" i="26"/>
  <c r="BL34" i="26" s="1"/>
  <c r="R34" i="26"/>
  <c r="BP34" i="26" s="1"/>
  <c r="H34" i="26"/>
  <c r="BF34" i="26" s="1"/>
  <c r="V34" i="26"/>
  <c r="BT34" i="26" s="1"/>
  <c r="W34" i="26"/>
  <c r="BU34" i="26" s="1"/>
  <c r="G34" i="26"/>
  <c r="BE34" i="26" s="1"/>
  <c r="X34" i="26"/>
  <c r="BV34" i="26" s="1"/>
  <c r="E34" i="26"/>
  <c r="BC34" i="26" s="1"/>
  <c r="M34" i="26"/>
  <c r="BK34" i="26" s="1"/>
  <c r="J34" i="26"/>
  <c r="BH34" i="26" s="1"/>
  <c r="K34" i="26"/>
  <c r="BI34" i="26" s="1"/>
  <c r="O72" i="26" l="1"/>
  <c r="BM72" i="26" s="1"/>
  <c r="P72" i="26"/>
  <c r="BN72" i="26" s="1"/>
  <c r="F72" i="26"/>
  <c r="BD72" i="26" s="1"/>
  <c r="Q72" i="26"/>
  <c r="BO72" i="26" s="1"/>
  <c r="S72" i="26"/>
  <c r="BQ72" i="26" s="1"/>
  <c r="T72" i="26"/>
  <c r="BR72" i="26" s="1"/>
  <c r="Y72" i="26"/>
  <c r="BW72" i="26" s="1"/>
  <c r="V72" i="26"/>
  <c r="BT72" i="26" s="1"/>
  <c r="R72" i="26"/>
  <c r="BP72" i="26" s="1"/>
  <c r="L72" i="26"/>
  <c r="BJ72" i="26" s="1"/>
  <c r="J72" i="26"/>
  <c r="BH72" i="26" s="1"/>
  <c r="K72" i="26"/>
  <c r="BI72" i="26" s="1"/>
  <c r="C72" i="26"/>
  <c r="BA72" i="26" s="1"/>
  <c r="E72" i="26"/>
  <c r="BC72" i="26" s="1"/>
  <c r="M72" i="26"/>
  <c r="BK72" i="26" s="1"/>
  <c r="B72" i="26"/>
  <c r="AZ72" i="26" s="1"/>
  <c r="N72" i="26"/>
  <c r="BL72" i="26" s="1"/>
  <c r="G72" i="26"/>
  <c r="BE72" i="26" s="1"/>
  <c r="U72" i="26"/>
  <c r="BS72" i="26" s="1"/>
  <c r="D72" i="26"/>
  <c r="BB72" i="26" s="1"/>
  <c r="X72" i="26"/>
  <c r="BV72" i="26" s="1"/>
  <c r="W72" i="26"/>
  <c r="BU72" i="26" s="1"/>
  <c r="H72" i="26"/>
  <c r="BF72" i="26" s="1"/>
  <c r="I72" i="26"/>
  <c r="BG72" i="26" s="1"/>
  <c r="Q35" i="26"/>
  <c r="BO35" i="26" s="1"/>
  <c r="O35" i="26"/>
  <c r="BM35" i="26" s="1"/>
  <c r="T35" i="26"/>
  <c r="BR35" i="26" s="1"/>
  <c r="K35" i="26"/>
  <c r="BI35" i="26" s="1"/>
  <c r="I35" i="26"/>
  <c r="BG35" i="26" s="1"/>
  <c r="G35" i="26"/>
  <c r="BE35" i="26" s="1"/>
  <c r="S35" i="26"/>
  <c r="BQ35" i="26" s="1"/>
  <c r="N35" i="26"/>
  <c r="BL35" i="26" s="1"/>
  <c r="R35" i="26"/>
  <c r="BP35" i="26" s="1"/>
  <c r="E35" i="26"/>
  <c r="BC35" i="26" s="1"/>
  <c r="C35" i="26"/>
  <c r="BA35" i="26" s="1"/>
  <c r="Y35" i="26"/>
  <c r="BW35" i="26" s="1"/>
  <c r="B35" i="26"/>
  <c r="AZ35" i="26" s="1"/>
  <c r="J35" i="26"/>
  <c r="BH35" i="26" s="1"/>
  <c r="M35" i="26"/>
  <c r="BK35" i="26" s="1"/>
  <c r="W35" i="26"/>
  <c r="BU35" i="26" s="1"/>
  <c r="X35" i="26"/>
  <c r="BV35" i="26" s="1"/>
  <c r="F35" i="26"/>
  <c r="BD35" i="26" s="1"/>
  <c r="U35" i="26"/>
  <c r="BS35" i="26" s="1"/>
  <c r="L35" i="26"/>
  <c r="BJ35" i="26" s="1"/>
  <c r="P35" i="26"/>
  <c r="BN35" i="26" s="1"/>
  <c r="H35" i="26"/>
  <c r="BF35" i="26" s="1"/>
  <c r="V35" i="26"/>
  <c r="BT35" i="26" s="1"/>
  <c r="D35" i="26"/>
  <c r="BB35" i="26" s="1"/>
  <c r="N73" i="26" l="1"/>
  <c r="BL73" i="26" s="1"/>
  <c r="G73" i="26"/>
  <c r="BE73" i="26" s="1"/>
  <c r="E73" i="26"/>
  <c r="BC73" i="26" s="1"/>
  <c r="H73" i="26"/>
  <c r="BF73" i="26" s="1"/>
  <c r="M73" i="26"/>
  <c r="BK73" i="26" s="1"/>
  <c r="K73" i="26"/>
  <c r="BI73" i="26" s="1"/>
  <c r="O73" i="26"/>
  <c r="BM73" i="26" s="1"/>
  <c r="D73" i="26"/>
  <c r="BB73" i="26" s="1"/>
  <c r="J73" i="26"/>
  <c r="BH73" i="26" s="1"/>
  <c r="W73" i="26"/>
  <c r="BU73" i="26" s="1"/>
  <c r="I73" i="26"/>
  <c r="BG73" i="26" s="1"/>
  <c r="S73" i="26"/>
  <c r="BQ73" i="26" s="1"/>
  <c r="Q73" i="26"/>
  <c r="BO73" i="26" s="1"/>
  <c r="L73" i="26"/>
  <c r="BJ73" i="26" s="1"/>
  <c r="P73" i="26"/>
  <c r="BN73" i="26" s="1"/>
  <c r="U73" i="26"/>
  <c r="BS73" i="26" s="1"/>
  <c r="C73" i="26"/>
  <c r="BA73" i="26" s="1"/>
  <c r="T73" i="26"/>
  <c r="BR73" i="26" s="1"/>
  <c r="R73" i="26"/>
  <c r="BP73" i="26" s="1"/>
  <c r="Y73" i="26"/>
  <c r="BW73" i="26" s="1"/>
  <c r="X73" i="26"/>
  <c r="BV73" i="26" s="1"/>
  <c r="F73" i="26"/>
  <c r="BD73" i="26" s="1"/>
  <c r="B73" i="26"/>
  <c r="AZ73" i="26" s="1"/>
  <c r="V73" i="26"/>
  <c r="BT73" i="26" s="1"/>
  <c r="Q36" i="26"/>
  <c r="BO36" i="26" s="1"/>
  <c r="F36" i="26"/>
  <c r="BD36" i="26" s="1"/>
  <c r="M36" i="26"/>
  <c r="BK36" i="26" s="1"/>
  <c r="V36" i="26"/>
  <c r="BT36" i="26" s="1"/>
  <c r="E36" i="26"/>
  <c r="BC36" i="26" s="1"/>
  <c r="R36" i="26"/>
  <c r="BP36" i="26" s="1"/>
  <c r="P36" i="26"/>
  <c r="BN36" i="26" s="1"/>
  <c r="C36" i="26"/>
  <c r="BA36" i="26" s="1"/>
  <c r="K36" i="26"/>
  <c r="BI36" i="26" s="1"/>
  <c r="S36" i="26"/>
  <c r="BQ36" i="26" s="1"/>
  <c r="J36" i="26"/>
  <c r="BH36" i="26" s="1"/>
  <c r="L36" i="26"/>
  <c r="BJ36" i="26" s="1"/>
  <c r="I36" i="26"/>
  <c r="BG36" i="26" s="1"/>
  <c r="G36" i="26"/>
  <c r="BE36" i="26" s="1"/>
  <c r="O36" i="26"/>
  <c r="BM36" i="26" s="1"/>
  <c r="T36" i="26"/>
  <c r="BR36" i="26" s="1"/>
  <c r="N36" i="26"/>
  <c r="BL36" i="26" s="1"/>
  <c r="X36" i="26"/>
  <c r="BV36" i="26" s="1"/>
  <c r="D36" i="26"/>
  <c r="BB36" i="26" s="1"/>
  <c r="U36" i="26"/>
  <c r="BS36" i="26" s="1"/>
  <c r="W36" i="26"/>
  <c r="BU36" i="26" s="1"/>
  <c r="H36" i="26"/>
  <c r="BF36" i="26" s="1"/>
  <c r="B36" i="26"/>
  <c r="AZ36" i="26" s="1"/>
  <c r="Y36" i="26"/>
  <c r="BW36" i="26" s="1"/>
  <c r="J74" i="26" l="1"/>
  <c r="BH74" i="26" s="1"/>
  <c r="I74" i="26"/>
  <c r="BG74" i="26" s="1"/>
  <c r="X74" i="26"/>
  <c r="BV74" i="26" s="1"/>
  <c r="M74" i="26"/>
  <c r="BK74" i="26" s="1"/>
  <c r="G74" i="26"/>
  <c r="BE74" i="26" s="1"/>
  <c r="W74" i="26"/>
  <c r="BU74" i="26" s="1"/>
  <c r="B74" i="26"/>
  <c r="AZ74" i="26" s="1"/>
  <c r="O74" i="26"/>
  <c r="BM74" i="26" s="1"/>
  <c r="E74" i="26"/>
  <c r="BC74" i="26" s="1"/>
  <c r="P74" i="26"/>
  <c r="BN74" i="26" s="1"/>
  <c r="H74" i="26"/>
  <c r="BF74" i="26" s="1"/>
  <c r="N74" i="26"/>
  <c r="BL74" i="26" s="1"/>
  <c r="K74" i="26"/>
  <c r="BI74" i="26" s="1"/>
  <c r="S74" i="26"/>
  <c r="BQ74" i="26" s="1"/>
  <c r="C74" i="26"/>
  <c r="BA74" i="26" s="1"/>
  <c r="L74" i="26"/>
  <c r="BJ74" i="26" s="1"/>
  <c r="T74" i="26"/>
  <c r="BR74" i="26" s="1"/>
  <c r="Y74" i="26"/>
  <c r="BW74" i="26" s="1"/>
  <c r="U74" i="26"/>
  <c r="BS74" i="26" s="1"/>
  <c r="R74" i="26"/>
  <c r="BP74" i="26" s="1"/>
  <c r="D74" i="26"/>
  <c r="BB74" i="26" s="1"/>
  <c r="Q74" i="26"/>
  <c r="BO74" i="26" s="1"/>
  <c r="V74" i="26"/>
  <c r="BT74" i="26" s="1"/>
  <c r="F74" i="26"/>
  <c r="BD74" i="26" s="1"/>
  <c r="D37" i="26"/>
  <c r="BB37" i="26" s="1"/>
  <c r="C37" i="26"/>
  <c r="BA37" i="26" s="1"/>
  <c r="Y37" i="26"/>
  <c r="BW37" i="26" s="1"/>
  <c r="H37" i="26"/>
  <c r="BF37" i="26" s="1"/>
  <c r="G37" i="26"/>
  <c r="BE37" i="26" s="1"/>
  <c r="B37" i="26"/>
  <c r="AZ37" i="26" s="1"/>
  <c r="J37" i="26"/>
  <c r="BH37" i="26" s="1"/>
  <c r="S37" i="26"/>
  <c r="BQ37" i="26" s="1"/>
  <c r="L37" i="26"/>
  <c r="BJ37" i="26" s="1"/>
  <c r="E37" i="26"/>
  <c r="BC37" i="26" s="1"/>
  <c r="F37" i="26"/>
  <c r="BD37" i="26" s="1"/>
  <c r="R37" i="26"/>
  <c r="BP37" i="26" s="1"/>
  <c r="I37" i="26"/>
  <c r="BG37" i="26" s="1"/>
  <c r="V37" i="26"/>
  <c r="BT37" i="26" s="1"/>
  <c r="Q37" i="26"/>
  <c r="BO37" i="26" s="1"/>
  <c r="T37" i="26"/>
  <c r="BR37" i="26" s="1"/>
  <c r="W37" i="26"/>
  <c r="BU37" i="26" s="1"/>
  <c r="U37" i="26"/>
  <c r="BS37" i="26" s="1"/>
  <c r="O37" i="26"/>
  <c r="BM37" i="26" s="1"/>
  <c r="P37" i="26"/>
  <c r="BN37" i="26" s="1"/>
  <c r="X37" i="26"/>
  <c r="BV37" i="26" s="1"/>
  <c r="N37" i="26"/>
  <c r="BL37" i="26" s="1"/>
  <c r="M37" i="26"/>
  <c r="BK37" i="26" s="1"/>
  <c r="K37" i="26"/>
  <c r="BI37" i="26" s="1"/>
  <c r="P75" i="26" l="1"/>
  <c r="BN75" i="26" s="1"/>
  <c r="M75" i="26"/>
  <c r="BK75" i="26" s="1"/>
  <c r="L75" i="26"/>
  <c r="BJ75" i="26" s="1"/>
  <c r="X75" i="26"/>
  <c r="BV75" i="26" s="1"/>
  <c r="F75" i="26"/>
  <c r="BD75" i="26" s="1"/>
  <c r="J75" i="26"/>
  <c r="BH75" i="26" s="1"/>
  <c r="G75" i="26"/>
  <c r="BE75" i="26" s="1"/>
  <c r="K75" i="26"/>
  <c r="BI75" i="26" s="1"/>
  <c r="R75" i="26"/>
  <c r="BP75" i="26" s="1"/>
  <c r="O75" i="26"/>
  <c r="BM75" i="26" s="1"/>
  <c r="Q75" i="26"/>
  <c r="BO75" i="26" s="1"/>
  <c r="D75" i="26"/>
  <c r="BB75" i="26" s="1"/>
  <c r="C75" i="26"/>
  <c r="BA75" i="26" s="1"/>
  <c r="H75" i="26"/>
  <c r="BF75" i="26" s="1"/>
  <c r="U75" i="26"/>
  <c r="BS75" i="26" s="1"/>
  <c r="T75" i="26"/>
  <c r="BR75" i="26" s="1"/>
  <c r="I75" i="26"/>
  <c r="BG75" i="26" s="1"/>
  <c r="V75" i="26"/>
  <c r="BT75" i="26" s="1"/>
  <c r="Y75" i="26"/>
  <c r="BW75" i="26" s="1"/>
  <c r="W75" i="26"/>
  <c r="BU75" i="26" s="1"/>
  <c r="E75" i="26"/>
  <c r="BC75" i="26" s="1"/>
  <c r="N75" i="26"/>
  <c r="BL75" i="26" s="1"/>
  <c r="S75" i="26"/>
  <c r="BQ75" i="26" s="1"/>
  <c r="B75" i="26"/>
  <c r="AZ75" i="26" s="1"/>
  <c r="W38" i="26"/>
  <c r="BU38" i="26" s="1"/>
  <c r="C38" i="26"/>
  <c r="BA38" i="26" s="1"/>
  <c r="F38" i="26"/>
  <c r="BD38" i="26" s="1"/>
  <c r="B38" i="26"/>
  <c r="AZ38" i="26" s="1"/>
  <c r="E38" i="26"/>
  <c r="BC38" i="26" s="1"/>
  <c r="X38" i="26"/>
  <c r="BV38" i="26" s="1"/>
  <c r="P38" i="26"/>
  <c r="BN38" i="26" s="1"/>
  <c r="R38" i="26"/>
  <c r="BP38" i="26" s="1"/>
  <c r="L38" i="26"/>
  <c r="BJ38" i="26" s="1"/>
  <c r="S38" i="26"/>
  <c r="BQ38" i="26" s="1"/>
  <c r="N38" i="26"/>
  <c r="BL38" i="26" s="1"/>
  <c r="U38" i="26"/>
  <c r="BS38" i="26" s="1"/>
  <c r="V38" i="26"/>
  <c r="BT38" i="26" s="1"/>
  <c r="Y38" i="26"/>
  <c r="BW38" i="26" s="1"/>
  <c r="I38" i="26"/>
  <c r="BG38" i="26" s="1"/>
  <c r="H38" i="26"/>
  <c r="BF38" i="26" s="1"/>
  <c r="J38" i="26"/>
  <c r="BH38" i="26" s="1"/>
  <c r="M38" i="26"/>
  <c r="BK38" i="26" s="1"/>
  <c r="D38" i="26"/>
  <c r="BB38" i="26" s="1"/>
  <c r="K38" i="26"/>
  <c r="BI38" i="26" s="1"/>
  <c r="G38" i="26"/>
  <c r="BE38" i="26" s="1"/>
  <c r="O38" i="26"/>
  <c r="BM38" i="26" s="1"/>
  <c r="T38" i="26"/>
  <c r="BR38" i="26" s="1"/>
  <c r="Q38" i="26"/>
  <c r="BO38" i="26" s="1"/>
  <c r="O76" i="26" l="1"/>
  <c r="BM76" i="26" s="1"/>
  <c r="B76" i="26"/>
  <c r="AZ76" i="26" s="1"/>
  <c r="C76" i="26"/>
  <c r="BA76" i="26" s="1"/>
  <c r="D76" i="26"/>
  <c r="BB76" i="26" s="1"/>
  <c r="Y76" i="26"/>
  <c r="BW76" i="26" s="1"/>
  <c r="Q76" i="26"/>
  <c r="BO76" i="26" s="1"/>
  <c r="I76" i="26"/>
  <c r="BG76" i="26" s="1"/>
  <c r="K76" i="26"/>
  <c r="BI76" i="26" s="1"/>
  <c r="W76" i="26"/>
  <c r="BU76" i="26" s="1"/>
  <c r="M76" i="26"/>
  <c r="BK76" i="26" s="1"/>
  <c r="L76" i="26"/>
  <c r="BJ76" i="26" s="1"/>
  <c r="J76" i="26"/>
  <c r="BH76" i="26" s="1"/>
  <c r="P76" i="26"/>
  <c r="BN76" i="26" s="1"/>
  <c r="G76" i="26"/>
  <c r="BE76" i="26" s="1"/>
  <c r="U76" i="26"/>
  <c r="BS76" i="26" s="1"/>
  <c r="S76" i="26"/>
  <c r="BQ76" i="26" s="1"/>
  <c r="E76" i="26"/>
  <c r="BC76" i="26" s="1"/>
  <c r="R76" i="26"/>
  <c r="BP76" i="26" s="1"/>
  <c r="F76" i="26"/>
  <c r="BD76" i="26" s="1"/>
  <c r="H76" i="26"/>
  <c r="BF76" i="26" s="1"/>
  <c r="X76" i="26"/>
  <c r="BV76" i="26" s="1"/>
  <c r="V76" i="26"/>
  <c r="BT76" i="26" s="1"/>
  <c r="T76" i="26"/>
  <c r="BR76" i="26" s="1"/>
  <c r="N76" i="26"/>
  <c r="BL76" i="26" s="1"/>
  <c r="Q39" i="26"/>
  <c r="BO39" i="26" s="1"/>
  <c r="U39" i="26"/>
  <c r="BS39" i="26" s="1"/>
  <c r="O39" i="26"/>
  <c r="BM39" i="26" s="1"/>
  <c r="F39" i="26"/>
  <c r="BD39" i="26" s="1"/>
  <c r="S39" i="26"/>
  <c r="BQ39" i="26" s="1"/>
  <c r="B39" i="26"/>
  <c r="AZ39" i="26" s="1"/>
  <c r="H39" i="26"/>
  <c r="BF39" i="26" s="1"/>
  <c r="X39" i="26"/>
  <c r="BV39" i="26" s="1"/>
  <c r="D39" i="26"/>
  <c r="BB39" i="26" s="1"/>
  <c r="V39" i="26"/>
  <c r="BT39" i="26" s="1"/>
  <c r="E39" i="26"/>
  <c r="BC39" i="26" s="1"/>
  <c r="K39" i="26"/>
  <c r="BI39" i="26" s="1"/>
  <c r="M39" i="26"/>
  <c r="BK39" i="26" s="1"/>
  <c r="L39" i="26"/>
  <c r="BJ39" i="26" s="1"/>
  <c r="Y39" i="26"/>
  <c r="BW39" i="26" s="1"/>
  <c r="G39" i="26"/>
  <c r="BE39" i="26" s="1"/>
  <c r="N39" i="26"/>
  <c r="BL39" i="26" s="1"/>
  <c r="C39" i="26"/>
  <c r="BA39" i="26" s="1"/>
  <c r="R39" i="26"/>
  <c r="BP39" i="26" s="1"/>
  <c r="P39" i="26"/>
  <c r="BN39" i="26" s="1"/>
  <c r="T39" i="26"/>
  <c r="BR39" i="26" s="1"/>
  <c r="J39" i="26"/>
  <c r="BH39" i="26" s="1"/>
  <c r="I39" i="26"/>
  <c r="BG39" i="26" s="1"/>
  <c r="W39" i="26"/>
  <c r="BU39" i="26" s="1"/>
  <c r="H77" i="26" l="1"/>
  <c r="BF77" i="26" s="1"/>
  <c r="N77" i="26"/>
  <c r="BL77" i="26" s="1"/>
  <c r="G77" i="26"/>
  <c r="BE77" i="26" s="1"/>
  <c r="T77" i="26"/>
  <c r="BR77" i="26" s="1"/>
  <c r="V77" i="26"/>
  <c r="BT77" i="26" s="1"/>
  <c r="P77" i="26"/>
  <c r="BN77" i="26" s="1"/>
  <c r="W77" i="26"/>
  <c r="BU77" i="26" s="1"/>
  <c r="F77" i="26"/>
  <c r="BD77" i="26" s="1"/>
  <c r="Q77" i="26"/>
  <c r="BO77" i="26" s="1"/>
  <c r="D77" i="26"/>
  <c r="BB77" i="26" s="1"/>
  <c r="C77" i="26"/>
  <c r="BA77" i="26" s="1"/>
  <c r="Y77" i="26"/>
  <c r="BW77" i="26" s="1"/>
  <c r="I77" i="26"/>
  <c r="BG77" i="26" s="1"/>
  <c r="M77" i="26"/>
  <c r="BK77" i="26" s="1"/>
  <c r="B77" i="26"/>
  <c r="AZ77" i="26" s="1"/>
  <c r="J77" i="26"/>
  <c r="BH77" i="26" s="1"/>
  <c r="K77" i="26"/>
  <c r="BI77" i="26" s="1"/>
  <c r="X77" i="26"/>
  <c r="BV77" i="26" s="1"/>
  <c r="U77" i="26"/>
  <c r="BS77" i="26" s="1"/>
  <c r="R77" i="26"/>
  <c r="BP77" i="26" s="1"/>
  <c r="L77" i="26"/>
  <c r="BJ77" i="26" s="1"/>
  <c r="O77" i="26"/>
  <c r="BM77" i="26" s="1"/>
  <c r="E77" i="26"/>
  <c r="BC77" i="26" s="1"/>
  <c r="S77" i="26"/>
  <c r="BQ77" i="26" s="1"/>
  <c r="Y40" i="26"/>
  <c r="BW40" i="26" s="1"/>
  <c r="X40" i="26"/>
  <c r="BV40" i="26" s="1"/>
  <c r="I40" i="26"/>
  <c r="BG40" i="26" s="1"/>
  <c r="B40" i="26"/>
  <c r="AZ40" i="26" s="1"/>
  <c r="H40" i="26"/>
  <c r="BF40" i="26" s="1"/>
  <c r="K40" i="26"/>
  <c r="BI40" i="26" s="1"/>
  <c r="V40" i="26"/>
  <c r="BT40" i="26" s="1"/>
  <c r="G40" i="26"/>
  <c r="BE40" i="26" s="1"/>
  <c r="J40" i="26"/>
  <c r="BH40" i="26" s="1"/>
  <c r="C40" i="26"/>
  <c r="BA40" i="26" s="1"/>
  <c r="N40" i="26"/>
  <c r="BL40" i="26" s="1"/>
  <c r="S40" i="26"/>
  <c r="BQ40" i="26" s="1"/>
  <c r="Q40" i="26"/>
  <c r="BO40" i="26" s="1"/>
  <c r="F40" i="26"/>
  <c r="BD40" i="26" s="1"/>
  <c r="P40" i="26"/>
  <c r="BN40" i="26" s="1"/>
  <c r="O40" i="26"/>
  <c r="BM40" i="26" s="1"/>
  <c r="D40" i="26"/>
  <c r="BB40" i="26" s="1"/>
  <c r="L40" i="26"/>
  <c r="BJ40" i="26" s="1"/>
  <c r="U40" i="26"/>
  <c r="BS40" i="26" s="1"/>
  <c r="W40" i="26"/>
  <c r="BU40" i="26" s="1"/>
  <c r="M40" i="26"/>
  <c r="BK40" i="26" s="1"/>
  <c r="R40" i="26"/>
  <c r="BP40" i="26" s="1"/>
  <c r="E40" i="26"/>
  <c r="BC40" i="26" s="1"/>
  <c r="T40" i="26"/>
  <c r="BR40" i="26" s="1"/>
  <c r="M78" i="26" l="1"/>
  <c r="BK78" i="26" s="1"/>
  <c r="E78" i="26"/>
  <c r="BC78" i="26" s="1"/>
  <c r="U78" i="26"/>
  <c r="BS78" i="26" s="1"/>
  <c r="T78" i="26"/>
  <c r="BR78" i="26" s="1"/>
  <c r="B78" i="26"/>
  <c r="AZ78" i="26" s="1"/>
  <c r="N78" i="26"/>
  <c r="BL78" i="26" s="1"/>
  <c r="X78" i="26"/>
  <c r="BV78" i="26" s="1"/>
  <c r="L78" i="26"/>
  <c r="BJ78" i="26" s="1"/>
  <c r="D78" i="26"/>
  <c r="BB78" i="26" s="1"/>
  <c r="R78" i="26"/>
  <c r="BP78" i="26" s="1"/>
  <c r="P78" i="26"/>
  <c r="BN78" i="26" s="1"/>
  <c r="I78" i="26"/>
  <c r="BG78" i="26" s="1"/>
  <c r="F78" i="26"/>
  <c r="BD78" i="26" s="1"/>
  <c r="Y78" i="26"/>
  <c r="BW78" i="26" s="1"/>
  <c r="H78" i="26"/>
  <c r="BF78" i="26" s="1"/>
  <c r="W78" i="26"/>
  <c r="BU78" i="26" s="1"/>
  <c r="S78" i="26"/>
  <c r="BQ78" i="26" s="1"/>
  <c r="V78" i="26"/>
  <c r="BT78" i="26" s="1"/>
  <c r="J78" i="26"/>
  <c r="BH78" i="26" s="1"/>
  <c r="Q78" i="26"/>
  <c r="BO78" i="26" s="1"/>
  <c r="G78" i="26"/>
  <c r="BE78" i="26" s="1"/>
  <c r="K78" i="26"/>
  <c r="BI78" i="26" s="1"/>
  <c r="O78" i="26"/>
  <c r="BM78" i="26" s="1"/>
  <c r="C78" i="26"/>
  <c r="BA78" i="26" s="1"/>
  <c r="B41" i="26"/>
  <c r="AZ41" i="26" s="1"/>
  <c r="Q41" i="26"/>
  <c r="BO41" i="26" s="1"/>
  <c r="R41" i="26"/>
  <c r="BP41" i="26" s="1"/>
  <c r="M41" i="26"/>
  <c r="BK41" i="26" s="1"/>
  <c r="F41" i="26"/>
  <c r="BD41" i="26" s="1"/>
  <c r="Y41" i="26"/>
  <c r="BW41" i="26" s="1"/>
  <c r="N41" i="26"/>
  <c r="BL41" i="26" s="1"/>
  <c r="G41" i="26"/>
  <c r="BE41" i="26" s="1"/>
  <c r="L41" i="26"/>
  <c r="BJ41" i="26" s="1"/>
  <c r="W41" i="26"/>
  <c r="BU41" i="26" s="1"/>
  <c r="S41" i="26"/>
  <c r="BQ41" i="26" s="1"/>
  <c r="H41" i="26"/>
  <c r="BF41" i="26" s="1"/>
  <c r="I41" i="26"/>
  <c r="BG41" i="26" s="1"/>
  <c r="O41" i="26"/>
  <c r="BM41" i="26" s="1"/>
  <c r="X41" i="26"/>
  <c r="BV41" i="26" s="1"/>
  <c r="J41" i="26"/>
  <c r="BH41" i="26" s="1"/>
  <c r="C41" i="26"/>
  <c r="BA41" i="26" s="1"/>
  <c r="E41" i="26"/>
  <c r="BC41" i="26" s="1"/>
  <c r="V41" i="26"/>
  <c r="BT41" i="26" s="1"/>
  <c r="K41" i="26"/>
  <c r="BI41" i="26" s="1"/>
  <c r="U41" i="26"/>
  <c r="BS41" i="26" s="1"/>
  <c r="T41" i="26"/>
  <c r="BR41" i="26" s="1"/>
  <c r="P41" i="26"/>
  <c r="BN41" i="26" s="1"/>
  <c r="D41" i="26"/>
  <c r="BB41" i="26" s="1"/>
  <c r="F79" i="26" l="1"/>
  <c r="BD79" i="26" s="1"/>
  <c r="T79" i="26"/>
  <c r="BR79" i="26" s="1"/>
  <c r="H79" i="26"/>
  <c r="BF79" i="26" s="1"/>
  <c r="J79" i="26"/>
  <c r="BH79" i="26" s="1"/>
  <c r="I79" i="26"/>
  <c r="BG79" i="26" s="1"/>
  <c r="U79" i="26"/>
  <c r="BS79" i="26" s="1"/>
  <c r="E79" i="26"/>
  <c r="BC79" i="26" s="1"/>
  <c r="P79" i="26"/>
  <c r="BN79" i="26" s="1"/>
  <c r="V79" i="26"/>
  <c r="BT79" i="26" s="1"/>
  <c r="G79" i="26"/>
  <c r="BE79" i="26" s="1"/>
  <c r="Q79" i="26"/>
  <c r="BO79" i="26" s="1"/>
  <c r="D79" i="26"/>
  <c r="BB79" i="26" s="1"/>
  <c r="R79" i="26"/>
  <c r="BP79" i="26" s="1"/>
  <c r="X79" i="26"/>
  <c r="BV79" i="26" s="1"/>
  <c r="C79" i="26"/>
  <c r="BA79" i="26" s="1"/>
  <c r="K79" i="26"/>
  <c r="BI79" i="26" s="1"/>
  <c r="Y79" i="26"/>
  <c r="BW79" i="26" s="1"/>
  <c r="W79" i="26"/>
  <c r="BU79" i="26" s="1"/>
  <c r="O79" i="26"/>
  <c r="BM79" i="26" s="1"/>
  <c r="N79" i="26"/>
  <c r="BL79" i="26" s="1"/>
  <c r="L79" i="26"/>
  <c r="BJ79" i="26" s="1"/>
  <c r="B79" i="26"/>
  <c r="AZ79" i="26" s="1"/>
  <c r="M79" i="26"/>
  <c r="BK79" i="26" s="1"/>
  <c r="S79" i="26"/>
  <c r="BQ79" i="26" s="1"/>
  <c r="P42" i="26"/>
  <c r="BN42" i="26" s="1"/>
  <c r="V42" i="26"/>
  <c r="BT42" i="26" s="1"/>
  <c r="N42" i="26"/>
  <c r="BL42" i="26" s="1"/>
  <c r="M42" i="26"/>
  <c r="BK42" i="26" s="1"/>
  <c r="O42" i="26"/>
  <c r="BM42" i="26" s="1"/>
  <c r="I42" i="26"/>
  <c r="BG42" i="26" s="1"/>
  <c r="R42" i="26"/>
  <c r="BP42" i="26" s="1"/>
  <c r="C42" i="26"/>
  <c r="BA42" i="26" s="1"/>
  <c r="J42" i="26"/>
  <c r="BH42" i="26" s="1"/>
  <c r="G42" i="26"/>
  <c r="BE42" i="26" s="1"/>
  <c r="Q42" i="26"/>
  <c r="BO42" i="26" s="1"/>
  <c r="U42" i="26"/>
  <c r="BS42" i="26" s="1"/>
  <c r="H42" i="26"/>
  <c r="BF42" i="26" s="1"/>
  <c r="F42" i="26"/>
  <c r="BD42" i="26" s="1"/>
  <c r="T42" i="26"/>
  <c r="BR42" i="26" s="1"/>
  <c r="S42" i="26"/>
  <c r="BQ42" i="26" s="1"/>
  <c r="K42" i="26"/>
  <c r="BI42" i="26" s="1"/>
  <c r="Y42" i="26"/>
  <c r="BW42" i="26" s="1"/>
  <c r="X42" i="26"/>
  <c r="BV42" i="26" s="1"/>
  <c r="E42" i="26"/>
  <c r="BC42" i="26" s="1"/>
  <c r="D42" i="26"/>
  <c r="BB42" i="26" s="1"/>
  <c r="L42" i="26"/>
  <c r="BJ42" i="26" s="1"/>
  <c r="B42" i="26"/>
  <c r="AZ42" i="26" s="1"/>
  <c r="W42" i="26"/>
  <c r="BU42" i="26" s="1"/>
  <c r="E80" i="26" l="1"/>
  <c r="BC80" i="26" s="1"/>
  <c r="H80" i="26"/>
  <c r="BF80" i="26" s="1"/>
  <c r="F80" i="26"/>
  <c r="BD80" i="26" s="1"/>
  <c r="P80" i="26"/>
  <c r="BN80" i="26" s="1"/>
  <c r="X80" i="26"/>
  <c r="BV80" i="26" s="1"/>
  <c r="Q80" i="26"/>
  <c r="BO80" i="26" s="1"/>
  <c r="V80" i="26"/>
  <c r="BT80" i="26" s="1"/>
  <c r="K80" i="26"/>
  <c r="BI80" i="26" s="1"/>
  <c r="B80" i="26"/>
  <c r="AZ80" i="26" s="1"/>
  <c r="W80" i="26"/>
  <c r="BU80" i="26" s="1"/>
  <c r="N80" i="26"/>
  <c r="BL80" i="26" s="1"/>
  <c r="G80" i="26"/>
  <c r="BE80" i="26" s="1"/>
  <c r="O80" i="26"/>
  <c r="BM80" i="26" s="1"/>
  <c r="R80" i="26"/>
  <c r="BP80" i="26" s="1"/>
  <c r="D80" i="26"/>
  <c r="BB80" i="26" s="1"/>
  <c r="T80" i="26"/>
  <c r="BR80" i="26" s="1"/>
  <c r="S80" i="26"/>
  <c r="BQ80" i="26" s="1"/>
  <c r="M80" i="26"/>
  <c r="BK80" i="26" s="1"/>
  <c r="U80" i="26"/>
  <c r="BS80" i="26" s="1"/>
  <c r="L80" i="26"/>
  <c r="BJ80" i="26" s="1"/>
  <c r="I80" i="26"/>
  <c r="BG80" i="26" s="1"/>
  <c r="C80" i="26"/>
  <c r="BA80" i="26" s="1"/>
  <c r="Y80" i="26"/>
  <c r="BW80" i="26" s="1"/>
  <c r="J80" i="26"/>
  <c r="BH80" i="26" s="1"/>
  <c r="H43" i="26"/>
  <c r="BF43" i="26" s="1"/>
  <c r="C43" i="26"/>
  <c r="BA43" i="26" s="1"/>
  <c r="V43" i="26"/>
  <c r="BT43" i="26" s="1"/>
  <c r="F43" i="26"/>
  <c r="BD43" i="26" s="1"/>
  <c r="J43" i="26"/>
  <c r="BH43" i="26" s="1"/>
  <c r="P43" i="26"/>
  <c r="BN43" i="26" s="1"/>
  <c r="L43" i="26"/>
  <c r="BJ43" i="26" s="1"/>
  <c r="O43" i="26"/>
  <c r="BM43" i="26" s="1"/>
  <c r="W43" i="26"/>
  <c r="BU43" i="26" s="1"/>
  <c r="T43" i="26"/>
  <c r="BR43" i="26" s="1"/>
  <c r="N43" i="26"/>
  <c r="BL43" i="26" s="1"/>
  <c r="X43" i="26"/>
  <c r="BV43" i="26" s="1"/>
  <c r="D43" i="26"/>
  <c r="BB43" i="26" s="1"/>
  <c r="S43" i="26"/>
  <c r="BQ43" i="26" s="1"/>
  <c r="Y43" i="26"/>
  <c r="BW43" i="26" s="1"/>
  <c r="Q43" i="26"/>
  <c r="BO43" i="26" s="1"/>
  <c r="I43" i="26"/>
  <c r="BG43" i="26" s="1"/>
  <c r="U43" i="26"/>
  <c r="BS43" i="26" s="1"/>
  <c r="E43" i="26"/>
  <c r="BC43" i="26" s="1"/>
  <c r="R43" i="26"/>
  <c r="BP43" i="26" s="1"/>
  <c r="M43" i="26"/>
  <c r="BK43" i="26" s="1"/>
  <c r="K43" i="26"/>
  <c r="BI43" i="26" s="1"/>
  <c r="G43" i="26"/>
  <c r="BE43" i="26" s="1"/>
  <c r="B43" i="26"/>
  <c r="AZ43" i="26" s="1"/>
  <c r="S81" i="26" l="1"/>
  <c r="BQ81" i="26" s="1"/>
  <c r="K81" i="26"/>
  <c r="BI81" i="26" s="1"/>
  <c r="H81" i="26"/>
  <c r="BF81" i="26" s="1"/>
  <c r="N81" i="26"/>
  <c r="BL81" i="26" s="1"/>
  <c r="F81" i="26"/>
  <c r="BD81" i="26" s="1"/>
  <c r="C81" i="26"/>
  <c r="BA81" i="26" s="1"/>
  <c r="P81" i="26"/>
  <c r="BN81" i="26" s="1"/>
  <c r="L81" i="26"/>
  <c r="BJ81" i="26" s="1"/>
  <c r="G81" i="26"/>
  <c r="BE81" i="26" s="1"/>
  <c r="J81" i="26"/>
  <c r="BH81" i="26" s="1"/>
  <c r="R81" i="26"/>
  <c r="BP81" i="26" s="1"/>
  <c r="U81" i="26"/>
  <c r="BS81" i="26" s="1"/>
  <c r="V81" i="26"/>
  <c r="BT81" i="26" s="1"/>
  <c r="D81" i="26"/>
  <c r="BB81" i="26" s="1"/>
  <c r="Q81" i="26"/>
  <c r="BO81" i="26" s="1"/>
  <c r="X81" i="26"/>
  <c r="BV81" i="26" s="1"/>
  <c r="E81" i="26"/>
  <c r="BC81" i="26" s="1"/>
  <c r="I81" i="26"/>
  <c r="BG81" i="26" s="1"/>
  <c r="W81" i="26"/>
  <c r="BU81" i="26" s="1"/>
  <c r="Y81" i="26"/>
  <c r="BW81" i="26" s="1"/>
  <c r="B81" i="26"/>
  <c r="AZ81" i="26" s="1"/>
  <c r="T81" i="26"/>
  <c r="BR81" i="26" s="1"/>
  <c r="O81" i="26"/>
  <c r="BM81" i="26" s="1"/>
  <c r="M81" i="26"/>
  <c r="BK81" i="26" s="1"/>
  <c r="H44" i="26"/>
  <c r="BF44" i="26" s="1"/>
  <c r="D44" i="26"/>
  <c r="BB44" i="26" s="1"/>
  <c r="Q44" i="26"/>
  <c r="BO44" i="26" s="1"/>
  <c r="R44" i="26"/>
  <c r="BP44" i="26" s="1"/>
  <c r="C44" i="26"/>
  <c r="BA44" i="26" s="1"/>
  <c r="P44" i="26"/>
  <c r="BN44" i="26" s="1"/>
  <c r="G44" i="26"/>
  <c r="BE44" i="26" s="1"/>
  <c r="O44" i="26"/>
  <c r="BM44" i="26" s="1"/>
  <c r="S44" i="26"/>
  <c r="BQ44" i="26" s="1"/>
  <c r="T44" i="26"/>
  <c r="BR44" i="26" s="1"/>
  <c r="M44" i="26"/>
  <c r="BK44" i="26" s="1"/>
  <c r="K44" i="26"/>
  <c r="BI44" i="26" s="1"/>
  <c r="B44" i="26"/>
  <c r="AZ44" i="26" s="1"/>
  <c r="U44" i="26"/>
  <c r="BS44" i="26" s="1"/>
  <c r="Y44" i="26"/>
  <c r="BW44" i="26" s="1"/>
  <c r="N44" i="26"/>
  <c r="BL44" i="26" s="1"/>
  <c r="V44" i="26"/>
  <c r="BT44" i="26" s="1"/>
  <c r="E44" i="26"/>
  <c r="BC44" i="26" s="1"/>
  <c r="I44" i="26"/>
  <c r="BG44" i="26" s="1"/>
  <c r="F44" i="26"/>
  <c r="BD44" i="26" s="1"/>
  <c r="L44" i="26"/>
  <c r="BJ44" i="26" s="1"/>
  <c r="X44" i="26"/>
  <c r="BV44" i="26" s="1"/>
  <c r="W44" i="26"/>
  <c r="BU44" i="26" s="1"/>
  <c r="J44" i="26"/>
  <c r="BH44" i="26" s="1"/>
  <c r="X82" i="26" l="1"/>
  <c r="BV82" i="26" s="1"/>
  <c r="K82" i="26"/>
  <c r="BI82" i="26" s="1"/>
  <c r="M82" i="26"/>
  <c r="BK82" i="26" s="1"/>
  <c r="R82" i="26"/>
  <c r="BP82" i="26" s="1"/>
  <c r="J82" i="26"/>
  <c r="BH82" i="26" s="1"/>
  <c r="U82" i="26"/>
  <c r="BS82" i="26" s="1"/>
  <c r="L82" i="26"/>
  <c r="BJ82" i="26" s="1"/>
  <c r="C82" i="26"/>
  <c r="BA82" i="26" s="1"/>
  <c r="D82" i="26"/>
  <c r="BB82" i="26" s="1"/>
  <c r="B82" i="26"/>
  <c r="AZ82" i="26" s="1"/>
  <c r="E82" i="26"/>
  <c r="BC82" i="26" s="1"/>
  <c r="P82" i="26"/>
  <c r="BN82" i="26" s="1"/>
  <c r="T82" i="26"/>
  <c r="BR82" i="26" s="1"/>
  <c r="G82" i="26"/>
  <c r="BE82" i="26" s="1"/>
  <c r="F82" i="26"/>
  <c r="BD82" i="26" s="1"/>
  <c r="O82" i="26"/>
  <c r="BM82" i="26" s="1"/>
  <c r="Y82" i="26"/>
  <c r="BW82" i="26" s="1"/>
  <c r="Q82" i="26"/>
  <c r="BO82" i="26" s="1"/>
  <c r="H82" i="26"/>
  <c r="BF82" i="26" s="1"/>
  <c r="S82" i="26"/>
  <c r="BQ82" i="26" s="1"/>
  <c r="V82" i="26"/>
  <c r="BT82" i="26" s="1"/>
  <c r="W82" i="26"/>
  <c r="BU82" i="26" s="1"/>
  <c r="I82" i="26"/>
  <c r="BG82" i="26" s="1"/>
  <c r="N82" i="26"/>
  <c r="BL82" i="26" s="1"/>
  <c r="K45" i="26"/>
  <c r="BI45" i="26" s="1"/>
  <c r="J45" i="26"/>
  <c r="BH45" i="26" s="1"/>
  <c r="H45" i="26"/>
  <c r="BF45" i="26" s="1"/>
  <c r="T45" i="26"/>
  <c r="BR45" i="26" s="1"/>
  <c r="O45" i="26"/>
  <c r="BM45" i="26" s="1"/>
  <c r="C45" i="26"/>
  <c r="BA45" i="26" s="1"/>
  <c r="E45" i="26"/>
  <c r="BC45" i="26" s="1"/>
  <c r="P45" i="26"/>
  <c r="BN45" i="26" s="1"/>
  <c r="M45" i="26"/>
  <c r="BK45" i="26" s="1"/>
  <c r="V45" i="26"/>
  <c r="BT45" i="26" s="1"/>
  <c r="L45" i="26"/>
  <c r="BJ45" i="26" s="1"/>
  <c r="R45" i="26"/>
  <c r="BP45" i="26" s="1"/>
  <c r="G45" i="26"/>
  <c r="BE45" i="26" s="1"/>
  <c r="I45" i="26"/>
  <c r="BG45" i="26" s="1"/>
  <c r="X45" i="26"/>
  <c r="BV45" i="26" s="1"/>
  <c r="N45" i="26"/>
  <c r="BL45" i="26" s="1"/>
  <c r="Q45" i="26"/>
  <c r="BO45" i="26" s="1"/>
  <c r="Y45" i="26"/>
  <c r="BW45" i="26" s="1"/>
  <c r="D45" i="26"/>
  <c r="BB45" i="26" s="1"/>
  <c r="F45" i="26"/>
  <c r="BD45" i="26" s="1"/>
  <c r="B45" i="26"/>
  <c r="AZ45" i="26" s="1"/>
  <c r="S45" i="26"/>
  <c r="BQ45" i="26" s="1"/>
  <c r="W45" i="26"/>
  <c r="BU45" i="26" s="1"/>
  <c r="U45" i="26"/>
  <c r="BS45" i="26" s="1"/>
  <c r="T83" i="26" l="1"/>
  <c r="BR83" i="26" s="1"/>
  <c r="Q83" i="26"/>
  <c r="BO83" i="26" s="1"/>
  <c r="C83" i="26"/>
  <c r="BA83" i="26" s="1"/>
  <c r="D83" i="26"/>
  <c r="BB83" i="26" s="1"/>
  <c r="E83" i="26"/>
  <c r="BC83" i="26" s="1"/>
  <c r="Y83" i="26"/>
  <c r="BW83" i="26" s="1"/>
  <c r="H83" i="26"/>
  <c r="BF83" i="26" s="1"/>
  <c r="F83" i="26"/>
  <c r="BD83" i="26" s="1"/>
  <c r="M83" i="26"/>
  <c r="BK83" i="26" s="1"/>
  <c r="S83" i="26"/>
  <c r="BQ83" i="26" s="1"/>
  <c r="P83" i="26"/>
  <c r="BN83" i="26" s="1"/>
  <c r="U83" i="26"/>
  <c r="BS83" i="26" s="1"/>
  <c r="O83" i="26"/>
  <c r="BM83" i="26" s="1"/>
  <c r="K83" i="26"/>
  <c r="BI83" i="26" s="1"/>
  <c r="G83" i="26"/>
  <c r="BE83" i="26" s="1"/>
  <c r="R83" i="26"/>
  <c r="BP83" i="26" s="1"/>
  <c r="W83" i="26"/>
  <c r="BU83" i="26" s="1"/>
  <c r="L83" i="26"/>
  <c r="BJ83" i="26" s="1"/>
  <c r="V83" i="26"/>
  <c r="BT83" i="26" s="1"/>
  <c r="B83" i="26"/>
  <c r="AZ83" i="26" s="1"/>
  <c r="J83" i="26"/>
  <c r="BH83" i="26" s="1"/>
  <c r="I83" i="26"/>
  <c r="BG83" i="26" s="1"/>
  <c r="N83" i="26"/>
  <c r="BL83" i="26" s="1"/>
  <c r="X83" i="26"/>
  <c r="BV83" i="26" s="1"/>
  <c r="N46" i="26"/>
  <c r="BL46" i="26" s="1"/>
  <c r="E46" i="26"/>
  <c r="BC46" i="26" s="1"/>
  <c r="J46" i="26"/>
  <c r="BH46" i="26" s="1"/>
  <c r="H46" i="26"/>
  <c r="BF46" i="26" s="1"/>
  <c r="X46" i="26"/>
  <c r="BV46" i="26" s="1"/>
  <c r="T46" i="26"/>
  <c r="BR46" i="26" s="1"/>
  <c r="I46" i="26"/>
  <c r="BG46" i="26" s="1"/>
  <c r="U46" i="26"/>
  <c r="BS46" i="26" s="1"/>
  <c r="S46" i="26"/>
  <c r="BQ46" i="26" s="1"/>
  <c r="K46" i="26"/>
  <c r="BI46" i="26" s="1"/>
  <c r="P46" i="26"/>
  <c r="BN46" i="26" s="1"/>
  <c r="W46" i="26"/>
  <c r="BU46" i="26" s="1"/>
  <c r="M46" i="26"/>
  <c r="BK46" i="26" s="1"/>
  <c r="O46" i="26"/>
  <c r="BM46" i="26" s="1"/>
  <c r="B46" i="26"/>
  <c r="AZ46" i="26" s="1"/>
  <c r="F46" i="26"/>
  <c r="BD46" i="26" s="1"/>
  <c r="R46" i="26"/>
  <c r="BP46" i="26" s="1"/>
  <c r="V46" i="26"/>
  <c r="BT46" i="26" s="1"/>
  <c r="D46" i="26"/>
  <c r="BB46" i="26" s="1"/>
  <c r="Y46" i="26"/>
  <c r="BW46" i="26" s="1"/>
  <c r="G46" i="26"/>
  <c r="BE46" i="26" s="1"/>
  <c r="L46" i="26"/>
  <c r="BJ46" i="26" s="1"/>
  <c r="C46" i="26"/>
  <c r="BA46" i="26" s="1"/>
  <c r="Q46" i="26"/>
  <c r="BO46" i="26" s="1"/>
  <c r="K84" i="26" l="1"/>
  <c r="BI84" i="26" s="1"/>
  <c r="C84" i="26"/>
  <c r="BA84" i="26" s="1"/>
  <c r="W84" i="26"/>
  <c r="BU84" i="26" s="1"/>
  <c r="Y84" i="26"/>
  <c r="BW84" i="26" s="1"/>
  <c r="V84" i="26"/>
  <c r="BT84" i="26" s="1"/>
  <c r="E84" i="26"/>
  <c r="BC84" i="26" s="1"/>
  <c r="X84" i="26"/>
  <c r="BV84" i="26" s="1"/>
  <c r="G84" i="26"/>
  <c r="BE84" i="26" s="1"/>
  <c r="B84" i="26"/>
  <c r="AZ84" i="26" s="1"/>
  <c r="F84" i="26"/>
  <c r="BD84" i="26" s="1"/>
  <c r="R84" i="26"/>
  <c r="BP84" i="26" s="1"/>
  <c r="M84" i="26"/>
  <c r="BK84" i="26" s="1"/>
  <c r="Q84" i="26"/>
  <c r="BO84" i="26" s="1"/>
  <c r="U84" i="26"/>
  <c r="BS84" i="26" s="1"/>
  <c r="S84" i="26"/>
  <c r="BQ84" i="26" s="1"/>
  <c r="O84" i="26"/>
  <c r="BM84" i="26" s="1"/>
  <c r="J84" i="26"/>
  <c r="BH84" i="26" s="1"/>
  <c r="D84" i="26"/>
  <c r="BB84" i="26" s="1"/>
  <c r="T84" i="26"/>
  <c r="BR84" i="26" s="1"/>
  <c r="P84" i="26"/>
  <c r="BN84" i="26" s="1"/>
  <c r="L84" i="26"/>
  <c r="BJ84" i="26" s="1"/>
  <c r="H84" i="26"/>
  <c r="BF84" i="26" s="1"/>
  <c r="I84" i="26"/>
  <c r="BG84" i="26" s="1"/>
  <c r="N84" i="26"/>
  <c r="BL84" i="26" s="1"/>
  <c r="C47" i="26"/>
  <c r="BA47" i="26" s="1"/>
  <c r="V47" i="26"/>
  <c r="BT47" i="26" s="1"/>
  <c r="K47" i="26"/>
  <c r="BI47" i="26" s="1"/>
  <c r="J47" i="26"/>
  <c r="BH47" i="26" s="1"/>
  <c r="Q47" i="26"/>
  <c r="BO47" i="26" s="1"/>
  <c r="H47" i="26"/>
  <c r="BF47" i="26" s="1"/>
  <c r="L47" i="26"/>
  <c r="BJ47" i="26" s="1"/>
  <c r="X47" i="26"/>
  <c r="BV47" i="26" s="1"/>
  <c r="B47" i="26"/>
  <c r="AZ47" i="26" s="1"/>
  <c r="O47" i="26"/>
  <c r="BM47" i="26" s="1"/>
  <c r="N47" i="26"/>
  <c r="BL47" i="26" s="1"/>
  <c r="T47" i="26"/>
  <c r="BR47" i="26" s="1"/>
  <c r="Y47" i="26"/>
  <c r="BW47" i="26" s="1"/>
  <c r="P47" i="26"/>
  <c r="BN47" i="26" s="1"/>
  <c r="M47" i="26"/>
  <c r="BK47" i="26" s="1"/>
  <c r="R47" i="26"/>
  <c r="BP47" i="26" s="1"/>
  <c r="I47" i="26"/>
  <c r="BG47" i="26" s="1"/>
  <c r="G47" i="26"/>
  <c r="BE47" i="26" s="1"/>
  <c r="F47" i="26"/>
  <c r="BD47" i="26" s="1"/>
  <c r="S47" i="26"/>
  <c r="BQ47" i="26" s="1"/>
  <c r="U47" i="26"/>
  <c r="BS47" i="26" s="1"/>
  <c r="D47" i="26"/>
  <c r="BB47" i="26" s="1"/>
  <c r="E47" i="26"/>
  <c r="BC47" i="26" s="1"/>
  <c r="W47" i="26"/>
  <c r="BU47" i="26" s="1"/>
  <c r="W85" i="26" l="1"/>
  <c r="BU85" i="26" s="1"/>
  <c r="X85" i="26"/>
  <c r="BV85" i="26" s="1"/>
  <c r="V85" i="26"/>
  <c r="BT85" i="26" s="1"/>
  <c r="L85" i="26"/>
  <c r="BJ85" i="26" s="1"/>
  <c r="E85" i="26"/>
  <c r="BC85" i="26" s="1"/>
  <c r="Y85" i="26"/>
  <c r="BW85" i="26" s="1"/>
  <c r="S85" i="26"/>
  <c r="BQ85" i="26" s="1"/>
  <c r="O85" i="26"/>
  <c r="BM85" i="26" s="1"/>
  <c r="H85" i="26"/>
  <c r="BF85" i="26" s="1"/>
  <c r="N85" i="26"/>
  <c r="BL85" i="26" s="1"/>
  <c r="M85" i="26"/>
  <c r="BK85" i="26" s="1"/>
  <c r="G85" i="26"/>
  <c r="BE85" i="26" s="1"/>
  <c r="P85" i="26"/>
  <c r="BN85" i="26" s="1"/>
  <c r="K85" i="26"/>
  <c r="BI85" i="26" s="1"/>
  <c r="F85" i="26"/>
  <c r="BD85" i="26" s="1"/>
  <c r="U85" i="26"/>
  <c r="BS85" i="26" s="1"/>
  <c r="R85" i="26"/>
  <c r="BP85" i="26" s="1"/>
  <c r="T85" i="26"/>
  <c r="BR85" i="26" s="1"/>
  <c r="D85" i="26"/>
  <c r="BB85" i="26" s="1"/>
  <c r="B85" i="26"/>
  <c r="AZ85" i="26" s="1"/>
  <c r="C85" i="26"/>
  <c r="BA85" i="26" s="1"/>
  <c r="J85" i="26"/>
  <c r="BH85" i="26" s="1"/>
  <c r="Q85" i="26"/>
  <c r="BO85" i="26" s="1"/>
  <c r="I85" i="26"/>
  <c r="BG85" i="26" s="1"/>
  <c r="T48" i="26"/>
  <c r="BR48" i="26" s="1"/>
  <c r="I48" i="26"/>
  <c r="BG48" i="26" s="1"/>
  <c r="Y48" i="26"/>
  <c r="BW48" i="26" s="1"/>
  <c r="C48" i="26"/>
  <c r="BA48" i="26" s="1"/>
  <c r="W48" i="26"/>
  <c r="BU48" i="26" s="1"/>
  <c r="X48" i="26"/>
  <c r="BV48" i="26" s="1"/>
  <c r="K48" i="26"/>
  <c r="BI48" i="26" s="1"/>
  <c r="D48" i="26"/>
  <c r="BB48" i="26" s="1"/>
  <c r="F48" i="26"/>
  <c r="BD48" i="26" s="1"/>
  <c r="Q48" i="26"/>
  <c r="BO48" i="26" s="1"/>
  <c r="U48" i="26"/>
  <c r="BS48" i="26" s="1"/>
  <c r="R48" i="26"/>
  <c r="BP48" i="26" s="1"/>
  <c r="N48" i="26"/>
  <c r="BL48" i="26" s="1"/>
  <c r="M48" i="26"/>
  <c r="BK48" i="26" s="1"/>
  <c r="O48" i="26"/>
  <c r="BM48" i="26" s="1"/>
  <c r="S48" i="26"/>
  <c r="BQ48" i="26" s="1"/>
  <c r="J48" i="26"/>
  <c r="BH48" i="26" s="1"/>
  <c r="V48" i="26"/>
  <c r="BT48" i="26" s="1"/>
  <c r="L48" i="26"/>
  <c r="BJ48" i="26" s="1"/>
  <c r="P48" i="26"/>
  <c r="BN48" i="26" s="1"/>
  <c r="G48" i="26"/>
  <c r="BE48" i="26" s="1"/>
  <c r="B48" i="26"/>
  <c r="AZ48" i="26" s="1"/>
  <c r="H48" i="26"/>
  <c r="BF48" i="26" s="1"/>
  <c r="E48" i="26"/>
  <c r="BC48" i="26" s="1"/>
  <c r="F86" i="26" l="1"/>
  <c r="BD86" i="26" s="1"/>
  <c r="G86" i="26"/>
  <c r="BE86" i="26" s="1"/>
  <c r="U86" i="26"/>
  <c r="BS86" i="26" s="1"/>
  <c r="P86" i="26"/>
  <c r="BN86" i="26" s="1"/>
  <c r="J86" i="26"/>
  <c r="BH86" i="26" s="1"/>
  <c r="D86" i="26"/>
  <c r="BB86" i="26" s="1"/>
  <c r="X86" i="26"/>
  <c r="BV86" i="26" s="1"/>
  <c r="L86" i="26"/>
  <c r="BJ86" i="26" s="1"/>
  <c r="R86" i="26"/>
  <c r="BP86" i="26" s="1"/>
  <c r="V86" i="26"/>
  <c r="BT86" i="26" s="1"/>
  <c r="Y86" i="26"/>
  <c r="BW86" i="26" s="1"/>
  <c r="Q86" i="26"/>
  <c r="BO86" i="26" s="1"/>
  <c r="E86" i="26"/>
  <c r="BC86" i="26" s="1"/>
  <c r="S86" i="26"/>
  <c r="BQ86" i="26" s="1"/>
  <c r="N86" i="26"/>
  <c r="BL86" i="26" s="1"/>
  <c r="M86" i="26"/>
  <c r="BK86" i="26" s="1"/>
  <c r="W86" i="26"/>
  <c r="BU86" i="26" s="1"/>
  <c r="T86" i="26"/>
  <c r="BR86" i="26" s="1"/>
  <c r="K86" i="26"/>
  <c r="BI86" i="26" s="1"/>
  <c r="O86" i="26"/>
  <c r="BM86" i="26" s="1"/>
  <c r="B86" i="26"/>
  <c r="AZ86" i="26" s="1"/>
  <c r="I86" i="26"/>
  <c r="BG86" i="26" s="1"/>
  <c r="H86" i="26"/>
  <c r="BF86" i="26" s="1"/>
  <c r="C86" i="26"/>
  <c r="BA86" i="26" s="1"/>
  <c r="K49" i="26"/>
  <c r="BI49" i="26" s="1"/>
  <c r="I49" i="26"/>
  <c r="BG49" i="26" s="1"/>
  <c r="V49" i="26"/>
  <c r="BT49" i="26" s="1"/>
  <c r="G49" i="26"/>
  <c r="BE49" i="26" s="1"/>
  <c r="Y49" i="26"/>
  <c r="BW49" i="26" s="1"/>
  <c r="M49" i="26"/>
  <c r="BK49" i="26" s="1"/>
  <c r="L49" i="26"/>
  <c r="BJ49" i="26" s="1"/>
  <c r="F49" i="26"/>
  <c r="BD49" i="26" s="1"/>
  <c r="C49" i="26"/>
  <c r="BA49" i="26" s="1"/>
  <c r="J49" i="26"/>
  <c r="BH49" i="26" s="1"/>
  <c r="N49" i="26"/>
  <c r="BL49" i="26" s="1"/>
  <c r="P49" i="26"/>
  <c r="BN49" i="26" s="1"/>
  <c r="R49" i="26"/>
  <c r="BP49" i="26" s="1"/>
  <c r="O49" i="26"/>
  <c r="BM49" i="26" s="1"/>
  <c r="H49" i="26"/>
  <c r="BF49" i="26" s="1"/>
  <c r="U49" i="26"/>
  <c r="BS49" i="26" s="1"/>
  <c r="W49" i="26"/>
  <c r="BU49" i="26" s="1"/>
  <c r="B49" i="26"/>
  <c r="AZ49" i="26" s="1"/>
  <c r="E49" i="26"/>
  <c r="BC49" i="26" s="1"/>
  <c r="T49" i="26"/>
  <c r="BR49" i="26" s="1"/>
  <c r="D49" i="26"/>
  <c r="BB49" i="26" s="1"/>
  <c r="Q49" i="26"/>
  <c r="BO49" i="26" s="1"/>
  <c r="S49" i="26"/>
  <c r="BQ49" i="26" s="1"/>
  <c r="X49" i="26"/>
  <c r="BV49" i="26" s="1"/>
</calcChain>
</file>

<file path=xl/sharedStrings.xml><?xml version="1.0" encoding="utf-8"?>
<sst xmlns="http://schemas.openxmlformats.org/spreadsheetml/2006/main" count="4720" uniqueCount="376">
  <si>
    <t>Дата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</si>
  <si>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</si>
  <si>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</si>
  <si>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</si>
  <si>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</si>
  <si>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</si>
  <si>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</si>
  <si>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</si>
  <si>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</si>
  <si>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</si>
  <si>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</si>
  <si>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</si>
  <si>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</si>
  <si>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</si>
  <si>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</si>
  <si>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</si>
  <si>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</si>
  <si>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</si>
  <si>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</si>
  <si>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</si>
  <si>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</si>
  <si>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</si>
  <si>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</si>
  <si>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</si>
  <si>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</si>
  <si>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ВН</t>
  </si>
  <si>
    <t>ГН</t>
  </si>
  <si>
    <t>СН1</t>
  </si>
  <si>
    <t>СН2</t>
  </si>
  <si>
    <t>НН</t>
  </si>
  <si>
    <t>Уровень напряжения</t>
  </si>
  <si>
    <t>Ночь</t>
  </si>
  <si>
    <t>Полупик</t>
  </si>
  <si>
    <t>Пик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</si>
  <si>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</si>
  <si>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</si>
  <si>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Предельный уровень свободных (нерегулируемых) цен на э/э (мощность),
(руб./МВтч без НДС)</t>
  </si>
  <si>
    <t>Величина</t>
  </si>
  <si>
    <t>Ед.изм.</t>
  </si>
  <si>
    <t>МВт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</si>
  <si>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</si>
  <si>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</si>
  <si>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</si>
  <si>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</si>
  <si>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</si>
  <si>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 xml:space="preserve">        для трех зон суток</t>
  </si>
  <si>
    <t>по пиковой зоне суток</t>
  </si>
  <si>
    <t>МВт∙ч</t>
  </si>
  <si>
    <t>по ночной зоне суток</t>
  </si>
  <si>
    <t>по полупиковой зоне суток</t>
  </si>
  <si>
    <t>для двух зон суток</t>
  </si>
  <si>
    <t>Предельные уровни нерегулируемых цен на электрическую энергию (мощность), поставляемую</t>
  </si>
  <si>
    <t>а)</t>
  </si>
  <si>
    <t>б)</t>
  </si>
  <si>
    <t>средневзвешенная нергегулируемая цена на электрическую энергию на оптовом рынке</t>
  </si>
  <si>
    <t>средневзвешенная нергегулируемая цена на мощность на оптовом рынке</t>
  </si>
  <si>
    <t>в)</t>
  </si>
  <si>
    <t>1/час</t>
  </si>
  <si>
    <t>г)</t>
  </si>
  <si>
    <t>объем фактического пикового потребления гарантирующего поставщика на оптовом рынке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</si>
  <si>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</si>
  <si>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</si>
  <si>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</si>
  <si>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</si>
  <si>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>з)</t>
  </si>
  <si>
    <t>объем потребления мощности населением и приравненными к нему категориями потребителей</t>
  </si>
  <si>
    <t>ж)</t>
  </si>
  <si>
    <t>объем потребления электрической энергии потребителями (покупателями), осуществляющими расчеты по второй ценовой категории,в том числе: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</si>
  <si>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</si>
  <si>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</si>
  <si>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</si>
  <si>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</si>
  <si>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</si>
  <si>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</si>
  <si>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</si>
  <si>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</si>
  <si>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</si>
  <si>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 xml:space="preserve"> 3. Дифференцированная по уроням напряженения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</si>
  <si>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>1. Предельный уровень нерегулируемых цен для трех зон суток, руб./МВтч без НДС</t>
  </si>
  <si>
    <t>Структура нерегулируемой цены в соответствии с требованиями п.88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</si>
  <si>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Средневзвешенная нерегулируемая цена на электрическую энергию (мощность)</t>
  </si>
  <si>
    <t>П.96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</si>
  <si>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3 ЦК</t>
  </si>
  <si>
    <t>Плата за иные услуги, оказание которых является неотъемлемой частью процесса поставки электрической энергии потребителям (п.9(1) Постановления Правительства РФ 
от 29.12.2011 г. N 1179)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</si>
  <si>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</si>
  <si>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</si>
  <si>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</si>
  <si>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рублей/МВт·ч</t>
  </si>
  <si>
    <t>рублей/МВт</t>
  </si>
  <si>
    <t>коэффициент оплаты мощности потребителями (покупателями), осуществляющими расчеты по первой ценовой категории</t>
  </si>
  <si>
    <t>2013 года</t>
  </si>
  <si>
    <t>Тарифы на услуги по передаче электроэнергии 
(Постановление УТР МО от 27.12.2012 №65/2)</t>
  </si>
  <si>
    <t xml:space="preserve"> 3.1.  Ставка тарифа на услуги по передаче элкектрической энергии на содержание объектов электросетевого хозяйства, входящих в ЕНЭС, рублей/МВт в месяц без НДС</t>
  </si>
  <si>
    <t>1. Предельный уровень нерегулируемых цен (по договорам энергоснабжения)</t>
  </si>
  <si>
    <r>
      <t xml:space="preserve">1.2.  Предельный уровень нерегулируемых цен, для потребителя </t>
    </r>
    <r>
      <rPr>
        <b/>
        <sz val="10"/>
        <color indexed="12"/>
        <rFont val="Times New Roman"/>
        <family val="1"/>
        <charset val="204"/>
      </rPr>
      <t>ОАО "Оборонэнергосбыт"</t>
    </r>
    <r>
      <rPr>
        <b/>
        <sz val="10"/>
        <rFont val="Times New Roman"/>
        <family val="1"/>
        <charset val="204"/>
      </rPr>
      <t xml:space="preserve"> (по договору энергоснабжения - с учетом услуг по передаче эл. энергии)</t>
    </r>
  </si>
  <si>
    <t>Ставка для фактических почасовых объемов покупки электрической энергии (по договору купли-продажи)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</si>
  <si>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</si>
  <si>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менее 150 кВт</t>
  </si>
  <si>
    <t>от 150 кВт до 670 кВт</t>
  </si>
  <si>
    <t>от 670 кВт  до 10 МВт</t>
  </si>
  <si>
    <t>не менее 10 МВт</t>
  </si>
  <si>
    <t>Доходность продаж, %</t>
  </si>
  <si>
    <t>Величина сбытовой надбавки, руб./МВтч</t>
  </si>
  <si>
    <t>8=6*7*3</t>
  </si>
  <si>
    <t>2=3+4+5+8</t>
  </si>
  <si>
    <t>Коэффициент параметров деятельности ГП</t>
  </si>
  <si>
    <t>1. 1. Предельный уровень нерегулируемых цен (по договорам купли - продажи).</t>
  </si>
  <si>
    <t>в</t>
  </si>
  <si>
    <t>1. 3. Предельный уровень нерегулируемых цен (по договорам купли - продажи) для сетевых организаций, приобретающих электрическую энергию в целях компенсации потерь.</t>
  </si>
  <si>
    <t>Наименование показателя</t>
  </si>
  <si>
    <t xml:space="preserve">Примечание: </t>
  </si>
  <si>
    <r>
      <t xml:space="preserve">величин </t>
    </r>
    <r>
      <rPr>
        <b/>
        <sz val="11"/>
        <rFont val="Times New Roman"/>
        <family val="1"/>
        <charset val="204"/>
      </rPr>
      <t>непревышения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 в сводном прогнозном балансе за соответствующий расчетный период в отношении сетевой организации, используется сбытовая надбавка гарантирующего поставщика, установленная в отношении сетевых организаций;</t>
    </r>
  </si>
  <si>
    <r>
      <t xml:space="preserve"> величин </t>
    </r>
    <r>
      <rPr>
        <b/>
        <sz val="11"/>
        <rFont val="Times New Roman"/>
        <family val="1"/>
        <charset val="204"/>
      </rPr>
      <t>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в сводном прогнозном балансе за соответствующий расчетный период в отношении сетевой организации, используется  сбытовая надбавка гарантирующего поставщика, установленная в отношении потребителей, относящихся к подгруппе группы "прочие потребители" с максимальной мощностью энергопринимающих устройств от 670 кВт до 10 МВт.</t>
    </r>
  </si>
  <si>
    <t xml:space="preserve">покупателям (потребителям) ОАО "МРСК Северо-Запада" в </t>
  </si>
  <si>
    <t>4 ЦК</t>
  </si>
  <si>
    <t>5 ЦК</t>
  </si>
  <si>
    <t>6 ЦК</t>
  </si>
  <si>
    <t>менее 150</t>
  </si>
  <si>
    <t>от 150 до 670</t>
  </si>
  <si>
    <t>от 670 до 10</t>
  </si>
  <si>
    <t>Сбытовая надбавка ГП
(Постановление УТР МО от 27.02.2013 №5/1, в ред.
Постановления УТР МО от 27.02.2013 №5/3)</t>
  </si>
  <si>
    <t>Предельные уровни нерегулируемых цен по первой - второй ценовой категории</t>
  </si>
  <si>
    <t>Группа потребителей</t>
  </si>
  <si>
    <t>Предельный уровень нерегулируемой цены на электрическую энергию (мощность) для 1-й ценовой категории, руб./МВт∙ч</t>
  </si>
  <si>
    <t>Предельный уровень нерегулируемой цены на электрическую энергию (мощность) для 2-й ценовой категории, руб./МВт∙ч</t>
  </si>
  <si>
    <t>ночная зона для трех и двух зон суток</t>
  </si>
  <si>
    <t>дневная зона</t>
  </si>
  <si>
    <t>полупиковая зона</t>
  </si>
  <si>
    <t>пиковая зона</t>
  </si>
  <si>
    <t>gc</t>
  </si>
  <si>
    <t>lvl</t>
  </si>
  <si>
    <t>v1</t>
  </si>
  <si>
    <t>v2</t>
  </si>
  <si>
    <t>v3</t>
  </si>
  <si>
    <t>v4</t>
  </si>
  <si>
    <t>v5</t>
  </si>
  <si>
    <t>v8</t>
  </si>
  <si>
    <t>v9</t>
  </si>
  <si>
    <t>от 10</t>
  </si>
  <si>
    <t>Мощность
покупки</t>
  </si>
  <si>
    <t>Ставка для суммы плановых почасовых объемов покупки электрической энергии за расчетный период</t>
  </si>
  <si>
    <t xml:space="preserve">Ставка для суммы абсолютных значений разностей фактических и плановых объемов покупки электрической энергии за расчетный период, </t>
  </si>
  <si>
    <t>Ежемесячный отчет по часам пиковой нагрузки для субъектов Российской Федерации</t>
  </si>
  <si>
    <t>Участник:</t>
  </si>
  <si>
    <t>Субъект РФ:</t>
  </si>
  <si>
    <t>Отчетный период:</t>
  </si>
  <si>
    <t>Код(ы) ГТП:</t>
  </si>
  <si>
    <t>Час максимального совокупного потребления электроэнергии в субъекте Российской Федерации</t>
  </si>
  <si>
    <t xml:space="preserve">Заместитель директора филиала - </t>
  </si>
  <si>
    <t>Директор производственного отделения "Энергосбыт"</t>
  </si>
  <si>
    <t>А.Е. Стогний</t>
  </si>
  <si>
    <t>ноябре</t>
  </si>
  <si>
    <t>*Расчет величины изменения средневзвешенной нерегулируемой цены на электрическую энергию (мощность) в соответствии с ПП РФ от 29.12.2011 № 1179 (ред. 04.05.2012)</t>
  </si>
  <si>
    <t>Расчетный период m</t>
  </si>
  <si>
    <t>Расчетный период t</t>
  </si>
  <si>
    <t>1) Скорректированные данные для расчета коэффициента оплаты мощности 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(m), 1/час;</t>
  </si>
  <si>
    <t>1.1)</t>
  </si>
  <si>
    <t>Объем фактического пикового потребления гарантирующего поставщика на оптовом рынке</t>
  </si>
  <si>
    <t>1.2)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</si>
  <si>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</si>
  <si>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1.3)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</si>
  <si>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
 в том числе:</t>
  </si>
  <si>
    <t>1.3.1)</t>
  </si>
  <si>
    <t xml:space="preserve">                                по второй ценовой категории</t>
  </si>
  <si>
    <t>1.3.2)</t>
  </si>
  <si>
    <t xml:space="preserve">                                по третьей ценовой категории</t>
  </si>
  <si>
    <t>1.3.3)</t>
  </si>
  <si>
    <t xml:space="preserve">                                по четвертой ценовой категории</t>
  </si>
  <si>
    <t>1.3.4)</t>
  </si>
  <si>
    <t xml:space="preserve">                                по пятой ценовой категории</t>
  </si>
  <si>
    <t>1.3.5)</t>
  </si>
  <si>
    <t xml:space="preserve">                                по шестой ценовой категории</t>
  </si>
  <si>
    <t>1.4)</t>
  </si>
  <si>
    <t>Объем потребления мощности населением и приравненными к нему категориями потребителей</t>
  </si>
  <si>
    <t>Объем потребления электрической энергии потребителями (покупателями), осуществляющими расчеты по второй ценовой категории, 
в том числе:</t>
  </si>
  <si>
    <t>МВтч</t>
  </si>
  <si>
    <t xml:space="preserve">                                по ночной зоне суток</t>
  </si>
  <si>
    <t xml:space="preserve">                                по полупиковой зоне суток</t>
  </si>
  <si>
    <t xml:space="preserve">                                по пиковой зоне суток</t>
  </si>
  <si>
    <t xml:space="preserve">        для двух зон суток</t>
  </si>
  <si>
    <t>1.5)</t>
  </si>
  <si>
    <t>Фактический объем потребления электрической энергии гарантирующим поставщиком на оптовом рынке</t>
  </si>
  <si>
    <t>1.6)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</si>
  <si>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</si>
  <si>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1.7)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</si>
  <si>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
в том числе:</t>
  </si>
  <si>
    <t>1.8)</t>
  </si>
  <si>
    <t>1.9)</t>
  </si>
  <si>
    <t>1.10)</t>
  </si>
  <si>
    <t>1.11)</t>
  </si>
  <si>
    <t>1.12)</t>
  </si>
  <si>
    <t>1.13)</t>
  </si>
  <si>
    <t>Объем потребления электрической энергии населением и приравненными к нему категориями потребителей, МВтч</t>
  </si>
  <si>
    <t>2)</t>
  </si>
  <si>
    <t>Коэффициент оплаты мощности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</t>
  </si>
  <si>
    <t>3)</t>
  </si>
  <si>
    <t>Средневзвешенная нерегулируемая цена на мощность на оптовом рынке, определенная коммерческим оператором оптового рынка в отношении расчетного периода (t)</t>
  </si>
  <si>
    <t>4)</t>
  </si>
  <si>
    <t>Средневзвешенная нерегулируемая цена на электрическую энергию на оптовом рынке, определенная коммерческим оператором оптового рынка по результатам конкурентных отборов на сутки вперед и для балансирования системы  в отношении предыдущего расчетного периода (t)</t>
  </si>
  <si>
    <t>рублей/МВтч</t>
  </si>
  <si>
    <t>5)</t>
  </si>
  <si>
    <t xml:space="preserve">Средневзвешенная нерегулируемая цена на электрическую энергию (мощность) за предыдущий расчетный период (t), определяемая с учетом данных, известных в расчетный период (m), </t>
  </si>
  <si>
    <t>6)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</si>
  <si>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 по первой ценовой категории, определенных с учетом данных, известных в расчетный период (m), </t>
  </si>
  <si>
    <t>7)</t>
  </si>
  <si>
    <t xml:space="preserve">Средневзвешенная нерегулируемая цена на электрическую энергию (мощность) за предыдущий расчетный период (t), определяемая гарантирующим поставщиком и опубликованная на официальном сайте гарантирующего поставщика в сети Интернет, </t>
  </si>
  <si>
    <t>8)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</si>
  <si>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по первой ценовой категории, с учетом данных, известных в расчетный период (t), МВтч;
</t>
  </si>
  <si>
    <t>9)</t>
  </si>
  <si>
    <t xml:space="preserve">Сумма объемов потребления электрической энергии за расчетный период (m) потребителями (покупателями), осуществляющими расчеты по первой ценовой категории </t>
  </si>
  <si>
    <t>10)</t>
  </si>
  <si>
    <t>Расчетная (вспомогательная) величина изменения средневзвешенной нерегулируемой цены на электрическую энергию (мощность) за расчетный период (m)</t>
  </si>
  <si>
    <t xml:space="preserve"> рублей/МВтч</t>
  </si>
  <si>
    <t>11)</t>
  </si>
  <si>
    <t>Величина изменения средневзвешенной нерегулируемой цены на электрическую энергию (мощность) за расчетный период (m), связанная с учетом данных за предыдущий расчетный период t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</si>
  <si>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периоды*</t>
  </si>
  <si>
    <t>Наименование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</si>
  <si>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</si>
  <si>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ДАТА</t>
  </si>
  <si>
    <t>1. Ставка за электрическую энергию предельного уровня нерегулируемых цен, руб./МВтч без НДС</t>
  </si>
  <si>
    <t xml:space="preserve">Ставка для фактических почасовых объемов покупки электрической энергии, отпущенных на уровне напряжения ВН,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</si>
  <si>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СН1,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</si>
  <si>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СН2,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</si>
  <si>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НН,  по договору энергоснабжения </t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</si>
  <si>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</si>
  <si>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</si>
  <si>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 xml:space="preserve">Ставка для фактических почасовых объемов покупки электрической энергии, отпущенных на уровне напряжения ГН,  по договору энергоснабжения 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</si>
  <si>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</si>
  <si>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</si>
  <si>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</si>
  <si>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</si>
  <si>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</si>
  <si>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</si>
  <si>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</si>
  <si>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</si>
  <si>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</si>
  <si>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</si>
  <si>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</si>
  <si>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>(в ред. Постановления Правительства РФ от 04.05.2012 № 442)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</si>
  <si>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</si>
  <si>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</si>
  <si>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</si>
  <si>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t>Предельные уровни нерегулируемых цен на электрическую энергию (мощность), поставляемую потребителям (покупателям)</t>
  </si>
  <si>
    <t>(наименование гарантирующего поставщика)</t>
  </si>
  <si>
    <t>(месяц)</t>
  </si>
  <si>
    <t>АО "АтомЭнергоСбыт" (Мурманская область)</t>
  </si>
  <si>
    <r>
      <t>на электрическую энергию (мощность) для потребителей с максимальной мощностью</t>
    </r>
    <r>
      <rPr>
        <b/>
        <sz val="13"/>
        <color indexed="30"/>
        <rFont val="Times New Roman"/>
        <family val="1"/>
        <charset val="204"/>
      </rPr>
      <t xml:space="preserve"> от 150 кВт до 670 кВт</t>
    </r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</si>
  <si>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</si>
  <si>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</si>
  <si>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</si>
  <si>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</si>
  <si>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</si>
  <si>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</si>
  <si>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</si>
  <si>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</si>
  <si>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</si>
  <si>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</si>
  <si>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</si>
  <si>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Предельный уровень нерегулируемых цен для потребителей с максимальной мощностью  от 150 кВт до 670 кВт, руб./МВтч без НДС</t>
  </si>
  <si>
    <t>руб/МВт·ч</t>
  </si>
  <si>
    <t>по трем зонам суток</t>
  </si>
  <si>
    <t>ночная зона:</t>
  </si>
  <si>
    <t>полупиковая зона:</t>
  </si>
  <si>
    <t>пиковая зона:</t>
  </si>
  <si>
    <t>по двум зонам суток</t>
  </si>
  <si>
    <t>дневная зона: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</si>
  <si>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</si>
  <si>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</si>
  <si>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</si>
  <si>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</si>
  <si>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</si>
  <si>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</si>
  <si>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</si>
  <si>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</si>
  <si>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</si>
  <si>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</si>
  <si>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</si>
  <si>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</si>
  <si>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</si>
  <si>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</si>
  <si>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</si>
  <si>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</si>
  <si>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</si>
  <si>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</si>
  <si>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</si>
  <si>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</si>
  <si>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</si>
  <si>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</si>
  <si>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</si>
  <si>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</si>
  <si>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от средневзвешенной  нерегулируемой цены на мощность на оптовом рынке</t>
  </si>
  <si>
    <t>руб/МВт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</si>
  <si>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</si>
  <si>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ценовых заявок на сутки вперед, руб/МВт*ч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</si>
  <si>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заявок для балансирования системы, руб/МВт*ч</t>
  </si>
  <si>
    <t>от средневзвешенной нерегулируемой цены на электрическую энергию (мощность)</t>
  </si>
  <si>
    <t>от дифференцированной по зонам суток расчетного периода средневзвешенной нерегулируемой цены на электрическую энергию (мощность) на оптовом рынке:</t>
  </si>
  <si>
    <t xml:space="preserve">Для потребителей 1 ценовой категории </t>
  </si>
  <si>
    <t xml:space="preserve">Для потребителей 2 ценовой категории </t>
  </si>
  <si>
    <t xml:space="preserve"> Для потребителей 2 ценовой категории </t>
  </si>
  <si>
    <t xml:space="preserve"> Для потребителей 3 и 4 ценовых категорий</t>
  </si>
  <si>
    <t>Для потребителей 5 и 6 ценовых категорий</t>
  </si>
  <si>
    <t xml:space="preserve"> Для потребителей 5 и 6 ценовых категорий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</si>
  <si>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 и конкурентного отбора заявок для балансирования системы,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</si>
  <si>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</si>
  <si>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фактического потребления над плановым,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</si>
  <si>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фактическим, руб/МВт·ч: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</si>
  <si>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</si>
  <si>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Ставки конечных регулируемых цен по третьей - шестой ценовой категории</t>
  </si>
  <si>
    <r>
      <t>Ставки конечной регулируемой цены</t>
    </r>
    <r>
      <rPr>
        <sz val="10"/>
        <rFont val="Arial"/>
        <family val="2"/>
        <charset val="204"/>
      </rPr>
      <t>, руб./МВт∙ч</t>
    </r>
  </si>
  <si>
    <r>
      <t xml:space="preserve">Cтавка за мощность конечной регулируемой цены для 3-6-й ценовой категории, определяемая гарантирующим поставщиком (ЭСО, ЭСК) в отношении поставляемого потребителю (покупателю), принадлежащему к группе (подгруппе) потребителей, объема мощности по регулируемой цене за расчетный период </t>
    </r>
    <r>
      <rPr>
        <i/>
        <sz val="10"/>
        <rFont val="Arial"/>
        <family val="2"/>
        <charset val="204"/>
      </rPr>
      <t>m</t>
    </r>
    <r>
      <rPr>
        <sz val="10"/>
        <rFont val="Arial"/>
        <family val="2"/>
        <charset val="204"/>
      </rPr>
      <t>, руб./МВт</t>
    </r>
  </si>
  <si>
    <t>Cтавка за электрическую энергию конечной регулируемой цены, применяемая к сумме абсолютных значений разностей фактических и плановых почасовых объемов покупки электрической энергии потребителя (покупателя) за расчетный период, руб./МВт∙ч</t>
  </si>
  <si>
    <t>с 01.01.2018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</si>
  <si>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- 3,84%)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</si>
  <si>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- 6,90%)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</si>
  <si>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России от 19.12.2017 №1748/17)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</si>
  <si>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от 19.12.2017 № 1748/17)</t>
  </si>
  <si>
    <r>
      <t>Сбытовые надбавки, рассчитанные гарантирующим поставщиком АО "АтомЭнергоСбыт"</t>
    </r>
    <r>
      <rPr>
        <sz val="16"/>
        <color indexed="8"/>
        <rFont val="Times New Roman"/>
        <family val="1"/>
        <charset val="204"/>
      </rPr>
      <t xml:space="preserve"> (в Мурманской области) в  феврале 2018 г.
</t>
    </r>
    <r>
      <rPr>
        <b/>
        <u/>
        <sz val="16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от до 670 кВт  до 10 МВт</t>
    </r>
  </si>
  <si>
    <t>менее 670 кВт</t>
  </si>
  <si>
    <t xml:space="preserve"> </t>
  </si>
  <si>
    <t>менее 670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</si>
  <si>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</si>
  <si>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от 670 кВт до 10 МВт</t>
    </r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</si>
  <si>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не менее 10 МВт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</si>
  <si>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менее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</si>
  <si>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от 150 кВт до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</si>
  <si>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феврале 2018 г.
</t>
    </r>
    <r>
      <rPr>
        <b/>
        <u/>
        <sz val="11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не менее 10 МВт</t>
    </r>
  </si>
  <si>
    <t>Предельные уровни нерегулируемых цен на электрическую энергию (мощность), приобретаемую сетевыми организациями в целях компенсации потерь в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</si>
  <si>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менее 670 кВт</t>
    </r>
  </si>
  <si>
    <t>Предельный уровень нерегулируемых цен для потребителей с максимальной мощностью менее 670 кВт, руб./МВтч без НДС</t>
  </si>
  <si>
    <t>объем покупки электрической энергии гарантирующим поставщиком у производителей электрической энергии (мощности) на розничных рынках *</t>
  </si>
  <si>
    <t>в т.ч. у собственников и иных законных владельцев объектов микрогенерации</t>
  </si>
  <si>
    <t>в соответствии с требованиями п. 96 Основных положений функционирования розничных рынков электрической энергии, утвержденных Постановлением Правительства РФ от 04.05.2012 №442 (в редакции Постановления Правительства РФ от от 30.12.2012 N 1482),  при расчете предельных уровней свободных (нерегулируемых) цен на электрическую энергию (мощность) в отношении:</t>
  </si>
  <si>
    <t>с 01.01.2024</t>
  </si>
  <si>
    <t>В отношении величин фактических объемов потерь электрической энергии соответствующих объемам потерь, учтенных в сводном прогнозном балансе на 2024 год за соответствующий расчетный период в отношении сетевой организации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</si>
  <si>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на 2024 год за соответствующий расчетный период в отношении сетевой организации*</t>
  </si>
  <si>
    <t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</si>
  <si>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 xml:space="preserve"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руб./МВт·ч без НДС        </t>
  </si>
  <si>
    <t>2.1. Средневзвешенная нерегулируемая цена на мощность на оптовом рынке, руб/МВт</t>
  </si>
  <si>
    <t xml:space="preserve">2.2.Плата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
,рублей/МВт в месяц без НДС </t>
  </si>
  <si>
    <t xml:space="preserve">2.2.Плата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 ,рублей/МВт в месяц без НДС </t>
  </si>
  <si>
    <t>Филиал «Росатом Энергосбыт» Хакасия (ООО «Росатом Энергосбыт бизнес»)</t>
  </si>
  <si>
    <t>с 01.07.2025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</si>
  <si>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- 2,95 %)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</si>
  <si>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- 3,12 %)</t>
  </si>
  <si>
    <t>Ставка тарифа на услуги по передаче электроэнергии на содержание объектов электросетевого хозяйства, входящих в ЕНЭС
(Приказ ФАС России от 09.12.2025 № 1052/25)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</si>
  <si>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- 2,95%)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</si>
  <si>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- 3,12%)</t>
  </si>
  <si>
    <t>1007975,09</t>
  </si>
  <si>
    <t>1259,01</t>
  </si>
  <si>
    <t>1539,06</t>
  </si>
  <si>
    <t>-71,84</t>
  </si>
  <si>
    <t>740,41</t>
  </si>
  <si>
    <t xml:space="preserve">июне 2026 г. </t>
  </si>
  <si>
    <t>Расчет предельных уровней нерегулируемых цен на электрическую энергию (мощность), поставляемую потребителям (покупателям)  
Филиал «Росатом Энергосбыт» Хакасия (ООО «Росатом Энергосбыт бизнес») в июне 2026 г.  (для расчетов по первой и второй ценовым категориям)</t>
  </si>
  <si>
    <r>
      <t xml:space="preserve">1. </t>
    </r>
    <r>
      <rPr>
        <b/>
        <u/>
        <sz val="16"/>
        <rFont val="Arial Cyr"/>
        <charset val="204"/>
      </rPr>
      <t>Первая ценовая категория</t>
    </r>
    <r>
      <rPr>
        <b/>
        <sz val="16"/>
        <rFont val="Arial Cyr"/>
        <charset val="204"/>
      </rPr>
      <t xml:space="preserve">
(для объемов покупки электрической энергии (мощности), учет которых осуществляется в целом за расчетный период)
</t>
    </r>
  </si>
  <si>
    <t xml:space="preserve">   1.1. Предельный уровень нерегулируемых цен</t>
  </si>
  <si>
    <t>Подгруппа прочих потребителей                                                                                                      (по максимальной мощности энергопринимающих устройств)</t>
  </si>
  <si>
    <t xml:space="preserve">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
                                                                                                                                </t>
  </si>
  <si>
    <t xml:space="preserve">Средневзвешенная  нерегулируемая цена  электрической энергии (мощности), используемая для расчета предельных уровней нерегулируемых цен по первой ценовой категории  
</t>
  </si>
  <si>
    <t xml:space="preserve">Сбытовая надбавка гарантирующего поставщика для подгруппы группы "прочие потребители" 
</t>
  </si>
  <si>
    <t xml:space="preserve">Плата за иные услуги, оказание которых является неотъемлемой частью процесса поставки электрической энергии потребителям 
                                                                          </t>
  </si>
  <si>
    <t xml:space="preserve">Предельные уровни нерегулируемых цен                                                                                                                             (руб./МВт.ч. без НДС)                                                </t>
  </si>
  <si>
    <t xml:space="preserve"> 1.2. Предельный уровень нерегулируемых цен на электрическую энергию, отпускаемую  организациям, оказывающим услуги по передаче электрической энергии, приобретающим ее в целях компенсации потерь в сетях, принадлежащих данным организациям на праве собственности или ином законном основании </t>
  </si>
  <si>
    <t xml:space="preserve">Сбытовая надбавка гарантирующего поставщика для группы "организации, оказывающие услуги по передаче электрической энергии, приобретающие ее в целях компенсации потерь в сетях, принадлежащих данным организациям на праве собственности или ином законном основании" 
                                                </t>
  </si>
  <si>
    <t>10                        
(гр.6+гр.7+гр.8)</t>
  </si>
  <si>
    <t xml:space="preserve">в отношении величин непревышения фактических объемов потерь электрической энергии над объемами потерь, учтенными в сводном прогнозном балансе </t>
  </si>
  <si>
    <t>Х</t>
  </si>
  <si>
    <t xml:space="preserve">в отношении величин превышения фактических объемов потерь электрической энергии над объемами потерь, учтенными в сводном прогнозном балансе (диапазон по максимальной мощности энергопринимающих устройств от 670 кВт до 10 МВт) </t>
  </si>
  <si>
    <t xml:space="preserve">     1.3. Предельный уровень нерегулируемых цен на электрическую энергию, отпускаемую  организациям в отношении которых заключен договор купли-продажи  (поставки) электрической энергии (мощности) </t>
  </si>
  <si>
    <t>2.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</si>
  <si>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r>
      <t xml:space="preserve">Зоны суток для подгруппы группы "прочие потребители"                                                                                                      (по максимальной мощности энергопринимающих устройств - </t>
    </r>
    <r>
      <rPr>
        <b/>
        <sz val="14"/>
        <rFont val="Arial Cyr"/>
        <charset val="204"/>
      </rPr>
      <t>менее 670 кВт)</t>
    </r>
  </si>
  <si>
    <t xml:space="preserve">Дифференцированная по трем зонам суток средневзвешенная  нерегулируемая цена покупки электрической энергии (мощности) на оптовом рынке </t>
  </si>
  <si>
    <t xml:space="preserve">      2.2. Предельный уровень нерегулируемых цен для двух зон суток</t>
  </si>
  <si>
    <t xml:space="preserve">Дифференцированная по двум зонам суток средневзвешенная  нерегулируемая цена покупки электрической энергии (мощности) на оптовом рынке </t>
  </si>
  <si>
    <t>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</si>
</sst>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  <numFmt numFmtId="168" formatCode="#,##0.000"/>
    <numFmt numFmtId="169" formatCode="#,##0.0000"/>
    <numFmt numFmtId="170" formatCode="#,##0.000000"/>
    <numFmt numFmtId="171" formatCode="_-* #,##0_$_-;\-* #,##0_$_-;_-* &quot;-&quot;_$_-;_-@_-"/>
    <numFmt numFmtId="172" formatCode="_-* #,##0.00_$_-;\-* #,##0.00_$_-;_-* &quot;-&quot;??_$_-;_-@_-"/>
    <numFmt numFmtId="173" formatCode="&quot;$&quot;#,##0_);[Red]\(&quot;$&quot;#,##0\)"/>
    <numFmt numFmtId="174" formatCode="_-* #,##0.00&quot;$&quot;_-;\-* #,##0.00&quot;$&quot;_-;_-* &quot;-&quot;??&quot;$&quot;_-;_-@_-"/>
    <numFmt numFmtId="175" formatCode="\$#,##0\ ;\(\$#,##0\)"/>
    <numFmt numFmtId="176" formatCode="General_)"/>
    <numFmt numFmtId="177" formatCode="_(* #,##0.00_);_(* \(#,##0.00\);_(* &quot;-&quot;??_);_(@_)"/>
    <numFmt numFmtId="178" formatCode="#,##0.00000000000"/>
    <numFmt numFmtId="179" formatCode="0.00000000000"/>
    <numFmt numFmtId="180" formatCode="000000"/>
    <numFmt numFmtId="181" formatCode="#,##0.000_ ;[Red]\-#,##0.000\ "/>
  </numFmts>
  <fonts count="11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sz val="10"/>
      <color indexed="2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i/>
      <sz val="12"/>
      <name val="Times New Roman"/>
      <family val="1"/>
      <charset val="204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2"/>
      <name val="Courier New"/>
      <family val="3"/>
      <charset val="204"/>
    </font>
    <font>
      <b/>
      <sz val="10"/>
      <name val="Courier New"/>
      <family val="3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10.3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Garamond"/>
      <family val="1"/>
      <charset val="204"/>
    </font>
    <font>
      <sz val="10"/>
      <name val="Garamond"/>
      <family val="1"/>
      <charset val="204"/>
    </font>
    <font>
      <b/>
      <sz val="10"/>
      <name val="Garamond"/>
      <family val="1"/>
      <charset val="204"/>
    </font>
    <font>
      <sz val="11"/>
      <name val="Garamond"/>
      <family val="1"/>
      <charset val="204"/>
    </font>
    <font>
      <sz val="9"/>
      <name val="Times New Roman"/>
      <family val="1"/>
      <charset val="204"/>
    </font>
    <font>
      <b/>
      <sz val="13"/>
      <color indexed="3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  <font>
      <i/>
      <sz val="10"/>
      <name val="Arial"/>
      <family val="2"/>
      <charset val="204"/>
    </font>
    <font>
      <i/>
      <sz val="11"/>
      <name val="Times New Roman"/>
      <family val="1"/>
      <charset val="204"/>
    </font>
    <font>
      <b/>
      <sz val="11"/>
      <color indexed="30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i/>
      <sz val="10"/>
      <color theme="5" tint="-0.499984740745262"/>
      <name val="Times New Roman"/>
      <family val="1"/>
      <charset val="204"/>
    </font>
    <font>
      <i/>
      <sz val="10"/>
      <color theme="5" tint="-0.499984740745262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sz val="10.3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00206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2"/>
      <color theme="5" tint="-0.499984740745262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Arial Cyr"/>
      <charset val="204"/>
    </font>
    <font>
      <b/>
      <sz val="18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4"/>
      <name val="Arial Cyr"/>
      <charset val="204"/>
    </font>
    <font>
      <i/>
      <sz val="11"/>
      <name val="Arial Cyr"/>
      <charset val="204"/>
    </font>
    <font>
      <i/>
      <sz val="9"/>
      <name val="Arial Cyr"/>
      <charset val="204"/>
    </font>
    <font>
      <b/>
      <sz val="14"/>
      <name val="Arial Cyr"/>
      <charset val="204"/>
    </font>
    <font>
      <sz val="22"/>
      <name val="Arial Cyr"/>
      <charset val="204"/>
    </font>
    <font>
      <sz val="14"/>
      <color rgb="FFFF000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4">
    <xf numFmtId="0" fontId="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21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1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3" fontId="23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0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  <xf numFmtId="0" fontId="28" fillId="0" borderId="0"/>
    <xf numFmtId="0" fontId="29" fillId="0" borderId="0" applyNumberFormat="0">
      <alignment horizontal="left"/>
    </xf>
    <xf numFmtId="0" fontId="30" fillId="4" borderId="0">
      <alignment horizontal="center" vertical="top"/>
    </xf>
    <xf numFmtId="0" fontId="30" fillId="4" borderId="0">
      <alignment horizontal="left" vertical="top"/>
    </xf>
    <xf numFmtId="0" fontId="31" fillId="4" borderId="0">
      <alignment horizontal="right" vertical="top"/>
    </xf>
    <xf numFmtId="0" fontId="31" fillId="4" borderId="0">
      <alignment horizontal="right" vertical="center"/>
    </xf>
    <xf numFmtId="0" fontId="32" fillId="4" borderId="0">
      <alignment horizontal="left" vertical="top"/>
    </xf>
    <xf numFmtId="0" fontId="31" fillId="4" borderId="0">
      <alignment horizontal="left" vertical="top"/>
    </xf>
    <xf numFmtId="0" fontId="31" fillId="4" borderId="0">
      <alignment horizontal="left" vertical="center"/>
    </xf>
    <xf numFmtId="0" fontId="30" fillId="4" borderId="0">
      <alignment horizontal="right" vertical="top"/>
    </xf>
    <xf numFmtId="0" fontId="30" fillId="4" borderId="0">
      <alignment horizontal="center" vertical="center"/>
    </xf>
    <xf numFmtId="0" fontId="30" fillId="4" borderId="0">
      <alignment horizontal="center" vertical="top"/>
    </xf>
    <xf numFmtId="0" fontId="31" fillId="4" borderId="0">
      <alignment horizontal="left" vertical="top"/>
    </xf>
    <xf numFmtId="0" fontId="31" fillId="4" borderId="0">
      <alignment horizontal="center" vertical="top"/>
    </xf>
    <xf numFmtId="0" fontId="23" fillId="0" borderId="2" applyNumberFormat="0" applyFont="0" applyFill="0" applyAlignment="0" applyProtection="0"/>
    <xf numFmtId="176" fontId="33" fillId="0" borderId="3">
      <protection locked="0"/>
    </xf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4" fillId="0" borderId="0" applyBorder="0">
      <alignment horizontal="center" vertical="center" wrapText="1"/>
    </xf>
    <xf numFmtId="0" fontId="35" fillId="0" borderId="7" applyBorder="0">
      <alignment horizontal="center" vertical="center" wrapText="1"/>
    </xf>
    <xf numFmtId="176" fontId="36" fillId="7" borderId="3"/>
    <xf numFmtId="4" fontId="37" fillId="8" borderId="8" applyBorder="0">
      <alignment horizontal="right"/>
    </xf>
    <xf numFmtId="0" fontId="38" fillId="10" borderId="0" applyFill="0">
      <alignment wrapText="1"/>
    </xf>
    <xf numFmtId="0" fontId="39" fillId="0" borderId="0">
      <alignment horizontal="center" vertical="top" wrapText="1"/>
    </xf>
    <xf numFmtId="0" fontId="40" fillId="0" borderId="0">
      <alignment horizontal="center" vertical="center" wrapText="1"/>
    </xf>
    <xf numFmtId="0" fontId="20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49" fontId="37" fillId="0" borderId="0" applyBorder="0">
      <alignment vertical="top"/>
    </xf>
    <xf numFmtId="49" fontId="37" fillId="0" borderId="0" applyBorder="0">
      <alignment vertical="top"/>
    </xf>
    <xf numFmtId="0" fontId="79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3" fillId="0" borderId="0"/>
    <xf numFmtId="49" fontId="37" fillId="0" borderId="0" applyBorder="0">
      <alignment vertical="top"/>
    </xf>
    <xf numFmtId="0" fontId="1" fillId="0" borderId="0"/>
    <xf numFmtId="0" fontId="1" fillId="0" borderId="0"/>
    <xf numFmtId="0" fontId="42" fillId="0" borderId="0"/>
    <xf numFmtId="0" fontId="12" fillId="0" borderId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12" fillId="0" borderId="0"/>
    <xf numFmtId="3" fontId="43" fillId="0" borderId="0"/>
    <xf numFmtId="49" fontId="38" fillId="0" borderId="0">
      <alignment horizontal="center"/>
    </xf>
    <xf numFmtId="164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45" fillId="0" borderId="0" applyFont="0" applyFill="0" applyBorder="0" applyAlignment="0" applyProtection="0"/>
    <xf numFmtId="166" fontId="3" fillId="0" borderId="0" applyFont="0" applyFill="0" applyBorder="0" applyAlignment="0" applyProtection="0"/>
    <xf numFmtId="177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37" fillId="10" borderId="0" applyBorder="0">
      <alignment horizontal="right"/>
    </xf>
    <xf numFmtId="4" fontId="37" fillId="12" borderId="13" applyBorder="0">
      <alignment horizontal="right"/>
    </xf>
    <xf numFmtId="4" fontId="37" fillId="10" borderId="8" applyFont="0" applyBorder="0">
      <alignment horizontal="right"/>
    </xf>
    <xf numFmtId="165" fontId="19" fillId="0" borderId="0">
      <protection locked="0"/>
    </xf>
    <xf numFmtId="0" fontId="6" fillId="0" borderId="9" applyNumberFormat="0" applyFill="0" applyAlignment="0" applyProtection="0"/>
    <xf numFmtId="0" fontId="8" fillId="2" borderId="0" applyNumberFormat="0" applyBorder="0" applyAlignment="0" applyProtection="0"/>
    <xf numFmtId="0" fontId="46" fillId="3" borderId="4" applyNumberFormat="0" applyAlignment="0" applyProtection="0"/>
    <xf numFmtId="0" fontId="4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5" fillId="11" borderId="11" applyNumberFormat="0" applyFont="0" applyAlignment="0" applyProtection="0"/>
    <xf numFmtId="0" fontId="3" fillId="11" borderId="11" applyNumberFormat="0" applyFont="0" applyAlignment="0" applyProtection="0"/>
    <xf numFmtId="0" fontId="1" fillId="11" borderId="11" applyNumberFormat="0" applyFont="0" applyAlignment="0" applyProtection="0"/>
    <xf numFmtId="0" fontId="47" fillId="6" borderId="0" applyNumberFormat="0" applyBorder="0" applyAlignment="0" applyProtection="0"/>
    <xf numFmtId="0" fontId="3" fillId="0" borderId="0"/>
    <xf numFmtId="0" fontId="48" fillId="0" borderId="5" applyNumberFormat="0" applyFill="0" applyAlignment="0" applyProtection="0"/>
    <xf numFmtId="0" fontId="3" fillId="0" borderId="0"/>
    <xf numFmtId="0" fontId="5" fillId="0" borderId="0"/>
    <xf numFmtId="0" fontId="1" fillId="2" borderId="0" applyNumberFormat="0" applyBorder="0" applyAlignment="0" applyProtection="0"/>
    <xf numFmtId="0" fontId="1" fillId="0" borderId="0"/>
    <xf numFmtId="0" fontId="49" fillId="0" borderId="6" applyNumberFormat="0" applyFill="0" applyAlignment="0" applyProtection="0"/>
    <xf numFmtId="0" fontId="9" fillId="0" borderId="12" applyNumberFormat="0" applyFill="0" applyAlignment="0" applyProtection="0"/>
    <xf numFmtId="0" fontId="7" fillId="9" borderId="10" applyNumberFormat="0" applyAlignment="0" applyProtection="0"/>
    <xf numFmtId="0" fontId="1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9" fillId="0" borderId="12" applyNumberFormat="0" applyFill="0" applyAlignment="0" applyProtection="0"/>
    <xf numFmtId="0" fontId="7" fillId="9" borderId="10" applyNumberFormat="0" applyAlignment="0" applyProtection="0"/>
    <xf numFmtId="0" fontId="10" fillId="0" borderId="0" applyNumberFormat="0" applyFill="0" applyBorder="0" applyAlignment="0" applyProtection="0"/>
  </cellStyleXfs>
  <cellXfs count="673">
    <xf numFmtId="0" fontId="0" fillId="0" borderId="0" xfId="0"/>
    <xf numFmtId="0" fontId="11" fillId="0" borderId="8" xfId="13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167" fontId="13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/>
    <xf numFmtId="168" fontId="11" fillId="0" borderId="0" xfId="0" applyNumberFormat="1" applyFont="1" applyBorder="1"/>
    <xf numFmtId="0" fontId="15" fillId="0" borderId="0" xfId="0" applyFont="1" applyBorder="1" applyAlignment="1">
      <alignment horizontal="center"/>
    </xf>
    <xf numFmtId="4" fontId="11" fillId="0" borderId="0" xfId="0" applyNumberFormat="1" applyFont="1" applyBorder="1"/>
    <xf numFmtId="168" fontId="11" fillId="0" borderId="0" xfId="0" applyNumberFormat="1" applyFont="1" applyBorder="1" applyAlignment="1">
      <alignment horizontal="center"/>
    </xf>
    <xf numFmtId="0" fontId="11" fillId="0" borderId="0" xfId="0" applyFont="1" applyFill="1" applyBorder="1"/>
    <xf numFmtId="0" fontId="0" fillId="0" borderId="0" xfId="0" applyFill="1"/>
    <xf numFmtId="0" fontId="81" fillId="0" borderId="0" xfId="0" applyFont="1" applyBorder="1"/>
    <xf numFmtId="0" fontId="14" fillId="0" borderId="0" xfId="0" applyFont="1" applyBorder="1"/>
    <xf numFmtId="0" fontId="14" fillId="0" borderId="0" xfId="0" applyFont="1" applyFill="1" applyBorder="1"/>
    <xf numFmtId="0" fontId="14" fillId="0" borderId="0" xfId="0" applyFont="1" applyBorder="1" applyAlignment="1">
      <alignment vertical="top" wrapText="1"/>
    </xf>
    <xf numFmtId="0" fontId="82" fillId="0" borderId="0" xfId="0" applyFont="1" applyBorder="1" applyAlignment="1"/>
    <xf numFmtId="0" fontId="18" fillId="0" borderId="0" xfId="0" applyFont="1" applyBorder="1"/>
    <xf numFmtId="0" fontId="80" fillId="0" borderId="0" xfId="78" applyBorder="1"/>
    <xf numFmtId="0" fontId="14" fillId="0" borderId="14" xfId="0" applyFont="1" applyBorder="1" applyAlignment="1">
      <alignment horizontal="center" vertical="top"/>
    </xf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5" xfId="0" applyFont="1" applyBorder="1" applyAlignment="1">
      <alignment horizontal="center" vertical="top"/>
    </xf>
    <xf numFmtId="0" fontId="52" fillId="0" borderId="0" xfId="0" applyFont="1" applyBorder="1" applyAlignment="1">
      <alignment horizontal="center"/>
    </xf>
    <xf numFmtId="0" fontId="53" fillId="0" borderId="0" xfId="0" applyFont="1" applyBorder="1"/>
    <xf numFmtId="0" fontId="11" fillId="0" borderId="8" xfId="0" applyFont="1" applyBorder="1" applyAlignment="1">
      <alignment horizontal="center" vertical="top" wrapText="1"/>
    </xf>
    <xf numFmtId="0" fontId="11" fillId="0" borderId="8" xfId="131" applyFont="1" applyFill="1" applyBorder="1" applyAlignment="1">
      <alignment horizontal="center" vertical="top" wrapText="1"/>
    </xf>
    <xf numFmtId="0" fontId="14" fillId="0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top"/>
    </xf>
    <xf numFmtId="0" fontId="11" fillId="0" borderId="18" xfId="0" applyFont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/>
    </xf>
    <xf numFmtId="0" fontId="14" fillId="0" borderId="13" xfId="0" applyFont="1" applyBorder="1" applyAlignment="1">
      <alignment horizontal="center"/>
    </xf>
    <xf numFmtId="0" fontId="14" fillId="0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168" fontId="11" fillId="0" borderId="0" xfId="0" applyNumberFormat="1" applyFont="1" applyFill="1" applyBorder="1" applyAlignment="1">
      <alignment horizontal="left" vertical="center"/>
    </xf>
    <xf numFmtId="4" fontId="11" fillId="0" borderId="24" xfId="0" applyNumberFormat="1" applyFont="1" applyFill="1" applyBorder="1" applyAlignment="1">
      <alignment horizontal="center" vertical="center"/>
    </xf>
    <xf numFmtId="4" fontId="11" fillId="0" borderId="0" xfId="0" applyNumberFormat="1" applyFont="1" applyBorder="1" applyAlignment="1">
      <alignment horizontal="left" vertical="center"/>
    </xf>
    <xf numFmtId="170" fontId="14" fillId="0" borderId="0" xfId="0" applyNumberFormat="1" applyFont="1" applyBorder="1"/>
    <xf numFmtId="0" fontId="14" fillId="0" borderId="25" xfId="0" applyFont="1" applyFill="1" applyBorder="1" applyAlignment="1">
      <alignment vertical="top"/>
    </xf>
    <xf numFmtId="0" fontId="14" fillId="0" borderId="0" xfId="0" applyFont="1" applyBorder="1" applyAlignment="1">
      <alignment horizontal="left" vertical="top"/>
    </xf>
    <xf numFmtId="0" fontId="14" fillId="0" borderId="0" xfId="0" applyFont="1" applyFill="1" applyBorder="1" applyAlignment="1">
      <alignment horizontal="left" vertical="center"/>
    </xf>
    <xf numFmtId="169" fontId="11" fillId="0" borderId="0" xfId="0" applyNumberFormat="1" applyFont="1" applyFill="1" applyBorder="1" applyAlignment="1">
      <alignment horizontal="left" vertical="center"/>
    </xf>
    <xf numFmtId="178" fontId="83" fillId="0" borderId="0" xfId="0" applyNumberFormat="1" applyFont="1" applyFill="1" applyBorder="1" applyAlignment="1">
      <alignment horizontal="left" vertical="center"/>
    </xf>
    <xf numFmtId="168" fontId="83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/>
    <xf numFmtId="4" fontId="11" fillId="0" borderId="0" xfId="0" applyNumberFormat="1" applyFont="1" applyFill="1" applyBorder="1" applyAlignment="1">
      <alignment horizontal="left" vertical="center"/>
    </xf>
    <xf numFmtId="0" fontId="11" fillId="0" borderId="26" xfId="131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top" wrapText="1"/>
    </xf>
    <xf numFmtId="0" fontId="57" fillId="0" borderId="0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4" fontId="11" fillId="0" borderId="23" xfId="0" applyNumberFormat="1" applyFont="1" applyBorder="1" applyAlignment="1">
      <alignment horizontal="center" vertical="top" wrapText="1"/>
    </xf>
    <xf numFmtId="0" fontId="11" fillId="0" borderId="27" xfId="131" applyFont="1" applyFill="1" applyBorder="1" applyAlignment="1">
      <alignment horizontal="center" vertical="top" wrapText="1"/>
    </xf>
    <xf numFmtId="4" fontId="84" fillId="0" borderId="8" xfId="0" applyNumberFormat="1" applyFont="1" applyBorder="1" applyAlignment="1">
      <alignment horizontal="center" vertical="top"/>
    </xf>
    <xf numFmtId="4" fontId="84" fillId="0" borderId="8" xfId="0" applyNumberFormat="1" applyFont="1" applyFill="1" applyBorder="1" applyAlignment="1">
      <alignment horizontal="center" vertical="top"/>
    </xf>
    <xf numFmtId="4" fontId="14" fillId="0" borderId="8" xfId="0" applyNumberFormat="1" applyFont="1" applyBorder="1" applyAlignment="1">
      <alignment horizontal="center" vertical="top" wrapText="1"/>
    </xf>
    <xf numFmtId="4" fontId="14" fillId="0" borderId="23" xfId="0" applyNumberFormat="1" applyFont="1" applyBorder="1" applyAlignment="1">
      <alignment horizontal="center" vertical="top" wrapText="1"/>
    </xf>
    <xf numFmtId="4" fontId="85" fillId="0" borderId="0" xfId="0" applyNumberFormat="1" applyFont="1" applyBorder="1" applyAlignment="1">
      <alignment horizontal="center" vertical="top" wrapText="1"/>
    </xf>
    <xf numFmtId="4" fontId="86" fillId="0" borderId="0" xfId="0" applyNumberFormat="1" applyFont="1" applyBorder="1" applyAlignment="1">
      <alignment horizontal="center" vertical="top" wrapText="1"/>
    </xf>
    <xf numFmtId="10" fontId="86" fillId="0" borderId="0" xfId="132" applyNumberFormat="1" applyFont="1" applyBorder="1" applyAlignment="1">
      <alignment horizontal="center" vertical="top" wrapText="1"/>
    </xf>
    <xf numFmtId="0" fontId="86" fillId="0" borderId="0" xfId="131" applyFont="1" applyFill="1" applyBorder="1" applyAlignment="1">
      <alignment horizontal="center" vertical="top" wrapText="1"/>
    </xf>
    <xf numFmtId="0" fontId="86" fillId="0" borderId="0" xfId="0" applyFont="1" applyFill="1" applyBorder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4" fontId="11" fillId="0" borderId="8" xfId="131" applyNumberFormat="1" applyFont="1" applyFill="1" applyBorder="1" applyAlignment="1">
      <alignment horizontal="center" vertical="top" wrapText="1"/>
    </xf>
    <xf numFmtId="4" fontId="11" fillId="0" borderId="23" xfId="131" applyNumberFormat="1" applyFont="1" applyFill="1" applyBorder="1" applyAlignment="1">
      <alignment horizontal="center" vertical="top" wrapText="1"/>
    </xf>
    <xf numFmtId="0" fontId="82" fillId="0" borderId="23" xfId="131" applyFont="1" applyFill="1" applyBorder="1" applyAlignment="1">
      <alignment horizontal="center" vertical="top" wrapText="1"/>
    </xf>
    <xf numFmtId="0" fontId="57" fillId="0" borderId="8" xfId="0" applyFont="1" applyBorder="1" applyAlignment="1">
      <alignment horizontal="center" vertical="center" wrapText="1"/>
    </xf>
    <xf numFmtId="0" fontId="87" fillId="0" borderId="8" xfId="131" applyFont="1" applyFill="1" applyBorder="1" applyAlignment="1">
      <alignment horizontal="center" vertical="center" wrapText="1"/>
    </xf>
    <xf numFmtId="0" fontId="57" fillId="0" borderId="26" xfId="131" applyFont="1" applyFill="1" applyBorder="1" applyAlignment="1">
      <alignment horizontal="center" vertical="center" wrapText="1"/>
    </xf>
    <xf numFmtId="10" fontId="11" fillId="0" borderId="8" xfId="132" applyNumberFormat="1" applyFont="1" applyBorder="1" applyAlignment="1">
      <alignment horizontal="center" vertical="top"/>
    </xf>
    <xf numFmtId="4" fontId="11" fillId="0" borderId="8" xfId="0" applyNumberFormat="1" applyFont="1" applyBorder="1" applyAlignment="1">
      <alignment horizontal="center" vertical="top"/>
    </xf>
    <xf numFmtId="0" fontId="62" fillId="0" borderId="0" xfId="0" applyFont="1" applyBorder="1"/>
    <xf numFmtId="4" fontId="64" fillId="0" borderId="26" xfId="0" applyNumberFormat="1" applyFont="1" applyFill="1" applyBorder="1" applyAlignment="1">
      <alignment horizontal="center" vertical="center"/>
    </xf>
    <xf numFmtId="178" fontId="64" fillId="0" borderId="26" xfId="0" applyNumberFormat="1" applyFont="1" applyFill="1" applyBorder="1" applyAlignment="1">
      <alignment horizontal="center" vertical="center"/>
    </xf>
    <xf numFmtId="168" fontId="64" fillId="0" borderId="26" xfId="0" applyNumberFormat="1" applyFont="1" applyFill="1" applyBorder="1" applyAlignment="1">
      <alignment horizontal="center" vertical="center"/>
    </xf>
    <xf numFmtId="168" fontId="88" fillId="0" borderId="26" xfId="0" applyNumberFormat="1" applyFont="1" applyFill="1" applyBorder="1" applyAlignment="1">
      <alignment horizontal="center" vertical="center"/>
    </xf>
    <xf numFmtId="4" fontId="64" fillId="0" borderId="27" xfId="0" applyNumberFormat="1" applyFont="1" applyFill="1" applyBorder="1" applyAlignment="1">
      <alignment horizontal="center" vertical="center"/>
    </xf>
    <xf numFmtId="0" fontId="64" fillId="0" borderId="0" xfId="0" applyFont="1" applyBorder="1"/>
    <xf numFmtId="0" fontId="89" fillId="0" borderId="0" xfId="0" applyFont="1"/>
    <xf numFmtId="0" fontId="11" fillId="14" borderId="8" xfId="0" applyFont="1" applyFill="1" applyBorder="1" applyAlignment="1">
      <alignment horizontal="center" vertical="center" wrapText="1"/>
    </xf>
    <xf numFmtId="0" fontId="82" fillId="0" borderId="28" xfId="0" applyFont="1" applyBorder="1" applyAlignment="1">
      <alignment horizontal="center"/>
    </xf>
    <xf numFmtId="0" fontId="89" fillId="0" borderId="0" xfId="0" applyNumberFormat="1" applyFont="1"/>
    <xf numFmtId="2" fontId="82" fillId="0" borderId="0" xfId="0" applyNumberFormat="1" applyFont="1"/>
    <xf numFmtId="0" fontId="89" fillId="0" borderId="29" xfId="0" applyNumberFormat="1" applyFont="1" applyBorder="1"/>
    <xf numFmtId="2" fontId="82" fillId="0" borderId="29" xfId="0" applyNumberFormat="1" applyFont="1" applyBorder="1"/>
    <xf numFmtId="0" fontId="90" fillId="0" borderId="0" xfId="0" applyFont="1" applyAlignment="1">
      <alignment horizontal="center" wrapText="1"/>
    </xf>
    <xf numFmtId="0" fontId="89" fillId="0" borderId="0" xfId="0" applyFont="1" applyAlignment="1">
      <alignment horizontal="center"/>
    </xf>
    <xf numFmtId="2" fontId="82" fillId="15" borderId="0" xfId="0" applyNumberFormat="1" applyFont="1" applyFill="1" applyBorder="1"/>
    <xf numFmtId="4" fontId="89" fillId="0" borderId="0" xfId="0" applyNumberFormat="1" applyFont="1"/>
    <xf numFmtId="4" fontId="82" fillId="0" borderId="0" xfId="0" applyNumberFormat="1" applyFont="1"/>
    <xf numFmtId="0" fontId="89" fillId="0" borderId="14" xfId="0" applyFont="1" applyBorder="1"/>
    <xf numFmtId="0" fontId="89" fillId="0" borderId="15" xfId="0" applyFont="1" applyBorder="1" applyAlignment="1">
      <alignment horizontal="center"/>
    </xf>
    <xf numFmtId="0" fontId="89" fillId="0" borderId="24" xfId="0" applyFont="1" applyBorder="1" applyAlignment="1">
      <alignment horizontal="center"/>
    </xf>
    <xf numFmtId="2" fontId="82" fillId="15" borderId="14" xfId="0" applyNumberFormat="1" applyFont="1" applyFill="1" applyBorder="1"/>
    <xf numFmtId="4" fontId="89" fillId="0" borderId="14" xfId="0" applyNumberFormat="1" applyFont="1" applyBorder="1"/>
    <xf numFmtId="4" fontId="89" fillId="0" borderId="25" xfId="0" applyNumberFormat="1" applyFont="1" applyBorder="1"/>
    <xf numFmtId="2" fontId="82" fillId="16" borderId="30" xfId="0" applyNumberFormat="1" applyFont="1" applyFill="1" applyBorder="1"/>
    <xf numFmtId="2" fontId="82" fillId="0" borderId="0" xfId="0" applyNumberFormat="1" applyFont="1"/>
    <xf numFmtId="2" fontId="82" fillId="0" borderId="29" xfId="0" applyNumberFormat="1" applyFont="1" applyBorder="1"/>
    <xf numFmtId="10" fontId="11" fillId="0" borderId="23" xfId="132" applyNumberFormat="1" applyFont="1" applyBorder="1" applyAlignment="1">
      <alignment horizontal="center" vertical="top"/>
    </xf>
    <xf numFmtId="4" fontId="11" fillId="0" borderId="23" xfId="0" applyNumberFormat="1" applyFont="1" applyBorder="1" applyAlignment="1">
      <alignment horizontal="center" vertical="top"/>
    </xf>
    <xf numFmtId="10" fontId="91" fillId="0" borderId="8" xfId="132" applyNumberFormat="1" applyFont="1" applyBorder="1" applyAlignment="1">
      <alignment horizontal="center" vertical="top"/>
    </xf>
    <xf numFmtId="4" fontId="91" fillId="0" borderId="8" xfId="0" applyNumberFormat="1" applyFont="1" applyBorder="1" applyAlignment="1">
      <alignment horizontal="center" vertical="top"/>
    </xf>
    <xf numFmtId="10" fontId="91" fillId="0" borderId="8" xfId="132" applyNumberFormat="1" applyFont="1" applyBorder="1" applyAlignment="1">
      <alignment horizontal="center" vertical="top" wrapText="1"/>
    </xf>
    <xf numFmtId="4" fontId="91" fillId="0" borderId="8" xfId="0" applyNumberFormat="1" applyFont="1" applyBorder="1" applyAlignment="1">
      <alignment horizontal="center" vertical="top" wrapText="1"/>
    </xf>
    <xf numFmtId="10" fontId="91" fillId="0" borderId="23" xfId="132" applyNumberFormat="1" applyFont="1" applyBorder="1" applyAlignment="1">
      <alignment horizontal="center" vertical="top" wrapText="1"/>
    </xf>
    <xf numFmtId="4" fontId="91" fillId="0" borderId="23" xfId="0" applyNumberFormat="1" applyFont="1" applyBorder="1" applyAlignment="1">
      <alignment horizontal="center" vertical="top" wrapText="1"/>
    </xf>
    <xf numFmtId="0" fontId="92" fillId="0" borderId="0" xfId="0" applyFont="1" applyBorder="1"/>
    <xf numFmtId="0" fontId="92" fillId="0" borderId="0" xfId="0" applyFont="1" applyFill="1" applyBorder="1"/>
    <xf numFmtId="0" fontId="62" fillId="0" borderId="0" xfId="0" applyFont="1" applyBorder="1" applyAlignment="1">
      <alignment horizontal="left"/>
    </xf>
    <xf numFmtId="0" fontId="62" fillId="0" borderId="54" xfId="0" applyFont="1" applyBorder="1" applyAlignment="1">
      <alignment horizontal="left"/>
    </xf>
    <xf numFmtId="0" fontId="11" fillId="0" borderId="54" xfId="0" applyFont="1" applyBorder="1"/>
    <xf numFmtId="0" fontId="62" fillId="0" borderId="54" xfId="0" applyFont="1" applyBorder="1"/>
    <xf numFmtId="0" fontId="82" fillId="0" borderId="8" xfId="131" applyFont="1" applyFill="1" applyBorder="1" applyAlignment="1">
      <alignment horizontal="center" vertical="top" wrapText="1"/>
    </xf>
    <xf numFmtId="4" fontId="84" fillId="14" borderId="8" xfId="0" applyNumberFormat="1" applyFont="1" applyFill="1" applyBorder="1" applyAlignment="1">
      <alignment horizontal="center" vertical="top"/>
    </xf>
    <xf numFmtId="0" fontId="89" fillId="0" borderId="0" xfId="0" applyFont="1" applyAlignment="1">
      <alignment vertical="top"/>
    </xf>
    <xf numFmtId="0" fontId="89" fillId="0" borderId="8" xfId="0" applyFont="1" applyBorder="1"/>
    <xf numFmtId="2" fontId="89" fillId="0" borderId="8" xfId="0" applyNumberFormat="1" applyFont="1" applyBorder="1"/>
    <xf numFmtId="0" fontId="11" fillId="0" borderId="8" xfId="0" applyFont="1" applyBorder="1"/>
    <xf numFmtId="179" fontId="89" fillId="0" borderId="8" xfId="0" applyNumberFormat="1" applyFont="1" applyBorder="1" applyAlignment="1">
      <alignment horizontal="center"/>
    </xf>
    <xf numFmtId="4" fontId="89" fillId="0" borderId="8" xfId="0" applyNumberFormat="1" applyFont="1" applyBorder="1" applyAlignment="1">
      <alignment horizontal="center"/>
    </xf>
    <xf numFmtId="0" fontId="89" fillId="0" borderId="8" xfId="0" applyFont="1" applyBorder="1" applyAlignment="1">
      <alignment horizontal="center"/>
    </xf>
    <xf numFmtId="2" fontId="89" fillId="0" borderId="8" xfId="0" applyNumberFormat="1" applyFont="1" applyBorder="1" applyAlignment="1">
      <alignment horizontal="center"/>
    </xf>
    <xf numFmtId="168" fontId="93" fillId="0" borderId="8" xfId="0" applyNumberFormat="1" applyFont="1" applyBorder="1" applyAlignment="1">
      <alignment horizontal="center"/>
    </xf>
    <xf numFmtId="0" fontId="89" fillId="0" borderId="8" xfId="0" applyFont="1" applyBorder="1" applyAlignment="1">
      <alignment wrapText="1"/>
    </xf>
    <xf numFmtId="2" fontId="89" fillId="17" borderId="8" xfId="0" applyNumberFormat="1" applyFont="1" applyFill="1" applyBorder="1" applyAlignment="1">
      <alignment horizontal="center"/>
    </xf>
    <xf numFmtId="0" fontId="94" fillId="0" borderId="8" xfId="0" applyFont="1" applyBorder="1" applyAlignment="1">
      <alignment horizontal="center"/>
    </xf>
    <xf numFmtId="17" fontId="89" fillId="0" borderId="16" xfId="0" applyNumberFormat="1" applyFont="1" applyBorder="1"/>
    <xf numFmtId="17" fontId="89" fillId="0" borderId="27" xfId="0" applyNumberFormat="1" applyFont="1" applyBorder="1"/>
    <xf numFmtId="168" fontId="11" fillId="0" borderId="26" xfId="0" applyNumberFormat="1" applyFont="1" applyFill="1" applyBorder="1" applyAlignment="1">
      <alignment horizontal="center" vertical="center"/>
    </xf>
    <xf numFmtId="168" fontId="95" fillId="0" borderId="26" xfId="0" applyNumberFormat="1" applyFont="1" applyFill="1" applyBorder="1" applyAlignment="1">
      <alignment horizontal="center" vertical="center"/>
    </xf>
    <xf numFmtId="168" fontId="83" fillId="0" borderId="26" xfId="0" applyNumberFormat="1" applyFont="1" applyFill="1" applyBorder="1" applyAlignment="1">
      <alignment horizontal="center" vertical="center"/>
    </xf>
    <xf numFmtId="168" fontId="11" fillId="18" borderId="26" xfId="0" applyNumberFormat="1" applyFont="1" applyFill="1" applyBorder="1" applyAlignment="1">
      <alignment horizontal="center" vertical="center"/>
    </xf>
    <xf numFmtId="168" fontId="11" fillId="0" borderId="26" xfId="0" applyNumberFormat="1" applyFont="1" applyBorder="1" applyAlignment="1">
      <alignment horizontal="center" vertical="center" wrapText="1"/>
    </xf>
    <xf numFmtId="168" fontId="83" fillId="0" borderId="26" xfId="0" applyNumberFormat="1" applyFont="1" applyBorder="1" applyAlignment="1">
      <alignment horizontal="center" vertical="top" wrapText="1"/>
    </xf>
    <xf numFmtId="168" fontId="58" fillId="0" borderId="26" xfId="0" applyNumberFormat="1" applyFont="1" applyBorder="1" applyAlignment="1">
      <alignment horizontal="center"/>
    </xf>
    <xf numFmtId="4" fontId="58" fillId="0" borderId="26" xfId="0" applyNumberFormat="1" applyFont="1" applyBorder="1" applyAlignment="1">
      <alignment horizontal="center"/>
    </xf>
    <xf numFmtId="0" fontId="67" fillId="0" borderId="0" xfId="0" applyFont="1"/>
    <xf numFmtId="0" fontId="68" fillId="13" borderId="8" xfId="0" applyFont="1" applyFill="1" applyBorder="1" applyAlignment="1">
      <alignment horizontal="center" vertical="center" wrapText="1"/>
    </xf>
    <xf numFmtId="0" fontId="69" fillId="13" borderId="8" xfId="0" applyFont="1" applyFill="1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14" fillId="14" borderId="8" xfId="0" applyFont="1" applyFill="1" applyBorder="1" applyAlignment="1">
      <alignment horizontal="center" vertical="center" wrapText="1"/>
    </xf>
    <xf numFmtId="0" fontId="90" fillId="0" borderId="0" xfId="0" applyFont="1"/>
    <xf numFmtId="0" fontId="90" fillId="0" borderId="0" xfId="0" applyFont="1" applyAlignment="1">
      <alignment vertical="center"/>
    </xf>
    <xf numFmtId="0" fontId="54" fillId="0" borderId="0" xfId="89" applyFont="1" applyAlignment="1">
      <alignment wrapText="1"/>
    </xf>
    <xf numFmtId="0" fontId="89" fillId="0" borderId="0" xfId="0" applyFont="1" applyBorder="1"/>
    <xf numFmtId="4" fontId="89" fillId="0" borderId="0" xfId="0" applyNumberFormat="1" applyFont="1" applyFill="1" applyBorder="1"/>
    <xf numFmtId="0" fontId="89" fillId="0" borderId="0" xfId="0" applyFont="1" applyFill="1" applyBorder="1"/>
    <xf numFmtId="0" fontId="89" fillId="0" borderId="55" xfId="0" applyFont="1" applyBorder="1"/>
    <xf numFmtId="0" fontId="89" fillId="0" borderId="56" xfId="0" applyFont="1" applyBorder="1"/>
    <xf numFmtId="0" fontId="89" fillId="0" borderId="0" xfId="0" applyFont="1" applyBorder="1" applyAlignment="1"/>
    <xf numFmtId="0" fontId="16" fillId="0" borderId="0" xfId="89" applyFont="1" applyBorder="1" applyAlignment="1">
      <alignment vertical="center"/>
    </xf>
    <xf numFmtId="0" fontId="16" fillId="0" borderId="0" xfId="89" applyFont="1" applyBorder="1" applyAlignment="1"/>
    <xf numFmtId="4" fontId="89" fillId="0" borderId="8" xfId="0" applyNumberFormat="1" applyFont="1" applyBorder="1"/>
    <xf numFmtId="4" fontId="16" fillId="0" borderId="8" xfId="89" applyNumberFormat="1" applyFont="1" applyBorder="1" applyAlignment="1"/>
    <xf numFmtId="20" fontId="97" fillId="14" borderId="8" xfId="0" applyNumberFormat="1" applyFont="1" applyFill="1" applyBorder="1" applyAlignment="1">
      <alignment horizontal="center" vertical="center" wrapText="1"/>
    </xf>
    <xf numFmtId="4" fontId="90" fillId="0" borderId="29" xfId="0" applyNumberFormat="1" applyFont="1" applyFill="1" applyBorder="1"/>
    <xf numFmtId="0" fontId="16" fillId="0" borderId="0" xfId="89" applyFont="1"/>
    <xf numFmtId="0" fontId="70" fillId="0" borderId="0" xfId="89" applyFont="1"/>
    <xf numFmtId="0" fontId="70" fillId="0" borderId="0" xfId="89" applyFont="1" applyBorder="1" applyAlignment="1">
      <alignment horizontal="center" vertical="top"/>
    </xf>
    <xf numFmtId="0" fontId="70" fillId="0" borderId="0" xfId="89" applyFont="1" applyBorder="1" applyAlignment="1">
      <alignment vertical="top"/>
    </xf>
    <xf numFmtId="0" fontId="16" fillId="0" borderId="0" xfId="89" applyFont="1" applyAlignment="1">
      <alignment horizontal="right"/>
    </xf>
    <xf numFmtId="0" fontId="65" fillId="0" borderId="0" xfId="89" applyFont="1" applyFill="1" applyBorder="1"/>
    <xf numFmtId="0" fontId="65" fillId="0" borderId="0" xfId="89" applyFont="1" applyFill="1" applyBorder="1" applyAlignment="1">
      <alignment horizontal="center"/>
    </xf>
    <xf numFmtId="0" fontId="65" fillId="0" borderId="0" xfId="89" applyNumberFormat="1" applyFont="1" applyFill="1" applyBorder="1" applyAlignment="1"/>
    <xf numFmtId="0" fontId="65" fillId="0" borderId="0" xfId="89" applyFont="1" applyFill="1" applyBorder="1" applyAlignment="1"/>
    <xf numFmtId="0" fontId="98" fillId="0" borderId="0" xfId="0" applyFont="1"/>
    <xf numFmtId="0" fontId="14" fillId="14" borderId="8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6" fillId="0" borderId="0" xfId="89" applyFont="1" applyBorder="1" applyAlignment="1">
      <alignment horizontal="center" vertical="top"/>
    </xf>
    <xf numFmtId="0" fontId="16" fillId="0" borderId="0" xfId="89" applyFont="1" applyBorder="1" applyAlignment="1">
      <alignment vertical="top"/>
    </xf>
    <xf numFmtId="0" fontId="99" fillId="0" borderId="0" xfId="0" applyFont="1"/>
    <xf numFmtId="0" fontId="16" fillId="0" borderId="8" xfId="89" applyFont="1" applyBorder="1" applyAlignment="1">
      <alignment horizontal="center" vertical="center"/>
    </xf>
    <xf numFmtId="4" fontId="16" fillId="0" borderId="8" xfId="89" applyNumberFormat="1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top"/>
    </xf>
    <xf numFmtId="4" fontId="64" fillId="0" borderId="8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4" fillId="0" borderId="0" xfId="0" applyFont="1" applyFill="1" applyBorder="1" applyAlignment="1">
      <alignment vertical="top"/>
    </xf>
    <xf numFmtId="0" fontId="70" fillId="0" borderId="0" xfId="89" applyFont="1" applyBorder="1"/>
    <xf numFmtId="4" fontId="14" fillId="0" borderId="8" xfId="0" applyNumberFormat="1" applyFont="1" applyFill="1" applyBorder="1" applyAlignment="1">
      <alignment horizontal="center" vertical="center"/>
    </xf>
    <xf numFmtId="178" fontId="64" fillId="0" borderId="8" xfId="0" applyNumberFormat="1" applyFont="1" applyFill="1" applyBorder="1" applyAlignment="1">
      <alignment horizontal="center" vertical="center"/>
    </xf>
    <xf numFmtId="4" fontId="16" fillId="0" borderId="8" xfId="89" applyNumberFormat="1" applyFont="1" applyBorder="1" applyAlignment="1">
      <alignment horizontal="center" vertical="top"/>
    </xf>
    <xf numFmtId="0" fontId="99" fillId="0" borderId="0" xfId="0" applyFont="1" applyAlignment="1">
      <alignment vertical="center"/>
    </xf>
    <xf numFmtId="0" fontId="99" fillId="0" borderId="0" xfId="0" applyFont="1" applyAlignment="1">
      <alignment vertical="center" wrapText="1"/>
    </xf>
    <xf numFmtId="0" fontId="99" fillId="0" borderId="8" xfId="0" applyFont="1" applyBorder="1" applyAlignment="1">
      <alignment horizontal="center" vertical="center"/>
    </xf>
    <xf numFmtId="2" fontId="99" fillId="0" borderId="8" xfId="0" applyNumberFormat="1" applyFont="1" applyBorder="1" applyAlignment="1">
      <alignment horizontal="center" vertical="center" wrapText="1"/>
    </xf>
    <xf numFmtId="2" fontId="99" fillId="0" borderId="0" xfId="0" applyNumberFormat="1" applyFont="1" applyAlignment="1">
      <alignment vertical="center"/>
    </xf>
    <xf numFmtId="2" fontId="99" fillId="0" borderId="0" xfId="0" applyNumberFormat="1" applyFont="1" applyBorder="1" applyAlignment="1">
      <alignment horizontal="center" vertical="center" wrapText="1"/>
    </xf>
    <xf numFmtId="0" fontId="100" fillId="0" borderId="38" xfId="0" applyFont="1" applyBorder="1" applyAlignment="1">
      <alignment horizontal="center" vertical="center" wrapText="1"/>
    </xf>
    <xf numFmtId="0" fontId="100" fillId="0" borderId="39" xfId="0" applyFont="1" applyBorder="1" applyAlignment="1">
      <alignment horizontal="center" vertical="center" wrapText="1"/>
    </xf>
    <xf numFmtId="14" fontId="100" fillId="0" borderId="37" xfId="0" applyNumberFormat="1" applyFont="1" applyBorder="1" applyAlignment="1">
      <alignment horizontal="center" vertical="center"/>
    </xf>
    <xf numFmtId="2" fontId="99" fillId="0" borderId="40" xfId="0" applyNumberFormat="1" applyFont="1" applyBorder="1" applyAlignment="1">
      <alignment horizontal="center" vertical="center" wrapText="1"/>
    </xf>
    <xf numFmtId="14" fontId="100" fillId="0" borderId="0" xfId="0" applyNumberFormat="1" applyFont="1" applyBorder="1" applyAlignment="1">
      <alignment horizontal="center" vertical="center"/>
    </xf>
    <xf numFmtId="0" fontId="99" fillId="0" borderId="0" xfId="0" applyFont="1" applyBorder="1" applyAlignment="1">
      <alignment vertical="center"/>
    </xf>
    <xf numFmtId="0" fontId="100" fillId="0" borderId="0" xfId="0" applyFont="1" applyBorder="1" applyAlignment="1">
      <alignment horizontal="center" vertical="center" wrapText="1"/>
    </xf>
    <xf numFmtId="0" fontId="100" fillId="0" borderId="41" xfId="0" applyFont="1" applyBorder="1" applyAlignment="1">
      <alignment horizontal="center" vertical="center" wrapText="1"/>
    </xf>
    <xf numFmtId="181" fontId="99" fillId="0" borderId="0" xfId="0" applyNumberFormat="1" applyFont="1" applyBorder="1" applyAlignment="1">
      <alignment vertical="center"/>
    </xf>
    <xf numFmtId="0" fontId="39" fillId="0" borderId="0" xfId="0" applyFont="1" applyFill="1" applyBorder="1" applyAlignment="1" applyProtection="1">
      <alignment vertical="center"/>
    </xf>
    <xf numFmtId="0" fontId="96" fillId="0" borderId="0" xfId="0" applyFont="1" applyProtection="1"/>
    <xf numFmtId="0" fontId="101" fillId="0" borderId="0" xfId="0" applyFont="1" applyBorder="1" applyAlignment="1" applyProtection="1">
      <alignment wrapText="1"/>
    </xf>
    <xf numFmtId="0" fontId="20" fillId="14" borderId="35" xfId="0" applyFont="1" applyFill="1" applyBorder="1" applyAlignment="1" applyProtection="1">
      <alignment horizontal="center" vertical="center" wrapText="1"/>
    </xf>
    <xf numFmtId="0" fontId="20" fillId="14" borderId="8" xfId="0" applyFont="1" applyFill="1" applyBorder="1" applyAlignment="1" applyProtection="1">
      <alignment horizontal="center" vertical="center" wrapText="1"/>
    </xf>
    <xf numFmtId="0" fontId="96" fillId="0" borderId="8" xfId="0" applyFont="1" applyBorder="1" applyAlignment="1" applyProtection="1">
      <alignment horizontal="center"/>
    </xf>
    <xf numFmtId="0" fontId="96" fillId="0" borderId="8" xfId="0" applyFont="1" applyBorder="1" applyAlignment="1" applyProtection="1">
      <alignment horizontal="center" vertical="center"/>
    </xf>
    <xf numFmtId="0" fontId="96" fillId="0" borderId="44" xfId="0" applyFont="1" applyBorder="1" applyAlignment="1" applyProtection="1">
      <alignment horizontal="center"/>
    </xf>
    <xf numFmtId="0" fontId="96" fillId="0" borderId="22" xfId="0" applyFont="1" applyBorder="1" applyAlignment="1" applyProtection="1">
      <alignment horizontal="center" vertical="center"/>
    </xf>
    <xf numFmtId="0" fontId="96" fillId="0" borderId="38" xfId="0" applyFont="1" applyBorder="1" applyAlignment="1" applyProtection="1">
      <alignment horizontal="center" vertical="center"/>
    </xf>
    <xf numFmtId="0" fontId="96" fillId="0" borderId="8" xfId="0" applyFont="1" applyBorder="1" applyAlignment="1" applyProtection="1">
      <alignment horizontal="center" vertical="center"/>
    </xf>
    <xf numFmtId="168" fontId="96" fillId="21" borderId="8" xfId="0" applyNumberFormat="1" applyFont="1" applyFill="1" applyBorder="1" applyAlignment="1" applyProtection="1">
      <alignment horizontal="right" vertical="center"/>
      <protection locked="0"/>
    </xf>
    <xf numFmtId="168" fontId="96" fillId="21" borderId="8" xfId="0" applyNumberFormat="1" applyFont="1" applyFill="1" applyBorder="1" applyAlignment="1" applyProtection="1">
      <alignment horizontal="right" vertical="center"/>
      <protection locked="0"/>
    </xf>
    <xf numFmtId="168" fontId="96" fillId="19" borderId="8" xfId="0" applyNumberFormat="1" applyFont="1" applyFill="1" applyBorder="1" applyAlignment="1" applyProtection="1">
      <alignment horizontal="right" vertical="center"/>
      <protection locked="0"/>
    </xf>
    <xf numFmtId="2" fontId="82" fillId="25" borderId="0" xfId="0" applyNumberFormat="1" applyFont="1" applyFill="1" applyBorder="1"/>
    <xf numFmtId="4" fontId="89" fillId="24" borderId="0" xfId="0" applyNumberFormat="1" applyFont="1" applyFill="1"/>
    <xf numFmtId="2" fontId="82" fillId="26" borderId="14" xfId="0" applyNumberFormat="1" applyFont="1" applyFill="1" applyBorder="1"/>
    <xf numFmtId="4" fontId="89" fillId="22" borderId="14" xfId="0" applyNumberFormat="1" applyFont="1" applyFill="1" applyBorder="1"/>
    <xf numFmtId="4" fontId="89" fillId="22" borderId="25" xfId="0" applyNumberFormat="1" applyFont="1" applyFill="1" applyBorder="1"/>
    <xf numFmtId="4" fontId="89" fillId="22" borderId="30" xfId="0" applyNumberFormat="1" applyFont="1" applyFill="1" applyBorder="1"/>
    <xf numFmtId="4" fontId="89" fillId="22" borderId="33" xfId="0" applyNumberFormat="1" applyFont="1" applyFill="1" applyBorder="1"/>
    <xf numFmtId="0" fontId="89" fillId="0" borderId="8" xfId="0" applyFont="1" applyBorder="1" applyAlignment="1">
      <alignment horizontal="center" vertical="center"/>
    </xf>
    <xf numFmtId="0" fontId="0" fillId="0" borderId="0" xfId="0" applyFont="1" applyFill="1"/>
    <xf numFmtId="20" fontId="93" fillId="14" borderId="8" xfId="0" applyNumberFormat="1" applyFont="1" applyFill="1" applyBorder="1" applyAlignment="1">
      <alignment horizontal="center" vertical="center" wrapText="1"/>
    </xf>
    <xf numFmtId="0" fontId="59" fillId="14" borderId="8" xfId="0" applyFont="1" applyFill="1" applyBorder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89" fillId="0" borderId="0" xfId="0" applyFont="1" applyAlignment="1">
      <alignment vertical="center" wrapText="1"/>
    </xf>
    <xf numFmtId="2" fontId="90" fillId="0" borderId="0" xfId="0" applyNumberFormat="1" applyFont="1" applyAlignment="1">
      <alignment vertical="center"/>
    </xf>
    <xf numFmtId="2" fontId="89" fillId="0" borderId="0" xfId="0" applyNumberFormat="1" applyFont="1" applyAlignment="1">
      <alignment vertical="center"/>
    </xf>
    <xf numFmtId="2" fontId="89" fillId="0" borderId="8" xfId="0" applyNumberFormat="1" applyFont="1" applyBorder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0" fontId="102" fillId="0" borderId="39" xfId="0" applyFont="1" applyBorder="1" applyAlignment="1">
      <alignment horizontal="center" vertical="center" wrapText="1"/>
    </xf>
    <xf numFmtId="0" fontId="102" fillId="0" borderId="41" xfId="0" applyFont="1" applyBorder="1" applyAlignment="1">
      <alignment horizontal="center" vertical="center" wrapText="1"/>
    </xf>
    <xf numFmtId="0" fontId="102" fillId="0" borderId="0" xfId="0" applyFont="1" applyBorder="1" applyAlignment="1">
      <alignment horizontal="center" vertical="center" wrapText="1"/>
    </xf>
    <xf numFmtId="14" fontId="102" fillId="0" borderId="35" xfId="0" applyNumberFormat="1" applyFont="1" applyBorder="1" applyAlignment="1">
      <alignment horizontal="center" vertical="center"/>
    </xf>
    <xf numFmtId="2" fontId="89" fillId="0" borderId="48" xfId="0" applyNumberFormat="1" applyFont="1" applyBorder="1" applyAlignment="1">
      <alignment horizontal="center" vertical="center" wrapText="1"/>
    </xf>
    <xf numFmtId="0" fontId="59" fillId="0" borderId="35" xfId="0" applyFont="1" applyFill="1" applyBorder="1" applyAlignment="1">
      <alignment horizontal="center" vertical="center" wrapText="1"/>
    </xf>
    <xf numFmtId="14" fontId="102" fillId="0" borderId="0" xfId="0" applyNumberFormat="1" applyFont="1" applyBorder="1" applyAlignment="1">
      <alignment horizontal="center" vertical="center"/>
    </xf>
    <xf numFmtId="2" fontId="89" fillId="0" borderId="0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vertical="center"/>
    </xf>
    <xf numFmtId="181" fontId="89" fillId="0" borderId="0" xfId="0" applyNumberFormat="1" applyFont="1" applyBorder="1" applyAlignment="1">
      <alignment vertical="center"/>
    </xf>
    <xf numFmtId="0" fontId="89" fillId="0" borderId="0" xfId="0" applyFont="1" applyBorder="1" applyAlignment="1">
      <alignment vertical="center" wrapText="1"/>
    </xf>
    <xf numFmtId="2" fontId="89" fillId="0" borderId="0" xfId="0" applyNumberFormat="1" applyFont="1" applyBorder="1" applyAlignment="1">
      <alignment vertical="center"/>
    </xf>
    <xf numFmtId="14" fontId="102" fillId="0" borderId="37" xfId="0" applyNumberFormat="1" applyFont="1" applyBorder="1" applyAlignment="1">
      <alignment horizontal="center" vertical="center"/>
    </xf>
    <xf numFmtId="2" fontId="89" fillId="0" borderId="40" xfId="0" applyNumberFormat="1" applyFont="1" applyBorder="1" applyAlignment="1">
      <alignment horizontal="center" vertical="center" wrapText="1"/>
    </xf>
    <xf numFmtId="0" fontId="89" fillId="0" borderId="35" xfId="0" applyFont="1" applyBorder="1"/>
    <xf numFmtId="0" fontId="89" fillId="0" borderId="48" xfId="0" applyFont="1" applyBorder="1"/>
    <xf numFmtId="0" fontId="89" fillId="0" borderId="36" xfId="0" applyFont="1" applyBorder="1"/>
    <xf numFmtId="0" fontId="89" fillId="0" borderId="41" xfId="0" applyNumberFormat="1" applyFont="1" applyBorder="1"/>
    <xf numFmtId="0" fontId="89" fillId="0" borderId="0" xfId="0" applyNumberFormat="1" applyFont="1" applyBorder="1"/>
    <xf numFmtId="2" fontId="82" fillId="0" borderId="0" xfId="0" applyNumberFormat="1" applyFont="1" applyBorder="1"/>
    <xf numFmtId="2" fontId="82" fillId="0" borderId="34" xfId="0" applyNumberFormat="1" applyFont="1" applyBorder="1"/>
    <xf numFmtId="0" fontId="89" fillId="0" borderId="38" xfId="0" applyNumberFormat="1" applyFont="1" applyBorder="1"/>
    <xf numFmtId="0" fontId="89" fillId="0" borderId="39" xfId="0" applyNumberFormat="1" applyFont="1" applyBorder="1"/>
    <xf numFmtId="2" fontId="82" fillId="0" borderId="39" xfId="0" applyNumberFormat="1" applyFont="1" applyBorder="1"/>
    <xf numFmtId="2" fontId="82" fillId="0" borderId="44" xfId="0" applyNumberFormat="1" applyFont="1" applyBorder="1"/>
    <xf numFmtId="0" fontId="59" fillId="28" borderId="8" xfId="0" applyFont="1" applyFill="1" applyBorder="1" applyAlignment="1">
      <alignment horizontal="center" vertical="center" wrapText="1"/>
    </xf>
    <xf numFmtId="0" fontId="59" fillId="28" borderId="8" xfId="0" applyFont="1" applyFill="1" applyBorder="1" applyAlignment="1">
      <alignment horizontal="center" vertical="center"/>
    </xf>
    <xf numFmtId="0" fontId="89" fillId="28" borderId="0" xfId="0" applyFont="1" applyFill="1"/>
    <xf numFmtId="0" fontId="58" fillId="28" borderId="0" xfId="89" applyFont="1" applyFill="1" applyAlignment="1">
      <alignment horizontal="right"/>
    </xf>
    <xf numFmtId="0" fontId="58" fillId="28" borderId="0" xfId="89" applyFont="1" applyFill="1"/>
    <xf numFmtId="0" fontId="58" fillId="28" borderId="0" xfId="89" applyFont="1" applyFill="1" applyBorder="1"/>
    <xf numFmtId="0" fontId="58" fillId="28" borderId="0" xfId="89" applyFont="1" applyFill="1" applyBorder="1" applyAlignment="1">
      <alignment horizontal="center"/>
    </xf>
    <xf numFmtId="0" fontId="58" fillId="28" borderId="0" xfId="89" applyNumberFormat="1" applyFont="1" applyFill="1" applyBorder="1" applyAlignment="1"/>
    <xf numFmtId="0" fontId="58" fillId="28" borderId="0" xfId="89" applyFont="1" applyFill="1" applyBorder="1" applyAlignment="1"/>
    <xf numFmtId="0" fontId="58" fillId="28" borderId="0" xfId="89" applyFont="1" applyFill="1" applyBorder="1" applyAlignment="1">
      <alignment vertical="top"/>
    </xf>
    <xf numFmtId="0" fontId="58" fillId="28" borderId="0" xfId="89" applyFont="1" applyFill="1" applyBorder="1" applyAlignment="1">
      <alignment horizontal="center" vertical="top"/>
    </xf>
    <xf numFmtId="0" fontId="90" fillId="28" borderId="0" xfId="0" applyFont="1" applyFill="1" applyAlignment="1">
      <alignment vertical="center"/>
    </xf>
    <xf numFmtId="0" fontId="58" fillId="28" borderId="8" xfId="89" applyFont="1" applyFill="1" applyBorder="1" applyAlignment="1">
      <alignment horizontal="center" vertical="center"/>
    </xf>
    <xf numFmtId="4" fontId="58" fillId="28" borderId="8" xfId="89" applyNumberFormat="1" applyFont="1" applyFill="1" applyBorder="1" applyAlignment="1">
      <alignment horizontal="center" vertical="center"/>
    </xf>
    <xf numFmtId="4" fontId="59" fillId="28" borderId="8" xfId="0" applyNumberFormat="1" applyFont="1" applyFill="1" applyBorder="1" applyAlignment="1">
      <alignment horizontal="center" vertical="center"/>
    </xf>
    <xf numFmtId="0" fontId="59" fillId="28" borderId="0" xfId="0" applyFont="1" applyFill="1" applyBorder="1" applyAlignment="1">
      <alignment horizontal="center" vertical="top"/>
    </xf>
    <xf numFmtId="0" fontId="59" fillId="28" borderId="0" xfId="0" applyFont="1" applyFill="1" applyBorder="1" applyAlignment="1">
      <alignment vertical="top" wrapText="1"/>
    </xf>
    <xf numFmtId="0" fontId="89" fillId="28" borderId="0" xfId="0" applyFont="1" applyFill="1" applyBorder="1"/>
    <xf numFmtId="0" fontId="58" fillId="28" borderId="0" xfId="0" applyFont="1" applyFill="1" applyBorder="1" applyAlignment="1">
      <alignment horizontal="center" vertical="top"/>
    </xf>
    <xf numFmtId="0" fontId="59" fillId="28" borderId="0" xfId="0" applyFont="1" applyFill="1" applyBorder="1" applyAlignment="1">
      <alignment vertical="top"/>
    </xf>
    <xf numFmtId="0" fontId="58" fillId="28" borderId="8" xfId="0" applyFont="1" applyFill="1" applyBorder="1" applyAlignment="1">
      <alignment horizontal="center" vertical="top"/>
    </xf>
    <xf numFmtId="4" fontId="58" fillId="28" borderId="8" xfId="0" applyNumberFormat="1" applyFont="1" applyFill="1" applyBorder="1" applyAlignment="1">
      <alignment horizontal="center" vertical="center"/>
    </xf>
    <xf numFmtId="178" fontId="58" fillId="28" borderId="8" xfId="0" applyNumberFormat="1" applyFont="1" applyFill="1" applyBorder="1" applyAlignment="1">
      <alignment horizontal="center" vertical="center"/>
    </xf>
    <xf numFmtId="0" fontId="90" fillId="28" borderId="0" xfId="0" applyFont="1" applyFill="1"/>
    <xf numFmtId="20" fontId="93" fillId="28" borderId="8" xfId="0" applyNumberFormat="1" applyFont="1" applyFill="1" applyBorder="1" applyAlignment="1">
      <alignment horizontal="center" vertical="center" wrapText="1"/>
    </xf>
    <xf numFmtId="4" fontId="89" fillId="28" borderId="8" xfId="0" applyNumberFormat="1" applyFont="1" applyFill="1" applyBorder="1"/>
    <xf numFmtId="0" fontId="59" fillId="28" borderId="0" xfId="89" applyFont="1" applyFill="1" applyAlignment="1">
      <alignment wrapText="1"/>
    </xf>
    <xf numFmtId="0" fontId="59" fillId="28" borderId="0" xfId="0" applyFont="1" applyFill="1" applyBorder="1" applyAlignment="1">
      <alignment horizontal="center" vertical="center" wrapText="1"/>
    </xf>
    <xf numFmtId="4" fontId="89" fillId="28" borderId="0" xfId="0" applyNumberFormat="1" applyFont="1" applyFill="1" applyBorder="1"/>
    <xf numFmtId="0" fontId="89" fillId="28" borderId="55" xfId="0" applyFont="1" applyFill="1" applyBorder="1"/>
    <xf numFmtId="0" fontId="89" fillId="28" borderId="56" xfId="0" applyFont="1" applyFill="1" applyBorder="1"/>
    <xf numFmtId="0" fontId="89" fillId="28" borderId="0" xfId="0" applyFont="1" applyFill="1" applyBorder="1" applyAlignment="1"/>
    <xf numFmtId="0" fontId="89" fillId="28" borderId="8" xfId="0" applyFont="1" applyFill="1" applyBorder="1" applyAlignment="1">
      <alignment horizontal="center"/>
    </xf>
    <xf numFmtId="0" fontId="89" fillId="28" borderId="8" xfId="0" applyFont="1" applyFill="1" applyBorder="1"/>
    <xf numFmtId="0" fontId="58" fillId="28" borderId="0" xfId="89" applyFont="1" applyFill="1" applyBorder="1" applyAlignment="1">
      <alignment vertical="center"/>
    </xf>
    <xf numFmtId="4" fontId="58" fillId="28" borderId="8" xfId="89" applyNumberFormat="1" applyFont="1" applyFill="1" applyBorder="1" applyAlignment="1"/>
    <xf numFmtId="0" fontId="59" fillId="28" borderId="0" xfId="89" applyFont="1" applyFill="1" applyAlignment="1"/>
    <xf numFmtId="0" fontId="59" fillId="28" borderId="0" xfId="89" applyFont="1" applyFill="1" applyAlignment="1">
      <alignment vertical="center" wrapText="1"/>
    </xf>
    <xf numFmtId="0" fontId="58" fillId="28" borderId="0" xfId="89" applyFont="1" applyFill="1" applyAlignment="1"/>
    <xf numFmtId="4" fontId="89" fillId="0" borderId="8" xfId="0" applyNumberFormat="1" applyFont="1" applyFill="1" applyBorder="1"/>
    <xf numFmtId="0" fontId="58" fillId="28" borderId="0" xfId="0" applyFont="1" applyFill="1" applyBorder="1"/>
    <xf numFmtId="0" fontId="59" fillId="28" borderId="0" xfId="0" applyFont="1" applyFill="1" applyBorder="1" applyAlignment="1">
      <alignment horizontal="center" vertical="center"/>
    </xf>
    <xf numFmtId="0" fontId="58" fillId="28" borderId="0" xfId="0" applyFont="1" applyFill="1" applyBorder="1" applyAlignment="1">
      <alignment vertical="center"/>
    </xf>
    <xf numFmtId="0" fontId="76" fillId="28" borderId="0" xfId="0" applyFont="1" applyFill="1" applyBorder="1"/>
    <xf numFmtId="0" fontId="58" fillId="28" borderId="0" xfId="0" applyFont="1" applyFill="1" applyBorder="1" applyAlignment="1">
      <alignment horizontal="center"/>
    </xf>
    <xf numFmtId="4" fontId="59" fillId="28" borderId="26" xfId="0" applyNumberFormat="1" applyFont="1" applyFill="1" applyBorder="1" applyAlignment="1">
      <alignment horizontal="center" vertical="center" wrapText="1"/>
    </xf>
    <xf numFmtId="4" fontId="59" fillId="28" borderId="27" xfId="0" applyNumberFormat="1" applyFont="1" applyFill="1" applyBorder="1" applyAlignment="1">
      <alignment horizontal="center" vertical="center" wrapText="1"/>
    </xf>
    <xf numFmtId="4" fontId="59" fillId="28" borderId="0" xfId="0" applyNumberFormat="1" applyFont="1" applyFill="1" applyBorder="1" applyAlignment="1">
      <alignment horizontal="center" vertical="center" wrapText="1"/>
    </xf>
    <xf numFmtId="0" fontId="58" fillId="28" borderId="0" xfId="0" applyFont="1" applyFill="1" applyBorder="1" applyAlignment="1">
      <alignment horizontal="left" vertical="center" wrapText="1"/>
    </xf>
    <xf numFmtId="4" fontId="89" fillId="28" borderId="0" xfId="0" applyNumberFormat="1" applyFont="1" applyFill="1"/>
    <xf numFmtId="4" fontId="93" fillId="28" borderId="8" xfId="0" applyNumberFormat="1" applyFont="1" applyFill="1" applyBorder="1" applyAlignment="1">
      <alignment horizontal="center" vertical="center" wrapText="1"/>
    </xf>
    <xf numFmtId="4" fontId="90" fillId="28" borderId="0" xfId="0" applyNumberFormat="1" applyFont="1" applyFill="1"/>
    <xf numFmtId="4" fontId="90" fillId="28" borderId="0" xfId="0" applyNumberFormat="1" applyFont="1" applyFill="1" applyAlignment="1">
      <alignment vertical="center"/>
    </xf>
    <xf numFmtId="4" fontId="89" fillId="28" borderId="55" xfId="0" applyNumberFormat="1" applyFont="1" applyFill="1" applyBorder="1"/>
    <xf numFmtId="4" fontId="89" fillId="28" borderId="56" xfId="0" applyNumberFormat="1" applyFont="1" applyFill="1" applyBorder="1"/>
    <xf numFmtId="4" fontId="89" fillId="28" borderId="0" xfId="0" applyNumberFormat="1" applyFont="1" applyFill="1" applyBorder="1" applyAlignment="1"/>
    <xf numFmtId="4" fontId="89" fillId="28" borderId="8" xfId="0" applyNumberFormat="1" applyFont="1" applyFill="1" applyBorder="1" applyAlignment="1">
      <alignment horizontal="center"/>
    </xf>
    <xf numFmtId="4" fontId="58" fillId="28" borderId="0" xfId="89" applyNumberFormat="1" applyFont="1" applyFill="1" applyBorder="1" applyAlignment="1">
      <alignment vertical="center"/>
    </xf>
    <xf numFmtId="4" fontId="58" fillId="28" borderId="0" xfId="89" applyNumberFormat="1" applyFont="1" applyFill="1" applyBorder="1" applyAlignment="1"/>
    <xf numFmtId="3" fontId="59" fillId="28" borderId="8" xfId="0" applyNumberFormat="1" applyFont="1" applyFill="1" applyBorder="1" applyAlignment="1">
      <alignment horizontal="center" vertical="center" wrapText="1"/>
    </xf>
    <xf numFmtId="4" fontId="58" fillId="0" borderId="8" xfId="89" applyNumberFormat="1" applyFont="1" applyFill="1" applyBorder="1" applyAlignment="1">
      <alignment horizontal="center" vertical="center"/>
    </xf>
    <xf numFmtId="4" fontId="58" fillId="0" borderId="8" xfId="89" applyNumberFormat="1" applyFont="1" applyFill="1" applyBorder="1" applyAlignment="1">
      <alignment horizontal="center" vertical="top"/>
    </xf>
    <xf numFmtId="0" fontId="58" fillId="28" borderId="0" xfId="89" applyFont="1" applyFill="1" applyBorder="1" applyAlignment="1">
      <alignment horizontal="center" vertical="top"/>
    </xf>
    <xf numFmtId="0" fontId="58" fillId="0" borderId="17" xfId="0" applyFont="1" applyFill="1" applyBorder="1" applyAlignment="1">
      <alignment horizontal="left" vertical="center" wrapText="1"/>
    </xf>
    <xf numFmtId="0" fontId="58" fillId="0" borderId="18" xfId="0" applyFont="1" applyFill="1" applyBorder="1" applyAlignment="1">
      <alignment horizontal="left" vertical="center" wrapText="1"/>
    </xf>
    <xf numFmtId="0" fontId="89" fillId="0" borderId="8" xfId="0" applyNumberFormat="1" applyFont="1" applyFill="1" applyBorder="1"/>
    <xf numFmtId="0" fontId="89" fillId="0" borderId="8" xfId="0" applyFont="1" applyFill="1" applyBorder="1"/>
    <xf numFmtId="0" fontId="58" fillId="0" borderId="8" xfId="0" applyFont="1" applyFill="1" applyBorder="1" applyAlignment="1">
      <alignment horizontal="center" vertical="top"/>
    </xf>
    <xf numFmtId="0" fontId="58" fillId="0" borderId="0" xfId="89" applyFont="1" applyFill="1" applyBorder="1" applyAlignment="1">
      <alignment horizontal="center" vertical="top"/>
    </xf>
    <xf numFmtId="0" fontId="58" fillId="0" borderId="0" xfId="89" applyFont="1" applyFill="1"/>
    <xf numFmtId="0" fontId="58" fillId="0" borderId="0" xfId="89" applyFont="1" applyFill="1" applyBorder="1" applyAlignment="1">
      <alignment vertical="top"/>
    </xf>
    <xf numFmtId="0" fontId="89" fillId="0" borderId="0" xfId="0" applyFont="1" applyFill="1"/>
    <xf numFmtId="0" fontId="94" fillId="28" borderId="0" xfId="0" applyFont="1" applyFill="1"/>
    <xf numFmtId="0" fontId="59" fillId="28" borderId="8" xfId="0" applyFont="1" applyFill="1" applyBorder="1" applyAlignment="1">
      <alignment horizontal="center" vertical="center" wrapText="1"/>
    </xf>
    <xf numFmtId="0" fontId="58" fillId="28" borderId="0" xfId="0" applyFont="1" applyFill="1"/>
    <xf numFmtId="4" fontId="58" fillId="28" borderId="8" xfId="0" applyNumberFormat="1" applyFont="1" applyFill="1" applyBorder="1" applyAlignment="1">
      <alignment horizontal="center" vertical="center" wrapText="1"/>
    </xf>
    <xf numFmtId="4" fontId="58" fillId="28" borderId="8" xfId="0" applyNumberFormat="1" applyFont="1" applyFill="1" applyBorder="1"/>
    <xf numFmtId="4" fontId="58" fillId="28" borderId="8" xfId="0" applyNumberFormat="1" applyFont="1" applyFill="1" applyBorder="1" applyAlignment="1">
      <alignment horizontal="center"/>
    </xf>
    <xf numFmtId="20" fontId="58" fillId="28" borderId="8" xfId="0" applyNumberFormat="1" applyFont="1" applyFill="1" applyBorder="1" applyAlignment="1">
      <alignment horizontal="center" vertical="center" wrapText="1"/>
    </xf>
    <xf numFmtId="0" fontId="58" fillId="28" borderId="8" xfId="0" applyFont="1" applyFill="1" applyBorder="1" applyAlignment="1">
      <alignment horizontal="center"/>
    </xf>
    <xf numFmtId="0" fontId="58" fillId="28" borderId="0" xfId="89" applyFont="1" applyFill="1" applyBorder="1" applyAlignment="1">
      <alignment horizontal="center" vertical="top"/>
    </xf>
    <xf numFmtId="4" fontId="90" fillId="27" borderId="0" xfId="0" applyNumberFormat="1" applyFont="1" applyFill="1" applyBorder="1" applyAlignment="1">
      <alignment horizontal="left" vertical="center"/>
    </xf>
    <xf numFmtId="4" fontId="90" fillId="0" borderId="0" xfId="0" applyNumberFormat="1" applyFont="1" applyFill="1" applyBorder="1" applyAlignment="1">
      <alignment horizontal="left" vertical="center"/>
    </xf>
    <xf numFmtId="4" fontId="90" fillId="27" borderId="39" xfId="0" applyNumberFormat="1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left" vertical="center" wrapText="1"/>
    </xf>
    <xf numFmtId="4" fontId="90" fillId="27" borderId="0" xfId="0" applyNumberFormat="1" applyFont="1" applyFill="1" applyBorder="1" applyAlignment="1">
      <alignment horizontal="left" vertical="center" wrapText="1"/>
    </xf>
    <xf numFmtId="0" fontId="58" fillId="28" borderId="0" xfId="89" applyFont="1" applyFill="1" applyBorder="1" applyAlignment="1">
      <alignment horizontal="center" vertical="top"/>
    </xf>
    <xf numFmtId="4" fontId="58" fillId="0" borderId="0" xfId="89" applyNumberFormat="1" applyFont="1" applyFill="1" applyBorder="1" applyAlignment="1">
      <alignment horizontal="center" vertical="top"/>
    </xf>
    <xf numFmtId="4" fontId="90" fillId="28" borderId="0" xfId="140" applyNumberFormat="1" applyFont="1" applyFill="1" applyBorder="1" applyAlignment="1">
      <alignment horizontal="center"/>
    </xf>
    <xf numFmtId="4" fontId="90" fillId="0" borderId="0" xfId="0" applyNumberFormat="1" applyFont="1" applyFill="1" applyBorder="1" applyAlignment="1">
      <alignment horizontal="center" vertical="center"/>
    </xf>
    <xf numFmtId="4" fontId="90" fillId="28" borderId="0" xfId="0" applyNumberFormat="1" applyFont="1" applyFill="1" applyBorder="1" applyAlignment="1">
      <alignment horizontal="center" wrapText="1"/>
    </xf>
    <xf numFmtId="4" fontId="90" fillId="28" borderId="0" xfId="0" applyNumberFormat="1" applyFont="1" applyFill="1" applyBorder="1" applyAlignment="1">
      <alignment horizontal="center"/>
    </xf>
    <xf numFmtId="4" fontId="90" fillId="0" borderId="0" xfId="0" applyNumberFormat="1" applyFont="1" applyFill="1" applyAlignment="1"/>
    <xf numFmtId="4" fontId="90" fillId="0" borderId="29" xfId="140" applyNumberFormat="1" applyFont="1" applyFill="1" applyBorder="1" applyAlignment="1">
      <alignment horizontal="center"/>
    </xf>
    <xf numFmtId="4" fontId="89" fillId="0" borderId="0" xfId="0" applyNumberFormat="1" applyFont="1" applyFill="1"/>
    <xf numFmtId="4" fontId="89" fillId="0" borderId="0" xfId="0" applyNumberFormat="1" applyFont="1" applyFill="1" applyAlignment="1">
      <alignment horizontal="left"/>
    </xf>
    <xf numFmtId="0" fontId="89" fillId="0" borderId="0" xfId="0" applyFont="1" applyFill="1" applyAlignment="1">
      <alignment horizontal="left"/>
    </xf>
    <xf numFmtId="4" fontId="89" fillId="0" borderId="39" xfId="0" applyNumberFormat="1" applyFont="1" applyFill="1" applyBorder="1" applyAlignment="1">
      <alignment horizontal="left" vertical="center"/>
    </xf>
    <xf numFmtId="4" fontId="89" fillId="0" borderId="0" xfId="140" applyNumberFormat="1" applyFont="1" applyFill="1" applyBorder="1" applyAlignment="1">
      <alignment horizontal="center" vertical="center"/>
    </xf>
    <xf numFmtId="4" fontId="90" fillId="28" borderId="0" xfId="0" applyNumberFormat="1" applyFont="1" applyFill="1" applyBorder="1"/>
    <xf numFmtId="168" fontId="58" fillId="28" borderId="8" xfId="0" applyNumberFormat="1" applyFont="1" applyFill="1" applyBorder="1" applyAlignment="1">
      <alignment horizontal="center" vertical="center"/>
    </xf>
    <xf numFmtId="168" fontId="58" fillId="0" borderId="8" xfId="0" applyNumberFormat="1" applyFont="1" applyFill="1" applyBorder="1" applyAlignment="1">
      <alignment horizontal="center" vertical="center"/>
    </xf>
    <xf numFmtId="0" fontId="89" fillId="0" borderId="8" xfId="0" applyFont="1" applyBorder="1" applyAlignment="1">
      <alignment horizontal="left" vertical="top" wrapText="1"/>
    </xf>
    <xf numFmtId="0" fontId="89" fillId="0" borderId="14" xfId="0" applyFont="1" applyBorder="1" applyAlignment="1">
      <alignment horizontal="center"/>
    </xf>
    <xf numFmtId="0" fontId="89" fillId="0" borderId="0" xfId="0" applyFont="1" applyBorder="1" applyAlignment="1">
      <alignment horizontal="center"/>
    </xf>
    <xf numFmtId="0" fontId="11" fillId="0" borderId="8" xfId="0" applyFont="1" applyBorder="1" applyAlignment="1">
      <alignment horizontal="left" vertical="top" wrapText="1" indent="5"/>
    </xf>
    <xf numFmtId="0" fontId="11" fillId="0" borderId="8" xfId="0" applyFont="1" applyBorder="1" applyAlignment="1">
      <alignment vertical="top" wrapText="1"/>
    </xf>
    <xf numFmtId="0" fontId="11" fillId="0" borderId="23" xfId="0" applyFont="1" applyBorder="1" applyAlignment="1">
      <alignment vertical="top" wrapText="1"/>
    </xf>
    <xf numFmtId="0" fontId="90" fillId="0" borderId="0" xfId="0" applyFont="1" applyAlignment="1">
      <alignment horizontal="center" vertical="center" wrapText="1"/>
    </xf>
    <xf numFmtId="0" fontId="89" fillId="0" borderId="37" xfId="0" applyFont="1" applyBorder="1" applyAlignment="1">
      <alignment horizontal="center" vertical="top" wrapText="1"/>
    </xf>
    <xf numFmtId="0" fontId="89" fillId="0" borderId="40" xfId="0" applyFont="1" applyBorder="1" applyAlignment="1">
      <alignment horizontal="center" vertical="top" wrapText="1"/>
    </xf>
    <xf numFmtId="0" fontId="89" fillId="0" borderId="45" xfId="0" applyFont="1" applyBorder="1" applyAlignment="1">
      <alignment horizontal="center" vertical="top" wrapText="1"/>
    </xf>
    <xf numFmtId="0" fontId="90" fillId="0" borderId="47" xfId="0" applyFont="1" applyBorder="1" applyAlignment="1">
      <alignment horizontal="left" vertical="center" wrapText="1"/>
    </xf>
    <xf numFmtId="0" fontId="90" fillId="0" borderId="4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top" wrapText="1" indent="3"/>
    </xf>
    <xf numFmtId="0" fontId="11" fillId="0" borderId="8" xfId="0" applyFont="1" applyBorder="1" applyAlignment="1">
      <alignment horizontal="left" vertical="top" wrapText="1" indent="6"/>
    </xf>
    <xf numFmtId="0" fontId="11" fillId="0" borderId="37" xfId="0" applyFont="1" applyBorder="1" applyAlignment="1">
      <alignment horizontal="left" vertical="top" wrapText="1" indent="6"/>
    </xf>
    <xf numFmtId="0" fontId="11" fillId="0" borderId="40" xfId="0" applyFont="1" applyBorder="1" applyAlignment="1">
      <alignment horizontal="left" vertical="top" wrapText="1" indent="6"/>
    </xf>
    <xf numFmtId="0" fontId="11" fillId="0" borderId="45" xfId="0" applyFont="1" applyBorder="1" applyAlignment="1">
      <alignment horizontal="left" vertical="top" wrapText="1" indent="6"/>
    </xf>
    <xf numFmtId="0" fontId="11" fillId="0" borderId="37" xfId="0" applyFont="1" applyBorder="1" applyAlignment="1">
      <alignment vertical="top" wrapText="1"/>
    </xf>
    <xf numFmtId="0" fontId="11" fillId="0" borderId="40" xfId="0" applyFont="1" applyBorder="1" applyAlignment="1">
      <alignment vertical="top" wrapText="1"/>
    </xf>
    <xf numFmtId="0" fontId="11" fillId="0" borderId="45" xfId="0" applyFont="1" applyBorder="1" applyAlignment="1">
      <alignment vertical="top" wrapText="1"/>
    </xf>
    <xf numFmtId="0" fontId="14" fillId="0" borderId="51" xfId="0" applyFont="1" applyBorder="1" applyAlignment="1">
      <alignment vertical="center" wrapText="1"/>
    </xf>
    <xf numFmtId="0" fontId="14" fillId="0" borderId="52" xfId="0" applyFont="1" applyBorder="1" applyAlignment="1">
      <alignment vertical="center" wrapText="1"/>
    </xf>
    <xf numFmtId="0" fontId="14" fillId="0" borderId="53" xfId="0" applyFont="1" applyBorder="1" applyAlignment="1">
      <alignment vertical="center" wrapText="1"/>
    </xf>
    <xf numFmtId="0" fontId="56" fillId="0" borderId="17" xfId="0" applyFont="1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 wrapText="1"/>
    </xf>
    <xf numFmtId="0" fontId="57" fillId="0" borderId="8" xfId="131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23" xfId="0" applyFont="1" applyBorder="1" applyAlignment="1">
      <alignment horizontal="left" vertical="top" wrapText="1"/>
    </xf>
    <xf numFmtId="0" fontId="104" fillId="0" borderId="0" xfId="0" applyFont="1" applyBorder="1" applyAlignment="1">
      <alignment horizontal="center" vertical="top" wrapText="1"/>
    </xf>
    <xf numFmtId="0" fontId="14" fillId="0" borderId="49" xfId="0" applyFont="1" applyBorder="1" applyAlignment="1">
      <alignment vertical="top" wrapText="1"/>
    </xf>
    <xf numFmtId="0" fontId="14" fillId="0" borderId="19" xfId="0" applyFont="1" applyBorder="1" applyAlignment="1">
      <alignment vertical="top" wrapText="1"/>
    </xf>
    <xf numFmtId="0" fontId="14" fillId="0" borderId="50" xfId="0" applyFont="1" applyBorder="1" applyAlignment="1">
      <alignment vertical="top" wrapText="1"/>
    </xf>
    <xf numFmtId="0" fontId="14" fillId="0" borderId="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top" wrapText="1"/>
    </xf>
    <xf numFmtId="0" fontId="16" fillId="0" borderId="46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4" fillId="0" borderId="46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8" xfId="131" applyFont="1" applyFill="1" applyBorder="1" applyAlignment="1">
      <alignment horizontal="center" vertical="top" wrapText="1"/>
    </xf>
    <xf numFmtId="0" fontId="82" fillId="0" borderId="8" xfId="131" applyFont="1" applyFill="1" applyBorder="1" applyAlignment="1">
      <alignment horizontal="center" vertical="top" wrapText="1"/>
    </xf>
    <xf numFmtId="0" fontId="11" fillId="0" borderId="26" xfId="131" applyFont="1" applyFill="1" applyBorder="1" applyAlignment="1">
      <alignment horizontal="center" vertical="top" wrapText="1"/>
    </xf>
    <xf numFmtId="0" fontId="52" fillId="29" borderId="0" xfId="0" applyFont="1" applyFill="1" applyAlignment="1">
      <alignment horizontal="center"/>
    </xf>
    <xf numFmtId="0" fontId="11" fillId="0" borderId="0" xfId="0" applyFont="1" applyFill="1" applyAlignment="1">
      <alignment horizontal="left" vertical="center" wrapText="1"/>
    </xf>
    <xf numFmtId="0" fontId="59" fillId="29" borderId="0" xfId="0" applyFont="1" applyFill="1" applyAlignment="1">
      <alignment horizontal="center"/>
    </xf>
    <xf numFmtId="0" fontId="20" fillId="14" borderId="28" xfId="0" applyFont="1" applyFill="1" applyBorder="1" applyAlignment="1" applyProtection="1">
      <alignment horizontal="center" vertical="center" wrapText="1"/>
    </xf>
    <xf numFmtId="0" fontId="20" fillId="14" borderId="22" xfId="0" applyFont="1" applyFill="1" applyBorder="1" applyAlignment="1" applyProtection="1">
      <alignment horizontal="center" vertical="center" wrapText="1"/>
    </xf>
    <xf numFmtId="0" fontId="20" fillId="14" borderId="8" xfId="0" applyFont="1" applyFill="1" applyBorder="1" applyAlignment="1" applyProtection="1">
      <alignment horizontal="center" vertical="center" wrapText="1"/>
    </xf>
    <xf numFmtId="0" fontId="96" fillId="30" borderId="0" xfId="0" applyFont="1" applyFill="1" applyAlignment="1" applyProtection="1">
      <alignment horizontal="left"/>
    </xf>
    <xf numFmtId="0" fontId="58" fillId="0" borderId="8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59" fillId="28" borderId="0" xfId="89" applyFont="1" applyFill="1" applyAlignment="1">
      <alignment horizontal="center"/>
    </xf>
    <xf numFmtId="0" fontId="59" fillId="28" borderId="0" xfId="89" applyFont="1" applyFill="1" applyAlignment="1">
      <alignment horizontal="center" vertical="center" wrapText="1"/>
    </xf>
    <xf numFmtId="0" fontId="58" fillId="28" borderId="0" xfId="89" applyFont="1" applyFill="1" applyAlignment="1">
      <alignment horizontal="center"/>
    </xf>
    <xf numFmtId="0" fontId="59" fillId="28" borderId="39" xfId="89" applyFont="1" applyFill="1" applyBorder="1" applyAlignment="1">
      <alignment horizontal="center"/>
    </xf>
    <xf numFmtId="4" fontId="58" fillId="0" borderId="8" xfId="89" applyNumberFormat="1" applyFont="1" applyFill="1" applyBorder="1" applyAlignment="1">
      <alignment horizontal="center" vertical="center"/>
    </xf>
    <xf numFmtId="4" fontId="58" fillId="0" borderId="8" xfId="89" applyNumberFormat="1" applyFont="1" applyFill="1" applyBorder="1" applyAlignment="1">
      <alignment horizontal="center" vertical="top"/>
    </xf>
    <xf numFmtId="0" fontId="58" fillId="28" borderId="0" xfId="89" applyFont="1" applyFill="1" applyBorder="1" applyAlignment="1">
      <alignment horizontal="center" vertical="top"/>
    </xf>
    <xf numFmtId="0" fontId="58" fillId="28" borderId="48" xfId="89" applyFont="1" applyFill="1" applyBorder="1" applyAlignment="1">
      <alignment horizontal="center" vertical="top"/>
    </xf>
    <xf numFmtId="0" fontId="90" fillId="14" borderId="0" xfId="0" applyFont="1" applyFill="1" applyAlignment="1">
      <alignment horizontal="center" vertical="center" wrapText="1"/>
    </xf>
    <xf numFmtId="0" fontId="58" fillId="28" borderId="8" xfId="89" applyFont="1" applyFill="1" applyBorder="1" applyAlignment="1">
      <alignment horizontal="center" vertical="center"/>
    </xf>
    <xf numFmtId="0" fontId="58" fillId="28" borderId="8" xfId="0" applyFont="1" applyFill="1" applyBorder="1" applyAlignment="1">
      <alignment horizontal="left" vertical="top" wrapText="1"/>
    </xf>
    <xf numFmtId="0" fontId="58" fillId="28" borderId="37" xfId="89" applyFont="1" applyFill="1" applyBorder="1" applyAlignment="1">
      <alignment horizontal="center"/>
    </xf>
    <xf numFmtId="0" fontId="58" fillId="28" borderId="40" xfId="89" applyFont="1" applyFill="1" applyBorder="1" applyAlignment="1">
      <alignment horizontal="center"/>
    </xf>
    <xf numFmtId="0" fontId="58" fillId="28" borderId="45" xfId="89" applyFont="1" applyFill="1" applyBorder="1" applyAlignment="1">
      <alignment horizontal="center"/>
    </xf>
    <xf numFmtId="0" fontId="58" fillId="28" borderId="8" xfId="89" applyFont="1" applyFill="1" applyBorder="1" applyAlignment="1">
      <alignment horizontal="center"/>
    </xf>
    <xf numFmtId="0" fontId="58" fillId="28" borderId="8" xfId="89" applyFont="1" applyFill="1" applyBorder="1" applyAlignment="1">
      <alignment horizontal="center" vertical="center" wrapText="1"/>
    </xf>
    <xf numFmtId="4" fontId="58" fillId="28" borderId="8" xfId="89" applyNumberFormat="1" applyFont="1" applyFill="1" applyBorder="1" applyAlignment="1">
      <alignment horizontal="center" vertical="center"/>
    </xf>
    <xf numFmtId="0" fontId="89" fillId="28" borderId="8" xfId="0" applyFont="1" applyFill="1" applyBorder="1" applyAlignment="1">
      <alignment horizontal="center"/>
    </xf>
    <xf numFmtId="0" fontId="90" fillId="28" borderId="8" xfId="0" applyFont="1" applyFill="1" applyBorder="1" applyAlignment="1">
      <alignment horizontal="center"/>
    </xf>
    <xf numFmtId="4" fontId="90" fillId="0" borderId="8" xfId="0" applyNumberFormat="1" applyFont="1" applyFill="1" applyBorder="1" applyAlignment="1">
      <alignment horizontal="center" vertical="top" wrapText="1"/>
    </xf>
    <xf numFmtId="0" fontId="90" fillId="0" borderId="8" xfId="0" applyFont="1" applyFill="1" applyBorder="1" applyAlignment="1">
      <alignment horizontal="center" vertical="top"/>
    </xf>
    <xf numFmtId="4" fontId="89" fillId="28" borderId="8" xfId="0" applyNumberFormat="1" applyFont="1" applyFill="1" applyBorder="1" applyAlignment="1">
      <alignment horizontal="center" vertical="center"/>
    </xf>
    <xf numFmtId="4" fontId="90" fillId="32" borderId="8" xfId="0" applyNumberFormat="1" applyFont="1" applyFill="1" applyBorder="1" applyAlignment="1">
      <alignment horizontal="center" vertical="center"/>
    </xf>
    <xf numFmtId="0" fontId="58" fillId="28" borderId="8" xfId="89" applyFont="1" applyFill="1" applyBorder="1" applyAlignment="1">
      <alignment horizontal="left"/>
    </xf>
    <xf numFmtId="0" fontId="58" fillId="0" borderId="41" xfId="0" applyFont="1" applyFill="1" applyBorder="1" applyAlignment="1">
      <alignment horizontal="left" vertical="center" wrapText="1"/>
    </xf>
    <xf numFmtId="0" fontId="58" fillId="0" borderId="0" xfId="0" applyFont="1" applyFill="1" applyBorder="1" applyAlignment="1">
      <alignment horizontal="left" vertical="center" wrapText="1"/>
    </xf>
    <xf numFmtId="4" fontId="89" fillId="0" borderId="0" xfId="0" applyNumberFormat="1" applyFont="1" applyFill="1" applyBorder="1" applyAlignment="1">
      <alignment horizontal="left" vertical="center" wrapText="1"/>
    </xf>
    <xf numFmtId="4" fontId="89" fillId="0" borderId="0" xfId="0" applyNumberFormat="1" applyFont="1" applyFill="1" applyBorder="1" applyAlignment="1">
      <alignment horizontal="left" vertical="center"/>
    </xf>
    <xf numFmtId="4" fontId="90" fillId="34" borderId="8" xfId="0" applyNumberFormat="1" applyFont="1" applyFill="1" applyBorder="1" applyAlignment="1">
      <alignment horizontal="center" vertical="center" wrapText="1"/>
    </xf>
    <xf numFmtId="4" fontId="90" fillId="31" borderId="8" xfId="0" applyNumberFormat="1" applyFont="1" applyFill="1" applyBorder="1" applyAlignment="1">
      <alignment horizontal="center" vertical="center" wrapText="1"/>
    </xf>
    <xf numFmtId="4" fontId="58" fillId="28" borderId="8" xfId="89" applyNumberFormat="1" applyFont="1" applyFill="1" applyBorder="1" applyAlignment="1">
      <alignment horizontal="left"/>
    </xf>
    <xf numFmtId="4" fontId="90" fillId="14" borderId="0" xfId="0" applyNumberFormat="1" applyFont="1" applyFill="1" applyAlignment="1">
      <alignment horizontal="center" vertical="center" wrapText="1"/>
    </xf>
    <xf numFmtId="4" fontId="90" fillId="0" borderId="8" xfId="0" applyNumberFormat="1" applyFont="1" applyFill="1" applyBorder="1" applyAlignment="1">
      <alignment horizontal="center" vertical="center"/>
    </xf>
    <xf numFmtId="4" fontId="58" fillId="28" borderId="8" xfId="0" applyNumberFormat="1" applyFont="1" applyFill="1" applyBorder="1" applyAlignment="1">
      <alignment horizontal="center" vertical="center"/>
    </xf>
    <xf numFmtId="4" fontId="59" fillId="32" borderId="8" xfId="0" applyNumberFormat="1" applyFont="1" applyFill="1" applyBorder="1" applyAlignment="1">
      <alignment horizontal="center" vertical="center"/>
    </xf>
    <xf numFmtId="4" fontId="89" fillId="28" borderId="8" xfId="0" applyNumberFormat="1" applyFont="1" applyFill="1" applyBorder="1" applyAlignment="1">
      <alignment horizontal="center"/>
    </xf>
    <xf numFmtId="4" fontId="90" fillId="23" borderId="8" xfId="0" applyNumberFormat="1" applyFont="1" applyFill="1" applyBorder="1" applyAlignment="1">
      <alignment horizontal="center" vertical="center" wrapText="1"/>
    </xf>
    <xf numFmtId="4" fontId="90" fillId="28" borderId="8" xfId="0" applyNumberFormat="1" applyFont="1" applyFill="1" applyBorder="1" applyAlignment="1">
      <alignment horizontal="center" wrapText="1"/>
    </xf>
    <xf numFmtId="4" fontId="90" fillId="28" borderId="8" xfId="0" applyNumberFormat="1" applyFont="1" applyFill="1" applyBorder="1" applyAlignment="1">
      <alignment horizontal="center"/>
    </xf>
    <xf numFmtId="4" fontId="89" fillId="28" borderId="28" xfId="0" applyNumberFormat="1" applyFont="1" applyFill="1" applyBorder="1" applyAlignment="1">
      <alignment horizontal="center" vertical="center"/>
    </xf>
    <xf numFmtId="4" fontId="89" fillId="28" borderId="22" xfId="0" applyNumberFormat="1" applyFont="1" applyFill="1" applyBorder="1" applyAlignment="1">
      <alignment horizontal="center" vertical="center"/>
    </xf>
    <xf numFmtId="4" fontId="90" fillId="0" borderId="0" xfId="0" applyNumberFormat="1" applyFont="1" applyFill="1" applyBorder="1" applyAlignment="1">
      <alignment horizontal="center" vertical="center"/>
    </xf>
    <xf numFmtId="0" fontId="58" fillId="28" borderId="8" xfId="0" applyFont="1" applyFill="1" applyBorder="1" applyAlignment="1">
      <alignment horizontal="left" vertical="top" wrapText="1" indent="2"/>
    </xf>
    <xf numFmtId="0" fontId="59" fillId="28" borderId="8" xfId="0" applyFont="1" applyFill="1" applyBorder="1" applyAlignment="1">
      <alignment horizontal="center" vertical="center"/>
    </xf>
    <xf numFmtId="0" fontId="58" fillId="28" borderId="8" xfId="0" applyFont="1" applyFill="1" applyBorder="1" applyAlignment="1">
      <alignment horizontal="center" vertical="center"/>
    </xf>
    <xf numFmtId="0" fontId="59" fillId="28" borderId="8" xfId="0" applyFont="1" applyFill="1" applyBorder="1" applyAlignment="1">
      <alignment horizontal="center" vertical="top" wrapText="1"/>
    </xf>
    <xf numFmtId="0" fontId="59" fillId="28" borderId="8" xfId="0" applyFont="1" applyFill="1" applyBorder="1" applyAlignment="1">
      <alignment horizontal="center" vertical="center" wrapText="1"/>
    </xf>
    <xf numFmtId="0" fontId="58" fillId="0" borderId="37" xfId="0" applyFont="1" applyFill="1" applyBorder="1" applyAlignment="1">
      <alignment horizontal="left" vertical="top" wrapText="1"/>
    </xf>
    <xf numFmtId="0" fontId="58" fillId="0" borderId="40" xfId="0" applyFont="1" applyFill="1" applyBorder="1" applyAlignment="1">
      <alignment horizontal="left" vertical="top" wrapText="1"/>
    </xf>
    <xf numFmtId="0" fontId="58" fillId="0" borderId="45" xfId="0" applyFont="1" applyFill="1" applyBorder="1" applyAlignment="1">
      <alignment horizontal="left" vertical="top" wrapText="1"/>
    </xf>
    <xf numFmtId="0" fontId="58" fillId="0" borderId="8" xfId="0" applyFont="1" applyFill="1" applyBorder="1" applyAlignment="1">
      <alignment horizontal="center" vertical="center"/>
    </xf>
    <xf numFmtId="0" fontId="89" fillId="28" borderId="8" xfId="0" applyFont="1" applyFill="1" applyBorder="1" applyAlignment="1">
      <alignment horizontal="center" vertical="center"/>
    </xf>
    <xf numFmtId="0" fontId="90" fillId="0" borderId="8" xfId="0" applyFont="1" applyFill="1" applyBorder="1" applyAlignment="1">
      <alignment horizontal="center" vertical="center"/>
    </xf>
    <xf numFmtId="0" fontId="76" fillId="28" borderId="48" xfId="0" applyFont="1" applyFill="1" applyBorder="1" applyAlignment="1">
      <alignment horizontal="left" wrapText="1"/>
    </xf>
    <xf numFmtId="0" fontId="89" fillId="0" borderId="8" xfId="0" applyFont="1" applyBorder="1" applyAlignment="1">
      <alignment horizontal="center" vertical="center"/>
    </xf>
    <xf numFmtId="0" fontId="90" fillId="0" borderId="8" xfId="0" applyFont="1" applyBorder="1" applyAlignment="1">
      <alignment horizontal="center" vertical="center"/>
    </xf>
    <xf numFmtId="0" fontId="90" fillId="0" borderId="8" xfId="0" applyFont="1" applyBorder="1" applyAlignment="1">
      <alignment horizontal="center" vertical="center" wrapText="1"/>
    </xf>
    <xf numFmtId="0" fontId="63" fillId="0" borderId="0" xfId="89" applyFont="1" applyAlignment="1">
      <alignment horizontal="center"/>
    </xf>
    <xf numFmtId="0" fontId="63" fillId="0" borderId="0" xfId="89" applyFont="1" applyAlignment="1">
      <alignment horizontal="center" vertical="center" wrapText="1"/>
    </xf>
    <xf numFmtId="0" fontId="65" fillId="0" borderId="0" xfId="89" applyFont="1" applyAlignment="1">
      <alignment horizontal="center"/>
    </xf>
    <xf numFmtId="0" fontId="60" fillId="0" borderId="39" xfId="89" applyFont="1" applyFill="1" applyBorder="1" applyAlignment="1">
      <alignment horizontal="center"/>
    </xf>
    <xf numFmtId="0" fontId="16" fillId="0" borderId="8" xfId="89" applyFont="1" applyBorder="1" applyAlignment="1">
      <alignment horizontal="left"/>
    </xf>
    <xf numFmtId="0" fontId="70" fillId="0" borderId="0" xfId="89" applyFont="1" applyBorder="1" applyAlignment="1">
      <alignment horizontal="center" vertical="top"/>
    </xf>
    <xf numFmtId="0" fontId="70" fillId="0" borderId="48" xfId="89" applyFont="1" applyBorder="1" applyAlignment="1">
      <alignment horizontal="center" vertical="top"/>
    </xf>
    <xf numFmtId="0" fontId="89" fillId="0" borderId="8" xfId="0" applyFont="1" applyBorder="1" applyAlignment="1">
      <alignment horizontal="center"/>
    </xf>
    <xf numFmtId="0" fontId="90" fillId="0" borderId="8" xfId="0" applyFont="1" applyBorder="1" applyAlignment="1">
      <alignment horizontal="center"/>
    </xf>
    <xf numFmtId="4" fontId="16" fillId="0" borderId="8" xfId="89" applyNumberFormat="1" applyFont="1" applyBorder="1" applyAlignment="1">
      <alignment horizontal="center" vertical="center"/>
    </xf>
    <xf numFmtId="4" fontId="16" fillId="0" borderId="8" xfId="89" applyNumberFormat="1" applyFont="1" applyBorder="1" applyAlignment="1">
      <alignment horizontal="center" vertical="top"/>
    </xf>
    <xf numFmtId="0" fontId="90" fillId="20" borderId="8" xfId="0" applyFont="1" applyFill="1" applyBorder="1" applyAlignment="1">
      <alignment horizontal="center" vertical="center" wrapText="1"/>
    </xf>
    <xf numFmtId="0" fontId="90" fillId="31" borderId="8" xfId="0" applyFont="1" applyFill="1" applyBorder="1" applyAlignment="1">
      <alignment horizontal="center" vertical="center" wrapText="1"/>
    </xf>
    <xf numFmtId="0" fontId="90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top" wrapText="1"/>
    </xf>
    <xf numFmtId="0" fontId="70" fillId="0" borderId="8" xfId="89" applyFont="1" applyBorder="1" applyAlignment="1">
      <alignment horizontal="center"/>
    </xf>
    <xf numFmtId="0" fontId="16" fillId="0" borderId="8" xfId="89" applyFont="1" applyBorder="1" applyAlignment="1">
      <alignment horizontal="center" vertical="center"/>
    </xf>
    <xf numFmtId="0" fontId="16" fillId="0" borderId="37" xfId="89" applyFont="1" applyBorder="1" applyAlignment="1">
      <alignment horizontal="center"/>
    </xf>
    <xf numFmtId="0" fontId="16" fillId="0" borderId="40" xfId="89" applyFont="1" applyBorder="1" applyAlignment="1">
      <alignment horizontal="center"/>
    </xf>
    <xf numFmtId="0" fontId="16" fillId="0" borderId="45" xfId="89" applyFont="1" applyBorder="1" applyAlignment="1">
      <alignment horizontal="center"/>
    </xf>
    <xf numFmtId="0" fontId="16" fillId="0" borderId="8" xfId="89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 indent="2"/>
    </xf>
    <xf numFmtId="0" fontId="11" fillId="0" borderId="8" xfId="0" applyFont="1" applyFill="1" applyBorder="1" applyAlignment="1">
      <alignment horizontal="left" vertical="top" wrapText="1"/>
    </xf>
    <xf numFmtId="0" fontId="90" fillId="32" borderId="8" xfId="0" applyFont="1" applyFill="1" applyBorder="1" applyAlignment="1">
      <alignment horizontal="center" vertical="center"/>
    </xf>
    <xf numFmtId="0" fontId="90" fillId="34" borderId="8" xfId="0" applyFont="1" applyFill="1" applyBorder="1" applyAlignment="1">
      <alignment horizontal="center" vertical="center" wrapText="1"/>
    </xf>
    <xf numFmtId="0" fontId="59" fillId="32" borderId="8" xfId="0" applyFont="1" applyFill="1" applyBorder="1" applyAlignment="1">
      <alignment horizontal="center" vertical="center"/>
    </xf>
    <xf numFmtId="0" fontId="90" fillId="28" borderId="8" xfId="0" applyFont="1" applyFill="1" applyBorder="1" applyAlignment="1">
      <alignment horizontal="center" vertical="center"/>
    </xf>
    <xf numFmtId="4" fontId="90" fillId="28" borderId="37" xfId="0" applyNumberFormat="1" applyFont="1" applyFill="1" applyBorder="1" applyAlignment="1">
      <alignment horizontal="center" wrapText="1"/>
    </xf>
    <xf numFmtId="0" fontId="90" fillId="28" borderId="40" xfId="0" applyFont="1" applyFill="1" applyBorder="1" applyAlignment="1">
      <alignment horizontal="center" wrapText="1"/>
    </xf>
    <xf numFmtId="0" fontId="90" fillId="28" borderId="45" xfId="0" applyFont="1" applyFill="1" applyBorder="1" applyAlignment="1">
      <alignment horizontal="center" wrapText="1"/>
    </xf>
    <xf numFmtId="0" fontId="90" fillId="0" borderId="8" xfId="0" applyFont="1" applyFill="1" applyBorder="1" applyAlignment="1">
      <alignment horizontal="center" wrapText="1"/>
    </xf>
    <xf numFmtId="0" fontId="90" fillId="0" borderId="8" xfId="0" applyFont="1" applyFill="1" applyBorder="1" applyAlignment="1">
      <alignment horizontal="center"/>
    </xf>
    <xf numFmtId="4" fontId="90" fillId="0" borderId="8" xfId="0" applyNumberFormat="1" applyFont="1" applyFill="1" applyBorder="1" applyAlignment="1">
      <alignment horizontal="center" wrapText="1"/>
    </xf>
    <xf numFmtId="180" fontId="58" fillId="28" borderId="0" xfId="0" applyNumberFormat="1" applyFont="1" applyFill="1" applyAlignment="1">
      <alignment horizontal="left" vertical="center" wrapText="1"/>
    </xf>
    <xf numFmtId="180" fontId="58" fillId="28" borderId="0" xfId="0" applyNumberFormat="1" applyFont="1" applyFill="1" applyAlignment="1">
      <alignment horizontal="left" vertical="center" wrapText="1" indent="2"/>
    </xf>
    <xf numFmtId="0" fontId="89" fillId="28" borderId="0" xfId="0" applyFont="1" applyFill="1" applyBorder="1" applyAlignment="1">
      <alignment horizontal="center" vertical="center" wrapText="1"/>
    </xf>
    <xf numFmtId="0" fontId="58" fillId="28" borderId="0" xfId="0" applyFont="1" applyFill="1" applyAlignment="1">
      <alignment horizontal="center" vertical="center"/>
    </xf>
    <xf numFmtId="0" fontId="59" fillId="28" borderId="0" xfId="0" applyFont="1" applyFill="1" applyBorder="1" applyAlignment="1">
      <alignment horizontal="left" vertical="center" wrapText="1"/>
    </xf>
    <xf numFmtId="0" fontId="59" fillId="28" borderId="13" xfId="0" applyFont="1" applyFill="1" applyBorder="1" applyAlignment="1">
      <alignment horizontal="center" vertical="center" wrapText="1"/>
    </xf>
    <xf numFmtId="0" fontId="59" fillId="28" borderId="17" xfId="0" applyFont="1" applyFill="1" applyBorder="1" applyAlignment="1">
      <alignment horizontal="center" vertical="center" wrapText="1"/>
    </xf>
    <xf numFmtId="0" fontId="58" fillId="28" borderId="16" xfId="0" applyFont="1" applyFill="1" applyBorder="1" applyAlignment="1">
      <alignment horizontal="center" vertical="center" wrapText="1"/>
    </xf>
    <xf numFmtId="0" fontId="58" fillId="28" borderId="26" xfId="0" applyFont="1" applyFill="1" applyBorder="1" applyAlignment="1">
      <alignment horizontal="center" vertical="center" wrapText="1"/>
    </xf>
    <xf numFmtId="0" fontId="59" fillId="0" borderId="37" xfId="0" applyFont="1" applyBorder="1" applyAlignment="1">
      <alignment horizontal="left" vertical="center" wrapText="1"/>
    </xf>
    <xf numFmtId="0" fontId="59" fillId="0" borderId="40" xfId="0" applyFont="1" applyBorder="1" applyAlignment="1">
      <alignment horizontal="left" vertical="center" wrapText="1"/>
    </xf>
    <xf numFmtId="0" fontId="59" fillId="0" borderId="45" xfId="0" applyFont="1" applyBorder="1" applyAlignment="1">
      <alignment horizontal="left" vertical="center" wrapText="1"/>
    </xf>
    <xf numFmtId="181" fontId="51" fillId="0" borderId="37" xfId="0" applyNumberFormat="1" applyFont="1" applyFill="1" applyBorder="1" applyAlignment="1">
      <alignment horizontal="center" vertical="center" wrapText="1"/>
    </xf>
    <xf numFmtId="181" fontId="51" fillId="0" borderId="40" xfId="0" applyNumberFormat="1" applyFont="1" applyFill="1" applyBorder="1" applyAlignment="1">
      <alignment horizontal="center" vertical="center" wrapText="1"/>
    </xf>
    <xf numFmtId="181" fontId="51" fillId="0" borderId="45" xfId="0" applyNumberFormat="1" applyFont="1" applyFill="1" applyBorder="1" applyAlignment="1">
      <alignment horizontal="center" vertical="center" wrapText="1"/>
    </xf>
    <xf numFmtId="0" fontId="102" fillId="0" borderId="0" xfId="0" applyFont="1" applyBorder="1" applyAlignment="1">
      <alignment horizontal="center" vertical="center" wrapText="1"/>
    </xf>
    <xf numFmtId="0" fontId="102" fillId="0" borderId="40" xfId="0" applyFont="1" applyBorder="1" applyAlignment="1">
      <alignment horizontal="left" vertical="center" wrapText="1"/>
    </xf>
    <xf numFmtId="0" fontId="103" fillId="0" borderId="0" xfId="0" applyFont="1" applyBorder="1" applyAlignment="1">
      <alignment horizontal="center" vertical="center" wrapText="1"/>
    </xf>
    <xf numFmtId="0" fontId="59" fillId="35" borderId="0" xfId="0" applyFont="1" applyFill="1" applyBorder="1" applyAlignment="1">
      <alignment horizontal="left" vertical="center" wrapText="1"/>
    </xf>
    <xf numFmtId="0" fontId="102" fillId="33" borderId="8" xfId="0" applyFont="1" applyFill="1" applyBorder="1" applyAlignment="1">
      <alignment vertical="center" wrapText="1"/>
    </xf>
    <xf numFmtId="0" fontId="89" fillId="0" borderId="0" xfId="0" applyFont="1" applyBorder="1" applyAlignment="1">
      <alignment vertical="center"/>
    </xf>
    <xf numFmtId="2" fontId="90" fillId="0" borderId="37" xfId="0" applyNumberFormat="1" applyFont="1" applyBorder="1" applyAlignment="1">
      <alignment horizontal="left" vertical="top" wrapText="1"/>
    </xf>
    <xf numFmtId="2" fontId="90" fillId="0" borderId="40" xfId="0" applyNumberFormat="1" applyFont="1" applyBorder="1" applyAlignment="1">
      <alignment horizontal="left" vertical="top" wrapText="1"/>
    </xf>
    <xf numFmtId="2" fontId="90" fillId="0" borderId="45" xfId="0" applyNumberFormat="1" applyFont="1" applyBorder="1" applyAlignment="1">
      <alignment horizontal="left" vertical="top" wrapText="1"/>
    </xf>
    <xf numFmtId="0" fontId="59" fillId="0" borderId="8" xfId="0" applyFont="1" applyBorder="1" applyAlignment="1">
      <alignment horizontal="center" vertical="center" wrapText="1"/>
    </xf>
    <xf numFmtId="4" fontId="51" fillId="0" borderId="37" xfId="0" applyNumberFormat="1" applyFont="1" applyFill="1" applyBorder="1" applyAlignment="1">
      <alignment horizontal="center" vertical="center" wrapText="1"/>
    </xf>
    <xf numFmtId="4" fontId="51" fillId="0" borderId="40" xfId="0" applyNumberFormat="1" applyFont="1" applyFill="1" applyBorder="1" applyAlignment="1">
      <alignment horizontal="center" vertical="center" wrapText="1"/>
    </xf>
    <xf numFmtId="4" fontId="51" fillId="0" borderId="45" xfId="0" applyNumberFormat="1" applyFont="1" applyFill="1" applyBorder="1" applyAlignment="1">
      <alignment horizontal="center" vertical="center" wrapText="1"/>
    </xf>
    <xf numFmtId="0" fontId="59" fillId="35" borderId="38" xfId="0" applyFont="1" applyFill="1" applyBorder="1" applyAlignment="1">
      <alignment horizontal="left" vertical="center" wrapText="1"/>
    </xf>
    <xf numFmtId="0" fontId="59" fillId="35" borderId="39" xfId="0" applyFont="1" applyFill="1" applyBorder="1" applyAlignment="1">
      <alignment horizontal="left" vertical="center" wrapText="1"/>
    </xf>
    <xf numFmtId="0" fontId="102" fillId="33" borderId="8" xfId="0" applyFont="1" applyFill="1" applyBorder="1" applyAlignment="1">
      <alignment horizontal="center" vertical="center"/>
    </xf>
    <xf numFmtId="4" fontId="89" fillId="33" borderId="37" xfId="0" applyNumberFormat="1" applyFont="1" applyFill="1" applyBorder="1" applyAlignment="1">
      <alignment horizontal="center"/>
    </xf>
    <xf numFmtId="4" fontId="89" fillId="33" borderId="40" xfId="0" applyNumberFormat="1" applyFont="1" applyFill="1" applyBorder="1" applyAlignment="1">
      <alignment horizontal="center"/>
    </xf>
    <xf numFmtId="4" fontId="89" fillId="33" borderId="45" xfId="0" applyNumberFormat="1" applyFont="1" applyFill="1" applyBorder="1" applyAlignment="1">
      <alignment horizontal="center"/>
    </xf>
    <xf numFmtId="0" fontId="102" fillId="0" borderId="0" xfId="0" applyFont="1" applyBorder="1" applyAlignment="1">
      <alignment horizontal="center" vertical="center"/>
    </xf>
    <xf numFmtId="0" fontId="102" fillId="0" borderId="8" xfId="0" applyFont="1" applyBorder="1" applyAlignment="1">
      <alignment vertical="center" wrapText="1"/>
    </xf>
    <xf numFmtId="0" fontId="102" fillId="0" borderId="8" xfId="0" applyFont="1" applyBorder="1" applyAlignment="1">
      <alignment horizontal="center" vertical="center"/>
    </xf>
    <xf numFmtId="0" fontId="102" fillId="35" borderId="8" xfId="0" applyFont="1" applyFill="1" applyBorder="1" applyAlignment="1">
      <alignment horizontal="center" vertical="center"/>
    </xf>
    <xf numFmtId="4" fontId="89" fillId="33" borderId="8" xfId="0" applyNumberFormat="1" applyFont="1" applyFill="1" applyBorder="1" applyAlignment="1">
      <alignment horizontal="center"/>
    </xf>
    <xf numFmtId="4" fontId="89" fillId="0" borderId="8" xfId="0" applyNumberFormat="1" applyFont="1" applyFill="1" applyBorder="1" applyAlignment="1">
      <alignment horizontal="center"/>
    </xf>
    <xf numFmtId="4" fontId="89" fillId="0" borderId="37" xfId="0" applyNumberFormat="1" applyFont="1" applyFill="1" applyBorder="1" applyAlignment="1">
      <alignment horizontal="center"/>
    </xf>
    <xf numFmtId="4" fontId="89" fillId="0" borderId="40" xfId="0" applyNumberFormat="1" applyFont="1" applyFill="1" applyBorder="1" applyAlignment="1">
      <alignment horizontal="center"/>
    </xf>
    <xf numFmtId="4" fontId="89" fillId="0" borderId="45" xfId="0" applyNumberFormat="1" applyFont="1" applyFill="1" applyBorder="1" applyAlignment="1">
      <alignment horizontal="center"/>
    </xf>
    <xf numFmtId="4" fontId="89" fillId="28" borderId="37" xfId="0" applyNumberFormat="1" applyFont="1" applyFill="1" applyBorder="1" applyAlignment="1">
      <alignment horizontal="center"/>
    </xf>
    <xf numFmtId="4" fontId="89" fillId="28" borderId="40" xfId="0" applyNumberFormat="1" applyFont="1" applyFill="1" applyBorder="1" applyAlignment="1">
      <alignment horizontal="center"/>
    </xf>
    <xf numFmtId="4" fontId="89" fillId="28" borderId="45" xfId="0" applyNumberFormat="1" applyFont="1" applyFill="1" applyBorder="1" applyAlignment="1">
      <alignment horizontal="center"/>
    </xf>
    <xf numFmtId="0" fontId="54" fillId="0" borderId="37" xfId="0" applyFont="1" applyBorder="1" applyAlignment="1">
      <alignment horizontal="left" vertical="center" wrapText="1"/>
    </xf>
    <xf numFmtId="0" fontId="54" fillId="0" borderId="40" xfId="0" applyFont="1" applyBorder="1" applyAlignment="1">
      <alignment horizontal="left" vertical="center" wrapText="1"/>
    </xf>
    <xf numFmtId="0" fontId="54" fillId="0" borderId="4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/>
    </xf>
    <xf numFmtId="181" fontId="72" fillId="0" borderId="37" xfId="0" applyNumberFormat="1" applyFont="1" applyFill="1" applyBorder="1" applyAlignment="1">
      <alignment horizontal="center" vertical="center" wrapText="1"/>
    </xf>
    <xf numFmtId="181" fontId="72" fillId="0" borderId="40" xfId="0" applyNumberFormat="1" applyFont="1" applyFill="1" applyBorder="1" applyAlignment="1">
      <alignment horizontal="center" vertical="center" wrapText="1"/>
    </xf>
    <xf numFmtId="181" fontId="72" fillId="0" borderId="45" xfId="0" applyNumberFormat="1" applyFont="1" applyFill="1" applyBorder="1" applyAlignment="1">
      <alignment horizontal="center" vertical="center" wrapText="1"/>
    </xf>
    <xf numFmtId="0" fontId="106" fillId="0" borderId="0" xfId="0" applyFont="1" applyBorder="1" applyAlignment="1">
      <alignment horizontal="center" vertical="center" wrapText="1"/>
    </xf>
    <xf numFmtId="0" fontId="54" fillId="35" borderId="37" xfId="0" applyFont="1" applyFill="1" applyBorder="1" applyAlignment="1">
      <alignment horizontal="left" vertical="center" wrapText="1"/>
    </xf>
    <xf numFmtId="0" fontId="54" fillId="35" borderId="40" xfId="0" applyFont="1" applyFill="1" applyBorder="1" applyAlignment="1">
      <alignment horizontal="left" vertical="center" wrapText="1"/>
    </xf>
    <xf numFmtId="0" fontId="99" fillId="0" borderId="0" xfId="0" applyFont="1" applyBorder="1" applyAlignment="1">
      <alignment vertical="center"/>
    </xf>
    <xf numFmtId="2" fontId="107" fillId="0" borderId="37" xfId="0" applyNumberFormat="1" applyFont="1" applyBorder="1" applyAlignment="1">
      <alignment horizontal="left" vertical="top" wrapText="1"/>
    </xf>
    <xf numFmtId="2" fontId="107" fillId="0" borderId="40" xfId="0" applyNumberFormat="1" applyFont="1" applyBorder="1" applyAlignment="1">
      <alignment horizontal="left" vertical="top" wrapText="1"/>
    </xf>
    <xf numFmtId="2" fontId="107" fillId="0" borderId="45" xfId="0" applyNumberFormat="1" applyFont="1" applyBorder="1" applyAlignment="1">
      <alignment horizontal="left" vertical="top" wrapText="1"/>
    </xf>
    <xf numFmtId="0" fontId="100" fillId="0" borderId="0" xfId="0" applyFont="1" applyBorder="1" applyAlignment="1">
      <alignment horizontal="center" vertical="center"/>
    </xf>
    <xf numFmtId="0" fontId="54" fillId="35" borderId="38" xfId="0" applyFont="1" applyFill="1" applyBorder="1" applyAlignment="1">
      <alignment horizontal="left" vertical="center" wrapText="1"/>
    </xf>
    <xf numFmtId="0" fontId="54" fillId="35" borderId="39" xfId="0" applyFont="1" applyFill="1" applyBorder="1" applyAlignment="1">
      <alignment horizontal="left" vertical="center" wrapText="1"/>
    </xf>
    <xf numFmtId="0" fontId="105" fillId="0" borderId="0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168" fontId="72" fillId="0" borderId="37" xfId="0" applyNumberFormat="1" applyFont="1" applyFill="1" applyBorder="1" applyAlignment="1">
      <alignment horizontal="center" vertical="center" wrapText="1"/>
    </xf>
    <xf numFmtId="168" fontId="72" fillId="0" borderId="40" xfId="0" applyNumberFormat="1" applyFont="1" applyFill="1" applyBorder="1" applyAlignment="1">
      <alignment horizontal="center" vertical="center" wrapText="1"/>
    </xf>
    <xf numFmtId="168" fontId="72" fillId="0" borderId="45" xfId="0" applyNumberFormat="1" applyFont="1" applyFill="1" applyBorder="1" applyAlignment="1">
      <alignment horizontal="center" vertical="center" wrapText="1"/>
    </xf>
    <xf numFmtId="4" fontId="51" fillId="0" borderId="8" xfId="0" applyNumberFormat="1" applyFont="1" applyFill="1" applyBorder="1" applyAlignment="1">
      <alignment horizontal="center" vertical="center" wrapText="1"/>
    </xf>
    <xf numFmtId="0" fontId="59" fillId="35" borderId="37" xfId="0" applyFont="1" applyFill="1" applyBorder="1" applyAlignment="1">
      <alignment horizontal="left" vertical="center" wrapText="1"/>
    </xf>
    <xf numFmtId="0" fontId="59" fillId="35" borderId="40" xfId="0" applyFont="1" applyFill="1" applyBorder="1" applyAlignment="1">
      <alignment horizontal="left" vertical="center" wrapText="1"/>
    </xf>
    <xf numFmtId="0" fontId="89" fillId="0" borderId="42" xfId="0" applyFont="1" applyBorder="1" applyAlignment="1">
      <alignment horizontal="center" vertical="center" wrapText="1"/>
    </xf>
    <xf numFmtId="0" fontId="89" fillId="0" borderId="43" xfId="0" applyFont="1" applyBorder="1" applyAlignment="1">
      <alignment horizontal="center" vertical="center" wrapText="1"/>
    </xf>
    <xf numFmtId="0" fontId="89" fillId="0" borderId="31" xfId="0" applyFont="1" applyBorder="1" applyAlignment="1">
      <alignment horizontal="center" vertical="center" wrapText="1"/>
    </xf>
    <xf numFmtId="0" fontId="89" fillId="0" borderId="32" xfId="0" applyFont="1" applyBorder="1" applyAlignment="1">
      <alignment horizontal="center" vertical="center" wrapText="1"/>
    </xf>
    <xf numFmtId="0" fontId="108" fillId="0" borderId="0" xfId="0" applyFont="1" applyAlignment="1">
      <alignment wrapText="1"/>
    </xf>
    <xf numFmtId="0" fontId="82" fillId="14" borderId="8" xfId="0" applyFont="1" applyFill="1" applyBorder="1" applyAlignment="1">
      <alignment horizontal="center" vertical="center" wrapText="1"/>
    </xf>
    <xf numFmtId="0" fontId="89" fillId="14" borderId="8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42" fillId="0" borderId="0" xfId="0" applyFont="1" applyFill="1"/>
    <xf numFmtId="0" fontId="42" fillId="0" borderId="0" xfId="0" applyFont="1" applyFill="1" applyAlignment="1"/>
    <xf numFmtId="0" fontId="110" fillId="0" borderId="0" xfId="89" applyFont="1" applyFill="1" applyAlignment="1">
      <alignment horizontal="center" vertical="center" wrapText="1"/>
    </xf>
    <xf numFmtId="0" fontId="111" fillId="14" borderId="0" xfId="0" applyFont="1" applyFill="1" applyBorder="1" applyAlignment="1">
      <alignment horizontal="center" vertical="justify" wrapText="1"/>
    </xf>
    <xf numFmtId="0" fontId="111" fillId="0" borderId="39" xfId="0" applyFont="1" applyFill="1" applyBorder="1" applyAlignment="1">
      <alignment horizontal="left" vertical="center" wrapText="1"/>
    </xf>
    <xf numFmtId="0" fontId="113" fillId="0" borderId="8" xfId="0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113" fillId="0" borderId="35" xfId="0" applyFont="1" applyFill="1" applyBorder="1" applyAlignment="1">
      <alignment horizontal="center" vertical="center" wrapText="1"/>
    </xf>
    <xf numFmtId="0" fontId="113" fillId="0" borderId="37" xfId="0" applyFont="1" applyFill="1" applyBorder="1" applyAlignment="1">
      <alignment horizontal="center" vertical="center" wrapText="1"/>
    </xf>
    <xf numFmtId="0" fontId="113" fillId="0" borderId="40" xfId="0" applyFont="1" applyFill="1" applyBorder="1" applyAlignment="1">
      <alignment horizontal="center" vertical="center" wrapText="1"/>
    </xf>
    <xf numFmtId="0" fontId="113" fillId="0" borderId="45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2" fontId="2" fillId="0" borderId="37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14" fillId="0" borderId="37" xfId="0" applyFont="1" applyFill="1" applyBorder="1" applyAlignment="1">
      <alignment horizontal="center" vertical="center" wrapText="1"/>
    </xf>
    <xf numFmtId="0" fontId="114" fillId="0" borderId="8" xfId="0" applyFont="1" applyFill="1" applyBorder="1" applyAlignment="1">
      <alignment horizontal="center" vertical="center"/>
    </xf>
    <xf numFmtId="1" fontId="114" fillId="0" borderId="8" xfId="0" applyNumberFormat="1" applyFont="1" applyFill="1" applyBorder="1" applyAlignment="1">
      <alignment horizontal="center" vertical="center" wrapText="1"/>
    </xf>
    <xf numFmtId="0" fontId="115" fillId="0" borderId="0" xfId="0" applyFont="1" applyFill="1" applyAlignment="1">
      <alignment horizontal="center" vertical="center"/>
    </xf>
    <xf numFmtId="0" fontId="116" fillId="0" borderId="37" xfId="0" applyFont="1" applyFill="1" applyBorder="1" applyAlignment="1">
      <alignment horizontal="center" vertical="center"/>
    </xf>
    <xf numFmtId="4" fontId="113" fillId="28" borderId="8" xfId="0" applyNumberFormat="1" applyFont="1" applyFill="1" applyBorder="1" applyAlignment="1">
      <alignment horizontal="center" vertical="center"/>
    </xf>
    <xf numFmtId="4" fontId="113" fillId="35" borderId="8" xfId="0" applyNumberFormat="1" applyFont="1" applyFill="1" applyBorder="1" applyAlignment="1">
      <alignment horizontal="center" vertical="center"/>
    </xf>
    <xf numFmtId="4" fontId="113" fillId="0" borderId="8" xfId="0" applyNumberFormat="1" applyFont="1" applyFill="1" applyBorder="1" applyAlignment="1">
      <alignment horizontal="center" vertical="center"/>
    </xf>
    <xf numFmtId="0" fontId="111" fillId="0" borderId="40" xfId="0" applyFont="1" applyFill="1" applyBorder="1" applyAlignment="1">
      <alignment horizontal="left" vertical="center" wrapText="1"/>
    </xf>
    <xf numFmtId="4" fontId="113" fillId="0" borderId="0" xfId="0" applyNumberFormat="1" applyFont="1" applyFill="1"/>
    <xf numFmtId="0" fontId="113" fillId="0" borderId="0" xfId="0" applyFont="1" applyFill="1"/>
    <xf numFmtId="0" fontId="42" fillId="0" borderId="35" xfId="0" applyFont="1" applyFill="1" applyBorder="1" applyAlignment="1">
      <alignment horizontal="center" vertical="center" wrapText="1"/>
    </xf>
    <xf numFmtId="0" fontId="113" fillId="0" borderId="48" xfId="0" applyFont="1" applyFill="1" applyBorder="1" applyAlignment="1">
      <alignment horizontal="center" vertical="center" wrapText="1"/>
    </xf>
    <xf numFmtId="0" fontId="113" fillId="0" borderId="36" xfId="0" applyFont="1" applyFill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0" fontId="113" fillId="0" borderId="38" xfId="0" applyFont="1" applyFill="1" applyBorder="1" applyAlignment="1">
      <alignment horizontal="center" vertical="center" wrapText="1"/>
    </xf>
    <xf numFmtId="0" fontId="113" fillId="0" borderId="39" xfId="0" applyFont="1" applyFill="1" applyBorder="1" applyAlignment="1">
      <alignment horizontal="center" vertical="center" wrapText="1"/>
    </xf>
    <xf numFmtId="0" fontId="113" fillId="0" borderId="44" xfId="0" applyFont="1" applyFill="1" applyBorder="1" applyAlignment="1">
      <alignment horizontal="center" vertical="center" wrapText="1"/>
    </xf>
    <xf numFmtId="1" fontId="114" fillId="0" borderId="37" xfId="0" applyNumberFormat="1" applyFont="1" applyFill="1" applyBorder="1" applyAlignment="1">
      <alignment horizontal="center" vertical="center" wrapText="1"/>
    </xf>
    <xf numFmtId="1" fontId="114" fillId="0" borderId="37" xfId="0" applyNumberFormat="1" applyFont="1" applyFill="1" applyBorder="1" applyAlignment="1">
      <alignment horizontal="center" vertical="center" wrapText="1"/>
    </xf>
    <xf numFmtId="1" fontId="114" fillId="0" borderId="40" xfId="0" applyNumberFormat="1" applyFont="1" applyFill="1" applyBorder="1" applyAlignment="1">
      <alignment horizontal="center" vertical="center" wrapText="1"/>
    </xf>
    <xf numFmtId="1" fontId="114" fillId="0" borderId="45" xfId="0" applyNumberFormat="1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" fontId="116" fillId="28" borderId="8" xfId="0" applyNumberFormat="1" applyFont="1" applyFill="1" applyBorder="1" applyAlignment="1">
      <alignment horizontal="center" vertical="center"/>
    </xf>
    <xf numFmtId="4" fontId="113" fillId="28" borderId="37" xfId="0" applyNumberFormat="1" applyFont="1" applyFill="1" applyBorder="1" applyAlignment="1">
      <alignment horizontal="center" vertical="center"/>
    </xf>
    <xf numFmtId="4" fontId="113" fillId="0" borderId="37" xfId="0" applyNumberFormat="1" applyFont="1" applyFill="1" applyBorder="1" applyAlignment="1">
      <alignment horizontal="center" vertical="center"/>
    </xf>
    <xf numFmtId="4" fontId="113" fillId="0" borderId="40" xfId="0" applyNumberFormat="1" applyFont="1" applyFill="1" applyBorder="1" applyAlignment="1">
      <alignment horizontal="center" vertical="center"/>
    </xf>
    <xf numFmtId="4" fontId="113" fillId="0" borderId="45" xfId="0" applyNumberFormat="1" applyFont="1" applyFill="1" applyBorder="1" applyAlignment="1">
      <alignment horizontal="center" vertical="center"/>
    </xf>
    <xf numFmtId="0" fontId="116" fillId="0" borderId="48" xfId="0" applyFont="1" applyFill="1" applyBorder="1" applyAlignment="1">
      <alignment horizontal="center" vertical="center"/>
    </xf>
    <xf numFmtId="4" fontId="116" fillId="28" borderId="48" xfId="0" applyNumberFormat="1" applyFont="1" applyFill="1" applyBorder="1" applyAlignment="1">
      <alignment horizontal="center" vertical="center"/>
    </xf>
    <xf numFmtId="4" fontId="113" fillId="28" borderId="48" xfId="0" applyNumberFormat="1" applyFont="1" applyFill="1" applyBorder="1" applyAlignment="1">
      <alignment horizontal="center" vertical="center"/>
    </xf>
    <xf numFmtId="4" fontId="113" fillId="0" borderId="48" xfId="0" applyNumberFormat="1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4" fontId="116" fillId="28" borderId="0" xfId="0" applyNumberFormat="1" applyFont="1" applyFill="1" applyBorder="1" applyAlignment="1">
      <alignment horizontal="center" vertical="center"/>
    </xf>
    <xf numFmtId="4" fontId="113" fillId="28" borderId="0" xfId="0" applyNumberFormat="1" applyFont="1" applyFill="1" applyBorder="1" applyAlignment="1">
      <alignment horizontal="center" vertical="center"/>
    </xf>
    <xf numFmtId="4" fontId="113" fillId="0" borderId="0" xfId="0" applyNumberFormat="1" applyFont="1" applyFill="1" applyBorder="1" applyAlignment="1">
      <alignment horizontal="center" vertical="center"/>
    </xf>
    <xf numFmtId="0" fontId="111" fillId="14" borderId="48" xfId="0" applyFont="1" applyFill="1" applyBorder="1" applyAlignment="1">
      <alignment horizontal="center" vertical="justify" wrapText="1"/>
    </xf>
    <xf numFmtId="0" fontId="42" fillId="0" borderId="28" xfId="0" applyFont="1" applyFill="1" applyBorder="1" applyAlignment="1">
      <alignment horizontal="center" vertical="center" wrapText="1"/>
    </xf>
    <xf numFmtId="0" fontId="42" fillId="0" borderId="22" xfId="0" applyFont="1" applyFill="1" applyBorder="1" applyAlignment="1">
      <alignment horizontal="center" vertical="center" wrapText="1"/>
    </xf>
    <xf numFmtId="4" fontId="116" fillId="28" borderId="28" xfId="0" applyNumberFormat="1" applyFont="1" applyFill="1" applyBorder="1" applyAlignment="1">
      <alignment horizontal="center" vertical="center"/>
    </xf>
    <xf numFmtId="4" fontId="113" fillId="0" borderId="28" xfId="0" applyNumberFormat="1" applyFont="1" applyFill="1" applyBorder="1" applyAlignment="1">
      <alignment horizontal="center" vertical="center"/>
    </xf>
    <xf numFmtId="4" fontId="113" fillId="28" borderId="28" xfId="0" applyNumberFormat="1" applyFont="1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28" borderId="57" xfId="0" applyFill="1" applyBorder="1" applyAlignment="1">
      <alignment horizontal="center" vertical="center"/>
    </xf>
    <xf numFmtId="4" fontId="113" fillId="28" borderId="57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8" borderId="22" xfId="0" applyFill="1" applyBorder="1" applyAlignment="1">
      <alignment horizontal="center" vertical="center"/>
    </xf>
    <xf numFmtId="4" fontId="113" fillId="28" borderId="22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14" fillId="0" borderId="8" xfId="0" applyFont="1" applyFill="1" applyBorder="1" applyAlignment="1">
      <alignment horizontal="center" vertical="center" wrapText="1"/>
    </xf>
    <xf numFmtId="0" fontId="116" fillId="0" borderId="8" xfId="0" applyFont="1" applyFill="1" applyBorder="1" applyAlignment="1">
      <alignment horizontal="center" vertical="center"/>
    </xf>
    <xf numFmtId="4" fontId="116" fillId="28" borderId="8" xfId="0" applyNumberFormat="1" applyFont="1" applyFill="1" applyBorder="1" applyAlignment="1">
      <alignment horizontal="center" vertical="center"/>
    </xf>
    <xf numFmtId="4" fontId="113" fillId="0" borderId="8" xfId="0" applyNumberFormat="1" applyFont="1" applyFill="1" applyBorder="1" applyAlignment="1">
      <alignment horizontal="center" vertical="center"/>
    </xf>
    <xf numFmtId="4" fontId="113" fillId="28" borderId="8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0" fillId="28" borderId="8" xfId="0" applyFill="1" applyBorder="1" applyAlignment="1">
      <alignment horizontal="center" vertical="center"/>
    </xf>
    <xf numFmtId="0" fontId="117" fillId="0" borderId="0" xfId="0" applyFont="1" applyFill="1" applyBorder="1" applyAlignment="1">
      <alignment horizontal="left" wrapText="1"/>
    </xf>
    <xf numFmtId="0" fontId="117" fillId="0" borderId="0" xfId="0" applyFont="1" applyFill="1" applyBorder="1" applyAlignment="1">
      <alignment horizontal="left" wrapText="1"/>
    </xf>
    <xf numFmtId="4" fontId="117" fillId="0" borderId="0" xfId="0" applyNumberFormat="1" applyFont="1" applyFill="1" applyBorder="1" applyAlignment="1">
      <alignment horizontal="right" wrapText="1"/>
    </xf>
    <xf numFmtId="0" fontId="98" fillId="0" borderId="0" xfId="0" applyFont="1" applyAlignment="1">
      <alignment wrapText="1"/>
    </xf>
    <xf numFmtId="0" fontId="109" fillId="0" borderId="0" xfId="0" applyFont="1" applyFill="1"/>
    <xf numFmtId="0" fontId="118" fillId="0" borderId="0" xfId="0" applyFont="1" applyFill="1" applyAlignment="1">
      <alignment horizontal="left"/>
    </xf>
  </cellXfs>
  <cellStyles count="184">
    <cellStyle name="?" xfId="1"/>
    <cellStyle name="? 2" xfId="2"/>
    <cellStyle name="? 3" xfId="3"/>
    <cellStyle name="_Анализ Долговой позиции на 2005 г" xfId="4"/>
    <cellStyle name="_Анализ потребления" xfId="5"/>
    <cellStyle name="_бизнес-план на 2005 год" xfId="6"/>
    <cellStyle name="_БП-2005 КЭГ" xfId="7"/>
    <cellStyle name="_бюджет КЭС на 2009г" xfId="8"/>
    <cellStyle name="_Выплаты соцхарактера" xfId="9"/>
    <cellStyle name="_КасПлан_за 2009г." xfId="10"/>
    <cellStyle name="_Книга1" xfId="11"/>
    <cellStyle name="_Копия ПОКУПКА - ПРОДАЖА 2010 Грень" xfId="12"/>
    <cellStyle name="_КЭС_БП_отчет_за_4кв.2009г." xfId="13"/>
    <cellStyle name="_КЭС_Табл.к ФР_Апрель" xfId="14"/>
    <cellStyle name="_КЭС-2009-сбыт (измн.) 03.12.2008год" xfId="15"/>
    <cellStyle name="_Приложение 1 ИП на 2005" xfId="16"/>
    <cellStyle name="_Приложение 8 ИП на 2005 для РАО ОКС" xfId="17"/>
    <cellStyle name="_соц для ФР-2010" xfId="18"/>
    <cellStyle name="_Социалка" xfId="19"/>
    <cellStyle name="_т 14" xfId="20"/>
    <cellStyle name="_Ф13" xfId="21"/>
    <cellStyle name="”ќђќ‘ћ‚›‰" xfId="22"/>
    <cellStyle name="”љ‘ђћ‚ђќќ›‰" xfId="23"/>
    <cellStyle name="„…ќ…†ќ›‰" xfId="24"/>
    <cellStyle name="‡ђѓћ‹ћ‚ћљ1" xfId="25"/>
    <cellStyle name="‡ђѓћ‹ћ‚ћљ2" xfId="26"/>
    <cellStyle name="’ћѓћ‚›‰" xfId="27"/>
    <cellStyle name="" xfId="28"/>
    <cellStyle name="" xfId="29"/>
    <cellStyle name="_06 Соб_пот_Мурманская_ обл_почасовые нагр_июнь" xfId="30"/>
    <cellStyle name="_06 Соб_пот_Мурманская_ обл_почасовые нагр_июнь" xfId="31"/>
    <cellStyle name="_Kol_dek2008" xfId="32"/>
    <cellStyle name="_Kol_dek2008" xfId="33"/>
    <cellStyle name="_Акт перетоков Колl_янв2009" xfId="34"/>
    <cellStyle name="_Акт перетоков Колl_янв2009" xfId="35"/>
    <cellStyle name="_Новгород с БетЭлТранс декабрь" xfId="36"/>
    <cellStyle name="_Новгород с БетЭлТранс декабрь" xfId="37"/>
    <cellStyle name="" xfId="38"/>
    <cellStyle name="" xfId="39"/>
    <cellStyle name="_06 Соб_пот_Мурманская_ обл_почасовые нагр_июнь" xfId="40"/>
    <cellStyle name="_06 Соб_пот_Мурманская_ обл_почасовые нагр_июнь" xfId="41"/>
    <cellStyle name="_Kol_dek2008" xfId="42"/>
    <cellStyle name="_Kol_dek2008" xfId="43"/>
    <cellStyle name="_Акт перетоков Колl_янв2009" xfId="44"/>
    <cellStyle name="_Акт перетоков Колl_янв2009" xfId="45"/>
    <cellStyle name="_Новгород с БетЭлТранс декабрь" xfId="46"/>
    <cellStyle name="_Новгород с БетЭлТранс декабрь" xfId="47"/>
    <cellStyle name="" xfId="48"/>
    <cellStyle name="1" xfId="49"/>
    <cellStyle name="2" xfId="50"/>
    <cellStyle name="Comma [0]_laroux" xfId="51"/>
    <cellStyle name="Comma_laroux" xfId="52"/>
    <cellStyle name="Comma0" xfId="53"/>
    <cellStyle name="Currency [0]" xfId="54"/>
    <cellStyle name="Currency_laroux" xfId="55"/>
    <cellStyle name="Currency0" xfId="56"/>
    <cellStyle name="Date" xfId="57"/>
    <cellStyle name="Fixed" xfId="58"/>
    <cellStyle name="Heading 1" xfId="59"/>
    <cellStyle name="Heading 2" xfId="60"/>
    <cellStyle name="Normal_ASUS" xfId="61"/>
    <cellStyle name="Normal1" xfId="62"/>
    <cellStyle name="Price_Body" xfId="63"/>
    <cellStyle name="S0" xfId="64"/>
    <cellStyle name="S1" xfId="65"/>
    <cellStyle name="S10" xfId="66"/>
    <cellStyle name="S11" xfId="67"/>
    <cellStyle name="S2" xfId="68"/>
    <cellStyle name="S3" xfId="69"/>
    <cellStyle name="S4" xfId="70"/>
    <cellStyle name="S5" xfId="71"/>
    <cellStyle name="S6" xfId="72"/>
    <cellStyle name="S7" xfId="73"/>
    <cellStyle name="S8" xfId="74"/>
    <cellStyle name="S9" xfId="75"/>
    <cellStyle name="Total" xfId="76"/>
    <cellStyle name="Беззащитный" xfId="77"/>
    <cellStyle name="Гиперссылка" xfId="78" builtinId="8"/>
    <cellStyle name="Гиперссылка 2" xfId="79"/>
    <cellStyle name="Гиперссылка 3" xfId="80"/>
    <cellStyle name="Заголовок" xfId="81"/>
    <cellStyle name="ЗаголовокСтолбца" xfId="82"/>
    <cellStyle name="Защитный" xfId="83"/>
    <cellStyle name="Значение" xfId="84"/>
    <cellStyle name="Мои наименования показателей" xfId="85"/>
    <cellStyle name="Мой заголовок" xfId="86"/>
    <cellStyle name="Мой заголовок листа" xfId="87"/>
    <cellStyle name="Обычный" xfId="0" builtinId="0"/>
    <cellStyle name="Обычный 2" xfId="88"/>
    <cellStyle name="Обычный 2 2" xfId="89"/>
    <cellStyle name="Обычный 2 2 2" xfId="90"/>
    <cellStyle name="Обычный 2 2 2 2" xfId="91"/>
    <cellStyle name="Обычный 2 2 2 2 2" xfId="92"/>
    <cellStyle name="Обычный 2 2 2 2 2 2" xfId="93"/>
    <cellStyle name="Обычный 2 2 2 2 2 2 2" xfId="94"/>
    <cellStyle name="Обычный 2 2 2 2 2 2 3" xfId="95"/>
    <cellStyle name="Обычный 2 2 2 2 2 3" xfId="96"/>
    <cellStyle name="Обычный 2 2 2 2 2_Доп.доход КЭС с 01.06.10" xfId="97"/>
    <cellStyle name="Обычный 2 2 2 2 3" xfId="98"/>
    <cellStyle name="Обычный 2 2 2 2 4" xfId="99"/>
    <cellStyle name="Обычный 2 2 2 3" xfId="100"/>
    <cellStyle name="Обычный 2 2 2 4" xfId="101"/>
    <cellStyle name="Обычный 2 2 2_Доп.доход КЭС с 01.06.10" xfId="102"/>
    <cellStyle name="Обычный 2 2 3" xfId="103"/>
    <cellStyle name="Обычный 2 2 4" xfId="104"/>
    <cellStyle name="Обычный 2 2 5" xfId="105"/>
    <cellStyle name="Обычный 2 3" xfId="106"/>
    <cellStyle name="Обычный 2 4" xfId="107"/>
    <cellStyle name="Обычный 2 5" xfId="108"/>
    <cellStyle name="Обычный 2 6" xfId="109"/>
    <cellStyle name="Обычный 2_бддс ФОРМАТ" xfId="110"/>
    <cellStyle name="Обычный 3" xfId="111"/>
    <cellStyle name="Обычный 3 2" xfId="112"/>
    <cellStyle name="Обычный 3 3" xfId="113"/>
    <cellStyle name="Обычный 3 4" xfId="114"/>
    <cellStyle name="Обычный 3 5" xfId="115"/>
    <cellStyle name="Обычный 3_Доп.доход КЭС с 01.06.10" xfId="116"/>
    <cellStyle name="Обычный 4" xfId="117"/>
    <cellStyle name="Обычный 4 2" xfId="118"/>
    <cellStyle name="Обычный 4 3" xfId="119"/>
    <cellStyle name="Обычный 4 4" xfId="120"/>
    <cellStyle name="Обычный 4_Доп.доход КЭС с 01.06.10" xfId="121"/>
    <cellStyle name="Обычный 5" xfId="122"/>
    <cellStyle name="Обычный 5 2" xfId="123"/>
    <cellStyle name="Обычный 5 3" xfId="124"/>
    <cellStyle name="Обычный 5_Доп.доход КЭС с 01.06.10" xfId="125"/>
    <cellStyle name="Обычный 6" xfId="126"/>
    <cellStyle name="Обычный 6 2" xfId="127"/>
    <cellStyle name="Обычный 6_Доп.доход КЭС с 01.06.10" xfId="128"/>
    <cellStyle name="Обычный 7" xfId="129"/>
    <cellStyle name="Обычный 8" xfId="130"/>
    <cellStyle name="Обычный_Форма" xfId="131"/>
    <cellStyle name="Процентный" xfId="132" builtinId="5"/>
    <cellStyle name="Процентный 2" xfId="133"/>
    <cellStyle name="Процентный 3" xfId="134"/>
    <cellStyle name="Стиль 1" xfId="135"/>
    <cellStyle name="ТЕКСТ" xfId="136"/>
    <cellStyle name="Текстовый" xfId="137"/>
    <cellStyle name="Тысячи [0]_3Com" xfId="138"/>
    <cellStyle name="Тысячи_3Com" xfId="139"/>
    <cellStyle name="Финансовый" xfId="140" builtinId="3"/>
    <cellStyle name="Финансовый [0] 2" xfId="141"/>
    <cellStyle name="Финансовый 10" xfId="142"/>
    <cellStyle name="Финансовый 2" xfId="143"/>
    <cellStyle name="Финансовый 2 2" xfId="144"/>
    <cellStyle name="Финансовый 2 3" xfId="145"/>
    <cellStyle name="Финансовый 3" xfId="146"/>
    <cellStyle name="Финансовый 4" xfId="147"/>
    <cellStyle name="Финансовый 4 2" xfId="148"/>
    <cellStyle name="Финансовый 5" xfId="149"/>
    <cellStyle name="Финансовый 6" xfId="150"/>
    <cellStyle name="Финансовый 7" xfId="151"/>
    <cellStyle name="Финансовый 8" xfId="152"/>
    <cellStyle name="Финансовый 9" xfId="153"/>
    <cellStyle name="Формула" xfId="154"/>
    <cellStyle name="ФормулаВБ" xfId="155"/>
    <cellStyle name="ФормулаНаКонтроль" xfId="156"/>
    <cellStyle name="Џђћ–…ќ’ќ›‰" xfId="157"/>
    <cellStyle name="㼿" xfId="158"/>
    <cellStyle name="㼿?" xfId="159"/>
    <cellStyle name="㼿? 2" xfId="160"/>
    <cellStyle name="㼿㼿" xfId="161"/>
    <cellStyle name="㼿㼿 2" xfId="162"/>
    <cellStyle name="㼿㼿?" xfId="163"/>
    <cellStyle name="㼿㼿? 2" xfId="164"/>
    <cellStyle name="㼿㼿? 3" xfId="165"/>
    <cellStyle name="㼿㼿_План окт-дек11с план ценами для прогноза 4кв(04 10 11)_готовый для отправки" xfId="166"/>
    <cellStyle name="㼿㼿㼿" xfId="167"/>
    <cellStyle name="㼿㼿㼿 2" xfId="168"/>
    <cellStyle name="㼿㼿㼿 3" xfId="169"/>
    <cellStyle name="㼿㼿㼿?" xfId="170"/>
    <cellStyle name="㼿㼿㼿? 2" xfId="171"/>
    <cellStyle name="㼿㼿㼿? 3" xfId="172"/>
    <cellStyle name="㼿㼿㼿_План окт-дек11с план ценами для прогноза 4кв(04 10 11)_готовый для отправки" xfId="173"/>
    <cellStyle name="㼿㼿㼿㼿" xfId="174"/>
    <cellStyle name="㼿㼿㼿㼿?" xfId="175"/>
    <cellStyle name="㼿㼿㼿㼿㼿" xfId="176"/>
    <cellStyle name="㼿㼿㼿㼿㼿?" xfId="177"/>
    <cellStyle name="㼿㼿㼿㼿㼿㼿" xfId="178"/>
    <cellStyle name="㼿㼿㼿㼿㼿㼿?" xfId="179"/>
    <cellStyle name="㼿㼿㼿㼿㼿㼿㼿" xfId="180"/>
    <cellStyle name="㼿㼿㼿㼿㼿㼿㼿㼿" xfId="181"/>
    <cellStyle name="㼿㼿㼿㼿㼿㼿㼿㼿㼿" xfId="182"/>
    <cellStyle name="㼿㼿㼿㼿㼿㼿㼿㼿㼿㼿" xfId="183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calcChain" Target="calcChain.xml"/><Relationship Id="rId21" Type="http://schemas.openxmlformats.org/officeDocument/2006/relationships/externalLink" Target="externalLinks/externalLink7.xml"/><Relationship Id="rId34" Type="http://schemas.openxmlformats.org/officeDocument/2006/relationships/externalLink" Target="externalLinks/externalLink2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externalLink" Target="externalLinks/externalLink2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orary%20Internet%20Files\Content.IE5\Z8CDCF3W\C&#1077;&#1090;_&#1041;&#1055;_002_02_(15_33)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dromanenko\&#1056;&#1072;&#1073;&#1086;&#1095;&#1080;&#1081;%20&#1089;&#1090;&#1086;&#1083;\proverk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6;&#1040;&#1041;&#1054;&#1058;&#1040;\2013%20&#1075;&#1086;&#1076;\&#1057;%20&#1056;&#1040;&#1041;&#1054;&#1063;&#1045;&#1043;&#1054;%20&#1057;&#1058;&#1054;&#1051;&#1040;\&#1043;&#1088;&#1077;&#1085;&#1100;%20&#1058;.&#1042;\&#1057;&#1074;&#1086;&#1073;&#1086;&#1076;&#1085;&#1099;&#1077;%20&#1094;&#1077;&#1085;&#1099;\2014\&#1050;&#1054;\4.%20&#1064;&#1040;&#1041;&#1051;&#1054;&#1053;_gs_price_data_16&#1072;&#1087;&#1088;&#1077;&#1083;&#1100;%2020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90;&#1076;&#1077;&#1083;%20&#1094;&#1077;&#1085;&#1086;&#1086;&#1073;&#1088;&#1072;&#1079;&#1086;&#1074;&#1072;&#1085;&#1080;&#1103;\&#1062;&#1077;&#1085;&#1099;\&#1062;&#1077;&#1085;&#1099;%202020\&#1080;&#1102;&#1085;&#1100;%202020\&#1064;&#1072;&#1073;&#1083;&#1086;&#1085;%20shablon_part_sr_data_26_ver_1.1.2_&#1080;&#1102;&#1085;&#1100;%20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2;&#1086;&#1080;%20&#1076;&#1086;&#1082;&#1091;&#1084;&#1077;&#1085;&#1090;&#1099;\Elena\LETTER%20FEK\2007\&#1055;&#1088;&#1077;&#1076;&#1077;&#1083;&#1100;&#1085;&#1099;&#1077;%202008\&#1069;&#1083;&#1077;&#1082;&#1090;&#1088;&#1086;&#1101;&#1085;&#1077;&#1088;&#1075;&#1080;&#1103;\&#1052;&#1091;&#1088;&#1084;&#1072;&#1085;&#1089;&#1082;&#1072;&#1103;%20&#1086;&#1073;&#1083;&#1072;&#1089;&#1090;&#1100;%20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~1\OKAKUR~1\LOCALS~1\Temp\notes6030C8\&#1042;%20&#1056;&#1069;&#1050;&#1080;%20&#1087;&#1083;&#1072;&#1090;&#1072;%20&#1046;&#1050;&#1059;%20ver%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77.1.6/pls/eas/EIAS_FIL.Download?p_ID=2421640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User1\&#1052;&#1086;&#1080;%20&#1076;&#1086;&#1082;&#1091;&#1084;&#1077;&#1085;&#1090;&#1099;\Elena\&#1056;&#1072;&#1089;&#1095;&#1077;&#1090;%20&#1090;&#1072;&#1088;&#1080;&#1092;&#1086;&#1074;\2007-%20&#1086;&#1090;&#1082;&#1088;%20&#1076;&#1077;&#1083;\2007-&#1050;&#1086;&#1083;&#1101;&#1085;&#1077;&#1088;&#1075;&#1086;\&#1050;&#1086;&#1083;&#1101;&#1085;&#1077;&#1088;&#1075;&#1086;\&#1055;&#1077;&#1088;&#1077;&#1076;&#1072;&#1095;&#1072;%20&#1050;&#1086;&#1083;&#1101;&#1085;&#1077;&#1088;&#1075;&#1086;-&#1087;&#1086;&#1089;&#1090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\Local%20Settings\Temporary%20Internet%20Files\Content.IE5\4TIJK9MN\&#1092;&#1086;&#1088;&#1084;&#1099;%20&#1045;&#1048;&#1040;&#1057;\20E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&#1045;&#1048;&#1040;&#1057;\&#1057;&#1077;&#1088;&#1077;&#1075;&#1072;\mon1.ver4\Values\&#1040;&#1084;&#1091;&#1088;&#1089;&#1082;&#1072;&#1103;%20&#1086;&#1073;&#1083;&#1072;&#1089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Templates\&#1046;&#1050;&#1059;\markup\&#1042;%20&#1056;&#1069;&#1050;&#1080;%20&#1087;&#1083;&#1072;&#1090;&#1072;%20&#1046;&#1050;&#1059;%20ver%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.KESK\&#1056;&#1072;&#1073;&#1086;&#1095;&#1080;&#1081;%20&#1089;&#1090;&#1086;&#1083;\&#1082;&#1086;&#1085;&#1089;&#1091;&#1083;&#1100;&#1090;&#1072;&#1085;&#1090;&#1099;\29.05.06\14.06.06\&#1090;&#1072;&#1073;&#1083;&#1080;&#1094;&#1099;%20&#1088;&#1072;&#1089;&#1095;&#1077;&#1090;&#1086;&#1074;%20-&#1050;&#1069;&#1057;&#1050;-&#1087;&#1086;&#1083;&#1085;&#1099;&#1077;-&#1082;&#1086;&#1088;&#1088;-14.06.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PEO\Kiiski\&#1060;-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orary%20Internet%20Files\Content.IE5\MYLFWUB4\&#1054;&#1056;&#1054;_&#1092;&#1086;&#1088;&#1084;&#1072;&#1090;%20&#1082;&#1074;&#1072;&#1088;&#1090;&#107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Ком потери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Титульный лист 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-15"/>
      <sheetName val="П-15-с"/>
      <sheetName val="П-16"/>
      <sheetName val="П-16-с"/>
      <sheetName val="(т)П-17"/>
      <sheetName val="( )П-18"/>
      <sheetName val="П-19"/>
      <sheetName val="П-20"/>
      <sheetName val="УЗ-21"/>
      <sheetName val="УЗ-22"/>
      <sheetName val="УЗ-23"/>
      <sheetName val="УЗ-24"/>
      <sheetName val="УЗ-25-"/>
      <sheetName val="УЗ-26"/>
      <sheetName val="УЗ-27"/>
      <sheetName val="УП-28"/>
      <sheetName val="УП-29"/>
      <sheetName val="УП-30"/>
      <sheetName val="УП-31"/>
      <sheetName val="УП-32"/>
      <sheetName val="УП-33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/>
      <sheetData sheetId="1"/>
      <sheetData sheetId="2">
        <row r="5">
          <cell r="G5">
            <v>5308514.5884999996</v>
          </cell>
          <cell r="L5">
            <v>11453671.5919</v>
          </cell>
        </row>
        <row r="6">
          <cell r="G6">
            <v>5292607.5985000003</v>
          </cell>
          <cell r="L6">
            <v>1089076.6813000001</v>
          </cell>
        </row>
        <row r="7">
          <cell r="G7">
            <v>5208561.3945000004</v>
          </cell>
          <cell r="L7">
            <v>64127.58</v>
          </cell>
        </row>
        <row r="8">
          <cell r="G8">
            <v>12118.6263</v>
          </cell>
          <cell r="L8">
            <v>1024949.1013</v>
          </cell>
        </row>
        <row r="9">
          <cell r="G9">
            <v>429.798</v>
          </cell>
        </row>
        <row r="10">
          <cell r="G10">
            <v>84046.203999999998</v>
          </cell>
        </row>
        <row r="11">
          <cell r="G11">
            <v>0</v>
          </cell>
        </row>
        <row r="12">
          <cell r="L12">
            <v>2363152.1220999998</v>
          </cell>
        </row>
        <row r="13">
          <cell r="L13">
            <v>1338959</v>
          </cell>
        </row>
        <row r="14">
          <cell r="L14">
            <v>95884.097999999998</v>
          </cell>
        </row>
        <row r="15">
          <cell r="L15">
            <v>928309.02410000004</v>
          </cell>
        </row>
        <row r="16">
          <cell r="G16">
            <v>15906.99</v>
          </cell>
          <cell r="L16">
            <v>0</v>
          </cell>
        </row>
        <row r="17">
          <cell r="G17">
            <v>735777.31290000002</v>
          </cell>
          <cell r="L17">
            <v>0</v>
          </cell>
        </row>
        <row r="18">
          <cell r="G18">
            <v>188670.82500000001</v>
          </cell>
          <cell r="L18">
            <v>8001442.7884999998</v>
          </cell>
        </row>
        <row r="19">
          <cell r="G19">
            <v>210200.78400000001</v>
          </cell>
          <cell r="L19">
            <v>664.19650000000001</v>
          </cell>
        </row>
        <row r="20">
          <cell r="L20">
            <v>11706.88</v>
          </cell>
        </row>
        <row r="21">
          <cell r="G21">
            <v>1868320.6989</v>
          </cell>
          <cell r="L21">
            <v>12046.8</v>
          </cell>
        </row>
        <row r="22">
          <cell r="L22">
            <v>11698</v>
          </cell>
        </row>
        <row r="23">
          <cell r="G23">
            <v>1152580.4657000001</v>
          </cell>
          <cell r="L23">
            <v>348.8</v>
          </cell>
        </row>
        <row r="24">
          <cell r="G24">
            <v>333612.45250000001</v>
          </cell>
        </row>
        <row r="25">
          <cell r="G25">
            <v>812120.53980000003</v>
          </cell>
        </row>
        <row r="26">
          <cell r="G26">
            <v>648141.55550000002</v>
          </cell>
        </row>
        <row r="27">
          <cell r="G27">
            <v>163978.98430000001</v>
          </cell>
        </row>
        <row r="28">
          <cell r="G28">
            <v>381.52569999999997</v>
          </cell>
        </row>
        <row r="29">
          <cell r="G29">
            <v>6847.4733999999999</v>
          </cell>
        </row>
        <row r="30">
          <cell r="G30">
            <v>715740.23320000002</v>
          </cell>
        </row>
        <row r="32">
          <cell r="G32">
            <v>8311484.2093000002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8311484.2093000002</v>
          </cell>
        </row>
        <row r="37">
          <cell r="G37">
            <v>51715.4</v>
          </cell>
        </row>
        <row r="39">
          <cell r="G39">
            <v>51715.4</v>
          </cell>
        </row>
        <row r="40">
          <cell r="G40">
            <v>267630.09899999999</v>
          </cell>
        </row>
        <row r="41">
          <cell r="G41">
            <v>112394.871</v>
          </cell>
        </row>
        <row r="42">
          <cell r="G42">
            <v>431740.37</v>
          </cell>
        </row>
        <row r="43">
          <cell r="G43">
            <v>0</v>
          </cell>
        </row>
        <row r="45">
          <cell r="G45">
            <v>8743224.5792999994</v>
          </cell>
        </row>
        <row r="47">
          <cell r="G47">
            <v>11706.884</v>
          </cell>
        </row>
        <row r="49">
          <cell r="G49">
            <v>74.6845</v>
          </cell>
        </row>
        <row r="52">
          <cell r="G52">
            <v>8202747.909</v>
          </cell>
        </row>
        <row r="53">
          <cell r="G53">
            <v>8201601.3090000004</v>
          </cell>
        </row>
        <row r="54">
          <cell r="G54">
            <v>5078246.5690000001</v>
          </cell>
        </row>
        <row r="55">
          <cell r="G55">
            <v>12228.6</v>
          </cell>
        </row>
        <row r="56">
          <cell r="G56">
            <v>41.5276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3123354.74</v>
          </cell>
        </row>
        <row r="61">
          <cell r="G61">
            <v>4714.04</v>
          </cell>
        </row>
        <row r="62">
          <cell r="G62">
            <v>66.256399999999999</v>
          </cell>
        </row>
        <row r="63">
          <cell r="G63">
            <v>1146.5999999999999</v>
          </cell>
        </row>
        <row r="64">
          <cell r="G64">
            <v>138498.39499999999</v>
          </cell>
        </row>
        <row r="65">
          <cell r="G65">
            <v>35751.86</v>
          </cell>
        </row>
        <row r="66">
          <cell r="G66">
            <v>3016.6385</v>
          </cell>
        </row>
        <row r="67">
          <cell r="G67">
            <v>2600845.7000000002</v>
          </cell>
        </row>
        <row r="68">
          <cell r="G68">
            <v>400787.71</v>
          </cell>
        </row>
        <row r="70">
          <cell r="G70">
            <v>351244.51</v>
          </cell>
        </row>
        <row r="71">
          <cell r="G71">
            <v>344445.66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6798.85</v>
          </cell>
        </row>
        <row r="78">
          <cell r="G78">
            <v>49543.199999999997</v>
          </cell>
        </row>
        <row r="80">
          <cell r="G80">
            <v>11381648.2125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11381648.2125</v>
          </cell>
        </row>
        <row r="85">
          <cell r="G85">
            <v>5150</v>
          </cell>
        </row>
        <row r="87">
          <cell r="G87">
            <v>2000</v>
          </cell>
        </row>
        <row r="88">
          <cell r="G88">
            <v>28100</v>
          </cell>
        </row>
        <row r="89">
          <cell r="G89">
            <v>8390</v>
          </cell>
        </row>
        <row r="90">
          <cell r="G90">
            <v>41640</v>
          </cell>
        </row>
        <row r="91">
          <cell r="G91">
            <v>11423288.2125</v>
          </cell>
        </row>
        <row r="93">
          <cell r="G93">
            <v>11804.714</v>
          </cell>
        </row>
        <row r="95">
          <cell r="G95">
            <v>16912.21</v>
          </cell>
        </row>
        <row r="96">
          <cell r="G96">
            <v>0</v>
          </cell>
        </row>
        <row r="97">
          <cell r="G97">
            <v>67.544600000000003</v>
          </cell>
        </row>
        <row r="100">
          <cell r="G100">
            <v>457083.8</v>
          </cell>
        </row>
        <row r="101">
          <cell r="G101">
            <v>446306.6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446306.6</v>
          </cell>
        </row>
        <row r="109">
          <cell r="G109">
            <v>609.10519999999997</v>
          </cell>
        </row>
        <row r="110">
          <cell r="G110">
            <v>73.272499999999994</v>
          </cell>
        </row>
        <row r="111">
          <cell r="G111">
            <v>10777.2</v>
          </cell>
        </row>
        <row r="112">
          <cell r="G112">
            <v>434536.2</v>
          </cell>
        </row>
        <row r="113">
          <cell r="G113">
            <v>104597.6</v>
          </cell>
        </row>
        <row r="114">
          <cell r="G114">
            <v>173029.6</v>
          </cell>
        </row>
        <row r="115">
          <cell r="G115">
            <v>0</v>
          </cell>
        </row>
        <row r="116">
          <cell r="G116">
            <v>1404568.9</v>
          </cell>
        </row>
        <row r="118">
          <cell r="G118">
            <v>938523</v>
          </cell>
        </row>
        <row r="119">
          <cell r="G119">
            <v>0</v>
          </cell>
        </row>
        <row r="120">
          <cell r="G120">
            <v>938523</v>
          </cell>
        </row>
        <row r="121">
          <cell r="G121">
            <v>684880</v>
          </cell>
        </row>
        <row r="122">
          <cell r="G122">
            <v>253643</v>
          </cell>
        </row>
        <row r="123">
          <cell r="G123">
            <v>349</v>
          </cell>
        </row>
        <row r="125">
          <cell r="G125">
            <v>0</v>
          </cell>
        </row>
        <row r="126">
          <cell r="G126">
            <v>466045.9</v>
          </cell>
        </row>
        <row r="128">
          <cell r="G128">
            <v>2573816.1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2573816.1</v>
          </cell>
        </row>
        <row r="133">
          <cell r="G133">
            <v>42560</v>
          </cell>
        </row>
        <row r="135">
          <cell r="G135">
            <v>42560</v>
          </cell>
        </row>
        <row r="136">
          <cell r="G136">
            <v>167823.6</v>
          </cell>
        </row>
        <row r="137">
          <cell r="G137">
            <v>109953.9</v>
          </cell>
        </row>
        <row r="138">
          <cell r="G138">
            <v>320337.5</v>
          </cell>
        </row>
        <row r="139">
          <cell r="G139">
            <v>2894153.6</v>
          </cell>
        </row>
        <row r="141">
          <cell r="G141">
            <v>11211.8</v>
          </cell>
        </row>
        <row r="143">
          <cell r="G143">
            <v>10984.6</v>
          </cell>
        </row>
        <row r="144">
          <cell r="G144">
            <v>227.2</v>
          </cell>
        </row>
        <row r="145">
          <cell r="G145">
            <v>26.3474</v>
          </cell>
        </row>
        <row r="149">
          <cell r="G149">
            <v>1325729.02</v>
          </cell>
        </row>
        <row r="150">
          <cell r="G150">
            <v>1325113.22</v>
          </cell>
        </row>
        <row r="151">
          <cell r="G151">
            <v>0</v>
          </cell>
        </row>
        <row r="152">
          <cell r="G152">
            <v>0</v>
          </cell>
        </row>
        <row r="154">
          <cell r="G154">
            <v>0</v>
          </cell>
        </row>
        <row r="155">
          <cell r="G155">
            <v>0</v>
          </cell>
        </row>
        <row r="157">
          <cell r="G157">
            <v>1325113.22</v>
          </cell>
        </row>
        <row r="158">
          <cell r="G158">
            <v>1927.4059999999999</v>
          </cell>
        </row>
        <row r="159">
          <cell r="G159">
            <v>68.751099999999994</v>
          </cell>
        </row>
        <row r="160">
          <cell r="G160">
            <v>615.79999999999995</v>
          </cell>
        </row>
        <row r="161">
          <cell r="G161">
            <v>310245.53000000003</v>
          </cell>
        </row>
        <row r="162">
          <cell r="G162">
            <v>81235.25</v>
          </cell>
        </row>
        <row r="163">
          <cell r="G163">
            <v>33799.629999999997</v>
          </cell>
        </row>
        <row r="164">
          <cell r="G164">
            <v>0</v>
          </cell>
        </row>
        <row r="165">
          <cell r="G165">
            <v>189134.53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189134.53</v>
          </cell>
        </row>
        <row r="177">
          <cell r="G177">
            <v>1940143.96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1940143.96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100761.4</v>
          </cell>
        </row>
        <row r="186">
          <cell r="G186">
            <v>26167.5</v>
          </cell>
        </row>
        <row r="187">
          <cell r="G187">
            <v>126928.9</v>
          </cell>
        </row>
        <row r="188">
          <cell r="G188">
            <v>2067072.86</v>
          </cell>
        </row>
        <row r="190">
          <cell r="G190">
            <v>1750.2684999999999</v>
          </cell>
        </row>
        <row r="192">
          <cell r="G192">
            <v>118.1003</v>
          </cell>
        </row>
        <row r="193">
          <cell r="G193">
            <v>0</v>
          </cell>
        </row>
        <row r="197">
          <cell r="G197">
            <v>0</v>
          </cell>
        </row>
        <row r="198">
          <cell r="G198">
            <v>676</v>
          </cell>
        </row>
        <row r="199">
          <cell r="G199">
            <v>2089</v>
          </cell>
        </row>
        <row r="200">
          <cell r="G200">
            <v>40360</v>
          </cell>
        </row>
        <row r="201">
          <cell r="G201">
            <v>474</v>
          </cell>
        </row>
        <row r="202">
          <cell r="G202">
            <v>426</v>
          </cell>
        </row>
        <row r="203">
          <cell r="G203">
            <v>48</v>
          </cell>
        </row>
        <row r="204">
          <cell r="G204">
            <v>5451</v>
          </cell>
        </row>
        <row r="205">
          <cell r="G205">
            <v>1418</v>
          </cell>
        </row>
        <row r="206">
          <cell r="G206">
            <v>586</v>
          </cell>
        </row>
        <row r="207">
          <cell r="G207">
            <v>2389</v>
          </cell>
        </row>
        <row r="208">
          <cell r="G208">
            <v>53443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53443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111</v>
          </cell>
        </row>
        <row r="216">
          <cell r="G216">
            <v>261</v>
          </cell>
        </row>
        <row r="217">
          <cell r="G217">
            <v>394</v>
          </cell>
        </row>
        <row r="219">
          <cell r="G219">
            <v>209</v>
          </cell>
        </row>
        <row r="220">
          <cell r="G220">
            <v>162</v>
          </cell>
        </row>
        <row r="221">
          <cell r="G221">
            <v>23</v>
          </cell>
        </row>
        <row r="222">
          <cell r="G222">
            <v>0</v>
          </cell>
        </row>
        <row r="223">
          <cell r="G223">
            <v>736</v>
          </cell>
        </row>
        <row r="224">
          <cell r="G224">
            <v>1502</v>
          </cell>
        </row>
        <row r="226">
          <cell r="G226">
            <v>0</v>
          </cell>
        </row>
        <row r="228">
          <cell r="G228">
            <v>54945</v>
          </cell>
        </row>
        <row r="230">
          <cell r="G230">
            <v>21.533000000000001</v>
          </cell>
        </row>
        <row r="232">
          <cell r="G232">
            <v>255.16650000000001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группы потребителей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6"/>
      <sheetName val="15"/>
      <sheetName val="17.1"/>
      <sheetName val="21.3"/>
      <sheetName val="2.3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FST5"/>
      <sheetName val="Приток"/>
      <sheetName val="Отток"/>
      <sheetName val="Списки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ФБР"/>
      <sheetName val="Список дефектов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 refreshError="1"/>
      <sheetData sheetId="328" refreshError="1"/>
      <sheetData sheetId="329" refreshError="1"/>
      <sheetData sheetId="330" refreshError="1"/>
      <sheetData sheetId="331">
        <row r="2">
          <cell r="A2">
            <v>0</v>
          </cell>
        </row>
      </sheetData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8">
          <cell r="D8">
            <v>15739</v>
          </cell>
        </row>
      </sheetData>
      <sheetData sheetId="510">
        <row r="8">
          <cell r="D8">
            <v>15739</v>
          </cell>
        </row>
      </sheetData>
      <sheetData sheetId="511">
        <row r="8">
          <cell r="D8">
            <v>15739</v>
          </cell>
        </row>
      </sheetData>
      <sheetData sheetId="512">
        <row r="8">
          <cell r="D8">
            <v>15739</v>
          </cell>
        </row>
      </sheetData>
      <sheetData sheetId="513">
        <row r="8">
          <cell r="D8">
            <v>15739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>
            <v>0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 t="str">
            <v>ТЭС-1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/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>
        <row r="2">
          <cell r="A2">
            <v>0</v>
          </cell>
        </row>
      </sheetData>
      <sheetData sheetId="608">
        <row r="2">
          <cell r="A2">
            <v>0</v>
          </cell>
        </row>
      </sheetData>
      <sheetData sheetId="609">
        <row r="2">
          <cell r="A2">
            <v>0</v>
          </cell>
        </row>
      </sheetData>
      <sheetData sheetId="610">
        <row r="2">
          <cell r="A2">
            <v>0</v>
          </cell>
        </row>
      </sheetData>
      <sheetData sheetId="611">
        <row r="2">
          <cell r="A2">
            <v>0</v>
          </cell>
        </row>
      </sheetData>
      <sheetData sheetId="612">
        <row r="2">
          <cell r="A2">
            <v>0</v>
          </cell>
        </row>
      </sheetData>
      <sheetData sheetId="613">
        <row r="2">
          <cell r="A2">
            <v>0</v>
          </cell>
        </row>
      </sheetData>
      <sheetData sheetId="614">
        <row r="2">
          <cell r="A2">
            <v>0</v>
          </cell>
        </row>
      </sheetData>
      <sheetData sheetId="615">
        <row r="2">
          <cell r="A2">
            <v>0</v>
          </cell>
        </row>
      </sheetData>
      <sheetData sheetId="616">
        <row r="2">
          <cell r="A2">
            <v>0</v>
          </cell>
        </row>
      </sheetData>
      <sheetData sheetId="617">
        <row r="2">
          <cell r="A2">
            <v>0</v>
          </cell>
        </row>
      </sheetData>
      <sheetData sheetId="618">
        <row r="2">
          <cell r="A2">
            <v>0</v>
          </cell>
        </row>
      </sheetData>
      <sheetData sheetId="619">
        <row r="2">
          <cell r="A2">
            <v>0</v>
          </cell>
        </row>
      </sheetData>
      <sheetData sheetId="620">
        <row r="2">
          <cell r="A2">
            <v>0</v>
          </cell>
        </row>
      </sheetData>
      <sheetData sheetId="621">
        <row r="2">
          <cell r="A2">
            <v>0</v>
          </cell>
        </row>
      </sheetData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оначально"/>
      <sheetName val="79-07"/>
      <sheetName val="Вариант для Гришанова"/>
      <sheetName val="Расчет среднего тарифа2007"/>
      <sheetName val="Расчет среднего тарифа2008"/>
      <sheetName val="27.10 (6)"/>
    </sheetNames>
    <sheetDataSet>
      <sheetData sheetId="0">
        <row r="14">
          <cell r="B14">
            <v>237889.967733675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Регионы"/>
      <sheetName val="1"/>
      <sheetName val="2"/>
      <sheetName val="3"/>
      <sheetName val="4"/>
      <sheetName val="5"/>
      <sheetName val="Первоначально"/>
    </sheetNames>
    <sheetDataSet>
      <sheetData sheetId="0"/>
      <sheetData sheetId="1"/>
      <sheetData sheetId="2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  <cell r="C24" t="str">
            <v>1</v>
          </cell>
        </row>
        <row r="25">
          <cell r="A25" t="str">
            <v>Костромская область</v>
          </cell>
          <cell r="C25" t="str">
            <v>2</v>
          </cell>
        </row>
        <row r="26">
          <cell r="A26" t="str">
            <v>Краснодарский край</v>
          </cell>
          <cell r="C26" t="str">
            <v>3</v>
          </cell>
        </row>
        <row r="27">
          <cell r="A27" t="str">
            <v>Красноярский край</v>
          </cell>
          <cell r="C27" t="str">
            <v>4</v>
          </cell>
        </row>
        <row r="28">
          <cell r="A28" t="str">
            <v>Курганская область</v>
          </cell>
          <cell r="C28" t="str">
            <v>5</v>
          </cell>
        </row>
        <row r="29">
          <cell r="A29" t="str">
            <v>Курская область</v>
          </cell>
          <cell r="C29" t="str">
            <v>6</v>
          </cell>
        </row>
        <row r="30">
          <cell r="A30" t="str">
            <v>Ленинградская область</v>
          </cell>
          <cell r="C30" t="str">
            <v>7</v>
          </cell>
        </row>
        <row r="31">
          <cell r="A31" t="str">
            <v>Липецкая область</v>
          </cell>
          <cell r="C31" t="str">
            <v>8</v>
          </cell>
        </row>
        <row r="32">
          <cell r="A32" t="str">
            <v>Магаданская область</v>
          </cell>
          <cell r="C32" t="str">
            <v>9</v>
          </cell>
        </row>
        <row r="33">
          <cell r="A33" t="str">
            <v>г. Москва и Московская область</v>
          </cell>
          <cell r="C33" t="str">
            <v>10</v>
          </cell>
        </row>
        <row r="34">
          <cell r="A34" t="str">
            <v>Мурманская область</v>
          </cell>
          <cell r="C34" t="str">
            <v>11</v>
          </cell>
        </row>
        <row r="35">
          <cell r="A35" t="str">
            <v>Ненецкий автономный округ</v>
          </cell>
          <cell r="C35" t="str">
            <v>12</v>
          </cell>
        </row>
        <row r="36">
          <cell r="A36" t="str">
            <v>Нижегородская область</v>
          </cell>
          <cell r="C36" t="str">
            <v>13</v>
          </cell>
        </row>
        <row r="37">
          <cell r="A37" t="str">
            <v>Новгородская область</v>
          </cell>
          <cell r="C37" t="str">
            <v>14</v>
          </cell>
        </row>
        <row r="38">
          <cell r="A38" t="str">
            <v>Новосибирская область</v>
          </cell>
          <cell r="C38" t="str">
            <v>15</v>
          </cell>
        </row>
        <row r="39">
          <cell r="A39" t="str">
            <v>Омская область</v>
          </cell>
          <cell r="C39" t="str">
            <v>16</v>
          </cell>
        </row>
        <row r="40">
          <cell r="A40" t="str">
            <v>Оренбургская область</v>
          </cell>
          <cell r="C40" t="str">
            <v>17</v>
          </cell>
        </row>
        <row r="41">
          <cell r="A41" t="str">
            <v>Орловская область</v>
          </cell>
          <cell r="C41" t="str">
            <v>18</v>
          </cell>
        </row>
        <row r="42">
          <cell r="A42" t="str">
            <v>Пензенская область</v>
          </cell>
          <cell r="C42" t="str">
            <v>19</v>
          </cell>
        </row>
        <row r="43">
          <cell r="A43" t="str">
            <v>Пермский край</v>
          </cell>
          <cell r="C43" t="str">
            <v>20</v>
          </cell>
        </row>
        <row r="44">
          <cell r="A44" t="str">
            <v>Приморский край</v>
          </cell>
          <cell r="C44" t="str">
            <v>21</v>
          </cell>
        </row>
        <row r="45">
          <cell r="A45" t="str">
            <v>Псковская область</v>
          </cell>
          <cell r="C45" t="str">
            <v>22</v>
          </cell>
        </row>
        <row r="46">
          <cell r="A46" t="str">
            <v>Республика Адыгея</v>
          </cell>
          <cell r="C46" t="str">
            <v>23</v>
          </cell>
        </row>
        <row r="47">
          <cell r="A47" t="str">
            <v>Республика Алтай</v>
          </cell>
          <cell r="C47" t="str">
            <v>24</v>
          </cell>
        </row>
        <row r="48">
          <cell r="A48" t="str">
            <v>Республика Башкортостан</v>
          </cell>
          <cell r="C48" t="str">
            <v>25</v>
          </cell>
        </row>
        <row r="49">
          <cell r="A49" t="str">
            <v>Республика Бурятия</v>
          </cell>
          <cell r="C49" t="str">
            <v>26</v>
          </cell>
        </row>
        <row r="50">
          <cell r="A50" t="str">
            <v>Республика Дагестан</v>
          </cell>
          <cell r="C50" t="str">
            <v>27</v>
          </cell>
        </row>
        <row r="51">
          <cell r="A51" t="str">
            <v>Республика Ингушетия</v>
          </cell>
          <cell r="C51" t="str">
            <v>28</v>
          </cell>
        </row>
        <row r="52">
          <cell r="A52" t="str">
            <v>Республика Калмыкия</v>
          </cell>
          <cell r="C52" t="str">
            <v>29</v>
          </cell>
        </row>
        <row r="53">
          <cell r="A53" t="str">
            <v>Республика Карелия</v>
          </cell>
          <cell r="C53" t="str">
            <v>30</v>
          </cell>
        </row>
        <row r="54">
          <cell r="A54" t="str">
            <v>Республика Коми</v>
          </cell>
          <cell r="C54" t="str">
            <v>31</v>
          </cell>
        </row>
        <row r="55">
          <cell r="A55" t="str">
            <v>Республика Марий Эл</v>
          </cell>
          <cell r="C55" t="str">
            <v>32</v>
          </cell>
        </row>
        <row r="56">
          <cell r="A56" t="str">
            <v>Республика Мордовия</v>
          </cell>
          <cell r="C56" t="str">
            <v>33</v>
          </cell>
        </row>
        <row r="57">
          <cell r="A57" t="str">
            <v>Республика Саха (Якутия)</v>
          </cell>
          <cell r="C57" t="str">
            <v>34</v>
          </cell>
        </row>
        <row r="58">
          <cell r="A58" t="str">
            <v>Республика Северная Осетия-Алания</v>
          </cell>
          <cell r="C58" t="str">
            <v>35</v>
          </cell>
        </row>
        <row r="59">
          <cell r="A59" t="str">
            <v>Республика Татарстан</v>
          </cell>
          <cell r="C59" t="str">
            <v>36</v>
          </cell>
        </row>
        <row r="60">
          <cell r="A60" t="str">
            <v>Республика Тыва</v>
          </cell>
          <cell r="C60" t="str">
            <v>37</v>
          </cell>
        </row>
        <row r="61">
          <cell r="A61" t="str">
            <v>Республика Хакасия</v>
          </cell>
          <cell r="C61" t="str">
            <v>38</v>
          </cell>
        </row>
        <row r="62">
          <cell r="A62" t="str">
            <v>Ростовская область</v>
          </cell>
          <cell r="C62" t="str">
            <v>39</v>
          </cell>
        </row>
        <row r="63">
          <cell r="A63" t="str">
            <v>Рязанская область</v>
          </cell>
          <cell r="C63" t="str">
            <v>40</v>
          </cell>
        </row>
        <row r="64">
          <cell r="A64" t="str">
            <v>Самарская область</v>
          </cell>
          <cell r="C64" t="str">
            <v>41</v>
          </cell>
        </row>
        <row r="65">
          <cell r="A65" t="str">
            <v>г. Санкт-Петербург и Ленинградская область</v>
          </cell>
          <cell r="C65" t="str">
            <v>42</v>
          </cell>
        </row>
        <row r="66">
          <cell r="A66" t="str">
            <v>Саратовская область</v>
          </cell>
          <cell r="C66" t="str">
            <v>43</v>
          </cell>
        </row>
        <row r="67">
          <cell r="A67" t="str">
            <v>Сахалинская область</v>
          </cell>
          <cell r="C67" t="str">
            <v>44</v>
          </cell>
        </row>
        <row r="68">
          <cell r="A68" t="str">
            <v>Свердловская область</v>
          </cell>
          <cell r="C68" t="str">
            <v>45</v>
          </cell>
        </row>
        <row r="69">
          <cell r="A69" t="str">
            <v>Смоленская область</v>
          </cell>
          <cell r="C69" t="str">
            <v>46</v>
          </cell>
        </row>
        <row r="70">
          <cell r="A70" t="str">
            <v>Ставропольский край</v>
          </cell>
          <cell r="C70" t="str">
            <v>47</v>
          </cell>
        </row>
        <row r="71">
          <cell r="A71" t="str">
            <v>Таймырский (Долгано-Ненецкий) автономный округ</v>
          </cell>
          <cell r="C71" t="str">
            <v>48</v>
          </cell>
        </row>
        <row r="72">
          <cell r="A72" t="str">
            <v>Тамбовская область</v>
          </cell>
          <cell r="C72" t="str">
            <v>49</v>
          </cell>
        </row>
        <row r="73">
          <cell r="A73" t="str">
            <v>Тверская область</v>
          </cell>
          <cell r="C73" t="str">
            <v>50</v>
          </cell>
        </row>
        <row r="74">
          <cell r="A74" t="str">
            <v>Томская область</v>
          </cell>
          <cell r="C74" t="str">
            <v>51</v>
          </cell>
        </row>
        <row r="75">
          <cell r="A75" t="str">
            <v>Тульская область</v>
          </cell>
          <cell r="C75" t="str">
            <v>52</v>
          </cell>
        </row>
        <row r="76">
          <cell r="A76" t="str">
            <v>Тюменская область</v>
          </cell>
          <cell r="C76" t="str">
            <v>53</v>
          </cell>
        </row>
        <row r="77">
          <cell r="A77" t="str">
            <v>Удмуртская республика</v>
          </cell>
          <cell r="C77" t="str">
            <v>54</v>
          </cell>
        </row>
        <row r="78">
          <cell r="A78" t="str">
            <v>Ульяновская область</v>
          </cell>
          <cell r="C78" t="str">
            <v>55</v>
          </cell>
        </row>
        <row r="79">
          <cell r="A79" t="str">
            <v>Усть-Ордынский Бурятский автономный округ</v>
          </cell>
          <cell r="C79" t="str">
            <v>56</v>
          </cell>
        </row>
        <row r="80">
          <cell r="A80" t="str">
            <v>Хабаровский край</v>
          </cell>
          <cell r="C80" t="str">
            <v>57</v>
          </cell>
        </row>
        <row r="81">
          <cell r="A81" t="str">
            <v>Ханты-Мансийский автономный округ</v>
          </cell>
          <cell r="C81" t="str">
            <v>58</v>
          </cell>
        </row>
        <row r="82">
          <cell r="A82" t="str">
            <v>Челябинская область</v>
          </cell>
          <cell r="C82" t="str">
            <v>59</v>
          </cell>
        </row>
        <row r="83">
          <cell r="A83" t="str">
            <v>Чеченская республика</v>
          </cell>
          <cell r="C83" t="str">
            <v>60</v>
          </cell>
        </row>
        <row r="84">
          <cell r="A84" t="str">
            <v>Читинская область</v>
          </cell>
          <cell r="C84" t="str">
            <v>61</v>
          </cell>
        </row>
        <row r="85">
          <cell r="A85" t="str">
            <v>Чувашская республика</v>
          </cell>
          <cell r="C85" t="str">
            <v>62</v>
          </cell>
        </row>
        <row r="86">
          <cell r="A86" t="str">
            <v>Чукотский автономный округ</v>
          </cell>
          <cell r="C86" t="str">
            <v>63</v>
          </cell>
        </row>
        <row r="87">
          <cell r="A87" t="str">
            <v>Ямало-Ненецкий автономный округ</v>
          </cell>
          <cell r="C87" t="str">
            <v>64</v>
          </cell>
        </row>
        <row r="88">
          <cell r="A88" t="str">
            <v>Ярославская область</v>
          </cell>
          <cell r="C88" t="str">
            <v>65</v>
          </cell>
        </row>
        <row r="89">
          <cell r="C89" t="str">
            <v>66</v>
          </cell>
        </row>
        <row r="90">
          <cell r="C90" t="str">
            <v>67</v>
          </cell>
        </row>
        <row r="91">
          <cell r="C91" t="str">
            <v>68</v>
          </cell>
        </row>
        <row r="92">
          <cell r="C92" t="str">
            <v>69</v>
          </cell>
        </row>
        <row r="93">
          <cell r="C93" t="str">
            <v>70</v>
          </cell>
        </row>
        <row r="94">
          <cell r="C94" t="str">
            <v>71</v>
          </cell>
        </row>
        <row r="95">
          <cell r="C95" t="str">
            <v>72</v>
          </cell>
        </row>
        <row r="96">
          <cell r="C96" t="str">
            <v>73</v>
          </cell>
        </row>
        <row r="97">
          <cell r="C97" t="str">
            <v>74</v>
          </cell>
        </row>
        <row r="98">
          <cell r="C98" t="str">
            <v>75</v>
          </cell>
        </row>
        <row r="99">
          <cell r="C99" t="str">
            <v>76</v>
          </cell>
        </row>
        <row r="100">
          <cell r="C100" t="str">
            <v>77</v>
          </cell>
        </row>
        <row r="101">
          <cell r="C101" t="str">
            <v>78</v>
          </cell>
        </row>
        <row r="102">
          <cell r="C102" t="str">
            <v>79</v>
          </cell>
        </row>
        <row r="103">
          <cell r="C103" t="str">
            <v>80</v>
          </cell>
        </row>
        <row r="104">
          <cell r="C104" t="str">
            <v>81</v>
          </cell>
        </row>
        <row r="105">
          <cell r="C105" t="str">
            <v>82</v>
          </cell>
        </row>
        <row r="106">
          <cell r="C106" t="str">
            <v>83</v>
          </cell>
        </row>
        <row r="107">
          <cell r="C107" t="str">
            <v>84</v>
          </cell>
        </row>
        <row r="108">
          <cell r="C108" t="str">
            <v>85</v>
          </cell>
        </row>
        <row r="109">
          <cell r="C109" t="str">
            <v>86</v>
          </cell>
        </row>
        <row r="110">
          <cell r="C110" t="str">
            <v>87</v>
          </cell>
        </row>
        <row r="111">
          <cell r="C111" t="str">
            <v>88</v>
          </cell>
        </row>
        <row r="112">
          <cell r="C112" t="str">
            <v>89</v>
          </cell>
        </row>
        <row r="113">
          <cell r="C113" t="str">
            <v>90</v>
          </cell>
        </row>
        <row r="114">
          <cell r="C114" t="str">
            <v>91</v>
          </cell>
        </row>
        <row r="115">
          <cell r="C115" t="str">
            <v>92</v>
          </cell>
        </row>
        <row r="116">
          <cell r="C116" t="str">
            <v>93</v>
          </cell>
        </row>
        <row r="117">
          <cell r="C117" t="str">
            <v>94</v>
          </cell>
        </row>
        <row r="118">
          <cell r="C118" t="str">
            <v>95</v>
          </cell>
        </row>
        <row r="119">
          <cell r="C119" t="str">
            <v>96</v>
          </cell>
        </row>
        <row r="120">
          <cell r="C120" t="str">
            <v>97</v>
          </cell>
        </row>
        <row r="121">
          <cell r="C121" t="str">
            <v>98</v>
          </cell>
        </row>
        <row r="122">
          <cell r="C122" t="str">
            <v>99</v>
          </cell>
        </row>
        <row r="123">
          <cell r="C123" t="str">
            <v>100</v>
          </cell>
        </row>
      </sheetData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нструкция"/>
      <sheetName val="Заголовок"/>
      <sheetName val="Форма 9.1"/>
      <sheetName val="Лист1"/>
      <sheetName val="Регионы"/>
      <sheetName val="2008 -2010"/>
    </sheetNames>
    <sheetDataSet>
      <sheetData sheetId="0" refreshError="1"/>
      <sheetData sheetId="1" refreshError="1"/>
      <sheetData sheetId="2" refreshError="1">
        <row r="16">
          <cell r="G16" t="str">
            <v>ГУП СК "Ставрополькоммунэлектро"</v>
          </cell>
        </row>
        <row r="17">
          <cell r="G17" t="str">
            <v>ЗАО  "Самарагорэнергосбыт"</v>
          </cell>
        </row>
        <row r="18">
          <cell r="G18" t="str">
            <v>ЗАО "Балашихинская электросеть"</v>
          </cell>
        </row>
        <row r="19">
          <cell r="G19" t="str">
            <v>ЗАО "Витимэнергосбыт"</v>
          </cell>
        </row>
        <row r="20">
          <cell r="G20" t="str">
            <v>ЗАО "Королевская электросеть"</v>
          </cell>
        </row>
        <row r="21">
          <cell r="G21" t="str">
            <v>ЗАО "Оренбургсельэнергосбыт"</v>
          </cell>
        </row>
        <row r="22">
          <cell r="G22" t="str">
            <v>МП "Городские электрические сети"</v>
          </cell>
        </row>
        <row r="23">
          <cell r="G23" t="str">
            <v>МУП "Волжский энергосбыт"</v>
          </cell>
        </row>
        <row r="24">
          <cell r="G24" t="str">
            <v>МУП "Ивантеевские Электросети"</v>
          </cell>
        </row>
        <row r="25">
          <cell r="G25" t="str">
            <v>МУП "Объединение "Истринские Электросети"</v>
          </cell>
        </row>
        <row r="26">
          <cell r="G26" t="str">
            <v>МУП "Троицкая электросеть"</v>
          </cell>
        </row>
        <row r="27">
          <cell r="G27" t="str">
            <v>МУП "Энергосбыт"</v>
          </cell>
        </row>
        <row r="28">
          <cell r="G28" t="str">
            <v>МУП г.Буденновска "Горэлектросеть"</v>
          </cell>
        </row>
        <row r="29">
          <cell r="G29" t="str">
            <v>ОАО  "Новгородская энергосбытовая компания"</v>
          </cell>
        </row>
        <row r="30">
          <cell r="G30" t="str">
            <v>ОАО "Алтайэнергосбыт"</v>
          </cell>
        </row>
        <row r="31">
          <cell r="G31" t="str">
            <v>ОАО "Амурэнерго"</v>
          </cell>
        </row>
        <row r="32">
          <cell r="G32" t="str">
            <v>ОАО "Архангельская сбытовая компания"</v>
          </cell>
        </row>
        <row r="33">
          <cell r="G33" t="str">
            <v>ОАО "Астраханская энергосбытовая компания"</v>
          </cell>
        </row>
        <row r="34">
          <cell r="G34" t="str">
            <v>ОАО "Барнаульская горэлектросеть"</v>
          </cell>
        </row>
        <row r="35">
          <cell r="G35" t="str">
            <v>ОАО "Башкирэнерго"</v>
          </cell>
        </row>
        <row r="36">
          <cell r="G36" t="str">
            <v>ОАО "Белгородская сбытовая компания"</v>
          </cell>
        </row>
        <row r="37">
          <cell r="G37" t="str">
            <v>ОАО "Брянская сбытовая компания"</v>
          </cell>
        </row>
        <row r="38">
          <cell r="G38" t="str">
            <v>ОАО "Бурятэнергосбыт"</v>
          </cell>
        </row>
        <row r="39">
          <cell r="G39" t="str">
            <v>ОАО "Владимирские коммунальные системы"</v>
          </cell>
        </row>
        <row r="40">
          <cell r="G40" t="str">
            <v>ОАО "Владимирэнергосбыт"</v>
          </cell>
        </row>
        <row r="41">
          <cell r="G41" t="str">
            <v>ОАО "Волгоградэнергосбыт"</v>
          </cell>
        </row>
        <row r="42">
          <cell r="G42" t="str">
            <v>ОАО "Вологодская сбытовая компания"</v>
          </cell>
        </row>
        <row r="43">
          <cell r="G43" t="str">
            <v>ОАО "Воронежская энергосбытовая компания"</v>
          </cell>
        </row>
        <row r="44">
          <cell r="G44" t="str">
            <v>ОАО "Горэлектросети" (г.Ставрополь)</v>
          </cell>
        </row>
        <row r="45">
          <cell r="G45" t="str">
            <v>ОАО "Горэлектросеть" (г.Ессентуки)</v>
          </cell>
        </row>
        <row r="46">
          <cell r="G46" t="str">
            <v>ОАО "Горэлектросеть" (г.Кисловодск)</v>
          </cell>
        </row>
        <row r="47">
          <cell r="G47" t="str">
            <v>ОАО "Дагестанская энергосбытовая компания"</v>
          </cell>
        </row>
        <row r="48">
          <cell r="G48" t="str">
            <v>ОАО "Дальэнерго"</v>
          </cell>
        </row>
        <row r="49">
          <cell r="G49" t="str">
            <v>ОАО "ДЭК"</v>
          </cell>
        </row>
        <row r="50">
          <cell r="G50" t="str">
            <v>ОАО "ЕЭнС"</v>
          </cell>
        </row>
        <row r="51">
          <cell r="G51" t="str">
            <v>ОАО "Ивэнергосбыт"</v>
          </cell>
        </row>
        <row r="52">
          <cell r="G52" t="str">
            <v>ОАО "Ингушэнерго"</v>
          </cell>
        </row>
        <row r="53">
          <cell r="G53" t="str">
            <v>ОАО "Каббалкэнерго"</v>
          </cell>
        </row>
        <row r="54">
          <cell r="G54" t="str">
            <v>ОАО "Калмэнергосбыт"</v>
          </cell>
        </row>
        <row r="55">
          <cell r="G55" t="str">
            <v>ОАО "Калужская сбытовая компания"</v>
          </cell>
        </row>
        <row r="56">
          <cell r="G56" t="str">
            <v>ОАО "Карачаево-Черкесскэнерго"</v>
          </cell>
        </row>
        <row r="57">
          <cell r="G57" t="str">
            <v>ОАО "Карельская энергосбытовая компания"</v>
          </cell>
        </row>
        <row r="58">
          <cell r="G58" t="str">
            <v>ОАО "Кировэнергосбыт"</v>
          </cell>
        </row>
        <row r="59">
          <cell r="G59" t="str">
            <v>ОАО "Колэнергосбыт"</v>
          </cell>
        </row>
        <row r="60">
          <cell r="G60" t="str">
            <v>ОАО "Коми энергосбытовая компания"</v>
          </cell>
        </row>
        <row r="61">
          <cell r="G61" t="str">
            <v>ОАО "Коммунэнерго"</v>
          </cell>
        </row>
        <row r="62">
          <cell r="G62" t="str">
            <v>ОАО "Костромская сбытовая компания"</v>
          </cell>
        </row>
        <row r="63">
          <cell r="G63" t="str">
            <v>ОАО "Красногорская электрическая сеть"</v>
          </cell>
        </row>
        <row r="64">
          <cell r="G64" t="str">
            <v>ОАО "Красноярскэнергосбыт"</v>
          </cell>
        </row>
        <row r="65">
          <cell r="G65" t="str">
            <v>ОАО "Кубаньэнергосбыт"</v>
          </cell>
        </row>
        <row r="66">
          <cell r="G66" t="str">
            <v>ОАО "Кузбассэнергосбыт"</v>
          </cell>
        </row>
        <row r="67">
          <cell r="G67" t="str">
            <v>ОАО "Курская ЭСК"</v>
          </cell>
        </row>
        <row r="68">
          <cell r="G68" t="str">
            <v>ОАО "Курскэнергосбыт"</v>
          </cell>
        </row>
        <row r="69">
          <cell r="G69" t="str">
            <v>ОАО "Липецкая энергосбытовая компания"</v>
          </cell>
        </row>
        <row r="70">
          <cell r="G70" t="str">
            <v>ОАО "Мариэнергосбыт"</v>
          </cell>
        </row>
        <row r="71">
          <cell r="G71" t="str">
            <v>ОАО "Мордовская энергосбытовая компания"</v>
          </cell>
        </row>
        <row r="72">
          <cell r="G72" t="str">
            <v>ОАО "Мосэнергосбыт"</v>
          </cell>
        </row>
        <row r="73">
          <cell r="G73" t="str">
            <v>ОАО "Нижегородская сбытовая компания"</v>
          </cell>
        </row>
        <row r="74">
          <cell r="G74" t="str">
            <v>ОАО "Нурэнерго"</v>
          </cell>
        </row>
        <row r="75">
          <cell r="G75" t="str">
            <v>ОАО "НЭСК"</v>
          </cell>
        </row>
        <row r="76">
          <cell r="G76" t="str">
            <v>ОАО "Омская энергосбытовая компания"</v>
          </cell>
        </row>
        <row r="77">
          <cell r="G77" t="str">
            <v>ОАО "Орелэнергосбыт"</v>
          </cell>
        </row>
        <row r="78">
          <cell r="G78" t="str">
            <v>ОАО "Оренбургэнергосбыт"</v>
          </cell>
        </row>
        <row r="79">
          <cell r="G79" t="str">
            <v>ОАО "Пензенская энергосбытовая компания"</v>
          </cell>
        </row>
        <row r="80">
          <cell r="G80" t="str">
            <v>ОАО "Пермэнергосбыт"</v>
          </cell>
        </row>
        <row r="81">
          <cell r="G81" t="str">
            <v>ОАО "Петербургская сбытовая компания"</v>
          </cell>
        </row>
        <row r="82">
          <cell r="G82" t="str">
            <v>ОАО "Псковэнергосбыт"</v>
          </cell>
        </row>
        <row r="83">
          <cell r="G83" t="str">
            <v>ОАО "Пятигорские электрические сети"</v>
          </cell>
        </row>
        <row r="84">
          <cell r="G84" t="str">
            <v>ОАО "Роскоммунэнерго"</v>
          </cell>
        </row>
        <row r="85">
          <cell r="G85" t="str">
            <v xml:space="preserve">ОАО "Рязанская энергетическая сбытовая компания"  </v>
          </cell>
        </row>
        <row r="86">
          <cell r="G86" t="str">
            <v>ОАО "Самараэнерго"</v>
          </cell>
        </row>
        <row r="87">
          <cell r="G87" t="str">
            <v>ОАО "Саратовэнерго"</v>
          </cell>
        </row>
        <row r="88">
          <cell r="G88" t="str">
            <v>ОАО "Свердловэнергосбыт"</v>
          </cell>
        </row>
        <row r="89">
          <cell r="G89" t="str">
            <v>ОАО "Северная энергетическая компания"</v>
          </cell>
        </row>
        <row r="90">
          <cell r="G90" t="str">
            <v>ОАО "Севкавказэнерго"</v>
          </cell>
        </row>
        <row r="91">
          <cell r="G91" t="str">
            <v>ОАО "СибирьЭнерго"</v>
          </cell>
        </row>
        <row r="92">
          <cell r="G92" t="str">
            <v>ОАО "Смоленскэнергосбыт"</v>
          </cell>
        </row>
        <row r="93">
          <cell r="G93" t="str">
            <v>ОАО "Ставропольэнергосбыт"</v>
          </cell>
        </row>
        <row r="94">
          <cell r="G94" t="str">
            <v>ОАО "Тамбовская областная сбытовая компания"</v>
          </cell>
        </row>
        <row r="95">
          <cell r="G95" t="str">
            <v>ОАО "Тамбовская энергосбытовая компания"</v>
          </cell>
        </row>
        <row r="96">
          <cell r="G96" t="str">
            <v>ОАО "Татэнерго"</v>
          </cell>
        </row>
        <row r="97">
          <cell r="G97" t="str">
            <v>ОАО "Татэнергосбыт"</v>
          </cell>
        </row>
        <row r="98">
          <cell r="G98" t="str">
            <v>ОАО "Тверьэнергосбыт"</v>
          </cell>
        </row>
        <row r="99">
          <cell r="G99" t="str">
            <v>ОАО "Томская энергосбытовая компания"</v>
          </cell>
        </row>
        <row r="100">
          <cell r="G100" t="str">
            <v>ОАО "Тульская сбытовая компания"</v>
          </cell>
        </row>
        <row r="101">
          <cell r="G101" t="str">
            <v>ОАО "Тульская энергосбытовая компания"</v>
          </cell>
        </row>
        <row r="102">
          <cell r="G102" t="str">
            <v>ОАО "Тываэнергосбыт"</v>
          </cell>
        </row>
        <row r="103">
          <cell r="G103" t="str">
            <v>ОАО "Тюменская энергосбытовая компания"</v>
          </cell>
        </row>
        <row r="104">
          <cell r="G104" t="str">
            <v>ОАО "Тюменьэнергосбыт"</v>
          </cell>
        </row>
        <row r="105">
          <cell r="G105" t="str">
            <v>ОАО "Удмуртская энергосбытовая компания"</v>
          </cell>
        </row>
        <row r="106">
          <cell r="G106" t="str">
            <v>ОАО "Ульяновскэнерго"</v>
          </cell>
        </row>
        <row r="107">
          <cell r="G107" t="str">
            <v>ОАО "Хакасэнергосбыт"</v>
          </cell>
        </row>
        <row r="108">
          <cell r="G108" t="str">
            <v>ОАО "Челябэнергосбыт"</v>
          </cell>
        </row>
        <row r="109">
          <cell r="G109" t="str">
            <v>ОАО "Читинская энергосбытовая компания"</v>
          </cell>
        </row>
        <row r="110">
          <cell r="G110" t="str">
            <v>ОАО "Чувашская энергосбытовая компания"</v>
          </cell>
        </row>
        <row r="111">
          <cell r="G111" t="str">
            <v>ОАО "Электросеть" (г.Мытищи)</v>
          </cell>
        </row>
        <row r="112">
          <cell r="G112" t="str">
            <v>ОАО "Энергосбыт Ростовэнерго"</v>
          </cell>
        </row>
        <row r="113">
          <cell r="G113" t="str">
            <v>ОАО "Энергосбыт"</v>
          </cell>
        </row>
        <row r="114">
          <cell r="G114" t="str">
            <v>ОАО "ЮТЭК"</v>
          </cell>
        </row>
        <row r="115">
          <cell r="G115" t="str">
            <v>ОАО "Якутскэнерго"</v>
          </cell>
        </row>
        <row r="116">
          <cell r="G116" t="str">
            <v>ОАО "Янтарьэнерго"</v>
          </cell>
        </row>
        <row r="117">
          <cell r="G117" t="str">
            <v>ОАО "Ярославская сбытовая компания"</v>
          </cell>
        </row>
        <row r="118">
          <cell r="G118" t="str">
            <v>ООО "Абаканэнергосбыт"</v>
          </cell>
        </row>
        <row r="119">
          <cell r="G119" t="str">
            <v>ООО "Арктик-энерго"</v>
          </cell>
        </row>
        <row r="120">
          <cell r="G120" t="str">
            <v>ООО "Ватт-Электросбыт"</v>
          </cell>
        </row>
        <row r="121">
          <cell r="G121" t="str">
            <v>ООО "ВОЛГОГРАДОБЛЭЛЕКТРОСБЫТ"</v>
          </cell>
        </row>
        <row r="122">
          <cell r="G122" t="str">
            <v>ООО "ГЭСК"</v>
          </cell>
        </row>
        <row r="123">
          <cell r="G123" t="str">
            <v>ООО "Донэнергосбыт"</v>
          </cell>
        </row>
        <row r="124">
          <cell r="G124" t="str">
            <v>ООО "Иркутскэнергосбыт"</v>
          </cell>
        </row>
        <row r="125">
          <cell r="G125" t="str">
            <v>ООО "Магнитогорская энергетическая компания"</v>
          </cell>
        </row>
        <row r="126">
          <cell r="G126" t="str">
            <v>ООО "Нижневартовская Энергосбытовая компания"</v>
          </cell>
        </row>
        <row r="127">
          <cell r="G127" t="str">
            <v>ООО "Новгородэнергосбыт"</v>
          </cell>
        </row>
        <row r="128">
          <cell r="G128" t="str">
            <v>ООО "Новомосковская энергосбытовая компания"</v>
          </cell>
        </row>
        <row r="129">
          <cell r="G129" t="str">
            <v>ООО "Новоуральская энергосбытовая компания"</v>
          </cell>
        </row>
        <row r="130">
          <cell r="G130" t="str">
            <v>ООО "Региональная Энергосбытовая Компания"</v>
          </cell>
        </row>
        <row r="131">
          <cell r="G131" t="str">
            <v>ООО "РКС-энерго"</v>
          </cell>
        </row>
        <row r="132">
          <cell r="G132" t="str">
            <v>ООО "Русэнергосбыт М"</v>
          </cell>
        </row>
        <row r="133">
          <cell r="G133" t="str">
            <v>ООО "СПГЭС"</v>
          </cell>
        </row>
        <row r="134">
          <cell r="G134" t="str">
            <v>ООО "Тверьоблэнергосбыт"</v>
          </cell>
        </row>
        <row r="135">
          <cell r="G135" t="str">
            <v>ООО "ТольяттиЭнергоСбыт"</v>
          </cell>
        </row>
        <row r="136">
          <cell r="G136" t="str">
            <v>ООО "Энергосетевая компания"</v>
          </cell>
        </row>
        <row r="137">
          <cell r="G137" t="str">
            <v>ООО «Энергокомфорт». Карелия»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5"/>
      <sheetName val="4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/>
      <sheetData sheetId="1"/>
      <sheetData sheetId="2"/>
      <sheetData sheetId="3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1662.3095000000001</v>
          </cell>
          <cell r="V8">
            <v>1662.3095000000001</v>
          </cell>
          <cell r="W8">
            <v>149.75069999999999</v>
          </cell>
          <cell r="X8">
            <v>68.212800000000001</v>
          </cell>
          <cell r="Y8">
            <v>11.71</v>
          </cell>
          <cell r="Z8">
            <v>1681.1995999999999</v>
          </cell>
          <cell r="AA8">
            <v>1681.1995999999999</v>
          </cell>
          <cell r="AB8">
            <v>151.77889999999999</v>
          </cell>
          <cell r="AC8">
            <v>68.867900000000006</v>
          </cell>
          <cell r="AD8">
            <v>11.9</v>
          </cell>
          <cell r="AE8">
            <v>1681.1995999999999</v>
          </cell>
          <cell r="AF8">
            <v>1681.1995999999999</v>
          </cell>
          <cell r="AG8">
            <v>151.77889999999999</v>
          </cell>
          <cell r="AH8">
            <v>56.9679</v>
          </cell>
          <cell r="AI8">
            <v>11.901899999999999</v>
          </cell>
          <cell r="AJ8">
            <v>1681.1995999999999</v>
          </cell>
          <cell r="AK8">
            <v>1681.1995999999999</v>
          </cell>
          <cell r="AL8">
            <v>151.77889999999999</v>
          </cell>
          <cell r="AM8">
            <v>68.867900000000006</v>
          </cell>
          <cell r="AN8">
            <v>11.9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149.75069999999999</v>
          </cell>
          <cell r="X9">
            <v>68.212800000000001</v>
          </cell>
          <cell r="Y9">
            <v>11.71</v>
          </cell>
          <cell r="Z9">
            <v>0</v>
          </cell>
          <cell r="AA9">
            <v>0</v>
          </cell>
          <cell r="AB9">
            <v>151.77889999999999</v>
          </cell>
          <cell r="AC9">
            <v>68.867900000000006</v>
          </cell>
          <cell r="AD9">
            <v>11.9</v>
          </cell>
          <cell r="AE9">
            <v>0</v>
          </cell>
          <cell r="AF9">
            <v>0</v>
          </cell>
          <cell r="AG9">
            <v>151.77889999999999</v>
          </cell>
          <cell r="AH9">
            <v>56.9679</v>
          </cell>
          <cell r="AI9">
            <v>11.901899999999999</v>
          </cell>
          <cell r="AJ9">
            <v>0</v>
          </cell>
          <cell r="AK9">
            <v>0</v>
          </cell>
          <cell r="AL9">
            <v>151.77889999999999</v>
          </cell>
          <cell r="AM9">
            <v>68.867900000000006</v>
          </cell>
          <cell r="AN9">
            <v>11.9</v>
          </cell>
        </row>
        <row r="12">
          <cell r="W12">
            <v>149.75069999999999</v>
          </cell>
          <cell r="X12">
            <v>56.502800000000001</v>
          </cell>
          <cell r="AB12">
            <v>151.77889999999999</v>
          </cell>
          <cell r="AC12">
            <v>56.9679</v>
          </cell>
          <cell r="AG12">
            <v>151.77889999999999</v>
          </cell>
          <cell r="AH12">
            <v>56.9679</v>
          </cell>
          <cell r="AL12">
            <v>151.77889999999999</v>
          </cell>
          <cell r="AM12">
            <v>56.9679</v>
          </cell>
          <cell r="AQ12">
            <v>206.54</v>
          </cell>
        </row>
        <row r="13">
          <cell r="X13">
            <v>11.71</v>
          </cell>
          <cell r="AC13">
            <v>11.9</v>
          </cell>
          <cell r="AI13">
            <v>11.901899999999999</v>
          </cell>
          <cell r="AM13">
            <v>11.9</v>
          </cell>
          <cell r="AR13">
            <v>66.63000000000001</v>
          </cell>
        </row>
        <row r="14">
          <cell r="Y14">
            <v>11.71</v>
          </cell>
          <cell r="AD14">
            <v>11.9</v>
          </cell>
          <cell r="AN14">
            <v>11.9</v>
          </cell>
          <cell r="AS14">
            <v>11.9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1662.3095000000001</v>
          </cell>
          <cell r="V15">
            <v>1662.3095000000001</v>
          </cell>
          <cell r="Z15">
            <v>1681.1995999999999</v>
          </cell>
          <cell r="AA15">
            <v>1681.1995999999999</v>
          </cell>
          <cell r="AE15">
            <v>0</v>
          </cell>
          <cell r="AF15">
            <v>1681.2</v>
          </cell>
          <cell r="AJ15">
            <v>1681.1995999999999</v>
          </cell>
          <cell r="AK15">
            <v>1681.1995999999999</v>
          </cell>
          <cell r="AR15">
            <v>2.2400000000000002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1681.1995999999999</v>
          </cell>
          <cell r="AF16">
            <v>1681.1995999999999</v>
          </cell>
          <cell r="AJ16">
            <v>0</v>
          </cell>
          <cell r="AP16">
            <v>1678.96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  <cell r="U18">
            <v>82.3095</v>
          </cell>
          <cell r="V18">
            <v>75.355999999999995</v>
          </cell>
          <cell r="W18">
            <v>4.4433999999999996</v>
          </cell>
          <cell r="X18">
            <v>1.8028</v>
          </cell>
          <cell r="Y18">
            <v>0.70730000000000004</v>
          </cell>
          <cell r="Z18">
            <v>87.199600000000004</v>
          </cell>
          <cell r="AA18">
            <v>79.652799999999999</v>
          </cell>
          <cell r="AB18">
            <v>5.077</v>
          </cell>
          <cell r="AC18">
            <v>1.7679</v>
          </cell>
          <cell r="AD18">
            <v>0.70189999999999997</v>
          </cell>
          <cell r="AE18">
            <v>87.199600000000004</v>
          </cell>
          <cell r="AF18">
            <v>79.652799999999999</v>
          </cell>
          <cell r="AG18">
            <v>5.077</v>
          </cell>
          <cell r="AH18">
            <v>1.7679</v>
          </cell>
          <cell r="AI18">
            <v>0.70189999999999997</v>
          </cell>
          <cell r="AJ18">
            <v>87.199600000000004</v>
          </cell>
          <cell r="AK18">
            <v>79.652799999999999</v>
          </cell>
          <cell r="AL18">
            <v>5.077</v>
          </cell>
          <cell r="AM18">
            <v>1.7679</v>
          </cell>
          <cell r="AN18">
            <v>0.70189999999999997</v>
          </cell>
          <cell r="AP18">
            <v>79.650000000000006</v>
          </cell>
          <cell r="AQ18">
            <v>5.08</v>
          </cell>
          <cell r="AR18">
            <v>1.77</v>
          </cell>
          <cell r="AS18">
            <v>0.7</v>
          </cell>
        </row>
        <row r="19"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V19">
            <v>4.5331999999999999</v>
          </cell>
          <cell r="W19">
            <v>2.9672000000000001</v>
          </cell>
          <cell r="X19">
            <v>2.6429999999999998</v>
          </cell>
          <cell r="Y19">
            <v>6.0396999999999998</v>
          </cell>
          <cell r="AA19">
            <v>4.7378999999999998</v>
          </cell>
          <cell r="AB19">
            <v>3.3450000000000002</v>
          </cell>
          <cell r="AC19">
            <v>2.5670999999999999</v>
          </cell>
          <cell r="AD19">
            <v>5.8979999999999997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K19">
            <v>4.7378999999999998</v>
          </cell>
          <cell r="AL19">
            <v>3.3450000000000002</v>
          </cell>
          <cell r="AM19">
            <v>2.5670999999999999</v>
          </cell>
          <cell r="AN19">
            <v>5.8979999999999997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1809.6735000000001</v>
          </cell>
          <cell r="V21">
            <v>1586.9535000000001</v>
          </cell>
          <cell r="W21">
            <v>145.3073</v>
          </cell>
          <cell r="X21">
            <v>66.41</v>
          </cell>
          <cell r="Y21">
            <v>11.002700000000001</v>
          </cell>
          <cell r="Z21">
            <v>1593.9981</v>
          </cell>
          <cell r="AA21">
            <v>1392.8</v>
          </cell>
          <cell r="AB21">
            <v>134.80000000000001</v>
          </cell>
          <cell r="AC21">
            <v>55.2</v>
          </cell>
          <cell r="AD21">
            <v>11.1981</v>
          </cell>
          <cell r="AE21">
            <v>1594</v>
          </cell>
          <cell r="AF21">
            <v>1392.8</v>
          </cell>
          <cell r="AG21">
            <v>134.80000000000001</v>
          </cell>
          <cell r="AH21">
            <v>55.2</v>
          </cell>
          <cell r="AI21">
            <v>11.2</v>
          </cell>
          <cell r="AJ21">
            <v>1826.5468000000001</v>
          </cell>
          <cell r="AK21">
            <v>1601.5468000000001</v>
          </cell>
          <cell r="AL21">
            <v>146.70189999999999</v>
          </cell>
          <cell r="AM21">
            <v>67.099999999999994</v>
          </cell>
          <cell r="AN21">
            <v>11.1981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1580</v>
          </cell>
          <cell r="V22">
            <v>1380.7</v>
          </cell>
          <cell r="W22">
            <v>133.6</v>
          </cell>
          <cell r="X22">
            <v>54.7</v>
          </cell>
          <cell r="Y22">
            <v>11</v>
          </cell>
          <cell r="Z22">
            <v>1594</v>
          </cell>
          <cell r="AA22">
            <v>1392.8</v>
          </cell>
          <cell r="AB22">
            <v>134.80000000000001</v>
          </cell>
          <cell r="AC22">
            <v>55.2</v>
          </cell>
          <cell r="AD22">
            <v>11.2</v>
          </cell>
          <cell r="AE22">
            <v>1594</v>
          </cell>
          <cell r="AF22">
            <v>1392.8</v>
          </cell>
          <cell r="AG22">
            <v>134.80000000000001</v>
          </cell>
          <cell r="AH22">
            <v>55.2</v>
          </cell>
          <cell r="AI22">
            <v>11.2</v>
          </cell>
          <cell r="AJ22">
            <v>1594</v>
          </cell>
          <cell r="AK22">
            <v>1392.8</v>
          </cell>
          <cell r="AL22">
            <v>134.80000000000001</v>
          </cell>
          <cell r="AM22">
            <v>55.2</v>
          </cell>
          <cell r="AN22">
            <v>11.2</v>
          </cell>
          <cell r="AP22">
            <v>1392.8</v>
          </cell>
          <cell r="AQ22">
            <v>134.80000000000001</v>
          </cell>
          <cell r="AR22">
            <v>55.2</v>
          </cell>
          <cell r="AS22">
            <v>11.2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</row>
      </sheetData>
      <sheetData sheetId="4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11360.6</v>
          </cell>
          <cell r="V8">
            <v>11360.6</v>
          </cell>
          <cell r="W8">
            <v>1253.8</v>
          </cell>
          <cell r="X8">
            <v>481.6</v>
          </cell>
          <cell r="Y8">
            <v>77.7</v>
          </cell>
          <cell r="Z8">
            <v>11444</v>
          </cell>
          <cell r="AA8">
            <v>11444</v>
          </cell>
          <cell r="AB8">
            <v>1171.9000000000001</v>
          </cell>
          <cell r="AC8">
            <v>447.9</v>
          </cell>
          <cell r="AD8">
            <v>79.7</v>
          </cell>
          <cell r="AE8">
            <v>11444</v>
          </cell>
          <cell r="AF8">
            <v>11444</v>
          </cell>
          <cell r="AG8">
            <v>1171.9000000000001</v>
          </cell>
          <cell r="AH8">
            <v>447.9</v>
          </cell>
          <cell r="AI8">
            <v>79.7</v>
          </cell>
          <cell r="AJ8">
            <v>11444</v>
          </cell>
          <cell r="AK8">
            <v>11444</v>
          </cell>
          <cell r="AL8">
            <v>1092.2</v>
          </cell>
          <cell r="AM8">
            <v>447.9</v>
          </cell>
          <cell r="AN8">
            <v>79.7</v>
          </cell>
          <cell r="AO8">
            <v>11785.2</v>
          </cell>
          <cell r="AP8">
            <v>11772</v>
          </cell>
          <cell r="AQ8">
            <v>1734.25</v>
          </cell>
          <cell r="AR8">
            <v>640.92000000000007</v>
          </cell>
          <cell r="AS8">
            <v>81.5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1253.8</v>
          </cell>
          <cell r="X9">
            <v>481.6</v>
          </cell>
          <cell r="Y9">
            <v>77.7</v>
          </cell>
          <cell r="Z9">
            <v>0</v>
          </cell>
          <cell r="AA9">
            <v>0</v>
          </cell>
          <cell r="AB9">
            <v>1171.9000000000001</v>
          </cell>
          <cell r="AC9">
            <v>447.9</v>
          </cell>
          <cell r="AD9">
            <v>79.7</v>
          </cell>
          <cell r="AE9">
            <v>0</v>
          </cell>
          <cell r="AF9">
            <v>0</v>
          </cell>
          <cell r="AG9">
            <v>1171.9000000000001</v>
          </cell>
          <cell r="AH9">
            <v>447.9</v>
          </cell>
          <cell r="AI9">
            <v>79.7</v>
          </cell>
          <cell r="AJ9">
            <v>0</v>
          </cell>
          <cell r="AK9">
            <v>0</v>
          </cell>
          <cell r="AL9">
            <v>1092.2</v>
          </cell>
          <cell r="AM9">
            <v>447.9</v>
          </cell>
          <cell r="AN9">
            <v>79.7</v>
          </cell>
          <cell r="AO9">
            <v>0</v>
          </cell>
          <cell r="AP9">
            <v>0</v>
          </cell>
          <cell r="AQ9">
            <v>1734.25</v>
          </cell>
          <cell r="AR9">
            <v>627.72</v>
          </cell>
          <cell r="AS9">
            <v>81.5</v>
          </cell>
        </row>
        <row r="12">
          <cell r="W12">
            <v>1253.8</v>
          </cell>
          <cell r="X12">
            <v>404</v>
          </cell>
          <cell r="AB12">
            <v>1171.9000000000001</v>
          </cell>
          <cell r="AC12">
            <v>447.9</v>
          </cell>
          <cell r="AG12">
            <v>1171.9000000000001</v>
          </cell>
          <cell r="AH12">
            <v>447.9</v>
          </cell>
          <cell r="AL12">
            <v>1092.2</v>
          </cell>
          <cell r="AM12">
            <v>368.2</v>
          </cell>
          <cell r="AQ12">
            <v>1734.25</v>
          </cell>
        </row>
        <row r="13">
          <cell r="X13">
            <v>77.599999999999994</v>
          </cell>
          <cell r="AI13">
            <v>79.7</v>
          </cell>
          <cell r="AM13">
            <v>79.7</v>
          </cell>
          <cell r="AR13">
            <v>627.72</v>
          </cell>
        </row>
        <row r="14">
          <cell r="Y14">
            <v>77.7</v>
          </cell>
          <cell r="AD14">
            <v>79.7</v>
          </cell>
          <cell r="AN14">
            <v>79.7</v>
          </cell>
          <cell r="AS14">
            <v>81.5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11360.6</v>
          </cell>
          <cell r="V15">
            <v>11360.6</v>
          </cell>
          <cell r="Z15">
            <v>11444</v>
          </cell>
          <cell r="AA15">
            <v>11444</v>
          </cell>
          <cell r="AE15">
            <v>0</v>
          </cell>
          <cell r="AF15">
            <v>11444</v>
          </cell>
          <cell r="AJ15">
            <v>11444</v>
          </cell>
          <cell r="AK15">
            <v>11444</v>
          </cell>
          <cell r="AO15">
            <v>13.2</v>
          </cell>
          <cell r="AR15">
            <v>13.2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11444</v>
          </cell>
          <cell r="AF16">
            <v>11444</v>
          </cell>
          <cell r="AJ16">
            <v>0</v>
          </cell>
          <cell r="AO16">
            <v>11772</v>
          </cell>
          <cell r="AP16">
            <v>11772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  <cell r="AO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U18">
            <v>570</v>
          </cell>
          <cell r="V18">
            <v>515.20000000000005</v>
          </cell>
          <cell r="W18">
            <v>37.200000000000003</v>
          </cell>
          <cell r="X18">
            <v>12.9</v>
          </cell>
          <cell r="Y18">
            <v>4.7</v>
          </cell>
          <cell r="Z18">
            <v>600.6</v>
          </cell>
          <cell r="AA18">
            <v>542.79999999999995</v>
          </cell>
          <cell r="AB18">
            <v>39.200000000000003</v>
          </cell>
          <cell r="AC18">
            <v>13.9</v>
          </cell>
          <cell r="AD18">
            <v>4.7</v>
          </cell>
          <cell r="AE18">
            <v>600</v>
          </cell>
          <cell r="AF18">
            <v>542.20000000000005</v>
          </cell>
          <cell r="AG18">
            <v>39.200000000000003</v>
          </cell>
          <cell r="AH18">
            <v>13.9</v>
          </cell>
          <cell r="AI18">
            <v>4.7</v>
          </cell>
          <cell r="AJ18">
            <v>575.46</v>
          </cell>
          <cell r="AK18">
            <v>520.02</v>
          </cell>
          <cell r="AL18">
            <v>37.6</v>
          </cell>
          <cell r="AM18">
            <v>13.33</v>
          </cell>
          <cell r="AN18">
            <v>4.51</v>
          </cell>
          <cell r="AO18">
            <v>575.46</v>
          </cell>
          <cell r="AP18">
            <v>520.02</v>
          </cell>
          <cell r="AQ18">
            <v>37.6</v>
          </cell>
          <cell r="AR18">
            <v>13.33</v>
          </cell>
          <cell r="AS18">
            <v>4.51</v>
          </cell>
        </row>
        <row r="19">
          <cell r="F19">
            <v>-2146826281</v>
          </cell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K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P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U19">
            <v>5.0172999999999996</v>
          </cell>
          <cell r="V19">
            <v>4.5350000000000001</v>
          </cell>
          <cell r="W19">
            <v>2.9670000000000001</v>
          </cell>
          <cell r="X19">
            <v>2.6785999999999999</v>
          </cell>
          <cell r="Y19">
            <v>6.0488999999999997</v>
          </cell>
          <cell r="Z19">
            <v>5.2481999999999998</v>
          </cell>
          <cell r="AA19">
            <v>4.7431000000000001</v>
          </cell>
          <cell r="AB19">
            <v>3.3450000000000002</v>
          </cell>
          <cell r="AC19">
            <v>3.1034000000000002</v>
          </cell>
          <cell r="AD19">
            <v>5.8971</v>
          </cell>
          <cell r="AE19">
            <v>5.2428999999999997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J19">
            <v>5.0285000000000002</v>
          </cell>
          <cell r="AK19">
            <v>4.5439999999999996</v>
          </cell>
          <cell r="AL19">
            <v>3.4426000000000001</v>
          </cell>
          <cell r="AM19">
            <v>2.9761000000000002</v>
          </cell>
          <cell r="AN19">
            <v>5.6586999999999996</v>
          </cell>
          <cell r="AO19">
            <v>4.8829039812646373</v>
          </cell>
          <cell r="AP19">
            <v>4.4174311926605503</v>
          </cell>
          <cell r="AQ19">
            <v>2.1680841862476576</v>
          </cell>
          <cell r="AR19">
            <v>2.0798227547899892</v>
          </cell>
          <cell r="AS19">
            <v>5.5337423312883427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  <cell r="AO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V21">
            <v>10845.4</v>
          </cell>
          <cell r="W21">
            <v>1216.5999999999999</v>
          </cell>
          <cell r="X21">
            <v>468.7</v>
          </cell>
          <cell r="Y21">
            <v>73</v>
          </cell>
          <cell r="Z21">
            <v>10844</v>
          </cell>
          <cell r="AA21">
            <v>9282</v>
          </cell>
          <cell r="AB21">
            <v>1053</v>
          </cell>
          <cell r="AC21">
            <v>434</v>
          </cell>
          <cell r="AD21">
            <v>75</v>
          </cell>
          <cell r="AF21">
            <v>9282</v>
          </cell>
          <cell r="AG21">
            <v>1053</v>
          </cell>
          <cell r="AH21">
            <v>434</v>
          </cell>
          <cell r="AI21">
            <v>75</v>
          </cell>
          <cell r="AK21">
            <v>10923.98</v>
          </cell>
          <cell r="AL21">
            <v>1054.5999999999999</v>
          </cell>
          <cell r="AM21">
            <v>434.57</v>
          </cell>
          <cell r="AN21">
            <v>75.19</v>
          </cell>
          <cell r="AP21">
            <v>11251.98</v>
          </cell>
          <cell r="AQ21">
            <v>1696.65</v>
          </cell>
          <cell r="AR21">
            <v>627.59</v>
          </cell>
          <cell r="AS21">
            <v>76.989999999999995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10790.6</v>
          </cell>
          <cell r="V22">
            <v>9187.6</v>
          </cell>
          <cell r="W22">
            <v>1139</v>
          </cell>
          <cell r="X22">
            <v>391</v>
          </cell>
          <cell r="Y22">
            <v>73</v>
          </cell>
          <cell r="Z22">
            <v>10844</v>
          </cell>
          <cell r="AA22">
            <v>9282</v>
          </cell>
          <cell r="AB22">
            <v>1053</v>
          </cell>
          <cell r="AC22">
            <v>434</v>
          </cell>
          <cell r="AD22">
            <v>75</v>
          </cell>
          <cell r="AE22">
            <v>10844</v>
          </cell>
          <cell r="AF22">
            <v>9282</v>
          </cell>
          <cell r="AG22">
            <v>1053</v>
          </cell>
          <cell r="AH22">
            <v>434</v>
          </cell>
          <cell r="AI22">
            <v>75</v>
          </cell>
          <cell r="AJ22">
            <v>10868.44</v>
          </cell>
          <cell r="AK22">
            <v>9463.48</v>
          </cell>
          <cell r="AL22">
            <v>974.9</v>
          </cell>
          <cell r="AM22">
            <v>354.87</v>
          </cell>
          <cell r="AN22">
            <v>75.19</v>
          </cell>
          <cell r="AO22">
            <v>11209.752</v>
          </cell>
          <cell r="AP22">
            <v>9520.1010000000006</v>
          </cell>
          <cell r="AQ22">
            <v>1067.33</v>
          </cell>
          <cell r="AR22">
            <v>545.52099999999996</v>
          </cell>
          <cell r="AS22">
            <v>76.8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  <cell r="AO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  <cell r="AO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  <cell r="AO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O28">
            <v>0</v>
          </cell>
        </row>
      </sheetData>
      <sheetData sheetId="5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6"/>
      <sheetData sheetId="7">
        <row r="9">
          <cell r="L9">
            <v>0</v>
          </cell>
        </row>
        <row r="10">
          <cell r="G10">
            <v>42865</v>
          </cell>
          <cell r="H10">
            <v>42116.932000000001</v>
          </cell>
          <cell r="I10">
            <v>49720.267</v>
          </cell>
          <cell r="J10">
            <v>49720.267</v>
          </cell>
          <cell r="K10">
            <v>47812</v>
          </cell>
          <cell r="L10">
            <v>45179.71</v>
          </cell>
        </row>
        <row r="11">
          <cell r="G11">
            <v>14416</v>
          </cell>
          <cell r="H11">
            <v>11336</v>
          </cell>
          <cell r="I11">
            <v>15666</v>
          </cell>
          <cell r="J11">
            <v>15666</v>
          </cell>
          <cell r="K11">
            <v>15194</v>
          </cell>
          <cell r="L11">
            <v>15194</v>
          </cell>
        </row>
        <row r="12">
          <cell r="G12">
            <v>188480</v>
          </cell>
          <cell r="H12">
            <v>138488.4</v>
          </cell>
          <cell r="I12">
            <v>223225.9</v>
          </cell>
          <cell r="J12">
            <v>223225.9</v>
          </cell>
          <cell r="K12">
            <v>222657</v>
          </cell>
          <cell r="L12">
            <v>198657.92000000001</v>
          </cell>
        </row>
        <row r="13">
          <cell r="G13">
            <v>164045</v>
          </cell>
          <cell r="H13">
            <v>95366</v>
          </cell>
          <cell r="I13">
            <v>176261</v>
          </cell>
          <cell r="J13">
            <v>176261</v>
          </cell>
          <cell r="K13">
            <v>172903</v>
          </cell>
          <cell r="L13">
            <v>172903</v>
          </cell>
        </row>
        <row r="14">
          <cell r="L14">
            <v>0</v>
          </cell>
        </row>
        <row r="15">
          <cell r="I15">
            <v>10282</v>
          </cell>
          <cell r="J15">
            <v>318502</v>
          </cell>
          <cell r="K15">
            <v>8931</v>
          </cell>
          <cell r="L15">
            <v>8931</v>
          </cell>
        </row>
        <row r="16">
          <cell r="J16">
            <v>308220</v>
          </cell>
        </row>
        <row r="17">
          <cell r="G17">
            <v>8474</v>
          </cell>
          <cell r="H17">
            <v>8876</v>
          </cell>
          <cell r="I17">
            <v>10282</v>
          </cell>
          <cell r="J17">
            <v>10282</v>
          </cell>
          <cell r="K17">
            <v>8931</v>
          </cell>
          <cell r="L17">
            <v>8931</v>
          </cell>
        </row>
        <row r="18">
          <cell r="G18">
            <v>355312</v>
          </cell>
          <cell r="H18">
            <v>359741</v>
          </cell>
          <cell r="I18">
            <v>0</v>
          </cell>
          <cell r="J18">
            <v>445943</v>
          </cell>
          <cell r="K18">
            <v>384447.60430000001</v>
          </cell>
          <cell r="L18">
            <v>390495.12781389151</v>
          </cell>
        </row>
        <row r="19">
          <cell r="G19">
            <v>32580</v>
          </cell>
          <cell r="H19">
            <v>19589</v>
          </cell>
          <cell r="I19">
            <v>35023</v>
          </cell>
          <cell r="J19">
            <v>35023</v>
          </cell>
          <cell r="K19">
            <v>23506</v>
          </cell>
          <cell r="L19">
            <v>23506</v>
          </cell>
        </row>
        <row r="20">
          <cell r="G20">
            <v>84647</v>
          </cell>
          <cell r="H20">
            <v>87464</v>
          </cell>
          <cell r="I20">
            <v>106507.96</v>
          </cell>
          <cell r="J20">
            <v>115945.18</v>
          </cell>
          <cell r="K20">
            <v>102647.5092</v>
          </cell>
          <cell r="L20">
            <v>93027.053</v>
          </cell>
        </row>
        <row r="21">
          <cell r="G21">
            <v>8471</v>
          </cell>
          <cell r="H21">
            <v>5093.1400000000003</v>
          </cell>
          <cell r="I21">
            <v>9105.98</v>
          </cell>
          <cell r="J21">
            <v>9105.98</v>
          </cell>
          <cell r="K21">
            <v>6207</v>
          </cell>
          <cell r="L21">
            <v>6207</v>
          </cell>
        </row>
        <row r="22">
          <cell r="G22">
            <v>162876</v>
          </cell>
          <cell r="H22">
            <v>153503</v>
          </cell>
          <cell r="I22">
            <v>168319</v>
          </cell>
          <cell r="J22">
            <v>168319</v>
          </cell>
          <cell r="K22">
            <v>168289</v>
          </cell>
          <cell r="L22">
            <v>168289</v>
          </cell>
        </row>
        <row r="23">
          <cell r="G23">
            <v>912994</v>
          </cell>
          <cell r="H23">
            <v>1046394.33</v>
          </cell>
          <cell r="I23">
            <v>1122880.2579999999</v>
          </cell>
          <cell r="J23">
            <v>1245366.1579999998</v>
          </cell>
          <cell r="K23">
            <v>1138281</v>
          </cell>
          <cell r="L23">
            <v>1106696.7701000001</v>
          </cell>
        </row>
        <row r="25">
          <cell r="H25">
            <v>1821</v>
          </cell>
          <cell r="I25">
            <v>1950</v>
          </cell>
          <cell r="J25">
            <v>1950</v>
          </cell>
          <cell r="L25">
            <v>0</v>
          </cell>
        </row>
        <row r="26">
          <cell r="G26">
            <v>42549</v>
          </cell>
          <cell r="H26">
            <v>53680.89</v>
          </cell>
          <cell r="I26">
            <v>61957.89</v>
          </cell>
          <cell r="J26">
            <v>61957.89</v>
          </cell>
          <cell r="K26">
            <v>61346</v>
          </cell>
          <cell r="L26">
            <v>56579.658100000001</v>
          </cell>
        </row>
        <row r="27">
          <cell r="G27">
            <v>77</v>
          </cell>
          <cell r="H27">
            <v>221</v>
          </cell>
          <cell r="I27">
            <v>91.3</v>
          </cell>
          <cell r="J27">
            <v>91.3</v>
          </cell>
          <cell r="K27">
            <v>91</v>
          </cell>
          <cell r="L27">
            <v>91</v>
          </cell>
        </row>
        <row r="28">
          <cell r="G28">
            <v>765072</v>
          </cell>
          <cell r="H28">
            <v>765072</v>
          </cell>
          <cell r="I28">
            <v>811574.1</v>
          </cell>
          <cell r="J28">
            <v>934060</v>
          </cell>
          <cell r="K28">
            <v>834414</v>
          </cell>
          <cell r="L28">
            <v>938522.91</v>
          </cell>
        </row>
        <row r="29">
          <cell r="L29">
            <v>0</v>
          </cell>
        </row>
        <row r="31">
          <cell r="G31">
            <v>14533</v>
          </cell>
          <cell r="H31">
            <v>16840.5</v>
          </cell>
          <cell r="I31">
            <v>19505</v>
          </cell>
          <cell r="J31">
            <v>19044</v>
          </cell>
          <cell r="K31">
            <v>14860</v>
          </cell>
          <cell r="L31">
            <v>14860</v>
          </cell>
        </row>
        <row r="32">
          <cell r="G32">
            <v>13100</v>
          </cell>
          <cell r="H32">
            <v>14175.5</v>
          </cell>
          <cell r="I32">
            <v>16574</v>
          </cell>
          <cell r="J32">
            <v>16574</v>
          </cell>
          <cell r="K32">
            <v>13669</v>
          </cell>
          <cell r="L32">
            <v>13669</v>
          </cell>
        </row>
        <row r="33">
          <cell r="G33">
            <v>1433</v>
          </cell>
          <cell r="H33">
            <v>2665</v>
          </cell>
          <cell r="I33">
            <v>2931</v>
          </cell>
          <cell r="J33">
            <v>2470</v>
          </cell>
          <cell r="K33">
            <v>1191</v>
          </cell>
          <cell r="L33">
            <v>1191</v>
          </cell>
        </row>
        <row r="34">
          <cell r="G34">
            <v>90763</v>
          </cell>
          <cell r="H34">
            <v>208758.94</v>
          </cell>
          <cell r="I34">
            <v>227801.96799999999</v>
          </cell>
          <cell r="J34">
            <v>228262.96799999999</v>
          </cell>
          <cell r="K34">
            <v>227570</v>
          </cell>
          <cell r="L34">
            <v>96643.202000000005</v>
          </cell>
        </row>
        <row r="36">
          <cell r="B36" t="str">
            <v>Прочие другие затраты</v>
          </cell>
          <cell r="J36">
            <v>227226.068</v>
          </cell>
          <cell r="K36">
            <v>32151</v>
          </cell>
          <cell r="L36">
            <v>0</v>
          </cell>
        </row>
        <row r="37">
          <cell r="B37" t="str">
            <v>Арендная плата</v>
          </cell>
          <cell r="G37">
            <v>1200</v>
          </cell>
          <cell r="H37">
            <v>1396.8</v>
          </cell>
          <cell r="I37">
            <v>1497.9</v>
          </cell>
          <cell r="J37">
            <v>1497.9</v>
          </cell>
          <cell r="K37">
            <v>1265</v>
          </cell>
          <cell r="L37">
            <v>0</v>
          </cell>
        </row>
        <row r="38">
          <cell r="B38" t="str">
            <v/>
          </cell>
          <cell r="K38">
            <v>182965</v>
          </cell>
          <cell r="L38">
            <v>0</v>
          </cell>
        </row>
        <row r="39">
          <cell r="B39" t="str">
            <v/>
          </cell>
          <cell r="K39">
            <v>182965</v>
          </cell>
          <cell r="L39">
            <v>0</v>
          </cell>
        </row>
        <row r="40">
          <cell r="B40" t="str">
            <v/>
          </cell>
          <cell r="K40">
            <v>182965</v>
          </cell>
          <cell r="L40">
            <v>0</v>
          </cell>
        </row>
        <row r="41">
          <cell r="B41" t="str">
            <v/>
          </cell>
          <cell r="K41">
            <v>182965</v>
          </cell>
          <cell r="L41">
            <v>0</v>
          </cell>
        </row>
        <row r="42">
          <cell r="B42" t="str">
            <v/>
          </cell>
          <cell r="K42">
            <v>182965</v>
          </cell>
          <cell r="L42">
            <v>0</v>
          </cell>
        </row>
        <row r="43">
          <cell r="B43" t="str">
            <v/>
          </cell>
          <cell r="K43">
            <v>182965</v>
          </cell>
          <cell r="L43">
            <v>0</v>
          </cell>
        </row>
        <row r="44">
          <cell r="B44" t="str">
            <v/>
          </cell>
          <cell r="K44">
            <v>182965</v>
          </cell>
          <cell r="L44">
            <v>0</v>
          </cell>
        </row>
        <row r="45">
          <cell r="B45" t="str">
            <v/>
          </cell>
          <cell r="K45">
            <v>182965</v>
          </cell>
          <cell r="L45">
            <v>0</v>
          </cell>
        </row>
        <row r="46">
          <cell r="B46" t="str">
            <v/>
          </cell>
          <cell r="K46">
            <v>182965</v>
          </cell>
          <cell r="L46">
            <v>0</v>
          </cell>
        </row>
        <row r="47">
          <cell r="B47" t="str">
            <v/>
          </cell>
          <cell r="K47">
            <v>182965</v>
          </cell>
          <cell r="L47">
            <v>0</v>
          </cell>
        </row>
        <row r="48">
          <cell r="B48" t="str">
            <v/>
          </cell>
          <cell r="K48">
            <v>182965</v>
          </cell>
          <cell r="L48">
            <v>0</v>
          </cell>
        </row>
        <row r="49">
          <cell r="B49" t="str">
            <v/>
          </cell>
          <cell r="K49">
            <v>182965</v>
          </cell>
          <cell r="L49">
            <v>0</v>
          </cell>
        </row>
        <row r="50">
          <cell r="B50" t="str">
            <v/>
          </cell>
          <cell r="K50">
            <v>182965</v>
          </cell>
          <cell r="L50">
            <v>0</v>
          </cell>
        </row>
        <row r="51">
          <cell r="B51" t="str">
            <v/>
          </cell>
          <cell r="K51">
            <v>182965</v>
          </cell>
          <cell r="L51">
            <v>0</v>
          </cell>
        </row>
        <row r="52">
          <cell r="B52" t="str">
            <v/>
          </cell>
          <cell r="K52">
            <v>182965</v>
          </cell>
          <cell r="L52">
            <v>0</v>
          </cell>
        </row>
        <row r="53">
          <cell r="B53" t="str">
            <v/>
          </cell>
          <cell r="K53">
            <v>182965</v>
          </cell>
          <cell r="L53">
            <v>0</v>
          </cell>
        </row>
        <row r="54">
          <cell r="B54" t="str">
            <v/>
          </cell>
          <cell r="K54">
            <v>182965</v>
          </cell>
          <cell r="L54">
            <v>0</v>
          </cell>
        </row>
        <row r="55">
          <cell r="B55" t="str">
            <v/>
          </cell>
          <cell r="K55">
            <v>182965</v>
          </cell>
          <cell r="L55">
            <v>0</v>
          </cell>
        </row>
        <row r="56">
          <cell r="B56" t="str">
            <v/>
          </cell>
          <cell r="K56">
            <v>182965</v>
          </cell>
          <cell r="L56">
            <v>0</v>
          </cell>
        </row>
        <row r="57">
          <cell r="B57" t="str">
            <v/>
          </cell>
          <cell r="K57">
            <v>182965</v>
          </cell>
          <cell r="L57">
            <v>0</v>
          </cell>
        </row>
        <row r="58">
          <cell r="B58" t="str">
            <v/>
          </cell>
          <cell r="K58">
            <v>182965</v>
          </cell>
          <cell r="L58">
            <v>0</v>
          </cell>
        </row>
        <row r="59">
          <cell r="B59" t="str">
            <v/>
          </cell>
          <cell r="K59">
            <v>182965</v>
          </cell>
          <cell r="L59">
            <v>0</v>
          </cell>
        </row>
        <row r="60">
          <cell r="B60" t="str">
            <v/>
          </cell>
          <cell r="K60">
            <v>182965</v>
          </cell>
          <cell r="L60">
            <v>0</v>
          </cell>
        </row>
        <row r="61">
          <cell r="B61" t="str">
            <v/>
          </cell>
          <cell r="K61">
            <v>182965</v>
          </cell>
          <cell r="L61">
            <v>0</v>
          </cell>
        </row>
        <row r="62">
          <cell r="B62" t="str">
            <v/>
          </cell>
          <cell r="K62">
            <v>182965</v>
          </cell>
          <cell r="L62">
            <v>0</v>
          </cell>
        </row>
        <row r="63">
          <cell r="B63" t="str">
            <v/>
          </cell>
          <cell r="K63">
            <v>182965</v>
          </cell>
          <cell r="L63">
            <v>0</v>
          </cell>
        </row>
        <row r="64">
          <cell r="B64" t="str">
            <v/>
          </cell>
          <cell r="K64">
            <v>182965</v>
          </cell>
          <cell r="L64">
            <v>0</v>
          </cell>
        </row>
        <row r="65">
          <cell r="B65" t="str">
            <v/>
          </cell>
          <cell r="K65">
            <v>182965</v>
          </cell>
          <cell r="L65">
            <v>0</v>
          </cell>
        </row>
        <row r="66">
          <cell r="B66" t="str">
            <v/>
          </cell>
          <cell r="K66">
            <v>182965</v>
          </cell>
          <cell r="L66">
            <v>0</v>
          </cell>
        </row>
        <row r="67">
          <cell r="B67" t="str">
            <v/>
          </cell>
          <cell r="K67">
            <v>182965</v>
          </cell>
          <cell r="L67">
            <v>0</v>
          </cell>
        </row>
        <row r="68">
          <cell r="B68" t="str">
            <v/>
          </cell>
          <cell r="K68">
            <v>182965</v>
          </cell>
          <cell r="L68">
            <v>0</v>
          </cell>
        </row>
        <row r="69">
          <cell r="B69" t="str">
            <v/>
          </cell>
          <cell r="K69">
            <v>182965</v>
          </cell>
          <cell r="L69">
            <v>0</v>
          </cell>
        </row>
        <row r="70">
          <cell r="B70" t="str">
            <v/>
          </cell>
          <cell r="K70">
            <v>182965</v>
          </cell>
          <cell r="L70">
            <v>0</v>
          </cell>
        </row>
        <row r="71">
          <cell r="B71" t="str">
            <v/>
          </cell>
          <cell r="K71">
            <v>182965</v>
          </cell>
          <cell r="L71">
            <v>0</v>
          </cell>
        </row>
        <row r="72">
          <cell r="B72" t="str">
            <v/>
          </cell>
          <cell r="K72">
            <v>182965</v>
          </cell>
          <cell r="L72">
            <v>0</v>
          </cell>
        </row>
        <row r="73">
          <cell r="B73" t="str">
            <v/>
          </cell>
          <cell r="K73">
            <v>182965</v>
          </cell>
          <cell r="L73">
            <v>0</v>
          </cell>
        </row>
        <row r="74">
          <cell r="L74">
            <v>0</v>
          </cell>
        </row>
        <row r="75">
          <cell r="G75">
            <v>1967528</v>
          </cell>
          <cell r="H75">
            <v>1836583.662</v>
          </cell>
          <cell r="I75">
            <v>1680935.385</v>
          </cell>
          <cell r="J75">
            <v>2567021.5049999999</v>
          </cell>
          <cell r="K75">
            <v>2073065.1135</v>
          </cell>
          <cell r="L75">
            <v>2011276.5809138916</v>
          </cell>
        </row>
        <row r="76">
          <cell r="G76">
            <v>219512</v>
          </cell>
          <cell r="H76">
            <v>131384.14000000001</v>
          </cell>
          <cell r="I76">
            <v>236055.98</v>
          </cell>
          <cell r="J76">
            <v>236055.98</v>
          </cell>
          <cell r="K76">
            <v>217810</v>
          </cell>
          <cell r="L76">
            <v>217810</v>
          </cell>
        </row>
        <row r="77">
          <cell r="J77">
            <v>105845</v>
          </cell>
          <cell r="L77">
            <v>0</v>
          </cell>
        </row>
        <row r="78">
          <cell r="H78">
            <v>131384.14000000001</v>
          </cell>
          <cell r="J78">
            <v>81936</v>
          </cell>
          <cell r="L78">
            <v>0</v>
          </cell>
        </row>
        <row r="79">
          <cell r="G79">
            <v>1967528</v>
          </cell>
          <cell r="H79">
            <v>1705199.5220000001</v>
          </cell>
          <cell r="I79">
            <v>1680935.385</v>
          </cell>
          <cell r="J79">
            <v>2590930.5049999999</v>
          </cell>
          <cell r="K79">
            <v>2073065.1135</v>
          </cell>
          <cell r="L79">
            <v>2011276.5809138916</v>
          </cell>
        </row>
        <row r="81"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J81" t="str">
            <v/>
          </cell>
          <cell r="K81" t="str">
            <v/>
          </cell>
        </row>
        <row r="82"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</row>
        <row r="84">
          <cell r="G84">
            <v>1967528</v>
          </cell>
          <cell r="H84">
            <v>1705199.5220000001</v>
          </cell>
          <cell r="I84">
            <v>1255232.2581424927</v>
          </cell>
          <cell r="J84">
            <v>2590930.5049999999</v>
          </cell>
          <cell r="K84">
            <v>2073065.1135</v>
          </cell>
          <cell r="L84">
            <v>2011276.5809138916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</row>
        <row r="88"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</row>
      </sheetData>
      <sheetData sheetId="8">
        <row r="7">
          <cell r="L7">
            <v>1197</v>
          </cell>
          <cell r="M7">
            <v>1186</v>
          </cell>
          <cell r="N7">
            <v>1186</v>
          </cell>
        </row>
        <row r="10">
          <cell r="I10">
            <v>2251</v>
          </cell>
          <cell r="L10">
            <v>2700</v>
          </cell>
          <cell r="M10">
            <v>2536.79</v>
          </cell>
          <cell r="N10">
            <v>2307.6999999999998</v>
          </cell>
        </row>
        <row r="11">
          <cell r="I11">
            <v>1.0569999999999999</v>
          </cell>
          <cell r="L11">
            <v>1.038</v>
          </cell>
          <cell r="N11">
            <v>1.099</v>
          </cell>
        </row>
        <row r="12">
          <cell r="I12">
            <v>2380</v>
          </cell>
          <cell r="L12">
            <v>2803</v>
          </cell>
          <cell r="M12">
            <v>2536.79</v>
          </cell>
        </row>
        <row r="13">
          <cell r="I13">
            <v>6.47</v>
          </cell>
          <cell r="L13">
            <v>6.7</v>
          </cell>
          <cell r="M13">
            <v>6.72</v>
          </cell>
          <cell r="N13">
            <v>6.72</v>
          </cell>
        </row>
        <row r="14">
          <cell r="I14">
            <v>2.08</v>
          </cell>
          <cell r="L14">
            <v>2.0299999999999998</v>
          </cell>
          <cell r="M14">
            <v>1.91</v>
          </cell>
          <cell r="N14">
            <v>1.91</v>
          </cell>
        </row>
        <row r="15">
          <cell r="I15">
            <v>4950.3999999999996</v>
          </cell>
          <cell r="L15">
            <v>5690.09</v>
          </cell>
          <cell r="M15">
            <v>4845.2689</v>
          </cell>
        </row>
        <row r="17">
          <cell r="I17">
            <v>12</v>
          </cell>
          <cell r="L17">
            <v>10</v>
          </cell>
          <cell r="M17">
            <v>10</v>
          </cell>
          <cell r="N17">
            <v>12</v>
          </cell>
        </row>
        <row r="18">
          <cell r="I18">
            <v>594.048</v>
          </cell>
          <cell r="L18">
            <v>569.00900000000001</v>
          </cell>
          <cell r="M18">
            <v>484.52690000000001</v>
          </cell>
        </row>
        <row r="20">
          <cell r="I20">
            <v>75</v>
          </cell>
          <cell r="L20">
            <v>75</v>
          </cell>
          <cell r="M20">
            <v>75</v>
          </cell>
          <cell r="N20">
            <v>75</v>
          </cell>
        </row>
        <row r="21">
          <cell r="I21">
            <v>4158.3360000000002</v>
          </cell>
          <cell r="L21">
            <v>4694.3243000000002</v>
          </cell>
          <cell r="M21">
            <v>3997.3467999999998</v>
          </cell>
        </row>
        <row r="23">
          <cell r="I23">
            <v>15</v>
          </cell>
          <cell r="J23">
            <v>15</v>
          </cell>
          <cell r="L23">
            <v>15</v>
          </cell>
          <cell r="M23">
            <v>15</v>
          </cell>
          <cell r="N23">
            <v>15</v>
          </cell>
        </row>
        <row r="24">
          <cell r="I24">
            <v>742.56</v>
          </cell>
          <cell r="L24">
            <v>853.51350000000002</v>
          </cell>
          <cell r="M24">
            <v>726.7903</v>
          </cell>
        </row>
        <row r="26">
          <cell r="J26">
            <v>4.7</v>
          </cell>
          <cell r="L26">
            <v>15.233000000000001</v>
          </cell>
          <cell r="M26">
            <v>15</v>
          </cell>
          <cell r="N26">
            <v>32.35</v>
          </cell>
        </row>
        <row r="27">
          <cell r="L27">
            <v>866.77139999999997</v>
          </cell>
          <cell r="M27">
            <v>726.7903</v>
          </cell>
        </row>
        <row r="29">
          <cell r="I29">
            <v>130</v>
          </cell>
          <cell r="J29">
            <v>130</v>
          </cell>
          <cell r="L29">
            <v>130</v>
          </cell>
          <cell r="M29">
            <v>130</v>
          </cell>
          <cell r="N29">
            <v>130</v>
          </cell>
        </row>
        <row r="30">
          <cell r="I30">
            <v>12614</v>
          </cell>
          <cell r="L30">
            <v>16475.820599999999</v>
          </cell>
          <cell r="M30">
            <v>14014.9403</v>
          </cell>
        </row>
        <row r="31">
          <cell r="I31">
            <v>23059.344000000001</v>
          </cell>
          <cell r="L31">
            <v>29149.5288</v>
          </cell>
          <cell r="M31">
            <v>24795.6636</v>
          </cell>
        </row>
        <row r="33">
          <cell r="I33">
            <v>17637</v>
          </cell>
          <cell r="J33">
            <v>23822</v>
          </cell>
          <cell r="L33">
            <v>6177.4952999999996</v>
          </cell>
          <cell r="M33">
            <v>4630</v>
          </cell>
          <cell r="N33">
            <v>4630</v>
          </cell>
        </row>
        <row r="34">
          <cell r="I34">
            <v>8097</v>
          </cell>
          <cell r="J34">
            <v>330172</v>
          </cell>
          <cell r="L34">
            <v>25609</v>
          </cell>
          <cell r="M34">
            <v>26925.72</v>
          </cell>
          <cell r="N34">
            <v>0</v>
          </cell>
        </row>
        <row r="35">
          <cell r="I35">
            <v>355312</v>
          </cell>
          <cell r="J35">
            <v>5285.36</v>
          </cell>
          <cell r="L35">
            <v>445943</v>
          </cell>
          <cell r="M35">
            <v>384447.60430000001</v>
          </cell>
        </row>
        <row r="37">
          <cell r="I37">
            <v>21</v>
          </cell>
          <cell r="J37">
            <v>19430</v>
          </cell>
          <cell r="L37">
            <v>13</v>
          </cell>
        </row>
        <row r="38">
          <cell r="I38">
            <v>16550</v>
          </cell>
          <cell r="J38">
            <v>389</v>
          </cell>
          <cell r="L38">
            <v>20887</v>
          </cell>
          <cell r="N38">
            <v>0</v>
          </cell>
        </row>
        <row r="39">
          <cell r="I39">
            <v>9</v>
          </cell>
          <cell r="L39">
            <v>260</v>
          </cell>
          <cell r="N39">
            <v>0</v>
          </cell>
        </row>
        <row r="40">
          <cell r="J40">
            <v>4896</v>
          </cell>
          <cell r="N40">
            <v>0</v>
          </cell>
        </row>
        <row r="41">
          <cell r="I41">
            <v>3920</v>
          </cell>
          <cell r="L41">
            <v>3518.3719999999998</v>
          </cell>
        </row>
        <row r="43">
          <cell r="I43">
            <v>1212</v>
          </cell>
          <cell r="J43">
            <v>18715.7</v>
          </cell>
          <cell r="L43">
            <v>1197</v>
          </cell>
          <cell r="M43">
            <v>1186</v>
          </cell>
        </row>
        <row r="44">
          <cell r="I44">
            <v>2383</v>
          </cell>
          <cell r="J44">
            <v>22234</v>
          </cell>
          <cell r="L44">
            <v>1022</v>
          </cell>
          <cell r="N44">
            <v>0</v>
          </cell>
        </row>
        <row r="45">
          <cell r="I45">
            <v>2381</v>
          </cell>
          <cell r="J45">
            <v>387260</v>
          </cell>
          <cell r="L45">
            <v>14680.008</v>
          </cell>
        </row>
        <row r="46">
          <cell r="I46">
            <v>331975</v>
          </cell>
          <cell r="J46">
            <v>1755.5</v>
          </cell>
          <cell r="L46">
            <v>464141.38</v>
          </cell>
          <cell r="M46">
            <v>384447.60430000001</v>
          </cell>
        </row>
        <row r="47">
          <cell r="I47">
            <v>23503</v>
          </cell>
          <cell r="J47">
            <v>7.8164999999999996</v>
          </cell>
          <cell r="L47">
            <v>32312.8223</v>
          </cell>
          <cell r="M47">
            <v>27012.900799999999</v>
          </cell>
        </row>
      </sheetData>
      <sheetData sheetId="9"/>
      <sheetData sheetId="10">
        <row r="9">
          <cell r="D9">
            <v>1077444</v>
          </cell>
          <cell r="E9">
            <v>56150</v>
          </cell>
          <cell r="L9">
            <v>66559</v>
          </cell>
        </row>
        <row r="10">
          <cell r="D10">
            <v>221782</v>
          </cell>
          <cell r="E10">
            <v>3200</v>
          </cell>
          <cell r="L10">
            <v>9315</v>
          </cell>
        </row>
        <row r="11">
          <cell r="D11">
            <v>24887</v>
          </cell>
          <cell r="E11">
            <v>22820</v>
          </cell>
          <cell r="L11">
            <v>2868</v>
          </cell>
        </row>
        <row r="12">
          <cell r="D12">
            <v>2503</v>
          </cell>
          <cell r="E12">
            <v>11000</v>
          </cell>
          <cell r="L12">
            <v>91</v>
          </cell>
        </row>
        <row r="14">
          <cell r="D14">
            <v>559</v>
          </cell>
          <cell r="L14">
            <v>0</v>
          </cell>
        </row>
        <row r="15">
          <cell r="L15">
            <v>0</v>
          </cell>
        </row>
        <row r="16">
          <cell r="D16">
            <v>2223</v>
          </cell>
          <cell r="L16">
            <v>1048</v>
          </cell>
        </row>
        <row r="17">
          <cell r="D17">
            <v>2706</v>
          </cell>
          <cell r="L17">
            <v>167</v>
          </cell>
        </row>
        <row r="19">
          <cell r="D19">
            <v>416492</v>
          </cell>
          <cell r="E19">
            <v>83532</v>
          </cell>
          <cell r="L19">
            <v>38279</v>
          </cell>
        </row>
        <row r="20">
          <cell r="D20">
            <v>76076</v>
          </cell>
          <cell r="E20">
            <v>3250</v>
          </cell>
          <cell r="L20">
            <v>5518</v>
          </cell>
        </row>
        <row r="21">
          <cell r="D21">
            <v>80527</v>
          </cell>
          <cell r="E21">
            <v>12400</v>
          </cell>
          <cell r="L21">
            <v>3248</v>
          </cell>
        </row>
        <row r="22">
          <cell r="D22">
            <v>3489</v>
          </cell>
          <cell r="E22">
            <v>2000</v>
          </cell>
          <cell r="L22">
            <v>3911</v>
          </cell>
        </row>
      </sheetData>
      <sheetData sheetId="11">
        <row r="6">
          <cell r="I6">
            <v>71620</v>
          </cell>
          <cell r="J6">
            <v>81860</v>
          </cell>
          <cell r="K6">
            <v>89112.796000000002</v>
          </cell>
          <cell r="L6">
            <v>45154</v>
          </cell>
          <cell r="M6">
            <v>45154</v>
          </cell>
        </row>
        <row r="7">
          <cell r="I7">
            <v>15150</v>
          </cell>
          <cell r="J7">
            <v>17530</v>
          </cell>
          <cell r="K7">
            <v>19083.157999999999</v>
          </cell>
          <cell r="L7">
            <v>164915</v>
          </cell>
          <cell r="M7">
            <v>164915</v>
          </cell>
        </row>
        <row r="8">
          <cell r="I8">
            <v>22560</v>
          </cell>
          <cell r="J8">
            <v>25840</v>
          </cell>
          <cell r="K8">
            <v>28129.423999999999</v>
          </cell>
          <cell r="L8">
            <v>56088.423000000003</v>
          </cell>
          <cell r="M8">
            <v>56088.423000000003</v>
          </cell>
        </row>
        <row r="9">
          <cell r="I9">
            <v>426875.63</v>
          </cell>
          <cell r="J9">
            <v>471137</v>
          </cell>
          <cell r="K9">
            <v>471137</v>
          </cell>
          <cell r="L9">
            <v>530669</v>
          </cell>
        </row>
        <row r="11">
          <cell r="I11">
            <v>121029</v>
          </cell>
          <cell r="J11">
            <v>131004</v>
          </cell>
          <cell r="K11">
            <v>131004</v>
          </cell>
          <cell r="L11">
            <v>131004</v>
          </cell>
        </row>
        <row r="12">
          <cell r="I12">
            <v>101433</v>
          </cell>
          <cell r="J12">
            <v>104838</v>
          </cell>
          <cell r="K12">
            <v>104838</v>
          </cell>
          <cell r="L12">
            <v>104838</v>
          </cell>
          <cell r="M12">
            <v>104838</v>
          </cell>
        </row>
        <row r="13">
          <cell r="I13">
            <v>12147</v>
          </cell>
          <cell r="J13">
            <v>14833</v>
          </cell>
          <cell r="K13">
            <v>14833</v>
          </cell>
          <cell r="L13">
            <v>14833</v>
          </cell>
          <cell r="M13">
            <v>14833</v>
          </cell>
        </row>
        <row r="14">
          <cell r="I14">
            <v>6624</v>
          </cell>
          <cell r="J14">
            <v>7164</v>
          </cell>
          <cell r="K14">
            <v>7164</v>
          </cell>
          <cell r="L14">
            <v>7164</v>
          </cell>
          <cell r="M14">
            <v>7164</v>
          </cell>
        </row>
        <row r="15">
          <cell r="I15">
            <v>825</v>
          </cell>
          <cell r="J15">
            <v>4169</v>
          </cell>
          <cell r="K15">
            <v>4169</v>
          </cell>
          <cell r="L15">
            <v>4169</v>
          </cell>
          <cell r="M15">
            <v>4169</v>
          </cell>
        </row>
        <row r="16">
          <cell r="I16">
            <v>95366</v>
          </cell>
          <cell r="J16">
            <v>200896</v>
          </cell>
          <cell r="K16">
            <v>200896</v>
          </cell>
          <cell r="L16">
            <v>172903</v>
          </cell>
          <cell r="M16">
            <v>172903</v>
          </cell>
        </row>
        <row r="17">
          <cell r="I17">
            <v>210480.63</v>
          </cell>
          <cell r="J17">
            <v>139237</v>
          </cell>
          <cell r="K17">
            <v>139237</v>
          </cell>
          <cell r="L17">
            <v>226762</v>
          </cell>
          <cell r="M17">
            <v>226762</v>
          </cell>
        </row>
        <row r="18">
          <cell r="M18">
            <v>0</v>
          </cell>
        </row>
        <row r="19">
          <cell r="I19">
            <v>122599</v>
          </cell>
          <cell r="J19">
            <v>133095</v>
          </cell>
          <cell r="K19">
            <v>133095</v>
          </cell>
          <cell r="L19">
            <v>137957.85</v>
          </cell>
          <cell r="M19">
            <v>137957.85</v>
          </cell>
        </row>
        <row r="20">
          <cell r="I20">
            <v>1046394.89</v>
          </cell>
          <cell r="J20">
            <v>1599318.89</v>
          </cell>
          <cell r="K20">
            <v>1624088.7890000001</v>
          </cell>
          <cell r="L20">
            <v>1138280.8400000001</v>
          </cell>
        </row>
        <row r="22">
          <cell r="I22">
            <v>1821</v>
          </cell>
          <cell r="J22">
            <v>1950</v>
          </cell>
          <cell r="K22">
            <v>1950</v>
          </cell>
          <cell r="M22">
            <v>0</v>
          </cell>
        </row>
        <row r="23">
          <cell r="I23">
            <v>53680.89</v>
          </cell>
          <cell r="J23">
            <v>61957.89</v>
          </cell>
          <cell r="K23">
            <v>61957.89</v>
          </cell>
          <cell r="L23">
            <v>61346</v>
          </cell>
          <cell r="M23">
            <v>61346</v>
          </cell>
        </row>
        <row r="24">
          <cell r="I24">
            <v>221</v>
          </cell>
          <cell r="J24">
            <v>91</v>
          </cell>
          <cell r="K24">
            <v>91.3</v>
          </cell>
          <cell r="L24">
            <v>91</v>
          </cell>
          <cell r="M24">
            <v>91</v>
          </cell>
        </row>
        <row r="25">
          <cell r="M25">
            <v>0</v>
          </cell>
        </row>
        <row r="26">
          <cell r="I26">
            <v>16841</v>
          </cell>
          <cell r="J26">
            <v>19044</v>
          </cell>
          <cell r="K26">
            <v>19044</v>
          </cell>
          <cell r="L26">
            <v>14860</v>
          </cell>
        </row>
        <row r="28"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2">
          <cell r="I42">
            <v>208759</v>
          </cell>
          <cell r="J42">
            <v>1516276</v>
          </cell>
          <cell r="K42">
            <v>1541045.5989999999</v>
          </cell>
          <cell r="L42">
            <v>227570</v>
          </cell>
          <cell r="M42">
            <v>0</v>
          </cell>
        </row>
        <row r="44"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7">
          <cell r="I57">
            <v>765072</v>
          </cell>
        </row>
        <row r="59">
          <cell r="L59">
            <v>467271.84</v>
          </cell>
          <cell r="M59">
            <v>525572.82960000006</v>
          </cell>
        </row>
        <row r="60">
          <cell r="L60">
            <v>141850</v>
          </cell>
          <cell r="M60">
            <v>159548.8947</v>
          </cell>
        </row>
        <row r="61">
          <cell r="L61">
            <v>208604</v>
          </cell>
          <cell r="M61">
            <v>234630.72750000001</v>
          </cell>
        </row>
        <row r="62">
          <cell r="L62">
            <v>16688</v>
          </cell>
          <cell r="M62">
            <v>18770.458200000001</v>
          </cell>
        </row>
        <row r="63">
          <cell r="K63">
            <v>105845</v>
          </cell>
          <cell r="M63">
            <v>0</v>
          </cell>
        </row>
        <row r="64">
          <cell r="K64">
            <v>81936</v>
          </cell>
          <cell r="M64">
            <v>0</v>
          </cell>
        </row>
        <row r="65">
          <cell r="I65">
            <v>1705199.52</v>
          </cell>
          <cell r="J65">
            <v>2328780.89</v>
          </cell>
          <cell r="K65">
            <v>2364646.1669999999</v>
          </cell>
          <cell r="L65">
            <v>2073065.1129999999</v>
          </cell>
        </row>
        <row r="67">
          <cell r="I67">
            <v>1174948.5137</v>
          </cell>
          <cell r="J67">
            <v>1328925.1277999999</v>
          </cell>
          <cell r="K67">
            <v>1348900.5895</v>
          </cell>
          <cell r="L67">
            <v>1189031.6348000001</v>
          </cell>
        </row>
        <row r="68">
          <cell r="I68">
            <v>351198.59940000001</v>
          </cell>
          <cell r="J68">
            <v>401440.08029999997</v>
          </cell>
          <cell r="K68">
            <v>407748.98979999998</v>
          </cell>
          <cell r="L68">
            <v>351527.2464</v>
          </cell>
        </row>
        <row r="69">
          <cell r="I69">
            <v>484498.21460000001</v>
          </cell>
          <cell r="J69">
            <v>552064.99800000002</v>
          </cell>
          <cell r="K69">
            <v>560957.05209999997</v>
          </cell>
          <cell r="L69">
            <v>490390.038</v>
          </cell>
        </row>
        <row r="70">
          <cell r="I70">
            <v>37818.4643</v>
          </cell>
          <cell r="J70">
            <v>46351.178899999999</v>
          </cell>
          <cell r="K70">
            <v>47039.535600000003</v>
          </cell>
          <cell r="L70">
            <v>42116.193800000001</v>
          </cell>
        </row>
        <row r="71">
          <cell r="I71">
            <v>10791</v>
          </cell>
          <cell r="J71">
            <v>10844</v>
          </cell>
          <cell r="K71">
            <v>10844</v>
          </cell>
          <cell r="L71">
            <v>10868.44</v>
          </cell>
          <cell r="M71">
            <v>10868.44</v>
          </cell>
        </row>
        <row r="72">
          <cell r="I72">
            <v>158.0205</v>
          </cell>
          <cell r="J72">
            <v>214.75290000000001</v>
          </cell>
          <cell r="K72">
            <v>218.06030000000001</v>
          </cell>
          <cell r="L72">
            <v>190.74170000000001</v>
          </cell>
        </row>
        <row r="73">
          <cell r="I73">
            <v>1705199.52</v>
          </cell>
          <cell r="J73">
            <v>1517207</v>
          </cell>
          <cell r="K73">
            <v>2364646.1669999999</v>
          </cell>
          <cell r="L73">
            <v>2073065.1129999999</v>
          </cell>
        </row>
        <row r="75">
          <cell r="I75">
            <v>364864.66200000001</v>
          </cell>
          <cell r="J75">
            <v>429751</v>
          </cell>
          <cell r="K75">
            <v>440033</v>
          </cell>
          <cell r="M75">
            <v>0</v>
          </cell>
        </row>
        <row r="76">
          <cell r="I76">
            <v>765072</v>
          </cell>
          <cell r="J76">
            <v>811574</v>
          </cell>
          <cell r="K76">
            <v>934060</v>
          </cell>
          <cell r="M76">
            <v>0</v>
          </cell>
        </row>
        <row r="79">
          <cell r="M79">
            <v>40186.300000000003</v>
          </cell>
        </row>
        <row r="81">
          <cell r="M81">
            <v>22382.400000000001</v>
          </cell>
        </row>
        <row r="82">
          <cell r="M82">
            <v>7069.1</v>
          </cell>
        </row>
        <row r="83">
          <cell r="M83">
            <v>9963.5</v>
          </cell>
        </row>
        <row r="84">
          <cell r="M84">
            <v>771.3</v>
          </cell>
        </row>
      </sheetData>
      <sheetData sheetId="12">
        <row r="7">
          <cell r="G7">
            <v>162876</v>
          </cell>
          <cell r="H7">
            <v>162876</v>
          </cell>
          <cell r="J7">
            <v>270619</v>
          </cell>
          <cell r="K7">
            <v>269529</v>
          </cell>
          <cell r="L7">
            <v>269529</v>
          </cell>
        </row>
        <row r="9">
          <cell r="G9">
            <v>162876</v>
          </cell>
          <cell r="H9">
            <v>162876</v>
          </cell>
          <cell r="K9">
            <v>269529</v>
          </cell>
          <cell r="L9">
            <v>269529</v>
          </cell>
        </row>
        <row r="10">
          <cell r="L10">
            <v>0</v>
          </cell>
        </row>
        <row r="11">
          <cell r="G11">
            <v>162876</v>
          </cell>
          <cell r="H11">
            <v>162876</v>
          </cell>
          <cell r="J11">
            <v>168319</v>
          </cell>
          <cell r="K11">
            <v>168289</v>
          </cell>
        </row>
        <row r="13">
          <cell r="G13">
            <v>162876</v>
          </cell>
          <cell r="H13">
            <v>162876</v>
          </cell>
          <cell r="J13">
            <v>168319</v>
          </cell>
          <cell r="K13">
            <v>168289</v>
          </cell>
          <cell r="L13">
            <v>168289</v>
          </cell>
        </row>
        <row r="14">
          <cell r="L14">
            <v>0</v>
          </cell>
        </row>
        <row r="15">
          <cell r="L15">
            <v>0</v>
          </cell>
        </row>
        <row r="16">
          <cell r="L16">
            <v>0</v>
          </cell>
        </row>
        <row r="17">
          <cell r="L17">
            <v>0</v>
          </cell>
        </row>
        <row r="18">
          <cell r="L18">
            <v>0</v>
          </cell>
        </row>
        <row r="19">
          <cell r="L19">
            <v>0</v>
          </cell>
        </row>
        <row r="20">
          <cell r="L20">
            <v>0</v>
          </cell>
        </row>
        <row r="21">
          <cell r="G21">
            <v>162876</v>
          </cell>
          <cell r="H21">
            <v>162876</v>
          </cell>
          <cell r="J21">
            <v>168319</v>
          </cell>
          <cell r="K21">
            <v>168289</v>
          </cell>
        </row>
        <row r="22">
          <cell r="J22">
            <v>102300</v>
          </cell>
          <cell r="K22">
            <v>101240</v>
          </cell>
        </row>
        <row r="24">
          <cell r="J24">
            <v>102300</v>
          </cell>
          <cell r="K24">
            <v>101240</v>
          </cell>
        </row>
      </sheetData>
      <sheetData sheetId="13"/>
      <sheetData sheetId="14">
        <row r="10">
          <cell r="I10">
            <v>102300</v>
          </cell>
          <cell r="J10">
            <v>102300</v>
          </cell>
          <cell r="K10">
            <v>101240</v>
          </cell>
          <cell r="L10">
            <v>42560.08</v>
          </cell>
        </row>
        <row r="12">
          <cell r="I12">
            <v>102300</v>
          </cell>
          <cell r="J12">
            <v>102300</v>
          </cell>
          <cell r="K12">
            <v>101240</v>
          </cell>
          <cell r="L12">
            <v>0</v>
          </cell>
        </row>
        <row r="13">
          <cell r="I13">
            <v>56977.614800000003</v>
          </cell>
          <cell r="J13">
            <v>81867</v>
          </cell>
          <cell r="K13">
            <v>56391</v>
          </cell>
        </row>
        <row r="14">
          <cell r="I14">
            <v>17995.409599999999</v>
          </cell>
          <cell r="J14">
            <v>11583</v>
          </cell>
          <cell r="K14">
            <v>18359</v>
          </cell>
        </row>
        <row r="15">
          <cell r="I15">
            <v>25363.520700000001</v>
          </cell>
          <cell r="J15">
            <v>5594</v>
          </cell>
          <cell r="K15">
            <v>25512</v>
          </cell>
        </row>
        <row r="16">
          <cell r="I16">
            <v>1963.4549999999999</v>
          </cell>
          <cell r="J16">
            <v>3256</v>
          </cell>
          <cell r="K16">
            <v>978</v>
          </cell>
        </row>
        <row r="17">
          <cell r="G17">
            <v>29536</v>
          </cell>
          <cell r="H17">
            <v>43983</v>
          </cell>
          <cell r="I17">
            <v>30259</v>
          </cell>
          <cell r="J17">
            <v>30259</v>
          </cell>
          <cell r="K17">
            <v>26360.6</v>
          </cell>
          <cell r="L17">
            <v>26360.6</v>
          </cell>
        </row>
        <row r="19">
          <cell r="L19">
            <v>0</v>
          </cell>
        </row>
        <row r="20">
          <cell r="G20">
            <v>11739</v>
          </cell>
          <cell r="H20">
            <v>5052</v>
          </cell>
          <cell r="I20">
            <v>5431</v>
          </cell>
          <cell r="J20">
            <v>5431</v>
          </cell>
          <cell r="K20">
            <v>4638.7</v>
          </cell>
          <cell r="L20">
            <v>4638.7</v>
          </cell>
        </row>
        <row r="21">
          <cell r="H21">
            <v>24000</v>
          </cell>
          <cell r="I21">
            <v>60328</v>
          </cell>
          <cell r="J21">
            <v>60328</v>
          </cell>
          <cell r="K21">
            <v>60000</v>
          </cell>
        </row>
        <row r="22">
          <cell r="G22">
            <v>119724</v>
          </cell>
          <cell r="H22">
            <v>104933</v>
          </cell>
          <cell r="I22">
            <v>260247</v>
          </cell>
          <cell r="J22">
            <v>260247</v>
          </cell>
          <cell r="K22">
            <v>246907</v>
          </cell>
          <cell r="L22">
            <v>134450.06</v>
          </cell>
        </row>
        <row r="24">
          <cell r="G24">
            <v>43970</v>
          </cell>
          <cell r="H24">
            <v>43827</v>
          </cell>
          <cell r="J24">
            <v>39111</v>
          </cell>
          <cell r="K24">
            <v>49405</v>
          </cell>
          <cell r="L24">
            <v>49405</v>
          </cell>
        </row>
        <row r="25">
          <cell r="G25">
            <v>2364</v>
          </cell>
          <cell r="H25">
            <v>6800</v>
          </cell>
          <cell r="J25">
            <v>7310</v>
          </cell>
          <cell r="K25">
            <v>7692</v>
          </cell>
          <cell r="L25">
            <v>7692</v>
          </cell>
        </row>
        <row r="26">
          <cell r="G26">
            <v>73390</v>
          </cell>
          <cell r="H26">
            <v>54306</v>
          </cell>
          <cell r="J26">
            <v>213826</v>
          </cell>
          <cell r="K26">
            <v>189810</v>
          </cell>
          <cell r="L26">
            <v>77353.06</v>
          </cell>
        </row>
        <row r="28">
          <cell r="B28" t="str">
            <v>Другие прочие платежи из прибыли</v>
          </cell>
          <cell r="J28">
            <v>213826</v>
          </cell>
          <cell r="L28">
            <v>77353.06</v>
          </cell>
        </row>
        <row r="29">
          <cell r="B29" t="str">
            <v>Резерв по сомнительным долгам</v>
          </cell>
          <cell r="L29">
            <v>0</v>
          </cell>
        </row>
        <row r="32">
          <cell r="G32">
            <v>150875</v>
          </cell>
          <cell r="I32">
            <v>412144</v>
          </cell>
          <cell r="J32">
            <v>412144</v>
          </cell>
          <cell r="K32">
            <v>502696.4474</v>
          </cell>
          <cell r="L32">
            <v>198569</v>
          </cell>
        </row>
        <row r="33">
          <cell r="G33">
            <v>47982</v>
          </cell>
          <cell r="H33">
            <v>50657</v>
          </cell>
          <cell r="I33">
            <v>141639</v>
          </cell>
          <cell r="J33">
            <v>141639</v>
          </cell>
          <cell r="K33">
            <v>131186.14739999999</v>
          </cell>
          <cell r="L33">
            <v>58195.56</v>
          </cell>
        </row>
        <row r="35">
          <cell r="G35">
            <v>36210</v>
          </cell>
          <cell r="H35">
            <v>40213</v>
          </cell>
          <cell r="I35">
            <v>130151</v>
          </cell>
          <cell r="J35">
            <v>130151</v>
          </cell>
          <cell r="K35">
            <v>120647.1474</v>
          </cell>
          <cell r="L35">
            <v>47656.56</v>
          </cell>
        </row>
        <row r="36">
          <cell r="G36">
            <v>15788</v>
          </cell>
          <cell r="H36">
            <v>22397.271000000001</v>
          </cell>
          <cell r="I36">
            <v>72489.672900000005</v>
          </cell>
          <cell r="J36">
            <v>72489.672900000005</v>
          </cell>
          <cell r="K36">
            <v>68409</v>
          </cell>
          <cell r="L36">
            <v>26543.080317023461</v>
          </cell>
        </row>
        <row r="37">
          <cell r="G37">
            <v>7966</v>
          </cell>
          <cell r="H37">
            <v>7073.7966999999999</v>
          </cell>
          <cell r="I37">
            <v>22894.629099999998</v>
          </cell>
          <cell r="J37">
            <v>22894.629099999998</v>
          </cell>
          <cell r="K37">
            <v>20767</v>
          </cell>
          <cell r="L37">
            <v>8383.1800463341988</v>
          </cell>
        </row>
        <row r="38">
          <cell r="G38">
            <v>11515</v>
          </cell>
          <cell r="H38">
            <v>9970.1198000000004</v>
          </cell>
          <cell r="I38">
            <v>32268.695800000001</v>
          </cell>
          <cell r="J38">
            <v>32268.695800000001</v>
          </cell>
          <cell r="K38">
            <v>30540</v>
          </cell>
          <cell r="L38">
            <v>11815.622128934487</v>
          </cell>
        </row>
        <row r="39">
          <cell r="G39">
            <v>941</v>
          </cell>
          <cell r="H39">
            <v>771.8125</v>
          </cell>
          <cell r="I39">
            <v>2498.0021999999999</v>
          </cell>
          <cell r="J39">
            <v>2498.0021999999999</v>
          </cell>
          <cell r="K39">
            <v>2443</v>
          </cell>
          <cell r="L39">
            <v>914.6775077078504</v>
          </cell>
        </row>
        <row r="40">
          <cell r="G40">
            <v>11772</v>
          </cell>
          <cell r="H40">
            <v>10444</v>
          </cell>
          <cell r="I40">
            <v>11488</v>
          </cell>
          <cell r="J40">
            <v>11488</v>
          </cell>
          <cell r="K40">
            <v>10539</v>
          </cell>
          <cell r="L40">
            <v>10539</v>
          </cell>
        </row>
        <row r="41">
          <cell r="G41">
            <v>6176</v>
          </cell>
          <cell r="H41">
            <v>5816.9521999999997</v>
          </cell>
          <cell r="I41">
            <v>6398.4246000000003</v>
          </cell>
          <cell r="J41">
            <v>9193.4516999999996</v>
          </cell>
          <cell r="K41">
            <v>5901</v>
          </cell>
          <cell r="L41">
            <v>5901</v>
          </cell>
        </row>
        <row r="42">
          <cell r="G42">
            <v>2131</v>
          </cell>
          <cell r="H42">
            <v>1837.1853000000001</v>
          </cell>
          <cell r="I42">
            <v>2020.8335</v>
          </cell>
          <cell r="J42">
            <v>1300.7351000000001</v>
          </cell>
          <cell r="K42">
            <v>1896</v>
          </cell>
          <cell r="L42">
            <v>1896</v>
          </cell>
        </row>
        <row r="43">
          <cell r="G43">
            <v>3226</v>
          </cell>
          <cell r="H43">
            <v>2589.4097000000002</v>
          </cell>
          <cell r="I43">
            <v>2848.2514999999999</v>
          </cell>
          <cell r="J43">
            <v>628.22529999999995</v>
          </cell>
          <cell r="K43">
            <v>2634</v>
          </cell>
          <cell r="L43">
            <v>2634</v>
          </cell>
        </row>
        <row r="44">
          <cell r="G44">
            <v>240</v>
          </cell>
          <cell r="H44">
            <v>200.4528</v>
          </cell>
          <cell r="I44">
            <v>220.49039999999999</v>
          </cell>
          <cell r="J44">
            <v>365.58789999999999</v>
          </cell>
          <cell r="K44">
            <v>108</v>
          </cell>
          <cell r="L44">
            <v>108</v>
          </cell>
        </row>
        <row r="45">
          <cell r="L45">
            <v>0</v>
          </cell>
        </row>
        <row r="46">
          <cell r="L46">
            <v>0</v>
          </cell>
        </row>
        <row r="48">
          <cell r="B48" t="str">
            <v>Сбор на содержание милиции</v>
          </cell>
          <cell r="L48">
            <v>0</v>
          </cell>
        </row>
        <row r="49">
          <cell r="L49">
            <v>0</v>
          </cell>
        </row>
        <row r="50">
          <cell r="L50">
            <v>0</v>
          </cell>
        </row>
        <row r="52">
          <cell r="G52">
            <v>208981</v>
          </cell>
          <cell r="H52">
            <v>228625</v>
          </cell>
          <cell r="I52">
            <v>600204</v>
          </cell>
          <cell r="J52">
            <v>600204</v>
          </cell>
          <cell r="K52">
            <v>570332.44739999995</v>
          </cell>
          <cell r="L52">
            <v>266205</v>
          </cell>
        </row>
        <row r="54">
          <cell r="H54">
            <v>127336.893</v>
          </cell>
          <cell r="I54">
            <v>334293.17979999998</v>
          </cell>
          <cell r="J54">
            <v>361977.7671</v>
          </cell>
          <cell r="K54">
            <v>322913</v>
          </cell>
          <cell r="L54">
            <v>148298.25175992813</v>
          </cell>
        </row>
        <row r="55">
          <cell r="H55">
            <v>40217.189899999998</v>
          </cell>
          <cell r="I55">
            <v>105580.8098</v>
          </cell>
          <cell r="J55">
            <v>98448.275599999994</v>
          </cell>
          <cell r="K55">
            <v>98027</v>
          </cell>
          <cell r="L55">
            <v>46869.747784692794</v>
          </cell>
        </row>
        <row r="56">
          <cell r="H56">
            <v>56683.873599999999</v>
          </cell>
          <cell r="I56">
            <v>148810.23019999999</v>
          </cell>
          <cell r="J56">
            <v>126820.995</v>
          </cell>
          <cell r="K56">
            <v>144158</v>
          </cell>
          <cell r="L56">
            <v>66021.975280132785</v>
          </cell>
        </row>
        <row r="57">
          <cell r="H57">
            <v>4388.0434999999998</v>
          </cell>
          <cell r="I57">
            <v>11519.7803</v>
          </cell>
          <cell r="J57">
            <v>12956.962299999999</v>
          </cell>
          <cell r="K57">
            <v>11534</v>
          </cell>
          <cell r="L57">
            <v>5015.02517524629</v>
          </cell>
        </row>
      </sheetData>
      <sheetData sheetId="15">
        <row r="7">
          <cell r="J7">
            <v>1174948.5137</v>
          </cell>
          <cell r="L7">
            <v>1348900.5895</v>
          </cell>
          <cell r="M7">
            <v>1189031.6348000001</v>
          </cell>
        </row>
        <row r="8">
          <cell r="J8">
            <v>835696.81400000001</v>
          </cell>
          <cell r="L8">
            <v>968706.04200000002</v>
          </cell>
          <cell r="M8">
            <v>841917.28430000006</v>
          </cell>
        </row>
        <row r="10">
          <cell r="J10">
            <v>351198.59940000001</v>
          </cell>
          <cell r="L10">
            <v>407748.98979999998</v>
          </cell>
          <cell r="M10">
            <v>351527.2464</v>
          </cell>
          <cell r="N10">
            <v>340043.3912462705</v>
          </cell>
        </row>
        <row r="11">
          <cell r="J11">
            <v>484498.21460000001</v>
          </cell>
          <cell r="L11">
            <v>560957.05209999997</v>
          </cell>
          <cell r="M11">
            <v>490390.038</v>
          </cell>
          <cell r="N11">
            <v>475285.31623672263</v>
          </cell>
        </row>
        <row r="12">
          <cell r="J12">
            <v>37818.4643</v>
          </cell>
          <cell r="L12">
            <v>47039.535600000003</v>
          </cell>
          <cell r="M12">
            <v>42116.193800000001</v>
          </cell>
          <cell r="N12">
            <v>41014.561436075084</v>
          </cell>
        </row>
        <row r="14">
          <cell r="J14">
            <v>127336.893</v>
          </cell>
          <cell r="L14">
            <v>361977.7671</v>
          </cell>
          <cell r="M14">
            <v>322913</v>
          </cell>
          <cell r="N14">
            <v>148298.25175992813</v>
          </cell>
        </row>
        <row r="15">
          <cell r="J15">
            <v>96901.063500000004</v>
          </cell>
          <cell r="L15">
            <v>225269.27059999999</v>
          </cell>
          <cell r="M15">
            <v>242185</v>
          </cell>
          <cell r="N15">
            <v>112891.72306482558</v>
          </cell>
        </row>
        <row r="17">
          <cell r="J17">
            <v>40217.189899999998</v>
          </cell>
          <cell r="L17">
            <v>98448.275599999994</v>
          </cell>
          <cell r="M17">
            <v>98027</v>
          </cell>
          <cell r="N17">
            <v>46869.747784692794</v>
          </cell>
        </row>
        <row r="18">
          <cell r="J18">
            <v>56683.873599999999</v>
          </cell>
          <cell r="L18">
            <v>126820.995</v>
          </cell>
          <cell r="M18">
            <v>144158</v>
          </cell>
          <cell r="N18">
            <v>66021.975280132785</v>
          </cell>
        </row>
        <row r="19">
          <cell r="J19">
            <v>4388.0434999999998</v>
          </cell>
          <cell r="L19">
            <v>12956.962299999999</v>
          </cell>
          <cell r="M19">
            <v>11534</v>
          </cell>
          <cell r="N19">
            <v>5015.02517524629</v>
          </cell>
        </row>
        <row r="20">
          <cell r="J20">
            <v>11.1609</v>
          </cell>
          <cell r="L20">
            <v>25.382400000000001</v>
          </cell>
          <cell r="M20">
            <v>27.8154</v>
          </cell>
          <cell r="N20">
            <v>13.23562370914898</v>
          </cell>
        </row>
        <row r="22">
          <cell r="J22">
            <v>1302285.4066999999</v>
          </cell>
          <cell r="L22">
            <v>1710878.3566000001</v>
          </cell>
          <cell r="M22">
            <v>1511944.6348000001</v>
          </cell>
          <cell r="N22">
            <v>1303231.5637547513</v>
          </cell>
        </row>
        <row r="23">
          <cell r="J23">
            <v>932597.87749999994</v>
          </cell>
          <cell r="L23">
            <v>1193975.3126000001</v>
          </cell>
          <cell r="M23">
            <v>1084102.2842999999</v>
          </cell>
          <cell r="N23">
            <v>928220.43054781877</v>
          </cell>
        </row>
        <row r="25">
          <cell r="J25">
            <v>391415.7892</v>
          </cell>
          <cell r="L25">
            <v>506197.26539999997</v>
          </cell>
          <cell r="M25">
            <v>449554.2464</v>
          </cell>
        </row>
        <row r="26">
          <cell r="J26">
            <v>541182.0882</v>
          </cell>
          <cell r="L26">
            <v>687778.04720000003</v>
          </cell>
          <cell r="M26">
            <v>634548.03799999994</v>
          </cell>
        </row>
        <row r="27">
          <cell r="J27">
            <v>42206.507799999999</v>
          </cell>
          <cell r="L27">
            <v>59996.497799999997</v>
          </cell>
          <cell r="M27">
            <v>53650.193800000001</v>
          </cell>
        </row>
        <row r="28">
          <cell r="J28">
            <v>1809.6735000000001</v>
          </cell>
          <cell r="L28">
            <v>1594</v>
          </cell>
          <cell r="M28">
            <v>1826.5468000000001</v>
          </cell>
        </row>
        <row r="29">
          <cell r="J29">
            <v>222.72</v>
          </cell>
          <cell r="L29">
            <v>201.2</v>
          </cell>
          <cell r="M29">
            <v>225</v>
          </cell>
        </row>
        <row r="30">
          <cell r="J30">
            <v>77.412700000000001</v>
          </cell>
          <cell r="L30">
            <v>66.400000000000006</v>
          </cell>
          <cell r="M30">
            <v>78.298100000000005</v>
          </cell>
        </row>
        <row r="31">
          <cell r="J31">
            <v>11.002700000000001</v>
          </cell>
          <cell r="L31">
            <v>11.2</v>
          </cell>
          <cell r="M31">
            <v>11.1981</v>
          </cell>
        </row>
        <row r="33">
          <cell r="J33">
            <v>68384.979699999996</v>
          </cell>
          <cell r="L33">
            <v>89022.186199999996</v>
          </cell>
          <cell r="M33">
            <v>78671.061700000006</v>
          </cell>
          <cell r="N33">
            <v>67905.928377172619</v>
          </cell>
        </row>
        <row r="36">
          <cell r="J36">
            <v>294952.10609999998</v>
          </cell>
          <cell r="L36">
            <v>379646.1004</v>
          </cell>
          <cell r="M36">
            <v>336760.93729999999</v>
          </cell>
          <cell r="N36">
            <v>229653.60297370964</v>
          </cell>
        </row>
        <row r="37">
          <cell r="J37">
            <v>789271.65769999998</v>
          </cell>
          <cell r="L37">
            <v>1130185.6268</v>
          </cell>
          <cell r="M37">
            <v>914587.3946</v>
          </cell>
          <cell r="N37">
            <v>900412.07353152649</v>
          </cell>
        </row>
        <row r="38">
          <cell r="J38">
            <v>1159671.9453</v>
          </cell>
          <cell r="L38">
            <v>849839.7696</v>
          </cell>
          <cell r="M38">
            <v>1371160.6235</v>
          </cell>
          <cell r="N38">
            <v>1299169.8713662443</v>
          </cell>
        </row>
        <row r="40">
          <cell r="J40">
            <v>123.3216</v>
          </cell>
          <cell r="L40">
            <v>160.29750000000001</v>
          </cell>
          <cell r="M40">
            <v>138.94220000000001</v>
          </cell>
          <cell r="N40">
            <v>119.21643735972047</v>
          </cell>
        </row>
        <row r="43">
          <cell r="J43">
            <v>415.16</v>
          </cell>
          <cell r="L43">
            <v>583.2056</v>
          </cell>
          <cell r="M43">
            <v>558.76959999999997</v>
          </cell>
          <cell r="N43">
            <v>348.05324329895427</v>
          </cell>
        </row>
        <row r="44">
          <cell r="J44">
            <v>1325.0074999999999</v>
          </cell>
          <cell r="L44">
            <v>1724.9653000000001</v>
          </cell>
          <cell r="M44">
            <v>1707.1678999999999</v>
          </cell>
          <cell r="N44">
            <v>1093.3272183972445</v>
          </cell>
        </row>
        <row r="45">
          <cell r="J45">
            <v>2096.9411</v>
          </cell>
          <cell r="L45">
            <v>1522.9129</v>
          </cell>
          <cell r="M45">
            <v>2450.9108999999999</v>
          </cell>
          <cell r="N45">
            <v>2273.5472748909274</v>
          </cell>
        </row>
      </sheetData>
      <sheetData sheetId="16">
        <row r="6">
          <cell r="I6">
            <v>372</v>
          </cell>
          <cell r="J6">
            <v>372</v>
          </cell>
          <cell r="L6">
            <v>513.70000000000005</v>
          </cell>
          <cell r="M6">
            <v>397</v>
          </cell>
        </row>
        <row r="7">
          <cell r="L7">
            <v>513.70000000000005</v>
          </cell>
        </row>
        <row r="10">
          <cell r="J10">
            <v>11360.6</v>
          </cell>
          <cell r="L10">
            <v>11444</v>
          </cell>
          <cell r="M10">
            <v>11444</v>
          </cell>
        </row>
        <row r="11">
          <cell r="J11">
            <v>1735.4</v>
          </cell>
          <cell r="L11">
            <v>1619.8</v>
          </cell>
          <cell r="M11">
            <v>1540.1</v>
          </cell>
        </row>
        <row r="13">
          <cell r="J13">
            <v>1253.8</v>
          </cell>
          <cell r="L13">
            <v>1171.9000000000001</v>
          </cell>
          <cell r="M13">
            <v>1092.2</v>
          </cell>
        </row>
        <row r="14">
          <cell r="J14">
            <v>481.6</v>
          </cell>
          <cell r="L14">
            <v>447.9</v>
          </cell>
          <cell r="M14">
            <v>447.9</v>
          </cell>
        </row>
        <row r="15">
          <cell r="J15">
            <v>77.7</v>
          </cell>
          <cell r="L15">
            <v>79.7</v>
          </cell>
          <cell r="M15">
            <v>79.7</v>
          </cell>
        </row>
        <row r="17">
          <cell r="J17">
            <v>4.5350000000000001</v>
          </cell>
          <cell r="L17">
            <v>4.7378999999999998</v>
          </cell>
          <cell r="M17">
            <v>4.5439999999999996</v>
          </cell>
        </row>
        <row r="20">
          <cell r="J20">
            <v>2.9670000000000001</v>
          </cell>
          <cell r="L20">
            <v>3.3450000000000002</v>
          </cell>
          <cell r="M20">
            <v>3.4426000000000001</v>
          </cell>
        </row>
        <row r="21">
          <cell r="J21">
            <v>2.6785999999999999</v>
          </cell>
          <cell r="L21">
            <v>3.1034000000000002</v>
          </cell>
          <cell r="M21">
            <v>2.9761000000000002</v>
          </cell>
        </row>
        <row r="22">
          <cell r="J22">
            <v>6.0488999999999997</v>
          </cell>
          <cell r="L22">
            <v>5.8971</v>
          </cell>
          <cell r="M22">
            <v>5.6586999999999996</v>
          </cell>
        </row>
        <row r="24">
          <cell r="J24">
            <v>9187.6</v>
          </cell>
          <cell r="L24">
            <v>9282</v>
          </cell>
          <cell r="M24">
            <v>9463.48</v>
          </cell>
        </row>
        <row r="25">
          <cell r="J25">
            <v>1530</v>
          </cell>
          <cell r="L25">
            <v>1487</v>
          </cell>
          <cell r="M25">
            <v>1329.77</v>
          </cell>
        </row>
        <row r="27">
          <cell r="J27">
            <v>1139</v>
          </cell>
          <cell r="L27">
            <v>1053</v>
          </cell>
          <cell r="M27">
            <v>974.9</v>
          </cell>
        </row>
        <row r="28">
          <cell r="J28">
            <v>391</v>
          </cell>
          <cell r="L28">
            <v>434</v>
          </cell>
          <cell r="M28">
            <v>354.87</v>
          </cell>
        </row>
        <row r="29">
          <cell r="J29">
            <v>73</v>
          </cell>
          <cell r="L29">
            <v>75</v>
          </cell>
          <cell r="M29">
            <v>75.19</v>
          </cell>
        </row>
        <row r="31">
          <cell r="J31">
            <v>191654.39999999999</v>
          </cell>
          <cell r="L31">
            <v>278528.14</v>
          </cell>
          <cell r="M31">
            <v>206447.94</v>
          </cell>
        </row>
        <row r="34">
          <cell r="J34">
            <v>35994.916700000002</v>
          </cell>
          <cell r="L34">
            <v>50077.703699999998</v>
          </cell>
          <cell r="M34">
            <v>35569.665500000003</v>
          </cell>
        </row>
        <row r="35">
          <cell r="J35">
            <v>14233.994000000001</v>
          </cell>
          <cell r="L35">
            <v>18583.747100000001</v>
          </cell>
          <cell r="M35">
            <v>14939.0818</v>
          </cell>
        </row>
        <row r="36">
          <cell r="J36">
            <v>4108.0784999999996</v>
          </cell>
          <cell r="L36">
            <v>5937.9998999999998</v>
          </cell>
          <cell r="M36">
            <v>4530.2929000000004</v>
          </cell>
        </row>
        <row r="38">
          <cell r="J38">
            <v>17.671500000000002</v>
          </cell>
          <cell r="L38">
            <v>25.5488</v>
          </cell>
          <cell r="M38">
            <v>18.898599999999998</v>
          </cell>
        </row>
        <row r="41">
          <cell r="J41">
            <v>29.586500000000001</v>
          </cell>
          <cell r="L41">
            <v>44.210900000000002</v>
          </cell>
          <cell r="M41">
            <v>33.728099999999998</v>
          </cell>
        </row>
        <row r="42">
          <cell r="J42">
            <v>30.3691</v>
          </cell>
          <cell r="L42">
            <v>42.819699999999997</v>
          </cell>
          <cell r="M42">
            <v>34.3767</v>
          </cell>
        </row>
        <row r="43">
          <cell r="J43">
            <v>56.274999999999999</v>
          </cell>
          <cell r="L43">
            <v>79.173299999999998</v>
          </cell>
          <cell r="M43">
            <v>60.251300000000001</v>
          </cell>
        </row>
      </sheetData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>
        <row r="7">
          <cell r="F7">
            <v>800</v>
          </cell>
        </row>
        <row r="8">
          <cell r="F8">
            <v>600</v>
          </cell>
        </row>
        <row r="9">
          <cell r="F9">
            <v>400</v>
          </cell>
        </row>
        <row r="10">
          <cell r="F10">
            <v>300</v>
          </cell>
        </row>
        <row r="11">
          <cell r="F11">
            <v>230</v>
          </cell>
        </row>
        <row r="12">
          <cell r="F12">
            <v>210</v>
          </cell>
        </row>
        <row r="13">
          <cell r="F13">
            <v>290</v>
          </cell>
        </row>
        <row r="14">
          <cell r="F14">
            <v>210</v>
          </cell>
        </row>
        <row r="15">
          <cell r="F15">
            <v>260</v>
          </cell>
        </row>
        <row r="16">
          <cell r="F16">
            <v>210</v>
          </cell>
        </row>
        <row r="17">
          <cell r="F17">
            <v>180</v>
          </cell>
        </row>
        <row r="18">
          <cell r="F18">
            <v>270</v>
          </cell>
        </row>
        <row r="19">
          <cell r="F19">
            <v>180</v>
          </cell>
        </row>
        <row r="20">
          <cell r="F20">
            <v>180</v>
          </cell>
          <cell r="G20">
            <v>674</v>
          </cell>
          <cell r="H20">
            <v>1213.2</v>
          </cell>
          <cell r="I20">
            <v>1213.2</v>
          </cell>
          <cell r="J20">
            <v>1213.2</v>
          </cell>
        </row>
        <row r="21">
          <cell r="F21">
            <v>160</v>
          </cell>
          <cell r="G21">
            <v>1696</v>
          </cell>
          <cell r="H21">
            <v>2713.6</v>
          </cell>
          <cell r="I21">
            <v>2713.6</v>
          </cell>
          <cell r="J21">
            <v>2713.6</v>
          </cell>
        </row>
        <row r="22">
          <cell r="F22">
            <v>160</v>
          </cell>
          <cell r="G22">
            <v>59</v>
          </cell>
          <cell r="H22">
            <v>94.4</v>
          </cell>
          <cell r="I22">
            <v>94.4</v>
          </cell>
          <cell r="J22">
            <v>94.4</v>
          </cell>
        </row>
        <row r="23">
          <cell r="F23">
            <v>190</v>
          </cell>
          <cell r="G23">
            <v>759</v>
          </cell>
          <cell r="H23">
            <v>1442.1</v>
          </cell>
          <cell r="I23">
            <v>1442.1</v>
          </cell>
          <cell r="J23">
            <v>1442.1</v>
          </cell>
        </row>
        <row r="24">
          <cell r="F24">
            <v>160</v>
          </cell>
          <cell r="G24">
            <v>59</v>
          </cell>
          <cell r="H24">
            <v>94.4</v>
          </cell>
          <cell r="I24">
            <v>94.4</v>
          </cell>
          <cell r="J24">
            <v>94.4</v>
          </cell>
        </row>
        <row r="25">
          <cell r="F25">
            <v>3000</v>
          </cell>
        </row>
        <row r="26">
          <cell r="F26">
            <v>2300</v>
          </cell>
        </row>
        <row r="27">
          <cell r="H27">
            <v>6299.2</v>
          </cell>
          <cell r="I27">
            <v>6299.2</v>
          </cell>
          <cell r="J27">
            <v>6299.2</v>
          </cell>
        </row>
        <row r="28">
          <cell r="F28">
            <v>170</v>
          </cell>
          <cell r="G28">
            <v>132</v>
          </cell>
          <cell r="H28">
            <v>224.4</v>
          </cell>
          <cell r="I28">
            <v>224.4</v>
          </cell>
          <cell r="J28">
            <v>224.4</v>
          </cell>
        </row>
        <row r="29">
          <cell r="F29">
            <v>140</v>
          </cell>
          <cell r="G29">
            <v>126</v>
          </cell>
          <cell r="H29">
            <v>176.4</v>
          </cell>
          <cell r="I29">
            <v>176.4</v>
          </cell>
          <cell r="J29">
            <v>176.4</v>
          </cell>
        </row>
        <row r="30">
          <cell r="F30">
            <v>150</v>
          </cell>
          <cell r="G30">
            <v>52</v>
          </cell>
          <cell r="H30">
            <v>78</v>
          </cell>
          <cell r="I30">
            <v>78</v>
          </cell>
          <cell r="J30">
            <v>78</v>
          </cell>
        </row>
        <row r="31">
          <cell r="F31">
            <v>180</v>
          </cell>
          <cell r="G31">
            <v>165</v>
          </cell>
          <cell r="H31">
            <v>297</v>
          </cell>
          <cell r="I31">
            <v>297</v>
          </cell>
          <cell r="J31">
            <v>297</v>
          </cell>
        </row>
        <row r="32">
          <cell r="F32">
            <v>150</v>
          </cell>
          <cell r="G32">
            <v>52</v>
          </cell>
          <cell r="H32">
            <v>78</v>
          </cell>
          <cell r="I32">
            <v>78</v>
          </cell>
          <cell r="J32">
            <v>78</v>
          </cell>
        </row>
        <row r="33">
          <cell r="F33">
            <v>160</v>
          </cell>
        </row>
        <row r="34">
          <cell r="F34">
            <v>140</v>
          </cell>
          <cell r="G34">
            <v>400</v>
          </cell>
          <cell r="H34">
            <v>560</v>
          </cell>
          <cell r="I34">
            <v>560</v>
          </cell>
          <cell r="J34">
            <v>560</v>
          </cell>
        </row>
        <row r="35">
          <cell r="F35">
            <v>110</v>
          </cell>
          <cell r="G35">
            <v>53</v>
          </cell>
          <cell r="H35">
            <v>58.3</v>
          </cell>
          <cell r="I35">
            <v>58.3</v>
          </cell>
          <cell r="J35">
            <v>58.3</v>
          </cell>
        </row>
        <row r="36">
          <cell r="F36">
            <v>470</v>
          </cell>
          <cell r="G36">
            <v>1</v>
          </cell>
          <cell r="H36">
            <v>4.7</v>
          </cell>
          <cell r="I36">
            <v>4.7</v>
          </cell>
          <cell r="J36">
            <v>4.7</v>
          </cell>
        </row>
        <row r="37">
          <cell r="F37">
            <v>350</v>
          </cell>
          <cell r="G37">
            <v>198</v>
          </cell>
          <cell r="H37">
            <v>693</v>
          </cell>
          <cell r="I37">
            <v>693</v>
          </cell>
          <cell r="J37">
            <v>693</v>
          </cell>
        </row>
        <row r="38">
          <cell r="H38">
            <v>886.1</v>
          </cell>
          <cell r="I38">
            <v>886.1</v>
          </cell>
          <cell r="J38">
            <v>886.1</v>
          </cell>
        </row>
        <row r="39">
          <cell r="H39">
            <v>1311.3</v>
          </cell>
          <cell r="I39">
            <v>1311.3</v>
          </cell>
          <cell r="J39">
            <v>1311.3</v>
          </cell>
        </row>
        <row r="40">
          <cell r="F40">
            <v>260</v>
          </cell>
        </row>
        <row r="41">
          <cell r="F41">
            <v>220</v>
          </cell>
          <cell r="G41">
            <v>75</v>
          </cell>
          <cell r="H41">
            <v>165</v>
          </cell>
          <cell r="I41">
            <v>165</v>
          </cell>
          <cell r="J41">
            <v>165</v>
          </cell>
        </row>
        <row r="42">
          <cell r="F42">
            <v>150</v>
          </cell>
          <cell r="G42">
            <v>1</v>
          </cell>
          <cell r="H42">
            <v>1.5</v>
          </cell>
          <cell r="I42">
            <v>1.5</v>
          </cell>
          <cell r="J42">
            <v>1.5</v>
          </cell>
        </row>
        <row r="43">
          <cell r="F43">
            <v>270</v>
          </cell>
          <cell r="G43">
            <v>224</v>
          </cell>
          <cell r="H43">
            <v>604.79999999999995</v>
          </cell>
          <cell r="I43">
            <v>604.79999999999995</v>
          </cell>
          <cell r="J43">
            <v>604.79999999999995</v>
          </cell>
        </row>
        <row r="44">
          <cell r="H44">
            <v>771.3</v>
          </cell>
          <cell r="I44">
            <v>771.3</v>
          </cell>
          <cell r="J44">
            <v>771.3</v>
          </cell>
        </row>
      </sheetData>
      <sheetData sheetId="19">
        <row r="7">
          <cell r="F7">
            <v>1000</v>
          </cell>
        </row>
        <row r="8">
          <cell r="F8">
            <v>600</v>
          </cell>
        </row>
        <row r="9">
          <cell r="F9">
            <v>500</v>
          </cell>
        </row>
        <row r="10">
          <cell r="F10">
            <v>250</v>
          </cell>
        </row>
        <row r="11">
          <cell r="F11">
            <v>210</v>
          </cell>
        </row>
        <row r="12">
          <cell r="F12">
            <v>105</v>
          </cell>
          <cell r="G12">
            <v>92</v>
          </cell>
          <cell r="H12">
            <v>9660</v>
          </cell>
          <cell r="I12">
            <v>9660</v>
          </cell>
          <cell r="J12">
            <v>9660</v>
          </cell>
        </row>
        <row r="13">
          <cell r="F13">
            <v>75</v>
          </cell>
          <cell r="G13">
            <v>53</v>
          </cell>
          <cell r="H13">
            <v>3975</v>
          </cell>
          <cell r="I13">
            <v>3975</v>
          </cell>
          <cell r="J13">
            <v>3975</v>
          </cell>
        </row>
        <row r="14">
          <cell r="F14">
            <v>60</v>
          </cell>
        </row>
        <row r="15">
          <cell r="F15">
            <v>43</v>
          </cell>
        </row>
        <row r="16">
          <cell r="F16">
            <v>28</v>
          </cell>
        </row>
        <row r="17">
          <cell r="F17">
            <v>18</v>
          </cell>
        </row>
        <row r="18">
          <cell r="F18">
            <v>14</v>
          </cell>
        </row>
        <row r="19">
          <cell r="F19">
            <v>7.8</v>
          </cell>
          <cell r="G19">
            <v>159</v>
          </cell>
          <cell r="H19">
            <v>1240.2</v>
          </cell>
          <cell r="I19">
            <v>1240.2</v>
          </cell>
          <cell r="J19">
            <v>1240.2</v>
          </cell>
        </row>
        <row r="20">
          <cell r="F20">
            <v>2.1</v>
          </cell>
          <cell r="G20">
            <v>107</v>
          </cell>
          <cell r="H20">
            <v>224.7</v>
          </cell>
          <cell r="I20">
            <v>224.7</v>
          </cell>
          <cell r="J20">
            <v>224.7</v>
          </cell>
        </row>
        <row r="21">
          <cell r="F21">
            <v>1</v>
          </cell>
          <cell r="G21">
            <v>692</v>
          </cell>
          <cell r="H21">
            <v>692</v>
          </cell>
          <cell r="I21">
            <v>692</v>
          </cell>
          <cell r="J21">
            <v>692</v>
          </cell>
        </row>
        <row r="22">
          <cell r="F22">
            <v>180</v>
          </cell>
        </row>
        <row r="23">
          <cell r="F23">
            <v>130</v>
          </cell>
        </row>
        <row r="24">
          <cell r="F24">
            <v>88</v>
          </cell>
        </row>
        <row r="25">
          <cell r="F25">
            <v>66</v>
          </cell>
        </row>
        <row r="26">
          <cell r="F26">
            <v>43</v>
          </cell>
        </row>
        <row r="27">
          <cell r="F27">
            <v>26</v>
          </cell>
          <cell r="G27">
            <v>15</v>
          </cell>
          <cell r="H27">
            <v>390</v>
          </cell>
          <cell r="I27">
            <v>390</v>
          </cell>
          <cell r="J27">
            <v>390</v>
          </cell>
        </row>
        <row r="28">
          <cell r="F28">
            <v>11</v>
          </cell>
        </row>
        <row r="29">
          <cell r="F29">
            <v>5.5</v>
          </cell>
        </row>
        <row r="30">
          <cell r="F30">
            <v>23</v>
          </cell>
          <cell r="G30">
            <v>27</v>
          </cell>
          <cell r="H30">
            <v>621</v>
          </cell>
          <cell r="I30">
            <v>621</v>
          </cell>
          <cell r="J30">
            <v>621</v>
          </cell>
        </row>
        <row r="31">
          <cell r="F31">
            <v>14</v>
          </cell>
          <cell r="G31">
            <v>222</v>
          </cell>
          <cell r="H31">
            <v>3108</v>
          </cell>
          <cell r="I31">
            <v>3108</v>
          </cell>
          <cell r="J31">
            <v>3108</v>
          </cell>
        </row>
        <row r="32">
          <cell r="F32">
            <v>6.4</v>
          </cell>
          <cell r="G32">
            <v>293</v>
          </cell>
          <cell r="H32">
            <v>1875.2</v>
          </cell>
          <cell r="I32">
            <v>1875.2</v>
          </cell>
          <cell r="J32">
            <v>1875.2</v>
          </cell>
        </row>
        <row r="33">
          <cell r="F33">
            <v>3.1</v>
          </cell>
          <cell r="G33">
            <v>1924</v>
          </cell>
          <cell r="H33">
            <v>5964.4</v>
          </cell>
          <cell r="I33">
            <v>5964.4</v>
          </cell>
          <cell r="J33">
            <v>5964.4</v>
          </cell>
        </row>
        <row r="34">
          <cell r="F34">
            <v>35</v>
          </cell>
        </row>
        <row r="35">
          <cell r="F35">
            <v>24</v>
          </cell>
        </row>
        <row r="36">
          <cell r="F36">
            <v>19</v>
          </cell>
          <cell r="G36">
            <v>18</v>
          </cell>
          <cell r="H36">
            <v>342</v>
          </cell>
          <cell r="I36">
            <v>342</v>
          </cell>
          <cell r="J36">
            <v>342</v>
          </cell>
        </row>
        <row r="37">
          <cell r="F37">
            <v>9.5</v>
          </cell>
          <cell r="G37">
            <v>76</v>
          </cell>
          <cell r="H37">
            <v>722</v>
          </cell>
          <cell r="I37">
            <v>722</v>
          </cell>
          <cell r="J37">
            <v>722</v>
          </cell>
        </row>
        <row r="38">
          <cell r="F38">
            <v>4.7</v>
          </cell>
          <cell r="G38">
            <v>23</v>
          </cell>
          <cell r="H38">
            <v>108.1</v>
          </cell>
          <cell r="I38">
            <v>108.1</v>
          </cell>
          <cell r="J38">
            <v>108.1</v>
          </cell>
        </row>
        <row r="39">
          <cell r="F39">
            <v>2.2999999999999998</v>
          </cell>
          <cell r="G39">
            <v>506</v>
          </cell>
          <cell r="H39">
            <v>1163.8</v>
          </cell>
          <cell r="I39">
            <v>1163.8</v>
          </cell>
          <cell r="J39">
            <v>1163.8</v>
          </cell>
        </row>
        <row r="40">
          <cell r="F40">
            <v>26</v>
          </cell>
          <cell r="G40">
            <v>1</v>
          </cell>
          <cell r="H40">
            <v>26</v>
          </cell>
          <cell r="I40">
            <v>26</v>
          </cell>
          <cell r="J40">
            <v>26</v>
          </cell>
        </row>
        <row r="41">
          <cell r="F41">
            <v>48</v>
          </cell>
          <cell r="G41">
            <v>2</v>
          </cell>
          <cell r="H41">
            <v>96</v>
          </cell>
          <cell r="I41">
            <v>96</v>
          </cell>
          <cell r="J41">
            <v>96</v>
          </cell>
        </row>
        <row r="42">
          <cell r="F42">
            <v>2.4</v>
          </cell>
        </row>
        <row r="43">
          <cell r="F43">
            <v>2.4</v>
          </cell>
          <cell r="G43">
            <v>4</v>
          </cell>
          <cell r="H43">
            <v>9.6</v>
          </cell>
          <cell r="I43">
            <v>9.6</v>
          </cell>
          <cell r="J43">
            <v>9.6</v>
          </cell>
        </row>
        <row r="44">
          <cell r="F44">
            <v>2.5</v>
          </cell>
          <cell r="G44">
            <v>1</v>
          </cell>
          <cell r="H44">
            <v>2.5</v>
          </cell>
          <cell r="I44">
            <v>2.5</v>
          </cell>
          <cell r="J44">
            <v>2.5</v>
          </cell>
        </row>
        <row r="45">
          <cell r="F45">
            <v>2.2999999999999998</v>
          </cell>
          <cell r="G45">
            <v>143</v>
          </cell>
          <cell r="H45">
            <v>328.9</v>
          </cell>
          <cell r="I45">
            <v>328.9</v>
          </cell>
          <cell r="J45">
            <v>328.9</v>
          </cell>
        </row>
        <row r="46">
          <cell r="F46">
            <v>3</v>
          </cell>
          <cell r="G46">
            <v>123</v>
          </cell>
          <cell r="H46">
            <v>369</v>
          </cell>
          <cell r="I46">
            <v>369</v>
          </cell>
          <cell r="J46">
            <v>369</v>
          </cell>
        </row>
        <row r="47">
          <cell r="F47">
            <v>3.5</v>
          </cell>
        </row>
        <row r="48">
          <cell r="H48">
            <v>16083.2</v>
          </cell>
          <cell r="I48">
            <v>16083.2</v>
          </cell>
          <cell r="J48">
            <v>16083.2</v>
          </cell>
        </row>
        <row r="49">
          <cell r="H49">
            <v>6183</v>
          </cell>
          <cell r="I49">
            <v>6183</v>
          </cell>
          <cell r="J49">
            <v>6183</v>
          </cell>
        </row>
        <row r="50">
          <cell r="H50">
            <v>8652.2000000000007</v>
          </cell>
          <cell r="I50">
            <v>8652.2000000000007</v>
          </cell>
          <cell r="J50">
            <v>8652.2000000000007</v>
          </cell>
        </row>
      </sheetData>
      <sheetData sheetId="20"/>
      <sheetData sheetId="21"/>
      <sheetData sheetId="22">
        <row r="13">
          <cell r="G13">
            <v>104</v>
          </cell>
          <cell r="N13">
            <v>142</v>
          </cell>
        </row>
        <row r="17">
          <cell r="F17">
            <v>190</v>
          </cell>
          <cell r="G17">
            <v>104</v>
          </cell>
          <cell r="N17">
            <v>142</v>
          </cell>
        </row>
        <row r="19">
          <cell r="F19">
            <v>190</v>
          </cell>
          <cell r="G19">
            <v>73</v>
          </cell>
          <cell r="N19">
            <v>100</v>
          </cell>
        </row>
        <row r="23">
          <cell r="F23">
            <v>190</v>
          </cell>
          <cell r="G23">
            <v>73</v>
          </cell>
          <cell r="H23">
            <v>31</v>
          </cell>
          <cell r="N23">
            <v>100</v>
          </cell>
        </row>
        <row r="29">
          <cell r="F29">
            <v>190</v>
          </cell>
          <cell r="G29">
            <v>73</v>
          </cell>
          <cell r="H29">
            <v>5</v>
          </cell>
          <cell r="N29">
            <v>128</v>
          </cell>
        </row>
        <row r="41">
          <cell r="N41">
            <v>142</v>
          </cell>
        </row>
        <row r="47">
          <cell r="N47">
            <v>128</v>
          </cell>
        </row>
        <row r="55">
          <cell r="F55">
            <v>190</v>
          </cell>
          <cell r="G55">
            <v>104</v>
          </cell>
          <cell r="H55">
            <v>172</v>
          </cell>
          <cell r="N55">
            <v>142</v>
          </cell>
        </row>
        <row r="61">
          <cell r="F61">
            <v>190</v>
          </cell>
          <cell r="G61">
            <v>73</v>
          </cell>
          <cell r="H61">
            <v>490.2</v>
          </cell>
          <cell r="N61">
            <v>100</v>
          </cell>
        </row>
        <row r="67">
          <cell r="F67">
            <v>190</v>
          </cell>
          <cell r="G67">
            <v>73</v>
          </cell>
          <cell r="H67">
            <v>26.8</v>
          </cell>
          <cell r="N67">
            <v>128</v>
          </cell>
        </row>
        <row r="79">
          <cell r="F79">
            <v>181.7</v>
          </cell>
          <cell r="G79">
            <v>142</v>
          </cell>
          <cell r="N79">
            <v>142</v>
          </cell>
        </row>
        <row r="91">
          <cell r="F91">
            <v>207</v>
          </cell>
          <cell r="G91">
            <v>115</v>
          </cell>
          <cell r="N91">
            <v>163</v>
          </cell>
        </row>
        <row r="95">
          <cell r="F95">
            <v>207</v>
          </cell>
          <cell r="G95">
            <v>115</v>
          </cell>
          <cell r="H95">
            <v>0</v>
          </cell>
          <cell r="N95">
            <v>163</v>
          </cell>
        </row>
        <row r="97">
          <cell r="F97">
            <v>207</v>
          </cell>
          <cell r="G97">
            <v>80</v>
          </cell>
          <cell r="N97">
            <v>114</v>
          </cell>
        </row>
        <row r="101">
          <cell r="F101">
            <v>207</v>
          </cell>
          <cell r="G101">
            <v>80</v>
          </cell>
          <cell r="H101">
            <v>40</v>
          </cell>
          <cell r="N101">
            <v>114</v>
          </cell>
        </row>
        <row r="107">
          <cell r="F107">
            <v>207</v>
          </cell>
          <cell r="G107">
            <v>80</v>
          </cell>
          <cell r="H107">
            <v>5</v>
          </cell>
          <cell r="N107">
            <v>147</v>
          </cell>
        </row>
        <row r="113">
          <cell r="F113">
            <v>207</v>
          </cell>
          <cell r="G113">
            <v>80</v>
          </cell>
          <cell r="H113">
            <v>5</v>
          </cell>
        </row>
        <row r="119">
          <cell r="F119">
            <v>207</v>
          </cell>
          <cell r="G119">
            <v>90</v>
          </cell>
          <cell r="N119">
            <v>163</v>
          </cell>
        </row>
        <row r="125">
          <cell r="F125">
            <v>207</v>
          </cell>
          <cell r="G125">
            <v>80</v>
          </cell>
          <cell r="N125">
            <v>147</v>
          </cell>
        </row>
        <row r="129">
          <cell r="F129">
            <v>207</v>
          </cell>
        </row>
        <row r="133">
          <cell r="F133">
            <v>207</v>
          </cell>
          <cell r="G133">
            <v>115</v>
          </cell>
          <cell r="H133">
            <v>183</v>
          </cell>
          <cell r="N133">
            <v>163</v>
          </cell>
        </row>
        <row r="139">
          <cell r="F139">
            <v>207</v>
          </cell>
          <cell r="G139">
            <v>80</v>
          </cell>
          <cell r="H139">
            <v>519.4</v>
          </cell>
          <cell r="N139">
            <v>114</v>
          </cell>
        </row>
        <row r="145">
          <cell r="F145">
            <v>207</v>
          </cell>
          <cell r="G145">
            <v>80</v>
          </cell>
          <cell r="H145">
            <v>27.2</v>
          </cell>
          <cell r="N145">
            <v>147</v>
          </cell>
        </row>
        <row r="151">
          <cell r="F151">
            <v>207</v>
          </cell>
          <cell r="G151">
            <v>90</v>
          </cell>
          <cell r="H151">
            <v>93.8</v>
          </cell>
        </row>
        <row r="157">
          <cell r="F157">
            <v>207</v>
          </cell>
          <cell r="G157">
            <v>90</v>
          </cell>
          <cell r="N157">
            <v>163</v>
          </cell>
        </row>
        <row r="163">
          <cell r="F163">
            <v>207</v>
          </cell>
          <cell r="G163">
            <v>80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21"/>
    </sheetNames>
    <sheetDataSet>
      <sheetData sheetId="0"/>
      <sheetData sheetId="1"/>
      <sheetData sheetId="2">
        <row r="6">
          <cell r="D6">
            <v>1489</v>
          </cell>
          <cell r="E6">
            <v>1489</v>
          </cell>
        </row>
        <row r="7">
          <cell r="D7">
            <v>1479</v>
          </cell>
          <cell r="E7">
            <v>1479</v>
          </cell>
        </row>
        <row r="9">
          <cell r="B9" t="str">
            <v>ГРЭС</v>
          </cell>
          <cell r="D9">
            <v>54</v>
          </cell>
          <cell r="E9">
            <v>54</v>
          </cell>
        </row>
        <row r="10">
          <cell r="B10" t="str">
            <v>ТЭЦ-1</v>
          </cell>
          <cell r="D10">
            <v>22</v>
          </cell>
          <cell r="E10">
            <v>22</v>
          </cell>
        </row>
        <row r="11">
          <cell r="B11" t="str">
            <v>ТЭЦ-2</v>
          </cell>
          <cell r="D11">
            <v>296</v>
          </cell>
          <cell r="E11">
            <v>296</v>
          </cell>
        </row>
        <row r="12">
          <cell r="B12" t="str">
            <v>ТЭЦ-3</v>
          </cell>
          <cell r="D12">
            <v>202</v>
          </cell>
          <cell r="E12">
            <v>202</v>
          </cell>
        </row>
        <row r="13">
          <cell r="B13" t="str">
            <v>ТЭЦ-4</v>
          </cell>
          <cell r="D13">
            <v>465</v>
          </cell>
          <cell r="E13">
            <v>465</v>
          </cell>
        </row>
        <row r="14">
          <cell r="B14" t="str">
            <v>ТЭЦ-5</v>
          </cell>
          <cell r="D14">
            <v>440</v>
          </cell>
          <cell r="E14">
            <v>440</v>
          </cell>
        </row>
        <row r="17">
          <cell r="D17">
            <v>10</v>
          </cell>
          <cell r="E17">
            <v>10</v>
          </cell>
        </row>
        <row r="19">
          <cell r="B19" t="str">
            <v>ГЭС1</v>
          </cell>
          <cell r="D19">
            <v>10</v>
          </cell>
          <cell r="E19">
            <v>10</v>
          </cell>
        </row>
        <row r="20">
          <cell r="B20" t="str">
            <v>ГЭС2</v>
          </cell>
          <cell r="D20">
            <v>0</v>
          </cell>
          <cell r="E20">
            <v>0</v>
          </cell>
        </row>
        <row r="23">
          <cell r="D23">
            <v>200</v>
          </cell>
          <cell r="E23">
            <v>200</v>
          </cell>
        </row>
        <row r="24">
          <cell r="D24">
            <v>285</v>
          </cell>
          <cell r="E24">
            <v>285</v>
          </cell>
        </row>
        <row r="25">
          <cell r="D25">
            <v>93</v>
          </cell>
          <cell r="E25">
            <v>105</v>
          </cell>
        </row>
        <row r="26">
          <cell r="D26">
            <v>911</v>
          </cell>
          <cell r="E26">
            <v>899</v>
          </cell>
        </row>
        <row r="27">
          <cell r="D27">
            <v>196.3</v>
          </cell>
          <cell r="E27">
            <v>226.4</v>
          </cell>
        </row>
        <row r="28">
          <cell r="D28">
            <v>714.7</v>
          </cell>
          <cell r="E28">
            <v>672.6</v>
          </cell>
        </row>
        <row r="29">
          <cell r="D29">
            <v>47</v>
          </cell>
          <cell r="E29">
            <v>49</v>
          </cell>
        </row>
        <row r="30">
          <cell r="D30">
            <v>667.7</v>
          </cell>
          <cell r="E30">
            <v>623.6</v>
          </cell>
        </row>
      </sheetData>
      <sheetData sheetId="3">
        <row r="6">
          <cell r="D6">
            <v>1502.72</v>
          </cell>
          <cell r="E6">
            <v>1508.8899999999999</v>
          </cell>
        </row>
        <row r="8">
          <cell r="D8">
            <v>667.7</v>
          </cell>
          <cell r="E8">
            <v>623.6</v>
          </cell>
        </row>
        <row r="9">
          <cell r="D9">
            <v>66.02</v>
          </cell>
          <cell r="E9">
            <v>85.69</v>
          </cell>
        </row>
        <row r="10">
          <cell r="D10">
            <v>629</v>
          </cell>
          <cell r="E10">
            <v>659.6</v>
          </cell>
        </row>
        <row r="12">
          <cell r="D12">
            <v>571.74</v>
          </cell>
          <cell r="E12">
            <v>600.1</v>
          </cell>
        </row>
        <row r="13">
          <cell r="D13">
            <v>57.259999999999991</v>
          </cell>
          <cell r="E13">
            <v>59.5</v>
          </cell>
        </row>
        <row r="14">
          <cell r="D14">
            <v>140</v>
          </cell>
          <cell r="E14">
            <v>140</v>
          </cell>
        </row>
        <row r="15">
          <cell r="D15">
            <v>173.09</v>
          </cell>
          <cell r="E15">
            <v>166.93</v>
          </cell>
        </row>
        <row r="16">
          <cell r="D16">
            <v>8.2999999999999989</v>
          </cell>
          <cell r="E16">
            <v>6.92</v>
          </cell>
        </row>
        <row r="17">
          <cell r="D17">
            <v>1321.3300000000002</v>
          </cell>
          <cell r="E17">
            <v>1335.0426413505579</v>
          </cell>
        </row>
        <row r="19">
          <cell r="D19">
            <v>1264.07</v>
          </cell>
          <cell r="E19">
            <v>1275.54</v>
          </cell>
        </row>
        <row r="20">
          <cell r="D20">
            <v>57.3</v>
          </cell>
          <cell r="E20">
            <v>59.5</v>
          </cell>
        </row>
        <row r="21">
          <cell r="D21">
            <v>0</v>
          </cell>
          <cell r="E21">
            <v>0</v>
          </cell>
        </row>
        <row r="22">
          <cell r="D22">
            <v>0</v>
          </cell>
          <cell r="E22">
            <v>0</v>
          </cell>
        </row>
      </sheetData>
      <sheetData sheetId="4">
        <row r="6">
          <cell r="C6">
            <v>5528.9690000000001</v>
          </cell>
          <cell r="D6">
            <v>5201.7</v>
          </cell>
        </row>
        <row r="7">
          <cell r="C7">
            <v>5496.2690000000002</v>
          </cell>
          <cell r="D7">
            <v>5169</v>
          </cell>
        </row>
        <row r="9">
          <cell r="B9" t="str">
            <v>ГРЭС</v>
          </cell>
          <cell r="C9">
            <v>226.03399999999999</v>
          </cell>
          <cell r="D9">
            <v>234</v>
          </cell>
        </row>
        <row r="10">
          <cell r="B10" t="str">
            <v>ТЭЦ-1</v>
          </cell>
          <cell r="C10">
            <v>55.439</v>
          </cell>
          <cell r="D10">
            <v>58.9</v>
          </cell>
        </row>
        <row r="11">
          <cell r="B11" t="str">
            <v>ТЭЦ-2</v>
          </cell>
          <cell r="C11">
            <v>859.84699999999998</v>
          </cell>
          <cell r="D11">
            <v>862</v>
          </cell>
        </row>
        <row r="12">
          <cell r="B12" t="str">
            <v>ТЭЦ-3</v>
          </cell>
          <cell r="C12">
            <v>658.649</v>
          </cell>
          <cell r="D12">
            <v>673.9</v>
          </cell>
        </row>
        <row r="13">
          <cell r="B13" t="str">
            <v>ТЭЦ-4</v>
          </cell>
          <cell r="C13">
            <v>1704.9</v>
          </cell>
          <cell r="D13">
            <v>1545.1</v>
          </cell>
        </row>
        <row r="14">
          <cell r="B14" t="str">
            <v>ТЭЦ-5</v>
          </cell>
          <cell r="C14">
            <v>1991.4</v>
          </cell>
          <cell r="D14">
            <v>1795.1</v>
          </cell>
        </row>
        <row r="17">
          <cell r="C17">
            <v>32.700000000000003</v>
          </cell>
          <cell r="D17">
            <v>32.700000000000003</v>
          </cell>
        </row>
        <row r="19">
          <cell r="B19" t="str">
            <v>ГЭС1</v>
          </cell>
          <cell r="C19">
            <v>32.700000000000003</v>
          </cell>
          <cell r="D19">
            <v>32.700000000000003</v>
          </cell>
        </row>
        <row r="20">
          <cell r="B20" t="str">
            <v>ГЭС2</v>
          </cell>
          <cell r="C20">
            <v>0</v>
          </cell>
          <cell r="D20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657.20399999999995</v>
          </cell>
          <cell r="D24">
            <v>640</v>
          </cell>
        </row>
        <row r="25">
          <cell r="C25">
            <v>656.904</v>
          </cell>
          <cell r="D25">
            <v>639.70000000000005</v>
          </cell>
        </row>
        <row r="26">
          <cell r="C26">
            <v>334.8</v>
          </cell>
          <cell r="D26">
            <v>305.10000000000002</v>
          </cell>
        </row>
        <row r="27">
          <cell r="C27">
            <v>6.0914049148613358</v>
          </cell>
          <cell r="D27">
            <v>5.9024956471271048</v>
          </cell>
        </row>
        <row r="28">
          <cell r="C28">
            <v>322.10399999999998</v>
          </cell>
          <cell r="D28">
            <v>334.6</v>
          </cell>
        </row>
        <row r="29">
          <cell r="C29">
            <v>37.998301245753119</v>
          </cell>
          <cell r="D29">
            <v>38.530187353899663</v>
          </cell>
        </row>
        <row r="30">
          <cell r="C30">
            <v>0.3</v>
          </cell>
          <cell r="D30">
            <v>0.3</v>
          </cell>
        </row>
        <row r="31">
          <cell r="C31" t="e">
            <v>#NAME?</v>
          </cell>
          <cell r="D31" t="e">
            <v>#NAME?</v>
          </cell>
        </row>
        <row r="32">
          <cell r="C32">
            <v>4871.7650000000003</v>
          </cell>
          <cell r="D32">
            <v>4561.7</v>
          </cell>
        </row>
        <row r="33">
          <cell r="C33">
            <v>4839.4000000000005</v>
          </cell>
          <cell r="D33">
            <v>4529.3</v>
          </cell>
        </row>
        <row r="35">
          <cell r="B35" t="str">
            <v>ГРЭС</v>
          </cell>
          <cell r="C35">
            <v>187.2</v>
          </cell>
          <cell r="D35">
            <v>191.9</v>
          </cell>
        </row>
        <row r="36">
          <cell r="B36" t="str">
            <v>ТЭЦ-1</v>
          </cell>
          <cell r="C36">
            <v>38.4</v>
          </cell>
          <cell r="D36">
            <v>40.4</v>
          </cell>
        </row>
        <row r="37">
          <cell r="B37" t="str">
            <v>ТЭЦ-2</v>
          </cell>
          <cell r="C37">
            <v>738.5</v>
          </cell>
          <cell r="D37">
            <v>741.9</v>
          </cell>
        </row>
        <row r="38">
          <cell r="B38" t="str">
            <v>ТЭЦ-3</v>
          </cell>
          <cell r="C38">
            <v>562.70000000000005</v>
          </cell>
          <cell r="D38">
            <v>571.20000000000005</v>
          </cell>
        </row>
        <row r="39">
          <cell r="B39" t="str">
            <v>ТЭЦ-4</v>
          </cell>
          <cell r="C39">
            <v>1514.9</v>
          </cell>
          <cell r="D39">
            <v>1371.5</v>
          </cell>
        </row>
        <row r="40">
          <cell r="B40" t="str">
            <v>ТЭЦ-5</v>
          </cell>
          <cell r="C40">
            <v>1797.7</v>
          </cell>
          <cell r="D40">
            <v>1612.4</v>
          </cell>
        </row>
        <row r="43">
          <cell r="C43">
            <v>32.4</v>
          </cell>
          <cell r="D43">
            <v>32.4</v>
          </cell>
        </row>
        <row r="45">
          <cell r="B45" t="str">
            <v>ГЭС1</v>
          </cell>
          <cell r="C45">
            <v>32.4</v>
          </cell>
          <cell r="D45">
            <v>32.4</v>
          </cell>
        </row>
        <row r="46">
          <cell r="B46" t="str">
            <v>ГЭС2</v>
          </cell>
          <cell r="C46">
            <v>0</v>
          </cell>
          <cell r="D46">
            <v>0</v>
          </cell>
        </row>
        <row r="49">
          <cell r="C49">
            <v>6.6</v>
          </cell>
          <cell r="D49">
            <v>6.4</v>
          </cell>
        </row>
        <row r="50">
          <cell r="C50">
            <v>37.15</v>
          </cell>
          <cell r="D50">
            <v>37.200000000000003</v>
          </cell>
        </row>
        <row r="51">
          <cell r="C51">
            <v>4828.0150000000003</v>
          </cell>
          <cell r="D51">
            <v>4518.1000000000004</v>
          </cell>
        </row>
        <row r="52">
          <cell r="C52">
            <v>4795.8</v>
          </cell>
          <cell r="D52">
            <v>4485.9000000000005</v>
          </cell>
        </row>
        <row r="54">
          <cell r="B54" t="str">
            <v>ГРЭС</v>
          </cell>
          <cell r="C54">
            <v>185.4</v>
          </cell>
          <cell r="D54">
            <v>190</v>
          </cell>
        </row>
        <row r="55">
          <cell r="B55" t="str">
            <v>ТЭЦ-1</v>
          </cell>
          <cell r="C55">
            <v>36.700000000000003</v>
          </cell>
          <cell r="D55">
            <v>38.799999999999997</v>
          </cell>
        </row>
        <row r="56">
          <cell r="B56" t="str">
            <v>ТЭЦ-2</v>
          </cell>
          <cell r="C56">
            <v>725.6</v>
          </cell>
          <cell r="D56">
            <v>728.7</v>
          </cell>
        </row>
        <row r="57">
          <cell r="B57" t="str">
            <v>ТЭЦ-3</v>
          </cell>
          <cell r="C57">
            <v>557</v>
          </cell>
          <cell r="D57">
            <v>565.70000000000005</v>
          </cell>
        </row>
        <row r="58">
          <cell r="B58" t="str">
            <v>ТЭЦ-4</v>
          </cell>
          <cell r="C58">
            <v>1503.8</v>
          </cell>
          <cell r="D58">
            <v>1360.4</v>
          </cell>
        </row>
        <row r="59">
          <cell r="B59" t="str">
            <v>ТЭЦ-5</v>
          </cell>
          <cell r="C59">
            <v>1787.3</v>
          </cell>
          <cell r="D59">
            <v>1602.3</v>
          </cell>
        </row>
        <row r="62">
          <cell r="C62">
            <v>32.200000000000003</v>
          </cell>
          <cell r="D62">
            <v>32.200000000000003</v>
          </cell>
        </row>
        <row r="64">
          <cell r="B64" t="str">
            <v>ГЭС1</v>
          </cell>
          <cell r="C64">
            <v>32.200000000000003</v>
          </cell>
          <cell r="D64">
            <v>32.200000000000003</v>
          </cell>
        </row>
        <row r="65">
          <cell r="B65" t="str">
            <v>ГЭС2</v>
          </cell>
          <cell r="C65">
            <v>0</v>
          </cell>
          <cell r="D65">
            <v>0</v>
          </cell>
        </row>
      </sheetData>
      <sheetData sheetId="5">
        <row r="6">
          <cell r="C6">
            <v>4828.0150000000003</v>
          </cell>
          <cell r="D6">
            <v>4518.1000000000004</v>
          </cell>
        </row>
        <row r="7">
          <cell r="C7">
            <v>5465.08</v>
          </cell>
          <cell r="D7">
            <v>5829.88</v>
          </cell>
        </row>
        <row r="8">
          <cell r="C8">
            <v>4118.8999999999996</v>
          </cell>
          <cell r="D8">
            <v>4348.24</v>
          </cell>
        </row>
        <row r="10">
          <cell r="C10">
            <v>3696.75</v>
          </cell>
          <cell r="D10">
            <v>3902.64</v>
          </cell>
        </row>
        <row r="11">
          <cell r="C11">
            <v>422.15</v>
          </cell>
          <cell r="D11">
            <v>445.6</v>
          </cell>
        </row>
        <row r="12">
          <cell r="C12">
            <v>431.35</v>
          </cell>
          <cell r="D12">
            <v>562.54999999999995</v>
          </cell>
        </row>
        <row r="13">
          <cell r="C13">
            <v>914.82999999999993</v>
          </cell>
          <cell r="D13">
            <v>919.09</v>
          </cell>
        </row>
        <row r="14">
          <cell r="C14">
            <v>1278.05</v>
          </cell>
          <cell r="D14">
            <v>1223.5</v>
          </cell>
        </row>
        <row r="15">
          <cell r="C15">
            <v>12.416576355313925</v>
          </cell>
          <cell r="D15">
            <v>11.823563632708993</v>
          </cell>
        </row>
        <row r="16">
          <cell r="C16">
            <v>61.2</v>
          </cell>
          <cell r="D16">
            <v>53.7</v>
          </cell>
        </row>
        <row r="18">
          <cell r="C18">
            <v>41.6</v>
          </cell>
          <cell r="D18">
            <v>44.4</v>
          </cell>
        </row>
        <row r="19">
          <cell r="C19">
            <v>19.600000000000001</v>
          </cell>
          <cell r="D19">
            <v>9.3000000000000007</v>
          </cell>
        </row>
        <row r="20">
          <cell r="C20">
            <v>0</v>
          </cell>
          <cell r="D20">
            <v>0</v>
          </cell>
        </row>
        <row r="21">
          <cell r="C21">
            <v>8953.8450000000012</v>
          </cell>
          <cell r="D21">
            <v>9070.7799999999988</v>
          </cell>
        </row>
        <row r="23">
          <cell r="C23">
            <v>0</v>
          </cell>
          <cell r="D23">
            <v>0</v>
          </cell>
        </row>
        <row r="24">
          <cell r="C24">
            <v>422.15</v>
          </cell>
          <cell r="D24">
            <v>445.6</v>
          </cell>
        </row>
        <row r="25">
          <cell r="C25">
            <v>8531.6950000000015</v>
          </cell>
          <cell r="D25">
            <v>8625.1799999999985</v>
          </cell>
        </row>
      </sheetData>
      <sheetData sheetId="6">
        <row r="13">
          <cell r="E13">
            <v>1014.4</v>
          </cell>
          <cell r="G13">
            <v>387.2</v>
          </cell>
          <cell r="H13">
            <v>67.599999999999994</v>
          </cell>
          <cell r="J13">
            <v>1014.4</v>
          </cell>
          <cell r="L13">
            <v>387.2</v>
          </cell>
          <cell r="M13">
            <v>67.599999999999994</v>
          </cell>
        </row>
        <row r="14">
          <cell r="E14">
            <v>2</v>
          </cell>
          <cell r="G14">
            <v>1</v>
          </cell>
          <cell r="J14">
            <v>2</v>
          </cell>
          <cell r="L14">
            <v>1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9">
          <cell r="B19" t="str">
            <v>Синхронные компенсаторы</v>
          </cell>
          <cell r="C19" t="str">
            <v>Синхронные компенсаторы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1</v>
          </cell>
        </row>
        <row r="20">
          <cell r="C20" t="str">
            <v>Синхронные компенсаторы</v>
          </cell>
          <cell r="F20">
            <v>500</v>
          </cell>
          <cell r="K20">
            <v>500</v>
          </cell>
        </row>
        <row r="21">
          <cell r="C21" t="str">
            <v>Синхронные компенсаторы</v>
          </cell>
          <cell r="F21">
            <v>2</v>
          </cell>
          <cell r="K21">
            <v>2</v>
          </cell>
        </row>
        <row r="22">
          <cell r="B22" t="str">
            <v>СК</v>
          </cell>
          <cell r="C22" t="str">
            <v>СК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C23" t="str">
            <v>СК</v>
          </cell>
        </row>
        <row r="24">
          <cell r="C24" t="str">
            <v>СК</v>
          </cell>
        </row>
        <row r="27">
          <cell r="B27" t="str">
            <v>ЛЭП 220 кВ</v>
          </cell>
          <cell r="C27" t="str">
            <v>ЛЭП 220 кВ</v>
          </cell>
          <cell r="E27">
            <v>37.992824999999996</v>
          </cell>
          <cell r="F27">
            <v>0</v>
          </cell>
          <cell r="G27">
            <v>0</v>
          </cell>
          <cell r="H27">
            <v>0</v>
          </cell>
          <cell r="I27">
            <v>37.992824999999996</v>
          </cell>
          <cell r="J27">
            <v>37.992824999999996</v>
          </cell>
          <cell r="K27">
            <v>0</v>
          </cell>
          <cell r="L27">
            <v>0</v>
          </cell>
          <cell r="M27">
            <v>0</v>
          </cell>
          <cell r="N27">
            <v>37.992824999999996</v>
          </cell>
        </row>
        <row r="28">
          <cell r="C28" t="str">
            <v>ЛЭП 220 кВ</v>
          </cell>
          <cell r="E28">
            <v>22.5</v>
          </cell>
          <cell r="J28">
            <v>22.5</v>
          </cell>
        </row>
        <row r="29">
          <cell r="C29" t="str">
            <v>ЛЭП 220 кВ</v>
          </cell>
          <cell r="E29">
            <v>1688.57</v>
          </cell>
          <cell r="J29">
            <v>1688.57</v>
          </cell>
        </row>
        <row r="30">
          <cell r="B30" t="str">
            <v>Линии по напряжению</v>
          </cell>
          <cell r="C30" t="str">
            <v>Линии по напряжению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C31" t="str">
            <v>Линии по напряжению</v>
          </cell>
        </row>
        <row r="32">
          <cell r="C32" t="str">
            <v>Линии по напряжению</v>
          </cell>
        </row>
        <row r="39">
          <cell r="H39">
            <v>8.27</v>
          </cell>
          <cell r="M39">
            <v>8.3510000000000009</v>
          </cell>
        </row>
        <row r="40">
          <cell r="H40">
            <v>17155.642</v>
          </cell>
          <cell r="M40">
            <v>17155.642</v>
          </cell>
        </row>
      </sheetData>
      <sheetData sheetId="7">
        <row r="9">
          <cell r="D9">
            <v>0</v>
          </cell>
          <cell r="E9">
            <v>876.64400000000001</v>
          </cell>
          <cell r="F9">
            <v>3889.5690000000004</v>
          </cell>
          <cell r="G9">
            <v>1133.9949999999999</v>
          </cell>
          <cell r="I9">
            <v>0</v>
          </cell>
          <cell r="J9">
            <v>1149.24</v>
          </cell>
          <cell r="K9">
            <v>3897.7070000000003</v>
          </cell>
          <cell r="L9">
            <v>1146.2550000000001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</sheetData>
      <sheetData sheetId="8">
        <row r="8">
          <cell r="C8">
            <v>1502.76</v>
          </cell>
          <cell r="D8">
            <v>1452.76</v>
          </cell>
          <cell r="E8">
            <v>157.86500000000001</v>
          </cell>
          <cell r="F8">
            <v>644.47400000000005</v>
          </cell>
          <cell r="G8">
            <v>187.834</v>
          </cell>
          <cell r="H8">
            <v>1508.8899999999999</v>
          </cell>
          <cell r="I8">
            <v>1468.8899999999999</v>
          </cell>
          <cell r="J8">
            <v>161.577</v>
          </cell>
          <cell r="K8">
            <v>641.02300000000002</v>
          </cell>
          <cell r="L8">
            <v>189.71799999999999</v>
          </cell>
        </row>
        <row r="9">
          <cell r="D9">
            <v>0</v>
          </cell>
          <cell r="E9">
            <v>137.86500000000001</v>
          </cell>
          <cell r="F9">
            <v>614.47400000000005</v>
          </cell>
          <cell r="G9">
            <v>187.834</v>
          </cell>
          <cell r="I9">
            <v>0</v>
          </cell>
          <cell r="J9">
            <v>145.577</v>
          </cell>
          <cell r="K9">
            <v>617.02300000000002</v>
          </cell>
          <cell r="L9">
            <v>189.71799999999999</v>
          </cell>
        </row>
        <row r="11">
          <cell r="E11">
            <v>137.86500000000001</v>
          </cell>
          <cell r="F11">
            <v>551.5</v>
          </cell>
          <cell r="J11">
            <v>145.577</v>
          </cell>
          <cell r="K11">
            <v>551.5</v>
          </cell>
        </row>
        <row r="12">
          <cell r="F12">
            <v>62.973999999999997</v>
          </cell>
          <cell r="K12">
            <v>65.522999999999996</v>
          </cell>
        </row>
        <row r="13">
          <cell r="G13">
            <v>187.834</v>
          </cell>
          <cell r="L13">
            <v>189.71799999999999</v>
          </cell>
        </row>
        <row r="14">
          <cell r="C14">
            <v>667.7</v>
          </cell>
          <cell r="D14">
            <v>667.7</v>
          </cell>
          <cell r="H14">
            <v>623.6</v>
          </cell>
          <cell r="I14">
            <v>623.6</v>
          </cell>
        </row>
        <row r="15">
          <cell r="C15">
            <v>835.06</v>
          </cell>
          <cell r="D15">
            <v>785.06</v>
          </cell>
          <cell r="E15">
            <v>20</v>
          </cell>
          <cell r="F15">
            <v>30</v>
          </cell>
          <cell r="H15">
            <v>885.29</v>
          </cell>
          <cell r="I15">
            <v>845.29</v>
          </cell>
          <cell r="J15">
            <v>16</v>
          </cell>
          <cell r="K15">
            <v>24</v>
          </cell>
        </row>
        <row r="16">
          <cell r="C16">
            <v>0</v>
          </cell>
          <cell r="H16">
            <v>0</v>
          </cell>
        </row>
        <row r="17">
          <cell r="C17">
            <v>173.09</v>
          </cell>
          <cell r="D17">
            <v>81.150000000000006</v>
          </cell>
          <cell r="E17">
            <v>10.95</v>
          </cell>
          <cell r="F17">
            <v>61.77</v>
          </cell>
          <cell r="G17">
            <v>19.22</v>
          </cell>
          <cell r="H17">
            <v>166.93</v>
          </cell>
          <cell r="I17">
            <v>81.73</v>
          </cell>
          <cell r="J17">
            <v>12.87</v>
          </cell>
          <cell r="K17">
            <v>52.78</v>
          </cell>
          <cell r="L17">
            <v>19.55</v>
          </cell>
        </row>
        <row r="19">
          <cell r="C19">
            <v>8.2999999999999989</v>
          </cell>
          <cell r="D19">
            <v>0</v>
          </cell>
          <cell r="E19">
            <v>2.64</v>
          </cell>
          <cell r="F19">
            <v>5.47</v>
          </cell>
          <cell r="G19">
            <v>0.19</v>
          </cell>
          <cell r="H19">
            <v>6.92</v>
          </cell>
          <cell r="I19">
            <v>0</v>
          </cell>
          <cell r="J19">
            <v>1.26</v>
          </cell>
          <cell r="K19">
            <v>5.47</v>
          </cell>
          <cell r="L19">
            <v>0.19</v>
          </cell>
        </row>
        <row r="20">
          <cell r="C20">
            <v>1321.369038959115</v>
          </cell>
          <cell r="D20">
            <v>682.24356871668419</v>
          </cell>
          <cell r="E20">
            <v>81.301764176339958</v>
          </cell>
          <cell r="F20">
            <v>389.39930445316583</v>
          </cell>
          <cell r="G20">
            <v>168.42440161292507</v>
          </cell>
          <cell r="H20">
            <v>1335.0426413505579</v>
          </cell>
          <cell r="I20">
            <v>690.08556871668429</v>
          </cell>
          <cell r="J20">
            <v>81.924179780310936</v>
          </cell>
          <cell r="K20">
            <v>393.05479464297014</v>
          </cell>
          <cell r="L20">
            <v>169.97809821059246</v>
          </cell>
        </row>
        <row r="21">
          <cell r="C21">
            <v>1264.069038959115</v>
          </cell>
          <cell r="D21">
            <v>624.94356871668424</v>
          </cell>
          <cell r="E21">
            <v>81.301764176339958</v>
          </cell>
          <cell r="F21">
            <v>389.39930445316583</v>
          </cell>
          <cell r="G21">
            <v>168.42440161292507</v>
          </cell>
          <cell r="H21">
            <v>1275.5426413505579</v>
          </cell>
          <cell r="I21">
            <v>630.58556871668429</v>
          </cell>
          <cell r="J21">
            <v>81.924179780310936</v>
          </cell>
          <cell r="K21">
            <v>393.05479464297014</v>
          </cell>
          <cell r="L21">
            <v>169.97809821059246</v>
          </cell>
        </row>
        <row r="22">
          <cell r="C22">
            <v>57.3</v>
          </cell>
          <cell r="D22">
            <v>57.3</v>
          </cell>
          <cell r="H22">
            <v>59.5</v>
          </cell>
          <cell r="I22">
            <v>59.5</v>
          </cell>
        </row>
        <row r="23">
          <cell r="C23">
            <v>0</v>
          </cell>
          <cell r="H23">
            <v>0</v>
          </cell>
        </row>
      </sheetData>
      <sheetData sheetId="9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  <cell r="P5" t="str">
            <v>Всего</v>
          </cell>
          <cell r="Q5" t="str">
            <v>с шин</v>
          </cell>
          <cell r="R5" t="str">
            <v>ВН</v>
          </cell>
          <cell r="S5" t="str">
            <v>СН1</v>
          </cell>
          <cell r="T5" t="str">
            <v>СН2</v>
          </cell>
          <cell r="U5" t="str">
            <v>НН</v>
          </cell>
        </row>
        <row r="8">
          <cell r="B8" t="str">
            <v>Базовые потребители</v>
          </cell>
          <cell r="C8">
            <v>3141.3290419999994</v>
          </cell>
          <cell r="D8">
            <v>541.80000000000007</v>
          </cell>
          <cell r="E8">
            <v>2531.2140719999998</v>
          </cell>
          <cell r="F8">
            <v>54.495899999999992</v>
          </cell>
          <cell r="G8">
            <v>12.41907</v>
          </cell>
          <cell r="H8">
            <v>1.4</v>
          </cell>
          <cell r="I8">
            <v>404.49113561703359</v>
          </cell>
          <cell r="J8">
            <v>67.499999999999986</v>
          </cell>
          <cell r="K8">
            <v>328.24356871668425</v>
          </cell>
          <cell r="L8">
            <v>6.70361720891208</v>
          </cell>
          <cell r="M8">
            <v>1.8396711056403361</v>
          </cell>
          <cell r="N8">
            <v>0.20427858579686009</v>
          </cell>
          <cell r="O8">
            <v>7766.1257945938396</v>
          </cell>
          <cell r="P8">
            <v>100</v>
          </cell>
          <cell r="Q8">
            <v>17.247476872242924</v>
          </cell>
          <cell r="R8">
            <v>80.577807614462571</v>
          </cell>
          <cell r="S8">
            <v>1.7348039403507991</v>
          </cell>
          <cell r="T8">
            <v>0.39534444924283113</v>
          </cell>
          <cell r="U8">
            <v>4.4567123700886099E-2</v>
          </cell>
        </row>
        <row r="10">
          <cell r="B10" t="str">
            <v>БП №1</v>
          </cell>
          <cell r="C10">
            <v>219</v>
          </cell>
          <cell r="E10">
            <v>219</v>
          </cell>
          <cell r="I10">
            <v>25</v>
          </cell>
          <cell r="K10">
            <v>25</v>
          </cell>
          <cell r="O10" t="e">
            <v>#NAME?</v>
          </cell>
          <cell r="P10" t="e">
            <v>#NAME?</v>
          </cell>
          <cell r="Q10" t="e">
            <v>#NAME?</v>
          </cell>
          <cell r="R10" t="e">
            <v>#NAME?</v>
          </cell>
          <cell r="S10" t="e">
            <v>#NAME?</v>
          </cell>
          <cell r="T10" t="e">
            <v>#NAME?</v>
          </cell>
          <cell r="U10" t="e">
            <v>#NAME?</v>
          </cell>
        </row>
        <row r="11">
          <cell r="B11" t="str">
            <v>БП №2</v>
          </cell>
          <cell r="C11">
            <v>231.1</v>
          </cell>
          <cell r="D11">
            <v>205.6</v>
          </cell>
          <cell r="E11">
            <v>25.5</v>
          </cell>
          <cell r="I11">
            <v>28.3</v>
          </cell>
          <cell r="J11">
            <v>25</v>
          </cell>
          <cell r="K11">
            <v>3.3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</row>
        <row r="12">
          <cell r="B12" t="str">
            <v>БП №3</v>
          </cell>
          <cell r="C12">
            <v>901.80059999999992</v>
          </cell>
          <cell r="E12">
            <v>869.8</v>
          </cell>
          <cell r="F12">
            <v>32.000599999999999</v>
          </cell>
          <cell r="I12">
            <v>109.53800000000001</v>
          </cell>
          <cell r="K12">
            <v>105.83800000000001</v>
          </cell>
          <cell r="L12">
            <v>3.7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</row>
        <row r="13">
          <cell r="B13" t="str">
            <v>БП №4</v>
          </cell>
          <cell r="C13">
            <v>276.88</v>
          </cell>
          <cell r="D13">
            <v>221.6</v>
          </cell>
          <cell r="E13">
            <v>49.78</v>
          </cell>
          <cell r="G13">
            <v>5.5</v>
          </cell>
          <cell r="I13">
            <v>35.4</v>
          </cell>
          <cell r="J13">
            <v>28.3</v>
          </cell>
          <cell r="K13">
            <v>6.1</v>
          </cell>
          <cell r="M13">
            <v>1</v>
          </cell>
          <cell r="O13" t="e">
            <v>#NAME?</v>
          </cell>
          <cell r="P13" t="e">
            <v>#NAME?</v>
          </cell>
          <cell r="Q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</row>
        <row r="14">
          <cell r="B14" t="str">
            <v>БП №5</v>
          </cell>
          <cell r="C14">
            <v>192.91185000000002</v>
          </cell>
          <cell r="D14">
            <v>99</v>
          </cell>
          <cell r="E14">
            <v>89.3</v>
          </cell>
          <cell r="G14">
            <v>4.6118499999999996</v>
          </cell>
          <cell r="I14">
            <v>23.7</v>
          </cell>
          <cell r="J14">
            <v>13.1</v>
          </cell>
          <cell r="K14">
            <v>9.9</v>
          </cell>
          <cell r="M14">
            <v>0.7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  <cell r="T14" t="e">
            <v>#NAME?</v>
          </cell>
          <cell r="U14" t="e">
            <v>#NAME?</v>
          </cell>
        </row>
        <row r="15">
          <cell r="B15" t="str">
            <v>БП №6</v>
          </cell>
          <cell r="C15">
            <v>233.835072</v>
          </cell>
          <cell r="E15">
            <v>224.13507200000001</v>
          </cell>
          <cell r="F15">
            <v>9.6999999999999993</v>
          </cell>
          <cell r="I15">
            <v>27.400000000000002</v>
          </cell>
          <cell r="K15">
            <v>26.263386925978327</v>
          </cell>
          <cell r="L15">
            <v>1.1366130740216762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</row>
        <row r="16">
          <cell r="B16" t="str">
            <v>БП №7</v>
          </cell>
          <cell r="C16">
            <v>142.6</v>
          </cell>
          <cell r="E16">
            <v>142.6</v>
          </cell>
          <cell r="I16">
            <v>18.457999999999998</v>
          </cell>
          <cell r="K16">
            <v>18.457999999999998</v>
          </cell>
          <cell r="O16" t="e">
            <v>#NAME?</v>
          </cell>
          <cell r="P16" t="e">
            <v>#NAME?</v>
          </cell>
          <cell r="Q16" t="e">
            <v>#NAME?</v>
          </cell>
          <cell r="R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</row>
        <row r="17">
          <cell r="B17" t="str">
            <v>БП №8</v>
          </cell>
          <cell r="C17">
            <v>189.6</v>
          </cell>
          <cell r="E17">
            <v>189.6</v>
          </cell>
          <cell r="I17">
            <v>30.5</v>
          </cell>
          <cell r="K17">
            <v>30.5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</row>
        <row r="18">
          <cell r="B18" t="str">
            <v>БП №9</v>
          </cell>
          <cell r="C18">
            <v>261.43900000000002</v>
          </cell>
          <cell r="E18">
            <v>260.089</v>
          </cell>
          <cell r="F18">
            <v>0</v>
          </cell>
          <cell r="G18">
            <v>1.35</v>
          </cell>
          <cell r="H18">
            <v>0</v>
          </cell>
          <cell r="I18">
            <v>37.084181790705941</v>
          </cell>
          <cell r="K18">
            <v>37.084181790705941</v>
          </cell>
          <cell r="L18">
            <v>0</v>
          </cell>
          <cell r="M18">
            <v>0</v>
          </cell>
          <cell r="N18">
            <v>0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  <cell r="U18" t="e">
            <v>#NAME?</v>
          </cell>
        </row>
        <row r="19">
          <cell r="B19" t="str">
            <v>БП №10</v>
          </cell>
          <cell r="C19">
            <v>492.16252000000003</v>
          </cell>
          <cell r="D19">
            <v>15.6</v>
          </cell>
          <cell r="E19">
            <v>461.41</v>
          </cell>
          <cell r="F19">
            <v>12.795299999999999</v>
          </cell>
          <cell r="G19">
            <v>0.95722000000000007</v>
          </cell>
          <cell r="H19">
            <v>1.4</v>
          </cell>
          <cell r="I19">
            <v>69.110953826327588</v>
          </cell>
          <cell r="J19">
            <v>1.1000000000000001</v>
          </cell>
          <cell r="K19">
            <v>65.8</v>
          </cell>
          <cell r="L19">
            <v>1.867004134890403</v>
          </cell>
          <cell r="M19">
            <v>0.13967110564033602</v>
          </cell>
          <cell r="N19">
            <v>0.20427858579686009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</row>
        <row r="20">
          <cell r="C20">
            <v>0</v>
          </cell>
          <cell r="I20">
            <v>0</v>
          </cell>
          <cell r="O20" t="e">
            <v>#NAME?</v>
          </cell>
          <cell r="P20" t="e">
            <v>#NAME?</v>
          </cell>
          <cell r="Q20" t="e">
            <v>#NAME?</v>
          </cell>
          <cell r="R20" t="e">
            <v>#NAME?</v>
          </cell>
          <cell r="S20" t="e">
            <v>#NAME?</v>
          </cell>
          <cell r="T20" t="e">
            <v>#NAME?</v>
          </cell>
          <cell r="U20" t="e">
            <v>#NAME?</v>
          </cell>
        </row>
        <row r="22">
          <cell r="B22" t="str">
            <v>Население</v>
          </cell>
          <cell r="C22">
            <v>575.92081800000005</v>
          </cell>
          <cell r="D22">
            <v>5.0999999999999996</v>
          </cell>
          <cell r="E22">
            <v>16.899999999999999</v>
          </cell>
          <cell r="F22">
            <v>129.15360000000001</v>
          </cell>
          <cell r="G22">
            <v>41.692999999999998</v>
          </cell>
          <cell r="H22">
            <v>383.07421799999997</v>
          </cell>
          <cell r="I22">
            <v>101.67790334208163</v>
          </cell>
          <cell r="J22">
            <v>0.9</v>
          </cell>
          <cell r="K22">
            <v>3</v>
          </cell>
          <cell r="L22">
            <v>22.79814696742789</v>
          </cell>
          <cell r="M22">
            <v>7.3596333475255111</v>
          </cell>
          <cell r="N22">
            <v>67.62012302712823</v>
          </cell>
          <cell r="O22">
            <v>5664.1689007137757</v>
          </cell>
          <cell r="P22">
            <v>100</v>
          </cell>
          <cell r="Q22">
            <v>0.8855384005236635</v>
          </cell>
          <cell r="R22">
            <v>2.9344311703627279</v>
          </cell>
          <cell r="S22">
            <v>22.425582816837853</v>
          </cell>
          <cell r="T22">
            <v>7.2393632417711959</v>
          </cell>
          <cell r="U22">
            <v>66.515084370504553</v>
          </cell>
        </row>
        <row r="23">
          <cell r="B23" t="str">
            <v>Прочие потребители</v>
          </cell>
          <cell r="C23">
            <v>4814.5700000000006</v>
          </cell>
          <cell r="D23">
            <v>305.2</v>
          </cell>
          <cell r="E23">
            <v>1161.71</v>
          </cell>
          <cell r="F23">
            <v>340.36</v>
          </cell>
          <cell r="G23">
            <v>2401</v>
          </cell>
          <cell r="H23">
            <v>606.29999999999995</v>
          </cell>
          <cell r="I23">
            <v>757.9</v>
          </cell>
          <cell r="J23">
            <v>49.6</v>
          </cell>
          <cell r="K23">
            <v>175.7</v>
          </cell>
          <cell r="L23">
            <v>51.8</v>
          </cell>
          <cell r="M23">
            <v>380.2</v>
          </cell>
          <cell r="N23">
            <v>100.6</v>
          </cell>
          <cell r="O23">
            <v>6352.5135242116385</v>
          </cell>
          <cell r="P23">
            <v>100</v>
          </cell>
          <cell r="Q23">
            <v>6.3390915491933848</v>
          </cell>
          <cell r="R23">
            <v>24.129049946308808</v>
          </cell>
          <cell r="S23">
            <v>7.0693748351358474</v>
          </cell>
          <cell r="T23">
            <v>49.869458747094747</v>
          </cell>
          <cell r="U23">
            <v>12.593024922267199</v>
          </cell>
        </row>
        <row r="24">
          <cell r="B24" t="str">
            <v>Бюджетные потребители</v>
          </cell>
          <cell r="C24">
            <v>250.27698199999998</v>
          </cell>
          <cell r="D24">
            <v>15.7</v>
          </cell>
          <cell r="E24">
            <v>89.6</v>
          </cell>
          <cell r="F24">
            <v>30.211463999999999</v>
          </cell>
          <cell r="G24">
            <v>40.405985999999999</v>
          </cell>
          <cell r="H24">
            <v>74.359532000000002</v>
          </cell>
          <cell r="I24">
            <v>36.29972565658462</v>
          </cell>
          <cell r="J24">
            <v>2.2999999999999998</v>
          </cell>
          <cell r="K24">
            <v>13</v>
          </cell>
          <cell r="L24">
            <v>4.3760909278949018</v>
          </cell>
          <cell r="M24">
            <v>5.8527540660475248</v>
          </cell>
          <cell r="N24">
            <v>10.77088066264219</v>
          </cell>
          <cell r="O24">
            <v>6894.7348078538653</v>
          </cell>
          <cell r="P24">
            <v>100</v>
          </cell>
          <cell r="Q24">
            <v>6.2730499123567025</v>
          </cell>
          <cell r="R24">
            <v>35.800335805551633</v>
          </cell>
          <cell r="S24">
            <v>12.071211566711318</v>
          </cell>
          <cell r="T24">
            <v>16.144507448151984</v>
          </cell>
          <cell r="U24">
            <v>29.71089526722837</v>
          </cell>
        </row>
        <row r="25">
          <cell r="B25" t="str">
            <v>Всего</v>
          </cell>
          <cell r="C25">
            <v>8531.8198599999996</v>
          </cell>
          <cell r="D25">
            <v>852.10000000000014</v>
          </cell>
          <cell r="E25">
            <v>3709.8240719999999</v>
          </cell>
          <cell r="F25">
            <v>524.0095</v>
          </cell>
          <cell r="G25">
            <v>2455.1120700000001</v>
          </cell>
          <cell r="H25">
            <v>990.77421799999991</v>
          </cell>
          <cell r="I25">
            <v>1264.0690389591152</v>
          </cell>
          <cell r="J25">
            <v>118</v>
          </cell>
          <cell r="K25">
            <v>506.94356871668424</v>
          </cell>
          <cell r="L25">
            <v>81.301764176339958</v>
          </cell>
          <cell r="M25">
            <v>389.39930445316583</v>
          </cell>
          <cell r="N25">
            <v>168.42440161292507</v>
          </cell>
          <cell r="O25">
            <v>6749.4888309466387</v>
          </cell>
          <cell r="P25">
            <v>100</v>
          </cell>
          <cell r="Q25">
            <v>9.9873182273213175</v>
          </cell>
          <cell r="R25">
            <v>43.482212855816208</v>
          </cell>
          <cell r="S25">
            <v>6.141825643280753</v>
          </cell>
          <cell r="T25">
            <v>28.775948276995152</v>
          </cell>
          <cell r="U25">
            <v>11.612694996586576</v>
          </cell>
        </row>
        <row r="27">
          <cell r="B27" t="str">
            <v>Базовые потребители</v>
          </cell>
          <cell r="C27">
            <v>2821.6249699999998</v>
          </cell>
          <cell r="D27">
            <v>534</v>
          </cell>
          <cell r="E27">
            <v>2223.71</v>
          </cell>
          <cell r="F27">
            <v>50.095899999999993</v>
          </cell>
          <cell r="G27">
            <v>12.41907</v>
          </cell>
          <cell r="H27">
            <v>1.4</v>
          </cell>
          <cell r="I27">
            <v>357.85022515905604</v>
          </cell>
          <cell r="J27">
            <v>67.499999999999986</v>
          </cell>
          <cell r="K27">
            <v>281.68556871668426</v>
          </cell>
          <cell r="L27">
            <v>6.6336048160586412</v>
          </cell>
          <cell r="M27">
            <v>1.8344334587944497</v>
          </cell>
          <cell r="N27">
            <v>0.19661816751867872</v>
          </cell>
          <cell r="O27">
            <v>7884.9327780801414</v>
          </cell>
          <cell r="P27">
            <v>100</v>
          </cell>
          <cell r="Q27">
            <v>18.925264897978273</v>
          </cell>
          <cell r="R27">
            <v>78.809552071691513</v>
          </cell>
          <cell r="S27">
            <v>1.7754272992558611</v>
          </cell>
          <cell r="T27">
            <v>0.44013893171635776</v>
          </cell>
          <cell r="U27">
            <v>4.961679935799547E-2</v>
          </cell>
        </row>
        <row r="29">
          <cell r="B29" t="str">
            <v>БП №1</v>
          </cell>
          <cell r="C29">
            <v>219.04</v>
          </cell>
          <cell r="E29">
            <v>219.04</v>
          </cell>
          <cell r="I29">
            <v>25</v>
          </cell>
          <cell r="K29">
            <v>25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</row>
        <row r="30">
          <cell r="B30" t="str">
            <v>БП №2</v>
          </cell>
          <cell r="C30">
            <v>231.1</v>
          </cell>
          <cell r="D30">
            <v>205.6</v>
          </cell>
          <cell r="E30">
            <v>25.5</v>
          </cell>
          <cell r="I30">
            <v>28.3</v>
          </cell>
          <cell r="J30">
            <v>25</v>
          </cell>
          <cell r="K30">
            <v>3.3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</row>
        <row r="31">
          <cell r="B31" t="str">
            <v>БП №3</v>
          </cell>
          <cell r="C31">
            <v>938.61059999999998</v>
          </cell>
          <cell r="E31">
            <v>906.61</v>
          </cell>
          <cell r="F31">
            <v>32.000599999999999</v>
          </cell>
          <cell r="I31">
            <v>112.93800000000002</v>
          </cell>
          <cell r="K31">
            <v>109.23800000000001</v>
          </cell>
          <cell r="L31">
            <v>3.7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</row>
        <row r="32">
          <cell r="B32" t="str">
            <v>БП №4</v>
          </cell>
          <cell r="C32">
            <v>276.89999999999998</v>
          </cell>
          <cell r="D32">
            <v>221.6</v>
          </cell>
          <cell r="E32">
            <v>49.8</v>
          </cell>
          <cell r="G32">
            <v>5.5</v>
          </cell>
          <cell r="I32">
            <v>35.4</v>
          </cell>
          <cell r="J32">
            <v>28.3</v>
          </cell>
          <cell r="K32">
            <v>6.1</v>
          </cell>
          <cell r="M32">
            <v>1</v>
          </cell>
          <cell r="O32" t="e">
            <v>#NAME?</v>
          </cell>
          <cell r="P32" t="e">
            <v>#NAME?</v>
          </cell>
          <cell r="Q32" t="e">
            <v>#NAME?</v>
          </cell>
          <cell r="R32" t="e">
            <v>#NAME?</v>
          </cell>
          <cell r="S32" t="e">
            <v>#NAME?</v>
          </cell>
          <cell r="T32" t="e">
            <v>#NAME?</v>
          </cell>
          <cell r="U32" t="e">
            <v>#NAME?</v>
          </cell>
        </row>
        <row r="33">
          <cell r="B33" t="str">
            <v>БП №5</v>
          </cell>
          <cell r="C33">
            <v>192.91185000000002</v>
          </cell>
          <cell r="D33">
            <v>99</v>
          </cell>
          <cell r="E33">
            <v>89.3</v>
          </cell>
          <cell r="G33">
            <v>4.6118499999999996</v>
          </cell>
          <cell r="I33">
            <v>23.5</v>
          </cell>
          <cell r="J33">
            <v>13.1</v>
          </cell>
          <cell r="K33">
            <v>9.9</v>
          </cell>
          <cell r="M33">
            <v>0.5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</row>
        <row r="34">
          <cell r="B34" t="str">
            <v>БП №6</v>
          </cell>
          <cell r="C34">
            <v>217.3</v>
          </cell>
          <cell r="E34">
            <v>212</v>
          </cell>
          <cell r="F34">
            <v>5.3</v>
          </cell>
          <cell r="I34">
            <v>27.400000000000002</v>
          </cell>
          <cell r="K34">
            <v>26.263386925978327</v>
          </cell>
          <cell r="L34">
            <v>1.1366130740216762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</row>
        <row r="35">
          <cell r="B35" t="str">
            <v>БП №7</v>
          </cell>
          <cell r="C35">
            <v>0</v>
          </cell>
          <cell r="I35">
            <v>0</v>
          </cell>
          <cell r="O35" t="e">
            <v>#NAME?</v>
          </cell>
          <cell r="P35" t="e">
            <v>#NAME?</v>
          </cell>
          <cell r="Q35" t="e">
            <v>#NAME?</v>
          </cell>
          <cell r="R35" t="e">
            <v>#NAME?</v>
          </cell>
          <cell r="S35" t="e">
            <v>#NAME?</v>
          </cell>
          <cell r="T35" t="e">
            <v>#NAME?</v>
          </cell>
          <cell r="U35" t="e">
            <v>#NAME?</v>
          </cell>
        </row>
        <row r="36">
          <cell r="B36" t="str">
            <v>БП №8</v>
          </cell>
          <cell r="C36">
            <v>0</v>
          </cell>
          <cell r="I36">
            <v>0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  <cell r="U36" t="e">
            <v>#NAME?</v>
          </cell>
        </row>
        <row r="37">
          <cell r="B37" t="str">
            <v>БП №9</v>
          </cell>
          <cell r="C37">
            <v>261.45000000000005</v>
          </cell>
          <cell r="E37">
            <v>260.10000000000002</v>
          </cell>
          <cell r="F37">
            <v>0</v>
          </cell>
          <cell r="G37">
            <v>1.35</v>
          </cell>
          <cell r="H37">
            <v>0</v>
          </cell>
          <cell r="I37">
            <v>37.284181790705944</v>
          </cell>
          <cell r="K37">
            <v>37.084181790705941</v>
          </cell>
          <cell r="L37">
            <v>0</v>
          </cell>
          <cell r="M37">
            <v>0.2</v>
          </cell>
          <cell r="N37">
            <v>0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</row>
        <row r="38">
          <cell r="B38" t="str">
            <v>БП №10</v>
          </cell>
          <cell r="C38">
            <v>484.31252000000001</v>
          </cell>
          <cell r="D38">
            <v>7.8</v>
          </cell>
          <cell r="E38">
            <v>461.36</v>
          </cell>
          <cell r="F38">
            <v>12.795299999999999</v>
          </cell>
          <cell r="G38">
            <v>0.95722000000000007</v>
          </cell>
          <cell r="H38">
            <v>1.4</v>
          </cell>
          <cell r="I38">
            <v>68.028043368350083</v>
          </cell>
          <cell r="J38">
            <v>1.1000000000000001</v>
          </cell>
          <cell r="K38">
            <v>64.8</v>
          </cell>
          <cell r="L38">
            <v>1.7969917420369641</v>
          </cell>
          <cell r="M38">
            <v>0.13443345879444976</v>
          </cell>
          <cell r="N38">
            <v>0.19661816751867872</v>
          </cell>
          <cell r="O38" t="e">
            <v>#NAME?</v>
          </cell>
          <cell r="P38" t="e">
            <v>#NAME?</v>
          </cell>
          <cell r="Q38" t="e">
            <v>#NAME?</v>
          </cell>
          <cell r="R38" t="e">
            <v>#NAME?</v>
          </cell>
          <cell r="S38" t="e">
            <v>#NAME?</v>
          </cell>
          <cell r="T38" t="e">
            <v>#NAME?</v>
          </cell>
          <cell r="U38" t="e">
            <v>#NAME?</v>
          </cell>
        </row>
        <row r="39">
          <cell r="C39">
            <v>0</v>
          </cell>
          <cell r="I39">
            <v>0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  <cell r="T39" t="e">
            <v>#NAME?</v>
          </cell>
          <cell r="U39" t="e">
            <v>#NAME?</v>
          </cell>
        </row>
        <row r="41">
          <cell r="B41" t="str">
            <v>Население</v>
          </cell>
          <cell r="C41">
            <v>564.79999999999995</v>
          </cell>
          <cell r="D41">
            <v>7.9</v>
          </cell>
          <cell r="E41">
            <v>8.6</v>
          </cell>
          <cell r="F41">
            <v>134.19999999999999</v>
          </cell>
          <cell r="G41">
            <v>44.3</v>
          </cell>
          <cell r="H41">
            <v>369.8</v>
          </cell>
          <cell r="I41">
            <v>99.692416191501763</v>
          </cell>
          <cell r="J41">
            <v>1.4</v>
          </cell>
          <cell r="K41">
            <v>1.5</v>
          </cell>
          <cell r="L41">
            <v>23.690574964252299</v>
          </cell>
          <cell r="M41">
            <v>7.8203611841756846</v>
          </cell>
          <cell r="N41">
            <v>65.281480043073785</v>
          </cell>
          <cell r="O41">
            <v>5665.425932851912</v>
          </cell>
          <cell r="P41">
            <v>100</v>
          </cell>
          <cell r="Q41">
            <v>1.3987252124645895</v>
          </cell>
          <cell r="R41">
            <v>1.5226628895184136</v>
          </cell>
          <cell r="S41">
            <v>23.760623229461757</v>
          </cell>
          <cell r="T41">
            <v>7.8434844192634561</v>
          </cell>
          <cell r="U41">
            <v>65.474504249291783</v>
          </cell>
        </row>
        <row r="42">
          <cell r="B42" t="str">
            <v>Прочие потребители</v>
          </cell>
          <cell r="C42">
            <v>5238.8599999999997</v>
          </cell>
          <cell r="D42">
            <v>319.60000000000002</v>
          </cell>
          <cell r="E42">
            <v>1518.06</v>
          </cell>
          <cell r="F42">
            <v>345.5</v>
          </cell>
          <cell r="G42">
            <v>2425.3000000000002</v>
          </cell>
          <cell r="H42">
            <v>630.4</v>
          </cell>
          <cell r="I42">
            <v>818</v>
          </cell>
          <cell r="J42">
            <v>50.1</v>
          </cell>
          <cell r="K42">
            <v>228.4</v>
          </cell>
          <cell r="L42">
            <v>51.6</v>
          </cell>
          <cell r="M42">
            <v>383.4</v>
          </cell>
          <cell r="N42">
            <v>104.5</v>
          </cell>
          <cell r="O42">
            <v>6404.4743276283616</v>
          </cell>
          <cell r="P42">
            <v>100</v>
          </cell>
          <cell r="Q42">
            <v>6.100563863130529</v>
          </cell>
          <cell r="R42">
            <v>28.976914824981009</v>
          </cell>
          <cell r="S42">
            <v>6.5949462287596923</v>
          </cell>
          <cell r="T42">
            <v>46.294422832448291</v>
          </cell>
          <cell r="U42">
            <v>12.033152250680491</v>
          </cell>
        </row>
        <row r="43">
          <cell r="B43" t="str">
            <v>Бюджетные потребители</v>
          </cell>
          <cell r="C43">
            <v>247.1</v>
          </cell>
          <cell r="D43">
            <v>14.7</v>
          </cell>
          <cell r="E43">
            <v>103.5</v>
          </cell>
          <cell r="F43">
            <v>12.7</v>
          </cell>
          <cell r="G43">
            <v>41.8</v>
          </cell>
          <cell r="H43">
            <v>74.400000000000006</v>
          </cell>
          <cell r="I43">
            <v>35.770876908369303</v>
          </cell>
          <cell r="J43">
            <v>2.1</v>
          </cell>
          <cell r="K43">
            <v>15</v>
          </cell>
          <cell r="L43">
            <v>1.8395666154871229</v>
          </cell>
          <cell r="M43">
            <v>6.0546365769576163</v>
          </cell>
          <cell r="N43">
            <v>10.776673715924563</v>
          </cell>
          <cell r="O43">
            <v>6907.8541360048703</v>
          </cell>
          <cell r="P43">
            <v>100</v>
          </cell>
          <cell r="Q43">
            <v>5.9490084985835692</v>
          </cell>
          <cell r="R43">
            <v>41.885876163496562</v>
          </cell>
          <cell r="S43">
            <v>5.139619587211655</v>
          </cell>
          <cell r="T43">
            <v>16.916228247673008</v>
          </cell>
          <cell r="U43">
            <v>30.109267503035213</v>
          </cell>
        </row>
        <row r="44">
          <cell r="B44" t="str">
            <v>Всего</v>
          </cell>
          <cell r="C44">
            <v>8625.2849700000006</v>
          </cell>
          <cell r="D44">
            <v>861.5</v>
          </cell>
          <cell r="E44">
            <v>3750.37</v>
          </cell>
          <cell r="F44">
            <v>529.79589999999996</v>
          </cell>
          <cell r="G44">
            <v>2482.0190700000003</v>
          </cell>
          <cell r="H44">
            <v>1001.5999999999999</v>
          </cell>
          <cell r="I44">
            <v>1275.5426413505579</v>
          </cell>
          <cell r="J44">
            <v>119</v>
          </cell>
          <cell r="K44">
            <v>511.58556871668429</v>
          </cell>
          <cell r="L44">
            <v>81.924179780310936</v>
          </cell>
          <cell r="M44">
            <v>393.05479464297014</v>
          </cell>
          <cell r="N44">
            <v>169.97809821059246</v>
          </cell>
          <cell r="O44">
            <v>6762.0514519745557</v>
          </cell>
          <cell r="P44">
            <v>100</v>
          </cell>
          <cell r="Q44">
            <v>9.9880757910773106</v>
          </cell>
          <cell r="R44">
            <v>43.48111410862753</v>
          </cell>
          <cell r="S44">
            <v>6.1423582159048351</v>
          </cell>
          <cell r="T44">
            <v>28.776081933905079</v>
          </cell>
          <cell r="U44">
            <v>11.61236995048524</v>
          </cell>
        </row>
      </sheetData>
      <sheetData sheetId="10">
        <row r="14">
          <cell r="D14">
            <v>8412.5</v>
          </cell>
          <cell r="E14">
            <v>6750.5</v>
          </cell>
          <cell r="F14">
            <v>1662</v>
          </cell>
          <cell r="G14">
            <v>0</v>
          </cell>
          <cell r="H14">
            <v>0</v>
          </cell>
          <cell r="I14">
            <v>1249.8</v>
          </cell>
          <cell r="J14">
            <v>111.7</v>
          </cell>
          <cell r="K14">
            <v>300.5</v>
          </cell>
          <cell r="L14">
            <v>8619.7999999999993</v>
          </cell>
          <cell r="M14">
            <v>6939.7</v>
          </cell>
          <cell r="N14">
            <v>1680.1000000000001</v>
          </cell>
          <cell r="O14">
            <v>0</v>
          </cell>
          <cell r="P14">
            <v>0</v>
          </cell>
          <cell r="Q14">
            <v>1267.9000000000001</v>
          </cell>
          <cell r="R14">
            <v>111.7</v>
          </cell>
          <cell r="S14">
            <v>300.5</v>
          </cell>
        </row>
        <row r="15">
          <cell r="D15">
            <v>8412.5</v>
          </cell>
          <cell r="E15">
            <v>8412.5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8619.7999999999993</v>
          </cell>
          <cell r="M15">
            <v>8619.7999999999993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7">
          <cell r="B17" t="str">
            <v>ГРЭС</v>
          </cell>
          <cell r="D17">
            <v>961.8</v>
          </cell>
          <cell r="E17">
            <v>961.8</v>
          </cell>
          <cell r="F17">
            <v>0</v>
          </cell>
          <cell r="L17">
            <v>979.6</v>
          </cell>
          <cell r="M17">
            <v>979.6</v>
          </cell>
          <cell r="N17">
            <v>0</v>
          </cell>
        </row>
        <row r="18">
          <cell r="B18" t="str">
            <v>ТЭЦ-1</v>
          </cell>
          <cell r="D18">
            <v>378</v>
          </cell>
          <cell r="E18">
            <v>378</v>
          </cell>
          <cell r="F18">
            <v>0</v>
          </cell>
          <cell r="L18">
            <v>388.7</v>
          </cell>
          <cell r="M18">
            <v>388.7</v>
          </cell>
          <cell r="N18">
            <v>0</v>
          </cell>
        </row>
        <row r="19">
          <cell r="B19" t="str">
            <v>ТЭЦ-2</v>
          </cell>
          <cell r="D19">
            <v>1711.4</v>
          </cell>
          <cell r="E19">
            <v>1711.4</v>
          </cell>
          <cell r="F19">
            <v>0</v>
          </cell>
          <cell r="L19">
            <v>1723.2</v>
          </cell>
          <cell r="M19">
            <v>1723.2</v>
          </cell>
          <cell r="N19">
            <v>0</v>
          </cell>
        </row>
        <row r="20">
          <cell r="B20" t="str">
            <v>ТЭЦ-3</v>
          </cell>
          <cell r="D20">
            <v>988.1</v>
          </cell>
          <cell r="E20">
            <v>988.1</v>
          </cell>
          <cell r="F20">
            <v>0</v>
          </cell>
          <cell r="L20">
            <v>1009.7</v>
          </cell>
          <cell r="M20">
            <v>1009.7</v>
          </cell>
          <cell r="N20">
            <v>0</v>
          </cell>
        </row>
        <row r="21">
          <cell r="B21" t="str">
            <v>ТЭЦ-4</v>
          </cell>
          <cell r="D21">
            <v>2427.1999999999998</v>
          </cell>
          <cell r="E21">
            <v>2427.1999999999998</v>
          </cell>
          <cell r="F21">
            <v>0</v>
          </cell>
          <cell r="L21">
            <v>2441.8000000000002</v>
          </cell>
          <cell r="M21">
            <v>2441.8000000000002</v>
          </cell>
          <cell r="N21">
            <v>0</v>
          </cell>
        </row>
        <row r="22">
          <cell r="B22" t="str">
            <v>ТЭЦ-5</v>
          </cell>
          <cell r="D22">
            <v>1946</v>
          </cell>
          <cell r="E22">
            <v>1946</v>
          </cell>
          <cell r="F22">
            <v>0</v>
          </cell>
          <cell r="L22">
            <v>2076.8000000000002</v>
          </cell>
          <cell r="M22">
            <v>2076.8000000000002</v>
          </cell>
          <cell r="N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L23">
            <v>0</v>
          </cell>
          <cell r="M23">
            <v>0</v>
          </cell>
          <cell r="N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7">
          <cell r="D27">
            <v>0</v>
          </cell>
          <cell r="F27">
            <v>0</v>
          </cell>
          <cell r="L27">
            <v>0</v>
          </cell>
          <cell r="N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1">
          <cell r="D31">
            <v>0</v>
          </cell>
          <cell r="F31">
            <v>0</v>
          </cell>
          <cell r="L31">
            <v>0</v>
          </cell>
          <cell r="N31">
            <v>0</v>
          </cell>
        </row>
        <row r="34">
          <cell r="B34" t="str">
            <v>СЦТ1</v>
          </cell>
          <cell r="D34">
            <v>4997.2000000000007</v>
          </cell>
          <cell r="E34">
            <v>4241.1000000000004</v>
          </cell>
          <cell r="F34">
            <v>756.1</v>
          </cell>
          <cell r="G34">
            <v>0</v>
          </cell>
          <cell r="H34">
            <v>0</v>
          </cell>
          <cell r="I34">
            <v>583.9</v>
          </cell>
          <cell r="J34">
            <v>111.7</v>
          </cell>
          <cell r="K34">
            <v>60.5</v>
          </cell>
          <cell r="L34">
            <v>5168.3</v>
          </cell>
          <cell r="M34">
            <v>4437.3</v>
          </cell>
          <cell r="N34">
            <v>731</v>
          </cell>
          <cell r="O34">
            <v>0</v>
          </cell>
          <cell r="P34">
            <v>0</v>
          </cell>
          <cell r="Q34">
            <v>558.79999999999995</v>
          </cell>
          <cell r="R34">
            <v>111.7</v>
          </cell>
          <cell r="S34">
            <v>60.5</v>
          </cell>
        </row>
        <row r="35">
          <cell r="B35" t="str">
            <v>СЦТ2</v>
          </cell>
          <cell r="D35">
            <v>2427.1999999999998</v>
          </cell>
          <cell r="E35">
            <v>1675.2</v>
          </cell>
          <cell r="F35">
            <v>752</v>
          </cell>
          <cell r="G35">
            <v>0</v>
          </cell>
          <cell r="H35">
            <v>0</v>
          </cell>
          <cell r="I35">
            <v>512</v>
          </cell>
          <cell r="J35">
            <v>0</v>
          </cell>
          <cell r="K35">
            <v>240</v>
          </cell>
          <cell r="L35">
            <v>2441.8000000000002</v>
          </cell>
          <cell r="M35">
            <v>1672.9</v>
          </cell>
          <cell r="N35">
            <v>768.9</v>
          </cell>
          <cell r="O35">
            <v>0</v>
          </cell>
          <cell r="P35">
            <v>0</v>
          </cell>
          <cell r="Q35">
            <v>528.9</v>
          </cell>
          <cell r="R35">
            <v>0</v>
          </cell>
          <cell r="S35">
            <v>240</v>
          </cell>
        </row>
        <row r="36">
          <cell r="B36" t="str">
            <v>СЦТ3</v>
          </cell>
          <cell r="D36">
            <v>988.1</v>
          </cell>
          <cell r="E36">
            <v>834.2</v>
          </cell>
          <cell r="F36">
            <v>153.9</v>
          </cell>
          <cell r="G36">
            <v>0</v>
          </cell>
          <cell r="H36">
            <v>0</v>
          </cell>
          <cell r="I36">
            <v>153.9</v>
          </cell>
          <cell r="J36">
            <v>0</v>
          </cell>
          <cell r="K36">
            <v>0</v>
          </cell>
          <cell r="L36">
            <v>1009.7</v>
          </cell>
          <cell r="M36">
            <v>829.5</v>
          </cell>
          <cell r="N36">
            <v>180.2</v>
          </cell>
          <cell r="O36">
            <v>0</v>
          </cell>
          <cell r="P36">
            <v>0</v>
          </cell>
          <cell r="Q36">
            <v>180.2</v>
          </cell>
          <cell r="R36">
            <v>0</v>
          </cell>
          <cell r="S36">
            <v>0</v>
          </cell>
        </row>
        <row r="37">
          <cell r="D37">
            <v>0</v>
          </cell>
          <cell r="F37">
            <v>0</v>
          </cell>
          <cell r="L37">
            <v>0</v>
          </cell>
          <cell r="N37">
            <v>0</v>
          </cell>
        </row>
        <row r="39">
          <cell r="D39">
            <v>0</v>
          </cell>
          <cell r="F39">
            <v>0</v>
          </cell>
          <cell r="L39">
            <v>0</v>
          </cell>
          <cell r="N39">
            <v>0</v>
          </cell>
        </row>
        <row r="40">
          <cell r="D40">
            <v>8412.5</v>
          </cell>
          <cell r="E40">
            <v>6750.5</v>
          </cell>
          <cell r="F40">
            <v>1662</v>
          </cell>
          <cell r="G40">
            <v>0</v>
          </cell>
          <cell r="H40">
            <v>0</v>
          </cell>
          <cell r="I40">
            <v>1249.8000000000002</v>
          </cell>
          <cell r="J40">
            <v>111.7</v>
          </cell>
          <cell r="K40">
            <v>300.5</v>
          </cell>
          <cell r="L40">
            <v>8619.8000000000011</v>
          </cell>
          <cell r="M40">
            <v>6939.7000000000007</v>
          </cell>
          <cell r="N40">
            <v>1680.1000000000001</v>
          </cell>
          <cell r="O40">
            <v>0</v>
          </cell>
          <cell r="P40">
            <v>0</v>
          </cell>
          <cell r="Q40">
            <v>1267.8999999999999</v>
          </cell>
          <cell r="R40">
            <v>111.7</v>
          </cell>
          <cell r="S40">
            <v>300.5</v>
          </cell>
        </row>
        <row r="42">
          <cell r="B42" t="str">
            <v>СЦТ1</v>
          </cell>
          <cell r="D42">
            <v>4997.2000000000007</v>
          </cell>
          <cell r="E42">
            <v>4241.1000000000004</v>
          </cell>
          <cell r="F42">
            <v>756.1</v>
          </cell>
          <cell r="G42">
            <v>0</v>
          </cell>
          <cell r="H42">
            <v>0</v>
          </cell>
          <cell r="I42">
            <v>583.9</v>
          </cell>
          <cell r="J42">
            <v>111.7</v>
          </cell>
          <cell r="K42">
            <v>60.5</v>
          </cell>
          <cell r="L42">
            <v>5168.3</v>
          </cell>
          <cell r="M42">
            <v>4437.3</v>
          </cell>
          <cell r="N42">
            <v>731</v>
          </cell>
          <cell r="O42">
            <v>0</v>
          </cell>
          <cell r="P42">
            <v>0</v>
          </cell>
          <cell r="Q42">
            <v>558.79999999999995</v>
          </cell>
          <cell r="R42">
            <v>111.7</v>
          </cell>
          <cell r="S42">
            <v>60.5</v>
          </cell>
        </row>
        <row r="43">
          <cell r="B43" t="str">
            <v>СЦТ2</v>
          </cell>
          <cell r="D43">
            <v>2427.1999999999998</v>
          </cell>
          <cell r="E43">
            <v>1675.2</v>
          </cell>
          <cell r="F43">
            <v>752</v>
          </cell>
          <cell r="G43">
            <v>0</v>
          </cell>
          <cell r="H43">
            <v>0</v>
          </cell>
          <cell r="I43">
            <v>512</v>
          </cell>
          <cell r="J43">
            <v>0</v>
          </cell>
          <cell r="K43">
            <v>240</v>
          </cell>
          <cell r="L43">
            <v>2441.8000000000002</v>
          </cell>
          <cell r="M43">
            <v>1672.9</v>
          </cell>
          <cell r="N43">
            <v>768.9</v>
          </cell>
          <cell r="O43">
            <v>0</v>
          </cell>
          <cell r="P43">
            <v>0</v>
          </cell>
          <cell r="Q43">
            <v>528.9</v>
          </cell>
          <cell r="R43">
            <v>0</v>
          </cell>
          <cell r="S43">
            <v>240</v>
          </cell>
        </row>
        <row r="44">
          <cell r="B44" t="str">
            <v>СЦТ3</v>
          </cell>
          <cell r="D44">
            <v>988.1</v>
          </cell>
          <cell r="E44">
            <v>834.2</v>
          </cell>
          <cell r="F44">
            <v>153.9</v>
          </cell>
          <cell r="G44">
            <v>0</v>
          </cell>
          <cell r="H44">
            <v>0</v>
          </cell>
          <cell r="I44">
            <v>153.9</v>
          </cell>
          <cell r="J44">
            <v>0</v>
          </cell>
          <cell r="K44">
            <v>0</v>
          </cell>
          <cell r="L44">
            <v>1009.7</v>
          </cell>
          <cell r="M44">
            <v>829.5</v>
          </cell>
          <cell r="N44">
            <v>180.2</v>
          </cell>
          <cell r="O44">
            <v>0</v>
          </cell>
          <cell r="P44">
            <v>0</v>
          </cell>
          <cell r="Q44">
            <v>180.2</v>
          </cell>
          <cell r="R44">
            <v>0</v>
          </cell>
          <cell r="S44">
            <v>0</v>
          </cell>
        </row>
        <row r="45">
          <cell r="D45">
            <v>0</v>
          </cell>
          <cell r="F45">
            <v>0</v>
          </cell>
          <cell r="L45">
            <v>0</v>
          </cell>
          <cell r="N45">
            <v>0</v>
          </cell>
        </row>
        <row r="47">
          <cell r="D47">
            <v>672.5</v>
          </cell>
          <cell r="E47">
            <v>672.5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687.80000000000007</v>
          </cell>
          <cell r="M47">
            <v>687.80000000000007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9">
          <cell r="B49" t="str">
            <v>СЦТ1</v>
          </cell>
          <cell r="D49">
            <v>436.5</v>
          </cell>
          <cell r="E49">
            <v>436.5</v>
          </cell>
          <cell r="F49">
            <v>0</v>
          </cell>
          <cell r="L49">
            <v>453.6</v>
          </cell>
          <cell r="M49">
            <v>453.6</v>
          </cell>
          <cell r="N49">
            <v>0</v>
          </cell>
        </row>
        <row r="50">
          <cell r="B50" t="str">
            <v>СЦТ2</v>
          </cell>
          <cell r="D50">
            <v>152.4</v>
          </cell>
          <cell r="E50">
            <v>152.4</v>
          </cell>
          <cell r="F50">
            <v>0</v>
          </cell>
          <cell r="L50">
            <v>150.6</v>
          </cell>
          <cell r="M50">
            <v>150.6</v>
          </cell>
          <cell r="N50">
            <v>0</v>
          </cell>
        </row>
        <row r="51">
          <cell r="B51" t="str">
            <v>СЦТ3</v>
          </cell>
          <cell r="D51">
            <v>83.6</v>
          </cell>
          <cell r="E51">
            <v>83.6</v>
          </cell>
          <cell r="F51">
            <v>0</v>
          </cell>
          <cell r="L51">
            <v>83.6</v>
          </cell>
          <cell r="M51">
            <v>83.6</v>
          </cell>
          <cell r="N51">
            <v>0</v>
          </cell>
        </row>
        <row r="52">
          <cell r="D52">
            <v>0</v>
          </cell>
          <cell r="F52">
            <v>0</v>
          </cell>
          <cell r="L52">
            <v>0</v>
          </cell>
          <cell r="N52">
            <v>0</v>
          </cell>
        </row>
        <row r="54">
          <cell r="D54" t="e">
            <v>#NAME?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6">
          <cell r="B56" t="str">
            <v>СЦТ1</v>
          </cell>
          <cell r="D56" t="e">
            <v>#NAME?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  <cell r="O56" t="e">
            <v>#NAME?</v>
          </cell>
          <cell r="P56" t="e">
            <v>#NAME?</v>
          </cell>
          <cell r="Q56" t="e">
            <v>#NAME?</v>
          </cell>
          <cell r="R56" t="e">
            <v>#NAME?</v>
          </cell>
          <cell r="S56" t="e">
            <v>#NAME?</v>
          </cell>
        </row>
        <row r="57">
          <cell r="B57" t="str">
            <v>СЦТ2</v>
          </cell>
          <cell r="D57" t="e">
            <v>#NAME?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e">
            <v>#NAME?</v>
          </cell>
          <cell r="N57" t="e">
            <v>#NAME?</v>
          </cell>
          <cell r="O57" t="e">
            <v>#NAME?</v>
          </cell>
          <cell r="P57" t="e">
            <v>#NAME?</v>
          </cell>
          <cell r="Q57" t="e">
            <v>#NAME?</v>
          </cell>
          <cell r="R57" t="e">
            <v>#NAME?</v>
          </cell>
          <cell r="S57" t="e">
            <v>#NAME?</v>
          </cell>
        </row>
        <row r="58">
          <cell r="B58" t="str">
            <v>СЦТ3</v>
          </cell>
          <cell r="D58" t="e">
            <v>#NAME?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  <cell r="K58" t="e">
            <v>#NAME?</v>
          </cell>
          <cell r="L58" t="e">
            <v>#NAME?</v>
          </cell>
          <cell r="M58" t="e">
            <v>#NAME?</v>
          </cell>
          <cell r="N58" t="e">
            <v>#NAME?</v>
          </cell>
          <cell r="O58" t="e">
            <v>#NAME?</v>
          </cell>
          <cell r="P58" t="e">
            <v>#NAME?</v>
          </cell>
          <cell r="Q58" t="e">
            <v>#NAME?</v>
          </cell>
          <cell r="R58" t="e">
            <v>#NAME?</v>
          </cell>
          <cell r="S58" t="e">
            <v>#NAME?</v>
          </cell>
        </row>
        <row r="59">
          <cell r="D59" t="e">
            <v>#NAME?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  <cell r="K59" t="e">
            <v>#NAME?</v>
          </cell>
          <cell r="L59" t="e">
            <v>#NAME?</v>
          </cell>
          <cell r="M59" t="e">
            <v>#NAME?</v>
          </cell>
          <cell r="N59" t="e">
            <v>#NAME?</v>
          </cell>
          <cell r="O59" t="e">
            <v>#NAME?</v>
          </cell>
          <cell r="P59" t="e">
            <v>#NAME?</v>
          </cell>
          <cell r="Q59" t="e">
            <v>#NAME?</v>
          </cell>
          <cell r="R59" t="e">
            <v>#NAME?</v>
          </cell>
          <cell r="S59" t="e">
            <v>#NAME?</v>
          </cell>
        </row>
        <row r="61">
          <cell r="D61">
            <v>7740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  <cell r="K61" t="e">
            <v>#NAME?</v>
          </cell>
          <cell r="L61">
            <v>7932.0000000000009</v>
          </cell>
          <cell r="M61" t="e">
            <v>#NAME?</v>
          </cell>
          <cell r="N61" t="e">
            <v>#NAME?</v>
          </cell>
          <cell r="O61" t="e">
            <v>#NAME?</v>
          </cell>
          <cell r="P61" t="e">
            <v>#NAME?</v>
          </cell>
          <cell r="Q61" t="e">
            <v>#NAME?</v>
          </cell>
          <cell r="R61" t="e">
            <v>#NAME?</v>
          </cell>
          <cell r="S61" t="e">
            <v>#NAME?</v>
          </cell>
        </row>
        <row r="63">
          <cell r="B63" t="str">
            <v>СЦТ1</v>
          </cell>
          <cell r="D63" t="e">
            <v>#NAME?</v>
          </cell>
          <cell r="E63" t="e">
            <v>#NAME?</v>
          </cell>
          <cell r="F63" t="e">
            <v>#NAME?</v>
          </cell>
          <cell r="G63" t="e">
            <v>#NAME?</v>
          </cell>
          <cell r="H63" t="e">
            <v>#NAME?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e">
            <v>#NAME?</v>
          </cell>
          <cell r="N63" t="e">
            <v>#NAME?</v>
          </cell>
          <cell r="O63" t="e">
            <v>#NAME?</v>
          </cell>
          <cell r="P63" t="e">
            <v>#NAME?</v>
          </cell>
          <cell r="Q63" t="e">
            <v>#NAME?</v>
          </cell>
          <cell r="R63" t="e">
            <v>#NAME?</v>
          </cell>
          <cell r="S63" t="e">
            <v>#NAME?</v>
          </cell>
        </row>
        <row r="64">
          <cell r="B64" t="str">
            <v>СЦТ2</v>
          </cell>
          <cell r="D64" t="e">
            <v>#NAME?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B65" t="str">
            <v>СЦТ3</v>
          </cell>
          <cell r="D65" t="e">
            <v>#NAME?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6">
          <cell r="D66" t="e">
            <v>#NAME?</v>
          </cell>
          <cell r="E66" t="e">
            <v>#NAME?</v>
          </cell>
          <cell r="F66" t="e">
            <v>#NAME?</v>
          </cell>
          <cell r="G66" t="e">
            <v>#NAME?</v>
          </cell>
          <cell r="H66" t="e">
            <v>#NAME?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</row>
        <row r="68">
          <cell r="D68">
            <v>1787.8</v>
          </cell>
          <cell r="E68">
            <v>125.80000000000001</v>
          </cell>
          <cell r="F68">
            <v>1662</v>
          </cell>
          <cell r="G68">
            <v>0</v>
          </cell>
          <cell r="H68">
            <v>0</v>
          </cell>
          <cell r="I68">
            <v>1249.8000000000002</v>
          </cell>
          <cell r="J68">
            <v>111.7</v>
          </cell>
          <cell r="K68">
            <v>300.5</v>
          </cell>
          <cell r="L68">
            <v>1805.8999999999999</v>
          </cell>
          <cell r="M68">
            <v>125.80000000000001</v>
          </cell>
          <cell r="N68">
            <v>1680.1000000000001</v>
          </cell>
          <cell r="O68">
            <v>0</v>
          </cell>
          <cell r="P68">
            <v>0</v>
          </cell>
          <cell r="Q68">
            <v>1267.8999999999999</v>
          </cell>
          <cell r="R68">
            <v>111.7</v>
          </cell>
          <cell r="S68">
            <v>300.5</v>
          </cell>
        </row>
        <row r="70">
          <cell r="B70" t="str">
            <v>СЦТ1</v>
          </cell>
          <cell r="D70">
            <v>806.5</v>
          </cell>
          <cell r="E70">
            <v>50.4</v>
          </cell>
          <cell r="F70">
            <v>756.1</v>
          </cell>
          <cell r="G70">
            <v>0</v>
          </cell>
          <cell r="H70">
            <v>0</v>
          </cell>
          <cell r="I70">
            <v>583.9</v>
          </cell>
          <cell r="J70">
            <v>111.7</v>
          </cell>
          <cell r="K70">
            <v>60.5</v>
          </cell>
          <cell r="L70">
            <v>781.4</v>
          </cell>
          <cell r="M70">
            <v>50.4</v>
          </cell>
          <cell r="N70">
            <v>731</v>
          </cell>
          <cell r="O70">
            <v>0</v>
          </cell>
          <cell r="P70">
            <v>0</v>
          </cell>
          <cell r="Q70">
            <v>558.79999999999995</v>
          </cell>
          <cell r="R70">
            <v>111.7</v>
          </cell>
          <cell r="S70">
            <v>60.5</v>
          </cell>
        </row>
        <row r="71">
          <cell r="B71" t="str">
            <v>СЦТ2</v>
          </cell>
          <cell r="D71">
            <v>827</v>
          </cell>
          <cell r="E71">
            <v>75</v>
          </cell>
          <cell r="F71">
            <v>752</v>
          </cell>
          <cell r="G71">
            <v>0</v>
          </cell>
          <cell r="H71">
            <v>0</v>
          </cell>
          <cell r="I71">
            <v>512</v>
          </cell>
          <cell r="J71">
            <v>0</v>
          </cell>
          <cell r="K71">
            <v>240</v>
          </cell>
          <cell r="L71">
            <v>843.9</v>
          </cell>
          <cell r="M71">
            <v>75</v>
          </cell>
          <cell r="N71">
            <v>768.9</v>
          </cell>
          <cell r="O71">
            <v>0</v>
          </cell>
          <cell r="P71">
            <v>0</v>
          </cell>
          <cell r="Q71">
            <v>528.9</v>
          </cell>
          <cell r="R71">
            <v>0</v>
          </cell>
          <cell r="S71">
            <v>240</v>
          </cell>
        </row>
        <row r="72">
          <cell r="B72" t="str">
            <v>СЦТ3</v>
          </cell>
          <cell r="D72">
            <v>154.30000000000001</v>
          </cell>
          <cell r="E72">
            <v>0.4</v>
          </cell>
          <cell r="F72">
            <v>153.9</v>
          </cell>
          <cell r="G72">
            <v>0</v>
          </cell>
          <cell r="H72">
            <v>0</v>
          </cell>
          <cell r="I72">
            <v>153.9</v>
          </cell>
          <cell r="J72">
            <v>0</v>
          </cell>
          <cell r="K72">
            <v>0</v>
          </cell>
          <cell r="L72">
            <v>180.6</v>
          </cell>
          <cell r="M72">
            <v>0.4</v>
          </cell>
          <cell r="N72">
            <v>180.2</v>
          </cell>
          <cell r="O72">
            <v>0</v>
          </cell>
          <cell r="P72">
            <v>0</v>
          </cell>
          <cell r="Q72">
            <v>180.2</v>
          </cell>
          <cell r="R72">
            <v>0</v>
          </cell>
          <cell r="S72">
            <v>0</v>
          </cell>
        </row>
        <row r="73">
          <cell r="D73">
            <v>0</v>
          </cell>
          <cell r="F73">
            <v>0</v>
          </cell>
          <cell r="L73">
            <v>0</v>
          </cell>
          <cell r="N73">
            <v>0</v>
          </cell>
        </row>
      </sheetData>
      <sheetData sheetId="11">
        <row r="11">
          <cell r="C11" t="str">
            <v>Всего</v>
          </cell>
          <cell r="D11" t="str">
            <v>Всего</v>
          </cell>
          <cell r="E11" t="str">
            <v>Всего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Всего</v>
          </cell>
          <cell r="E12" t="str">
            <v>Горячая вода c коллекторов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Всего</v>
          </cell>
          <cell r="E13" t="str">
            <v>Горячая вода с тепловых сетей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Всего</v>
          </cell>
          <cell r="E14" t="str">
            <v>Отборный пар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Всего</v>
          </cell>
          <cell r="E15" t="str">
            <v>Пар 1,2-2,5 кгс/см2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Всего</v>
          </cell>
          <cell r="E16" t="str">
            <v>Пар 2,5-7,0 кгс/см2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17">
          <cell r="C17" t="str">
            <v>Всего</v>
          </cell>
          <cell r="D17" t="str">
            <v>Всего</v>
          </cell>
          <cell r="E17" t="str">
            <v>Пар 7,0-13,0 кгс/см2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</row>
        <row r="18">
          <cell r="C18" t="str">
            <v>Всего</v>
          </cell>
          <cell r="D18" t="str">
            <v>Всего</v>
          </cell>
          <cell r="E18" t="str">
            <v>Пар больше 13 кгс/см2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</row>
        <row r="19">
          <cell r="C19" t="str">
            <v>Всего</v>
          </cell>
          <cell r="D19" t="str">
            <v>Всего</v>
          </cell>
          <cell r="E19" t="str">
            <v>Острый и редуцированный пар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</row>
        <row r="20">
          <cell r="C20" t="str">
            <v>Всего</v>
          </cell>
          <cell r="D20" t="str">
            <v>Бюджетные потребители</v>
          </cell>
          <cell r="E20" t="str">
            <v>Всего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</row>
        <row r="21">
          <cell r="C21" t="str">
            <v>Всего</v>
          </cell>
          <cell r="D21" t="str">
            <v>Бюджетные потребители</v>
          </cell>
          <cell r="E21" t="str">
            <v>Горячая вода c коллекторов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</row>
        <row r="22">
          <cell r="C22" t="str">
            <v>Всего</v>
          </cell>
          <cell r="D22" t="str">
            <v>Бюджетные потребители</v>
          </cell>
          <cell r="E22" t="str">
            <v>Горячая вода с тепловых сетей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</row>
        <row r="23">
          <cell r="C23" t="str">
            <v>Всего</v>
          </cell>
          <cell r="D23" t="str">
            <v>Бюджетные потребители</v>
          </cell>
          <cell r="E23" t="str">
            <v>Отборный пар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</row>
        <row r="24">
          <cell r="C24" t="str">
            <v>Всего</v>
          </cell>
          <cell r="D24" t="str">
            <v>Бюджетные потребители</v>
          </cell>
          <cell r="E24" t="str">
            <v>Пар 1,2-2,5 кгс/см2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</row>
        <row r="25">
          <cell r="C25" t="str">
            <v>Всего</v>
          </cell>
          <cell r="D25" t="str">
            <v>Бюджетные потребители</v>
          </cell>
          <cell r="E25" t="str">
            <v>Пар 2,5-7,0 кгс/см2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</row>
        <row r="26">
          <cell r="C26" t="str">
            <v>Всего</v>
          </cell>
          <cell r="D26" t="str">
            <v>Бюджетные потребители</v>
          </cell>
          <cell r="E26" t="str">
            <v>Пар 7,0-13,0 кгс/см2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Всего</v>
          </cell>
          <cell r="D27" t="str">
            <v>Бюджетные потребители</v>
          </cell>
          <cell r="E27" t="str">
            <v>Пар больше 13 кгс/см2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Всего</v>
          </cell>
          <cell r="D28" t="str">
            <v>Бюджетные потребители</v>
          </cell>
          <cell r="E28" t="str">
            <v>Острый и редуцированный пар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Всего</v>
          </cell>
          <cell r="D29" t="str">
            <v>Прочие потребители</v>
          </cell>
          <cell r="E29" t="str">
            <v>Всего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Всего</v>
          </cell>
          <cell r="D30" t="str">
            <v>Прочие потребители</v>
          </cell>
          <cell r="E30" t="str">
            <v>Горячая вода c коллекторов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Всего</v>
          </cell>
          <cell r="D31" t="str">
            <v>Прочие потребители</v>
          </cell>
          <cell r="E31" t="str">
            <v>Горячая вода с тепловых сетей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Всего</v>
          </cell>
          <cell r="D32" t="str">
            <v>Прочие потребители</v>
          </cell>
          <cell r="E32" t="str">
            <v>Отборный пар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3">
          <cell r="C33" t="str">
            <v>Всего</v>
          </cell>
          <cell r="D33" t="str">
            <v>Прочие потребители</v>
          </cell>
          <cell r="E33" t="str">
            <v>Пар 1,2-2,5 кгс/см2</v>
          </cell>
          <cell r="G33" t="e">
            <v>#NAME?</v>
          </cell>
          <cell r="H33" t="e">
            <v>#NAME?</v>
          </cell>
          <cell r="I33" t="e">
            <v>#NAME?</v>
          </cell>
          <cell r="J33" t="e">
            <v>#NAME?</v>
          </cell>
        </row>
        <row r="34">
          <cell r="C34" t="str">
            <v>Всего</v>
          </cell>
          <cell r="D34" t="str">
            <v>Прочие потребители</v>
          </cell>
          <cell r="E34" t="str">
            <v>Пар 2,5-7,0 кгс/см2</v>
          </cell>
          <cell r="G34" t="e">
            <v>#NAME?</v>
          </cell>
          <cell r="H34" t="e">
            <v>#NAME?</v>
          </cell>
          <cell r="I34" t="e">
            <v>#NAME?</v>
          </cell>
          <cell r="J34" t="e">
            <v>#NAME?</v>
          </cell>
        </row>
        <row r="35">
          <cell r="C35" t="str">
            <v>Всего</v>
          </cell>
          <cell r="D35" t="str">
            <v>Прочие потребители</v>
          </cell>
          <cell r="E35" t="str">
            <v>Пар 7,0-13,0 кгс/см2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</row>
        <row r="36">
          <cell r="C36" t="str">
            <v>Всего</v>
          </cell>
          <cell r="D36" t="str">
            <v>Прочие потребители</v>
          </cell>
          <cell r="E36" t="str">
            <v>Пар больше 13 кгс/см2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</row>
        <row r="37">
          <cell r="C37" t="str">
            <v>Всего</v>
          </cell>
          <cell r="D37" t="str">
            <v>Прочие потребители</v>
          </cell>
          <cell r="E37" t="str">
            <v>Острый и редуцированный пар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</row>
        <row r="40">
          <cell r="B40" t="str">
            <v>СЦТ1</v>
          </cell>
        </row>
        <row r="46">
          <cell r="C46" t="str">
            <v>СЦТ1</v>
          </cell>
          <cell r="D46" t="str">
            <v>Всего</v>
          </cell>
          <cell r="E46" t="str">
            <v>Всего</v>
          </cell>
          <cell r="G46">
            <v>2372.9000000000024</v>
          </cell>
          <cell r="H46">
            <v>4560.7</v>
          </cell>
          <cell r="I46">
            <v>2213.452523364585</v>
          </cell>
          <cell r="J46">
            <v>4714.7000000000007</v>
          </cell>
        </row>
        <row r="47">
          <cell r="C47" t="str">
            <v>СЦТ1</v>
          </cell>
          <cell r="D47" t="str">
            <v>Всего</v>
          </cell>
          <cell r="E47" t="str">
            <v>Горячая вода c коллекторов</v>
          </cell>
          <cell r="G47">
            <v>26.222764049378402</v>
          </cell>
          <cell r="H47">
            <v>50.4</v>
          </cell>
          <cell r="I47">
            <v>23.661740339274001</v>
          </cell>
          <cell r="J47">
            <v>50.4</v>
          </cell>
        </row>
        <row r="48">
          <cell r="C48" t="str">
            <v>СЦТ1</v>
          </cell>
          <cell r="D48" t="str">
            <v>Всего</v>
          </cell>
          <cell r="E48" t="str">
            <v>Горячая вода с тепловых сетей</v>
          </cell>
          <cell r="G48">
            <v>1953.2837459161999</v>
          </cell>
          <cell r="H48">
            <v>3754.2</v>
          </cell>
          <cell r="I48">
            <v>1846.6016523108401</v>
          </cell>
          <cell r="J48">
            <v>3933.3</v>
          </cell>
        </row>
        <row r="49">
          <cell r="C49" t="str">
            <v>СЦТ1</v>
          </cell>
          <cell r="D49" t="str">
            <v>Всего</v>
          </cell>
          <cell r="E49" t="str">
            <v>Отборный пар</v>
          </cell>
          <cell r="G49">
            <v>393.39349003442413</v>
          </cell>
          <cell r="H49">
            <v>756.1</v>
          </cell>
          <cell r="I49">
            <v>343.18913071447071</v>
          </cell>
          <cell r="J49">
            <v>731</v>
          </cell>
        </row>
        <row r="50">
          <cell r="C50" t="str">
            <v>СЦТ1</v>
          </cell>
          <cell r="D50" t="str">
            <v>Всего</v>
          </cell>
          <cell r="E50" t="str">
            <v>Пар 1,2-2,5 кгс/см2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>СЦТ1</v>
          </cell>
          <cell r="D51" t="str">
            <v>Всего</v>
          </cell>
          <cell r="E51" t="str">
            <v>Пар 2,5-7,0 кгс/см2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C52" t="str">
            <v>СЦТ1</v>
          </cell>
          <cell r="D52" t="str">
            <v>Всего</v>
          </cell>
          <cell r="E52" t="str">
            <v>Пар 7,0-13,0 кгс/см2</v>
          </cell>
          <cell r="G52">
            <v>303.79904619904801</v>
          </cell>
          <cell r="H52">
            <v>583.9</v>
          </cell>
          <cell r="I52">
            <v>262.34485122195099</v>
          </cell>
          <cell r="J52">
            <v>558.79999999999995</v>
          </cell>
        </row>
        <row r="53">
          <cell r="C53" t="str">
            <v>СЦТ1</v>
          </cell>
          <cell r="D53" t="str">
            <v>Всего</v>
          </cell>
          <cell r="E53" t="str">
            <v>Пар больше 13 кгс/см2</v>
          </cell>
          <cell r="G53">
            <v>58.1167211173723</v>
          </cell>
          <cell r="H53">
            <v>111.7</v>
          </cell>
          <cell r="I53">
            <v>52.440801505891102</v>
          </cell>
          <cell r="J53">
            <v>111.7</v>
          </cell>
        </row>
        <row r="54">
          <cell r="C54" t="str">
            <v>СЦТ1</v>
          </cell>
          <cell r="D54" t="str">
            <v>Всего</v>
          </cell>
          <cell r="E54" t="str">
            <v>Острый и редуцированный пар</v>
          </cell>
          <cell r="G54">
            <v>31.4777227180038</v>
          </cell>
          <cell r="H54">
            <v>60.5</v>
          </cell>
          <cell r="I54">
            <v>28.403477986628602</v>
          </cell>
          <cell r="J54">
            <v>60.5</v>
          </cell>
        </row>
        <row r="55">
          <cell r="C55" t="str">
            <v>СЦТ1</v>
          </cell>
          <cell r="D55" t="str">
            <v>Бюджетные потребители</v>
          </cell>
          <cell r="E55" t="str">
            <v>Всего</v>
          </cell>
          <cell r="G55">
            <v>1588.3502795623522</v>
          </cell>
          <cell r="H55">
            <v>3052.7999999999997</v>
          </cell>
          <cell r="I55">
            <v>1433.2254148360298</v>
          </cell>
          <cell r="J55">
            <v>3052.7999999999997</v>
          </cell>
        </row>
        <row r="56">
          <cell r="C56" t="str">
            <v>СЦТ1</v>
          </cell>
          <cell r="D56" t="str">
            <v>Бюджетные потребители</v>
          </cell>
          <cell r="E56" t="str">
            <v>Горячая вода c коллекторов</v>
          </cell>
          <cell r="G56">
            <v>0</v>
          </cell>
          <cell r="I56">
            <v>0</v>
          </cell>
        </row>
        <row r="57">
          <cell r="C57" t="str">
            <v>СЦТ1</v>
          </cell>
          <cell r="D57" t="str">
            <v>Бюджетные потребители</v>
          </cell>
          <cell r="E57" t="str">
            <v>Горячая вода с тепловых сетей</v>
          </cell>
          <cell r="G57">
            <v>1550.0567193632601</v>
          </cell>
          <cell r="H57">
            <v>2979.2</v>
          </cell>
          <cell r="I57">
            <v>1398.67176227709</v>
          </cell>
          <cell r="J57">
            <v>2979.2</v>
          </cell>
        </row>
        <row r="58">
          <cell r="C58" t="str">
            <v>СЦТ1</v>
          </cell>
          <cell r="D58" t="str">
            <v>Бюджетные потребители</v>
          </cell>
          <cell r="E58" t="str">
            <v>Отборный пар</v>
          </cell>
          <cell r="G58">
            <v>38.293560199092198</v>
          </cell>
          <cell r="H58">
            <v>73.599999999999994</v>
          </cell>
          <cell r="I58">
            <v>34.553652558939902</v>
          </cell>
          <cell r="J58">
            <v>73.599999999999994</v>
          </cell>
        </row>
        <row r="59">
          <cell r="C59" t="str">
            <v>СЦТ1</v>
          </cell>
          <cell r="D59" t="str">
            <v>Бюджетные потребители</v>
          </cell>
          <cell r="E59" t="str">
            <v>Пар 1,2-2,5 кгс/см2</v>
          </cell>
          <cell r="G59">
            <v>0</v>
          </cell>
          <cell r="I59">
            <v>0</v>
          </cell>
        </row>
        <row r="60">
          <cell r="C60" t="str">
            <v>СЦТ1</v>
          </cell>
          <cell r="D60" t="str">
            <v>Бюджетные потребители</v>
          </cell>
          <cell r="E60" t="str">
            <v>Пар 2,5-7,0 кгс/см2</v>
          </cell>
          <cell r="G60">
            <v>0</v>
          </cell>
          <cell r="I60">
            <v>0</v>
          </cell>
        </row>
        <row r="61">
          <cell r="C61" t="str">
            <v>СЦТ1</v>
          </cell>
          <cell r="D61" t="str">
            <v>Бюджетные потребители</v>
          </cell>
          <cell r="E61" t="str">
            <v>Пар 7,0-13,0 кгс/см2</v>
          </cell>
          <cell r="G61">
            <v>38.293560199092198</v>
          </cell>
          <cell r="H61">
            <v>73.599999999999994</v>
          </cell>
          <cell r="I61">
            <v>34.553652558939902</v>
          </cell>
          <cell r="J61">
            <v>73.599999999999994</v>
          </cell>
        </row>
        <row r="62">
          <cell r="C62" t="str">
            <v>СЦТ1</v>
          </cell>
          <cell r="D62" t="str">
            <v>Бюджетные потребители</v>
          </cell>
          <cell r="E62" t="str">
            <v>Пар больше 13 кгс/см2</v>
          </cell>
          <cell r="G62">
            <v>0</v>
          </cell>
          <cell r="I62">
            <v>0</v>
          </cell>
        </row>
        <row r="63">
          <cell r="C63" t="str">
            <v>СЦТ1</v>
          </cell>
          <cell r="D63" t="str">
            <v>Бюджетные потребители</v>
          </cell>
          <cell r="E63" t="str">
            <v>Острый и редуцированный пар</v>
          </cell>
          <cell r="G63">
            <v>0</v>
          </cell>
          <cell r="I63">
            <v>0</v>
          </cell>
        </row>
        <row r="64">
          <cell r="C64" t="str">
            <v>СЦТ1</v>
          </cell>
          <cell r="D64" t="str">
            <v>Прочие потребители</v>
          </cell>
          <cell r="E64" t="str">
            <v>Всего</v>
          </cell>
          <cell r="G64">
            <v>784.54972043765156</v>
          </cell>
          <cell r="H64">
            <v>1507.9</v>
          </cell>
          <cell r="I64">
            <v>780.22710852856176</v>
          </cell>
          <cell r="J64">
            <v>1661.9</v>
          </cell>
        </row>
        <row r="65">
          <cell r="C65" t="str">
            <v>СЦТ1</v>
          </cell>
          <cell r="D65" t="str">
            <v>Прочие потребители</v>
          </cell>
          <cell r="E65" t="str">
            <v>Горячая вода c коллекторов</v>
          </cell>
          <cell r="G65">
            <v>26.222764049378402</v>
          </cell>
          <cell r="H65">
            <v>50.4</v>
          </cell>
          <cell r="I65">
            <v>23.661740339274001</v>
          </cell>
          <cell r="J65">
            <v>50.4</v>
          </cell>
        </row>
        <row r="66">
          <cell r="C66" t="str">
            <v>СЦТ1</v>
          </cell>
          <cell r="D66" t="str">
            <v>Прочие потребители</v>
          </cell>
          <cell r="E66" t="str">
            <v>Горячая вода с тепловых сетей</v>
          </cell>
          <cell r="G66">
            <v>403.22702655294103</v>
          </cell>
          <cell r="H66">
            <v>775</v>
          </cell>
          <cell r="I66">
            <v>447.92989003375698</v>
          </cell>
          <cell r="J66">
            <v>954.1</v>
          </cell>
        </row>
        <row r="67">
          <cell r="C67" t="str">
            <v>СЦТ1</v>
          </cell>
          <cell r="D67" t="str">
            <v>Прочие потребители</v>
          </cell>
          <cell r="E67" t="str">
            <v>Отборный пар</v>
          </cell>
          <cell r="G67">
            <v>355.09992983533215</v>
          </cell>
          <cell r="H67">
            <v>682.5</v>
          </cell>
          <cell r="I67">
            <v>308.63547815553073</v>
          </cell>
          <cell r="J67">
            <v>657.4</v>
          </cell>
        </row>
        <row r="68">
          <cell r="C68" t="str">
            <v>СЦТ1</v>
          </cell>
          <cell r="D68" t="str">
            <v>Прочие потребители</v>
          </cell>
          <cell r="E68" t="str">
            <v>Пар 1,2-2,5 кгс/см2</v>
          </cell>
          <cell r="G68">
            <v>0</v>
          </cell>
          <cell r="I68">
            <v>0</v>
          </cell>
        </row>
        <row r="69">
          <cell r="C69" t="str">
            <v>СЦТ1</v>
          </cell>
          <cell r="D69" t="str">
            <v>Прочие потребители</v>
          </cell>
          <cell r="E69" t="str">
            <v>Пар 2,5-7,0 кгс/см2</v>
          </cell>
          <cell r="G69">
            <v>0</v>
          </cell>
          <cell r="I69">
            <v>0</v>
          </cell>
        </row>
        <row r="70">
          <cell r="C70" t="str">
            <v>СЦТ1</v>
          </cell>
          <cell r="D70" t="str">
            <v>Прочие потребители</v>
          </cell>
          <cell r="E70" t="str">
            <v>Пар 7,0-13,0 кгс/см2</v>
          </cell>
          <cell r="G70">
            <v>265.50548599995602</v>
          </cell>
          <cell r="H70">
            <v>510.3</v>
          </cell>
          <cell r="I70">
            <v>227.79119866301099</v>
          </cell>
          <cell r="J70">
            <v>485.2</v>
          </cell>
        </row>
        <row r="71">
          <cell r="C71" t="str">
            <v>СЦТ1</v>
          </cell>
          <cell r="D71" t="str">
            <v>Прочие потребители</v>
          </cell>
          <cell r="E71" t="str">
            <v>Пар больше 13 кгс/см2</v>
          </cell>
          <cell r="G71">
            <v>58.1167211173723</v>
          </cell>
          <cell r="H71">
            <v>111.7</v>
          </cell>
          <cell r="I71">
            <v>52.440801505891102</v>
          </cell>
          <cell r="J71">
            <v>111.7</v>
          </cell>
        </row>
        <row r="72">
          <cell r="C72" t="str">
            <v>СЦТ1</v>
          </cell>
          <cell r="D72" t="str">
            <v>Прочие потребители</v>
          </cell>
          <cell r="E72" t="str">
            <v>Острый и редуцированный пар</v>
          </cell>
          <cell r="G72">
            <v>31.4777227180038</v>
          </cell>
          <cell r="H72">
            <v>60.5</v>
          </cell>
          <cell r="I72">
            <v>28.403477986628602</v>
          </cell>
          <cell r="J72">
            <v>60.5</v>
          </cell>
        </row>
        <row r="75">
          <cell r="B75" t="str">
            <v>СЦТ2</v>
          </cell>
        </row>
        <row r="81">
          <cell r="C81" t="str">
            <v>СЦТ2</v>
          </cell>
          <cell r="D81" t="str">
            <v>Всего</v>
          </cell>
          <cell r="E81" t="str">
            <v>Всего</v>
          </cell>
          <cell r="G81">
            <v>806.00000000000034</v>
          </cell>
          <cell r="H81">
            <v>2274.8000000000002</v>
          </cell>
          <cell r="I81">
            <v>1075.6702274869976</v>
          </cell>
          <cell r="J81">
            <v>2291.1999999999998</v>
          </cell>
        </row>
        <row r="82">
          <cell r="C82" t="str">
            <v>СЦТ2</v>
          </cell>
          <cell r="D82" t="str">
            <v>Всего</v>
          </cell>
          <cell r="E82" t="str">
            <v>Горячая вода c коллекторов</v>
          </cell>
          <cell r="G82">
            <v>26.573764726569401</v>
          </cell>
          <cell r="H82">
            <v>75</v>
          </cell>
          <cell r="I82">
            <v>35.210923123919699</v>
          </cell>
          <cell r="J82">
            <v>75</v>
          </cell>
        </row>
        <row r="83">
          <cell r="C83" t="str">
            <v>СЦТ2</v>
          </cell>
          <cell r="D83" t="str">
            <v>Всего</v>
          </cell>
          <cell r="E83" t="str">
            <v>Горячая вода с тепловых сетей</v>
          </cell>
          <cell r="G83">
            <v>512.97995428169497</v>
          </cell>
          <cell r="H83">
            <v>1447.8</v>
          </cell>
          <cell r="I83">
            <v>679.47692049665295</v>
          </cell>
          <cell r="J83">
            <v>1447.3</v>
          </cell>
        </row>
        <row r="84">
          <cell r="C84" t="str">
            <v>СЦТ2</v>
          </cell>
          <cell r="D84" t="str">
            <v>Всего</v>
          </cell>
          <cell r="E84" t="str">
            <v>Отборный пар</v>
          </cell>
          <cell r="G84">
            <v>266.44628099173599</v>
          </cell>
          <cell r="H84">
            <v>752</v>
          </cell>
          <cell r="I84">
            <v>360.98238386642498</v>
          </cell>
          <cell r="J84">
            <v>768.9</v>
          </cell>
        </row>
        <row r="85">
          <cell r="C85" t="str">
            <v>СЦТ2</v>
          </cell>
          <cell r="D85" t="str">
            <v>Всего</v>
          </cell>
          <cell r="E85" t="str">
            <v>Пар 1,2-2,5 кгс/см2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C86" t="str">
            <v>СЦТ2</v>
          </cell>
          <cell r="D86" t="str">
            <v>Всего</v>
          </cell>
          <cell r="E86" t="str">
            <v>Пар 2,5-7,0 кгс/см2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C87" t="str">
            <v>СЦТ2</v>
          </cell>
          <cell r="D87" t="str">
            <v>Всего</v>
          </cell>
          <cell r="E87" t="str">
            <v>Пар 7,0-13,0 кгс/см2</v>
          </cell>
          <cell r="G87">
            <v>181.41023386671401</v>
          </cell>
          <cell r="H87">
            <v>512</v>
          </cell>
          <cell r="I87">
            <v>248.30742986988199</v>
          </cell>
          <cell r="J87">
            <v>528.9</v>
          </cell>
        </row>
        <row r="88">
          <cell r="C88" t="str">
            <v>СЦТ2</v>
          </cell>
          <cell r="D88" t="str">
            <v>Всего</v>
          </cell>
          <cell r="E88" t="str">
            <v>Пар больше 13 кгс/см2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C89" t="str">
            <v>СЦТ2</v>
          </cell>
          <cell r="D89" t="str">
            <v>Всего</v>
          </cell>
          <cell r="E89" t="str">
            <v>Острый и редуцированный пар</v>
          </cell>
          <cell r="G89">
            <v>85.036047125021994</v>
          </cell>
          <cell r="H89">
            <v>240</v>
          </cell>
          <cell r="I89">
            <v>112.674953996543</v>
          </cell>
          <cell r="J89">
            <v>240</v>
          </cell>
        </row>
        <row r="90">
          <cell r="C90" t="str">
            <v>СЦТ2</v>
          </cell>
          <cell r="D90" t="str">
            <v>Бюджетные потребители</v>
          </cell>
          <cell r="E90" t="str">
            <v>Всего</v>
          </cell>
          <cell r="G90">
            <v>448.565148584491</v>
          </cell>
          <cell r="H90">
            <v>1266</v>
          </cell>
          <cell r="I90">
            <v>594.36038233176498</v>
          </cell>
          <cell r="J90">
            <v>1266</v>
          </cell>
        </row>
        <row r="91">
          <cell r="C91" t="str">
            <v>СЦТ2</v>
          </cell>
          <cell r="D91" t="str">
            <v>Бюджетные потребители</v>
          </cell>
          <cell r="E91" t="str">
            <v>Горячая вода c коллекторов</v>
          </cell>
          <cell r="G91">
            <v>0</v>
          </cell>
          <cell r="I91">
            <v>0</v>
          </cell>
        </row>
        <row r="92">
          <cell r="C92" t="str">
            <v>СЦТ2</v>
          </cell>
          <cell r="D92" t="str">
            <v>Бюджетные потребители</v>
          </cell>
          <cell r="E92" t="str">
            <v>Горячая вода с тепловых сетей</v>
          </cell>
          <cell r="G92">
            <v>448.565148584491</v>
          </cell>
          <cell r="H92">
            <v>1266</v>
          </cell>
          <cell r="I92">
            <v>594.36038233176498</v>
          </cell>
          <cell r="J92">
            <v>1266</v>
          </cell>
        </row>
        <row r="93">
          <cell r="C93" t="str">
            <v>СЦТ2</v>
          </cell>
          <cell r="D93" t="str">
            <v>Бюджетные потребители</v>
          </cell>
          <cell r="E93" t="str">
            <v>Отборный пар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C94" t="str">
            <v>СЦТ2</v>
          </cell>
          <cell r="D94" t="str">
            <v>Бюджетные потребители</v>
          </cell>
          <cell r="E94" t="str">
            <v>Пар 1,2-2,5 кгс/см2</v>
          </cell>
          <cell r="G94">
            <v>0</v>
          </cell>
          <cell r="I94">
            <v>0</v>
          </cell>
        </row>
        <row r="95">
          <cell r="C95" t="str">
            <v>СЦТ2</v>
          </cell>
          <cell r="D95" t="str">
            <v>Бюджетные потребители</v>
          </cell>
          <cell r="E95" t="str">
            <v>Пар 2,5-7,0 кгс/см2</v>
          </cell>
          <cell r="G95">
            <v>0</v>
          </cell>
          <cell r="I95">
            <v>0</v>
          </cell>
        </row>
        <row r="96">
          <cell r="C96" t="str">
            <v>СЦТ2</v>
          </cell>
          <cell r="D96" t="str">
            <v>Бюджетные потребители</v>
          </cell>
          <cell r="E96" t="str">
            <v>Пар 7,0-13,0 кгс/см2</v>
          </cell>
          <cell r="G96">
            <v>0</v>
          </cell>
          <cell r="I96">
            <v>0</v>
          </cell>
        </row>
        <row r="97">
          <cell r="C97" t="str">
            <v>СЦТ2</v>
          </cell>
          <cell r="D97" t="str">
            <v>Бюджетные потребители</v>
          </cell>
          <cell r="E97" t="str">
            <v>Пар больше 13 кгс/см2</v>
          </cell>
          <cell r="G97">
            <v>0</v>
          </cell>
          <cell r="I97">
            <v>0</v>
          </cell>
        </row>
        <row r="98">
          <cell r="C98" t="str">
            <v>СЦТ2</v>
          </cell>
          <cell r="D98" t="str">
            <v>Бюджетные потребители</v>
          </cell>
          <cell r="E98" t="str">
            <v>Острый и редуцированный пар</v>
          </cell>
          <cell r="G98">
            <v>0</v>
          </cell>
          <cell r="I98">
            <v>0</v>
          </cell>
        </row>
        <row r="99">
          <cell r="C99" t="str">
            <v>СЦТ2</v>
          </cell>
          <cell r="D99" t="str">
            <v>Прочие потребители</v>
          </cell>
          <cell r="E99" t="str">
            <v>Всего</v>
          </cell>
          <cell r="G99">
            <v>357.43485141550946</v>
          </cell>
          <cell r="H99">
            <v>1008.8</v>
          </cell>
          <cell r="I99">
            <v>481.30984515523329</v>
          </cell>
          <cell r="J99">
            <v>1025.2</v>
          </cell>
        </row>
        <row r="100">
          <cell r="C100" t="str">
            <v>СЦТ2</v>
          </cell>
          <cell r="D100" t="str">
            <v>Прочие потребители</v>
          </cell>
          <cell r="E100" t="str">
            <v>Горячая вода c коллекторов</v>
          </cell>
          <cell r="G100">
            <v>26.573764726569401</v>
          </cell>
          <cell r="H100">
            <v>75</v>
          </cell>
          <cell r="I100">
            <v>35.210923123919699</v>
          </cell>
          <cell r="J100">
            <v>75</v>
          </cell>
        </row>
        <row r="101">
          <cell r="C101" t="str">
            <v>СЦТ2</v>
          </cell>
          <cell r="D101" t="str">
            <v>Прочие потребители</v>
          </cell>
          <cell r="E101" t="str">
            <v>Горячая вода с тепловых сетей</v>
          </cell>
          <cell r="G101">
            <v>64.414805697204102</v>
          </cell>
          <cell r="H101">
            <v>181.8</v>
          </cell>
          <cell r="I101">
            <v>85.116538164888595</v>
          </cell>
          <cell r="J101">
            <v>181.3</v>
          </cell>
        </row>
        <row r="102">
          <cell r="C102" t="str">
            <v>СЦТ2</v>
          </cell>
          <cell r="D102" t="str">
            <v>Прочие потребители</v>
          </cell>
          <cell r="E102" t="str">
            <v>Отборный пар</v>
          </cell>
          <cell r="G102">
            <v>266.44628099173599</v>
          </cell>
          <cell r="H102">
            <v>752</v>
          </cell>
          <cell r="I102">
            <v>360.98238386642498</v>
          </cell>
          <cell r="J102">
            <v>768.9</v>
          </cell>
        </row>
        <row r="103">
          <cell r="C103" t="str">
            <v>СЦТ2</v>
          </cell>
          <cell r="D103" t="str">
            <v>Прочие потребители</v>
          </cell>
          <cell r="E103" t="str">
            <v>Пар 1,2-2,5 кгс/см2</v>
          </cell>
          <cell r="G103">
            <v>0</v>
          </cell>
          <cell r="I103">
            <v>0</v>
          </cell>
        </row>
        <row r="104">
          <cell r="C104" t="str">
            <v>СЦТ2</v>
          </cell>
          <cell r="D104" t="str">
            <v>Прочие потребители</v>
          </cell>
          <cell r="E104" t="str">
            <v>Пар 2,5-7,0 кгс/см2</v>
          </cell>
          <cell r="G104">
            <v>0</v>
          </cell>
          <cell r="I104">
            <v>0</v>
          </cell>
        </row>
        <row r="105">
          <cell r="C105" t="str">
            <v>СЦТ2</v>
          </cell>
          <cell r="D105" t="str">
            <v>Прочие потребители</v>
          </cell>
          <cell r="E105" t="str">
            <v>Пар 7,0-13,0 кгс/см2</v>
          </cell>
          <cell r="G105">
            <v>181.41023386671401</v>
          </cell>
          <cell r="H105">
            <v>512</v>
          </cell>
          <cell r="I105">
            <v>248.30742986988199</v>
          </cell>
          <cell r="J105">
            <v>528.9</v>
          </cell>
        </row>
        <row r="106">
          <cell r="C106" t="str">
            <v>СЦТ2</v>
          </cell>
          <cell r="D106" t="str">
            <v>Прочие потребители</v>
          </cell>
          <cell r="E106" t="str">
            <v>Пар больше 13 кгс/см2</v>
          </cell>
          <cell r="G106">
            <v>0</v>
          </cell>
          <cell r="I106">
            <v>0</v>
          </cell>
        </row>
        <row r="107">
          <cell r="C107" t="str">
            <v>СЦТ2</v>
          </cell>
          <cell r="D107" t="str">
            <v>Прочие потребители</v>
          </cell>
          <cell r="E107" t="str">
            <v>Острый и редуцированный пар</v>
          </cell>
          <cell r="G107">
            <v>85.036047125021994</v>
          </cell>
          <cell r="H107">
            <v>240</v>
          </cell>
          <cell r="I107">
            <v>112.674953996543</v>
          </cell>
          <cell r="J107">
            <v>240</v>
          </cell>
        </row>
        <row r="110">
          <cell r="B110" t="str">
            <v>СЦТ3</v>
          </cell>
        </row>
        <row r="116">
          <cell r="C116" t="str">
            <v>СЦТ3</v>
          </cell>
          <cell r="D116" t="str">
            <v>Всего</v>
          </cell>
          <cell r="E116" t="str">
            <v>Всего</v>
          </cell>
          <cell r="G116">
            <v>380.2999999999999</v>
          </cell>
          <cell r="H116">
            <v>904.5</v>
          </cell>
          <cell r="I116">
            <v>434.78447873416059</v>
          </cell>
          <cell r="J116">
            <v>926.09999999999991</v>
          </cell>
        </row>
        <row r="117">
          <cell r="C117" t="str">
            <v>СЦТ3</v>
          </cell>
          <cell r="D117" t="str">
            <v>Всего</v>
          </cell>
          <cell r="E117" t="str">
            <v>Горячая вода c коллекторов</v>
          </cell>
          <cell r="G117">
            <v>0.16818131564400199</v>
          </cell>
          <cell r="H117">
            <v>0.4</v>
          </cell>
          <cell r="I117">
            <v>0.18779158999423801</v>
          </cell>
          <cell r="J117">
            <v>0.4</v>
          </cell>
        </row>
        <row r="118">
          <cell r="C118" t="str">
            <v>СЦТ3</v>
          </cell>
          <cell r="D118" t="str">
            <v>Всего</v>
          </cell>
          <cell r="E118" t="str">
            <v>Горячая вода с тепловых сетей</v>
          </cell>
          <cell r="G118">
            <v>315.42405749032599</v>
          </cell>
          <cell r="H118">
            <v>750.2</v>
          </cell>
          <cell r="I118">
            <v>349.99657585176197</v>
          </cell>
          <cell r="J118">
            <v>745.5</v>
          </cell>
        </row>
        <row r="119">
          <cell r="C119" t="str">
            <v>СЦТ3</v>
          </cell>
          <cell r="D119" t="str">
            <v>Всего</v>
          </cell>
          <cell r="E119" t="str">
            <v>Отборный пар</v>
          </cell>
          <cell r="G119">
            <v>64.707761194029899</v>
          </cell>
          <cell r="H119">
            <v>153.9</v>
          </cell>
          <cell r="I119">
            <v>84.600111292404407</v>
          </cell>
          <cell r="J119">
            <v>180.2</v>
          </cell>
        </row>
        <row r="120">
          <cell r="C120" t="str">
            <v>СЦТ3</v>
          </cell>
          <cell r="D120" t="str">
            <v>Всего</v>
          </cell>
          <cell r="E120" t="str">
            <v>Пар 1,2-2,5 кгс/см2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C121" t="str">
            <v>СЦТ3</v>
          </cell>
          <cell r="D121" t="str">
            <v>Всего</v>
          </cell>
          <cell r="E121" t="str">
            <v>Пар 2,5-7,0 кгс/см2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C122" t="str">
            <v>СЦТ3</v>
          </cell>
          <cell r="D122" t="str">
            <v>Всего</v>
          </cell>
          <cell r="E122" t="str">
            <v>Пар 7,0-13,0 кгс/см2</v>
          </cell>
          <cell r="G122">
            <v>64.707761194029899</v>
          </cell>
          <cell r="H122">
            <v>153.9</v>
          </cell>
          <cell r="I122">
            <v>84.600111292404407</v>
          </cell>
          <cell r="J122">
            <v>180.2</v>
          </cell>
        </row>
        <row r="123">
          <cell r="C123" t="str">
            <v>СЦТ3</v>
          </cell>
          <cell r="D123" t="str">
            <v>Всего</v>
          </cell>
          <cell r="E123" t="str">
            <v>Пар больше 13 кгс/см2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C124" t="str">
            <v>СЦТ3</v>
          </cell>
          <cell r="D124" t="str">
            <v>Всего</v>
          </cell>
          <cell r="E124" t="str">
            <v>Острый и редуцированный пар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C125" t="str">
            <v>СЦТ3</v>
          </cell>
          <cell r="D125" t="str">
            <v>Бюджетные потребители</v>
          </cell>
          <cell r="E125" t="str">
            <v>Всего</v>
          </cell>
          <cell r="G125">
            <v>10.1329242675511</v>
          </cell>
          <cell r="H125">
            <v>24.1</v>
          </cell>
          <cell r="I125">
            <v>11.3144432971529</v>
          </cell>
          <cell r="J125">
            <v>24.1</v>
          </cell>
        </row>
        <row r="126">
          <cell r="C126" t="str">
            <v>СЦТ3</v>
          </cell>
          <cell r="D126" t="str">
            <v>Бюджетные потребители</v>
          </cell>
          <cell r="E126" t="str">
            <v>Горячая вода c коллекторов</v>
          </cell>
          <cell r="G126">
            <v>0</v>
          </cell>
          <cell r="I126">
            <v>0</v>
          </cell>
        </row>
        <row r="127">
          <cell r="C127" t="str">
            <v>СЦТ3</v>
          </cell>
          <cell r="D127" t="str">
            <v>Бюджетные потребители</v>
          </cell>
          <cell r="E127" t="str">
            <v>Горячая вода с тепловых сетей</v>
          </cell>
          <cell r="G127">
            <v>10.1329242675511</v>
          </cell>
          <cell r="H127">
            <v>24.1</v>
          </cell>
          <cell r="I127">
            <v>11.3144432971529</v>
          </cell>
          <cell r="J127">
            <v>24.1</v>
          </cell>
        </row>
        <row r="128">
          <cell r="C128" t="str">
            <v>СЦТ3</v>
          </cell>
          <cell r="D128" t="str">
            <v>Бюджетные потребители</v>
          </cell>
          <cell r="E128" t="str">
            <v>Отборный пар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C129" t="str">
            <v>СЦТ3</v>
          </cell>
          <cell r="D129" t="str">
            <v>Бюджетные потребители</v>
          </cell>
          <cell r="E129" t="str">
            <v>Пар 1,2-2,5 кгс/см2</v>
          </cell>
          <cell r="G129">
            <v>0</v>
          </cell>
          <cell r="I129">
            <v>0</v>
          </cell>
        </row>
        <row r="130">
          <cell r="C130" t="str">
            <v>СЦТ3</v>
          </cell>
          <cell r="D130" t="str">
            <v>Бюджетные потребители</v>
          </cell>
          <cell r="E130" t="str">
            <v>Пар 2,5-7,0 кгс/см2</v>
          </cell>
          <cell r="G130">
            <v>0</v>
          </cell>
          <cell r="I130">
            <v>0</v>
          </cell>
        </row>
        <row r="131">
          <cell r="C131" t="str">
            <v>СЦТ3</v>
          </cell>
          <cell r="D131" t="str">
            <v>Бюджетные потребители</v>
          </cell>
          <cell r="E131" t="str">
            <v>Пар 7,0-13,0 кгс/см2</v>
          </cell>
          <cell r="G131">
            <v>0</v>
          </cell>
          <cell r="I131">
            <v>0</v>
          </cell>
        </row>
        <row r="132">
          <cell r="C132" t="str">
            <v>СЦТ3</v>
          </cell>
          <cell r="D132" t="str">
            <v>Бюджетные потребители</v>
          </cell>
          <cell r="E132" t="str">
            <v>Пар больше 13 кгс/см2</v>
          </cell>
          <cell r="G132">
            <v>0</v>
          </cell>
          <cell r="I132">
            <v>0</v>
          </cell>
        </row>
        <row r="133">
          <cell r="C133" t="str">
            <v>СЦТ3</v>
          </cell>
          <cell r="D133" t="str">
            <v>Бюджетные потребители</v>
          </cell>
          <cell r="E133" t="str">
            <v>Острый и редуцированный пар</v>
          </cell>
          <cell r="G133">
            <v>0</v>
          </cell>
          <cell r="I133">
            <v>0</v>
          </cell>
        </row>
        <row r="134">
          <cell r="C134" t="str">
            <v>СЦТ3</v>
          </cell>
          <cell r="D134" t="str">
            <v>Прочие потребители</v>
          </cell>
          <cell r="E134" t="str">
            <v>Всего</v>
          </cell>
          <cell r="G134">
            <v>370.16707573244889</v>
          </cell>
          <cell r="H134">
            <v>880.4</v>
          </cell>
          <cell r="I134">
            <v>423.4700354370076</v>
          </cell>
          <cell r="J134">
            <v>902</v>
          </cell>
        </row>
        <row r="135">
          <cell r="C135" t="str">
            <v>СЦТ3</v>
          </cell>
          <cell r="D135" t="str">
            <v>Прочие потребители</v>
          </cell>
          <cell r="E135" t="str">
            <v>Горячая вода c коллекторов</v>
          </cell>
          <cell r="G135">
            <v>0.16818131564400199</v>
          </cell>
          <cell r="H135">
            <v>0.4</v>
          </cell>
          <cell r="I135">
            <v>0.18779158999423801</v>
          </cell>
          <cell r="J135">
            <v>0.4</v>
          </cell>
        </row>
        <row r="136">
          <cell r="C136" t="str">
            <v>СЦТ3</v>
          </cell>
          <cell r="D136" t="str">
            <v>Прочие потребители</v>
          </cell>
          <cell r="E136" t="str">
            <v>Горячая вода с тепловых сетей</v>
          </cell>
          <cell r="G136">
            <v>305.29113322277499</v>
          </cell>
          <cell r="H136">
            <v>726.1</v>
          </cell>
          <cell r="I136">
            <v>338.68213255460898</v>
          </cell>
          <cell r="J136">
            <v>721.4</v>
          </cell>
        </row>
        <row r="137">
          <cell r="C137" t="str">
            <v>СЦТ3</v>
          </cell>
          <cell r="D137" t="str">
            <v>Прочие потребители</v>
          </cell>
          <cell r="E137" t="str">
            <v>Отборный пар</v>
          </cell>
          <cell r="G137">
            <v>64.707761194029899</v>
          </cell>
          <cell r="H137">
            <v>153.9</v>
          </cell>
          <cell r="I137">
            <v>84.600111292404407</v>
          </cell>
          <cell r="J137">
            <v>180.2</v>
          </cell>
        </row>
        <row r="138">
          <cell r="C138" t="str">
            <v>СЦТ3</v>
          </cell>
          <cell r="D138" t="str">
            <v>Прочие потребители</v>
          </cell>
          <cell r="E138" t="str">
            <v>Пар 1,2-2,5 кгс/см2</v>
          </cell>
          <cell r="G138">
            <v>0</v>
          </cell>
          <cell r="I138">
            <v>0</v>
          </cell>
        </row>
        <row r="139">
          <cell r="C139" t="str">
            <v>СЦТ3</v>
          </cell>
          <cell r="D139" t="str">
            <v>Прочие потребители</v>
          </cell>
          <cell r="E139" t="str">
            <v>Пар 2,5-7,0 кгс/см2</v>
          </cell>
          <cell r="G139">
            <v>0</v>
          </cell>
          <cell r="I139">
            <v>0</v>
          </cell>
        </row>
        <row r="140">
          <cell r="C140" t="str">
            <v>СЦТ3</v>
          </cell>
          <cell r="D140" t="str">
            <v>Прочие потребители</v>
          </cell>
          <cell r="E140" t="str">
            <v>Пар 7,0-13,0 кгс/см2</v>
          </cell>
          <cell r="G140">
            <v>64.707761194029899</v>
          </cell>
          <cell r="H140">
            <v>153.9</v>
          </cell>
          <cell r="I140">
            <v>84.600111292404407</v>
          </cell>
          <cell r="J140">
            <v>180.2</v>
          </cell>
        </row>
        <row r="141">
          <cell r="C141" t="str">
            <v>СЦТ3</v>
          </cell>
          <cell r="D141" t="str">
            <v>Прочие потребители</v>
          </cell>
          <cell r="E141" t="str">
            <v>Пар больше 13 кгс/см2</v>
          </cell>
          <cell r="G141">
            <v>0</v>
          </cell>
          <cell r="I141">
            <v>0</v>
          </cell>
        </row>
        <row r="142">
          <cell r="C142" t="str">
            <v>СЦТ3</v>
          </cell>
          <cell r="D142" t="str">
            <v>Прочие потребители</v>
          </cell>
          <cell r="E142" t="str">
            <v>Острый и редуцированный пар</v>
          </cell>
          <cell r="G142">
            <v>0</v>
          </cell>
          <cell r="I142">
            <v>0</v>
          </cell>
        </row>
        <row r="151">
          <cell r="C151">
            <v>0</v>
          </cell>
          <cell r="D151" t="str">
            <v>Всего</v>
          </cell>
          <cell r="E151" t="str">
            <v>Всего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C152">
            <v>0</v>
          </cell>
          <cell r="D152" t="str">
            <v>Всего</v>
          </cell>
          <cell r="E152" t="str">
            <v>Горячая вода c коллекторов</v>
          </cell>
        </row>
        <row r="153">
          <cell r="C153">
            <v>0</v>
          </cell>
          <cell r="D153" t="str">
            <v>Всего</v>
          </cell>
          <cell r="E153" t="str">
            <v>Горячая вода с тепловых сетей</v>
          </cell>
        </row>
        <row r="154">
          <cell r="C154">
            <v>0</v>
          </cell>
          <cell r="D154" t="str">
            <v>Всего</v>
          </cell>
          <cell r="E154" t="str">
            <v>Отборный пар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C155">
            <v>0</v>
          </cell>
          <cell r="D155" t="str">
            <v>Всего</v>
          </cell>
          <cell r="E155" t="str">
            <v>Пар 1,2-2,5 кгс/см2</v>
          </cell>
        </row>
        <row r="156">
          <cell r="C156">
            <v>0</v>
          </cell>
          <cell r="D156" t="str">
            <v>Всего</v>
          </cell>
          <cell r="E156" t="str">
            <v>Пар 2,5-7,0 кгс/см2</v>
          </cell>
        </row>
        <row r="157">
          <cell r="C157">
            <v>0</v>
          </cell>
          <cell r="D157" t="str">
            <v>Всего</v>
          </cell>
          <cell r="E157" t="str">
            <v>Пар 7,0-13,0 кгс/см2</v>
          </cell>
        </row>
        <row r="158">
          <cell r="C158">
            <v>0</v>
          </cell>
          <cell r="D158" t="str">
            <v>Всего</v>
          </cell>
          <cell r="E158" t="str">
            <v>Пар больше 13 кгс/см2</v>
          </cell>
        </row>
        <row r="159">
          <cell r="C159">
            <v>0</v>
          </cell>
          <cell r="D159" t="str">
            <v>Всего</v>
          </cell>
          <cell r="E159" t="str">
            <v>Острый и редуцированный пар</v>
          </cell>
        </row>
        <row r="160">
          <cell r="C160">
            <v>0</v>
          </cell>
          <cell r="D160" t="str">
            <v>Бюджетные потребители</v>
          </cell>
          <cell r="E160" t="str">
            <v>Всего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C161">
            <v>0</v>
          </cell>
          <cell r="D161" t="str">
            <v>Бюджетные потребители</v>
          </cell>
          <cell r="E161" t="str">
            <v>Горячая вода c коллекторов</v>
          </cell>
        </row>
        <row r="162">
          <cell r="C162">
            <v>0</v>
          </cell>
          <cell r="D162" t="str">
            <v>Бюджетные потребители</v>
          </cell>
          <cell r="E162" t="str">
            <v>Горячая вода с тепловых сетей</v>
          </cell>
        </row>
        <row r="163">
          <cell r="C163">
            <v>0</v>
          </cell>
          <cell r="D163" t="str">
            <v>Бюджетные потребители</v>
          </cell>
          <cell r="E163" t="str">
            <v>Отборный пар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C164">
            <v>0</v>
          </cell>
          <cell r="D164" t="str">
            <v>Бюджетные потребители</v>
          </cell>
          <cell r="E164" t="str">
            <v>Пар 1,2-2,5 кгс/см2</v>
          </cell>
        </row>
        <row r="165">
          <cell r="C165">
            <v>0</v>
          </cell>
          <cell r="D165" t="str">
            <v>Бюджетные потребители</v>
          </cell>
          <cell r="E165" t="str">
            <v>Пар 2,5-7,0 кгс/см2</v>
          </cell>
        </row>
        <row r="166">
          <cell r="C166">
            <v>0</v>
          </cell>
          <cell r="D166" t="str">
            <v>Бюджетные потребители</v>
          </cell>
          <cell r="E166" t="str">
            <v>Пар 7,0-13,0 кгс/см2</v>
          </cell>
        </row>
        <row r="167">
          <cell r="C167">
            <v>0</v>
          </cell>
          <cell r="D167" t="str">
            <v>Бюджетные потребители</v>
          </cell>
          <cell r="E167" t="str">
            <v>Пар больше 13 кгс/см2</v>
          </cell>
        </row>
        <row r="168">
          <cell r="C168">
            <v>0</v>
          </cell>
          <cell r="D168" t="str">
            <v>Бюджетные потребители</v>
          </cell>
          <cell r="E168" t="str">
            <v>Острый и редуцированный пар</v>
          </cell>
        </row>
        <row r="169">
          <cell r="C169">
            <v>0</v>
          </cell>
          <cell r="D169" t="str">
            <v>Прочие потребители</v>
          </cell>
          <cell r="E169" t="str">
            <v>Всего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C170">
            <v>0</v>
          </cell>
          <cell r="D170" t="str">
            <v>Прочие потребители</v>
          </cell>
          <cell r="E170" t="str">
            <v>Горячая вода c коллекторов</v>
          </cell>
        </row>
        <row r="171">
          <cell r="C171">
            <v>0</v>
          </cell>
          <cell r="D171" t="str">
            <v>Прочие потребители</v>
          </cell>
          <cell r="E171" t="str">
            <v>Горячая вода с тепловых сетей</v>
          </cell>
        </row>
        <row r="172">
          <cell r="C172">
            <v>0</v>
          </cell>
          <cell r="D172" t="str">
            <v>Прочие потребители</v>
          </cell>
          <cell r="E172" t="str">
            <v>Отборный пар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C173">
            <v>0</v>
          </cell>
          <cell r="D173" t="str">
            <v>Прочие потребители</v>
          </cell>
          <cell r="E173" t="str">
            <v>Пар 1,2-2,5 кгс/см2</v>
          </cell>
        </row>
        <row r="174">
          <cell r="C174">
            <v>0</v>
          </cell>
          <cell r="D174" t="str">
            <v>Прочие потребители</v>
          </cell>
          <cell r="E174" t="str">
            <v>Пар 2,5-7,0 кгс/см2</v>
          </cell>
        </row>
        <row r="175">
          <cell r="C175">
            <v>0</v>
          </cell>
          <cell r="D175" t="str">
            <v>Прочие потребители</v>
          </cell>
          <cell r="E175" t="str">
            <v>Пар 7,0-13,0 кгс/см2</v>
          </cell>
        </row>
        <row r="176">
          <cell r="C176">
            <v>0</v>
          </cell>
          <cell r="D176" t="str">
            <v>Прочие потребители</v>
          </cell>
          <cell r="E176" t="str">
            <v>Пар больше 13 кгс/см2</v>
          </cell>
        </row>
        <row r="177">
          <cell r="C177">
            <v>0</v>
          </cell>
          <cell r="D177" t="str">
            <v>Прочие потребители</v>
          </cell>
          <cell r="E177" t="str">
            <v>Острый и редуцированный пар</v>
          </cell>
        </row>
      </sheetData>
      <sheetData sheetId="12">
        <row r="8">
          <cell r="D8" t="e">
            <v>#NAME?</v>
          </cell>
          <cell r="E8">
            <v>656.84799999999996</v>
          </cell>
          <cell r="F8" t="e">
            <v>#NAME?</v>
          </cell>
          <cell r="G8">
            <v>371.98200000000003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>
            <v>8412.5</v>
          </cell>
          <cell r="M8">
            <v>284.86599999999987</v>
          </cell>
          <cell r="N8" t="e">
            <v>#NAME?</v>
          </cell>
          <cell r="O8">
            <v>1212.658719</v>
          </cell>
          <cell r="P8" t="e">
            <v>#NAME?</v>
          </cell>
        </row>
        <row r="10">
          <cell r="B10" t="str">
            <v>ГРЭС</v>
          </cell>
          <cell r="D10" t="e">
            <v>#NAME?</v>
          </cell>
          <cell r="E10">
            <v>38.834000000000003</v>
          </cell>
          <cell r="F10" t="e">
            <v>#NAME?</v>
          </cell>
          <cell r="G10">
            <v>8.2330000000000005</v>
          </cell>
          <cell r="H10" t="e">
            <v>#NAME?</v>
          </cell>
          <cell r="I10" t="e">
            <v>#NAME?</v>
          </cell>
          <cell r="J10">
            <v>379.17</v>
          </cell>
          <cell r="K10" t="e">
            <v>#NAME?</v>
          </cell>
          <cell r="L10">
            <v>961.8</v>
          </cell>
          <cell r="M10">
            <v>30.601000000000003</v>
          </cell>
          <cell r="N10">
            <v>132.44</v>
          </cell>
          <cell r="O10">
            <v>127.38079199999999</v>
          </cell>
          <cell r="P10" t="e">
            <v>#NAME?</v>
          </cell>
        </row>
        <row r="11">
          <cell r="B11" t="str">
            <v>ТЭЦ-1</v>
          </cell>
          <cell r="D11" t="e">
            <v>#NAME?</v>
          </cell>
          <cell r="E11">
            <v>17.039000000000001</v>
          </cell>
          <cell r="F11" t="e">
            <v>#NAME?</v>
          </cell>
          <cell r="G11">
            <v>2.4830000000000001</v>
          </cell>
          <cell r="H11" t="e">
            <v>#NAME?</v>
          </cell>
          <cell r="I11" t="e">
            <v>#NAME?</v>
          </cell>
          <cell r="J11">
            <v>438.42</v>
          </cell>
          <cell r="K11" t="e">
            <v>#NAME?</v>
          </cell>
          <cell r="L11">
            <v>378</v>
          </cell>
          <cell r="M11">
            <v>14.556000000000001</v>
          </cell>
          <cell r="N11">
            <v>154.88</v>
          </cell>
          <cell r="O11">
            <v>58.544640000000001</v>
          </cell>
          <cell r="P11" t="e">
            <v>#NAME?</v>
          </cell>
        </row>
        <row r="12">
          <cell r="B12" t="str">
            <v>ТЭЦ-2</v>
          </cell>
          <cell r="D12" t="e">
            <v>#NAME?</v>
          </cell>
          <cell r="E12">
            <v>121.34699999999998</v>
          </cell>
          <cell r="F12" t="e">
            <v>#NAME?</v>
          </cell>
          <cell r="G12">
            <v>66.825000000000003</v>
          </cell>
          <cell r="H12" t="e">
            <v>#NAME?</v>
          </cell>
          <cell r="I12" t="e">
            <v>#NAME?</v>
          </cell>
          <cell r="J12">
            <v>367.13</v>
          </cell>
          <cell r="K12" t="e">
            <v>#NAME?</v>
          </cell>
          <cell r="L12">
            <v>1711.4</v>
          </cell>
          <cell r="M12">
            <v>54.521999999999977</v>
          </cell>
          <cell r="N12">
            <v>149.44</v>
          </cell>
          <cell r="O12">
            <v>255.75161600000001</v>
          </cell>
          <cell r="P12" t="e">
            <v>#NAME?</v>
          </cell>
        </row>
        <row r="13">
          <cell r="B13" t="str">
            <v>ТЭЦ-3</v>
          </cell>
          <cell r="D13" t="e">
            <v>#NAME?</v>
          </cell>
          <cell r="E13">
            <v>95.958999999999946</v>
          </cell>
          <cell r="F13" t="e">
            <v>#NAME?</v>
          </cell>
          <cell r="G13">
            <v>55.881999999999998</v>
          </cell>
          <cell r="H13" t="e">
            <v>#NAME?</v>
          </cell>
          <cell r="I13" t="e">
            <v>#NAME?</v>
          </cell>
          <cell r="J13">
            <v>359.29</v>
          </cell>
          <cell r="K13" t="e">
            <v>#NAME?</v>
          </cell>
          <cell r="L13">
            <v>988.1</v>
          </cell>
          <cell r="M13">
            <v>40.076999999999956</v>
          </cell>
          <cell r="N13">
            <v>145.11000000000001</v>
          </cell>
          <cell r="O13">
            <v>143.38319100000001</v>
          </cell>
          <cell r="P13" t="e">
            <v>#NAME?</v>
          </cell>
        </row>
        <row r="14">
          <cell r="B14" t="str">
            <v>ТЭЦ-4</v>
          </cell>
          <cell r="D14" t="e">
            <v>#NAME?</v>
          </cell>
          <cell r="E14">
            <v>191.05799999999999</v>
          </cell>
          <cell r="F14" t="e">
            <v>#NAME?</v>
          </cell>
          <cell r="G14">
            <v>125.41800000000001</v>
          </cell>
          <cell r="H14" t="e">
            <v>#NAME?</v>
          </cell>
          <cell r="I14" t="e">
            <v>#NAME?</v>
          </cell>
          <cell r="J14">
            <v>349.37</v>
          </cell>
          <cell r="K14" t="e">
            <v>#NAME?</v>
          </cell>
          <cell r="L14">
            <v>2427.1999999999998</v>
          </cell>
          <cell r="M14">
            <v>65.64</v>
          </cell>
          <cell r="N14">
            <v>150.75</v>
          </cell>
          <cell r="O14">
            <v>365.90039999999999</v>
          </cell>
          <cell r="P14" t="e">
            <v>#NAME?</v>
          </cell>
        </row>
        <row r="15">
          <cell r="B15" t="str">
            <v>ТЭЦ-5</v>
          </cell>
          <cell r="D15" t="e">
            <v>#NAME?</v>
          </cell>
          <cell r="E15">
            <v>192.61099999999999</v>
          </cell>
          <cell r="F15" t="e">
            <v>#NAME?</v>
          </cell>
          <cell r="G15">
            <v>113.14100000000001</v>
          </cell>
          <cell r="H15" t="e">
            <v>#NAME?</v>
          </cell>
          <cell r="I15" t="e">
            <v>#NAME?</v>
          </cell>
          <cell r="J15">
            <v>293.88</v>
          </cell>
          <cell r="K15" t="e">
            <v>#NAME?</v>
          </cell>
          <cell r="L15">
            <v>1946</v>
          </cell>
          <cell r="M15">
            <v>79.47</v>
          </cell>
          <cell r="N15">
            <v>134.47999999999999</v>
          </cell>
          <cell r="O15">
            <v>261.69808</v>
          </cell>
          <cell r="P15" t="e">
            <v>#NAME?</v>
          </cell>
        </row>
        <row r="16">
          <cell r="D16" t="e">
            <v>#NAME?</v>
          </cell>
          <cell r="E16">
            <v>0</v>
          </cell>
          <cell r="F16" t="e">
            <v>#NAME?</v>
          </cell>
          <cell r="H16" t="e">
            <v>#NAME?</v>
          </cell>
          <cell r="I16" t="e">
            <v>#NAME?</v>
          </cell>
          <cell r="K16" t="e">
            <v>#NAME?</v>
          </cell>
          <cell r="O16">
            <v>0</v>
          </cell>
          <cell r="P16" t="e">
            <v>#NAME?</v>
          </cell>
        </row>
        <row r="18">
          <cell r="L18">
            <v>0</v>
          </cell>
          <cell r="M18">
            <v>0</v>
          </cell>
          <cell r="N18" t="e">
            <v>#NAME?</v>
          </cell>
          <cell r="O18">
            <v>0</v>
          </cell>
          <cell r="P18">
            <v>0</v>
          </cell>
        </row>
        <row r="20">
          <cell r="O20">
            <v>0</v>
          </cell>
          <cell r="P20">
            <v>0</v>
          </cell>
        </row>
        <row r="22">
          <cell r="D22" t="e">
            <v>#NAME?</v>
          </cell>
          <cell r="E22">
            <v>656.84799999999996</v>
          </cell>
          <cell r="F22" t="e">
            <v>#NAME?</v>
          </cell>
          <cell r="G22">
            <v>371.98200000000003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>
            <v>8412.5</v>
          </cell>
          <cell r="M22">
            <v>284.86599999999987</v>
          </cell>
          <cell r="N22" t="e">
            <v>#NAME?</v>
          </cell>
          <cell r="O22">
            <v>1212.658719</v>
          </cell>
          <cell r="P22" t="e">
            <v>#NAME?</v>
          </cell>
        </row>
        <row r="24">
          <cell r="B24" t="str">
            <v>СЦТ1</v>
          </cell>
          <cell r="D24" t="e">
            <v>#NAME?</v>
          </cell>
          <cell r="E24">
            <v>369.83099999999996</v>
          </cell>
          <cell r="F24" t="e">
            <v>#NAME?</v>
          </cell>
          <cell r="G24">
            <v>190.68200000000002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>
            <v>4997.2</v>
          </cell>
          <cell r="M24">
            <v>179.14899999999997</v>
          </cell>
          <cell r="N24" t="e">
            <v>#NAME?</v>
          </cell>
          <cell r="O24">
            <v>703.37512800000002</v>
          </cell>
          <cell r="P24" t="e">
            <v>#NAME?</v>
          </cell>
        </row>
        <row r="25">
          <cell r="B25" t="str">
            <v>СЦТ2</v>
          </cell>
          <cell r="D25" t="e">
            <v>#NAME?</v>
          </cell>
          <cell r="E25">
            <v>191.05799999999999</v>
          </cell>
          <cell r="F25" t="e">
            <v>#NAME?</v>
          </cell>
          <cell r="G25">
            <v>125.41800000000001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>
            <v>2427.1999999999998</v>
          </cell>
          <cell r="M25">
            <v>65.64</v>
          </cell>
          <cell r="N25" t="e">
            <v>#NAME?</v>
          </cell>
          <cell r="O25">
            <v>365.90039999999999</v>
          </cell>
          <cell r="P25" t="e">
            <v>#NAME?</v>
          </cell>
        </row>
        <row r="26">
          <cell r="B26" t="str">
            <v>СЦТ3</v>
          </cell>
          <cell r="D26" t="e">
            <v>#NAME?</v>
          </cell>
          <cell r="E26">
            <v>95.958999999999946</v>
          </cell>
          <cell r="F26" t="e">
            <v>#NAME?</v>
          </cell>
          <cell r="G26">
            <v>55.881999999999998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>
            <v>988.1</v>
          </cell>
          <cell r="M26">
            <v>40.076999999999956</v>
          </cell>
          <cell r="N26" t="e">
            <v>#NAME?</v>
          </cell>
          <cell r="O26">
            <v>143.38319100000001</v>
          </cell>
          <cell r="P26" t="e">
            <v>#NAME?</v>
          </cell>
        </row>
        <row r="27">
          <cell r="D27" t="e">
            <v>#NAME?</v>
          </cell>
          <cell r="E27">
            <v>0</v>
          </cell>
          <cell r="F27" t="e">
            <v>#NAME?</v>
          </cell>
          <cell r="G27">
            <v>0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>
            <v>0</v>
          </cell>
          <cell r="M27">
            <v>0</v>
          </cell>
          <cell r="N27" t="e">
            <v>#NAME?</v>
          </cell>
          <cell r="O27">
            <v>0</v>
          </cell>
          <cell r="P27" t="e">
            <v>#NAME?</v>
          </cell>
        </row>
        <row r="30">
          <cell r="D30" t="e">
            <v>#NAME?</v>
          </cell>
          <cell r="E30">
            <v>639.99999999999966</v>
          </cell>
          <cell r="F30" t="e">
            <v>#NAME?</v>
          </cell>
          <cell r="G30">
            <v>342.6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>
            <v>8619.7999999999993</v>
          </cell>
          <cell r="M30">
            <v>297.39999999999964</v>
          </cell>
          <cell r="N30" t="e">
            <v>#NAME?</v>
          </cell>
          <cell r="O30">
            <v>1243.8172800000002</v>
          </cell>
          <cell r="P30" t="e">
            <v>#NAME?</v>
          </cell>
        </row>
        <row r="32">
          <cell r="B32" t="str">
            <v>ГРЭС</v>
          </cell>
          <cell r="D32" t="e">
            <v>#NAME?</v>
          </cell>
          <cell r="E32">
            <v>42.1</v>
          </cell>
          <cell r="F32" t="e">
            <v>#NAME?</v>
          </cell>
          <cell r="G32">
            <v>9.5</v>
          </cell>
          <cell r="H32" t="e">
            <v>#NAME?</v>
          </cell>
          <cell r="I32" t="e">
            <v>#NAME?</v>
          </cell>
          <cell r="J32">
            <v>390.83</v>
          </cell>
          <cell r="K32" t="e">
            <v>#NAME?</v>
          </cell>
          <cell r="L32">
            <v>979.6</v>
          </cell>
          <cell r="M32">
            <v>32.6</v>
          </cell>
          <cell r="N32">
            <v>133.11000000000001</v>
          </cell>
          <cell r="O32">
            <v>130.39455600000002</v>
          </cell>
          <cell r="P32" t="e">
            <v>#NAME?</v>
          </cell>
        </row>
        <row r="33">
          <cell r="B33" t="str">
            <v>ТЭЦ-1</v>
          </cell>
          <cell r="D33" t="e">
            <v>#NAME?</v>
          </cell>
          <cell r="E33">
            <v>18.5</v>
          </cell>
          <cell r="F33" t="e">
            <v>#NAME?</v>
          </cell>
          <cell r="G33">
            <v>2.5</v>
          </cell>
          <cell r="H33" t="e">
            <v>#NAME?</v>
          </cell>
          <cell r="I33" t="e">
            <v>#NAME?</v>
          </cell>
          <cell r="J33">
            <v>448.02</v>
          </cell>
          <cell r="K33" t="e">
            <v>#NAME?</v>
          </cell>
          <cell r="L33">
            <v>388.7</v>
          </cell>
          <cell r="M33">
            <v>16</v>
          </cell>
          <cell r="N33">
            <v>156.94</v>
          </cell>
          <cell r="O33">
            <v>61.002577999999993</v>
          </cell>
          <cell r="P33" t="e">
            <v>#NAME?</v>
          </cell>
        </row>
        <row r="34">
          <cell r="B34" t="str">
            <v>ТЭЦ-2</v>
          </cell>
          <cell r="D34" t="e">
            <v>#NAME?</v>
          </cell>
          <cell r="E34">
            <v>120.1</v>
          </cell>
          <cell r="F34" t="e">
            <v>#NAME?</v>
          </cell>
          <cell r="G34">
            <v>66.5</v>
          </cell>
          <cell r="H34" t="e">
            <v>#NAME?</v>
          </cell>
          <cell r="I34" t="e">
            <v>#NAME?</v>
          </cell>
          <cell r="J34">
            <v>362.97</v>
          </cell>
          <cell r="K34" t="e">
            <v>#NAME?</v>
          </cell>
          <cell r="L34">
            <v>1723.2</v>
          </cell>
          <cell r="M34">
            <v>53.6</v>
          </cell>
          <cell r="N34">
            <v>148.18</v>
          </cell>
          <cell r="O34">
            <v>255.34377600000002</v>
          </cell>
          <cell r="P34" t="e">
            <v>#NAME?</v>
          </cell>
        </row>
        <row r="35">
          <cell r="B35" t="str">
            <v>ТЭЦ-3</v>
          </cell>
          <cell r="D35" t="e">
            <v>#NAME?</v>
          </cell>
          <cell r="E35">
            <v>102.69999999999993</v>
          </cell>
          <cell r="F35" t="e">
            <v>#NAME?</v>
          </cell>
          <cell r="G35">
            <v>57.7</v>
          </cell>
          <cell r="H35" t="e">
            <v>#NAME?</v>
          </cell>
          <cell r="I35" t="e">
            <v>#NAME?</v>
          </cell>
          <cell r="J35">
            <v>368</v>
          </cell>
          <cell r="K35" t="e">
            <v>#NAME?</v>
          </cell>
          <cell r="L35">
            <v>1009.7</v>
          </cell>
          <cell r="M35">
            <v>44.999999999999929</v>
          </cell>
          <cell r="N35">
            <v>148.22</v>
          </cell>
          <cell r="O35">
            <v>149.657734</v>
          </cell>
          <cell r="P35" t="e">
            <v>#NAME?</v>
          </cell>
        </row>
        <row r="36">
          <cell r="B36" t="str">
            <v>ТЭЦ-4</v>
          </cell>
          <cell r="D36" t="e">
            <v>#NAME?</v>
          </cell>
          <cell r="E36">
            <v>173.59999999999991</v>
          </cell>
          <cell r="F36" t="e">
            <v>#NAME?</v>
          </cell>
          <cell r="G36">
            <v>110</v>
          </cell>
          <cell r="H36" t="e">
            <v>#NAME?</v>
          </cell>
          <cell r="I36" t="e">
            <v>#NAME?</v>
          </cell>
          <cell r="J36">
            <v>335.32</v>
          </cell>
          <cell r="K36" t="e">
            <v>#NAME?</v>
          </cell>
          <cell r="L36">
            <v>2441.8000000000002</v>
          </cell>
          <cell r="M36">
            <v>63.599999999999909</v>
          </cell>
          <cell r="N36">
            <v>149.18</v>
          </cell>
          <cell r="O36">
            <v>364.26772400000004</v>
          </cell>
          <cell r="P36" t="e">
            <v>#NAME?</v>
          </cell>
        </row>
        <row r="37">
          <cell r="B37" t="str">
            <v>ТЭЦ-5</v>
          </cell>
          <cell r="D37" t="e">
            <v>#NAME?</v>
          </cell>
          <cell r="E37">
            <v>182.99999999999983</v>
          </cell>
          <cell r="F37" t="e">
            <v>#NAME?</v>
          </cell>
          <cell r="G37">
            <v>96.4</v>
          </cell>
          <cell r="H37" t="e">
            <v>#NAME?</v>
          </cell>
          <cell r="I37" t="e">
            <v>#NAME?</v>
          </cell>
          <cell r="J37">
            <v>273.72000000000003</v>
          </cell>
          <cell r="K37" t="e">
            <v>#NAME?</v>
          </cell>
          <cell r="L37">
            <v>2076.8000000000002</v>
          </cell>
          <cell r="M37">
            <v>86.599999999999824</v>
          </cell>
          <cell r="N37">
            <v>136.34</v>
          </cell>
          <cell r="O37">
            <v>283.15091200000001</v>
          </cell>
          <cell r="P37" t="e">
            <v>#NAME?</v>
          </cell>
        </row>
        <row r="38">
          <cell r="D38" t="e">
            <v>#NAME?</v>
          </cell>
          <cell r="E38">
            <v>0</v>
          </cell>
          <cell r="F38" t="e">
            <v>#NAME?</v>
          </cell>
          <cell r="H38" t="e">
            <v>#NAME?</v>
          </cell>
          <cell r="I38" t="e">
            <v>#NAME?</v>
          </cell>
          <cell r="K38" t="e">
            <v>#NAME?</v>
          </cell>
          <cell r="O38">
            <v>0</v>
          </cell>
          <cell r="P38" t="e">
            <v>#NAME?</v>
          </cell>
        </row>
        <row r="40">
          <cell r="L40">
            <v>0</v>
          </cell>
          <cell r="M40">
            <v>0</v>
          </cell>
          <cell r="N40" t="e">
            <v>#NAME?</v>
          </cell>
          <cell r="O40">
            <v>0</v>
          </cell>
          <cell r="P40">
            <v>0</v>
          </cell>
        </row>
        <row r="42">
          <cell r="O42">
            <v>0</v>
          </cell>
          <cell r="P42">
            <v>0</v>
          </cell>
        </row>
        <row r="44">
          <cell r="D44" t="e">
            <v>#NAME?</v>
          </cell>
          <cell r="E44">
            <v>639.99999999999966</v>
          </cell>
          <cell r="F44" t="e">
            <v>#NAME?</v>
          </cell>
          <cell r="G44">
            <v>342.6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>
            <v>8619.7999999999993</v>
          </cell>
          <cell r="M44">
            <v>297.39999999999964</v>
          </cell>
          <cell r="N44" t="e">
            <v>#NAME?</v>
          </cell>
          <cell r="O44">
            <v>1243.8172800000002</v>
          </cell>
          <cell r="P44" t="e">
            <v>#NAME?</v>
          </cell>
        </row>
        <row r="46">
          <cell r="B46" t="str">
            <v>СЦТ1</v>
          </cell>
          <cell r="D46" t="e">
            <v>#NAME?</v>
          </cell>
          <cell r="E46">
            <v>363.69999999999982</v>
          </cell>
          <cell r="F46" t="e">
            <v>#NAME?</v>
          </cell>
          <cell r="G46">
            <v>174.9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>
            <v>5168.3</v>
          </cell>
          <cell r="M46">
            <v>188.79999999999984</v>
          </cell>
          <cell r="N46" t="e">
            <v>#NAME?</v>
          </cell>
          <cell r="O46">
            <v>729.89182200000005</v>
          </cell>
          <cell r="P46" t="e">
            <v>#NAME?</v>
          </cell>
        </row>
        <row r="47">
          <cell r="B47" t="str">
            <v>СЦТ2</v>
          </cell>
          <cell r="D47" t="e">
            <v>#NAME?</v>
          </cell>
          <cell r="E47">
            <v>173.59999999999991</v>
          </cell>
          <cell r="F47" t="e">
            <v>#NAME?</v>
          </cell>
          <cell r="G47">
            <v>110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>
            <v>2441.8000000000002</v>
          </cell>
          <cell r="M47">
            <v>63.599999999999909</v>
          </cell>
          <cell r="N47" t="e">
            <v>#NAME?</v>
          </cell>
          <cell r="O47">
            <v>364.26772400000004</v>
          </cell>
          <cell r="P47" t="e">
            <v>#NAME?</v>
          </cell>
        </row>
        <row r="48">
          <cell r="B48" t="str">
            <v>СЦТ3</v>
          </cell>
          <cell r="D48" t="e">
            <v>#NAME?</v>
          </cell>
          <cell r="E48">
            <v>102.69999999999993</v>
          </cell>
          <cell r="F48" t="e">
            <v>#NAME?</v>
          </cell>
          <cell r="G48">
            <v>57.7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>
            <v>1009.7</v>
          </cell>
          <cell r="M48">
            <v>44.999999999999929</v>
          </cell>
          <cell r="N48" t="e">
            <v>#NAME?</v>
          </cell>
          <cell r="O48">
            <v>149.657734</v>
          </cell>
          <cell r="P48" t="e">
            <v>#NAME?</v>
          </cell>
        </row>
        <row r="49">
          <cell r="D49" t="e">
            <v>#NAME?</v>
          </cell>
          <cell r="E49">
            <v>0</v>
          </cell>
          <cell r="F49" t="e">
            <v>#NAME?</v>
          </cell>
          <cell r="G49">
            <v>0</v>
          </cell>
          <cell r="H49" t="e">
            <v>#NAME?</v>
          </cell>
          <cell r="I49" t="e">
            <v>#NAME?</v>
          </cell>
          <cell r="J49" t="e">
            <v>#NAME?</v>
          </cell>
          <cell r="K49" t="e">
            <v>#NAME?</v>
          </cell>
          <cell r="L49">
            <v>0</v>
          </cell>
          <cell r="M49">
            <v>0</v>
          </cell>
          <cell r="N49" t="e">
            <v>#NAME?</v>
          </cell>
          <cell r="O49">
            <v>0</v>
          </cell>
          <cell r="P49" t="e">
            <v>#NAME?</v>
          </cell>
        </row>
      </sheetData>
      <sheetData sheetId="13">
        <row r="9">
          <cell r="A9" t="str">
            <v>ГРЭС</v>
          </cell>
          <cell r="L9">
            <v>0</v>
          </cell>
          <cell r="Q9">
            <v>0</v>
          </cell>
          <cell r="R9" t="e">
            <v>#NAME?</v>
          </cell>
        </row>
        <row r="10">
          <cell r="C10" t="str">
            <v>Мазут</v>
          </cell>
          <cell r="D10">
            <v>2.6070000000000002</v>
          </cell>
          <cell r="E10">
            <v>1724.9520521672418</v>
          </cell>
          <cell r="G10">
            <v>5.4</v>
          </cell>
          <cell r="H10">
            <v>1530.1</v>
          </cell>
          <cell r="L10">
            <v>1667.98</v>
          </cell>
          <cell r="N10">
            <v>0</v>
          </cell>
          <cell r="O10">
            <v>1686.5295366554265</v>
          </cell>
          <cell r="Q10">
            <v>8.0070000000000014</v>
          </cell>
          <cell r="R10" t="e">
            <v>#NAME?</v>
          </cell>
        </row>
        <row r="11">
          <cell r="C11" t="str">
            <v>Газ</v>
          </cell>
          <cell r="L11">
            <v>0</v>
          </cell>
          <cell r="Q11">
            <v>0</v>
          </cell>
          <cell r="R11" t="e">
            <v>#NAME?</v>
          </cell>
        </row>
        <row r="13">
          <cell r="A13" t="str">
            <v>ТЭЦ-1</v>
          </cell>
          <cell r="L13">
            <v>0</v>
          </cell>
          <cell r="Q13">
            <v>0</v>
          </cell>
          <cell r="R13" t="e">
            <v>#NAME?</v>
          </cell>
        </row>
        <row r="14">
          <cell r="C14" t="str">
            <v>Мазут</v>
          </cell>
          <cell r="D14">
            <v>2.1040000000000001</v>
          </cell>
          <cell r="E14">
            <v>1454.6848859315589</v>
          </cell>
          <cell r="G14">
            <v>0</v>
          </cell>
          <cell r="H14">
            <v>1450</v>
          </cell>
          <cell r="L14">
            <v>1587.88</v>
          </cell>
          <cell r="N14">
            <v>0.157</v>
          </cell>
          <cell r="O14">
            <v>1454.6848859315589</v>
          </cell>
          <cell r="Q14">
            <v>1.9470000000000001</v>
          </cell>
          <cell r="R14" t="e">
            <v>#NAME?</v>
          </cell>
        </row>
        <row r="15">
          <cell r="C15" t="str">
            <v>Газ</v>
          </cell>
          <cell r="L15">
            <v>0</v>
          </cell>
          <cell r="Q15">
            <v>0</v>
          </cell>
          <cell r="R15" t="e">
            <v>#NAME?</v>
          </cell>
        </row>
        <row r="17">
          <cell r="A17" t="str">
            <v>ТЭЦ-2</v>
          </cell>
          <cell r="L17">
            <v>0</v>
          </cell>
          <cell r="M17">
            <v>0</v>
          </cell>
          <cell r="P17">
            <v>0</v>
          </cell>
          <cell r="Q17">
            <v>0</v>
          </cell>
          <cell r="R17" t="e">
            <v>#NAME?</v>
          </cell>
          <cell r="S17">
            <v>0</v>
          </cell>
        </row>
        <row r="18">
          <cell r="C18" t="str">
            <v>Мазут</v>
          </cell>
          <cell r="D18">
            <v>4.5609999999999999</v>
          </cell>
          <cell r="E18">
            <v>1770.4279763209822</v>
          </cell>
          <cell r="F18">
            <v>8074.9219999999996</v>
          </cell>
          <cell r="G18">
            <v>1.88</v>
          </cell>
          <cell r="H18">
            <v>1200</v>
          </cell>
          <cell r="I18">
            <v>0</v>
          </cell>
          <cell r="J18">
            <v>0</v>
          </cell>
          <cell r="L18">
            <v>1200</v>
          </cell>
          <cell r="M18">
            <v>2256</v>
          </cell>
          <cell r="N18">
            <v>1.778</v>
          </cell>
          <cell r="O18">
            <v>1603.9313771153545</v>
          </cell>
          <cell r="P18">
            <v>2851.7899885111005</v>
          </cell>
          <cell r="Q18">
            <v>4.6630000000000003</v>
          </cell>
          <cell r="R18" t="e">
            <v>#NAME?</v>
          </cell>
          <cell r="S18">
            <v>7479.1320114888986</v>
          </cell>
        </row>
        <row r="19">
          <cell r="C19" t="str">
            <v>Газ</v>
          </cell>
          <cell r="L19">
            <v>0</v>
          </cell>
          <cell r="M19">
            <v>0</v>
          </cell>
          <cell r="P19">
            <v>0</v>
          </cell>
          <cell r="Q19">
            <v>0</v>
          </cell>
          <cell r="R19" t="e">
            <v>#NAME?</v>
          </cell>
          <cell r="S19">
            <v>0</v>
          </cell>
        </row>
        <row r="21">
          <cell r="A21" t="str">
            <v>ТЭЦ-3</v>
          </cell>
          <cell r="L21">
            <v>0</v>
          </cell>
          <cell r="M21">
            <v>0</v>
          </cell>
          <cell r="P21">
            <v>0</v>
          </cell>
          <cell r="Q21">
            <v>0</v>
          </cell>
          <cell r="R21" t="e">
            <v>#NAME?</v>
          </cell>
          <cell r="S21">
            <v>0</v>
          </cell>
        </row>
        <row r="22">
          <cell r="C22" t="str">
            <v>Мазут</v>
          </cell>
          <cell r="D22">
            <v>10.545999999999999</v>
          </cell>
          <cell r="E22">
            <v>1056.6288640242747</v>
          </cell>
          <cell r="F22">
            <v>11143.208000000001</v>
          </cell>
          <cell r="G22">
            <v>3.81</v>
          </cell>
          <cell r="H22">
            <v>1232.81</v>
          </cell>
          <cell r="I22">
            <v>23</v>
          </cell>
          <cell r="J22">
            <v>7.06</v>
          </cell>
          <cell r="L22">
            <v>1395.19</v>
          </cell>
          <cell r="M22">
            <v>5315.6739000000007</v>
          </cell>
          <cell r="N22">
            <v>2.15</v>
          </cell>
          <cell r="O22">
            <v>1146.4810462524381</v>
          </cell>
          <cell r="P22">
            <v>2464.9342494427419</v>
          </cell>
          <cell r="Q22">
            <v>12.206</v>
          </cell>
          <cell r="R22" t="e">
            <v>#NAME?</v>
          </cell>
          <cell r="S22">
            <v>13993.947650557258</v>
          </cell>
        </row>
        <row r="23">
          <cell r="C23" t="str">
            <v>Газ</v>
          </cell>
          <cell r="L23">
            <v>0</v>
          </cell>
          <cell r="M23">
            <v>0</v>
          </cell>
          <cell r="P23">
            <v>0</v>
          </cell>
          <cell r="Q23">
            <v>0</v>
          </cell>
          <cell r="R23" t="e">
            <v>#NAME?</v>
          </cell>
          <cell r="S23">
            <v>0</v>
          </cell>
        </row>
        <row r="25">
          <cell r="A25" t="str">
            <v>ТЭЦ-4</v>
          </cell>
          <cell r="L25">
            <v>0</v>
          </cell>
          <cell r="M25">
            <v>0</v>
          </cell>
          <cell r="P25">
            <v>0</v>
          </cell>
          <cell r="Q25">
            <v>0</v>
          </cell>
          <cell r="R25" t="e">
            <v>#NAME?</v>
          </cell>
          <cell r="S25">
            <v>0</v>
          </cell>
        </row>
        <row r="26">
          <cell r="C26" t="str">
            <v>Мазут</v>
          </cell>
          <cell r="D26">
            <v>15.242000000000001</v>
          </cell>
          <cell r="E26">
            <v>1539.2241831780605</v>
          </cell>
          <cell r="F26">
            <v>23460.855</v>
          </cell>
          <cell r="G26">
            <v>24.57</v>
          </cell>
          <cell r="H26">
            <v>1353.7</v>
          </cell>
          <cell r="I26">
            <v>222</v>
          </cell>
          <cell r="J26">
            <v>1.36</v>
          </cell>
          <cell r="L26">
            <v>1655.6200000000001</v>
          </cell>
          <cell r="M26">
            <v>40678.583400000003</v>
          </cell>
          <cell r="N26">
            <v>8.83</v>
          </cell>
          <cell r="O26">
            <v>1611.0579322817241</v>
          </cell>
          <cell r="P26">
            <v>14225.641542047624</v>
          </cell>
          <cell r="Q26">
            <v>30.981999999999999</v>
          </cell>
          <cell r="R26" t="e">
            <v>#NAME?</v>
          </cell>
          <cell r="S26">
            <v>49913.796857952373</v>
          </cell>
        </row>
        <row r="27">
          <cell r="C27" t="str">
            <v>Газ</v>
          </cell>
          <cell r="L27">
            <v>0</v>
          </cell>
          <cell r="M27">
            <v>0</v>
          </cell>
          <cell r="P27">
            <v>0</v>
          </cell>
          <cell r="Q27">
            <v>0</v>
          </cell>
          <cell r="R27" t="e">
            <v>#NAME?</v>
          </cell>
          <cell r="S27">
            <v>0</v>
          </cell>
        </row>
        <row r="29">
          <cell r="A29" t="str">
            <v>ТЭЦ-5</v>
          </cell>
          <cell r="L29">
            <v>0</v>
          </cell>
          <cell r="M29">
            <v>0</v>
          </cell>
          <cell r="P29">
            <v>0</v>
          </cell>
          <cell r="Q29">
            <v>0</v>
          </cell>
          <cell r="R29" t="e">
            <v>#NAME?</v>
          </cell>
          <cell r="S29">
            <v>0</v>
          </cell>
        </row>
        <row r="30">
          <cell r="C30" t="str">
            <v>Мазут</v>
          </cell>
          <cell r="D30">
            <v>16.503</v>
          </cell>
          <cell r="E30">
            <v>1567.8405138459675</v>
          </cell>
          <cell r="F30">
            <v>25874.072</v>
          </cell>
          <cell r="G30">
            <v>18.53</v>
          </cell>
          <cell r="H30">
            <v>1412.24</v>
          </cell>
          <cell r="I30">
            <v>34</v>
          </cell>
          <cell r="J30">
            <v>5.09</v>
          </cell>
          <cell r="L30">
            <v>1585.3</v>
          </cell>
          <cell r="M30">
            <v>29375.609</v>
          </cell>
          <cell r="N30">
            <v>5.04</v>
          </cell>
          <cell r="O30">
            <v>1577.0753575200524</v>
          </cell>
          <cell r="P30">
            <v>7948.4598019010646</v>
          </cell>
          <cell r="Q30">
            <v>29.993000000000002</v>
          </cell>
          <cell r="R30" t="e">
            <v>#NAME?</v>
          </cell>
          <cell r="S30">
            <v>47301.22119809893</v>
          </cell>
        </row>
        <row r="31">
          <cell r="C31" t="str">
            <v>Газ</v>
          </cell>
          <cell r="L31">
            <v>0</v>
          </cell>
          <cell r="M31">
            <v>0</v>
          </cell>
          <cell r="P31">
            <v>0</v>
          </cell>
          <cell r="Q31">
            <v>0</v>
          </cell>
          <cell r="R31" t="e">
            <v>#NAME?</v>
          </cell>
          <cell r="S31">
            <v>0</v>
          </cell>
        </row>
        <row r="33"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e">
            <v>#NAME?</v>
          </cell>
          <cell r="S33">
            <v>0</v>
          </cell>
        </row>
        <row r="37">
          <cell r="D37">
            <v>0</v>
          </cell>
          <cell r="E37" t="e">
            <v>#NAME?</v>
          </cell>
          <cell r="F37">
            <v>0</v>
          </cell>
          <cell r="G37">
            <v>0</v>
          </cell>
          <cell r="H37" t="e">
            <v>#NAME?</v>
          </cell>
          <cell r="L37" t="e">
            <v>#NAME?</v>
          </cell>
          <cell r="M37">
            <v>0</v>
          </cell>
          <cell r="N37">
            <v>0</v>
          </cell>
          <cell r="O37" t="e">
            <v>#NAME?</v>
          </cell>
          <cell r="P37">
            <v>0</v>
          </cell>
          <cell r="Q37">
            <v>0</v>
          </cell>
          <cell r="R37" t="e">
            <v>#NAME?</v>
          </cell>
          <cell r="S37">
            <v>0</v>
          </cell>
        </row>
        <row r="38">
          <cell r="D38">
            <v>51.563000000000002</v>
          </cell>
          <cell r="E38" t="e">
            <v>#NAME?</v>
          </cell>
          <cell r="F38">
            <v>76110.664000000004</v>
          </cell>
          <cell r="G38">
            <v>54.19</v>
          </cell>
          <cell r="H38" t="e">
            <v>#NAME?</v>
          </cell>
          <cell r="L38" t="e">
            <v>#NAME?</v>
          </cell>
          <cell r="M38">
            <v>86632.958299999998</v>
          </cell>
          <cell r="N38">
            <v>17.954999999999998</v>
          </cell>
          <cell r="O38" t="e">
            <v>#NAME?</v>
          </cell>
          <cell r="P38">
            <v>27719.21110899379</v>
          </cell>
          <cell r="Q38">
            <v>87.798000000000002</v>
          </cell>
          <cell r="R38" t="e">
            <v>#NAME?</v>
          </cell>
          <cell r="S38">
            <v>135024.41119100622</v>
          </cell>
        </row>
        <row r="39">
          <cell r="D39">
            <v>0</v>
          </cell>
          <cell r="E39" t="e">
            <v>#NAME?</v>
          </cell>
          <cell r="F39">
            <v>0</v>
          </cell>
          <cell r="G39">
            <v>0</v>
          </cell>
          <cell r="H39" t="e">
            <v>#NAME?</v>
          </cell>
          <cell r="L39" t="e">
            <v>#NAME?</v>
          </cell>
          <cell r="M39">
            <v>0</v>
          </cell>
          <cell r="N39">
            <v>0</v>
          </cell>
          <cell r="O39" t="e">
            <v>#NAME?</v>
          </cell>
          <cell r="P39">
            <v>0</v>
          </cell>
          <cell r="Q39">
            <v>0</v>
          </cell>
          <cell r="R39" t="e">
            <v>#NAME?</v>
          </cell>
          <cell r="S39">
            <v>0</v>
          </cell>
        </row>
        <row r="42">
          <cell r="A42" t="str">
            <v>ГРЭС</v>
          </cell>
          <cell r="B42" t="str">
            <v>ГРЭС</v>
          </cell>
          <cell r="L42">
            <v>0</v>
          </cell>
          <cell r="M42">
            <v>0</v>
          </cell>
          <cell r="P42">
            <v>0</v>
          </cell>
          <cell r="Q42">
            <v>0</v>
          </cell>
          <cell r="R42" t="e">
            <v>#NAME?</v>
          </cell>
          <cell r="S42">
            <v>0</v>
          </cell>
        </row>
        <row r="43">
          <cell r="C43" t="str">
            <v>Мазут</v>
          </cell>
          <cell r="D43">
            <v>8.0070000000000014</v>
          </cell>
          <cell r="E43">
            <v>1686.5320344698389</v>
          </cell>
          <cell r="F43">
            <v>13504.062000000002</v>
          </cell>
          <cell r="G43">
            <v>0</v>
          </cell>
          <cell r="L43">
            <v>0</v>
          </cell>
          <cell r="M43">
            <v>0</v>
          </cell>
          <cell r="P43">
            <v>0</v>
          </cell>
          <cell r="Q43">
            <v>8.0070000000000014</v>
          </cell>
          <cell r="R43" t="e">
            <v>#NAME?</v>
          </cell>
          <cell r="S43">
            <v>13504.062000000002</v>
          </cell>
        </row>
        <row r="44">
          <cell r="C44" t="str">
            <v>Газ</v>
          </cell>
          <cell r="L44">
            <v>0</v>
          </cell>
          <cell r="M44">
            <v>0</v>
          </cell>
          <cell r="P44">
            <v>0</v>
          </cell>
          <cell r="Q44">
            <v>0</v>
          </cell>
          <cell r="R44" t="e">
            <v>#NAME?</v>
          </cell>
          <cell r="S44">
            <v>0</v>
          </cell>
        </row>
        <row r="46">
          <cell r="A46" t="str">
            <v>ТЭЦ-1</v>
          </cell>
          <cell r="B46" t="str">
            <v>ТЭЦ-1</v>
          </cell>
          <cell r="L46">
            <v>0</v>
          </cell>
          <cell r="M46">
            <v>0</v>
          </cell>
          <cell r="P46">
            <v>0</v>
          </cell>
          <cell r="Q46">
            <v>0</v>
          </cell>
          <cell r="R46" t="e">
            <v>#NAME?</v>
          </cell>
          <cell r="S46">
            <v>0</v>
          </cell>
        </row>
        <row r="47">
          <cell r="C47" t="str">
            <v>Мазут</v>
          </cell>
          <cell r="D47">
            <v>1.9470000000000001</v>
          </cell>
          <cell r="E47">
            <v>1454.6846430405753</v>
          </cell>
          <cell r="F47">
            <v>2832.2710000000002</v>
          </cell>
          <cell r="G47">
            <v>0</v>
          </cell>
          <cell r="L47">
            <v>0</v>
          </cell>
          <cell r="M47">
            <v>0</v>
          </cell>
          <cell r="P47">
            <v>0</v>
          </cell>
          <cell r="Q47">
            <v>1.9470000000000001</v>
          </cell>
          <cell r="R47" t="e">
            <v>#NAME?</v>
          </cell>
          <cell r="S47">
            <v>2832.2710000000002</v>
          </cell>
        </row>
        <row r="48">
          <cell r="C48" t="str">
            <v>Газ</v>
          </cell>
          <cell r="L48">
            <v>0</v>
          </cell>
          <cell r="M48">
            <v>0</v>
          </cell>
          <cell r="P48">
            <v>0</v>
          </cell>
          <cell r="Q48">
            <v>0</v>
          </cell>
          <cell r="R48" t="e">
            <v>#NAME?</v>
          </cell>
          <cell r="S48">
            <v>0</v>
          </cell>
        </row>
        <row r="50">
          <cell r="A50" t="str">
            <v>ТЭЦ-2</v>
          </cell>
          <cell r="B50" t="str">
            <v>ТЭЦ-2</v>
          </cell>
          <cell r="L50">
            <v>0</v>
          </cell>
          <cell r="M50">
            <v>0</v>
          </cell>
          <cell r="P50">
            <v>0</v>
          </cell>
          <cell r="Q50">
            <v>0</v>
          </cell>
          <cell r="R50" t="e">
            <v>#NAME?</v>
          </cell>
          <cell r="S50">
            <v>0</v>
          </cell>
        </row>
        <row r="51">
          <cell r="C51" t="str">
            <v>Мазут</v>
          </cell>
          <cell r="D51">
            <v>4.6630000000000003</v>
          </cell>
          <cell r="E51">
            <v>1603.9313746515118</v>
          </cell>
          <cell r="F51">
            <v>7479.1319999999996</v>
          </cell>
          <cell r="G51">
            <v>0</v>
          </cell>
          <cell r="L51">
            <v>0</v>
          </cell>
          <cell r="M51">
            <v>0</v>
          </cell>
          <cell r="P51">
            <v>0</v>
          </cell>
          <cell r="Q51">
            <v>4.6630000000000003</v>
          </cell>
          <cell r="R51" t="e">
            <v>#NAME?</v>
          </cell>
          <cell r="S51">
            <v>7479.1319999999996</v>
          </cell>
        </row>
        <row r="52">
          <cell r="C52" t="str">
            <v>Газ</v>
          </cell>
          <cell r="L52">
            <v>0</v>
          </cell>
          <cell r="M52">
            <v>0</v>
          </cell>
          <cell r="P52">
            <v>0</v>
          </cell>
          <cell r="Q52">
            <v>0</v>
          </cell>
          <cell r="R52" t="e">
            <v>#NAME?</v>
          </cell>
          <cell r="S52">
            <v>0</v>
          </cell>
        </row>
        <row r="54">
          <cell r="A54" t="str">
            <v>ТЭЦ-3</v>
          </cell>
          <cell r="B54" t="str">
            <v>ТЭЦ-3</v>
          </cell>
          <cell r="L54">
            <v>0</v>
          </cell>
          <cell r="M54">
            <v>0</v>
          </cell>
          <cell r="P54">
            <v>0</v>
          </cell>
          <cell r="Q54">
            <v>0</v>
          </cell>
          <cell r="R54" t="e">
            <v>#NAME?</v>
          </cell>
          <cell r="S54">
            <v>0</v>
          </cell>
        </row>
        <row r="55">
          <cell r="C55" t="str">
            <v>Мазут</v>
          </cell>
          <cell r="D55">
            <v>12.205</v>
          </cell>
          <cell r="E55">
            <v>1146.4806226956166</v>
          </cell>
          <cell r="F55">
            <v>13992.796</v>
          </cell>
          <cell r="G55">
            <v>0</v>
          </cell>
          <cell r="L55">
            <v>0</v>
          </cell>
          <cell r="M55">
            <v>0</v>
          </cell>
          <cell r="P55">
            <v>0</v>
          </cell>
          <cell r="Q55">
            <v>12.205</v>
          </cell>
          <cell r="R55" t="e">
            <v>#NAME?</v>
          </cell>
          <cell r="S55">
            <v>13992.796</v>
          </cell>
        </row>
        <row r="56">
          <cell r="C56" t="str">
            <v>Газ</v>
          </cell>
          <cell r="L56">
            <v>0</v>
          </cell>
          <cell r="M56">
            <v>0</v>
          </cell>
          <cell r="P56">
            <v>0</v>
          </cell>
          <cell r="Q56">
            <v>0</v>
          </cell>
          <cell r="R56" t="e">
            <v>#NAME?</v>
          </cell>
          <cell r="S56">
            <v>0</v>
          </cell>
        </row>
        <row r="58">
          <cell r="A58" t="str">
            <v>ТЭЦ-4</v>
          </cell>
          <cell r="B58" t="str">
            <v>ТЭЦ-4</v>
          </cell>
          <cell r="L58">
            <v>0</v>
          </cell>
          <cell r="M58">
            <v>0</v>
          </cell>
          <cell r="P58">
            <v>0</v>
          </cell>
          <cell r="Q58">
            <v>0</v>
          </cell>
          <cell r="R58" t="e">
            <v>#NAME?</v>
          </cell>
          <cell r="S58">
            <v>0</v>
          </cell>
        </row>
        <row r="59">
          <cell r="C59" t="str">
            <v>Мазут</v>
          </cell>
          <cell r="D59">
            <v>30.981999999999999</v>
          </cell>
          <cell r="E59">
            <v>1611.0576463753148</v>
          </cell>
          <cell r="F59">
            <v>49913.788</v>
          </cell>
          <cell r="G59">
            <v>0</v>
          </cell>
          <cell r="L59">
            <v>0</v>
          </cell>
          <cell r="M59">
            <v>0</v>
          </cell>
          <cell r="P59">
            <v>0</v>
          </cell>
          <cell r="Q59">
            <v>30.981999999999999</v>
          </cell>
          <cell r="R59" t="e">
            <v>#NAME?</v>
          </cell>
          <cell r="S59">
            <v>49913.788</v>
          </cell>
        </row>
        <row r="60">
          <cell r="C60" t="str">
            <v>Газ</v>
          </cell>
          <cell r="L60">
            <v>0</v>
          </cell>
          <cell r="M60">
            <v>0</v>
          </cell>
          <cell r="P60">
            <v>0</v>
          </cell>
          <cell r="Q60">
            <v>0</v>
          </cell>
          <cell r="R60" t="e">
            <v>#NAME?</v>
          </cell>
          <cell r="S60">
            <v>0</v>
          </cell>
        </row>
        <row r="62">
          <cell r="A62" t="str">
            <v>ТЭЦ-5</v>
          </cell>
          <cell r="B62" t="str">
            <v>ТЭЦ-5</v>
          </cell>
          <cell r="L62">
            <v>0</v>
          </cell>
          <cell r="M62">
            <v>0</v>
          </cell>
          <cell r="P62">
            <v>0</v>
          </cell>
          <cell r="Q62">
            <v>0</v>
          </cell>
          <cell r="R62" t="e">
            <v>#NAME?</v>
          </cell>
          <cell r="S62">
            <v>0</v>
          </cell>
        </row>
        <row r="63">
          <cell r="C63" t="str">
            <v>Мазут</v>
          </cell>
          <cell r="D63">
            <v>29.997</v>
          </cell>
          <cell r="E63">
            <v>1577.0734406774011</v>
          </cell>
          <cell r="F63">
            <v>47307.472000000002</v>
          </cell>
          <cell r="G63">
            <v>0</v>
          </cell>
          <cell r="L63">
            <v>0</v>
          </cell>
          <cell r="M63">
            <v>0</v>
          </cell>
          <cell r="P63">
            <v>0</v>
          </cell>
          <cell r="Q63">
            <v>29.997</v>
          </cell>
          <cell r="R63" t="e">
            <v>#NAME?</v>
          </cell>
          <cell r="S63">
            <v>47307.472000000002</v>
          </cell>
        </row>
        <row r="64">
          <cell r="C64" t="str">
            <v>Газ</v>
          </cell>
          <cell r="L64">
            <v>0</v>
          </cell>
          <cell r="M64">
            <v>0</v>
          </cell>
          <cell r="P64">
            <v>0</v>
          </cell>
          <cell r="Q64">
            <v>0</v>
          </cell>
          <cell r="R64" t="e">
            <v>#NAME?</v>
          </cell>
          <cell r="S64">
            <v>0</v>
          </cell>
        </row>
        <row r="66">
          <cell r="B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e">
            <v>#NAME?</v>
          </cell>
          <cell r="S66">
            <v>0</v>
          </cell>
        </row>
        <row r="70">
          <cell r="D70">
            <v>0</v>
          </cell>
          <cell r="E70" t="e">
            <v>#NAME?</v>
          </cell>
          <cell r="G70">
            <v>0</v>
          </cell>
          <cell r="H70" t="e">
            <v>#NAME?</v>
          </cell>
          <cell r="L70" t="e">
            <v>#NAME?</v>
          </cell>
          <cell r="N70">
            <v>0</v>
          </cell>
          <cell r="O70" t="e">
            <v>#NAME?</v>
          </cell>
          <cell r="Q70">
            <v>0</v>
          </cell>
          <cell r="R70" t="e">
            <v>#NAME?</v>
          </cell>
        </row>
        <row r="71">
          <cell r="D71">
            <v>87.801000000000002</v>
          </cell>
          <cell r="E71" t="e">
            <v>#NAME?</v>
          </cell>
          <cell r="G71">
            <v>0</v>
          </cell>
          <cell r="H71" t="e">
            <v>#NAME?</v>
          </cell>
          <cell r="L71" t="e">
            <v>#NAME?</v>
          </cell>
          <cell r="N71">
            <v>0</v>
          </cell>
          <cell r="O71" t="e">
            <v>#NAME?</v>
          </cell>
          <cell r="Q71">
            <v>87.801000000000002</v>
          </cell>
          <cell r="R71" t="e">
            <v>#NAME?</v>
          </cell>
        </row>
        <row r="72">
          <cell r="D72">
            <v>0</v>
          </cell>
          <cell r="E72" t="e">
            <v>#NAME?</v>
          </cell>
          <cell r="G72">
            <v>0</v>
          </cell>
          <cell r="H72" t="e">
            <v>#NAME?</v>
          </cell>
          <cell r="L72" t="e">
            <v>#NAME?</v>
          </cell>
          <cell r="N72">
            <v>0</v>
          </cell>
          <cell r="O72" t="e">
            <v>#NAME?</v>
          </cell>
          <cell r="Q72">
            <v>0</v>
          </cell>
          <cell r="R72" t="e">
            <v>#NAME?</v>
          </cell>
        </row>
      </sheetData>
      <sheetData sheetId="14">
        <row r="9">
          <cell r="A9" t="str">
            <v>ГРЭС</v>
          </cell>
          <cell r="B9" t="str">
            <v>ГРЭС</v>
          </cell>
          <cell r="F9">
            <v>0</v>
          </cell>
          <cell r="L9" t="e">
            <v>#NAME?</v>
          </cell>
          <cell r="M9" t="e">
            <v>#NAME?</v>
          </cell>
          <cell r="N9" t="e">
            <v>#NAME?</v>
          </cell>
          <cell r="O9">
            <v>0</v>
          </cell>
        </row>
        <row r="10">
          <cell r="B10" t="str">
            <v>ГРЭС</v>
          </cell>
          <cell r="D10" t="str">
            <v>Мазут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 t="e">
            <v>#NAME?</v>
          </cell>
          <cell r="O10">
            <v>0</v>
          </cell>
          <cell r="P10">
            <v>0</v>
          </cell>
          <cell r="Q10">
            <v>0</v>
          </cell>
        </row>
        <row r="11">
          <cell r="B11" t="str">
            <v>ГРЭС</v>
          </cell>
          <cell r="D11" t="str">
            <v>Газ</v>
          </cell>
          <cell r="F11">
            <v>198.36141599999996</v>
          </cell>
          <cell r="G11">
            <v>70.980623999999992</v>
          </cell>
          <cell r="H11">
            <v>127.38079199999999</v>
          </cell>
          <cell r="I11">
            <v>173.66</v>
          </cell>
          <cell r="J11">
            <v>60.28</v>
          </cell>
          <cell r="K11">
            <v>113.38</v>
          </cell>
          <cell r="L11" t="e">
            <v>#NAME?</v>
          </cell>
          <cell r="M11" t="e">
            <v>#NAME?</v>
          </cell>
          <cell r="N11" t="e">
            <v>#NAME?</v>
          </cell>
          <cell r="O11">
            <v>194576.997</v>
          </cell>
          <cell r="P11">
            <v>68868.923999999999</v>
          </cell>
          <cell r="Q11">
            <v>125708.073</v>
          </cell>
        </row>
        <row r="13">
          <cell r="A13" t="str">
            <v>ТЭЦ-1</v>
          </cell>
          <cell r="B13" t="str">
            <v>ТЭЦ-1</v>
          </cell>
          <cell r="F13">
            <v>0</v>
          </cell>
          <cell r="L13" t="e">
            <v>#NAME?</v>
          </cell>
          <cell r="M13" t="e">
            <v>#NAME?</v>
          </cell>
          <cell r="N13" t="e">
            <v>#NAME?</v>
          </cell>
          <cell r="O13">
            <v>0</v>
          </cell>
        </row>
        <row r="14">
          <cell r="B14" t="str">
            <v>ТЭЦ-1</v>
          </cell>
          <cell r="D14" t="str">
            <v>Мазут</v>
          </cell>
          <cell r="F14">
            <v>0.20199999999999999</v>
          </cell>
          <cell r="G14">
            <v>5.1999999999999998E-2</v>
          </cell>
          <cell r="H14">
            <v>0.15</v>
          </cell>
          <cell r="I14">
            <v>0.157</v>
          </cell>
          <cell r="J14">
            <v>0.04</v>
          </cell>
          <cell r="K14">
            <v>0.11700000000000001</v>
          </cell>
          <cell r="L14" t="e">
            <v>#NAME?</v>
          </cell>
          <cell r="M14" t="e">
            <v>#NAME?</v>
          </cell>
          <cell r="N14" t="e">
            <v>#NAME?</v>
          </cell>
          <cell r="O14">
            <v>144.42000000000002</v>
          </cell>
          <cell r="P14">
            <v>37.92</v>
          </cell>
          <cell r="Q14">
            <v>106.5</v>
          </cell>
        </row>
        <row r="15">
          <cell r="B15" t="str">
            <v>ТЭЦ-1</v>
          </cell>
          <cell r="D15" t="str">
            <v>Газ</v>
          </cell>
          <cell r="F15">
            <v>75.177968000000007</v>
          </cell>
          <cell r="G15">
            <v>16.783328000000001</v>
          </cell>
          <cell r="H15">
            <v>58.394640000000003</v>
          </cell>
          <cell r="I15">
            <v>65.95</v>
          </cell>
          <cell r="J15">
            <v>14.64</v>
          </cell>
          <cell r="K15">
            <v>51.31</v>
          </cell>
          <cell r="L15" t="e">
            <v>#NAME?</v>
          </cell>
          <cell r="M15" t="e">
            <v>#NAME?</v>
          </cell>
          <cell r="N15" t="e">
            <v>#NAME?</v>
          </cell>
          <cell r="O15">
            <v>73898.366999999998</v>
          </cell>
          <cell r="P15">
            <v>16271.788</v>
          </cell>
          <cell r="Q15">
            <v>57626.578999999998</v>
          </cell>
        </row>
        <row r="17">
          <cell r="A17" t="str">
            <v>ТЭЦ-2</v>
          </cell>
          <cell r="B17" t="str">
            <v>ТЭЦ-2</v>
          </cell>
          <cell r="F17">
            <v>0</v>
          </cell>
          <cell r="L17" t="e">
            <v>#NAME?</v>
          </cell>
          <cell r="M17" t="e">
            <v>#NAME?</v>
          </cell>
          <cell r="N17" t="e">
            <v>#NAME?</v>
          </cell>
          <cell r="O17">
            <v>0</v>
          </cell>
        </row>
        <row r="18">
          <cell r="B18" t="str">
            <v>ТЭЦ-2</v>
          </cell>
          <cell r="D18" t="str">
            <v>Мазут</v>
          </cell>
          <cell r="F18">
            <v>2.444</v>
          </cell>
          <cell r="G18">
            <v>1.2070000000000001</v>
          </cell>
          <cell r="H18">
            <v>1.2370000000000001</v>
          </cell>
          <cell r="I18">
            <v>1.778</v>
          </cell>
          <cell r="J18">
            <v>0.878</v>
          </cell>
          <cell r="K18">
            <v>0.9</v>
          </cell>
          <cell r="L18" t="e">
            <v>#NAME?</v>
          </cell>
          <cell r="M18" t="e">
            <v>#NAME?</v>
          </cell>
          <cell r="N18" t="e">
            <v>#NAME?</v>
          </cell>
          <cell r="O18">
            <v>2500.8429999999998</v>
          </cell>
          <cell r="P18">
            <v>1332.701</v>
          </cell>
          <cell r="Q18">
            <v>1168.1420000000001</v>
          </cell>
        </row>
        <row r="19">
          <cell r="B19" t="str">
            <v>ТЭЦ-2</v>
          </cell>
          <cell r="D19" t="str">
            <v>Газ</v>
          </cell>
          <cell r="F19">
            <v>524.43312100000003</v>
          </cell>
          <cell r="G19">
            <v>269.91850500000004</v>
          </cell>
          <cell r="H19">
            <v>254.51461600000002</v>
          </cell>
          <cell r="I19">
            <v>457.12</v>
          </cell>
          <cell r="J19">
            <v>233.55</v>
          </cell>
          <cell r="K19">
            <v>223.57</v>
          </cell>
          <cell r="L19" t="e">
            <v>#NAME?</v>
          </cell>
          <cell r="M19" t="e">
            <v>#NAME?</v>
          </cell>
          <cell r="N19" t="e">
            <v>#NAME?</v>
          </cell>
          <cell r="O19">
            <v>493450.30200000003</v>
          </cell>
          <cell r="P19">
            <v>251663.77299999999</v>
          </cell>
          <cell r="Q19">
            <v>241786.52900000001</v>
          </cell>
        </row>
        <row r="21">
          <cell r="A21" t="str">
            <v>ТЭЦ-3</v>
          </cell>
          <cell r="B21" t="str">
            <v>ТЭЦ-3</v>
          </cell>
          <cell r="F21">
            <v>0</v>
          </cell>
          <cell r="L21" t="e">
            <v>#NAME?</v>
          </cell>
          <cell r="M21" t="e">
            <v>#NAME?</v>
          </cell>
          <cell r="N21" t="e">
            <v>#NAME?</v>
          </cell>
          <cell r="O21">
            <v>0</v>
          </cell>
        </row>
        <row r="22">
          <cell r="B22" t="str">
            <v>ТЭЦ-3</v>
          </cell>
          <cell r="D22" t="str">
            <v>Мазут</v>
          </cell>
          <cell r="F22">
            <v>2.988</v>
          </cell>
          <cell r="G22">
            <v>1.546</v>
          </cell>
          <cell r="H22">
            <v>1.4419999999999999</v>
          </cell>
          <cell r="I22">
            <v>2.15</v>
          </cell>
          <cell r="J22">
            <v>1.1100000000000001</v>
          </cell>
          <cell r="K22">
            <v>1.04</v>
          </cell>
          <cell r="L22" t="e">
            <v>#NAME?</v>
          </cell>
          <cell r="M22" t="e">
            <v>#NAME?</v>
          </cell>
          <cell r="N22" t="e">
            <v>#NAME?</v>
          </cell>
          <cell r="O22">
            <v>2355.0010000000002</v>
          </cell>
          <cell r="P22">
            <v>1395.703</v>
          </cell>
          <cell r="Q22">
            <v>959.298</v>
          </cell>
        </row>
        <row r="23">
          <cell r="B23" t="str">
            <v>ТЭЦ-3</v>
          </cell>
          <cell r="D23" t="str">
            <v>Газ</v>
          </cell>
          <cell r="F23">
            <v>342.56767400000001</v>
          </cell>
          <cell r="G23">
            <v>200.62648300000004</v>
          </cell>
          <cell r="H23">
            <v>141.941191</v>
          </cell>
          <cell r="I23">
            <v>299.02999999999997</v>
          </cell>
          <cell r="J23">
            <v>174.21</v>
          </cell>
          <cell r="K23">
            <v>124.82</v>
          </cell>
          <cell r="L23" t="e">
            <v>#NAME?</v>
          </cell>
          <cell r="M23" t="e">
            <v>#NAME?</v>
          </cell>
          <cell r="N23" t="e">
            <v>#NAME?</v>
          </cell>
          <cell r="O23">
            <v>310258.72399999999</v>
          </cell>
          <cell r="P23">
            <v>181109.106</v>
          </cell>
          <cell r="Q23">
            <v>129149.618</v>
          </cell>
        </row>
        <row r="25">
          <cell r="A25" t="str">
            <v>ТЭЦ-4</v>
          </cell>
          <cell r="B25" t="str">
            <v>ТЭЦ-4</v>
          </cell>
          <cell r="F25">
            <v>0</v>
          </cell>
          <cell r="L25" t="e">
            <v>#NAME?</v>
          </cell>
          <cell r="M25" t="e">
            <v>#NAME?</v>
          </cell>
          <cell r="N25" t="e">
            <v>#NAME?</v>
          </cell>
          <cell r="O25">
            <v>0</v>
          </cell>
        </row>
        <row r="26">
          <cell r="B26" t="str">
            <v>ТЭЦ-4</v>
          </cell>
          <cell r="D26" t="str">
            <v>Мазут</v>
          </cell>
          <cell r="F26">
            <v>11.451000000000001</v>
          </cell>
          <cell r="G26">
            <v>6.0819999999999999</v>
          </cell>
          <cell r="H26">
            <v>5.3689999999999998</v>
          </cell>
          <cell r="I26">
            <v>8.83</v>
          </cell>
          <cell r="J26">
            <v>4.6900000000000004</v>
          </cell>
          <cell r="K26">
            <v>4.1399999999999997</v>
          </cell>
          <cell r="L26" t="e">
            <v>#NAME?</v>
          </cell>
          <cell r="M26" t="e">
            <v>#NAME?</v>
          </cell>
          <cell r="N26" t="e">
            <v>#NAME?</v>
          </cell>
          <cell r="O26">
            <v>12827.691000000001</v>
          </cell>
          <cell r="P26">
            <v>7360.1130000000003</v>
          </cell>
          <cell r="Q26">
            <v>5467.5780000000004</v>
          </cell>
        </row>
        <row r="27">
          <cell r="B27" t="str">
            <v>ТЭЦ-4</v>
          </cell>
          <cell r="D27" t="str">
            <v>Газ</v>
          </cell>
          <cell r="F27">
            <v>883.710013</v>
          </cell>
          <cell r="G27">
            <v>523.17861300000004</v>
          </cell>
          <cell r="H27">
            <v>360.53139999999996</v>
          </cell>
          <cell r="I27">
            <v>761.26</v>
          </cell>
          <cell r="J27">
            <v>452.27</v>
          </cell>
          <cell r="K27">
            <v>308.99</v>
          </cell>
          <cell r="L27" t="e">
            <v>#NAME?</v>
          </cell>
          <cell r="M27" t="e">
            <v>#NAME?</v>
          </cell>
          <cell r="N27" t="e">
            <v>#NAME?</v>
          </cell>
          <cell r="O27">
            <v>894270.71200000006</v>
          </cell>
          <cell r="P27">
            <v>523785.00799999997</v>
          </cell>
          <cell r="Q27">
            <v>370485.70400000003</v>
          </cell>
        </row>
        <row r="29">
          <cell r="A29" t="str">
            <v>ТЭЦ-5</v>
          </cell>
          <cell r="B29" t="str">
            <v>ТЭЦ-5</v>
          </cell>
          <cell r="F29">
            <v>0</v>
          </cell>
          <cell r="L29" t="e">
            <v>#NAME?</v>
          </cell>
          <cell r="M29" t="e">
            <v>#NAME?</v>
          </cell>
          <cell r="N29" t="e">
            <v>#NAME?</v>
          </cell>
          <cell r="O29">
            <v>0</v>
          </cell>
        </row>
        <row r="30">
          <cell r="B30" t="str">
            <v>ТЭЦ-5</v>
          </cell>
          <cell r="D30" t="str">
            <v>Мазут</v>
          </cell>
          <cell r="F30">
            <v>6.89</v>
          </cell>
          <cell r="G30">
            <v>3.8279999999999998</v>
          </cell>
          <cell r="H30">
            <v>3.0619999999999998</v>
          </cell>
          <cell r="I30">
            <v>5.04</v>
          </cell>
          <cell r="J30">
            <v>2.8</v>
          </cell>
          <cell r="K30">
            <v>2.2400000000000002</v>
          </cell>
          <cell r="L30" t="e">
            <v>#NAME?</v>
          </cell>
          <cell r="M30" t="e">
            <v>#NAME?</v>
          </cell>
          <cell r="N30" t="e">
            <v>#NAME?</v>
          </cell>
          <cell r="O30">
            <v>8174.2749999999996</v>
          </cell>
          <cell r="P30">
            <v>5133.7560000000003</v>
          </cell>
          <cell r="Q30">
            <v>3040.5189999999998</v>
          </cell>
        </row>
        <row r="31">
          <cell r="B31" t="str">
            <v>ТЭЦ-5</v>
          </cell>
          <cell r="D31" t="str">
            <v>Газ</v>
          </cell>
          <cell r="F31">
            <v>783.11615600000005</v>
          </cell>
          <cell r="G31">
            <v>524.48007600000005</v>
          </cell>
          <cell r="H31">
            <v>258.63607999999999</v>
          </cell>
          <cell r="I31">
            <v>679.86</v>
          </cell>
          <cell r="J31">
            <v>453.01</v>
          </cell>
          <cell r="K31">
            <v>226.85</v>
          </cell>
          <cell r="L31" t="e">
            <v>#NAME?</v>
          </cell>
          <cell r="M31" t="e">
            <v>#NAME?</v>
          </cell>
          <cell r="N31" t="e">
            <v>#NAME?</v>
          </cell>
          <cell r="O31">
            <v>775482.03799999994</v>
          </cell>
          <cell r="P31">
            <v>517084.61300000001</v>
          </cell>
          <cell r="Q31">
            <v>258397.42499999999</v>
          </cell>
        </row>
        <row r="33">
          <cell r="B33">
            <v>0</v>
          </cell>
          <cell r="F33">
            <v>0</v>
          </cell>
          <cell r="L33" t="e">
            <v>#NAME?</v>
          </cell>
          <cell r="M33" t="e">
            <v>#NAME?</v>
          </cell>
          <cell r="N33" t="e">
            <v>#NAME?</v>
          </cell>
          <cell r="O33">
            <v>0</v>
          </cell>
        </row>
        <row r="36">
          <cell r="A36" t="str">
            <v>Всего</v>
          </cell>
          <cell r="B36" t="str">
            <v>Всего</v>
          </cell>
        </row>
        <row r="37">
          <cell r="B37" t="str">
            <v>Всего</v>
          </cell>
          <cell r="C37" t="str">
            <v>Всего</v>
          </cell>
          <cell r="D37" t="str">
            <v>Газ</v>
          </cell>
          <cell r="F37">
            <v>2807.3663479999996</v>
          </cell>
          <cell r="G37">
            <v>1605.967629</v>
          </cell>
          <cell r="H37">
            <v>1201.3987189999998</v>
          </cell>
          <cell r="I37">
            <v>2436.88</v>
          </cell>
          <cell r="J37">
            <v>1387.96</v>
          </cell>
          <cell r="K37">
            <v>1048.9199999999998</v>
          </cell>
          <cell r="L37" t="e">
            <v>#NAME?</v>
          </cell>
          <cell r="M37" t="e">
            <v>#NAME?</v>
          </cell>
          <cell r="N37" t="e">
            <v>#NAME?</v>
          </cell>
          <cell r="O37">
            <v>2741937.1399999997</v>
          </cell>
          <cell r="P37">
            <v>1558783.2119999998</v>
          </cell>
          <cell r="Q37">
            <v>1183153.9280000001</v>
          </cell>
        </row>
        <row r="38">
          <cell r="B38" t="str">
            <v>Всего</v>
          </cell>
          <cell r="C38" t="str">
            <v>Всего</v>
          </cell>
          <cell r="D38" t="str">
            <v>Мазут</v>
          </cell>
          <cell r="F38">
            <v>23.975000000000001</v>
          </cell>
          <cell r="G38">
            <v>12.715</v>
          </cell>
          <cell r="H38">
            <v>11.26</v>
          </cell>
          <cell r="I38">
            <v>17.954999999999998</v>
          </cell>
          <cell r="J38">
            <v>9.5180000000000007</v>
          </cell>
          <cell r="K38">
            <v>8.4370000000000012</v>
          </cell>
          <cell r="L38" t="e">
            <v>#NAME?</v>
          </cell>
          <cell r="M38" t="e">
            <v>#NAME?</v>
          </cell>
          <cell r="N38" t="e">
            <v>#NAME?</v>
          </cell>
          <cell r="O38">
            <v>26002.230000000003</v>
          </cell>
          <cell r="P38">
            <v>15260.192999999999</v>
          </cell>
          <cell r="Q38">
            <v>10742.037</v>
          </cell>
        </row>
        <row r="39">
          <cell r="B39" t="str">
            <v>Всего</v>
          </cell>
          <cell r="C39" t="str">
            <v>Всего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 t="e">
            <v>#NAME?</v>
          </cell>
          <cell r="M39" t="e">
            <v>#NAME?</v>
          </cell>
          <cell r="N39" t="e">
            <v>#NAME?</v>
          </cell>
          <cell r="O39">
            <v>0</v>
          </cell>
          <cell r="P39">
            <v>0</v>
          </cell>
          <cell r="Q39">
            <v>0</v>
          </cell>
        </row>
        <row r="41">
          <cell r="D41" t="str">
            <v>Итого</v>
          </cell>
          <cell r="F41">
            <v>2831.3413479999995</v>
          </cell>
          <cell r="G41">
            <v>1618.6826289999999</v>
          </cell>
          <cell r="H41">
            <v>1212.6587189999998</v>
          </cell>
          <cell r="N41" t="e">
            <v>#NAME?</v>
          </cell>
          <cell r="O41">
            <v>2767939.37</v>
          </cell>
          <cell r="P41">
            <v>1574043.4049999998</v>
          </cell>
          <cell r="Q41">
            <v>1193895.9650000001</v>
          </cell>
        </row>
        <row r="42">
          <cell r="A42" t="str">
            <v>СЦТ1</v>
          </cell>
          <cell r="F42">
            <v>1590.6246610000001</v>
          </cell>
          <cell r="G42">
            <v>887.24953300000004</v>
          </cell>
          <cell r="H42">
            <v>703.37512800000002</v>
          </cell>
          <cell r="I42">
            <v>1383.5650000000001</v>
          </cell>
          <cell r="J42">
            <v>765.19800000000009</v>
          </cell>
          <cell r="K42">
            <v>618.36700000000008</v>
          </cell>
          <cell r="L42" t="e">
            <v>#NAME?</v>
          </cell>
          <cell r="M42" t="e">
            <v>#NAME?</v>
          </cell>
          <cell r="N42" t="e">
            <v>#NAME?</v>
          </cell>
          <cell r="O42">
            <v>1548227.2420000001</v>
          </cell>
          <cell r="P42">
            <v>860393.47499999998</v>
          </cell>
          <cell r="Q42">
            <v>687833.76699999999</v>
          </cell>
        </row>
        <row r="43">
          <cell r="A43" t="str">
            <v>СЦТ2</v>
          </cell>
          <cell r="F43">
            <v>895.16101300000003</v>
          </cell>
          <cell r="G43">
            <v>529.26061300000003</v>
          </cell>
          <cell r="H43">
            <v>365.90039999999999</v>
          </cell>
          <cell r="I43">
            <v>770.09</v>
          </cell>
          <cell r="J43">
            <v>456.96</v>
          </cell>
          <cell r="K43">
            <v>313.13</v>
          </cell>
          <cell r="L43" t="e">
            <v>#NAME?</v>
          </cell>
          <cell r="M43" t="e">
            <v>#NAME?</v>
          </cell>
          <cell r="N43" t="e">
            <v>#NAME?</v>
          </cell>
          <cell r="O43">
            <v>907098.40300000005</v>
          </cell>
          <cell r="P43">
            <v>531145.12099999993</v>
          </cell>
          <cell r="Q43">
            <v>375953.28200000001</v>
          </cell>
        </row>
        <row r="44">
          <cell r="A44" t="str">
            <v>СЦТ3</v>
          </cell>
          <cell r="F44">
            <v>345.55567400000001</v>
          </cell>
          <cell r="G44">
            <v>202.17248300000003</v>
          </cell>
          <cell r="H44">
            <v>143.38319100000001</v>
          </cell>
          <cell r="I44">
            <v>301.17999999999995</v>
          </cell>
          <cell r="J44">
            <v>175.32000000000002</v>
          </cell>
          <cell r="K44">
            <v>125.86</v>
          </cell>
          <cell r="L44" t="e">
            <v>#NAME?</v>
          </cell>
          <cell r="M44" t="e">
            <v>#NAME?</v>
          </cell>
          <cell r="N44" t="e">
            <v>#NAME?</v>
          </cell>
          <cell r="O44">
            <v>312613.72499999998</v>
          </cell>
          <cell r="P44">
            <v>182504.80900000001</v>
          </cell>
          <cell r="Q44">
            <v>130108.916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e">
            <v>#NAME?</v>
          </cell>
          <cell r="M45" t="e">
            <v>#NAME?</v>
          </cell>
          <cell r="N45" t="e">
            <v>#NAME?</v>
          </cell>
          <cell r="O45">
            <v>0</v>
          </cell>
          <cell r="P45">
            <v>0</v>
          </cell>
          <cell r="Q45">
            <v>0</v>
          </cell>
        </row>
        <row r="48">
          <cell r="A48" t="str">
            <v>ГРЭС</v>
          </cell>
          <cell r="B48" t="str">
            <v>ГРЭС</v>
          </cell>
          <cell r="F48">
            <v>0</v>
          </cell>
          <cell r="L48" t="e">
            <v>#NAME?</v>
          </cell>
          <cell r="M48" t="e">
            <v>#NAME?</v>
          </cell>
          <cell r="N48" t="e">
            <v>#NAME?</v>
          </cell>
          <cell r="O48">
            <v>0</v>
          </cell>
        </row>
        <row r="49">
          <cell r="B49" t="str">
            <v>ГРЭС</v>
          </cell>
          <cell r="D49" t="str">
            <v>Мазут</v>
          </cell>
          <cell r="F49">
            <v>0</v>
          </cell>
          <cell r="L49" t="e">
            <v>#NAME?</v>
          </cell>
          <cell r="M49" t="e">
            <v>#NAME?</v>
          </cell>
          <cell r="N49" t="e">
            <v>#NAME?</v>
          </cell>
          <cell r="O49">
            <v>0</v>
          </cell>
        </row>
        <row r="50">
          <cell r="B50" t="str">
            <v>ГРЭС</v>
          </cell>
          <cell r="D50" t="str">
            <v>Газ</v>
          </cell>
          <cell r="F50">
            <v>205.39483300000001</v>
          </cell>
          <cell r="G50">
            <v>75.000276999999997</v>
          </cell>
          <cell r="H50">
            <v>130.39455600000002</v>
          </cell>
          <cell r="I50">
            <v>179.0713452484743</v>
          </cell>
          <cell r="J50">
            <v>65.388210113339142</v>
          </cell>
          <cell r="K50">
            <v>113.68313513513516</v>
          </cell>
          <cell r="L50" t="e">
            <v>#NAME?</v>
          </cell>
          <cell r="M50" t="e">
            <v>#NAME?</v>
          </cell>
          <cell r="N50" t="e">
            <v>#NAME?</v>
          </cell>
          <cell r="O50">
            <v>236925.71547135134</v>
          </cell>
          <cell r="P50">
            <v>86513.83303675674</v>
          </cell>
          <cell r="Q50">
            <v>150411.88243459462</v>
          </cell>
        </row>
        <row r="52">
          <cell r="A52" t="str">
            <v>ТЭЦ-1</v>
          </cell>
          <cell r="B52" t="str">
            <v>ТЭЦ-1</v>
          </cell>
          <cell r="F52">
            <v>0</v>
          </cell>
          <cell r="L52" t="e">
            <v>#NAME?</v>
          </cell>
          <cell r="M52" t="e">
            <v>#NAME?</v>
          </cell>
          <cell r="N52" t="e">
            <v>#NAME?</v>
          </cell>
          <cell r="O52">
            <v>0</v>
          </cell>
        </row>
        <row r="53">
          <cell r="B53" t="str">
            <v>ТЭЦ-1</v>
          </cell>
          <cell r="D53" t="str">
            <v>Мазут</v>
          </cell>
          <cell r="F53">
            <v>0</v>
          </cell>
          <cell r="L53" t="e">
            <v>#NAME?</v>
          </cell>
          <cell r="M53" t="e">
            <v>#NAME?</v>
          </cell>
          <cell r="N53" t="e">
            <v>#NAME?</v>
          </cell>
          <cell r="O53">
            <v>0</v>
          </cell>
        </row>
        <row r="54">
          <cell r="B54" t="str">
            <v>ТЭЦ-1</v>
          </cell>
          <cell r="D54" t="str">
            <v>Газ</v>
          </cell>
          <cell r="F54">
            <v>79.102585999999988</v>
          </cell>
          <cell r="G54">
            <v>18.100007999999999</v>
          </cell>
          <cell r="H54">
            <v>61.002577999999993</v>
          </cell>
          <cell r="I54">
            <v>68.844722367275892</v>
          </cell>
          <cell r="J54">
            <v>15.75283550913838</v>
          </cell>
          <cell r="K54">
            <v>53.091886858137507</v>
          </cell>
          <cell r="L54" t="e">
            <v>#NAME?</v>
          </cell>
          <cell r="M54" t="e">
            <v>#NAME?</v>
          </cell>
          <cell r="N54" t="e">
            <v>#NAME?</v>
          </cell>
          <cell r="O54">
            <v>91087.075269695371</v>
          </cell>
          <cell r="P54">
            <v>20842.261605430806</v>
          </cell>
          <cell r="Q54">
            <v>70244.81366426457</v>
          </cell>
        </row>
        <row r="56">
          <cell r="A56" t="str">
            <v>ТЭЦ-2</v>
          </cell>
          <cell r="B56" t="str">
            <v>ТЭЦ-2</v>
          </cell>
          <cell r="F56">
            <v>0</v>
          </cell>
          <cell r="L56" t="e">
            <v>#NAME?</v>
          </cell>
          <cell r="M56" t="e">
            <v>#NAME?</v>
          </cell>
          <cell r="N56" t="e">
            <v>#NAME?</v>
          </cell>
          <cell r="O56">
            <v>0</v>
          </cell>
        </row>
        <row r="57">
          <cell r="B57" t="str">
            <v>ТЭЦ-2</v>
          </cell>
          <cell r="D57" t="str">
            <v>Мазут</v>
          </cell>
          <cell r="F57">
            <v>0</v>
          </cell>
          <cell r="L57" t="e">
            <v>#NAME?</v>
          </cell>
          <cell r="M57" t="e">
            <v>#NAME?</v>
          </cell>
          <cell r="N57" t="e">
            <v>#NAME?</v>
          </cell>
          <cell r="O57">
            <v>0</v>
          </cell>
        </row>
        <row r="58">
          <cell r="B58" t="str">
            <v>ТЭЦ-2</v>
          </cell>
          <cell r="D58" t="str">
            <v>Газ</v>
          </cell>
          <cell r="F58">
            <v>524.6312190000001</v>
          </cell>
          <cell r="G58">
            <v>269.28744300000005</v>
          </cell>
          <cell r="H58">
            <v>255.34377600000002</v>
          </cell>
          <cell r="I58">
            <v>457.39426242371405</v>
          </cell>
          <cell r="J58">
            <v>234.77545161290325</v>
          </cell>
          <cell r="K58">
            <v>222.61881081081083</v>
          </cell>
          <cell r="L58" t="e">
            <v>#NAME?</v>
          </cell>
          <cell r="M58" t="e">
            <v>#NAME?</v>
          </cell>
          <cell r="N58" t="e">
            <v>#NAME?</v>
          </cell>
          <cell r="O58">
            <v>627380.2661108633</v>
          </cell>
          <cell r="P58">
            <v>322027.40045032266</v>
          </cell>
          <cell r="Q58">
            <v>305352.86566054058</v>
          </cell>
        </row>
        <row r="60">
          <cell r="A60" t="str">
            <v>ТЭЦ-3</v>
          </cell>
          <cell r="B60" t="str">
            <v>ТЭЦ-3</v>
          </cell>
          <cell r="F60">
            <v>0</v>
          </cell>
          <cell r="L60" t="e">
            <v>#NAME?</v>
          </cell>
          <cell r="M60" t="e">
            <v>#NAME?</v>
          </cell>
          <cell r="N60" t="e">
            <v>#NAME?</v>
          </cell>
          <cell r="O60">
            <v>0</v>
          </cell>
        </row>
        <row r="61">
          <cell r="B61" t="str">
            <v>ТЭЦ-3</v>
          </cell>
          <cell r="D61" t="str">
            <v>Мазут</v>
          </cell>
          <cell r="F61">
            <v>0</v>
          </cell>
          <cell r="L61" t="e">
            <v>#NAME?</v>
          </cell>
          <cell r="M61" t="e">
            <v>#NAME?</v>
          </cell>
          <cell r="N61" t="e">
            <v>#NAME?</v>
          </cell>
          <cell r="O61">
            <v>0</v>
          </cell>
        </row>
        <row r="62">
          <cell r="B62" t="str">
            <v>ТЭЦ-3</v>
          </cell>
          <cell r="D62" t="str">
            <v>Газ</v>
          </cell>
          <cell r="F62">
            <v>359.85933399999999</v>
          </cell>
          <cell r="G62">
            <v>210.20160000000001</v>
          </cell>
          <cell r="H62">
            <v>149.657734</v>
          </cell>
          <cell r="I62">
            <v>313.46631881533108</v>
          </cell>
          <cell r="J62">
            <v>183.10243902439026</v>
          </cell>
          <cell r="K62">
            <v>130.36387979094079</v>
          </cell>
          <cell r="L62" t="e">
            <v>#NAME?</v>
          </cell>
          <cell r="M62" t="e">
            <v>#NAME?</v>
          </cell>
          <cell r="N62" t="e">
            <v>#NAME?</v>
          </cell>
          <cell r="O62">
            <v>411474.69805613247</v>
          </cell>
          <cell r="P62">
            <v>240351.24760975613</v>
          </cell>
          <cell r="Q62">
            <v>171123.45044637634</v>
          </cell>
        </row>
        <row r="64">
          <cell r="A64" t="str">
            <v>ТЭЦ-4</v>
          </cell>
          <cell r="B64" t="str">
            <v>ТЭЦ-4</v>
          </cell>
          <cell r="F64">
            <v>0</v>
          </cell>
          <cell r="L64" t="e">
            <v>#NAME?</v>
          </cell>
          <cell r="M64" t="e">
            <v>#NAME?</v>
          </cell>
          <cell r="N64" t="e">
            <v>#NAME?</v>
          </cell>
          <cell r="O64">
            <v>0</v>
          </cell>
        </row>
        <row r="65">
          <cell r="B65" t="str">
            <v>ТЭЦ-4</v>
          </cell>
          <cell r="D65" t="str">
            <v>Мазут</v>
          </cell>
          <cell r="F65">
            <v>0</v>
          </cell>
          <cell r="L65" t="e">
            <v>#NAME?</v>
          </cell>
          <cell r="M65" t="e">
            <v>#NAME?</v>
          </cell>
          <cell r="N65" t="e">
            <v>#NAME?</v>
          </cell>
          <cell r="O65">
            <v>0</v>
          </cell>
        </row>
        <row r="66">
          <cell r="B66" t="str">
            <v>ТЭЦ-4</v>
          </cell>
          <cell r="D66" t="str">
            <v>Газ</v>
          </cell>
          <cell r="F66">
            <v>824.15910400000007</v>
          </cell>
          <cell r="G66">
            <v>459.89138000000003</v>
          </cell>
          <cell r="H66">
            <v>364.26772400000004</v>
          </cell>
          <cell r="I66">
            <v>718.5345283347865</v>
          </cell>
          <cell r="J66">
            <v>400.95150828247603</v>
          </cell>
          <cell r="K66">
            <v>317.58302005231042</v>
          </cell>
          <cell r="L66" t="e">
            <v>#NAME?</v>
          </cell>
          <cell r="M66" t="e">
            <v>#NAME?</v>
          </cell>
          <cell r="N66" t="e">
            <v>#NAME?</v>
          </cell>
          <cell r="O66">
            <v>1044706.0921270795</v>
          </cell>
          <cell r="P66">
            <v>582959.43595222326</v>
          </cell>
          <cell r="Q66">
            <v>461746.65617485624</v>
          </cell>
        </row>
        <row r="68">
          <cell r="A68" t="str">
            <v>ТЭЦ-5</v>
          </cell>
          <cell r="B68" t="str">
            <v>ТЭЦ-5</v>
          </cell>
          <cell r="F68">
            <v>0</v>
          </cell>
          <cell r="L68" t="e">
            <v>#NAME?</v>
          </cell>
          <cell r="M68" t="e">
            <v>#NAME?</v>
          </cell>
          <cell r="N68" t="e">
            <v>#NAME?</v>
          </cell>
          <cell r="O68">
            <v>0</v>
          </cell>
        </row>
        <row r="69">
          <cell r="B69" t="str">
            <v>ТЭЦ-5</v>
          </cell>
          <cell r="D69" t="str">
            <v>Мазут</v>
          </cell>
          <cell r="F69">
            <v>0</v>
          </cell>
          <cell r="L69" t="e">
            <v>#NAME?</v>
          </cell>
          <cell r="M69" t="e">
            <v>#NAME?</v>
          </cell>
          <cell r="N69" t="e">
            <v>#NAME?</v>
          </cell>
          <cell r="O69">
            <v>0</v>
          </cell>
        </row>
        <row r="70">
          <cell r="B70" t="str">
            <v>ТЭЦ-5</v>
          </cell>
          <cell r="D70" t="str">
            <v>Газ</v>
          </cell>
          <cell r="F70">
            <v>724.49704000000008</v>
          </cell>
          <cell r="G70">
            <v>441.34612800000008</v>
          </cell>
          <cell r="H70">
            <v>283.15091200000001</v>
          </cell>
          <cell r="I70">
            <v>631.09498257839732</v>
          </cell>
          <cell r="J70">
            <v>384.44784668989558</v>
          </cell>
          <cell r="K70">
            <v>246.64713588850177</v>
          </cell>
          <cell r="L70" t="e">
            <v>#NAME?</v>
          </cell>
          <cell r="M70" t="e">
            <v>#NAME?</v>
          </cell>
          <cell r="N70" t="e">
            <v>#NAME?</v>
          </cell>
          <cell r="O70">
            <v>914292.5450606274</v>
          </cell>
          <cell r="P70">
            <v>556964.97341351933</v>
          </cell>
          <cell r="Q70">
            <v>357327.57164710807</v>
          </cell>
        </row>
        <row r="72">
          <cell r="B72">
            <v>0</v>
          </cell>
          <cell r="F72">
            <v>0</v>
          </cell>
          <cell r="L72" t="e">
            <v>#NAME?</v>
          </cell>
          <cell r="M72" t="e">
            <v>#NAME?</v>
          </cell>
          <cell r="N72" t="e">
            <v>#NAME?</v>
          </cell>
          <cell r="O72">
            <v>0</v>
          </cell>
        </row>
        <row r="75">
          <cell r="A75" t="str">
            <v>Всего</v>
          </cell>
          <cell r="B75" t="str">
            <v>Всего</v>
          </cell>
        </row>
        <row r="76">
          <cell r="B76" t="str">
            <v>Всего</v>
          </cell>
          <cell r="C76" t="str">
            <v>Всего</v>
          </cell>
          <cell r="D76" t="str">
            <v>Газ</v>
          </cell>
          <cell r="F76">
            <v>2717.6441160000004</v>
          </cell>
          <cell r="G76">
            <v>1473.8268360000002</v>
          </cell>
          <cell r="H76">
            <v>1243.8172800000002</v>
          </cell>
          <cell r="I76">
            <v>2368.4061597679793</v>
          </cell>
          <cell r="J76">
            <v>1284.4182912321428</v>
          </cell>
          <cell r="K76">
            <v>1083.9878685358365</v>
          </cell>
          <cell r="L76" t="e">
            <v>#NAME?</v>
          </cell>
          <cell r="M76" t="e">
            <v>#NAME?</v>
          </cell>
          <cell r="N76" t="e">
            <v>#NAME?</v>
          </cell>
          <cell r="O76">
            <v>3325866.3920957493</v>
          </cell>
          <cell r="P76">
            <v>1809659.1520680089</v>
          </cell>
          <cell r="Q76">
            <v>1516207.2400277404</v>
          </cell>
        </row>
        <row r="77">
          <cell r="B77" t="str">
            <v>Всего</v>
          </cell>
          <cell r="C77" t="str">
            <v>Всего</v>
          </cell>
          <cell r="D77" t="str">
            <v>Мазут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 t="e">
            <v>#NAME?</v>
          </cell>
          <cell r="M77" t="e">
            <v>#NAME?</v>
          </cell>
          <cell r="N77" t="e">
            <v>#NAME?</v>
          </cell>
          <cell r="O77">
            <v>0</v>
          </cell>
          <cell r="P77">
            <v>0</v>
          </cell>
          <cell r="Q77">
            <v>0</v>
          </cell>
        </row>
        <row r="78">
          <cell r="B78" t="str">
            <v>Всего</v>
          </cell>
          <cell r="C78" t="str">
            <v>Всего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e">
            <v>#NAME?</v>
          </cell>
          <cell r="M78" t="e">
            <v>#NAME?</v>
          </cell>
          <cell r="N78" t="e">
            <v>#NAME?</v>
          </cell>
          <cell r="O78">
            <v>0</v>
          </cell>
          <cell r="P78">
            <v>0</v>
          </cell>
          <cell r="Q78">
            <v>0</v>
          </cell>
        </row>
        <row r="80">
          <cell r="D80" t="str">
            <v>Итого</v>
          </cell>
          <cell r="F80">
            <v>2717.6441160000004</v>
          </cell>
          <cell r="G80">
            <v>1473.8268360000002</v>
          </cell>
          <cell r="H80">
            <v>1243.8172800000002</v>
          </cell>
          <cell r="N80" t="e">
            <v>#NAME?</v>
          </cell>
          <cell r="O80">
            <v>3325866.3920957493</v>
          </cell>
          <cell r="P80">
            <v>1809659.1520680089</v>
          </cell>
          <cell r="Q80">
            <v>1516207.2400277404</v>
          </cell>
        </row>
        <row r="81">
          <cell r="A81" t="str">
            <v>СЦТ1</v>
          </cell>
          <cell r="F81">
            <v>1533.6256780000003</v>
          </cell>
          <cell r="G81">
            <v>803.73385600000006</v>
          </cell>
          <cell r="H81">
            <v>729.89182200000005</v>
          </cell>
          <cell r="I81">
            <v>1336.4053126178615</v>
          </cell>
          <cell r="J81">
            <v>700.36434392527644</v>
          </cell>
          <cell r="K81">
            <v>636.04096869258524</v>
          </cell>
          <cell r="L81" t="e">
            <v>#NAME?</v>
          </cell>
          <cell r="M81" t="e">
            <v>#NAME?</v>
          </cell>
          <cell r="N81" t="e">
            <v>#NAME?</v>
          </cell>
          <cell r="O81">
            <v>1869685.6019125374</v>
          </cell>
          <cell r="P81">
            <v>986348.46850602957</v>
          </cell>
          <cell r="Q81">
            <v>883337.13340650778</v>
          </cell>
        </row>
        <row r="82">
          <cell r="A82" t="str">
            <v>СЦТ2</v>
          </cell>
          <cell r="F82">
            <v>824.15910400000007</v>
          </cell>
          <cell r="G82">
            <v>459.89138000000003</v>
          </cell>
          <cell r="H82">
            <v>364.26772400000004</v>
          </cell>
          <cell r="I82">
            <v>718.5345283347865</v>
          </cell>
          <cell r="J82">
            <v>400.95150828247603</v>
          </cell>
          <cell r="K82">
            <v>317.58302005231042</v>
          </cell>
          <cell r="L82" t="e">
            <v>#NAME?</v>
          </cell>
          <cell r="M82" t="e">
            <v>#NAME?</v>
          </cell>
          <cell r="N82" t="e">
            <v>#NAME?</v>
          </cell>
          <cell r="O82">
            <v>1044706.0921270795</v>
          </cell>
          <cell r="P82">
            <v>582959.43595222326</v>
          </cell>
          <cell r="Q82">
            <v>461746.65617485624</v>
          </cell>
        </row>
        <row r="83">
          <cell r="A83" t="str">
            <v>СЦТ3</v>
          </cell>
          <cell r="F83">
            <v>359.85933399999999</v>
          </cell>
          <cell r="G83">
            <v>210.20160000000001</v>
          </cell>
          <cell r="H83">
            <v>149.657734</v>
          </cell>
          <cell r="I83">
            <v>313.46631881533108</v>
          </cell>
          <cell r="J83">
            <v>183.10243902439026</v>
          </cell>
          <cell r="K83">
            <v>130.36387979094079</v>
          </cell>
          <cell r="L83" t="e">
            <v>#NAME?</v>
          </cell>
          <cell r="M83" t="e">
            <v>#NAME?</v>
          </cell>
          <cell r="N83" t="e">
            <v>#NAME?</v>
          </cell>
          <cell r="O83">
            <v>411474.69805613247</v>
          </cell>
          <cell r="P83">
            <v>240351.24760975613</v>
          </cell>
          <cell r="Q83">
            <v>171123.45044637634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 t="e">
            <v>#NAME?</v>
          </cell>
          <cell r="M84" t="e">
            <v>#NAME?</v>
          </cell>
          <cell r="N84" t="e">
            <v>#NAME?</v>
          </cell>
          <cell r="O84">
            <v>0</v>
          </cell>
          <cell r="P84">
            <v>0</v>
          </cell>
          <cell r="Q84">
            <v>0</v>
          </cell>
        </row>
      </sheetData>
      <sheetData sheetId="15">
        <row r="13">
          <cell r="C13">
            <v>5042.93</v>
          </cell>
          <cell r="D13">
            <v>777.76</v>
          </cell>
          <cell r="E13" t="e">
            <v>#NAME?</v>
          </cell>
          <cell r="H13">
            <v>1643142.9057</v>
          </cell>
          <cell r="I13">
            <v>999625.99992000009</v>
          </cell>
          <cell r="J13">
            <v>2642768.9056200003</v>
          </cell>
        </row>
        <row r="15">
          <cell r="B15" t="str">
            <v>оптовый рынок</v>
          </cell>
          <cell r="C15">
            <v>3696.75</v>
          </cell>
          <cell r="D15">
            <v>571.74</v>
          </cell>
          <cell r="E15" t="e">
            <v>#NAME?</v>
          </cell>
          <cell r="F15">
            <v>117909</v>
          </cell>
          <cell r="G15">
            <v>304.06</v>
          </cell>
          <cell r="H15">
            <v>1124033.8049999999</v>
          </cell>
          <cell r="I15">
            <v>808959.49992000009</v>
          </cell>
          <cell r="J15">
            <v>1932993.30492</v>
          </cell>
        </row>
        <row r="16">
          <cell r="B16" t="str">
            <v>блокстанции</v>
          </cell>
          <cell r="C16">
            <v>431.35</v>
          </cell>
          <cell r="D16">
            <v>66.02</v>
          </cell>
          <cell r="E16" t="e">
            <v>#NAME?</v>
          </cell>
          <cell r="F16">
            <v>68750</v>
          </cell>
          <cell r="G16">
            <v>460.64</v>
          </cell>
          <cell r="H16">
            <v>198697.06400000001</v>
          </cell>
          <cell r="I16">
            <v>54466.5</v>
          </cell>
          <cell r="J16">
            <v>253163.56400000001</v>
          </cell>
        </row>
        <row r="17">
          <cell r="B17" t="str">
            <v>другие поставщики - всего</v>
          </cell>
          <cell r="C17">
            <v>914.82999999999993</v>
          </cell>
          <cell r="D17">
            <v>140</v>
          </cell>
          <cell r="E17" t="e">
            <v>#NAME?</v>
          </cell>
          <cell r="H17">
            <v>320412.0367</v>
          </cell>
          <cell r="I17">
            <v>136200</v>
          </cell>
          <cell r="J17">
            <v>456612.0367</v>
          </cell>
        </row>
        <row r="19">
          <cell r="B19" t="str">
            <v>ПЭ-1</v>
          </cell>
          <cell r="C19">
            <v>326.69</v>
          </cell>
          <cell r="D19">
            <v>50</v>
          </cell>
          <cell r="E19" t="e">
            <v>#NAME?</v>
          </cell>
          <cell r="F19">
            <v>65000</v>
          </cell>
          <cell r="G19">
            <v>361.93</v>
          </cell>
          <cell r="H19">
            <v>118238.9117</v>
          </cell>
          <cell r="I19">
            <v>39000</v>
          </cell>
          <cell r="J19">
            <v>157238.9117</v>
          </cell>
        </row>
        <row r="20">
          <cell r="B20" t="str">
            <v>ЭСО-1</v>
          </cell>
          <cell r="C20">
            <v>588.14</v>
          </cell>
          <cell r="D20">
            <v>90</v>
          </cell>
          <cell r="E20" t="e">
            <v>#NAME?</v>
          </cell>
          <cell r="F20">
            <v>90000</v>
          </cell>
          <cell r="G20">
            <v>343.75</v>
          </cell>
          <cell r="H20">
            <v>202173.125</v>
          </cell>
          <cell r="I20">
            <v>97200</v>
          </cell>
          <cell r="J20">
            <v>299373.125</v>
          </cell>
        </row>
        <row r="21">
          <cell r="E21" t="e">
            <v>#NAME?</v>
          </cell>
          <cell r="H21">
            <v>0</v>
          </cell>
          <cell r="I21">
            <v>0</v>
          </cell>
          <cell r="J21">
            <v>0</v>
          </cell>
        </row>
        <row r="23">
          <cell r="C23">
            <v>0</v>
          </cell>
          <cell r="D23">
            <v>0</v>
          </cell>
          <cell r="E23" t="e">
            <v>#NAME?</v>
          </cell>
          <cell r="H23">
            <v>0</v>
          </cell>
          <cell r="I23">
            <v>0</v>
          </cell>
          <cell r="J23">
            <v>0</v>
          </cell>
        </row>
        <row r="25">
          <cell r="B25" t="str">
            <v>ПЭ-1</v>
          </cell>
          <cell r="E25" t="e">
            <v>#NAME?</v>
          </cell>
          <cell r="H25">
            <v>0</v>
          </cell>
          <cell r="I25">
            <v>0</v>
          </cell>
          <cell r="J25">
            <v>0</v>
          </cell>
        </row>
        <row r="26">
          <cell r="B26" t="str">
            <v>ЭСО-1</v>
          </cell>
          <cell r="E26" t="e">
            <v>#NAME?</v>
          </cell>
          <cell r="H26">
            <v>0</v>
          </cell>
          <cell r="I26">
            <v>0</v>
          </cell>
          <cell r="J26">
            <v>0</v>
          </cell>
        </row>
        <row r="27">
          <cell r="E27" t="e">
            <v>#NAME?</v>
          </cell>
          <cell r="H27">
            <v>0</v>
          </cell>
          <cell r="I27">
            <v>0</v>
          </cell>
          <cell r="J27">
            <v>0</v>
          </cell>
        </row>
        <row r="29">
          <cell r="H29">
            <v>1643142.9057</v>
          </cell>
          <cell r="I29">
            <v>999625.99992000009</v>
          </cell>
          <cell r="J29">
            <v>2642768.9056200003</v>
          </cell>
        </row>
        <row r="31">
          <cell r="C31">
            <v>5384.28</v>
          </cell>
          <cell r="D31">
            <v>825.79</v>
          </cell>
          <cell r="E31" t="e">
            <v>#NAME?</v>
          </cell>
          <cell r="H31">
            <v>1971079.1135999998</v>
          </cell>
          <cell r="I31">
            <v>1183866.3459000001</v>
          </cell>
          <cell r="J31">
            <v>3154945.4595000003</v>
          </cell>
        </row>
        <row r="33">
          <cell r="B33" t="str">
            <v>оптовый рынок</v>
          </cell>
          <cell r="C33">
            <v>3902.64</v>
          </cell>
          <cell r="D33">
            <v>600.1</v>
          </cell>
          <cell r="E33" t="e">
            <v>#NAME?</v>
          </cell>
          <cell r="F33">
            <v>131812</v>
          </cell>
          <cell r="G33">
            <v>340.24</v>
          </cell>
          <cell r="H33">
            <v>1327834.2335999999</v>
          </cell>
          <cell r="I33">
            <v>949204.57440000004</v>
          </cell>
          <cell r="J33">
            <v>2277038.8080000002</v>
          </cell>
        </row>
        <row r="34">
          <cell r="B34" t="str">
            <v>блокстанции</v>
          </cell>
          <cell r="C34">
            <v>562.54999999999995</v>
          </cell>
          <cell r="D34">
            <v>85.69</v>
          </cell>
          <cell r="E34" t="e">
            <v>#NAME?</v>
          </cell>
          <cell r="F34">
            <v>76862.5</v>
          </cell>
          <cell r="G34">
            <v>510</v>
          </cell>
          <cell r="H34">
            <v>286900.5</v>
          </cell>
          <cell r="I34">
            <v>79036.171499999997</v>
          </cell>
          <cell r="J34">
            <v>365936.6715</v>
          </cell>
        </row>
        <row r="35">
          <cell r="B35" t="str">
            <v>другие поставщики - всего</v>
          </cell>
          <cell r="C35">
            <v>919.09</v>
          </cell>
          <cell r="D35">
            <v>140</v>
          </cell>
          <cell r="E35" t="e">
            <v>#NAME?</v>
          </cell>
          <cell r="H35">
            <v>356344.38</v>
          </cell>
          <cell r="I35">
            <v>155625.60000000001</v>
          </cell>
          <cell r="J35">
            <v>511969.98</v>
          </cell>
        </row>
        <row r="37">
          <cell r="B37" t="str">
            <v>ПЭ-1</v>
          </cell>
          <cell r="C37">
            <v>262.60000000000002</v>
          </cell>
          <cell r="D37">
            <v>40</v>
          </cell>
          <cell r="E37" t="e">
            <v>#NAME?</v>
          </cell>
          <cell r="F37">
            <v>72670</v>
          </cell>
          <cell r="G37">
            <v>402</v>
          </cell>
          <cell r="H37">
            <v>105565.20000000001</v>
          </cell>
          <cell r="I37">
            <v>34881.600000000006</v>
          </cell>
          <cell r="J37">
            <v>140446.80000000002</v>
          </cell>
        </row>
        <row r="38">
          <cell r="B38" t="str">
            <v>ЭСО-1</v>
          </cell>
          <cell r="C38">
            <v>656.49</v>
          </cell>
          <cell r="D38">
            <v>100</v>
          </cell>
          <cell r="E38" t="e">
            <v>#NAME?</v>
          </cell>
          <cell r="F38">
            <v>100620</v>
          </cell>
          <cell r="G38">
            <v>382</v>
          </cell>
          <cell r="H38">
            <v>250779.18</v>
          </cell>
          <cell r="I38">
            <v>120744</v>
          </cell>
          <cell r="J38">
            <v>371523.18</v>
          </cell>
        </row>
        <row r="39">
          <cell r="E39" t="e">
            <v>#NAME?</v>
          </cell>
          <cell r="H39">
            <v>0</v>
          </cell>
          <cell r="I39">
            <v>0</v>
          </cell>
          <cell r="J39">
            <v>0</v>
          </cell>
        </row>
        <row r="41">
          <cell r="C41">
            <v>0</v>
          </cell>
          <cell r="D41">
            <v>0</v>
          </cell>
          <cell r="E41" t="e">
            <v>#NAME?</v>
          </cell>
          <cell r="H41">
            <v>0</v>
          </cell>
          <cell r="I41">
            <v>0</v>
          </cell>
          <cell r="J41">
            <v>0</v>
          </cell>
        </row>
        <row r="43">
          <cell r="B43" t="str">
            <v>ПЭ-1</v>
          </cell>
          <cell r="E43" t="e">
            <v>#NAME?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>ЭСО-1</v>
          </cell>
          <cell r="E44" t="e">
            <v>#NAME?</v>
          </cell>
          <cell r="H44">
            <v>0</v>
          </cell>
          <cell r="I44">
            <v>0</v>
          </cell>
          <cell r="J44">
            <v>0</v>
          </cell>
        </row>
        <row r="45">
          <cell r="E45" t="e">
            <v>#NAME?</v>
          </cell>
          <cell r="H45">
            <v>0</v>
          </cell>
          <cell r="I45">
            <v>0</v>
          </cell>
          <cell r="J45">
            <v>0</v>
          </cell>
        </row>
        <row r="47">
          <cell r="H47">
            <v>1971079.1135999998</v>
          </cell>
          <cell r="I47">
            <v>1183866.3459000001</v>
          </cell>
          <cell r="J47">
            <v>3154945.4595000003</v>
          </cell>
        </row>
      </sheetData>
      <sheetData sheetId="16"/>
      <sheetData sheetId="17">
        <row r="6">
          <cell r="A6" t="str">
            <v>1</v>
          </cell>
          <cell r="B6" t="str">
            <v>Базовый период</v>
          </cell>
          <cell r="C6">
            <v>32.700000000000003</v>
          </cell>
          <cell r="E6">
            <v>268.14</v>
          </cell>
        </row>
        <row r="8">
          <cell r="B8" t="str">
            <v>ГЭС1</v>
          </cell>
          <cell r="C8">
            <v>32.700000000000003</v>
          </cell>
          <cell r="D8">
            <v>8.1999999999999993</v>
          </cell>
          <cell r="E8">
            <v>268.14</v>
          </cell>
        </row>
        <row r="9">
          <cell r="B9" t="str">
            <v>ГЭС2</v>
          </cell>
          <cell r="E9">
            <v>0</v>
          </cell>
        </row>
        <row r="10">
          <cell r="E10">
            <v>0</v>
          </cell>
        </row>
        <row r="12">
          <cell r="A12" t="str">
            <v>2</v>
          </cell>
          <cell r="B12" t="str">
            <v>Период регулирования</v>
          </cell>
          <cell r="C12">
            <v>32.700000000000003</v>
          </cell>
          <cell r="E12">
            <v>268.14</v>
          </cell>
        </row>
        <row r="14">
          <cell r="B14" t="str">
            <v>ГЭС1</v>
          </cell>
          <cell r="C14">
            <v>32.700000000000003</v>
          </cell>
          <cell r="D14">
            <v>8.1999999999999993</v>
          </cell>
          <cell r="E14">
            <v>268.14</v>
          </cell>
        </row>
        <row r="15">
          <cell r="B15" t="str">
            <v>ГЭС2</v>
          </cell>
          <cell r="E15">
            <v>0</v>
          </cell>
        </row>
        <row r="16">
          <cell r="E16">
            <v>0</v>
          </cell>
        </row>
      </sheetData>
      <sheetData sheetId="18"/>
      <sheetData sheetId="19">
        <row r="7">
          <cell r="D7">
            <v>8009</v>
          </cell>
          <cell r="E7">
            <v>7748</v>
          </cell>
          <cell r="F7">
            <v>1721</v>
          </cell>
          <cell r="G7">
            <v>1791</v>
          </cell>
          <cell r="H7">
            <v>1120</v>
          </cell>
          <cell r="I7">
            <v>1089</v>
          </cell>
          <cell r="J7">
            <v>4406</v>
          </cell>
          <cell r="K7">
            <v>4120</v>
          </cell>
          <cell r="L7">
            <v>762</v>
          </cell>
          <cell r="M7">
            <v>748</v>
          </cell>
        </row>
        <row r="8">
          <cell r="D8">
            <v>7889</v>
          </cell>
          <cell r="E8">
            <v>7717</v>
          </cell>
          <cell r="F8">
            <v>1695</v>
          </cell>
          <cell r="G8">
            <v>1784</v>
          </cell>
          <cell r="H8">
            <v>1103</v>
          </cell>
          <cell r="I8">
            <v>1085</v>
          </cell>
          <cell r="J8">
            <v>4340</v>
          </cell>
          <cell r="K8">
            <v>4103</v>
          </cell>
          <cell r="L8">
            <v>751</v>
          </cell>
          <cell r="M8">
            <v>745</v>
          </cell>
        </row>
        <row r="10">
          <cell r="D10">
            <v>1810</v>
          </cell>
          <cell r="E10">
            <v>2010</v>
          </cell>
          <cell r="F10">
            <v>1810</v>
          </cell>
          <cell r="G10">
            <v>2010</v>
          </cell>
          <cell r="H10">
            <v>1810</v>
          </cell>
          <cell r="I10">
            <v>2010</v>
          </cell>
          <cell r="J10">
            <v>1810</v>
          </cell>
          <cell r="K10">
            <v>2010</v>
          </cell>
          <cell r="L10">
            <v>1810</v>
          </cell>
          <cell r="M10">
            <v>2010</v>
          </cell>
        </row>
        <row r="15">
          <cell r="D15">
            <v>3356.5951679360714</v>
          </cell>
          <cell r="E15">
            <v>3735.2482705214252</v>
          </cell>
          <cell r="F15">
            <v>3565.7</v>
          </cell>
          <cell r="G15">
            <v>3959.7</v>
          </cell>
          <cell r="H15">
            <v>3565.7</v>
          </cell>
          <cell r="I15">
            <v>3959.7</v>
          </cell>
          <cell r="J15">
            <v>3185.6</v>
          </cell>
          <cell r="K15">
            <v>3537.6</v>
          </cell>
          <cell r="L15">
            <v>3565.7</v>
          </cell>
          <cell r="M15">
            <v>3959.7</v>
          </cell>
        </row>
        <row r="18">
          <cell r="D18">
            <v>401.83716437757522</v>
          </cell>
          <cell r="E18">
            <v>446.45337583892615</v>
          </cell>
          <cell r="F18">
            <v>410.05549999999994</v>
          </cell>
          <cell r="G18">
            <v>455.36549999999994</v>
          </cell>
          <cell r="H18">
            <v>410.05549999999994</v>
          </cell>
          <cell r="I18">
            <v>455.36549999999994</v>
          </cell>
          <cell r="J18">
            <v>398.2</v>
          </cell>
          <cell r="K18">
            <v>442.2</v>
          </cell>
          <cell r="L18">
            <v>392.22699999999998</v>
          </cell>
          <cell r="M18">
            <v>435.56699999999995</v>
          </cell>
        </row>
        <row r="21">
          <cell r="D21">
            <v>2400.0803660814677</v>
          </cell>
          <cell r="E21">
            <v>2690.5411096541043</v>
          </cell>
          <cell r="F21">
            <v>2566.1513874749999</v>
          </cell>
          <cell r="G21">
            <v>2869.7925749999999</v>
          </cell>
          <cell r="H21">
            <v>2566.1513874749999</v>
          </cell>
          <cell r="I21">
            <v>2869.7925749999999</v>
          </cell>
          <cell r="J21">
            <v>2300.7995999999998</v>
          </cell>
          <cell r="K21">
            <v>2574.9306000000001</v>
          </cell>
          <cell r="L21">
            <v>2354.9665649999997</v>
          </cell>
          <cell r="M21">
            <v>2637.1602000000003</v>
          </cell>
        </row>
        <row r="24">
          <cell r="D24">
            <v>260.5071257959795</v>
          </cell>
          <cell r="E24">
            <v>298.81986164171394</v>
          </cell>
          <cell r="F24">
            <v>267.42750000000001</v>
          </cell>
          <cell r="G24">
            <v>316.77600000000001</v>
          </cell>
          <cell r="H24">
            <v>267.42750000000001</v>
          </cell>
          <cell r="I24">
            <v>316.77600000000001</v>
          </cell>
          <cell r="J24">
            <v>254.84799999999998</v>
          </cell>
          <cell r="K24">
            <v>283.00799999999998</v>
          </cell>
          <cell r="L24">
            <v>267.42750000000001</v>
          </cell>
          <cell r="M24">
            <v>316.77600000000001</v>
          </cell>
        </row>
        <row r="27">
          <cell r="D27">
            <v>831.1283043451117</v>
          </cell>
          <cell r="E27">
            <v>933.8120676303563</v>
          </cell>
          <cell r="F27">
            <v>873.59649999999999</v>
          </cell>
          <cell r="G27">
            <v>989.92499999999995</v>
          </cell>
          <cell r="H27">
            <v>873.59649999999999</v>
          </cell>
          <cell r="I27">
            <v>989.92499999999995</v>
          </cell>
          <cell r="J27">
            <v>796.4</v>
          </cell>
          <cell r="K27">
            <v>884.4</v>
          </cell>
          <cell r="L27">
            <v>873.59649999999999</v>
          </cell>
          <cell r="M27">
            <v>989.92499999999995</v>
          </cell>
        </row>
        <row r="30">
          <cell r="D30">
            <v>3.815625487027094</v>
          </cell>
          <cell r="E30">
            <v>4.1062481972121834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6.9358475999999998</v>
          </cell>
          <cell r="K30">
            <v>7.7221385999999992</v>
          </cell>
          <cell r="L30">
            <v>0</v>
          </cell>
          <cell r="M30">
            <v>0</v>
          </cell>
        </row>
        <row r="31">
          <cell r="D31">
            <v>7253.9637540232334</v>
          </cell>
          <cell r="E31">
            <v>8108.9809334837373</v>
          </cell>
          <cell r="F31">
            <v>7682.9308874749986</v>
          </cell>
          <cell r="G31">
            <v>8591.5590749999992</v>
          </cell>
          <cell r="H31">
            <v>7682.9308874749986</v>
          </cell>
          <cell r="I31">
            <v>8591.5590749999992</v>
          </cell>
          <cell r="J31">
            <v>6942.7834475999989</v>
          </cell>
          <cell r="K31">
            <v>7729.8607385999994</v>
          </cell>
          <cell r="L31">
            <v>7453.9175649999988</v>
          </cell>
          <cell r="M31">
            <v>8339.1281999999992</v>
          </cell>
        </row>
        <row r="37">
          <cell r="D37">
            <v>120</v>
          </cell>
          <cell r="E37">
            <v>31</v>
          </cell>
          <cell r="F37">
            <v>26</v>
          </cell>
          <cell r="G37">
            <v>7</v>
          </cell>
          <cell r="H37">
            <v>17</v>
          </cell>
          <cell r="I37">
            <v>4</v>
          </cell>
          <cell r="J37">
            <v>66</v>
          </cell>
          <cell r="K37">
            <v>17</v>
          </cell>
          <cell r="L37">
            <v>11</v>
          </cell>
          <cell r="M37">
            <v>3</v>
          </cell>
        </row>
        <row r="38">
          <cell r="D38">
            <v>3794.5</v>
          </cell>
          <cell r="E38">
            <v>4117</v>
          </cell>
          <cell r="F38">
            <v>3794.5</v>
          </cell>
          <cell r="G38">
            <v>4117</v>
          </cell>
          <cell r="H38">
            <v>3794.5</v>
          </cell>
          <cell r="I38">
            <v>4117</v>
          </cell>
          <cell r="J38">
            <v>3794.5</v>
          </cell>
          <cell r="K38">
            <v>4117</v>
          </cell>
          <cell r="L38">
            <v>3794.5</v>
          </cell>
          <cell r="M38">
            <v>4117</v>
          </cell>
        </row>
        <row r="43">
          <cell r="D43">
            <v>8009</v>
          </cell>
          <cell r="E43">
            <v>7748</v>
          </cell>
          <cell r="F43">
            <v>1721</v>
          </cell>
          <cell r="G43">
            <v>1791</v>
          </cell>
          <cell r="H43">
            <v>1120</v>
          </cell>
          <cell r="I43">
            <v>1089</v>
          </cell>
          <cell r="J43">
            <v>4406</v>
          </cell>
          <cell r="K43">
            <v>4120</v>
          </cell>
          <cell r="L43">
            <v>762</v>
          </cell>
          <cell r="M43">
            <v>748</v>
          </cell>
        </row>
        <row r="44">
          <cell r="D44">
            <v>484.7</v>
          </cell>
          <cell r="E44">
            <v>526</v>
          </cell>
          <cell r="F44">
            <v>484.7</v>
          </cell>
          <cell r="G44">
            <v>526</v>
          </cell>
          <cell r="H44">
            <v>484.7</v>
          </cell>
          <cell r="I44">
            <v>526</v>
          </cell>
          <cell r="J44">
            <v>484.7</v>
          </cell>
          <cell r="K44">
            <v>526</v>
          </cell>
          <cell r="L44">
            <v>484.7</v>
          </cell>
          <cell r="M44">
            <v>526</v>
          </cell>
        </row>
        <row r="47">
          <cell r="D47">
            <v>7687.5647409648373</v>
          </cell>
          <cell r="E47">
            <v>8619.8138795797804</v>
          </cell>
          <cell r="F47">
            <v>8109.6485885745424</v>
          </cell>
          <cell r="G47">
            <v>9100.8992498418011</v>
          </cell>
          <cell r="H47">
            <v>8109.5192876948713</v>
          </cell>
          <cell r="I47">
            <v>9102.0028433195585</v>
          </cell>
          <cell r="J47">
            <v>7381.033332406716</v>
          </cell>
          <cell r="K47">
            <v>8241.6278585297241</v>
          </cell>
          <cell r="L47">
            <v>7886.4912396959753</v>
          </cell>
          <cell r="M47">
            <v>8848.9565628342243</v>
          </cell>
        </row>
      </sheetData>
      <sheetData sheetId="20"/>
      <sheetData sheetId="21"/>
      <sheetData sheetId="22">
        <row r="28">
          <cell r="B28" t="str">
            <v>Налог на землю</v>
          </cell>
          <cell r="C28" t="e">
            <v>#NAME?</v>
          </cell>
          <cell r="D28" t="e">
            <v>#NAME?</v>
          </cell>
        </row>
        <row r="29">
          <cell r="B29" t="str">
            <v>Транспортный налог</v>
          </cell>
          <cell r="C29" t="e">
            <v>#NAME?</v>
          </cell>
          <cell r="D29" t="e">
            <v>#NAME?</v>
          </cell>
        </row>
        <row r="30">
          <cell r="C30" t="e">
            <v>#NAME?</v>
          </cell>
          <cell r="D30" t="e">
            <v>#NAME?</v>
          </cell>
        </row>
        <row r="34">
          <cell r="B34" t="str">
            <v>Арендная плата</v>
          </cell>
          <cell r="C34" t="e">
            <v>#NAME?</v>
          </cell>
          <cell r="D34" t="e">
            <v>#NAME?</v>
          </cell>
        </row>
        <row r="35">
          <cell r="C35" t="e">
            <v>#NAME?</v>
          </cell>
          <cell r="D35" t="e">
            <v>#NAME?</v>
          </cell>
        </row>
      </sheetData>
      <sheetData sheetId="23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 t="e">
            <v>#NAME?</v>
          </cell>
          <cell r="D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</row>
        <row r="9">
          <cell r="C9">
            <v>32236</v>
          </cell>
          <cell r="D9">
            <v>35748</v>
          </cell>
          <cell r="F9">
            <v>1898.99</v>
          </cell>
          <cell r="G9">
            <v>2278</v>
          </cell>
          <cell r="H9">
            <v>487.01</v>
          </cell>
          <cell r="I9">
            <v>348</v>
          </cell>
          <cell r="J9">
            <v>10002</v>
          </cell>
          <cell r="K9">
            <v>10764</v>
          </cell>
          <cell r="L9">
            <v>13613</v>
          </cell>
          <cell r="M9">
            <v>15654</v>
          </cell>
          <cell r="N9">
            <v>2945</v>
          </cell>
          <cell r="O9">
            <v>3304</v>
          </cell>
          <cell r="P9">
            <v>3290</v>
          </cell>
          <cell r="Q9">
            <v>3400</v>
          </cell>
        </row>
        <row r="10">
          <cell r="C10">
            <v>42027.99</v>
          </cell>
          <cell r="D10">
            <v>49941.125</v>
          </cell>
          <cell r="F10">
            <v>3013.22</v>
          </cell>
          <cell r="G10">
            <v>3710.4749999999995</v>
          </cell>
          <cell r="H10">
            <v>772.77</v>
          </cell>
          <cell r="I10">
            <v>903.02499999999998</v>
          </cell>
          <cell r="J10">
            <v>7786</v>
          </cell>
          <cell r="K10">
            <v>9447.4249999999993</v>
          </cell>
          <cell r="L10">
            <v>7672</v>
          </cell>
          <cell r="M10">
            <v>8905.2000000000007</v>
          </cell>
          <cell r="N10">
            <v>11910</v>
          </cell>
          <cell r="O10">
            <v>14044</v>
          </cell>
          <cell r="P10">
            <v>10110</v>
          </cell>
          <cell r="Q10">
            <v>12023</v>
          </cell>
          <cell r="R10">
            <v>764</v>
          </cell>
          <cell r="S10">
            <v>908</v>
          </cell>
        </row>
        <row r="11">
          <cell r="C11">
            <v>0</v>
          </cell>
          <cell r="D11">
            <v>0</v>
          </cell>
        </row>
        <row r="12">
          <cell r="C12">
            <v>15088.048409999999</v>
          </cell>
          <cell r="D12">
            <v>13184.457</v>
          </cell>
          <cell r="F12">
            <v>1081.7459799999999</v>
          </cell>
          <cell r="G12">
            <v>979.56539999999995</v>
          </cell>
          <cell r="H12">
            <v>277.42442999999997</v>
          </cell>
          <cell r="I12">
            <v>238.39860000000002</v>
          </cell>
          <cell r="J12">
            <v>2795.174</v>
          </cell>
          <cell r="K12">
            <v>2494.1201999999998</v>
          </cell>
          <cell r="L12">
            <v>2754.248</v>
          </cell>
          <cell r="M12">
            <v>2350.9728000000005</v>
          </cell>
          <cell r="N12">
            <v>4275.6899999999996</v>
          </cell>
          <cell r="O12">
            <v>3707.616</v>
          </cell>
          <cell r="P12">
            <v>3629.49</v>
          </cell>
          <cell r="Q12">
            <v>3174.0720000000001</v>
          </cell>
          <cell r="R12">
            <v>274.27600000000001</v>
          </cell>
          <cell r="S12">
            <v>239.71200000000002</v>
          </cell>
        </row>
        <row r="13">
          <cell r="C13">
            <v>264025</v>
          </cell>
          <cell r="D13">
            <v>279399</v>
          </cell>
          <cell r="F13">
            <v>14118.2</v>
          </cell>
          <cell r="G13">
            <v>15522</v>
          </cell>
          <cell r="H13">
            <v>3887.8</v>
          </cell>
          <cell r="I13">
            <v>4055</v>
          </cell>
          <cell r="J13">
            <v>70295</v>
          </cell>
          <cell r="K13">
            <v>62963</v>
          </cell>
          <cell r="L13">
            <v>44273</v>
          </cell>
          <cell r="M13">
            <v>46350</v>
          </cell>
          <cell r="N13">
            <v>53640</v>
          </cell>
          <cell r="O13">
            <v>71063</v>
          </cell>
          <cell r="P13">
            <v>75665</v>
          </cell>
          <cell r="Q13">
            <v>77302</v>
          </cell>
          <cell r="R13">
            <v>2146</v>
          </cell>
          <cell r="S13">
            <v>2144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5">
          <cell r="C15">
            <v>61477</v>
          </cell>
          <cell r="D15">
            <v>64153</v>
          </cell>
          <cell r="F15">
            <v>3481.2</v>
          </cell>
          <cell r="G15">
            <v>3824</v>
          </cell>
          <cell r="H15">
            <v>892.8</v>
          </cell>
          <cell r="I15">
            <v>930</v>
          </cell>
          <cell r="J15">
            <v>15006</v>
          </cell>
          <cell r="K15">
            <v>15846</v>
          </cell>
          <cell r="L15">
            <v>16328</v>
          </cell>
          <cell r="M15">
            <v>16650</v>
          </cell>
          <cell r="N15">
            <v>9967</v>
          </cell>
          <cell r="O15">
            <v>10951</v>
          </cell>
          <cell r="P15">
            <v>15490</v>
          </cell>
          <cell r="Q15">
            <v>15640</v>
          </cell>
          <cell r="R15">
            <v>312</v>
          </cell>
          <cell r="S15">
            <v>312</v>
          </cell>
        </row>
        <row r="16">
          <cell r="C16">
            <v>167902</v>
          </cell>
          <cell r="D16">
            <v>174795</v>
          </cell>
          <cell r="F16">
            <v>9485</v>
          </cell>
          <cell r="G16">
            <v>10276</v>
          </cell>
          <cell r="H16">
            <v>2433</v>
          </cell>
          <cell r="I16">
            <v>2501</v>
          </cell>
          <cell r="J16">
            <v>49552</v>
          </cell>
          <cell r="K16">
            <v>40505</v>
          </cell>
          <cell r="L16">
            <v>23687</v>
          </cell>
          <cell r="M16">
            <v>25016</v>
          </cell>
          <cell r="N16">
            <v>37866</v>
          </cell>
          <cell r="O16">
            <v>51687</v>
          </cell>
          <cell r="P16">
            <v>43420</v>
          </cell>
          <cell r="Q16">
            <v>43420</v>
          </cell>
          <cell r="R16">
            <v>1459</v>
          </cell>
          <cell r="S16">
            <v>1390</v>
          </cell>
        </row>
        <row r="17">
          <cell r="C17">
            <v>34646</v>
          </cell>
          <cell r="D17">
            <v>40451</v>
          </cell>
          <cell r="F17">
            <v>1152</v>
          </cell>
          <cell r="G17">
            <v>1422</v>
          </cell>
          <cell r="H17">
            <v>562</v>
          </cell>
          <cell r="I17">
            <v>624</v>
          </cell>
          <cell r="J17">
            <v>5737</v>
          </cell>
          <cell r="K17">
            <v>6612</v>
          </cell>
          <cell r="L17">
            <v>4258</v>
          </cell>
          <cell r="M17">
            <v>4684</v>
          </cell>
          <cell r="N17">
            <v>5807</v>
          </cell>
          <cell r="O17">
            <v>8425</v>
          </cell>
          <cell r="P17">
            <v>16755</v>
          </cell>
          <cell r="Q17">
            <v>18242</v>
          </cell>
          <cell r="R17">
            <v>375</v>
          </cell>
          <cell r="S17">
            <v>442</v>
          </cell>
        </row>
        <row r="18">
          <cell r="C18">
            <v>56.9</v>
          </cell>
          <cell r="D18">
            <v>149</v>
          </cell>
          <cell r="F18">
            <v>45.3</v>
          </cell>
          <cell r="G18">
            <v>120</v>
          </cell>
          <cell r="H18">
            <v>11.6</v>
          </cell>
          <cell r="I18">
            <v>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99348</v>
          </cell>
          <cell r="D19">
            <v>110337.3</v>
          </cell>
          <cell r="F19">
            <v>5773</v>
          </cell>
          <cell r="G19">
            <v>6350</v>
          </cell>
          <cell r="H19">
            <v>1480</v>
          </cell>
          <cell r="I19">
            <v>1628.5</v>
          </cell>
          <cell r="J19">
            <v>18157</v>
          </cell>
          <cell r="K19">
            <v>20770</v>
          </cell>
          <cell r="L19">
            <v>16118</v>
          </cell>
          <cell r="M19">
            <v>17729.8</v>
          </cell>
          <cell r="N19">
            <v>22353</v>
          </cell>
          <cell r="O19">
            <v>26650</v>
          </cell>
          <cell r="P19">
            <v>34707</v>
          </cell>
          <cell r="Q19">
            <v>36388</v>
          </cell>
          <cell r="R19">
            <v>760</v>
          </cell>
          <cell r="S19">
            <v>821</v>
          </cell>
        </row>
        <row r="20">
          <cell r="C20">
            <v>232618.7</v>
          </cell>
          <cell r="D20">
            <v>254517.85599999997</v>
          </cell>
          <cell r="F20">
            <v>12673.016669731565</v>
          </cell>
          <cell r="G20">
            <v>14394.779999999999</v>
          </cell>
          <cell r="H20">
            <v>4644.6833302684345</v>
          </cell>
          <cell r="I20">
            <v>4041.1239999999998</v>
          </cell>
          <cell r="J20">
            <v>47035</v>
          </cell>
          <cell r="K20">
            <v>45398</v>
          </cell>
          <cell r="L20">
            <v>26177</v>
          </cell>
          <cell r="M20">
            <v>29194.135999999999</v>
          </cell>
          <cell r="N20">
            <v>66558</v>
          </cell>
          <cell r="O20">
            <v>73209.815999999992</v>
          </cell>
          <cell r="P20">
            <v>72021</v>
          </cell>
          <cell r="Q20">
            <v>83809</v>
          </cell>
          <cell r="R20">
            <v>3510</v>
          </cell>
          <cell r="S20">
            <v>4471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3560.7</v>
          </cell>
          <cell r="D23">
            <v>3917</v>
          </cell>
          <cell r="F23">
            <v>201.7</v>
          </cell>
          <cell r="G23">
            <v>222</v>
          </cell>
          <cell r="H23">
            <v>52</v>
          </cell>
          <cell r="I23">
            <v>57</v>
          </cell>
          <cell r="J23">
            <v>869</v>
          </cell>
          <cell r="K23">
            <v>956</v>
          </cell>
          <cell r="L23">
            <v>946</v>
          </cell>
          <cell r="M23">
            <v>1040</v>
          </cell>
          <cell r="N23">
            <v>577</v>
          </cell>
          <cell r="O23">
            <v>635</v>
          </cell>
          <cell r="P23">
            <v>897</v>
          </cell>
          <cell r="Q23">
            <v>987</v>
          </cell>
          <cell r="R23">
            <v>18</v>
          </cell>
          <cell r="S23">
            <v>20</v>
          </cell>
        </row>
        <row r="24">
          <cell r="C24">
            <v>3583</v>
          </cell>
          <cell r="D24">
            <v>3005.8559999999998</v>
          </cell>
          <cell r="F24">
            <v>245.92900944568527</v>
          </cell>
          <cell r="G24">
            <v>192.78</v>
          </cell>
          <cell r="H24">
            <v>63.070990554314733</v>
          </cell>
          <cell r="I24">
            <v>47.123999999999995</v>
          </cell>
          <cell r="J24">
            <v>910</v>
          </cell>
          <cell r="K24">
            <v>1052</v>
          </cell>
          <cell r="L24">
            <v>481</v>
          </cell>
          <cell r="M24">
            <v>374.13599999999997</v>
          </cell>
          <cell r="N24">
            <v>547</v>
          </cell>
          <cell r="O24">
            <v>459.81599999999997</v>
          </cell>
          <cell r="P24">
            <v>1310</v>
          </cell>
          <cell r="Q24">
            <v>858</v>
          </cell>
          <cell r="R24">
            <v>26</v>
          </cell>
          <cell r="S24">
            <v>22</v>
          </cell>
        </row>
        <row r="25">
          <cell r="C25">
            <v>21700</v>
          </cell>
          <cell r="D25">
            <v>26625</v>
          </cell>
          <cell r="F25">
            <v>1227</v>
          </cell>
          <cell r="G25">
            <v>1505</v>
          </cell>
          <cell r="H25">
            <v>315</v>
          </cell>
          <cell r="I25">
            <v>386</v>
          </cell>
          <cell r="J25">
            <v>6409</v>
          </cell>
          <cell r="K25">
            <v>7864</v>
          </cell>
          <cell r="L25">
            <v>3063</v>
          </cell>
          <cell r="M25">
            <v>3758</v>
          </cell>
          <cell r="N25">
            <v>4897</v>
          </cell>
          <cell r="O25">
            <v>6008</v>
          </cell>
          <cell r="P25">
            <v>5540</v>
          </cell>
          <cell r="Q25">
            <v>6797</v>
          </cell>
          <cell r="R25">
            <v>249</v>
          </cell>
          <cell r="S25">
            <v>307</v>
          </cell>
        </row>
        <row r="26">
          <cell r="C26">
            <v>16757</v>
          </cell>
          <cell r="D26">
            <v>17911</v>
          </cell>
          <cell r="F26">
            <v>780.38766028588043</v>
          </cell>
          <cell r="G26">
            <v>868</v>
          </cell>
          <cell r="H26">
            <v>200.61233971411957</v>
          </cell>
          <cell r="I26">
            <v>212</v>
          </cell>
          <cell r="J26">
            <v>4986</v>
          </cell>
          <cell r="K26">
            <v>5501</v>
          </cell>
          <cell r="L26">
            <v>3414</v>
          </cell>
          <cell r="M26">
            <v>3755</v>
          </cell>
          <cell r="N26">
            <v>6151</v>
          </cell>
          <cell r="O26">
            <v>6802</v>
          </cell>
          <cell r="P26">
            <v>940</v>
          </cell>
          <cell r="Q26">
            <v>431</v>
          </cell>
          <cell r="R26">
            <v>285</v>
          </cell>
          <cell r="S26">
            <v>342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8">
          <cell r="B28" t="str">
            <v>Налог на землю</v>
          </cell>
          <cell r="C28">
            <v>16710</v>
          </cell>
          <cell r="D28">
            <v>17862</v>
          </cell>
          <cell r="F28">
            <v>778</v>
          </cell>
          <cell r="G28">
            <v>866</v>
          </cell>
          <cell r="H28">
            <v>200</v>
          </cell>
          <cell r="I28">
            <v>211</v>
          </cell>
          <cell r="J28">
            <v>4985</v>
          </cell>
          <cell r="K28">
            <v>5500</v>
          </cell>
          <cell r="L28">
            <v>3413</v>
          </cell>
          <cell r="M28">
            <v>3754</v>
          </cell>
          <cell r="N28">
            <v>6146</v>
          </cell>
          <cell r="O28">
            <v>6796</v>
          </cell>
          <cell r="P28">
            <v>906</v>
          </cell>
          <cell r="Q28">
            <v>397</v>
          </cell>
          <cell r="R28">
            <v>282</v>
          </cell>
          <cell r="S28">
            <v>338</v>
          </cell>
        </row>
        <row r="29">
          <cell r="B29" t="str">
            <v>Транспортный налог</v>
          </cell>
          <cell r="C29">
            <v>47</v>
          </cell>
          <cell r="D29">
            <v>49</v>
          </cell>
          <cell r="F29">
            <v>2.3876602858804392</v>
          </cell>
          <cell r="G29">
            <v>2</v>
          </cell>
          <cell r="H29">
            <v>0.61233971411956079</v>
          </cell>
          <cell r="I29">
            <v>1</v>
          </cell>
          <cell r="J29">
            <v>1</v>
          </cell>
          <cell r="K29">
            <v>1</v>
          </cell>
          <cell r="L29">
            <v>1</v>
          </cell>
          <cell r="M29">
            <v>1</v>
          </cell>
          <cell r="N29">
            <v>5</v>
          </cell>
          <cell r="O29">
            <v>6</v>
          </cell>
          <cell r="P29">
            <v>34</v>
          </cell>
          <cell r="Q29">
            <v>34</v>
          </cell>
          <cell r="R29">
            <v>3</v>
          </cell>
          <cell r="S29">
            <v>4</v>
          </cell>
        </row>
        <row r="30">
          <cell r="C30">
            <v>0</v>
          </cell>
          <cell r="D30">
            <v>0</v>
          </cell>
        </row>
        <row r="32">
          <cell r="C32">
            <v>187018</v>
          </cell>
          <cell r="D32">
            <v>203059</v>
          </cell>
          <cell r="F32">
            <v>10218</v>
          </cell>
          <cell r="G32">
            <v>11607</v>
          </cell>
          <cell r="H32">
            <v>4014</v>
          </cell>
          <cell r="I32">
            <v>3339</v>
          </cell>
          <cell r="J32">
            <v>33861</v>
          </cell>
          <cell r="K32">
            <v>30025</v>
          </cell>
          <cell r="L32">
            <v>18273</v>
          </cell>
          <cell r="M32">
            <v>20267</v>
          </cell>
          <cell r="N32">
            <v>54386</v>
          </cell>
          <cell r="O32">
            <v>59305</v>
          </cell>
          <cell r="P32">
            <v>63334</v>
          </cell>
          <cell r="Q32">
            <v>74736</v>
          </cell>
          <cell r="R32">
            <v>2932</v>
          </cell>
          <cell r="S32">
            <v>3780</v>
          </cell>
        </row>
        <row r="34">
          <cell r="B34" t="str">
            <v>Арендная плата</v>
          </cell>
          <cell r="C34">
            <v>45</v>
          </cell>
          <cell r="D34">
            <v>57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45</v>
          </cell>
          <cell r="Q34">
            <v>57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</row>
        <row r="37">
          <cell r="C37" t="e">
            <v>#NAME?</v>
          </cell>
          <cell r="D37" t="e">
            <v>#NAME?</v>
          </cell>
          <cell r="F37" t="e">
            <v>#NAME?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  <cell r="V37" t="e">
            <v>#NAME?</v>
          </cell>
          <cell r="W37" t="e">
            <v>#NAME?</v>
          </cell>
        </row>
        <row r="38">
          <cell r="C38">
            <v>0</v>
          </cell>
          <cell r="D38">
            <v>15875</v>
          </cell>
          <cell r="G38">
            <v>764</v>
          </cell>
          <cell r="I38">
            <v>184</v>
          </cell>
          <cell r="K38">
            <v>2800</v>
          </cell>
          <cell r="M38">
            <v>2115</v>
          </cell>
          <cell r="O38">
            <v>4958</v>
          </cell>
          <cell r="Q38">
            <v>4930</v>
          </cell>
          <cell r="S38">
            <v>124</v>
          </cell>
        </row>
        <row r="39">
          <cell r="C39">
            <v>0</v>
          </cell>
          <cell r="D39">
            <v>98383</v>
          </cell>
          <cell r="G39">
            <v>4950</v>
          </cell>
          <cell r="I39">
            <v>1227</v>
          </cell>
          <cell r="K39">
            <v>18164</v>
          </cell>
          <cell r="M39">
            <v>13904</v>
          </cell>
          <cell r="O39">
            <v>29872</v>
          </cell>
          <cell r="Q39">
            <v>29941</v>
          </cell>
          <cell r="S39">
            <v>325</v>
          </cell>
        </row>
        <row r="40">
          <cell r="C40" t="e">
            <v>#NAME?</v>
          </cell>
          <cell r="D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  <cell r="T40" t="e">
            <v>#NAME?</v>
          </cell>
          <cell r="U40" t="e">
            <v>#NAME?</v>
          </cell>
          <cell r="V40" t="e">
            <v>#NAME?</v>
          </cell>
          <cell r="W40" t="e">
            <v>#NAME?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  <cell r="T41" t="e">
            <v>#NAME?</v>
          </cell>
          <cell r="U41" t="e">
            <v>#NAME?</v>
          </cell>
          <cell r="V41" t="e">
            <v>#NAME?</v>
          </cell>
          <cell r="W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  <cell r="U42" t="e">
            <v>#NAME?</v>
          </cell>
          <cell r="V42" t="e">
            <v>#NAME?</v>
          </cell>
          <cell r="W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  <cell r="T44" t="e">
            <v>#NAME?</v>
          </cell>
          <cell r="U44" t="e">
            <v>#NAME?</v>
          </cell>
          <cell r="V44" t="e">
            <v>#NAME?</v>
          </cell>
          <cell r="W44" t="e">
            <v>#NAME?</v>
          </cell>
        </row>
        <row r="46">
          <cell r="C46" t="e">
            <v>#NAME?</v>
          </cell>
          <cell r="D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  <cell r="T46" t="e">
            <v>#NAME?</v>
          </cell>
          <cell r="U46" t="e">
            <v>#NAME?</v>
          </cell>
          <cell r="V46" t="e">
            <v>#NAME?</v>
          </cell>
          <cell r="W46" t="e">
            <v>#NAME?</v>
          </cell>
        </row>
        <row r="47">
          <cell r="C47" t="e">
            <v>#NAME?</v>
          </cell>
          <cell r="D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  <cell r="T47" t="e">
            <v>#NAME?</v>
          </cell>
          <cell r="U47" t="e">
            <v>#NAME?</v>
          </cell>
          <cell r="V47" t="e">
            <v>#NAME?</v>
          </cell>
          <cell r="W47" t="e">
            <v>#NAME?</v>
          </cell>
        </row>
        <row r="48">
          <cell r="C48" t="e">
            <v>#NAME?</v>
          </cell>
          <cell r="D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  <cell r="U48" t="e">
            <v>#NAME?</v>
          </cell>
          <cell r="V48" t="e">
            <v>#NAME?</v>
          </cell>
          <cell r="W48" t="e">
            <v>#NAME?</v>
          </cell>
        </row>
        <row r="50">
          <cell r="C50">
            <v>183750</v>
          </cell>
          <cell r="D50">
            <v>197230</v>
          </cell>
          <cell r="F50">
            <v>6647</v>
          </cell>
          <cell r="G50">
            <v>6968</v>
          </cell>
          <cell r="H50">
            <v>1705</v>
          </cell>
          <cell r="I50">
            <v>1746</v>
          </cell>
          <cell r="J50">
            <v>25290</v>
          </cell>
          <cell r="K50">
            <v>26107</v>
          </cell>
          <cell r="L50">
            <v>18367</v>
          </cell>
          <cell r="M50">
            <v>19403</v>
          </cell>
          <cell r="N50">
            <v>42767</v>
          </cell>
          <cell r="O50">
            <v>46080</v>
          </cell>
          <cell r="P50">
            <v>44487</v>
          </cell>
          <cell r="Q50">
            <v>48463</v>
          </cell>
          <cell r="R50">
            <v>44487</v>
          </cell>
          <cell r="S50">
            <v>48463</v>
          </cell>
        </row>
      </sheetData>
      <sheetData sheetId="24">
        <row r="9">
          <cell r="C9">
            <v>135653</v>
          </cell>
          <cell r="E9">
            <v>155748</v>
          </cell>
        </row>
        <row r="11">
          <cell r="C11">
            <v>48699.426999999996</v>
          </cell>
          <cell r="E11">
            <v>41117.472000000002</v>
          </cell>
        </row>
        <row r="12">
          <cell r="C12">
            <v>735369.4</v>
          </cell>
          <cell r="D12">
            <v>0</v>
          </cell>
          <cell r="E12">
            <v>732410</v>
          </cell>
          <cell r="F12">
            <v>0</v>
          </cell>
        </row>
        <row r="14">
          <cell r="C14">
            <v>429859</v>
          </cell>
          <cell r="D14">
            <v>0</v>
          </cell>
          <cell r="E14">
            <v>426517</v>
          </cell>
          <cell r="F14">
            <v>0</v>
          </cell>
        </row>
        <row r="15">
          <cell r="B15" t="str">
            <v>ВН</v>
          </cell>
          <cell r="C15">
            <v>230892</v>
          </cell>
          <cell r="E15">
            <v>228008</v>
          </cell>
        </row>
        <row r="16">
          <cell r="B16" t="str">
            <v>СН1</v>
          </cell>
          <cell r="C16">
            <v>70567</v>
          </cell>
          <cell r="E16">
            <v>71120</v>
          </cell>
        </row>
        <row r="17">
          <cell r="B17" t="str">
            <v>СН2</v>
          </cell>
          <cell r="C17">
            <v>62188</v>
          </cell>
          <cell r="E17">
            <v>62362</v>
          </cell>
        </row>
        <row r="18">
          <cell r="B18" t="str">
            <v>НН</v>
          </cell>
          <cell r="C18">
            <v>66212</v>
          </cell>
          <cell r="E18">
            <v>65027</v>
          </cell>
        </row>
        <row r="19">
          <cell r="C19">
            <v>93802.4</v>
          </cell>
          <cell r="E19">
            <v>108927</v>
          </cell>
        </row>
        <row r="20">
          <cell r="C20">
            <v>211708</v>
          </cell>
          <cell r="E20">
            <v>196966</v>
          </cell>
        </row>
        <row r="21">
          <cell r="C21">
            <v>3101</v>
          </cell>
          <cell r="E21">
            <v>4636</v>
          </cell>
        </row>
        <row r="22">
          <cell r="C22">
            <v>78988</v>
          </cell>
          <cell r="E22">
            <v>86055</v>
          </cell>
        </row>
        <row r="23">
          <cell r="C23">
            <v>368439</v>
          </cell>
          <cell r="D23">
            <v>114799</v>
          </cell>
          <cell r="E23">
            <v>314338</v>
          </cell>
          <cell r="F23">
            <v>121706.45</v>
          </cell>
        </row>
        <row r="26">
          <cell r="C26">
            <v>16248</v>
          </cell>
          <cell r="E26">
            <v>17872</v>
          </cell>
        </row>
        <row r="27">
          <cell r="C27">
            <v>629</v>
          </cell>
          <cell r="D27">
            <v>16</v>
          </cell>
          <cell r="E27">
            <v>698</v>
          </cell>
          <cell r="F27">
            <v>18</v>
          </cell>
        </row>
        <row r="29">
          <cell r="C29">
            <v>16724</v>
          </cell>
          <cell r="D29">
            <v>6</v>
          </cell>
          <cell r="E29">
            <v>18138</v>
          </cell>
          <cell r="F29">
            <v>25</v>
          </cell>
        </row>
        <row r="31">
          <cell r="B31" t="str">
            <v>Налог на землю</v>
          </cell>
          <cell r="C31">
            <v>15778</v>
          </cell>
          <cell r="D31">
            <v>6</v>
          </cell>
          <cell r="E31">
            <v>17109</v>
          </cell>
          <cell r="F31">
            <v>25</v>
          </cell>
        </row>
        <row r="32">
          <cell r="B32" t="str">
            <v>Транспортный налог</v>
          </cell>
          <cell r="C32">
            <v>946</v>
          </cell>
          <cell r="E32">
            <v>1029</v>
          </cell>
        </row>
        <row r="35">
          <cell r="C35">
            <v>334838</v>
          </cell>
          <cell r="D35">
            <v>114777</v>
          </cell>
          <cell r="E35">
            <v>277630</v>
          </cell>
          <cell r="F35">
            <v>121663.45</v>
          </cell>
        </row>
        <row r="37">
          <cell r="B37" t="str">
            <v>Арендная плата</v>
          </cell>
          <cell r="C37">
            <v>1765</v>
          </cell>
          <cell r="D37">
            <v>1008</v>
          </cell>
          <cell r="E37">
            <v>2646</v>
          </cell>
          <cell r="F37">
            <v>1848</v>
          </cell>
        </row>
        <row r="41">
          <cell r="E41">
            <v>19692</v>
          </cell>
        </row>
        <row r="42">
          <cell r="C42">
            <v>1370249.827</v>
          </cell>
          <cell r="D42">
            <v>114799</v>
          </cell>
          <cell r="E42">
            <v>1314612.4720000001</v>
          </cell>
          <cell r="F42">
            <v>121706.45</v>
          </cell>
        </row>
        <row r="44">
          <cell r="B44" t="str">
            <v>ВН</v>
          </cell>
          <cell r="C44">
            <v>517508.40558286582</v>
          </cell>
          <cell r="E44">
            <v>498685.59987737384</v>
          </cell>
        </row>
        <row r="45">
          <cell r="B45" t="str">
            <v>СН1</v>
          </cell>
          <cell r="C45">
            <v>230861.66338997523</v>
          </cell>
          <cell r="E45">
            <v>222500.63946938221</v>
          </cell>
        </row>
        <row r="46">
          <cell r="B46" t="str">
            <v>СН2</v>
          </cell>
          <cell r="C46">
            <v>390492.98763888772</v>
          </cell>
          <cell r="E46">
            <v>372409.87008318212</v>
          </cell>
        </row>
        <row r="47">
          <cell r="B47" t="str">
            <v>НН</v>
          </cell>
          <cell r="C47">
            <v>231386.77038827119</v>
          </cell>
          <cell r="E47">
            <v>221016.36257006187</v>
          </cell>
        </row>
        <row r="48">
          <cell r="C48">
            <v>8953.8450000000012</v>
          </cell>
          <cell r="E48">
            <v>9070.7799999999988</v>
          </cell>
        </row>
        <row r="49">
          <cell r="C49">
            <v>153.03479421410577</v>
          </cell>
          <cell r="E49">
            <v>144.92827210008403</v>
          </cell>
        </row>
        <row r="50">
          <cell r="C50">
            <v>1370249.827</v>
          </cell>
          <cell r="E50">
            <v>1314612.4720000001</v>
          </cell>
        </row>
        <row r="52">
          <cell r="C52">
            <v>98255.157164085904</v>
          </cell>
          <cell r="E52">
            <v>87386.5349843492</v>
          </cell>
        </row>
        <row r="53">
          <cell r="C53">
            <v>785742.21591662988</v>
          </cell>
          <cell r="E53">
            <v>806722.90324410016</v>
          </cell>
        </row>
      </sheetData>
      <sheetData sheetId="25"/>
      <sheetData sheetId="26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1193895.9649999999</v>
          </cell>
          <cell r="D9">
            <v>1516207.2400277404</v>
          </cell>
          <cell r="F9">
            <v>125708.073</v>
          </cell>
          <cell r="G9">
            <v>150411.88243459462</v>
          </cell>
          <cell r="H9">
            <v>57733.078999999998</v>
          </cell>
          <cell r="I9">
            <v>70244.81366426457</v>
          </cell>
          <cell r="J9">
            <v>242954.671</v>
          </cell>
          <cell r="K9">
            <v>305352.86566054058</v>
          </cell>
          <cell r="L9">
            <v>130108.916</v>
          </cell>
          <cell r="M9">
            <v>171123.45044637634</v>
          </cell>
          <cell r="N9">
            <v>375953.28200000001</v>
          </cell>
          <cell r="O9">
            <v>461746.65617485624</v>
          </cell>
          <cell r="P9">
            <v>261437.94399999999</v>
          </cell>
          <cell r="Q9">
            <v>357327.57164710807</v>
          </cell>
        </row>
        <row r="10">
          <cell r="C10">
            <v>24376</v>
          </cell>
          <cell r="D10">
            <v>26495.7</v>
          </cell>
          <cell r="F10">
            <v>1088</v>
          </cell>
          <cell r="G10">
            <v>1230</v>
          </cell>
          <cell r="H10">
            <v>496</v>
          </cell>
          <cell r="I10">
            <v>560</v>
          </cell>
          <cell r="J10">
            <v>114</v>
          </cell>
          <cell r="K10">
            <v>112</v>
          </cell>
          <cell r="L10">
            <v>17982</v>
          </cell>
          <cell r="M10">
            <v>19780.2</v>
          </cell>
          <cell r="N10">
            <v>3771</v>
          </cell>
          <cell r="O10">
            <v>3796</v>
          </cell>
          <cell r="P10">
            <v>925</v>
          </cell>
          <cell r="Q10">
            <v>1017.5</v>
          </cell>
        </row>
        <row r="11">
          <cell r="C11">
            <v>25251</v>
          </cell>
          <cell r="D11">
            <v>28979</v>
          </cell>
          <cell r="F11">
            <v>4029</v>
          </cell>
          <cell r="G11">
            <v>5434</v>
          </cell>
          <cell r="H11">
            <v>1836</v>
          </cell>
          <cell r="I11">
            <v>1767</v>
          </cell>
          <cell r="J11">
            <v>1140</v>
          </cell>
          <cell r="K11">
            <v>1519</v>
          </cell>
          <cell r="L11">
            <v>4996</v>
          </cell>
          <cell r="M11">
            <v>5651</v>
          </cell>
          <cell r="N11">
            <v>7000</v>
          </cell>
          <cell r="O11">
            <v>7401</v>
          </cell>
          <cell r="P11">
            <v>6250</v>
          </cell>
          <cell r="Q11">
            <v>7207</v>
          </cell>
        </row>
        <row r="12">
          <cell r="C12">
            <v>0</v>
          </cell>
          <cell r="D12">
            <v>0</v>
          </cell>
          <cell r="F12">
            <v>0</v>
          </cell>
          <cell r="H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1446.4109999999998</v>
          </cell>
          <cell r="G13">
            <v>1434.576</v>
          </cell>
          <cell r="H13">
            <v>659.12400000000002</v>
          </cell>
          <cell r="I13">
            <v>466.488</v>
          </cell>
          <cell r="J13">
            <v>409.26</v>
          </cell>
          <cell r="K13">
            <v>401.01600000000002</v>
          </cell>
          <cell r="L13">
            <v>1793.5639999999999</v>
          </cell>
          <cell r="M13">
            <v>1491.864</v>
          </cell>
          <cell r="N13">
            <v>2513</v>
          </cell>
          <cell r="O13">
            <v>1953.864</v>
          </cell>
          <cell r="P13">
            <v>2243.75</v>
          </cell>
          <cell r="Q13">
            <v>1902.6480000000001</v>
          </cell>
        </row>
        <row r="14">
          <cell r="C14">
            <v>184307</v>
          </cell>
          <cell r="D14">
            <v>190942</v>
          </cell>
          <cell r="F14">
            <v>25117</v>
          </cell>
          <cell r="G14">
            <v>25117</v>
          </cell>
          <cell r="H14">
            <v>11443</v>
          </cell>
          <cell r="I14">
            <v>11443</v>
          </cell>
          <cell r="J14">
            <v>45737</v>
          </cell>
          <cell r="K14">
            <v>45189</v>
          </cell>
          <cell r="L14">
            <v>40308</v>
          </cell>
          <cell r="M14">
            <v>41385</v>
          </cell>
          <cell r="N14">
            <v>31693</v>
          </cell>
          <cell r="O14">
            <v>37203</v>
          </cell>
          <cell r="P14">
            <v>30009</v>
          </cell>
          <cell r="Q14">
            <v>30605</v>
          </cell>
          <cell r="R14">
            <v>0</v>
          </cell>
          <cell r="S14">
            <v>0</v>
          </cell>
        </row>
        <row r="16">
          <cell r="C16">
            <v>34810</v>
          </cell>
          <cell r="D16">
            <v>34810</v>
          </cell>
          <cell r="F16">
            <v>6076</v>
          </cell>
          <cell r="G16">
            <v>6076</v>
          </cell>
          <cell r="H16">
            <v>2768</v>
          </cell>
          <cell r="I16">
            <v>2768</v>
          </cell>
          <cell r="J16">
            <v>2477</v>
          </cell>
          <cell r="K16">
            <v>2477</v>
          </cell>
          <cell r="L16">
            <v>10579</v>
          </cell>
          <cell r="M16">
            <v>10579</v>
          </cell>
          <cell r="N16">
            <v>6103</v>
          </cell>
          <cell r="O16">
            <v>6103</v>
          </cell>
          <cell r="P16">
            <v>6807</v>
          </cell>
          <cell r="Q16">
            <v>6807</v>
          </cell>
        </row>
        <row r="17">
          <cell r="C17">
            <v>134545</v>
          </cell>
          <cell r="D17">
            <v>137364</v>
          </cell>
          <cell r="F17">
            <v>16900</v>
          </cell>
          <cell r="G17">
            <v>18056</v>
          </cell>
          <cell r="H17">
            <v>7700</v>
          </cell>
          <cell r="I17">
            <v>7811</v>
          </cell>
          <cell r="J17">
            <v>38673</v>
          </cell>
          <cell r="K17">
            <v>32874</v>
          </cell>
          <cell r="L17">
            <v>27353</v>
          </cell>
          <cell r="M17">
            <v>28430</v>
          </cell>
          <cell r="N17">
            <v>21359</v>
          </cell>
          <cell r="O17">
            <v>26943</v>
          </cell>
          <cell r="P17">
            <v>22560</v>
          </cell>
          <cell r="Q17">
            <v>23250</v>
          </cell>
        </row>
        <row r="18">
          <cell r="C18">
            <v>14952</v>
          </cell>
          <cell r="D18">
            <v>18768</v>
          </cell>
          <cell r="F18">
            <v>2141</v>
          </cell>
          <cell r="G18">
            <v>985</v>
          </cell>
          <cell r="H18">
            <v>975</v>
          </cell>
          <cell r="I18">
            <v>864</v>
          </cell>
          <cell r="J18">
            <v>4587</v>
          </cell>
          <cell r="K18">
            <v>9838</v>
          </cell>
          <cell r="L18">
            <v>2376</v>
          </cell>
          <cell r="M18">
            <v>2376</v>
          </cell>
          <cell r="N18">
            <v>4231</v>
          </cell>
          <cell r="O18">
            <v>4157</v>
          </cell>
          <cell r="P18">
            <v>642</v>
          </cell>
          <cell r="Q18">
            <v>548</v>
          </cell>
        </row>
        <row r="19">
          <cell r="C19">
            <v>123</v>
          </cell>
          <cell r="D19">
            <v>321</v>
          </cell>
          <cell r="F19">
            <v>85</v>
          </cell>
          <cell r="G19">
            <v>220</v>
          </cell>
          <cell r="H19">
            <v>38</v>
          </cell>
          <cell r="I19">
            <v>101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10044</v>
          </cell>
          <cell r="G20">
            <v>9040</v>
          </cell>
          <cell r="H20">
            <v>4576</v>
          </cell>
          <cell r="I20">
            <v>4118</v>
          </cell>
          <cell r="J20">
            <v>14170</v>
          </cell>
          <cell r="K20">
            <v>12753</v>
          </cell>
          <cell r="L20">
            <v>23901</v>
          </cell>
          <cell r="M20">
            <v>21510.9</v>
          </cell>
          <cell r="N20">
            <v>14718</v>
          </cell>
          <cell r="O20">
            <v>13246.2</v>
          </cell>
          <cell r="P20">
            <v>10044</v>
          </cell>
          <cell r="Q20">
            <v>9289.6</v>
          </cell>
        </row>
        <row r="21">
          <cell r="C21">
            <v>175394.4</v>
          </cell>
          <cell r="D21">
            <v>124837.4</v>
          </cell>
          <cell r="F21">
            <v>25043</v>
          </cell>
          <cell r="G21">
            <v>18682</v>
          </cell>
          <cell r="H21">
            <v>11410</v>
          </cell>
          <cell r="I21">
            <v>8421.4</v>
          </cell>
          <cell r="J21">
            <v>37014</v>
          </cell>
          <cell r="K21">
            <v>24986</v>
          </cell>
          <cell r="L21">
            <v>27741</v>
          </cell>
          <cell r="M21">
            <v>23200</v>
          </cell>
          <cell r="N21">
            <v>44789</v>
          </cell>
          <cell r="O21">
            <v>29224</v>
          </cell>
          <cell r="P21">
            <v>29397.4</v>
          </cell>
          <cell r="Q21">
            <v>20324</v>
          </cell>
          <cell r="R21">
            <v>0</v>
          </cell>
          <cell r="S21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2418</v>
          </cell>
          <cell r="D24">
            <v>2660</v>
          </cell>
          <cell r="F24">
            <v>422</v>
          </cell>
          <cell r="G24">
            <v>464</v>
          </cell>
          <cell r="H24">
            <v>192</v>
          </cell>
          <cell r="I24">
            <v>212</v>
          </cell>
          <cell r="J24">
            <v>172</v>
          </cell>
          <cell r="K24">
            <v>189</v>
          </cell>
          <cell r="L24">
            <v>735</v>
          </cell>
          <cell r="M24">
            <v>809</v>
          </cell>
          <cell r="N24">
            <v>424</v>
          </cell>
          <cell r="O24">
            <v>466</v>
          </cell>
          <cell r="P24">
            <v>473</v>
          </cell>
          <cell r="Q24">
            <v>520</v>
          </cell>
        </row>
        <row r="25">
          <cell r="C25">
            <v>2757.4</v>
          </cell>
          <cell r="D25">
            <v>2302.4</v>
          </cell>
          <cell r="F25">
            <v>409</v>
          </cell>
          <cell r="G25">
            <v>302</v>
          </cell>
          <cell r="H25">
            <v>186</v>
          </cell>
          <cell r="I25">
            <v>128.4</v>
          </cell>
          <cell r="J25">
            <v>926</v>
          </cell>
          <cell r="K25">
            <v>966</v>
          </cell>
          <cell r="L25">
            <v>357</v>
          </cell>
          <cell r="M25">
            <v>249</v>
          </cell>
          <cell r="N25">
            <v>374</v>
          </cell>
          <cell r="O25">
            <v>283</v>
          </cell>
          <cell r="P25">
            <v>505.4</v>
          </cell>
          <cell r="Q25">
            <v>374</v>
          </cell>
        </row>
        <row r="26">
          <cell r="C26">
            <v>15684</v>
          </cell>
          <cell r="D26">
            <v>21961</v>
          </cell>
          <cell r="F26">
            <v>2738</v>
          </cell>
          <cell r="G26">
            <v>3450</v>
          </cell>
          <cell r="H26">
            <v>1247</v>
          </cell>
          <cell r="I26">
            <v>1472</v>
          </cell>
          <cell r="J26">
            <v>1116</v>
          </cell>
          <cell r="K26">
            <v>1865</v>
          </cell>
          <cell r="L26">
            <v>4766</v>
          </cell>
          <cell r="M26">
            <v>6877</v>
          </cell>
          <cell r="N26">
            <v>2750</v>
          </cell>
          <cell r="O26">
            <v>3850</v>
          </cell>
          <cell r="P26">
            <v>3067</v>
          </cell>
          <cell r="Q26">
            <v>4447</v>
          </cell>
        </row>
        <row r="27">
          <cell r="C27">
            <v>14603</v>
          </cell>
          <cell r="D27">
            <v>15790</v>
          </cell>
          <cell r="F27">
            <v>1299</v>
          </cell>
          <cell r="G27">
            <v>1469</v>
          </cell>
          <cell r="H27">
            <v>592</v>
          </cell>
          <cell r="I27">
            <v>623</v>
          </cell>
          <cell r="J27">
            <v>4986</v>
          </cell>
          <cell r="K27">
            <v>5358</v>
          </cell>
          <cell r="L27">
            <v>3081</v>
          </cell>
          <cell r="M27">
            <v>3301</v>
          </cell>
          <cell r="N27">
            <v>4397</v>
          </cell>
          <cell r="O27">
            <v>4768</v>
          </cell>
          <cell r="P27">
            <v>248</v>
          </cell>
          <cell r="Q27">
            <v>271</v>
          </cell>
          <cell r="R27">
            <v>0</v>
          </cell>
          <cell r="S27">
            <v>0</v>
          </cell>
        </row>
        <row r="29">
          <cell r="B29" t="str">
            <v>Налог на землю</v>
          </cell>
          <cell r="C29">
            <v>14579</v>
          </cell>
          <cell r="D29">
            <v>15766</v>
          </cell>
          <cell r="F29">
            <v>1296</v>
          </cell>
          <cell r="G29">
            <v>1465</v>
          </cell>
          <cell r="H29">
            <v>591</v>
          </cell>
          <cell r="I29">
            <v>622</v>
          </cell>
          <cell r="J29">
            <v>4985</v>
          </cell>
          <cell r="K29">
            <v>5357</v>
          </cell>
          <cell r="L29">
            <v>3081</v>
          </cell>
          <cell r="M29">
            <v>3301</v>
          </cell>
          <cell r="N29">
            <v>4393</v>
          </cell>
          <cell r="O29">
            <v>4764</v>
          </cell>
          <cell r="P29">
            <v>233</v>
          </cell>
          <cell r="Q29">
            <v>257</v>
          </cell>
        </row>
        <row r="30">
          <cell r="B30" t="str">
            <v>Транспортный налог</v>
          </cell>
          <cell r="C30">
            <v>24</v>
          </cell>
          <cell r="D30">
            <v>24</v>
          </cell>
          <cell r="F30">
            <v>3</v>
          </cell>
          <cell r="G30">
            <v>4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0</v>
          </cell>
          <cell r="M30">
            <v>0</v>
          </cell>
          <cell r="N30">
            <v>4</v>
          </cell>
          <cell r="O30">
            <v>4</v>
          </cell>
          <cell r="P30">
            <v>15</v>
          </cell>
          <cell r="Q30">
            <v>14</v>
          </cell>
        </row>
        <row r="31">
          <cell r="C31">
            <v>0</v>
          </cell>
          <cell r="D31">
            <v>0</v>
          </cell>
        </row>
        <row r="33">
          <cell r="C33">
            <v>139932</v>
          </cell>
          <cell r="D33">
            <v>82124</v>
          </cell>
          <cell r="F33">
            <v>20175</v>
          </cell>
          <cell r="G33">
            <v>12997</v>
          </cell>
          <cell r="H33">
            <v>9193</v>
          </cell>
          <cell r="I33">
            <v>5986</v>
          </cell>
          <cell r="J33">
            <v>29814</v>
          </cell>
          <cell r="K33">
            <v>16608</v>
          </cell>
          <cell r="L33">
            <v>18802</v>
          </cell>
          <cell r="M33">
            <v>11964</v>
          </cell>
          <cell r="N33">
            <v>36844</v>
          </cell>
          <cell r="O33">
            <v>19857</v>
          </cell>
          <cell r="P33">
            <v>25104</v>
          </cell>
          <cell r="Q33">
            <v>14712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64754</v>
          </cell>
          <cell r="G38">
            <v>6340</v>
          </cell>
          <cell r="I38">
            <v>2965</v>
          </cell>
          <cell r="K38">
            <v>12933</v>
          </cell>
          <cell r="M38">
            <v>7980</v>
          </cell>
          <cell r="O38">
            <v>19657</v>
          </cell>
          <cell r="Q38">
            <v>14879</v>
          </cell>
        </row>
        <row r="39">
          <cell r="C39">
            <v>0</v>
          </cell>
          <cell r="D39">
            <v>35495</v>
          </cell>
          <cell r="G39">
            <v>3759</v>
          </cell>
          <cell r="I39">
            <v>1730</v>
          </cell>
          <cell r="K39">
            <v>7097</v>
          </cell>
          <cell r="M39">
            <v>5025</v>
          </cell>
          <cell r="O39">
            <v>10121</v>
          </cell>
          <cell r="Q39">
            <v>7763</v>
          </cell>
        </row>
        <row r="40">
          <cell r="C40">
            <v>1689865.4739999997</v>
          </cell>
          <cell r="D40">
            <v>1994649.4960277402</v>
          </cell>
          <cell r="F40">
            <v>192560.484</v>
          </cell>
          <cell r="G40">
            <v>214150.45843459462</v>
          </cell>
          <cell r="H40">
            <v>88191.203000000009</v>
          </cell>
          <cell r="I40">
            <v>98356.701664264561</v>
          </cell>
          <cell r="J40">
            <v>341538.93099999998</v>
          </cell>
          <cell r="K40">
            <v>396148.88166054059</v>
          </cell>
          <cell r="L40">
            <v>246830.48</v>
          </cell>
          <cell r="M40">
            <v>287097.41444637638</v>
          </cell>
          <cell r="N40">
            <v>480437.28200000001</v>
          </cell>
          <cell r="O40">
            <v>564106.72017485625</v>
          </cell>
          <cell r="P40">
            <v>340307.09400000004</v>
          </cell>
          <cell r="Q40">
            <v>434789.31964710803</v>
          </cell>
          <cell r="R40">
            <v>0</v>
          </cell>
          <cell r="S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66852.410999999993</v>
          </cell>
          <cell r="G45">
            <v>63738.576000000001</v>
          </cell>
          <cell r="H45">
            <v>30458.124000000011</v>
          </cell>
          <cell r="I45">
            <v>28111.887999999992</v>
          </cell>
          <cell r="J45">
            <v>98584.25999999998</v>
          </cell>
          <cell r="K45">
            <v>90796.016000000003</v>
          </cell>
          <cell r="L45">
            <v>116721.56400000001</v>
          </cell>
          <cell r="M45">
            <v>115973.96400000004</v>
          </cell>
          <cell r="N45">
            <v>104484</v>
          </cell>
          <cell r="O45">
            <v>102360.06400000001</v>
          </cell>
          <cell r="P45">
            <v>78869.150000000052</v>
          </cell>
          <cell r="Q45">
            <v>77461.747999999963</v>
          </cell>
          <cell r="R45">
            <v>0</v>
          </cell>
          <cell r="S45">
            <v>0</v>
          </cell>
        </row>
        <row r="47">
          <cell r="C47">
            <v>103766</v>
          </cell>
          <cell r="D47">
            <v>58576</v>
          </cell>
          <cell r="F47">
            <v>11762</v>
          </cell>
          <cell r="G47">
            <v>6262</v>
          </cell>
          <cell r="H47">
            <v>5359</v>
          </cell>
          <cell r="I47">
            <v>2896</v>
          </cell>
          <cell r="J47">
            <v>21176</v>
          </cell>
          <cell r="K47">
            <v>11581</v>
          </cell>
          <cell r="L47">
            <v>14995</v>
          </cell>
          <cell r="M47">
            <v>8577</v>
          </cell>
          <cell r="N47">
            <v>29603</v>
          </cell>
          <cell r="O47">
            <v>16621</v>
          </cell>
          <cell r="P47">
            <v>20871</v>
          </cell>
          <cell r="Q47">
            <v>12639</v>
          </cell>
        </row>
      </sheetData>
      <sheetData sheetId="27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1193895.9650000001</v>
          </cell>
          <cell r="D9">
            <v>1516207.2400277404</v>
          </cell>
          <cell r="F9">
            <v>687833.76699999999</v>
          </cell>
          <cell r="G9">
            <v>883337.13340650778</v>
          </cell>
          <cell r="H9">
            <v>375953.28200000001</v>
          </cell>
          <cell r="I9">
            <v>461746.65617485624</v>
          </cell>
          <cell r="J9">
            <v>130108.916</v>
          </cell>
          <cell r="K9">
            <v>171123.45044637634</v>
          </cell>
          <cell r="L9">
            <v>0</v>
          </cell>
          <cell r="M9">
            <v>0</v>
          </cell>
        </row>
        <row r="10">
          <cell r="C10">
            <v>24376</v>
          </cell>
          <cell r="D10">
            <v>26495.7</v>
          </cell>
          <cell r="F10">
            <v>2623</v>
          </cell>
          <cell r="G10">
            <v>2919.5</v>
          </cell>
          <cell r="H10">
            <v>3771</v>
          </cell>
          <cell r="I10">
            <v>3796</v>
          </cell>
          <cell r="J10">
            <v>17982</v>
          </cell>
          <cell r="K10">
            <v>19780.2</v>
          </cell>
          <cell r="L10">
            <v>0</v>
          </cell>
          <cell r="M10">
            <v>0</v>
          </cell>
        </row>
        <row r="11">
          <cell r="C11">
            <v>25251</v>
          </cell>
          <cell r="D11">
            <v>28979</v>
          </cell>
          <cell r="F11">
            <v>13255</v>
          </cell>
          <cell r="G11">
            <v>15927</v>
          </cell>
          <cell r="H11">
            <v>7000</v>
          </cell>
          <cell r="I11">
            <v>7401</v>
          </cell>
          <cell r="J11">
            <v>4996</v>
          </cell>
          <cell r="K11">
            <v>5651</v>
          </cell>
          <cell r="L11">
            <v>0</v>
          </cell>
          <cell r="M11">
            <v>0</v>
          </cell>
        </row>
        <row r="12"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4758.5450000000001</v>
          </cell>
          <cell r="G13">
            <v>4204.7280000000001</v>
          </cell>
          <cell r="H13">
            <v>2513</v>
          </cell>
          <cell r="I13">
            <v>1953.864</v>
          </cell>
          <cell r="J13">
            <v>1793.5639999999999</v>
          </cell>
          <cell r="K13">
            <v>1491.864</v>
          </cell>
          <cell r="L13">
            <v>0</v>
          </cell>
          <cell r="M13">
            <v>0</v>
          </cell>
        </row>
        <row r="14">
          <cell r="C14">
            <v>184307</v>
          </cell>
          <cell r="D14">
            <v>190942</v>
          </cell>
          <cell r="F14">
            <v>112306</v>
          </cell>
          <cell r="G14">
            <v>112354</v>
          </cell>
          <cell r="H14">
            <v>31693</v>
          </cell>
          <cell r="I14">
            <v>37203</v>
          </cell>
          <cell r="J14">
            <v>40308</v>
          </cell>
          <cell r="K14">
            <v>41385</v>
          </cell>
          <cell r="L14">
            <v>0</v>
          </cell>
          <cell r="M14">
            <v>0</v>
          </cell>
        </row>
        <row r="16">
          <cell r="C16">
            <v>34810</v>
          </cell>
          <cell r="D16">
            <v>34810</v>
          </cell>
          <cell r="F16">
            <v>18128</v>
          </cell>
          <cell r="G16">
            <v>18128</v>
          </cell>
          <cell r="H16">
            <v>6103</v>
          </cell>
          <cell r="I16">
            <v>6103</v>
          </cell>
          <cell r="J16">
            <v>10579</v>
          </cell>
          <cell r="K16">
            <v>10579</v>
          </cell>
          <cell r="L16">
            <v>0</v>
          </cell>
          <cell r="M16">
            <v>0</v>
          </cell>
        </row>
        <row r="17">
          <cell r="C17">
            <v>134545</v>
          </cell>
          <cell r="D17">
            <v>137364</v>
          </cell>
          <cell r="F17">
            <v>85833</v>
          </cell>
          <cell r="G17">
            <v>81991</v>
          </cell>
          <cell r="H17">
            <v>21359</v>
          </cell>
          <cell r="I17">
            <v>26943</v>
          </cell>
          <cell r="J17">
            <v>27353</v>
          </cell>
          <cell r="K17">
            <v>28430</v>
          </cell>
          <cell r="L17">
            <v>0</v>
          </cell>
          <cell r="M17">
            <v>0</v>
          </cell>
        </row>
        <row r="18">
          <cell r="C18">
            <v>14952</v>
          </cell>
          <cell r="D18">
            <v>18768</v>
          </cell>
          <cell r="F18">
            <v>8345</v>
          </cell>
          <cell r="G18">
            <v>12235</v>
          </cell>
          <cell r="H18">
            <v>4231</v>
          </cell>
          <cell r="I18">
            <v>4157</v>
          </cell>
          <cell r="J18">
            <v>2376</v>
          </cell>
          <cell r="K18">
            <v>2376</v>
          </cell>
          <cell r="L18">
            <v>0</v>
          </cell>
          <cell r="M18">
            <v>0</v>
          </cell>
        </row>
        <row r="19">
          <cell r="C19">
            <v>123</v>
          </cell>
          <cell r="D19">
            <v>321</v>
          </cell>
          <cell r="F19">
            <v>123</v>
          </cell>
          <cell r="G19">
            <v>321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38834</v>
          </cell>
          <cell r="G20">
            <v>35200.6</v>
          </cell>
          <cell r="H20">
            <v>14718</v>
          </cell>
          <cell r="I20">
            <v>13246.2</v>
          </cell>
          <cell r="J20">
            <v>23901</v>
          </cell>
          <cell r="K20">
            <v>21510.9</v>
          </cell>
          <cell r="L20">
            <v>0</v>
          </cell>
          <cell r="M20">
            <v>0</v>
          </cell>
        </row>
        <row r="21">
          <cell r="C21">
            <v>175394.4</v>
          </cell>
          <cell r="D21">
            <v>124837.4</v>
          </cell>
          <cell r="F21">
            <v>102864.4</v>
          </cell>
          <cell r="G21">
            <v>72413.399999999994</v>
          </cell>
          <cell r="H21">
            <v>44789</v>
          </cell>
          <cell r="I21">
            <v>29224</v>
          </cell>
          <cell r="J21">
            <v>27741</v>
          </cell>
          <cell r="K21">
            <v>23200</v>
          </cell>
          <cell r="L21">
            <v>0</v>
          </cell>
          <cell r="M21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C24">
            <v>2418</v>
          </cell>
          <cell r="D24">
            <v>2660</v>
          </cell>
          <cell r="F24">
            <v>1259</v>
          </cell>
          <cell r="G24">
            <v>1385</v>
          </cell>
          <cell r="H24">
            <v>424</v>
          </cell>
          <cell r="I24">
            <v>466</v>
          </cell>
          <cell r="J24">
            <v>735</v>
          </cell>
          <cell r="K24">
            <v>809</v>
          </cell>
          <cell r="L24">
            <v>0</v>
          </cell>
          <cell r="M24">
            <v>0</v>
          </cell>
        </row>
        <row r="25">
          <cell r="C25">
            <v>2757.4</v>
          </cell>
          <cell r="D25">
            <v>2302.4</v>
          </cell>
          <cell r="F25">
            <v>2026.4</v>
          </cell>
          <cell r="G25">
            <v>1770.4</v>
          </cell>
          <cell r="H25">
            <v>374</v>
          </cell>
          <cell r="I25">
            <v>283</v>
          </cell>
          <cell r="J25">
            <v>357</v>
          </cell>
          <cell r="K25">
            <v>249</v>
          </cell>
          <cell r="L25">
            <v>0</v>
          </cell>
          <cell r="M25">
            <v>0</v>
          </cell>
        </row>
        <row r="26">
          <cell r="C26">
            <v>15684</v>
          </cell>
          <cell r="D26">
            <v>21961</v>
          </cell>
          <cell r="F26">
            <v>8168</v>
          </cell>
          <cell r="G26">
            <v>11234</v>
          </cell>
          <cell r="H26">
            <v>2750</v>
          </cell>
          <cell r="I26">
            <v>3850</v>
          </cell>
          <cell r="J26">
            <v>4766</v>
          </cell>
          <cell r="K26">
            <v>6877</v>
          </cell>
          <cell r="L26">
            <v>0</v>
          </cell>
          <cell r="M26">
            <v>0</v>
          </cell>
        </row>
        <row r="27">
          <cell r="C27">
            <v>14603</v>
          </cell>
          <cell r="D27">
            <v>15790</v>
          </cell>
          <cell r="F27">
            <v>7125</v>
          </cell>
          <cell r="G27">
            <v>7721</v>
          </cell>
          <cell r="H27">
            <v>4397</v>
          </cell>
          <cell r="I27">
            <v>4768</v>
          </cell>
          <cell r="J27">
            <v>3081</v>
          </cell>
          <cell r="K27">
            <v>3301</v>
          </cell>
          <cell r="L27">
            <v>0</v>
          </cell>
          <cell r="M27">
            <v>0</v>
          </cell>
        </row>
        <row r="29">
          <cell r="B29" t="str">
            <v>Налог на землю</v>
          </cell>
          <cell r="C29" t="e">
            <v>#NAME?</v>
          </cell>
          <cell r="D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B30" t="str">
            <v>Транспортный налог</v>
          </cell>
          <cell r="C30" t="e">
            <v>#NAME?</v>
          </cell>
          <cell r="D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</row>
        <row r="31">
          <cell r="C31" t="e">
            <v>#NAME?</v>
          </cell>
          <cell r="D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</row>
        <row r="33">
          <cell r="C33">
            <v>139932</v>
          </cell>
          <cell r="D33">
            <v>82124</v>
          </cell>
          <cell r="F33">
            <v>84286</v>
          </cell>
          <cell r="G33">
            <v>50303</v>
          </cell>
          <cell r="H33">
            <v>36844</v>
          </cell>
          <cell r="I33">
            <v>19857</v>
          </cell>
          <cell r="J33">
            <v>18802</v>
          </cell>
          <cell r="K33">
            <v>11964</v>
          </cell>
          <cell r="L33">
            <v>0</v>
          </cell>
          <cell r="M33">
            <v>0</v>
          </cell>
        </row>
        <row r="35">
          <cell r="B35" t="str">
            <v>Арендная плата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0</v>
          </cell>
          <cell r="D38">
            <v>64754</v>
          </cell>
          <cell r="F38">
            <v>0</v>
          </cell>
          <cell r="G38">
            <v>37117</v>
          </cell>
          <cell r="H38">
            <v>0</v>
          </cell>
          <cell r="I38">
            <v>19657</v>
          </cell>
          <cell r="J38">
            <v>0</v>
          </cell>
          <cell r="K38">
            <v>7980</v>
          </cell>
          <cell r="L38">
            <v>0</v>
          </cell>
          <cell r="M38">
            <v>0</v>
          </cell>
        </row>
        <row r="39">
          <cell r="C39">
            <v>0</v>
          </cell>
          <cell r="D39">
            <v>35495</v>
          </cell>
          <cell r="F39">
            <v>0</v>
          </cell>
          <cell r="G39">
            <v>20349</v>
          </cell>
          <cell r="H39">
            <v>0</v>
          </cell>
          <cell r="I39">
            <v>10121</v>
          </cell>
          <cell r="J39">
            <v>0</v>
          </cell>
          <cell r="K39">
            <v>5025</v>
          </cell>
          <cell r="L39">
            <v>0</v>
          </cell>
          <cell r="M39">
            <v>0</v>
          </cell>
        </row>
        <row r="40">
          <cell r="C40">
            <v>1689865.4739999999</v>
          </cell>
          <cell r="D40">
            <v>1994649.4960277402</v>
          </cell>
          <cell r="F40">
            <v>962597.71200000006</v>
          </cell>
          <cell r="G40">
            <v>1143445.3614065077</v>
          </cell>
          <cell r="H40">
            <v>480437.28200000001</v>
          </cell>
          <cell r="I40">
            <v>564106.72017485625</v>
          </cell>
          <cell r="J40">
            <v>246830.48</v>
          </cell>
          <cell r="K40">
            <v>287097.41444637638</v>
          </cell>
          <cell r="L40">
            <v>0</v>
          </cell>
          <cell r="M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274763.94500000007</v>
          </cell>
          <cell r="G45">
            <v>260108.22799999994</v>
          </cell>
          <cell r="H45">
            <v>104484</v>
          </cell>
          <cell r="I45">
            <v>102360.06400000001</v>
          </cell>
          <cell r="J45">
            <v>116721.56400000001</v>
          </cell>
          <cell r="K45">
            <v>115973.96400000004</v>
          </cell>
          <cell r="L45">
            <v>0</v>
          </cell>
          <cell r="M45">
            <v>0</v>
          </cell>
        </row>
        <row r="47">
          <cell r="C47">
            <v>103766</v>
          </cell>
          <cell r="D47">
            <v>58576</v>
          </cell>
          <cell r="F47">
            <v>59168</v>
          </cell>
          <cell r="G47">
            <v>33378</v>
          </cell>
          <cell r="H47">
            <v>29603</v>
          </cell>
          <cell r="I47">
            <v>16621</v>
          </cell>
          <cell r="J47">
            <v>14995</v>
          </cell>
          <cell r="K47">
            <v>8577</v>
          </cell>
          <cell r="L47">
            <v>0</v>
          </cell>
          <cell r="M47">
            <v>0</v>
          </cell>
        </row>
      </sheetData>
      <sheetData sheetId="28">
        <row r="4">
          <cell r="H4" t="str">
            <v>СЦТ1</v>
          </cell>
          <cell r="L4" t="str">
            <v>СЦТ2</v>
          </cell>
          <cell r="P4" t="str">
            <v>СЦТ3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9630.9699999999993</v>
          </cell>
          <cell r="D15">
            <v>0</v>
          </cell>
          <cell r="E15">
            <v>10957</v>
          </cell>
          <cell r="F15">
            <v>0</v>
          </cell>
          <cell r="H15">
            <v>7176.4</v>
          </cell>
          <cell r="J15">
            <v>9140</v>
          </cell>
          <cell r="L15">
            <v>1203</v>
          </cell>
          <cell r="N15">
            <v>1305</v>
          </cell>
          <cell r="P15">
            <v>1251.57</v>
          </cell>
          <cell r="R15">
            <v>512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3457.5182299999997</v>
          </cell>
          <cell r="D17">
            <v>0</v>
          </cell>
          <cell r="E17">
            <v>2892.6480000000001</v>
          </cell>
          <cell r="F17">
            <v>0</v>
          </cell>
          <cell r="H17">
            <v>2576.3275999999996</v>
          </cell>
          <cell r="J17">
            <v>2412.96</v>
          </cell>
          <cell r="L17">
            <v>431.87700000000001</v>
          </cell>
          <cell r="N17">
            <v>344.52</v>
          </cell>
          <cell r="P17">
            <v>449.31362999999993</v>
          </cell>
          <cell r="R17">
            <v>135.16800000000001</v>
          </cell>
        </row>
        <row r="18">
          <cell r="C18">
            <v>120193</v>
          </cell>
          <cell r="D18">
            <v>0</v>
          </cell>
          <cell r="E18">
            <v>148775</v>
          </cell>
          <cell r="F18">
            <v>0</v>
          </cell>
          <cell r="H18">
            <v>97721</v>
          </cell>
          <cell r="I18">
            <v>0</v>
          </cell>
          <cell r="J18">
            <v>121605</v>
          </cell>
          <cell r="K18">
            <v>0</v>
          </cell>
          <cell r="L18">
            <v>5495</v>
          </cell>
          <cell r="M18">
            <v>0</v>
          </cell>
          <cell r="N18">
            <v>6039</v>
          </cell>
          <cell r="O18">
            <v>0</v>
          </cell>
          <cell r="P18">
            <v>16977</v>
          </cell>
          <cell r="Q18">
            <v>0</v>
          </cell>
          <cell r="R18">
            <v>21131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20">
          <cell r="C20">
            <v>30960</v>
          </cell>
          <cell r="D20">
            <v>0</v>
          </cell>
          <cell r="E20">
            <v>32250</v>
          </cell>
          <cell r="F20">
            <v>0</v>
          </cell>
          <cell r="H20">
            <v>26083</v>
          </cell>
          <cell r="J20">
            <v>25536</v>
          </cell>
          <cell r="L20">
            <v>328</v>
          </cell>
          <cell r="N20">
            <v>330</v>
          </cell>
          <cell r="P20">
            <v>4549</v>
          </cell>
          <cell r="R20">
            <v>6384</v>
          </cell>
        </row>
        <row r="21">
          <cell r="C21">
            <v>23420</v>
          </cell>
          <cell r="D21">
            <v>0</v>
          </cell>
          <cell r="E21">
            <v>47461</v>
          </cell>
          <cell r="F21">
            <v>0</v>
          </cell>
          <cell r="H21">
            <v>19232</v>
          </cell>
          <cell r="J21">
            <v>37100</v>
          </cell>
          <cell r="L21">
            <v>834</v>
          </cell>
          <cell r="N21">
            <v>1086</v>
          </cell>
          <cell r="P21">
            <v>3354</v>
          </cell>
          <cell r="R21">
            <v>9275</v>
          </cell>
        </row>
        <row r="22">
          <cell r="C22">
            <v>65813</v>
          </cell>
          <cell r="D22">
            <v>0</v>
          </cell>
          <cell r="E22">
            <v>69064</v>
          </cell>
          <cell r="F22">
            <v>0</v>
          </cell>
          <cell r="H22">
            <v>52406</v>
          </cell>
          <cell r="J22">
            <v>58969</v>
          </cell>
          <cell r="L22">
            <v>4333</v>
          </cell>
          <cell r="M22">
            <v>0</v>
          </cell>
          <cell r="N22">
            <v>4623</v>
          </cell>
          <cell r="P22">
            <v>9074</v>
          </cell>
          <cell r="Q22">
            <v>0</v>
          </cell>
          <cell r="R22">
            <v>5472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72557</v>
          </cell>
          <cell r="D24">
            <v>0</v>
          </cell>
          <cell r="E24">
            <v>67913.369200000001</v>
          </cell>
          <cell r="F24">
            <v>0</v>
          </cell>
          <cell r="H24">
            <v>19338.95</v>
          </cell>
          <cell r="J24">
            <v>18101.2572</v>
          </cell>
          <cell r="L24">
            <v>49842</v>
          </cell>
          <cell r="N24">
            <v>46652.112000000001</v>
          </cell>
          <cell r="P24">
            <v>3376.05</v>
          </cell>
          <cell r="R24">
            <v>3160</v>
          </cell>
        </row>
        <row r="25">
          <cell r="C25">
            <v>69629</v>
          </cell>
          <cell r="D25">
            <v>26269.844000000001</v>
          </cell>
          <cell r="E25">
            <v>59310.471696000001</v>
          </cell>
          <cell r="F25">
            <v>27808.000000000004</v>
          </cell>
          <cell r="H25">
            <v>48086</v>
          </cell>
          <cell r="I25">
            <v>15183.904</v>
          </cell>
          <cell r="J25">
            <v>41881.89</v>
          </cell>
          <cell r="K25">
            <v>16073.024000000001</v>
          </cell>
          <cell r="L25">
            <v>12404</v>
          </cell>
          <cell r="M25">
            <v>7881</v>
          </cell>
          <cell r="N25">
            <v>9544.2284</v>
          </cell>
          <cell r="O25">
            <v>8342.4000000000015</v>
          </cell>
          <cell r="P25">
            <v>9139</v>
          </cell>
          <cell r="Q25">
            <v>3204.94</v>
          </cell>
          <cell r="R25">
            <v>7884.3532960000002</v>
          </cell>
          <cell r="S25">
            <v>3392.576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C28">
            <v>2921</v>
          </cell>
          <cell r="D28">
            <v>0</v>
          </cell>
          <cell r="E28">
            <v>3213</v>
          </cell>
          <cell r="F28">
            <v>0</v>
          </cell>
          <cell r="H28">
            <v>2461</v>
          </cell>
          <cell r="J28">
            <v>2544</v>
          </cell>
          <cell r="L28">
            <v>31</v>
          </cell>
          <cell r="N28">
            <v>33</v>
          </cell>
          <cell r="P28">
            <v>429</v>
          </cell>
          <cell r="R28">
            <v>636</v>
          </cell>
        </row>
        <row r="29">
          <cell r="C29">
            <v>151</v>
          </cell>
          <cell r="D29">
            <v>3</v>
          </cell>
          <cell r="E29">
            <v>83.171695999999997</v>
          </cell>
          <cell r="F29">
            <v>3.9999999999999996</v>
          </cell>
          <cell r="H29">
            <v>77</v>
          </cell>
          <cell r="I29">
            <v>1.734</v>
          </cell>
          <cell r="J29">
            <v>41</v>
          </cell>
          <cell r="K29">
            <v>2.3119999999999998</v>
          </cell>
          <cell r="L29">
            <v>59</v>
          </cell>
          <cell r="M29">
            <v>0.9</v>
          </cell>
          <cell r="N29">
            <v>32.228400000000001</v>
          </cell>
          <cell r="O29">
            <v>1.2</v>
          </cell>
          <cell r="P29">
            <v>15</v>
          </cell>
          <cell r="Q29">
            <v>0.36599999999999999</v>
          </cell>
          <cell r="R29">
            <v>9.9432960000000001</v>
          </cell>
          <cell r="S29">
            <v>0.48799999999999999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4030</v>
          </cell>
          <cell r="D31">
            <v>1.8440000000000001</v>
          </cell>
          <cell r="E31">
            <v>4252</v>
          </cell>
          <cell r="F31">
            <v>5.0000000000000009</v>
          </cell>
          <cell r="H31">
            <v>2935</v>
          </cell>
          <cell r="I31">
            <v>1</v>
          </cell>
          <cell r="J31">
            <v>2947.89</v>
          </cell>
          <cell r="K31">
            <v>2.89</v>
          </cell>
          <cell r="L31">
            <v>583</v>
          </cell>
          <cell r="M31">
            <v>0.6</v>
          </cell>
          <cell r="N31">
            <v>545.5</v>
          </cell>
          <cell r="O31">
            <v>1.5</v>
          </cell>
          <cell r="P31">
            <v>512</v>
          </cell>
          <cell r="Q31">
            <v>0.24399999999999999</v>
          </cell>
          <cell r="R31">
            <v>758.61</v>
          </cell>
          <cell r="S31">
            <v>0.61</v>
          </cell>
        </row>
        <row r="33">
          <cell r="B33" t="str">
            <v>Налог на землю</v>
          </cell>
          <cell r="C33">
            <v>3897</v>
          </cell>
          <cell r="D33">
            <v>1.8440000000000001</v>
          </cell>
          <cell r="E33">
            <v>4105</v>
          </cell>
          <cell r="F33">
            <v>5.0000000000000009</v>
          </cell>
          <cell r="H33">
            <v>2823</v>
          </cell>
          <cell r="I33">
            <v>1</v>
          </cell>
          <cell r="J33">
            <v>2830.89</v>
          </cell>
          <cell r="K33">
            <v>2.89</v>
          </cell>
          <cell r="L33">
            <v>582</v>
          </cell>
          <cell r="M33">
            <v>0.6</v>
          </cell>
          <cell r="N33">
            <v>544.5</v>
          </cell>
          <cell r="O33">
            <v>1.5</v>
          </cell>
          <cell r="P33">
            <v>492</v>
          </cell>
          <cell r="Q33">
            <v>0.24399999999999999</v>
          </cell>
          <cell r="R33">
            <v>729.61</v>
          </cell>
          <cell r="S33">
            <v>0.61</v>
          </cell>
        </row>
        <row r="34">
          <cell r="B34" t="str">
            <v>Транспортный налог</v>
          </cell>
          <cell r="C34">
            <v>133</v>
          </cell>
          <cell r="D34">
            <v>0</v>
          </cell>
          <cell r="E34">
            <v>147</v>
          </cell>
          <cell r="F34">
            <v>0</v>
          </cell>
          <cell r="H34">
            <v>112</v>
          </cell>
          <cell r="J34">
            <v>117</v>
          </cell>
          <cell r="L34">
            <v>1</v>
          </cell>
          <cell r="N34">
            <v>1</v>
          </cell>
          <cell r="P34">
            <v>20</v>
          </cell>
          <cell r="R34">
            <v>29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7">
          <cell r="C37">
            <v>62527</v>
          </cell>
          <cell r="D37">
            <v>26265</v>
          </cell>
          <cell r="E37">
            <v>51762.3</v>
          </cell>
          <cell r="F37">
            <v>27799.000000000004</v>
          </cell>
          <cell r="H37">
            <v>42613</v>
          </cell>
          <cell r="I37">
            <v>15181.17</v>
          </cell>
          <cell r="J37">
            <v>36349</v>
          </cell>
          <cell r="K37">
            <v>16067.822000000002</v>
          </cell>
          <cell r="L37">
            <v>11731</v>
          </cell>
          <cell r="M37">
            <v>7879.5</v>
          </cell>
          <cell r="N37">
            <v>8933.5</v>
          </cell>
          <cell r="O37">
            <v>8339.7000000000007</v>
          </cell>
          <cell r="P37">
            <v>8183</v>
          </cell>
          <cell r="Q37">
            <v>3204.33</v>
          </cell>
          <cell r="R37">
            <v>6479.8</v>
          </cell>
          <cell r="S37">
            <v>3391.4780000000001</v>
          </cell>
        </row>
        <row r="39">
          <cell r="B39" t="str">
            <v>Арендная плата</v>
          </cell>
          <cell r="C39">
            <v>614</v>
          </cell>
          <cell r="D39">
            <v>220.99999999999997</v>
          </cell>
          <cell r="E39">
            <v>844.53200000000004</v>
          </cell>
          <cell r="F39">
            <v>405.99999999999994</v>
          </cell>
          <cell r="H39">
            <v>282</v>
          </cell>
          <cell r="I39">
            <v>127.73799999999999</v>
          </cell>
          <cell r="J39">
            <v>593</v>
          </cell>
          <cell r="K39">
            <v>234.66799999999998</v>
          </cell>
          <cell r="L39">
            <v>76</v>
          </cell>
          <cell r="M39">
            <v>66.3</v>
          </cell>
          <cell r="N39">
            <v>152</v>
          </cell>
          <cell r="O39">
            <v>121.8</v>
          </cell>
          <cell r="P39">
            <v>256</v>
          </cell>
          <cell r="Q39">
            <v>26.962</v>
          </cell>
          <cell r="R39">
            <v>99.531999999999996</v>
          </cell>
          <cell r="S39">
            <v>49.531999999999996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C43">
            <v>0</v>
          </cell>
          <cell r="D43">
            <v>0</v>
          </cell>
          <cell r="E43">
            <v>3912</v>
          </cell>
          <cell r="F43">
            <v>0</v>
          </cell>
          <cell r="J43">
            <v>2595</v>
          </cell>
          <cell r="N43">
            <v>877</v>
          </cell>
          <cell r="R43">
            <v>440</v>
          </cell>
        </row>
        <row r="44">
          <cell r="C44">
            <v>275467.48823000002</v>
          </cell>
          <cell r="D44">
            <v>26269.844000000001</v>
          </cell>
          <cell r="E44">
            <v>285936.48889599997</v>
          </cell>
          <cell r="F44">
            <v>27808.000000000004</v>
          </cell>
          <cell r="H44">
            <v>174898.6776</v>
          </cell>
          <cell r="I44">
            <v>15183.904</v>
          </cell>
          <cell r="J44">
            <v>190546.10719999997</v>
          </cell>
          <cell r="K44">
            <v>16073.024000000001</v>
          </cell>
          <cell r="L44">
            <v>69375.877000000008</v>
          </cell>
          <cell r="M44">
            <v>7881</v>
          </cell>
          <cell r="N44">
            <v>63007.860399999998</v>
          </cell>
          <cell r="O44">
            <v>8342.4000000000015</v>
          </cell>
          <cell r="P44">
            <v>31192.93363</v>
          </cell>
          <cell r="Q44">
            <v>3204.94</v>
          </cell>
          <cell r="R44">
            <v>32382.521295999999</v>
          </cell>
          <cell r="S44">
            <v>3392.576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C45" t="e">
            <v>#NAME?</v>
          </cell>
          <cell r="D45">
            <v>0</v>
          </cell>
          <cell r="E45" t="e">
            <v>#NAME?</v>
          </cell>
          <cell r="F45">
            <v>0</v>
          </cell>
          <cell r="H45" t="e">
            <v>#NAME?</v>
          </cell>
          <cell r="J45" t="e">
            <v>#NAME?</v>
          </cell>
          <cell r="L45" t="e">
            <v>#NAME?</v>
          </cell>
          <cell r="N45" t="e">
            <v>#NAME?</v>
          </cell>
          <cell r="P45" t="e">
            <v>#NAME?</v>
          </cell>
          <cell r="R45" t="e">
            <v>#NAME?</v>
          </cell>
          <cell r="T45" t="e">
            <v>#NAME?</v>
          </cell>
          <cell r="V45" t="e">
            <v>#NAME?</v>
          </cell>
        </row>
        <row r="46">
          <cell r="C46" t="e">
            <v>#NAME?</v>
          </cell>
          <cell r="E46" t="e">
            <v>#NAME?</v>
          </cell>
          <cell r="H46" t="e">
            <v>#NAME?</v>
          </cell>
          <cell r="J46" t="e">
            <v>#NAME?</v>
          </cell>
          <cell r="L46" t="e">
            <v>#NAME?</v>
          </cell>
          <cell r="N46" t="e">
            <v>#NAME?</v>
          </cell>
          <cell r="P46" t="e">
            <v>#NAME?</v>
          </cell>
          <cell r="R46" t="e">
            <v>#NAME?</v>
          </cell>
          <cell r="T46" t="e">
            <v>#NAME?</v>
          </cell>
          <cell r="V46" t="e">
            <v>#NAME?</v>
          </cell>
        </row>
        <row r="47">
          <cell r="C47">
            <v>275467.48823000002</v>
          </cell>
          <cell r="D47">
            <v>0</v>
          </cell>
          <cell r="E47">
            <v>285936.48889599997</v>
          </cell>
          <cell r="F47">
            <v>0</v>
          </cell>
          <cell r="H47">
            <v>174898.6776</v>
          </cell>
          <cell r="J47">
            <v>190546.10719999997</v>
          </cell>
          <cell r="L47">
            <v>69375.877000000008</v>
          </cell>
          <cell r="N47">
            <v>63007.860399999998</v>
          </cell>
          <cell r="P47">
            <v>31192.93363</v>
          </cell>
          <cell r="R47">
            <v>32382.521295999999</v>
          </cell>
          <cell r="V47">
            <v>0</v>
          </cell>
        </row>
        <row r="49">
          <cell r="C49">
            <v>19362</v>
          </cell>
          <cell r="D49">
            <v>0</v>
          </cell>
          <cell r="E49">
            <v>16341</v>
          </cell>
          <cell r="F49">
            <v>0</v>
          </cell>
          <cell r="H49">
            <v>12265</v>
          </cell>
          <cell r="J49">
            <v>10792</v>
          </cell>
          <cell r="L49">
            <v>4922</v>
          </cell>
          <cell r="N49">
            <v>3777</v>
          </cell>
          <cell r="P49">
            <v>2175</v>
          </cell>
          <cell r="R49">
            <v>1772</v>
          </cell>
        </row>
        <row r="51">
          <cell r="C51">
            <v>275467.48823000002</v>
          </cell>
          <cell r="E51">
            <v>285936.48889599997</v>
          </cell>
          <cell r="H51">
            <v>174898.6776</v>
          </cell>
          <cell r="J51">
            <v>190546.10719999997</v>
          </cell>
          <cell r="L51">
            <v>69375.877000000008</v>
          </cell>
          <cell r="N51">
            <v>63007.860399999998</v>
          </cell>
          <cell r="P51">
            <v>31192.93363</v>
          </cell>
          <cell r="R51">
            <v>32382.521295999999</v>
          </cell>
          <cell r="T51">
            <v>0</v>
          </cell>
          <cell r="V51">
            <v>0</v>
          </cell>
        </row>
        <row r="52">
          <cell r="C52">
            <v>0</v>
          </cell>
          <cell r="E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</row>
      </sheetData>
      <sheetData sheetId="29"/>
      <sheetData sheetId="30">
        <row r="10">
          <cell r="A10" t="str">
            <v>Объект 1</v>
          </cell>
          <cell r="B10">
            <v>175820</v>
          </cell>
          <cell r="C10">
            <v>175820</v>
          </cell>
          <cell r="D10">
            <v>175820</v>
          </cell>
          <cell r="E10">
            <v>0</v>
          </cell>
          <cell r="F10">
            <v>68728</v>
          </cell>
          <cell r="G10" t="str">
            <v>Амортизация  и прибыль</v>
          </cell>
        </row>
        <row r="11">
          <cell r="A11" t="str">
            <v>Объект 2</v>
          </cell>
          <cell r="B11">
            <v>40676</v>
          </cell>
          <cell r="C11">
            <v>40676</v>
          </cell>
          <cell r="D11">
            <v>40676</v>
          </cell>
          <cell r="E11">
            <v>0</v>
          </cell>
          <cell r="F11">
            <v>56320</v>
          </cell>
          <cell r="G11" t="str">
            <v xml:space="preserve">Амортизация </v>
          </cell>
        </row>
        <row r="12">
          <cell r="A12" t="str">
            <v>Объект 3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121485</v>
          </cell>
          <cell r="G12" t="str">
            <v>Амортизация  и прибыль</v>
          </cell>
        </row>
        <row r="15">
          <cell r="B15">
            <v>216496</v>
          </cell>
          <cell r="C15">
            <v>216496</v>
          </cell>
          <cell r="D15">
            <v>216496</v>
          </cell>
          <cell r="E15">
            <v>0</v>
          </cell>
          <cell r="F15">
            <v>246533</v>
          </cell>
        </row>
        <row r="24">
          <cell r="A24" t="str">
            <v>Объект 4</v>
          </cell>
          <cell r="B24">
            <v>27780</v>
          </cell>
          <cell r="C24">
            <v>27780</v>
          </cell>
          <cell r="D24">
            <v>27780</v>
          </cell>
          <cell r="E24">
            <v>0</v>
          </cell>
          <cell r="F24">
            <v>22249</v>
          </cell>
          <cell r="G24" t="str">
            <v xml:space="preserve">Амортизация </v>
          </cell>
        </row>
        <row r="27">
          <cell r="B27">
            <v>27780</v>
          </cell>
          <cell r="C27">
            <v>27780</v>
          </cell>
          <cell r="D27">
            <v>27780</v>
          </cell>
          <cell r="E27">
            <v>0</v>
          </cell>
          <cell r="F27">
            <v>22249</v>
          </cell>
        </row>
        <row r="37">
          <cell r="A37" t="str">
            <v>Объект 5</v>
          </cell>
          <cell r="B37">
            <v>232450</v>
          </cell>
          <cell r="C37">
            <v>232450</v>
          </cell>
          <cell r="D37">
            <v>232450</v>
          </cell>
          <cell r="F37">
            <v>0</v>
          </cell>
        </row>
        <row r="38">
          <cell r="A38" t="str">
            <v>Объект 6</v>
          </cell>
          <cell r="B38">
            <v>96787</v>
          </cell>
          <cell r="C38">
            <v>96787</v>
          </cell>
          <cell r="D38">
            <v>96787</v>
          </cell>
          <cell r="F38">
            <v>185410</v>
          </cell>
        </row>
        <row r="39">
          <cell r="A39" t="str">
            <v>Объект 7</v>
          </cell>
          <cell r="B39">
            <v>102814</v>
          </cell>
          <cell r="C39">
            <v>102814</v>
          </cell>
          <cell r="D39">
            <v>102814</v>
          </cell>
          <cell r="F39">
            <v>199661</v>
          </cell>
        </row>
        <row r="42">
          <cell r="B42">
            <v>432051</v>
          </cell>
          <cell r="C42">
            <v>432051</v>
          </cell>
          <cell r="D42">
            <v>432051</v>
          </cell>
          <cell r="E42">
            <v>0</v>
          </cell>
          <cell r="F42">
            <v>385071</v>
          </cell>
        </row>
        <row r="52">
          <cell r="A52" t="str">
            <v>Объект 8</v>
          </cell>
          <cell r="B52">
            <v>36200</v>
          </cell>
          <cell r="C52">
            <v>36200</v>
          </cell>
          <cell r="D52">
            <v>36200</v>
          </cell>
          <cell r="F52">
            <v>0</v>
          </cell>
        </row>
        <row r="53">
          <cell r="A53" t="str">
            <v>Объект 9</v>
          </cell>
          <cell r="B53">
            <v>10600</v>
          </cell>
          <cell r="C53">
            <v>10600</v>
          </cell>
          <cell r="D53">
            <v>10600</v>
          </cell>
          <cell r="F53">
            <v>58697</v>
          </cell>
        </row>
        <row r="56">
          <cell r="B56">
            <v>46800</v>
          </cell>
          <cell r="C56">
            <v>46800</v>
          </cell>
          <cell r="D56">
            <v>46800</v>
          </cell>
          <cell r="E56">
            <v>0</v>
          </cell>
          <cell r="F56">
            <v>58697</v>
          </cell>
        </row>
        <row r="65">
          <cell r="A65" t="str">
            <v>Объект 1</v>
          </cell>
          <cell r="B65">
            <v>175820</v>
          </cell>
          <cell r="C65">
            <v>175820</v>
          </cell>
          <cell r="D65">
            <v>175820</v>
          </cell>
          <cell r="E65">
            <v>0</v>
          </cell>
          <cell r="F65">
            <v>68728</v>
          </cell>
        </row>
        <row r="66">
          <cell r="A66" t="str">
            <v>Объект 2</v>
          </cell>
          <cell r="B66">
            <v>40676</v>
          </cell>
          <cell r="C66">
            <v>40676</v>
          </cell>
          <cell r="D66">
            <v>40676</v>
          </cell>
          <cell r="E66">
            <v>0</v>
          </cell>
          <cell r="F66">
            <v>56320</v>
          </cell>
        </row>
        <row r="67">
          <cell r="A67" t="str">
            <v>Объект 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121485</v>
          </cell>
        </row>
        <row r="68">
          <cell r="A68" t="str">
            <v>Объект 4</v>
          </cell>
          <cell r="B68">
            <v>27780</v>
          </cell>
          <cell r="C68">
            <v>27780</v>
          </cell>
          <cell r="D68">
            <v>27780</v>
          </cell>
          <cell r="E68">
            <v>0</v>
          </cell>
          <cell r="F68">
            <v>22249</v>
          </cell>
        </row>
        <row r="69">
          <cell r="A69" t="str">
            <v>Объект 5</v>
          </cell>
          <cell r="B69">
            <v>232450</v>
          </cell>
          <cell r="C69">
            <v>232450</v>
          </cell>
          <cell r="D69">
            <v>232450</v>
          </cell>
          <cell r="E69">
            <v>0</v>
          </cell>
          <cell r="F69">
            <v>0</v>
          </cell>
        </row>
        <row r="70">
          <cell r="A70" t="str">
            <v>Объект 6</v>
          </cell>
          <cell r="B70">
            <v>96787</v>
          </cell>
          <cell r="C70">
            <v>96787</v>
          </cell>
          <cell r="D70">
            <v>96787</v>
          </cell>
          <cell r="E70">
            <v>0</v>
          </cell>
          <cell r="F70">
            <v>185410</v>
          </cell>
        </row>
        <row r="71">
          <cell r="A71" t="str">
            <v>Объект 7</v>
          </cell>
          <cell r="B71">
            <v>102814</v>
          </cell>
          <cell r="C71">
            <v>102814</v>
          </cell>
          <cell r="D71">
            <v>102814</v>
          </cell>
          <cell r="E71">
            <v>0</v>
          </cell>
          <cell r="F71">
            <v>199661</v>
          </cell>
        </row>
        <row r="72">
          <cell r="A72" t="str">
            <v>Объект 8</v>
          </cell>
          <cell r="B72">
            <v>36200</v>
          </cell>
          <cell r="C72">
            <v>36200</v>
          </cell>
          <cell r="D72">
            <v>36200</v>
          </cell>
          <cell r="E72">
            <v>0</v>
          </cell>
          <cell r="F72">
            <v>0</v>
          </cell>
        </row>
        <row r="73">
          <cell r="A73" t="str">
            <v>Объект 9</v>
          </cell>
          <cell r="B73">
            <v>10600</v>
          </cell>
          <cell r="C73">
            <v>10600</v>
          </cell>
          <cell r="D73">
            <v>10600</v>
          </cell>
          <cell r="E73">
            <v>0</v>
          </cell>
          <cell r="F73">
            <v>58697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6">
          <cell r="B76">
            <v>723127</v>
          </cell>
          <cell r="C76">
            <v>723127</v>
          </cell>
          <cell r="D76">
            <v>723127</v>
          </cell>
          <cell r="E76">
            <v>0</v>
          </cell>
          <cell r="F76">
            <v>712550</v>
          </cell>
        </row>
      </sheetData>
      <sheetData sheetId="31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>
            <v>39483</v>
          </cell>
          <cell r="D8">
            <v>29719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39483</v>
          </cell>
          <cell r="O8">
            <v>0</v>
          </cell>
          <cell r="P8">
            <v>0</v>
          </cell>
          <cell r="Q8">
            <v>29719</v>
          </cell>
          <cell r="R8">
            <v>0</v>
          </cell>
          <cell r="S8">
            <v>0</v>
          </cell>
        </row>
        <row r="10">
          <cell r="C10">
            <v>39483</v>
          </cell>
          <cell r="D10">
            <v>29719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39483</v>
          </cell>
          <cell r="O10">
            <v>0</v>
          </cell>
          <cell r="P10">
            <v>0</v>
          </cell>
          <cell r="Q10">
            <v>29719</v>
          </cell>
          <cell r="R10">
            <v>0</v>
          </cell>
          <cell r="S10">
            <v>0</v>
          </cell>
        </row>
        <row r="11">
          <cell r="C11">
            <v>535</v>
          </cell>
          <cell r="D11">
            <v>1022</v>
          </cell>
          <cell r="F11">
            <v>72</v>
          </cell>
          <cell r="G11">
            <v>224</v>
          </cell>
          <cell r="H11">
            <v>19</v>
          </cell>
          <cell r="I11">
            <v>64</v>
          </cell>
          <cell r="J11">
            <v>117</v>
          </cell>
          <cell r="K11">
            <v>166</v>
          </cell>
          <cell r="L11">
            <v>179</v>
          </cell>
          <cell r="M11">
            <v>238</v>
          </cell>
          <cell r="N11">
            <v>65</v>
          </cell>
          <cell r="O11">
            <v>145</v>
          </cell>
          <cell r="P11">
            <v>68</v>
          </cell>
          <cell r="Q11">
            <v>153</v>
          </cell>
          <cell r="R11">
            <v>15</v>
          </cell>
          <cell r="S11">
            <v>32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11206</v>
          </cell>
          <cell r="D14">
            <v>11304</v>
          </cell>
          <cell r="F14">
            <v>643</v>
          </cell>
          <cell r="G14">
            <v>694</v>
          </cell>
          <cell r="H14">
            <v>165</v>
          </cell>
          <cell r="I14">
            <v>198</v>
          </cell>
          <cell r="J14">
            <v>1999</v>
          </cell>
          <cell r="K14">
            <v>2018</v>
          </cell>
          <cell r="L14">
            <v>1535</v>
          </cell>
          <cell r="M14">
            <v>1507</v>
          </cell>
          <cell r="N14">
            <v>3219</v>
          </cell>
          <cell r="O14">
            <v>3234</v>
          </cell>
          <cell r="P14">
            <v>3445</v>
          </cell>
          <cell r="Q14">
            <v>3451</v>
          </cell>
          <cell r="R14">
            <v>200</v>
          </cell>
          <cell r="S14">
            <v>202</v>
          </cell>
        </row>
        <row r="15">
          <cell r="C15">
            <v>33262</v>
          </cell>
          <cell r="D15">
            <v>31636</v>
          </cell>
          <cell r="F15">
            <v>1575</v>
          </cell>
          <cell r="G15">
            <v>1434</v>
          </cell>
          <cell r="H15">
            <v>404</v>
          </cell>
          <cell r="I15">
            <v>410</v>
          </cell>
          <cell r="J15">
            <v>5992</v>
          </cell>
          <cell r="K15">
            <v>5517</v>
          </cell>
          <cell r="L15">
            <v>4352</v>
          </cell>
          <cell r="M15">
            <v>4097</v>
          </cell>
          <cell r="N15">
            <v>10132</v>
          </cell>
          <cell r="O15">
            <v>9704</v>
          </cell>
          <cell r="P15">
            <v>10540</v>
          </cell>
          <cell r="Q15">
            <v>10216</v>
          </cell>
          <cell r="R15">
            <v>267</v>
          </cell>
          <cell r="S15">
            <v>258</v>
          </cell>
        </row>
        <row r="16">
          <cell r="C16">
            <v>129892</v>
          </cell>
          <cell r="D16">
            <v>35878</v>
          </cell>
          <cell r="F16">
            <v>6472</v>
          </cell>
          <cell r="G16">
            <v>1711</v>
          </cell>
          <cell r="H16">
            <v>1659</v>
          </cell>
          <cell r="I16">
            <v>489</v>
          </cell>
          <cell r="J16">
            <v>23237</v>
          </cell>
          <cell r="K16">
            <v>6182</v>
          </cell>
          <cell r="L16">
            <v>17128</v>
          </cell>
          <cell r="M16">
            <v>4755</v>
          </cell>
          <cell r="N16">
            <v>39695</v>
          </cell>
          <cell r="O16">
            <v>11083</v>
          </cell>
          <cell r="P16">
            <v>40771</v>
          </cell>
          <cell r="Q16">
            <v>11343</v>
          </cell>
          <cell r="R16">
            <v>930</v>
          </cell>
          <cell r="S16">
            <v>315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8">
          <cell r="C18">
            <v>57434</v>
          </cell>
          <cell r="D18">
            <v>24319</v>
          </cell>
          <cell r="F18">
            <v>2741</v>
          </cell>
          <cell r="G18">
            <v>1111</v>
          </cell>
          <cell r="H18">
            <v>703</v>
          </cell>
          <cell r="I18">
            <v>318</v>
          </cell>
          <cell r="J18">
            <v>10430</v>
          </cell>
          <cell r="K18">
            <v>4276</v>
          </cell>
          <cell r="L18">
            <v>7575</v>
          </cell>
          <cell r="M18">
            <v>3175</v>
          </cell>
          <cell r="N18">
            <v>17638</v>
          </cell>
          <cell r="O18">
            <v>7521</v>
          </cell>
          <cell r="P18">
            <v>18347</v>
          </cell>
          <cell r="Q18">
            <v>7918</v>
          </cell>
          <cell r="R18">
            <v>0</v>
          </cell>
          <cell r="S18">
            <v>0</v>
          </cell>
        </row>
        <row r="19">
          <cell r="C19">
            <v>3509</v>
          </cell>
          <cell r="D19">
            <v>4091</v>
          </cell>
          <cell r="F19">
            <v>172</v>
          </cell>
          <cell r="G19">
            <v>201</v>
          </cell>
          <cell r="H19">
            <v>44</v>
          </cell>
          <cell r="I19">
            <v>57</v>
          </cell>
          <cell r="J19">
            <v>627</v>
          </cell>
          <cell r="K19">
            <v>727</v>
          </cell>
          <cell r="L19">
            <v>477</v>
          </cell>
          <cell r="M19">
            <v>544</v>
          </cell>
          <cell r="N19">
            <v>1052</v>
          </cell>
          <cell r="O19">
            <v>1191</v>
          </cell>
          <cell r="P19">
            <v>1089</v>
          </cell>
          <cell r="Q19">
            <v>1306</v>
          </cell>
          <cell r="R19">
            <v>48</v>
          </cell>
          <cell r="S19">
            <v>65</v>
          </cell>
        </row>
        <row r="20">
          <cell r="C20">
            <v>68949</v>
          </cell>
          <cell r="D20">
            <v>7468</v>
          </cell>
          <cell r="F20">
            <v>3559</v>
          </cell>
          <cell r="G20">
            <v>399</v>
          </cell>
          <cell r="H20">
            <v>912</v>
          </cell>
          <cell r="I20">
            <v>114</v>
          </cell>
          <cell r="J20">
            <v>12180</v>
          </cell>
          <cell r="K20">
            <v>1179</v>
          </cell>
          <cell r="L20">
            <v>9076</v>
          </cell>
          <cell r="M20">
            <v>1036</v>
          </cell>
          <cell r="N20">
            <v>21005</v>
          </cell>
          <cell r="O20">
            <v>2371</v>
          </cell>
          <cell r="P20">
            <v>21335</v>
          </cell>
          <cell r="Q20">
            <v>2119</v>
          </cell>
          <cell r="R20">
            <v>882</v>
          </cell>
          <cell r="S20">
            <v>250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B22" t="str">
            <v>Другие прочие платежи из прибыли</v>
          </cell>
          <cell r="C22">
            <v>10910</v>
          </cell>
          <cell r="D22">
            <v>7468</v>
          </cell>
          <cell r="F22">
            <v>820</v>
          </cell>
          <cell r="G22">
            <v>399</v>
          </cell>
          <cell r="H22">
            <v>210</v>
          </cell>
          <cell r="I22">
            <v>114</v>
          </cell>
          <cell r="J22">
            <v>1758</v>
          </cell>
          <cell r="K22">
            <v>1179</v>
          </cell>
          <cell r="L22">
            <v>1507</v>
          </cell>
          <cell r="M22">
            <v>1036</v>
          </cell>
          <cell r="N22">
            <v>3381</v>
          </cell>
          <cell r="O22">
            <v>2371</v>
          </cell>
          <cell r="P22">
            <v>3002</v>
          </cell>
          <cell r="Q22">
            <v>2119</v>
          </cell>
          <cell r="R22">
            <v>232</v>
          </cell>
          <cell r="S22">
            <v>250</v>
          </cell>
        </row>
        <row r="23">
          <cell r="B23" t="str">
            <v>Резерв по сомнительным долгам</v>
          </cell>
          <cell r="C23">
            <v>58039</v>
          </cell>
          <cell r="D23">
            <v>0</v>
          </cell>
          <cell r="F23">
            <v>2739</v>
          </cell>
          <cell r="G23">
            <v>0</v>
          </cell>
          <cell r="H23">
            <v>702</v>
          </cell>
          <cell r="I23">
            <v>0</v>
          </cell>
          <cell r="J23">
            <v>10422</v>
          </cell>
          <cell r="L23">
            <v>7569</v>
          </cell>
          <cell r="N23">
            <v>17624</v>
          </cell>
          <cell r="P23">
            <v>18333</v>
          </cell>
          <cell r="R23">
            <v>650</v>
          </cell>
        </row>
        <row r="24">
          <cell r="C24">
            <v>0</v>
          </cell>
          <cell r="D24">
            <v>0</v>
          </cell>
        </row>
        <row r="26">
          <cell r="C26">
            <v>114540</v>
          </cell>
          <cell r="D26">
            <v>96606</v>
          </cell>
          <cell r="F26">
            <v>3702</v>
          </cell>
          <cell r="G26">
            <v>3275</v>
          </cell>
          <cell r="H26">
            <v>950</v>
          </cell>
          <cell r="I26">
            <v>936</v>
          </cell>
          <cell r="J26">
            <v>12719</v>
          </cell>
          <cell r="K26">
            <v>10571</v>
          </cell>
          <cell r="L26">
            <v>9015</v>
          </cell>
          <cell r="M26">
            <v>8188</v>
          </cell>
          <cell r="N26">
            <v>67000</v>
          </cell>
          <cell r="O26">
            <v>18398</v>
          </cell>
          <cell r="P26">
            <v>20304</v>
          </cell>
          <cell r="Q26">
            <v>54355</v>
          </cell>
          <cell r="R26">
            <v>850</v>
          </cell>
          <cell r="S26">
            <v>883</v>
          </cell>
        </row>
        <row r="27">
          <cell r="C27">
            <v>72679.600000000006</v>
          </cell>
          <cell r="D27">
            <v>63523.44</v>
          </cell>
          <cell r="F27">
            <v>3350.48</v>
          </cell>
          <cell r="G27">
            <v>3249</v>
          </cell>
          <cell r="H27">
            <v>859</v>
          </cell>
          <cell r="I27">
            <v>929.64</v>
          </cell>
          <cell r="J27">
            <v>9612.56</v>
          </cell>
          <cell r="K27">
            <v>7762.04</v>
          </cell>
          <cell r="L27">
            <v>8600.6</v>
          </cell>
          <cell r="M27">
            <v>7436.12</v>
          </cell>
          <cell r="N27">
            <v>31974</v>
          </cell>
          <cell r="O27">
            <v>19138.52</v>
          </cell>
          <cell r="P27">
            <v>17646.96</v>
          </cell>
          <cell r="Q27">
            <v>24412.2</v>
          </cell>
          <cell r="R27">
            <v>636</v>
          </cell>
          <cell r="S27">
            <v>595.91999999999996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9">
          <cell r="C29">
            <v>27489.599999999999</v>
          </cell>
          <cell r="D29">
            <v>23185.439999999999</v>
          </cell>
          <cell r="F29">
            <v>888.48</v>
          </cell>
          <cell r="G29">
            <v>786</v>
          </cell>
          <cell r="H29">
            <v>228</v>
          </cell>
          <cell r="I29">
            <v>224.64</v>
          </cell>
          <cell r="J29">
            <v>3052.56</v>
          </cell>
          <cell r="K29">
            <v>2537.04</v>
          </cell>
          <cell r="L29">
            <v>2163.6</v>
          </cell>
          <cell r="M29">
            <v>1965.12</v>
          </cell>
          <cell r="N29">
            <v>16080</v>
          </cell>
          <cell r="O29">
            <v>4415.5200000000004</v>
          </cell>
          <cell r="P29">
            <v>4872.96</v>
          </cell>
          <cell r="Q29">
            <v>13045.2</v>
          </cell>
          <cell r="R29">
            <v>204</v>
          </cell>
          <cell r="S29">
            <v>211.92</v>
          </cell>
        </row>
        <row r="30">
          <cell r="C30">
            <v>44372</v>
          </cell>
          <cell r="D30">
            <v>40338</v>
          </cell>
          <cell r="F30">
            <v>2462</v>
          </cell>
          <cell r="G30">
            <v>2463</v>
          </cell>
          <cell r="H30">
            <v>631</v>
          </cell>
          <cell r="I30">
            <v>705</v>
          </cell>
          <cell r="J30">
            <v>5742</v>
          </cell>
          <cell r="K30">
            <v>5225</v>
          </cell>
          <cell r="L30">
            <v>6437</v>
          </cell>
          <cell r="M30">
            <v>5471</v>
          </cell>
          <cell r="N30">
            <v>15894</v>
          </cell>
          <cell r="O30">
            <v>14723</v>
          </cell>
          <cell r="P30">
            <v>12774</v>
          </cell>
          <cell r="Q30">
            <v>11367</v>
          </cell>
          <cell r="R30">
            <v>432</v>
          </cell>
          <cell r="S30">
            <v>384</v>
          </cell>
        </row>
        <row r="31">
          <cell r="C31">
            <v>818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818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C37">
            <v>287057.59999999998</v>
          </cell>
          <cell r="D37">
            <v>173082.44000000003</v>
          </cell>
          <cell r="F37">
            <v>12112.48</v>
          </cell>
          <cell r="G37">
            <v>7312</v>
          </cell>
          <cell r="H37">
            <v>3106</v>
          </cell>
          <cell r="I37">
            <v>2090.64</v>
          </cell>
          <cell r="J37">
            <v>40957.56</v>
          </cell>
          <cell r="K37">
            <v>21645.040000000001</v>
          </cell>
          <cell r="L37">
            <v>31794.6</v>
          </cell>
          <cell r="M37">
            <v>18033.12</v>
          </cell>
          <cell r="N37">
            <v>124568</v>
          </cell>
          <cell r="O37">
            <v>43304.520000000004</v>
          </cell>
          <cell r="P37">
            <v>72470.959999999992</v>
          </cell>
          <cell r="Q37">
            <v>79294.2</v>
          </cell>
          <cell r="R37">
            <v>2048</v>
          </cell>
          <cell r="S37">
            <v>1402.92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</row>
      </sheetData>
      <sheetData sheetId="32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770</v>
          </cell>
          <cell r="D12">
            <v>200</v>
          </cell>
          <cell r="F12">
            <v>124</v>
          </cell>
          <cell r="G12">
            <v>32</v>
          </cell>
          <cell r="H12">
            <v>57</v>
          </cell>
          <cell r="I12">
            <v>15</v>
          </cell>
          <cell r="J12">
            <v>35</v>
          </cell>
          <cell r="K12">
            <v>10</v>
          </cell>
          <cell r="L12">
            <v>153</v>
          </cell>
          <cell r="M12">
            <v>40</v>
          </cell>
          <cell r="N12">
            <v>209</v>
          </cell>
          <cell r="O12">
            <v>53</v>
          </cell>
          <cell r="P12">
            <v>192</v>
          </cell>
          <cell r="Q12">
            <v>50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6520</v>
          </cell>
          <cell r="D15">
            <v>6880</v>
          </cell>
          <cell r="F15">
            <v>1042</v>
          </cell>
          <cell r="G15">
            <v>1100</v>
          </cell>
          <cell r="H15">
            <v>476</v>
          </cell>
          <cell r="I15">
            <v>502</v>
          </cell>
          <cell r="J15">
            <v>294</v>
          </cell>
          <cell r="K15">
            <v>310</v>
          </cell>
          <cell r="L15">
            <v>1289</v>
          </cell>
          <cell r="M15">
            <v>1360</v>
          </cell>
          <cell r="N15">
            <v>1804</v>
          </cell>
          <cell r="O15">
            <v>1904</v>
          </cell>
          <cell r="P15">
            <v>1615</v>
          </cell>
          <cell r="Q15">
            <v>1704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60660</v>
          </cell>
          <cell r="D17">
            <v>0</v>
          </cell>
          <cell r="F17">
            <v>6876</v>
          </cell>
          <cell r="G17">
            <v>0</v>
          </cell>
          <cell r="H17">
            <v>3133</v>
          </cell>
          <cell r="I17">
            <v>0</v>
          </cell>
          <cell r="J17">
            <v>12379</v>
          </cell>
          <cell r="K17">
            <v>0</v>
          </cell>
          <cell r="L17">
            <v>8766</v>
          </cell>
          <cell r="M17">
            <v>0</v>
          </cell>
          <cell r="N17">
            <v>17305</v>
          </cell>
          <cell r="O17">
            <v>0</v>
          </cell>
          <cell r="P17">
            <v>12201</v>
          </cell>
          <cell r="Q17">
            <v>0</v>
          </cell>
          <cell r="R17">
            <v>0</v>
          </cell>
          <cell r="S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K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>
            <v>60660</v>
          </cell>
          <cell r="D21">
            <v>0</v>
          </cell>
          <cell r="F21">
            <v>6876</v>
          </cell>
          <cell r="G21">
            <v>0</v>
          </cell>
          <cell r="H21">
            <v>3133</v>
          </cell>
          <cell r="I21">
            <v>0</v>
          </cell>
          <cell r="J21">
            <v>12379</v>
          </cell>
          <cell r="K21">
            <v>0</v>
          </cell>
          <cell r="L21">
            <v>8766</v>
          </cell>
          <cell r="M21">
            <v>0</v>
          </cell>
          <cell r="N21">
            <v>17305</v>
          </cell>
          <cell r="O21">
            <v>0</v>
          </cell>
          <cell r="P21">
            <v>12201</v>
          </cell>
          <cell r="Q21">
            <v>0</v>
          </cell>
          <cell r="R21">
            <v>0</v>
          </cell>
          <cell r="S21">
            <v>0</v>
          </cell>
        </row>
        <row r="23">
          <cell r="B23" t="str">
            <v>Другие прочие платежи из прибыли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B24" t="str">
            <v>Резерв по сомнительным долгам</v>
          </cell>
          <cell r="C24">
            <v>60660</v>
          </cell>
          <cell r="D24">
            <v>0</v>
          </cell>
          <cell r="F24">
            <v>6876</v>
          </cell>
          <cell r="G24">
            <v>0</v>
          </cell>
          <cell r="H24">
            <v>3133</v>
          </cell>
          <cell r="I24">
            <v>0</v>
          </cell>
          <cell r="J24">
            <v>12379</v>
          </cell>
          <cell r="K24">
            <v>0</v>
          </cell>
          <cell r="L24">
            <v>8766</v>
          </cell>
          <cell r="M24">
            <v>0</v>
          </cell>
          <cell r="N24">
            <v>17305</v>
          </cell>
          <cell r="O24">
            <v>0</v>
          </cell>
          <cell r="P24">
            <v>12201</v>
          </cell>
          <cell r="Q24">
            <v>0</v>
          </cell>
        </row>
        <row r="25">
          <cell r="C25">
            <v>0</v>
          </cell>
          <cell r="D25">
            <v>0</v>
          </cell>
        </row>
        <row r="27">
          <cell r="C27">
            <v>9274</v>
          </cell>
          <cell r="D27">
            <v>8233</v>
          </cell>
          <cell r="F27">
            <v>1356</v>
          </cell>
          <cell r="G27">
            <v>1316</v>
          </cell>
          <cell r="H27">
            <v>620</v>
          </cell>
          <cell r="I27">
            <v>601</v>
          </cell>
          <cell r="J27">
            <v>1179</v>
          </cell>
          <cell r="K27">
            <v>372</v>
          </cell>
          <cell r="L27">
            <v>1677</v>
          </cell>
          <cell r="M27">
            <v>1628</v>
          </cell>
          <cell r="N27">
            <v>2341</v>
          </cell>
          <cell r="O27">
            <v>2276</v>
          </cell>
          <cell r="P27">
            <v>2101</v>
          </cell>
          <cell r="Q27">
            <v>2040</v>
          </cell>
        </row>
        <row r="28">
          <cell r="C28">
            <v>31946.490557944409</v>
          </cell>
          <cell r="D28">
            <v>32075.919999999998</v>
          </cell>
          <cell r="F28">
            <v>4214.4399999999996</v>
          </cell>
          <cell r="G28">
            <v>4556.84</v>
          </cell>
          <cell r="H28">
            <v>1920.8</v>
          </cell>
          <cell r="I28">
            <v>2040.24</v>
          </cell>
          <cell r="J28">
            <v>4932.6905579444128</v>
          </cell>
          <cell r="K28">
            <v>4271.28</v>
          </cell>
          <cell r="L28">
            <v>5060.4799999999996</v>
          </cell>
          <cell r="M28">
            <v>4694.72</v>
          </cell>
          <cell r="N28">
            <v>10385.84</v>
          </cell>
          <cell r="O28">
            <v>10567.24</v>
          </cell>
          <cell r="P28">
            <v>5432.24</v>
          </cell>
          <cell r="Q28">
            <v>5945.6</v>
          </cell>
          <cell r="R28">
            <v>0</v>
          </cell>
          <cell r="S28">
            <v>0</v>
          </cell>
        </row>
        <row r="30">
          <cell r="C30">
            <v>2225.7600000000002</v>
          </cell>
          <cell r="D30">
            <v>1975.92</v>
          </cell>
          <cell r="F30">
            <v>325.44</v>
          </cell>
          <cell r="G30">
            <v>315.83999999999997</v>
          </cell>
          <cell r="H30">
            <v>148.80000000000001</v>
          </cell>
          <cell r="I30">
            <v>144.24</v>
          </cell>
          <cell r="J30">
            <v>282.95999999999998</v>
          </cell>
          <cell r="K30">
            <v>89.28</v>
          </cell>
          <cell r="L30">
            <v>402.48</v>
          </cell>
          <cell r="M30">
            <v>390.72</v>
          </cell>
          <cell r="N30">
            <v>561.84</v>
          </cell>
          <cell r="O30">
            <v>546.24</v>
          </cell>
          <cell r="P30">
            <v>504.24</v>
          </cell>
          <cell r="Q30">
            <v>489.6</v>
          </cell>
        </row>
        <row r="31">
          <cell r="C31">
            <v>29036</v>
          </cell>
          <cell r="D31">
            <v>30100</v>
          </cell>
          <cell r="F31">
            <v>3889</v>
          </cell>
          <cell r="G31">
            <v>4241</v>
          </cell>
          <cell r="H31">
            <v>1772</v>
          </cell>
          <cell r="I31">
            <v>1896</v>
          </cell>
          <cell r="J31">
            <v>3965</v>
          </cell>
          <cell r="K31">
            <v>4182</v>
          </cell>
          <cell r="L31">
            <v>4658</v>
          </cell>
          <cell r="M31">
            <v>4304</v>
          </cell>
          <cell r="N31">
            <v>9824</v>
          </cell>
          <cell r="O31">
            <v>10021</v>
          </cell>
          <cell r="P31">
            <v>4928</v>
          </cell>
          <cell r="Q31">
            <v>5456</v>
          </cell>
        </row>
        <row r="32">
          <cell r="C32">
            <v>684.73055794441257</v>
          </cell>
          <cell r="D32">
            <v>0</v>
          </cell>
          <cell r="F32">
            <v>0</v>
          </cell>
          <cell r="G32">
            <v>0</v>
          </cell>
          <cell r="J32">
            <v>684.73055794441257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5">
          <cell r="B35" t="str">
            <v>Сбор на содержание милиции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99896.490557944402</v>
          </cell>
          <cell r="D38">
            <v>39155.919999999998</v>
          </cell>
          <cell r="F38">
            <v>12256.439999999999</v>
          </cell>
          <cell r="G38">
            <v>5688.84</v>
          </cell>
          <cell r="H38">
            <v>5586.8</v>
          </cell>
          <cell r="I38">
            <v>2557.2399999999998</v>
          </cell>
          <cell r="J38">
            <v>17640.690557944414</v>
          </cell>
          <cell r="K38">
            <v>4591.28</v>
          </cell>
          <cell r="L38">
            <v>15268.48</v>
          </cell>
          <cell r="M38">
            <v>6094.72</v>
          </cell>
          <cell r="N38">
            <v>29703.84</v>
          </cell>
          <cell r="O38">
            <v>12524.24</v>
          </cell>
          <cell r="P38">
            <v>19440.239999999998</v>
          </cell>
          <cell r="Q38">
            <v>7699.6</v>
          </cell>
          <cell r="R38">
            <v>0</v>
          </cell>
          <cell r="S38">
            <v>0</v>
          </cell>
        </row>
      </sheetData>
      <sheetData sheetId="33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>
            <v>770</v>
          </cell>
          <cell r="D12">
            <v>200</v>
          </cell>
          <cell r="F12">
            <v>408</v>
          </cell>
          <cell r="G12">
            <v>107</v>
          </cell>
          <cell r="H12">
            <v>209</v>
          </cell>
          <cell r="I12">
            <v>53</v>
          </cell>
          <cell r="J12">
            <v>153</v>
          </cell>
          <cell r="K12">
            <v>40</v>
          </cell>
          <cell r="L12">
            <v>0</v>
          </cell>
          <cell r="M12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6520</v>
          </cell>
          <cell r="D15">
            <v>6880</v>
          </cell>
          <cell r="F15">
            <v>3427</v>
          </cell>
          <cell r="G15">
            <v>3616</v>
          </cell>
          <cell r="H15">
            <v>1804</v>
          </cell>
          <cell r="I15">
            <v>1904</v>
          </cell>
          <cell r="J15">
            <v>1289</v>
          </cell>
          <cell r="K15">
            <v>1360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60660</v>
          </cell>
          <cell r="D17">
            <v>0</v>
          </cell>
          <cell r="F17">
            <v>34589</v>
          </cell>
          <cell r="G17">
            <v>0</v>
          </cell>
          <cell r="H17">
            <v>17305</v>
          </cell>
          <cell r="I17">
            <v>0</v>
          </cell>
          <cell r="J17">
            <v>8766</v>
          </cell>
          <cell r="K17">
            <v>0</v>
          </cell>
          <cell r="L17">
            <v>0</v>
          </cell>
          <cell r="M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>
            <v>60660</v>
          </cell>
          <cell r="D21">
            <v>0</v>
          </cell>
          <cell r="F21">
            <v>34589</v>
          </cell>
          <cell r="G21">
            <v>0</v>
          </cell>
          <cell r="H21">
            <v>17305</v>
          </cell>
          <cell r="I21">
            <v>0</v>
          </cell>
          <cell r="J21">
            <v>8766</v>
          </cell>
          <cell r="K21">
            <v>0</v>
          </cell>
          <cell r="L21">
            <v>0</v>
          </cell>
          <cell r="M21">
            <v>0</v>
          </cell>
        </row>
        <row r="23">
          <cell r="B23" t="str">
            <v>Другие прочие платежи из прибыли</v>
          </cell>
          <cell r="C23" t="e">
            <v>#NAME?</v>
          </cell>
          <cell r="D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</row>
        <row r="24">
          <cell r="B24" t="str">
            <v>Резерв по сомнительным долгам</v>
          </cell>
          <cell r="C24" t="e">
            <v>#NAME?</v>
          </cell>
          <cell r="D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</row>
        <row r="25">
          <cell r="C25" t="e">
            <v>#NAME?</v>
          </cell>
          <cell r="D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</row>
        <row r="27">
          <cell r="C27">
            <v>9274</v>
          </cell>
          <cell r="D27">
            <v>8233</v>
          </cell>
          <cell r="F27">
            <v>5256</v>
          </cell>
          <cell r="G27">
            <v>4329</v>
          </cell>
          <cell r="H27">
            <v>2341</v>
          </cell>
          <cell r="I27">
            <v>2276</v>
          </cell>
          <cell r="J27">
            <v>1677</v>
          </cell>
          <cell r="K27">
            <v>1628</v>
          </cell>
          <cell r="L27">
            <v>0</v>
          </cell>
          <cell r="M27">
            <v>0</v>
          </cell>
        </row>
        <row r="28">
          <cell r="C28">
            <v>31946.490557944413</v>
          </cell>
          <cell r="D28">
            <v>32075.919999999998</v>
          </cell>
          <cell r="F28">
            <v>16500.170557944413</v>
          </cell>
          <cell r="G28">
            <v>16813.96</v>
          </cell>
          <cell r="H28">
            <v>10385.84</v>
          </cell>
          <cell r="I28">
            <v>10567.24</v>
          </cell>
          <cell r="J28">
            <v>5060.4799999999996</v>
          </cell>
          <cell r="K28">
            <v>4694.72</v>
          </cell>
          <cell r="L28">
            <v>0</v>
          </cell>
          <cell r="M28">
            <v>0</v>
          </cell>
        </row>
        <row r="30">
          <cell r="C30">
            <v>2225.7600000000002</v>
          </cell>
          <cell r="D30">
            <v>1975.92</v>
          </cell>
          <cell r="F30">
            <v>1261.44</v>
          </cell>
          <cell r="G30">
            <v>1038.96</v>
          </cell>
          <cell r="H30">
            <v>561.84</v>
          </cell>
          <cell r="I30">
            <v>546.24</v>
          </cell>
          <cell r="J30">
            <v>402.48</v>
          </cell>
          <cell r="K30">
            <v>390.72</v>
          </cell>
          <cell r="L30">
            <v>0</v>
          </cell>
          <cell r="M30">
            <v>0</v>
          </cell>
        </row>
        <row r="31">
          <cell r="C31">
            <v>29036</v>
          </cell>
          <cell r="D31">
            <v>30100</v>
          </cell>
          <cell r="F31">
            <v>14554</v>
          </cell>
          <cell r="G31">
            <v>15775</v>
          </cell>
          <cell r="H31">
            <v>9824</v>
          </cell>
          <cell r="I31">
            <v>10021</v>
          </cell>
          <cell r="J31">
            <v>4658</v>
          </cell>
          <cell r="K31">
            <v>4304</v>
          </cell>
          <cell r="L31">
            <v>0</v>
          </cell>
          <cell r="M31">
            <v>0</v>
          </cell>
        </row>
        <row r="32">
          <cell r="C32">
            <v>684.73055794441257</v>
          </cell>
          <cell r="D32">
            <v>0</v>
          </cell>
          <cell r="F32">
            <v>684.73055794441257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5">
          <cell r="B35" t="str">
            <v>Сбор на содержание милиции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99896.490557944402</v>
          </cell>
          <cell r="D38">
            <v>39155.919999999998</v>
          </cell>
          <cell r="F38">
            <v>54924.17055794441</v>
          </cell>
          <cell r="G38">
            <v>20536.96</v>
          </cell>
          <cell r="H38">
            <v>29703.84</v>
          </cell>
          <cell r="I38">
            <v>12524.24</v>
          </cell>
          <cell r="J38">
            <v>15268.48</v>
          </cell>
          <cell r="K38">
            <v>6094.72</v>
          </cell>
          <cell r="L38">
            <v>0</v>
          </cell>
          <cell r="M38">
            <v>0</v>
          </cell>
        </row>
      </sheetData>
      <sheetData sheetId="34"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ВН</v>
          </cell>
          <cell r="C13">
            <v>0</v>
          </cell>
          <cell r="E13">
            <v>0</v>
          </cell>
        </row>
        <row r="14">
          <cell r="B14" t="str">
            <v>СН1</v>
          </cell>
          <cell r="C14">
            <v>0</v>
          </cell>
          <cell r="E14">
            <v>0</v>
          </cell>
        </row>
        <row r="15">
          <cell r="B15" t="str">
            <v>СН2</v>
          </cell>
          <cell r="C15">
            <v>0</v>
          </cell>
          <cell r="E15">
            <v>0</v>
          </cell>
        </row>
        <row r="16">
          <cell r="B16" t="str">
            <v>НН</v>
          </cell>
          <cell r="C16">
            <v>0</v>
          </cell>
          <cell r="E16">
            <v>0</v>
          </cell>
        </row>
        <row r="17">
          <cell r="C17">
            <v>633.76</v>
          </cell>
          <cell r="D17">
            <v>0</v>
          </cell>
          <cell r="E17">
            <v>818</v>
          </cell>
          <cell r="F17">
            <v>0</v>
          </cell>
        </row>
        <row r="19">
          <cell r="C19">
            <v>0</v>
          </cell>
          <cell r="E19">
            <v>0</v>
          </cell>
          <cell r="F19">
            <v>0</v>
          </cell>
        </row>
        <row r="20">
          <cell r="C20">
            <v>12924</v>
          </cell>
          <cell r="E20">
            <v>12463</v>
          </cell>
          <cell r="F20">
            <v>1760</v>
          </cell>
        </row>
        <row r="21">
          <cell r="C21">
            <v>21005</v>
          </cell>
          <cell r="E21">
            <v>18622</v>
          </cell>
          <cell r="F21">
            <v>0</v>
          </cell>
        </row>
        <row r="22">
          <cell r="C22">
            <v>94583</v>
          </cell>
          <cell r="D22">
            <v>0</v>
          </cell>
          <cell r="E22">
            <v>36391</v>
          </cell>
          <cell r="F22">
            <v>373</v>
          </cell>
        </row>
        <row r="24">
          <cell r="C24">
            <v>36565</v>
          </cell>
          <cell r="E24">
            <v>14269</v>
          </cell>
        </row>
        <row r="25">
          <cell r="C25">
            <v>8000</v>
          </cell>
          <cell r="E25">
            <v>8580</v>
          </cell>
          <cell r="F25">
            <v>198</v>
          </cell>
        </row>
        <row r="26">
          <cell r="C26">
            <v>50018</v>
          </cell>
          <cell r="D26">
            <v>0</v>
          </cell>
          <cell r="E26">
            <v>13542</v>
          </cell>
          <cell r="F26">
            <v>175</v>
          </cell>
        </row>
        <row r="28">
          <cell r="B28" t="str">
            <v>Другие прочие платежи из прибыли</v>
          </cell>
          <cell r="C28">
            <v>13482</v>
          </cell>
          <cell r="E28">
            <v>13542</v>
          </cell>
          <cell r="F28">
            <v>175</v>
          </cell>
        </row>
        <row r="29">
          <cell r="B29" t="str">
            <v>Резерв по сомнительным долгам</v>
          </cell>
          <cell r="C29">
            <v>36536</v>
          </cell>
        </row>
        <row r="32">
          <cell r="C32">
            <v>55866</v>
          </cell>
          <cell r="D32">
            <v>0</v>
          </cell>
          <cell r="E32">
            <v>52843</v>
          </cell>
          <cell r="F32">
            <v>2502</v>
          </cell>
        </row>
        <row r="33">
          <cell r="C33">
            <v>39906.839999999997</v>
          </cell>
          <cell r="D33">
            <v>0</v>
          </cell>
          <cell r="E33">
            <v>35141.32</v>
          </cell>
          <cell r="F33">
            <v>1000</v>
          </cell>
        </row>
        <row r="35">
          <cell r="C35">
            <v>13407.84</v>
          </cell>
          <cell r="D35">
            <v>0</v>
          </cell>
          <cell r="E35">
            <v>12682.32</v>
          </cell>
          <cell r="F35">
            <v>600.48</v>
          </cell>
        </row>
        <row r="36">
          <cell r="B36" t="str">
            <v>ВН</v>
          </cell>
          <cell r="C36">
            <v>0</v>
          </cell>
          <cell r="E36">
            <v>0</v>
          </cell>
        </row>
        <row r="37">
          <cell r="B37" t="str">
            <v>СН1</v>
          </cell>
          <cell r="C37">
            <v>0</v>
          </cell>
          <cell r="E37">
            <v>0</v>
          </cell>
        </row>
        <row r="38">
          <cell r="B38" t="str">
            <v>СН2</v>
          </cell>
          <cell r="C38">
            <v>0</v>
          </cell>
          <cell r="E38">
            <v>0</v>
          </cell>
        </row>
        <row r="39">
          <cell r="B39" t="str">
            <v>НН</v>
          </cell>
          <cell r="C39">
            <v>0</v>
          </cell>
          <cell r="E39">
            <v>0</v>
          </cell>
        </row>
        <row r="40">
          <cell r="C40">
            <v>26499</v>
          </cell>
          <cell r="D40">
            <v>0</v>
          </cell>
          <cell r="E40">
            <v>22459</v>
          </cell>
          <cell r="F40">
            <v>380.52</v>
          </cell>
        </row>
        <row r="41">
          <cell r="B41" t="str">
            <v>ВН</v>
          </cell>
          <cell r="C41">
            <v>11827.999</v>
          </cell>
          <cell r="E41">
            <v>12071.353999999999</v>
          </cell>
        </row>
        <row r="42">
          <cell r="B42" t="str">
            <v>СН1</v>
          </cell>
          <cell r="C42">
            <v>2687.7350000000001</v>
          </cell>
          <cell r="E42">
            <v>2617.9189999999999</v>
          </cell>
        </row>
        <row r="43">
          <cell r="B43" t="str">
            <v>СН2</v>
          </cell>
          <cell r="C43">
            <v>1726.3040000000001</v>
          </cell>
          <cell r="E43">
            <v>1697.1489999999999</v>
          </cell>
        </row>
        <row r="44">
          <cell r="B44" t="str">
            <v>НН</v>
          </cell>
          <cell r="C44">
            <v>1165.2950000000001</v>
          </cell>
          <cell r="E44">
            <v>1163.9390000000001</v>
          </cell>
        </row>
        <row r="45">
          <cell r="F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19</v>
          </cell>
        </row>
        <row r="48">
          <cell r="B48" t="str">
            <v>Сбор на содержание милиции</v>
          </cell>
          <cell r="F48">
            <v>19</v>
          </cell>
        </row>
        <row r="51">
          <cell r="C51">
            <v>169052.6</v>
          </cell>
          <cell r="D51">
            <v>0</v>
          </cell>
          <cell r="E51">
            <v>103435.32</v>
          </cell>
          <cell r="F51">
            <v>3133</v>
          </cell>
        </row>
        <row r="53">
          <cell r="B53" t="str">
            <v>ВН</v>
          </cell>
          <cell r="C53">
            <v>58047.17606044501</v>
          </cell>
          <cell r="E53">
            <v>38247.745278444279</v>
          </cell>
        </row>
        <row r="54">
          <cell r="B54" t="str">
            <v>СН1</v>
          </cell>
          <cell r="C54">
            <v>28536.52552543877</v>
          </cell>
          <cell r="E54">
            <v>17257.471192449048</v>
          </cell>
        </row>
        <row r="55">
          <cell r="B55" t="str">
            <v>СН2</v>
          </cell>
          <cell r="C55">
            <v>54668.096786253809</v>
          </cell>
          <cell r="E55">
            <v>31680.917017827956</v>
          </cell>
        </row>
        <row r="56">
          <cell r="B56" t="str">
            <v>НН</v>
          </cell>
          <cell r="C56">
            <v>27801.041627862382</v>
          </cell>
          <cell r="E56">
            <v>16249.186511278718</v>
          </cell>
        </row>
      </sheetData>
      <sheetData sheetId="35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11">
          <cell r="C11">
            <v>0</v>
          </cell>
          <cell r="D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2282</v>
          </cell>
          <cell r="D17">
            <v>2431</v>
          </cell>
          <cell r="F17">
            <v>1700</v>
          </cell>
          <cell r="G17">
            <v>1811</v>
          </cell>
          <cell r="H17">
            <v>285</v>
          </cell>
          <cell r="I17">
            <v>304</v>
          </cell>
          <cell r="J17">
            <v>297</v>
          </cell>
          <cell r="K17">
            <v>316</v>
          </cell>
        </row>
        <row r="18">
          <cell r="C18">
            <v>0</v>
          </cell>
          <cell r="D18">
            <v>0</v>
          </cell>
        </row>
        <row r="19">
          <cell r="C19">
            <v>12356.450426772932</v>
          </cell>
          <cell r="D19">
            <v>2396</v>
          </cell>
          <cell r="F19">
            <v>8073.819404707293</v>
          </cell>
          <cell r="G19">
            <v>1786</v>
          </cell>
          <cell r="H19">
            <v>2853.6454478358528</v>
          </cell>
          <cell r="I19">
            <v>299</v>
          </cell>
          <cell r="J19">
            <v>1428.9855742297857</v>
          </cell>
          <cell r="K19">
            <v>311</v>
          </cell>
          <cell r="L19">
            <v>0</v>
          </cell>
          <cell r="M19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12356.450426772932</v>
          </cell>
          <cell r="D23">
            <v>2396</v>
          </cell>
          <cell r="F23">
            <v>8073.819404707293</v>
          </cell>
          <cell r="G23">
            <v>1786</v>
          </cell>
          <cell r="H23">
            <v>2853.6454478358528</v>
          </cell>
          <cell r="I23">
            <v>299</v>
          </cell>
          <cell r="J23">
            <v>1428.9855742297857</v>
          </cell>
          <cell r="K23">
            <v>311</v>
          </cell>
          <cell r="L23">
            <v>0</v>
          </cell>
          <cell r="M23">
            <v>0</v>
          </cell>
        </row>
        <row r="25">
          <cell r="B25" t="str">
            <v>Другие прочие платежи из прибыли</v>
          </cell>
          <cell r="C25">
            <v>2250</v>
          </cell>
          <cell r="D25">
            <v>2396</v>
          </cell>
          <cell r="F25">
            <v>1677</v>
          </cell>
          <cell r="G25">
            <v>1786</v>
          </cell>
          <cell r="H25">
            <v>281</v>
          </cell>
          <cell r="I25">
            <v>299</v>
          </cell>
          <cell r="J25">
            <v>292</v>
          </cell>
          <cell r="K25">
            <v>311</v>
          </cell>
        </row>
        <row r="26">
          <cell r="B26" t="str">
            <v>Резерв по сомнительным долгам</v>
          </cell>
          <cell r="C26">
            <v>10106.450426772932</v>
          </cell>
          <cell r="D26">
            <v>0</v>
          </cell>
          <cell r="F26">
            <v>6396.819404707293</v>
          </cell>
          <cell r="G26">
            <v>0</v>
          </cell>
          <cell r="H26">
            <v>2572.6454478358528</v>
          </cell>
          <cell r="I26">
            <v>0</v>
          </cell>
          <cell r="J26">
            <v>1136.9855742297857</v>
          </cell>
          <cell r="K26">
            <v>0</v>
          </cell>
        </row>
        <row r="27">
          <cell r="C27">
            <v>0</v>
          </cell>
          <cell r="D27">
            <v>0</v>
          </cell>
        </row>
        <row r="29">
          <cell r="C29">
            <v>5270</v>
          </cell>
          <cell r="D29">
            <v>5613</v>
          </cell>
          <cell r="F29">
            <v>3927</v>
          </cell>
          <cell r="G29">
            <v>4183</v>
          </cell>
          <cell r="H29">
            <v>658</v>
          </cell>
          <cell r="I29">
            <v>701</v>
          </cell>
          <cell r="J29">
            <v>685</v>
          </cell>
          <cell r="K29">
            <v>729</v>
          </cell>
        </row>
        <row r="30">
          <cell r="C30">
            <v>23236.800000000003</v>
          </cell>
          <cell r="D30">
            <v>23973.119999999999</v>
          </cell>
          <cell r="F30">
            <v>15294.48</v>
          </cell>
          <cell r="G30">
            <v>15966.92</v>
          </cell>
          <cell r="H30">
            <v>1640.92</v>
          </cell>
          <cell r="I30">
            <v>1436.24</v>
          </cell>
          <cell r="J30">
            <v>6301.4</v>
          </cell>
          <cell r="K30">
            <v>6569.96</v>
          </cell>
          <cell r="L30">
            <v>0</v>
          </cell>
          <cell r="M30">
            <v>0</v>
          </cell>
        </row>
        <row r="32">
          <cell r="C32">
            <v>1264.8000000000002</v>
          </cell>
          <cell r="D32">
            <v>1347.12</v>
          </cell>
          <cell r="F32">
            <v>942.48</v>
          </cell>
          <cell r="G32">
            <v>1003.92</v>
          </cell>
          <cell r="H32">
            <v>157.91999999999999</v>
          </cell>
          <cell r="I32">
            <v>168.24</v>
          </cell>
          <cell r="J32">
            <v>164.4</v>
          </cell>
          <cell r="K32">
            <v>174.96</v>
          </cell>
        </row>
        <row r="33">
          <cell r="C33">
            <v>21972</v>
          </cell>
          <cell r="D33">
            <v>22626</v>
          </cell>
          <cell r="F33">
            <v>14352</v>
          </cell>
          <cell r="G33">
            <v>14963</v>
          </cell>
          <cell r="H33">
            <v>1483</v>
          </cell>
          <cell r="I33">
            <v>1268</v>
          </cell>
          <cell r="J33">
            <v>6137</v>
          </cell>
          <cell r="K33">
            <v>6395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B37" t="str">
            <v>Сбор на содержание милиции</v>
          </cell>
          <cell r="C37">
            <v>0</v>
          </cell>
          <cell r="D37">
            <v>0</v>
          </cell>
        </row>
        <row r="38">
          <cell r="C38">
            <v>0</v>
          </cell>
          <cell r="D38">
            <v>0</v>
          </cell>
        </row>
        <row r="40">
          <cell r="C40">
            <v>37875.250426772938</v>
          </cell>
          <cell r="D40">
            <v>28800.12</v>
          </cell>
          <cell r="F40">
            <v>25068.299404707293</v>
          </cell>
          <cell r="G40">
            <v>19563.919999999998</v>
          </cell>
          <cell r="H40">
            <v>4779.5654478358529</v>
          </cell>
          <cell r="I40">
            <v>2039.24</v>
          </cell>
          <cell r="J40">
            <v>8027.3855742297856</v>
          </cell>
          <cell r="K40">
            <v>7196.96</v>
          </cell>
          <cell r="L40">
            <v>0</v>
          </cell>
          <cell r="M40">
            <v>0</v>
          </cell>
        </row>
        <row r="42">
          <cell r="C42">
            <v>37875.250426772931</v>
          </cell>
          <cell r="D42">
            <v>28800.12</v>
          </cell>
          <cell r="F42">
            <v>25068.299404707293</v>
          </cell>
          <cell r="G42">
            <v>19563.919999999998</v>
          </cell>
          <cell r="H42">
            <v>4779.5654478358529</v>
          </cell>
          <cell r="I42">
            <v>2039.24</v>
          </cell>
          <cell r="J42">
            <v>8027.3855742297856</v>
          </cell>
          <cell r="K42">
            <v>7196.96</v>
          </cell>
          <cell r="L42">
            <v>0</v>
          </cell>
          <cell r="M42">
            <v>0</v>
          </cell>
        </row>
        <row r="43"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</sheetData>
      <sheetData sheetId="36">
        <row r="5">
          <cell r="H5" t="str">
            <v>СЦТ1</v>
          </cell>
          <cell r="I5" t="str">
            <v>СЦТ2</v>
          </cell>
          <cell r="J5" t="str">
            <v>СЦТ3</v>
          </cell>
          <cell r="M5" t="str">
            <v>Всего</v>
          </cell>
        </row>
        <row r="7">
          <cell r="H7" t="e">
            <v>#NAME?</v>
          </cell>
          <cell r="I7" t="e">
            <v>#NAME?</v>
          </cell>
          <cell r="J7" t="e">
            <v>#NAME?</v>
          </cell>
          <cell r="K7" t="e">
            <v>#NAME?</v>
          </cell>
          <cell r="M7" t="e">
            <v>#NAME?</v>
          </cell>
        </row>
        <row r="8">
          <cell r="E8" t="e">
            <v>#NAME?</v>
          </cell>
          <cell r="F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M8" t="e">
            <v>#NAME?</v>
          </cell>
          <cell r="N8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>
            <v>0</v>
          </cell>
          <cell r="J10">
            <v>0</v>
          </cell>
          <cell r="K10">
            <v>0</v>
          </cell>
          <cell r="M10" t="e">
            <v>#NAME?</v>
          </cell>
          <cell r="N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>
            <v>0</v>
          </cell>
          <cell r="J11">
            <v>0</v>
          </cell>
          <cell r="K11">
            <v>0</v>
          </cell>
          <cell r="M11" t="e">
            <v>#NAME?</v>
          </cell>
          <cell r="N11" t="e">
            <v>#NAME?</v>
          </cell>
        </row>
        <row r="12">
          <cell r="E12" t="e">
            <v>#NAME?</v>
          </cell>
          <cell r="F12" t="e">
            <v>#NAME?</v>
          </cell>
          <cell r="H12" t="e">
            <v>#NAME?</v>
          </cell>
          <cell r="I12">
            <v>0</v>
          </cell>
          <cell r="J12">
            <v>0</v>
          </cell>
          <cell r="K12">
            <v>0</v>
          </cell>
          <cell r="M12" t="e">
            <v>#NAME?</v>
          </cell>
          <cell r="N12" t="e">
            <v>#NAME?</v>
          </cell>
        </row>
        <row r="13">
          <cell r="E13" t="e">
            <v>#NAME?</v>
          </cell>
          <cell r="F13" t="e">
            <v>#NAME?</v>
          </cell>
          <cell r="H13">
            <v>0</v>
          </cell>
          <cell r="I13">
            <v>0</v>
          </cell>
          <cell r="J13" t="e">
            <v>#NAME?</v>
          </cell>
          <cell r="K13">
            <v>0</v>
          </cell>
          <cell r="M13" t="e">
            <v>#NAME?</v>
          </cell>
          <cell r="N13" t="e">
            <v>#NAME?</v>
          </cell>
        </row>
        <row r="14">
          <cell r="E14" t="e">
            <v>#NAME?</v>
          </cell>
          <cell r="F14" t="e">
            <v>#NAME?</v>
          </cell>
          <cell r="H14">
            <v>0</v>
          </cell>
          <cell r="I14" t="e">
            <v>#NAME?</v>
          </cell>
          <cell r="J14">
            <v>0</v>
          </cell>
          <cell r="K14">
            <v>0</v>
          </cell>
          <cell r="M14" t="e">
            <v>#NAME?</v>
          </cell>
          <cell r="N14" t="e">
            <v>#NAME?</v>
          </cell>
        </row>
        <row r="15">
          <cell r="E15" t="e">
            <v>#NAME?</v>
          </cell>
          <cell r="F15" t="e">
            <v>#NAME?</v>
          </cell>
          <cell r="H15" t="e">
            <v>#NAME?</v>
          </cell>
          <cell r="I15">
            <v>0</v>
          </cell>
          <cell r="J15">
            <v>0</v>
          </cell>
          <cell r="K15">
            <v>0</v>
          </cell>
          <cell r="M15" t="e">
            <v>#NAME?</v>
          </cell>
          <cell r="N15" t="e">
            <v>#NAME?</v>
          </cell>
        </row>
        <row r="16">
          <cell r="E16" t="e">
            <v>#NAME?</v>
          </cell>
          <cell r="F16" t="e">
            <v>#NAME?</v>
          </cell>
          <cell r="H16">
            <v>0</v>
          </cell>
          <cell r="I16">
            <v>0</v>
          </cell>
          <cell r="J16">
            <v>0</v>
          </cell>
          <cell r="K16" t="e">
            <v>#NAME?</v>
          </cell>
          <cell r="M16" t="e">
            <v>#NAME?</v>
          </cell>
          <cell r="N16" t="e">
            <v>#NAME?</v>
          </cell>
        </row>
        <row r="17">
          <cell r="E17" t="e">
            <v>#NAME?</v>
          </cell>
          <cell r="F17" t="e">
            <v>#NAME?</v>
          </cell>
          <cell r="H17">
            <v>0</v>
          </cell>
          <cell r="I17">
            <v>0</v>
          </cell>
          <cell r="J17">
            <v>0</v>
          </cell>
          <cell r="K17" t="e">
            <v>#NAME?</v>
          </cell>
          <cell r="M17" t="e">
            <v>#NAME?</v>
          </cell>
          <cell r="N17" t="e">
            <v>#NAME?</v>
          </cell>
        </row>
        <row r="18">
          <cell r="E18" t="e">
            <v>#NAME?</v>
          </cell>
          <cell r="F18" t="e">
            <v>#NAME?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M18" t="e">
            <v>#NAME?</v>
          </cell>
          <cell r="N18" t="e">
            <v>#NAME?</v>
          </cell>
        </row>
        <row r="20">
          <cell r="E20">
            <v>1124033.8049999999</v>
          </cell>
          <cell r="F20">
            <v>1327834.2335999999</v>
          </cell>
          <cell r="N20">
            <v>1327834.2335999999</v>
          </cell>
        </row>
        <row r="21">
          <cell r="E21">
            <v>198697.06400000001</v>
          </cell>
          <cell r="F21">
            <v>286900.5</v>
          </cell>
          <cell r="N21">
            <v>286900.5</v>
          </cell>
        </row>
        <row r="22">
          <cell r="E22">
            <v>320412.0367</v>
          </cell>
          <cell r="F22">
            <v>356344.38</v>
          </cell>
          <cell r="N22">
            <v>356344.38</v>
          </cell>
        </row>
        <row r="24">
          <cell r="E24" t="e">
            <v>#NAME?</v>
          </cell>
          <cell r="F24" t="e">
            <v>#NAME?</v>
          </cell>
          <cell r="N24" t="e">
            <v>#NAME?</v>
          </cell>
        </row>
        <row r="25">
          <cell r="E25" t="e">
            <v>#NAME?</v>
          </cell>
          <cell r="F25" t="e">
            <v>#NAME?</v>
          </cell>
          <cell r="N25" t="e">
            <v>#NAME?</v>
          </cell>
        </row>
        <row r="26">
          <cell r="E26" t="e">
            <v>#NAME?</v>
          </cell>
          <cell r="F26" t="e">
            <v>#NAME?</v>
          </cell>
          <cell r="N26" t="e">
            <v>#NAME?</v>
          </cell>
        </row>
        <row r="30"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M30" t="e">
            <v>#NAME?</v>
          </cell>
        </row>
        <row r="31">
          <cell r="E31" t="e">
            <v>#NAME?</v>
          </cell>
          <cell r="F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M31" t="e">
            <v>#NAME?</v>
          </cell>
          <cell r="N31" t="e">
            <v>#NAME?</v>
          </cell>
        </row>
        <row r="33">
          <cell r="E33" t="e">
            <v>#NAME?</v>
          </cell>
          <cell r="F33" t="e">
            <v>#NAME?</v>
          </cell>
          <cell r="H33" t="e">
            <v>#NAME?</v>
          </cell>
          <cell r="I33">
            <v>0</v>
          </cell>
          <cell r="J33">
            <v>0</v>
          </cell>
          <cell r="K33">
            <v>0</v>
          </cell>
          <cell r="M33" t="e">
            <v>#NAME?</v>
          </cell>
          <cell r="N33" t="e">
            <v>#NAME?</v>
          </cell>
        </row>
        <row r="34">
          <cell r="E34" t="e">
            <v>#NAME?</v>
          </cell>
          <cell r="F34" t="e">
            <v>#NAME?</v>
          </cell>
          <cell r="H34" t="e">
            <v>#NAME?</v>
          </cell>
          <cell r="I34">
            <v>0</v>
          </cell>
          <cell r="J34">
            <v>0</v>
          </cell>
          <cell r="K34">
            <v>0</v>
          </cell>
          <cell r="M34" t="e">
            <v>#NAME?</v>
          </cell>
          <cell r="N34" t="e">
            <v>#NAME?</v>
          </cell>
        </row>
        <row r="35">
          <cell r="E35" t="e">
            <v>#NAME?</v>
          </cell>
          <cell r="F35" t="e">
            <v>#NAME?</v>
          </cell>
          <cell r="H35" t="e">
            <v>#NAME?</v>
          </cell>
          <cell r="I35">
            <v>0</v>
          </cell>
          <cell r="J35">
            <v>0</v>
          </cell>
          <cell r="K35">
            <v>0</v>
          </cell>
          <cell r="M35" t="e">
            <v>#NAME?</v>
          </cell>
          <cell r="N35" t="e">
            <v>#NAME?</v>
          </cell>
        </row>
        <row r="36">
          <cell r="E36" t="e">
            <v>#NAME?</v>
          </cell>
          <cell r="F36" t="e">
            <v>#NAME?</v>
          </cell>
          <cell r="H36">
            <v>0</v>
          </cell>
          <cell r="I36">
            <v>0</v>
          </cell>
          <cell r="J36" t="e">
            <v>#NAME?</v>
          </cell>
          <cell r="K36">
            <v>0</v>
          </cell>
          <cell r="M36" t="e">
            <v>#NAME?</v>
          </cell>
          <cell r="N36" t="e">
            <v>#NAME?</v>
          </cell>
        </row>
        <row r="37">
          <cell r="E37" t="e">
            <v>#NAME?</v>
          </cell>
          <cell r="F37" t="e">
            <v>#NAME?</v>
          </cell>
          <cell r="H37">
            <v>0</v>
          </cell>
          <cell r="I37" t="e">
            <v>#NAME?</v>
          </cell>
          <cell r="J37">
            <v>0</v>
          </cell>
          <cell r="K37">
            <v>0</v>
          </cell>
          <cell r="M37" t="e">
            <v>#NAME?</v>
          </cell>
          <cell r="N37" t="e">
            <v>#NAME?</v>
          </cell>
        </row>
        <row r="38">
          <cell r="E38" t="e">
            <v>#NAME?</v>
          </cell>
          <cell r="F38" t="e">
            <v>#NAME?</v>
          </cell>
          <cell r="H38" t="e">
            <v>#NAME?</v>
          </cell>
          <cell r="I38">
            <v>0</v>
          </cell>
          <cell r="J38">
            <v>0</v>
          </cell>
          <cell r="K38">
            <v>0</v>
          </cell>
          <cell r="M38" t="e">
            <v>#NAME?</v>
          </cell>
          <cell r="N38" t="e">
            <v>#NAME?</v>
          </cell>
        </row>
        <row r="39">
          <cell r="E39" t="e">
            <v>#NAME?</v>
          </cell>
          <cell r="F39" t="e">
            <v>#NAME?</v>
          </cell>
          <cell r="H39">
            <v>0</v>
          </cell>
          <cell r="I39">
            <v>0</v>
          </cell>
          <cell r="J39">
            <v>0</v>
          </cell>
          <cell r="K39" t="e">
            <v>#NAME?</v>
          </cell>
          <cell r="M39" t="e">
            <v>#NAME?</v>
          </cell>
          <cell r="N39" t="e">
            <v>#NAME?</v>
          </cell>
        </row>
        <row r="40">
          <cell r="E40" t="e">
            <v>#NAME?</v>
          </cell>
          <cell r="F40" t="e">
            <v>#NAME?</v>
          </cell>
          <cell r="H40">
            <v>0</v>
          </cell>
          <cell r="I40">
            <v>0</v>
          </cell>
          <cell r="J40">
            <v>0</v>
          </cell>
          <cell r="K40" t="e">
            <v>#NAME?</v>
          </cell>
          <cell r="M40" t="e">
            <v>#NAME?</v>
          </cell>
          <cell r="N40" t="e">
            <v>#NAME?</v>
          </cell>
        </row>
        <row r="41">
          <cell r="E41" t="e">
            <v>#NAME?</v>
          </cell>
          <cell r="F41" t="e">
            <v>#NAME?</v>
          </cell>
          <cell r="H41">
            <v>0</v>
          </cell>
          <cell r="I41">
            <v>0</v>
          </cell>
          <cell r="J41">
            <v>0</v>
          </cell>
          <cell r="K41" t="e">
            <v>#NAME?</v>
          </cell>
          <cell r="M41" t="e">
            <v>#NAME?</v>
          </cell>
          <cell r="N41" t="e">
            <v>#NAME?</v>
          </cell>
        </row>
        <row r="43">
          <cell r="E43">
            <v>808959.49992000009</v>
          </cell>
          <cell r="F43">
            <v>949204.57440000004</v>
          </cell>
          <cell r="N43">
            <v>949204.57440000004</v>
          </cell>
        </row>
        <row r="44">
          <cell r="E44">
            <v>54466.5</v>
          </cell>
          <cell r="F44">
            <v>79036.171499999997</v>
          </cell>
          <cell r="N44">
            <v>79036.171499999997</v>
          </cell>
        </row>
        <row r="45">
          <cell r="E45">
            <v>136200</v>
          </cell>
          <cell r="F45">
            <v>155625.60000000001</v>
          </cell>
          <cell r="N45">
            <v>155625.60000000001</v>
          </cell>
        </row>
        <row r="47">
          <cell r="E47" t="e">
            <v>#NAME?</v>
          </cell>
          <cell r="F47" t="e">
            <v>#NAME?</v>
          </cell>
          <cell r="N47" t="e">
            <v>#NAME?</v>
          </cell>
        </row>
        <row r="48">
          <cell r="E48" t="e">
            <v>#NAME?</v>
          </cell>
          <cell r="F48" t="e">
            <v>#NAME?</v>
          </cell>
          <cell r="N48" t="e">
            <v>#NAME?</v>
          </cell>
        </row>
        <row r="49">
          <cell r="E49" t="e">
            <v>#NAME?</v>
          </cell>
          <cell r="F49" t="e">
            <v>#NAME?</v>
          </cell>
          <cell r="N49" t="e">
            <v>#NAME?</v>
          </cell>
        </row>
        <row r="53">
          <cell r="E53" t="e">
            <v>#NAME?</v>
          </cell>
          <cell r="F53" t="e">
            <v>#NAME?</v>
          </cell>
          <cell r="H53" t="e">
            <v>#NAME?</v>
          </cell>
          <cell r="I53" t="e">
            <v>#NAME?</v>
          </cell>
          <cell r="J53" t="e">
            <v>#NAME?</v>
          </cell>
          <cell r="K53" t="e">
            <v>#NAME?</v>
          </cell>
          <cell r="M53" t="e">
            <v>#NAME?</v>
          </cell>
          <cell r="N53" t="e">
            <v>#NAME?</v>
          </cell>
        </row>
        <row r="54">
          <cell r="E54" t="e">
            <v>#NAME?</v>
          </cell>
          <cell r="F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M54" t="e">
            <v>#NAME?</v>
          </cell>
          <cell r="N54" t="e">
            <v>#NAME?</v>
          </cell>
        </row>
        <row r="56">
          <cell r="E56" t="e">
            <v>#NAME?</v>
          </cell>
          <cell r="F56" t="e">
            <v>#NAME?</v>
          </cell>
          <cell r="H56" t="e">
            <v>#NAME?</v>
          </cell>
          <cell r="I56">
            <v>0</v>
          </cell>
          <cell r="J56">
            <v>0</v>
          </cell>
          <cell r="K56">
            <v>0</v>
          </cell>
          <cell r="M56" t="e">
            <v>#NAME?</v>
          </cell>
          <cell r="N56" t="e">
            <v>#NAME?</v>
          </cell>
        </row>
        <row r="57">
          <cell r="E57" t="e">
            <v>#NAME?</v>
          </cell>
          <cell r="F57" t="e">
            <v>#NAME?</v>
          </cell>
          <cell r="H57" t="e">
            <v>#NAME?</v>
          </cell>
          <cell r="I57">
            <v>0</v>
          </cell>
          <cell r="J57">
            <v>0</v>
          </cell>
          <cell r="K57">
            <v>0</v>
          </cell>
          <cell r="M57" t="e">
            <v>#NAME?</v>
          </cell>
          <cell r="N57" t="e">
            <v>#NAME?</v>
          </cell>
        </row>
        <row r="58">
          <cell r="E58" t="e">
            <v>#NAME?</v>
          </cell>
          <cell r="F58" t="e">
            <v>#NAME?</v>
          </cell>
          <cell r="H58" t="e">
            <v>#NAME?</v>
          </cell>
          <cell r="I58">
            <v>0</v>
          </cell>
          <cell r="J58">
            <v>0</v>
          </cell>
          <cell r="K58">
            <v>0</v>
          </cell>
          <cell r="M58" t="e">
            <v>#NAME?</v>
          </cell>
          <cell r="N58" t="e">
            <v>#NAME?</v>
          </cell>
        </row>
        <row r="59">
          <cell r="E59" t="e">
            <v>#NAME?</v>
          </cell>
          <cell r="F59" t="e">
            <v>#NAME?</v>
          </cell>
          <cell r="H59">
            <v>0</v>
          </cell>
          <cell r="I59">
            <v>0</v>
          </cell>
          <cell r="J59" t="e">
            <v>#NAME?</v>
          </cell>
          <cell r="K59">
            <v>0</v>
          </cell>
          <cell r="M59" t="e">
            <v>#NAME?</v>
          </cell>
          <cell r="N59" t="e">
            <v>#NAME?</v>
          </cell>
        </row>
        <row r="60">
          <cell r="E60" t="e">
            <v>#NAME?</v>
          </cell>
          <cell r="F60" t="e">
            <v>#NAME?</v>
          </cell>
          <cell r="H60">
            <v>0</v>
          </cell>
          <cell r="I60" t="e">
            <v>#NAME?</v>
          </cell>
          <cell r="J60">
            <v>0</v>
          </cell>
          <cell r="K60">
            <v>0</v>
          </cell>
          <cell r="M60" t="e">
            <v>#NAME?</v>
          </cell>
          <cell r="N60" t="e">
            <v>#NAME?</v>
          </cell>
        </row>
        <row r="61">
          <cell r="E61" t="e">
            <v>#NAME?</v>
          </cell>
          <cell r="F61" t="e">
            <v>#NAME?</v>
          </cell>
          <cell r="H61" t="e">
            <v>#NAME?</v>
          </cell>
          <cell r="I61">
            <v>0</v>
          </cell>
          <cell r="J61">
            <v>0</v>
          </cell>
          <cell r="K61">
            <v>0</v>
          </cell>
          <cell r="M61" t="e">
            <v>#NAME?</v>
          </cell>
          <cell r="N61" t="e">
            <v>#NAME?</v>
          </cell>
        </row>
        <row r="62">
          <cell r="E62" t="e">
            <v>#NAME?</v>
          </cell>
          <cell r="F62" t="e">
            <v>#NAME?</v>
          </cell>
          <cell r="H62">
            <v>0</v>
          </cell>
          <cell r="I62">
            <v>0</v>
          </cell>
          <cell r="J62">
            <v>0</v>
          </cell>
          <cell r="K62" t="e">
            <v>#NAME?</v>
          </cell>
          <cell r="M62" t="e">
            <v>#NAME?</v>
          </cell>
          <cell r="N62" t="e">
            <v>#NAME?</v>
          </cell>
        </row>
        <row r="63">
          <cell r="E63" t="e">
            <v>#NAME?</v>
          </cell>
          <cell r="F63" t="e">
            <v>#NAME?</v>
          </cell>
          <cell r="H63">
            <v>0</v>
          </cell>
          <cell r="I63">
            <v>0</v>
          </cell>
          <cell r="J63">
            <v>0</v>
          </cell>
          <cell r="K63" t="e">
            <v>#NAME?</v>
          </cell>
          <cell r="M63" t="e">
            <v>#NAME?</v>
          </cell>
          <cell r="N63" t="e">
            <v>#NAME?</v>
          </cell>
        </row>
        <row r="64">
          <cell r="E64" t="e">
            <v>#NAME?</v>
          </cell>
          <cell r="F64" t="e">
            <v>#NAME?</v>
          </cell>
          <cell r="H64">
            <v>0</v>
          </cell>
          <cell r="I64">
            <v>0</v>
          </cell>
          <cell r="J64">
            <v>0</v>
          </cell>
          <cell r="K64" t="e">
            <v>#NAME?</v>
          </cell>
          <cell r="M64" t="e">
            <v>#NAME?</v>
          </cell>
          <cell r="N64" t="e">
            <v>#NAME?</v>
          </cell>
        </row>
        <row r="66">
          <cell r="E66">
            <v>1932993.30492</v>
          </cell>
          <cell r="F66">
            <v>2277038.8080000002</v>
          </cell>
          <cell r="N66">
            <v>2277038.8080000002</v>
          </cell>
        </row>
        <row r="67">
          <cell r="E67">
            <v>253163.56400000001</v>
          </cell>
          <cell r="F67">
            <v>365936.6715</v>
          </cell>
          <cell r="N67">
            <v>365936.6715</v>
          </cell>
        </row>
        <row r="68">
          <cell r="E68">
            <v>456612.0367</v>
          </cell>
          <cell r="F68">
            <v>511969.98</v>
          </cell>
          <cell r="N68">
            <v>511969.98</v>
          </cell>
        </row>
        <row r="70">
          <cell r="E70" t="e">
            <v>#NAME?</v>
          </cell>
          <cell r="F70" t="e">
            <v>#NAME?</v>
          </cell>
          <cell r="N70" t="e">
            <v>#NAME?</v>
          </cell>
        </row>
        <row r="71">
          <cell r="E71" t="e">
            <v>#NAME?</v>
          </cell>
          <cell r="F71" t="e">
            <v>#NAME?</v>
          </cell>
          <cell r="N71" t="e">
            <v>#NAME?</v>
          </cell>
        </row>
        <row r="72">
          <cell r="E72" t="e">
            <v>#NAME?</v>
          </cell>
          <cell r="F72" t="e">
            <v>#NAME?</v>
          </cell>
          <cell r="N72" t="e">
            <v>#NAME?</v>
          </cell>
        </row>
        <row r="76">
          <cell r="E76">
            <v>287057.59999999998</v>
          </cell>
          <cell r="F76">
            <v>173082.44000000003</v>
          </cell>
          <cell r="H76" t="e">
            <v>#NAME?</v>
          </cell>
          <cell r="I76" t="e">
            <v>#NAME?</v>
          </cell>
          <cell r="J76" t="e">
            <v>#NAME?</v>
          </cell>
          <cell r="K76" t="e">
            <v>#NAME?</v>
          </cell>
          <cell r="M76" t="e">
            <v>#NAME?</v>
          </cell>
          <cell r="N76" t="e">
            <v>#NAME?</v>
          </cell>
        </row>
        <row r="77">
          <cell r="E77">
            <v>287057.59999999998</v>
          </cell>
          <cell r="F77">
            <v>173082.44000000003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M77" t="e">
            <v>#NAME?</v>
          </cell>
          <cell r="N77" t="e">
            <v>#NAME?</v>
          </cell>
        </row>
        <row r="79">
          <cell r="E79" t="e">
            <v>#NAME?</v>
          </cell>
          <cell r="F79" t="e">
            <v>#NAME?</v>
          </cell>
          <cell r="H79" t="e">
            <v>#NAME?</v>
          </cell>
          <cell r="I79">
            <v>0</v>
          </cell>
          <cell r="J79">
            <v>0</v>
          </cell>
          <cell r="K79">
            <v>0</v>
          </cell>
          <cell r="M79" t="e">
            <v>#NAME?</v>
          </cell>
          <cell r="N79" t="e">
            <v>#NAME?</v>
          </cell>
        </row>
        <row r="80">
          <cell r="E80" t="e">
            <v>#NAME?</v>
          </cell>
          <cell r="F80" t="e">
            <v>#NAME?</v>
          </cell>
          <cell r="H80" t="e">
            <v>#NAME?</v>
          </cell>
          <cell r="I80">
            <v>0</v>
          </cell>
          <cell r="J80">
            <v>0</v>
          </cell>
          <cell r="K80">
            <v>0</v>
          </cell>
          <cell r="M80" t="e">
            <v>#NAME?</v>
          </cell>
          <cell r="N80" t="e">
            <v>#NAME?</v>
          </cell>
        </row>
        <row r="81">
          <cell r="E81" t="e">
            <v>#NAME?</v>
          </cell>
          <cell r="F81" t="e">
            <v>#NAME?</v>
          </cell>
          <cell r="H81" t="e">
            <v>#NAME?</v>
          </cell>
          <cell r="I81">
            <v>0</v>
          </cell>
          <cell r="J81">
            <v>0</v>
          </cell>
          <cell r="K81">
            <v>0</v>
          </cell>
          <cell r="M81" t="e">
            <v>#NAME?</v>
          </cell>
          <cell r="N81" t="e">
            <v>#NAME?</v>
          </cell>
        </row>
        <row r="82">
          <cell r="E82" t="e">
            <v>#NAME?</v>
          </cell>
          <cell r="F82" t="e">
            <v>#NAME?</v>
          </cell>
          <cell r="H82">
            <v>0</v>
          </cell>
          <cell r="I82">
            <v>0</v>
          </cell>
          <cell r="J82" t="e">
            <v>#NAME?</v>
          </cell>
          <cell r="K82">
            <v>0</v>
          </cell>
          <cell r="M82" t="e">
            <v>#NAME?</v>
          </cell>
          <cell r="N82" t="e">
            <v>#NAME?</v>
          </cell>
        </row>
        <row r="83">
          <cell r="E83" t="e">
            <v>#NAME?</v>
          </cell>
          <cell r="F83" t="e">
            <v>#NAME?</v>
          </cell>
          <cell r="H83">
            <v>0</v>
          </cell>
          <cell r="I83" t="e">
            <v>#NAME?</v>
          </cell>
          <cell r="J83">
            <v>0</v>
          </cell>
          <cell r="K83">
            <v>0</v>
          </cell>
          <cell r="M83" t="e">
            <v>#NAME?</v>
          </cell>
          <cell r="N83" t="e">
            <v>#NAME?</v>
          </cell>
        </row>
        <row r="84">
          <cell r="E84" t="e">
            <v>#NAME?</v>
          </cell>
          <cell r="F84" t="e">
            <v>#NAME?</v>
          </cell>
          <cell r="H84" t="e">
            <v>#NAME?</v>
          </cell>
          <cell r="I84">
            <v>0</v>
          </cell>
          <cell r="J84">
            <v>0</v>
          </cell>
          <cell r="K84">
            <v>0</v>
          </cell>
          <cell r="M84" t="e">
            <v>#NAME?</v>
          </cell>
          <cell r="N84" t="e">
            <v>#NAME?</v>
          </cell>
        </row>
        <row r="85">
          <cell r="E85" t="e">
            <v>#NAME?</v>
          </cell>
          <cell r="F85" t="e">
            <v>#NAME?</v>
          </cell>
          <cell r="H85">
            <v>0</v>
          </cell>
          <cell r="I85">
            <v>0</v>
          </cell>
          <cell r="J85">
            <v>0</v>
          </cell>
          <cell r="K85" t="e">
            <v>#NAME?</v>
          </cell>
          <cell r="M85" t="e">
            <v>#NAME?</v>
          </cell>
          <cell r="N85" t="e">
            <v>#NAME?</v>
          </cell>
        </row>
        <row r="86">
          <cell r="E86" t="e">
            <v>#NAME?</v>
          </cell>
          <cell r="F86" t="e">
            <v>#NAME?</v>
          </cell>
          <cell r="H86">
            <v>0</v>
          </cell>
          <cell r="I86">
            <v>0</v>
          </cell>
          <cell r="J86">
            <v>0</v>
          </cell>
          <cell r="K86" t="e">
            <v>#NAME?</v>
          </cell>
          <cell r="M86" t="e">
            <v>#NAME?</v>
          </cell>
          <cell r="N86" t="e">
            <v>#NAME?</v>
          </cell>
        </row>
        <row r="87">
          <cell r="E87" t="e">
            <v>#NAME?</v>
          </cell>
          <cell r="F87" t="e">
            <v>#NAME?</v>
          </cell>
          <cell r="H87">
            <v>0</v>
          </cell>
          <cell r="I87">
            <v>0</v>
          </cell>
          <cell r="J87">
            <v>0</v>
          </cell>
          <cell r="K87" t="e">
            <v>#NAME?</v>
          </cell>
          <cell r="M87" t="e">
            <v>#NAME?</v>
          </cell>
          <cell r="N87" t="e">
            <v>#NAME?</v>
          </cell>
        </row>
        <row r="89">
          <cell r="N89">
            <v>0</v>
          </cell>
        </row>
        <row r="90">
          <cell r="N90">
            <v>0</v>
          </cell>
        </row>
        <row r="91">
          <cell r="N91">
            <v>0</v>
          </cell>
        </row>
        <row r="93">
          <cell r="N93">
            <v>0</v>
          </cell>
        </row>
        <row r="94">
          <cell r="N94">
            <v>0</v>
          </cell>
        </row>
        <row r="95">
          <cell r="N95">
            <v>0</v>
          </cell>
        </row>
        <row r="100">
          <cell r="E100" t="e">
            <v>#NAME?</v>
          </cell>
          <cell r="F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M100" t="e">
            <v>#NAME?</v>
          </cell>
          <cell r="N100" t="e">
            <v>#NAME?</v>
          </cell>
        </row>
        <row r="102">
          <cell r="E102" t="e">
            <v>#NAME?</v>
          </cell>
          <cell r="F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M102" t="e">
            <v>#NAME?</v>
          </cell>
          <cell r="N102" t="e">
            <v>#NAME?</v>
          </cell>
        </row>
        <row r="103">
          <cell r="E103" t="e">
            <v>#NAME?</v>
          </cell>
          <cell r="F103" t="e">
            <v>#NAME?</v>
          </cell>
          <cell r="H103" t="e">
            <v>#NAME?</v>
          </cell>
          <cell r="I103" t="e">
            <v>#NAME?</v>
          </cell>
          <cell r="J103" t="e">
            <v>#NAME?</v>
          </cell>
          <cell r="K103" t="e">
            <v>#NAME?</v>
          </cell>
          <cell r="M103" t="e">
            <v>#NAME?</v>
          </cell>
          <cell r="N103" t="e">
            <v>#NAME?</v>
          </cell>
        </row>
        <row r="104">
          <cell r="E104" t="e">
            <v>#NAME?</v>
          </cell>
          <cell r="F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M104" t="e">
            <v>#NAME?</v>
          </cell>
          <cell r="N104" t="e">
            <v>#NAME?</v>
          </cell>
        </row>
        <row r="105">
          <cell r="E105" t="e">
            <v>#NAME?</v>
          </cell>
          <cell r="F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M105" t="e">
            <v>#NAME?</v>
          </cell>
          <cell r="N105" t="e">
            <v>#NAME?</v>
          </cell>
        </row>
        <row r="106">
          <cell r="E106" t="e">
            <v>#NAME?</v>
          </cell>
          <cell r="F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M106" t="e">
            <v>#NAME?</v>
          </cell>
          <cell r="N106" t="e">
            <v>#NAME?</v>
          </cell>
        </row>
        <row r="107">
          <cell r="E107" t="e">
            <v>#NAME?</v>
          </cell>
          <cell r="F107" t="e">
            <v>#NAME?</v>
          </cell>
          <cell r="H107" t="e">
            <v>#NAME?</v>
          </cell>
          <cell r="I107" t="e">
            <v>#NAME?</v>
          </cell>
          <cell r="J107" t="e">
            <v>#NAME?</v>
          </cell>
          <cell r="K107" t="e">
            <v>#NAME?</v>
          </cell>
          <cell r="M107" t="e">
            <v>#NAME?</v>
          </cell>
          <cell r="N107" t="e">
            <v>#NAME?</v>
          </cell>
        </row>
        <row r="108">
          <cell r="E108" t="e">
            <v>#NAME?</v>
          </cell>
          <cell r="F108" t="e">
            <v>#NAME?</v>
          </cell>
          <cell r="H108" t="e">
            <v>#NAME?</v>
          </cell>
          <cell r="I108" t="e">
            <v>#NAME?</v>
          </cell>
          <cell r="J108" t="e">
            <v>#NAME?</v>
          </cell>
          <cell r="K108" t="e">
            <v>#NAME?</v>
          </cell>
          <cell r="M108" t="e">
            <v>#NAME?</v>
          </cell>
          <cell r="N108" t="e">
            <v>#NAME?</v>
          </cell>
        </row>
        <row r="109">
          <cell r="E109" t="e">
            <v>#NAME?</v>
          </cell>
          <cell r="F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M109" t="e">
            <v>#NAME?</v>
          </cell>
          <cell r="N109" t="e">
            <v>#NAME?</v>
          </cell>
        </row>
        <row r="110">
          <cell r="E110" t="e">
            <v>#NAME?</v>
          </cell>
          <cell r="F110" t="e">
            <v>#NAME?</v>
          </cell>
          <cell r="H110" t="e">
            <v>#NAME?</v>
          </cell>
          <cell r="I110" t="e">
            <v>#NAME?</v>
          </cell>
          <cell r="J110" t="e">
            <v>#NAME?</v>
          </cell>
          <cell r="K110" t="e">
            <v>#NAME?</v>
          </cell>
          <cell r="M110" t="e">
            <v>#NAME?</v>
          </cell>
          <cell r="N110" t="e">
            <v>#NAME?</v>
          </cell>
        </row>
        <row r="112">
          <cell r="N112" t="e">
            <v>#NAME?</v>
          </cell>
        </row>
        <row r="113">
          <cell r="N113" t="e">
            <v>#NAME?</v>
          </cell>
        </row>
        <row r="114">
          <cell r="N114" t="e">
            <v>#NAME?</v>
          </cell>
        </row>
        <row r="116">
          <cell r="N116" t="e">
            <v>#NAME?</v>
          </cell>
        </row>
        <row r="117">
          <cell r="N117" t="e">
            <v>#NAME?</v>
          </cell>
        </row>
        <row r="118">
          <cell r="N118" t="e">
            <v>#NAME?</v>
          </cell>
        </row>
        <row r="122">
          <cell r="E122" t="e">
            <v>#NAME?</v>
          </cell>
          <cell r="F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M122" t="e">
            <v>#NAME?</v>
          </cell>
          <cell r="N122" t="e">
            <v>#NAME?</v>
          </cell>
        </row>
        <row r="123">
          <cell r="E123" t="e">
            <v>#NAME?</v>
          </cell>
          <cell r="F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M123" t="e">
            <v>#NAME?</v>
          </cell>
          <cell r="N123" t="e">
            <v>#NAME?</v>
          </cell>
        </row>
        <row r="125">
          <cell r="E125" t="e">
            <v>#NAME?</v>
          </cell>
          <cell r="F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M125" t="e">
            <v>#NAME?</v>
          </cell>
          <cell r="N125" t="e">
            <v>#NAME?</v>
          </cell>
        </row>
        <row r="126">
          <cell r="E126" t="e">
            <v>#NAME?</v>
          </cell>
          <cell r="F126" t="e">
            <v>#NAME?</v>
          </cell>
          <cell r="H126" t="e">
            <v>#NAME?</v>
          </cell>
          <cell r="I126" t="e">
            <v>#NAME?</v>
          </cell>
          <cell r="J126" t="e">
            <v>#NAME?</v>
          </cell>
          <cell r="K126" t="e">
            <v>#NAME?</v>
          </cell>
          <cell r="M126" t="e">
            <v>#NAME?</v>
          </cell>
          <cell r="N126" t="e">
            <v>#NAME?</v>
          </cell>
        </row>
        <row r="127">
          <cell r="E127" t="e">
            <v>#NAME?</v>
          </cell>
          <cell r="F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M127" t="e">
            <v>#NAME?</v>
          </cell>
          <cell r="N127" t="e">
            <v>#NAME?</v>
          </cell>
        </row>
        <row r="128">
          <cell r="E128" t="e">
            <v>#NAME?</v>
          </cell>
          <cell r="F128" t="e">
            <v>#NAME?</v>
          </cell>
          <cell r="H128" t="e">
            <v>#NAME?</v>
          </cell>
          <cell r="I128" t="e">
            <v>#NAME?</v>
          </cell>
          <cell r="J128" t="e">
            <v>#NAME?</v>
          </cell>
          <cell r="K128" t="e">
            <v>#NAME?</v>
          </cell>
          <cell r="M128" t="e">
            <v>#NAME?</v>
          </cell>
          <cell r="N128" t="e">
            <v>#NAME?</v>
          </cell>
        </row>
        <row r="129">
          <cell r="E129" t="e">
            <v>#NAME?</v>
          </cell>
          <cell r="F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M129" t="e">
            <v>#NAME?</v>
          </cell>
          <cell r="N129" t="e">
            <v>#NAME?</v>
          </cell>
        </row>
        <row r="130">
          <cell r="E130" t="e">
            <v>#NAME?</v>
          </cell>
          <cell r="F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M130" t="e">
            <v>#NAME?</v>
          </cell>
          <cell r="N130" t="e">
            <v>#NAME?</v>
          </cell>
        </row>
        <row r="131">
          <cell r="E131" t="e">
            <v>#NAME?</v>
          </cell>
          <cell r="F131" t="e">
            <v>#NAME?</v>
          </cell>
          <cell r="H131" t="e">
            <v>#NAME?</v>
          </cell>
          <cell r="I131" t="e">
            <v>#NAME?</v>
          </cell>
          <cell r="J131" t="e">
            <v>#NAME?</v>
          </cell>
          <cell r="K131" t="e">
            <v>#NAME?</v>
          </cell>
          <cell r="M131" t="e">
            <v>#NAME?</v>
          </cell>
          <cell r="N131" t="e">
            <v>#NAME?</v>
          </cell>
        </row>
        <row r="132">
          <cell r="E132" t="e">
            <v>#NAME?</v>
          </cell>
          <cell r="F132" t="e">
            <v>#NAME?</v>
          </cell>
          <cell r="H132" t="e">
            <v>#NAME?</v>
          </cell>
          <cell r="I132" t="e">
            <v>#NAME?</v>
          </cell>
          <cell r="J132" t="e">
            <v>#NAME?</v>
          </cell>
          <cell r="K132" t="e">
            <v>#NAME?</v>
          </cell>
          <cell r="M132" t="e">
            <v>#NAME?</v>
          </cell>
          <cell r="N132" t="e">
            <v>#NAME?</v>
          </cell>
        </row>
        <row r="133">
          <cell r="E133" t="e">
            <v>#NAME?</v>
          </cell>
          <cell r="F133" t="e">
            <v>#NAME?</v>
          </cell>
          <cell r="H133" t="e">
            <v>#NAME?</v>
          </cell>
          <cell r="I133" t="e">
            <v>#NAME?</v>
          </cell>
          <cell r="J133" t="e">
            <v>#NAME?</v>
          </cell>
          <cell r="K133" t="e">
            <v>#NAME?</v>
          </cell>
          <cell r="M133" t="e">
            <v>#NAME?</v>
          </cell>
          <cell r="N133" t="e">
            <v>#NAME?</v>
          </cell>
        </row>
        <row r="135">
          <cell r="E135">
            <v>1932993.30492</v>
          </cell>
          <cell r="F135">
            <v>2277038.8080000002</v>
          </cell>
          <cell r="N135">
            <v>2277038.8080000002</v>
          </cell>
        </row>
        <row r="136">
          <cell r="E136">
            <v>253163.56400000001</v>
          </cell>
          <cell r="F136">
            <v>365936.6715</v>
          </cell>
          <cell r="N136">
            <v>365936.6715</v>
          </cell>
        </row>
        <row r="137">
          <cell r="E137" t="e">
            <v>#NAME?</v>
          </cell>
          <cell r="F137" t="e">
            <v>#NAME?</v>
          </cell>
          <cell r="N137" t="e">
            <v>#NAME?</v>
          </cell>
        </row>
        <row r="139">
          <cell r="E139" t="e">
            <v>#NAME?</v>
          </cell>
          <cell r="F139" t="e">
            <v>#NAME?</v>
          </cell>
          <cell r="N139" t="e">
            <v>#NAME?</v>
          </cell>
        </row>
        <row r="140">
          <cell r="E140" t="e">
            <v>#NAME?</v>
          </cell>
          <cell r="F140" t="e">
            <v>#NAME?</v>
          </cell>
          <cell r="N140" t="e">
            <v>#NAME?</v>
          </cell>
        </row>
        <row r="141">
          <cell r="E141" t="e">
            <v>#NAME?</v>
          </cell>
          <cell r="F141" t="e">
            <v>#NAME?</v>
          </cell>
          <cell r="N141" t="e">
            <v>#NAME?</v>
          </cell>
        </row>
        <row r="146">
          <cell r="E146">
            <v>1489</v>
          </cell>
          <cell r="F146">
            <v>1489</v>
          </cell>
          <cell r="H146" t="e">
            <v>#NAME?</v>
          </cell>
          <cell r="I146" t="e">
            <v>#NAME?</v>
          </cell>
          <cell r="J146" t="e">
            <v>#NAME?</v>
          </cell>
          <cell r="K146" t="e">
            <v>#NAME?</v>
          </cell>
          <cell r="M146" t="e">
            <v>#NAME?</v>
          </cell>
        </row>
        <row r="169">
          <cell r="E169">
            <v>4828.0150000000003</v>
          </cell>
          <cell r="F169">
            <v>4518.1000000000004</v>
          </cell>
          <cell r="H169" t="e">
            <v>#NAME?</v>
          </cell>
          <cell r="I169" t="e">
            <v>#NAME?</v>
          </cell>
          <cell r="J169" t="e">
            <v>#NAME?</v>
          </cell>
          <cell r="K169" t="e">
            <v>#NAME?</v>
          </cell>
          <cell r="M169" t="e">
            <v>#NAME?</v>
          </cell>
        </row>
        <row r="171">
          <cell r="E171" t="e">
            <v>#NAME?</v>
          </cell>
          <cell r="F171" t="e">
            <v>#NAME?</v>
          </cell>
          <cell r="H171" t="e">
            <v>#NAME?</v>
          </cell>
          <cell r="I171">
            <v>0</v>
          </cell>
          <cell r="J171">
            <v>0</v>
          </cell>
          <cell r="K171">
            <v>0</v>
          </cell>
          <cell r="M171" t="e">
            <v>#NAME?</v>
          </cell>
        </row>
        <row r="172">
          <cell r="E172" t="e">
            <v>#NAME?</v>
          </cell>
          <cell r="F172" t="e">
            <v>#NAME?</v>
          </cell>
          <cell r="H172" t="e">
            <v>#NAME?</v>
          </cell>
          <cell r="I172">
            <v>0</v>
          </cell>
          <cell r="J172">
            <v>0</v>
          </cell>
          <cell r="K172">
            <v>0</v>
          </cell>
          <cell r="M172" t="e">
            <v>#NAME?</v>
          </cell>
        </row>
        <row r="173">
          <cell r="E173" t="e">
            <v>#NAME?</v>
          </cell>
          <cell r="F173" t="e">
            <v>#NAME?</v>
          </cell>
          <cell r="H173" t="e">
            <v>#NAME?</v>
          </cell>
          <cell r="I173">
            <v>0</v>
          </cell>
          <cell r="J173">
            <v>0</v>
          </cell>
          <cell r="K173">
            <v>0</v>
          </cell>
          <cell r="M173" t="e">
            <v>#NAME?</v>
          </cell>
        </row>
        <row r="174">
          <cell r="E174" t="e">
            <v>#NAME?</v>
          </cell>
          <cell r="F174" t="e">
            <v>#NAME?</v>
          </cell>
          <cell r="H174">
            <v>0</v>
          </cell>
          <cell r="I174">
            <v>0</v>
          </cell>
          <cell r="J174" t="e">
            <v>#NAME?</v>
          </cell>
          <cell r="K174">
            <v>0</v>
          </cell>
          <cell r="M174" t="e">
            <v>#NAME?</v>
          </cell>
        </row>
        <row r="175">
          <cell r="E175" t="e">
            <v>#NAME?</v>
          </cell>
          <cell r="F175" t="e">
            <v>#NAME?</v>
          </cell>
          <cell r="H175">
            <v>0</v>
          </cell>
          <cell r="I175" t="e">
            <v>#NAME?</v>
          </cell>
          <cell r="J175">
            <v>0</v>
          </cell>
          <cell r="K175">
            <v>0</v>
          </cell>
          <cell r="M175" t="e">
            <v>#NAME?</v>
          </cell>
        </row>
        <row r="176">
          <cell r="E176" t="e">
            <v>#NAME?</v>
          </cell>
          <cell r="F176" t="e">
            <v>#NAME?</v>
          </cell>
          <cell r="H176" t="e">
            <v>#NAME?</v>
          </cell>
          <cell r="I176">
            <v>0</v>
          </cell>
          <cell r="J176">
            <v>0</v>
          </cell>
          <cell r="K176">
            <v>0</v>
          </cell>
          <cell r="M176" t="e">
            <v>#NAME?</v>
          </cell>
        </row>
        <row r="177">
          <cell r="E177" t="e">
            <v>#NAME?</v>
          </cell>
          <cell r="F177" t="e">
            <v>#NAME?</v>
          </cell>
          <cell r="H177">
            <v>0</v>
          </cell>
          <cell r="I177">
            <v>0</v>
          </cell>
          <cell r="J177">
            <v>0</v>
          </cell>
          <cell r="K177" t="e">
            <v>#NAME?</v>
          </cell>
          <cell r="M177" t="e">
            <v>#NAME?</v>
          </cell>
        </row>
        <row r="178">
          <cell r="E178" t="e">
            <v>#NAME?</v>
          </cell>
          <cell r="F178" t="e">
            <v>#NAME?</v>
          </cell>
          <cell r="H178">
            <v>0</v>
          </cell>
          <cell r="I178">
            <v>0</v>
          </cell>
          <cell r="J178">
            <v>0</v>
          </cell>
          <cell r="K178" t="e">
            <v>#NAME?</v>
          </cell>
          <cell r="M178" t="e">
            <v>#NAME?</v>
          </cell>
        </row>
        <row r="179">
          <cell r="E179" t="e">
            <v>#NAME?</v>
          </cell>
          <cell r="F179" t="e">
            <v>#NAME?</v>
          </cell>
          <cell r="H179">
            <v>0</v>
          </cell>
          <cell r="I179">
            <v>0</v>
          </cell>
          <cell r="J179">
            <v>0</v>
          </cell>
          <cell r="K179" t="e">
            <v>#NAME?</v>
          </cell>
          <cell r="M179" t="e">
            <v>#NAME?</v>
          </cell>
        </row>
        <row r="191">
          <cell r="A191" t="str">
            <v>9.</v>
          </cell>
          <cell r="B191" t="str">
            <v>Средний одноставочный тариф продажи Т(гк(ср))</v>
          </cell>
          <cell r="C191" t="str">
            <v>Всего</v>
          </cell>
          <cell r="D191" t="str">
            <v>руб/тыс.кВтч. (руб/Гкал)</v>
          </cell>
          <cell r="E191" t="e">
            <v>#NAME?</v>
          </cell>
          <cell r="F191" t="e">
            <v>#NAME?</v>
          </cell>
        </row>
        <row r="192">
          <cell r="A192" t="str">
            <v>9.1.</v>
          </cell>
          <cell r="B192" t="str">
            <v>Электростанции ЭСО - всего</v>
          </cell>
          <cell r="C192" t="str">
            <v>Электростанции ЭСО</v>
          </cell>
          <cell r="E192" t="e">
            <v>#NAME?</v>
          </cell>
          <cell r="F192" t="e">
            <v>#NAME?</v>
          </cell>
          <cell r="H192" t="e">
            <v>#NAME?</v>
          </cell>
          <cell r="I192" t="e">
            <v>#NAME?</v>
          </cell>
          <cell r="J192" t="e">
            <v>#NAME?</v>
          </cell>
          <cell r="K192" t="e">
            <v>#NAME?</v>
          </cell>
          <cell r="M192" t="e">
            <v>#NAME?</v>
          </cell>
        </row>
        <row r="193">
          <cell r="B193" t="str">
            <v>в т.ч. по источникам</v>
          </cell>
        </row>
        <row r="194">
          <cell r="B194" t="str">
            <v>ГРЭС</v>
          </cell>
          <cell r="C194" t="str">
            <v>ГРЭС</v>
          </cell>
          <cell r="E194" t="e">
            <v>#NAME?</v>
          </cell>
          <cell r="F194" t="e">
            <v>#NAME?</v>
          </cell>
          <cell r="H194" t="e">
            <v>#NAME?</v>
          </cell>
          <cell r="I194">
            <v>0</v>
          </cell>
          <cell r="J194">
            <v>0</v>
          </cell>
          <cell r="K194">
            <v>0</v>
          </cell>
          <cell r="M194" t="e">
            <v>#NAME?</v>
          </cell>
        </row>
        <row r="195">
          <cell r="B195" t="str">
            <v>ТЭЦ-1</v>
          </cell>
          <cell r="C195" t="str">
            <v>ТЭЦ-1</v>
          </cell>
          <cell r="E195" t="e">
            <v>#NAME?</v>
          </cell>
          <cell r="F195" t="e">
            <v>#NAME?</v>
          </cell>
          <cell r="H195" t="e">
            <v>#NAME?</v>
          </cell>
          <cell r="I195">
            <v>0</v>
          </cell>
          <cell r="J195">
            <v>0</v>
          </cell>
          <cell r="K195">
            <v>0</v>
          </cell>
          <cell r="M195" t="e">
            <v>#NAME?</v>
          </cell>
        </row>
        <row r="196">
          <cell r="B196" t="str">
            <v>ТЭЦ-2</v>
          </cell>
          <cell r="C196" t="str">
            <v>ТЭЦ-2</v>
          </cell>
          <cell r="E196" t="e">
            <v>#NAME?</v>
          </cell>
          <cell r="F196" t="e">
            <v>#NAME?</v>
          </cell>
          <cell r="H196" t="e">
            <v>#NAME?</v>
          </cell>
          <cell r="I196">
            <v>0</v>
          </cell>
          <cell r="J196">
            <v>0</v>
          </cell>
          <cell r="K196">
            <v>0</v>
          </cell>
          <cell r="M196" t="e">
            <v>#NAME?</v>
          </cell>
        </row>
        <row r="197">
          <cell r="B197" t="str">
            <v>ТЭЦ-3</v>
          </cell>
          <cell r="C197" t="str">
            <v>ТЭЦ-3</v>
          </cell>
          <cell r="E197" t="e">
            <v>#NAME?</v>
          </cell>
          <cell r="F197" t="e">
            <v>#NAME?</v>
          </cell>
          <cell r="H197">
            <v>0</v>
          </cell>
          <cell r="I197">
            <v>0</v>
          </cell>
          <cell r="J197" t="e">
            <v>#NAME?</v>
          </cell>
          <cell r="K197">
            <v>0</v>
          </cell>
          <cell r="M197" t="e">
            <v>#NAME?</v>
          </cell>
        </row>
        <row r="198">
          <cell r="B198" t="str">
            <v>ТЭЦ-4</v>
          </cell>
          <cell r="C198" t="str">
            <v>ТЭЦ-4</v>
          </cell>
          <cell r="E198" t="e">
            <v>#NAME?</v>
          </cell>
          <cell r="F198" t="e">
            <v>#NAME?</v>
          </cell>
          <cell r="H198">
            <v>0</v>
          </cell>
          <cell r="I198" t="e">
            <v>#NAME?</v>
          </cell>
          <cell r="J198">
            <v>0</v>
          </cell>
          <cell r="K198">
            <v>0</v>
          </cell>
          <cell r="M198" t="e">
            <v>#NAME?</v>
          </cell>
        </row>
        <row r="199">
          <cell r="B199" t="str">
            <v>ТЭЦ-5</v>
          </cell>
          <cell r="C199" t="str">
            <v>ТЭЦ-5</v>
          </cell>
          <cell r="E199" t="e">
            <v>#NAME?</v>
          </cell>
          <cell r="F199" t="e">
            <v>#NAME?</v>
          </cell>
          <cell r="H199" t="e">
            <v>#NAME?</v>
          </cell>
          <cell r="I199">
            <v>0</v>
          </cell>
          <cell r="J199">
            <v>0</v>
          </cell>
          <cell r="K199">
            <v>0</v>
          </cell>
          <cell r="M199" t="e">
            <v>#NAME?</v>
          </cell>
        </row>
        <row r="200">
          <cell r="B200" t="str">
            <v>ГЭС1</v>
          </cell>
          <cell r="C200" t="str">
            <v>ГЭС1</v>
          </cell>
          <cell r="E200" t="e">
            <v>#NAME?</v>
          </cell>
          <cell r="F200" t="e">
            <v>#NAME?</v>
          </cell>
          <cell r="H200">
            <v>0</v>
          </cell>
          <cell r="I200">
            <v>0</v>
          </cell>
          <cell r="J200">
            <v>0</v>
          </cell>
          <cell r="K200" t="e">
            <v>#NAME?</v>
          </cell>
          <cell r="M200" t="e">
            <v>#NAME?</v>
          </cell>
        </row>
        <row r="201">
          <cell r="B201" t="str">
            <v>ГЭС2</v>
          </cell>
          <cell r="C201" t="str">
            <v>ГЭС2</v>
          </cell>
          <cell r="E201" t="e">
            <v>#NAME?</v>
          </cell>
          <cell r="F201" t="e">
            <v>#NAME?</v>
          </cell>
          <cell r="H201">
            <v>0</v>
          </cell>
          <cell r="I201">
            <v>0</v>
          </cell>
          <cell r="J201">
            <v>0</v>
          </cell>
          <cell r="K201" t="e">
            <v>#NAME?</v>
          </cell>
          <cell r="M201" t="e">
            <v>#NAME?</v>
          </cell>
        </row>
        <row r="202">
          <cell r="C202" t="str">
            <v/>
          </cell>
          <cell r="E202" t="e">
            <v>#NAME?</v>
          </cell>
          <cell r="F202" t="e">
            <v>#NAME?</v>
          </cell>
          <cell r="H202">
            <v>0</v>
          </cell>
          <cell r="I202">
            <v>0</v>
          </cell>
          <cell r="J202">
            <v>0</v>
          </cell>
          <cell r="K202" t="e">
            <v>#NAME?</v>
          </cell>
          <cell r="M202" t="e">
            <v>#NAME?</v>
          </cell>
        </row>
        <row r="204">
          <cell r="A204" t="str">
            <v>9.2.</v>
          </cell>
          <cell r="B204" t="str">
            <v>С оптового рынка</v>
          </cell>
          <cell r="C204" t="str">
            <v>ФОРЭМ</v>
          </cell>
          <cell r="E204" t="e">
            <v>#NAME?</v>
          </cell>
          <cell r="F204" t="e">
            <v>#NAME?</v>
          </cell>
        </row>
        <row r="205">
          <cell r="A205" t="str">
            <v>9.3.</v>
          </cell>
          <cell r="B205" t="str">
            <v>Блокстанция</v>
          </cell>
          <cell r="E205" t="e">
            <v>#NAME?</v>
          </cell>
          <cell r="F205" t="e">
            <v>#NAME?</v>
          </cell>
        </row>
        <row r="206">
          <cell r="A206" t="str">
            <v>9.4.</v>
          </cell>
          <cell r="B206" t="str">
            <v>ПЭ - всего</v>
          </cell>
          <cell r="C206" t="str">
            <v>Сторонние поставщики</v>
          </cell>
          <cell r="E206" t="e">
            <v>#NAME?</v>
          </cell>
          <cell r="F206" t="e">
            <v>#NAME?</v>
          </cell>
        </row>
        <row r="207">
          <cell r="B207" t="str">
            <v>в т.ч. по поставщикам</v>
          </cell>
        </row>
        <row r="208">
          <cell r="B208" t="str">
            <v>ПЭ-1</v>
          </cell>
          <cell r="C208" t="str">
            <v>ПЭ-1</v>
          </cell>
          <cell r="E208" t="e">
            <v>#NAME?</v>
          </cell>
          <cell r="F208" t="e">
            <v>#NAME?</v>
          </cell>
        </row>
        <row r="209">
          <cell r="B209" t="str">
            <v>ЭСО-1</v>
          </cell>
          <cell r="C209" t="str">
            <v>ЭСО-1</v>
          </cell>
          <cell r="E209" t="e">
            <v>#NAME?</v>
          </cell>
          <cell r="F209" t="e">
            <v>#NAME?</v>
          </cell>
        </row>
        <row r="210">
          <cell r="C210" t="str">
            <v/>
          </cell>
          <cell r="E210" t="e">
            <v>#NAME?</v>
          </cell>
          <cell r="F210" t="e">
            <v>#NAME?</v>
          </cell>
        </row>
        <row r="237">
          <cell r="A237" t="str">
            <v>11.</v>
          </cell>
          <cell r="B237" t="str">
            <v>Ставка за энергию</v>
          </cell>
          <cell r="C237" t="str">
            <v>Всего</v>
          </cell>
          <cell r="D237" t="str">
            <v>руб/тыс.кВтч. (руб/Гкал)</v>
          </cell>
          <cell r="E237" t="e">
            <v>#NAME?</v>
          </cell>
          <cell r="F237" t="e">
            <v>#NAME?</v>
          </cell>
        </row>
        <row r="238">
          <cell r="A238" t="str">
            <v>11.1.</v>
          </cell>
          <cell r="B238" t="str">
            <v>Электростанции ЭСО - всего</v>
          </cell>
          <cell r="C238" t="str">
            <v>Электростанции ЭСО</v>
          </cell>
          <cell r="E238" t="e">
            <v>#NAME?</v>
          </cell>
          <cell r="F238" t="e">
            <v>#NAME?</v>
          </cell>
        </row>
        <row r="239">
          <cell r="B239" t="str">
            <v>в т.ч. по источникам</v>
          </cell>
        </row>
        <row r="240">
          <cell r="B240" t="str">
            <v>ГРЭС</v>
          </cell>
          <cell r="C240" t="str">
            <v>ГРЭС</v>
          </cell>
          <cell r="E240" t="e">
            <v>#NAME?</v>
          </cell>
          <cell r="F240" t="e">
            <v>#NAME?</v>
          </cell>
        </row>
        <row r="241">
          <cell r="B241" t="str">
            <v>ТЭЦ-1</v>
          </cell>
          <cell r="C241" t="str">
            <v>ТЭЦ-1</v>
          </cell>
          <cell r="E241" t="e">
            <v>#NAME?</v>
          </cell>
          <cell r="F241" t="e">
            <v>#NAME?</v>
          </cell>
        </row>
        <row r="242">
          <cell r="B242" t="str">
            <v>ТЭЦ-2</v>
          </cell>
          <cell r="C242" t="str">
            <v>ТЭЦ-2</v>
          </cell>
          <cell r="E242" t="e">
            <v>#NAME?</v>
          </cell>
          <cell r="F242" t="e">
            <v>#NAME?</v>
          </cell>
        </row>
        <row r="243">
          <cell r="B243" t="str">
            <v>ТЭЦ-3</v>
          </cell>
          <cell r="C243" t="str">
            <v>ТЭЦ-3</v>
          </cell>
          <cell r="E243" t="e">
            <v>#NAME?</v>
          </cell>
          <cell r="F243" t="e">
            <v>#NAME?</v>
          </cell>
        </row>
        <row r="244">
          <cell r="B244" t="str">
            <v>ТЭЦ-4</v>
          </cell>
          <cell r="C244" t="str">
            <v>ТЭЦ-4</v>
          </cell>
          <cell r="E244" t="e">
            <v>#NAME?</v>
          </cell>
          <cell r="F244" t="e">
            <v>#NAME?</v>
          </cell>
        </row>
        <row r="245">
          <cell r="B245" t="str">
            <v>ТЭЦ-5</v>
          </cell>
          <cell r="C245" t="str">
            <v>ТЭЦ-5</v>
          </cell>
          <cell r="E245" t="e">
            <v>#NAME?</v>
          </cell>
          <cell r="F245" t="e">
            <v>#NAME?</v>
          </cell>
        </row>
        <row r="246">
          <cell r="B246" t="str">
            <v>ГЭС1</v>
          </cell>
          <cell r="C246" t="str">
            <v>ГЭС1</v>
          </cell>
          <cell r="E246" t="e">
            <v>#NAME?</v>
          </cell>
          <cell r="F246" t="e">
            <v>#NAME?</v>
          </cell>
        </row>
        <row r="247">
          <cell r="B247" t="str">
            <v>ГЭС2</v>
          </cell>
          <cell r="C247" t="str">
            <v>ГЭС2</v>
          </cell>
          <cell r="E247" t="e">
            <v>#NAME?</v>
          </cell>
          <cell r="F247" t="e">
            <v>#NAME?</v>
          </cell>
        </row>
        <row r="248">
          <cell r="C248" t="str">
            <v/>
          </cell>
          <cell r="E248" t="e">
            <v>#NAME?</v>
          </cell>
          <cell r="F248" t="e">
            <v>#NAME?</v>
          </cell>
        </row>
        <row r="250">
          <cell r="A250" t="str">
            <v>11.2.</v>
          </cell>
          <cell r="B250" t="str">
            <v>С оптового рынка</v>
          </cell>
          <cell r="C250" t="str">
            <v>ФОРЭМ</v>
          </cell>
          <cell r="E250" t="e">
            <v>#NAME?</v>
          </cell>
          <cell r="F250" t="e">
            <v>#NAME?</v>
          </cell>
        </row>
        <row r="251">
          <cell r="A251" t="str">
            <v>11.3.</v>
          </cell>
          <cell r="B251" t="str">
            <v>Блокстанции</v>
          </cell>
          <cell r="E251" t="e">
            <v>#NAME?</v>
          </cell>
          <cell r="F251" t="e">
            <v>#NAME?</v>
          </cell>
        </row>
        <row r="252">
          <cell r="A252" t="str">
            <v>11.4.</v>
          </cell>
          <cell r="B252" t="str">
            <v>ПЭ - всего</v>
          </cell>
          <cell r="C252" t="str">
            <v>Сторонние поставщики</v>
          </cell>
          <cell r="E252" t="e">
            <v>#NAME?</v>
          </cell>
          <cell r="F252" t="e">
            <v>#NAME?</v>
          </cell>
        </row>
        <row r="253">
          <cell r="B253" t="str">
            <v>в т.ч. по поставщикам</v>
          </cell>
        </row>
        <row r="254">
          <cell r="B254" t="str">
            <v>ПЭ-1</v>
          </cell>
          <cell r="C254" t="str">
            <v>ПЭ-1</v>
          </cell>
          <cell r="E254" t="e">
            <v>#NAME?</v>
          </cell>
          <cell r="F254" t="e">
            <v>#NAME?</v>
          </cell>
        </row>
        <row r="255">
          <cell r="B255" t="str">
            <v>ЭСО-1</v>
          </cell>
          <cell r="C255" t="str">
            <v>ЭСО-1</v>
          </cell>
          <cell r="E255" t="e">
            <v>#NAME?</v>
          </cell>
          <cell r="F255" t="e">
            <v>#NAME?</v>
          </cell>
        </row>
        <row r="256">
          <cell r="C256" t="str">
            <v/>
          </cell>
          <cell r="E256" t="e">
            <v>#NAME?</v>
          </cell>
          <cell r="F256" t="e">
            <v>#NAME?</v>
          </cell>
        </row>
      </sheetData>
      <sheetData sheetId="37">
        <row r="6">
          <cell r="D6">
            <v>8531.8198599999996</v>
          </cell>
          <cell r="E6">
            <v>8625.2849700000006</v>
          </cell>
        </row>
        <row r="8">
          <cell r="D8">
            <v>3141.3290419999994</v>
          </cell>
          <cell r="E8">
            <v>2821.6249699999998</v>
          </cell>
        </row>
        <row r="9">
          <cell r="D9">
            <v>1156.605309539744</v>
          </cell>
          <cell r="E9">
            <v>923.04978896569708</v>
          </cell>
        </row>
        <row r="10">
          <cell r="D10">
            <v>5390.4908180000002</v>
          </cell>
          <cell r="E10">
            <v>5803.6600000000008</v>
          </cell>
        </row>
        <row r="11">
          <cell r="D11">
            <v>1264.0690389591152</v>
          </cell>
          <cell r="E11">
            <v>1275.5426413505579</v>
          </cell>
        </row>
        <row r="13">
          <cell r="D13">
            <v>404.49113561703359</v>
          </cell>
          <cell r="E13">
            <v>357.85022515905604</v>
          </cell>
        </row>
        <row r="14">
          <cell r="D14">
            <v>148.92951004539236</v>
          </cell>
          <cell r="E14">
            <v>117.06501690562862</v>
          </cell>
        </row>
        <row r="15">
          <cell r="D15">
            <v>859.57790334208164</v>
          </cell>
          <cell r="E15">
            <v>917.69241619150193</v>
          </cell>
        </row>
        <row r="17">
          <cell r="D17" t="e">
            <v>#NAME?</v>
          </cell>
          <cell r="E17" t="e">
            <v>#NAME?</v>
          </cell>
        </row>
        <row r="18">
          <cell r="D18" t="e">
            <v>#NAME?</v>
          </cell>
          <cell r="E18" t="e">
            <v>#NAME?</v>
          </cell>
        </row>
        <row r="19">
          <cell r="D19" t="e">
            <v>#NAME?</v>
          </cell>
          <cell r="E19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3">
          <cell r="D23" t="e">
            <v>#NAME?</v>
          </cell>
          <cell r="E23" t="e">
            <v>#NAME?</v>
          </cell>
        </row>
        <row r="24">
          <cell r="D24" t="e">
            <v>#NAME?</v>
          </cell>
          <cell r="E24" t="e">
            <v>#NAME?</v>
          </cell>
        </row>
        <row r="25">
          <cell r="D25" t="e">
            <v>#NAME?</v>
          </cell>
          <cell r="E25" t="e">
            <v>#NAME?</v>
          </cell>
        </row>
        <row r="26">
          <cell r="D26" t="e">
            <v>#NAME?</v>
          </cell>
          <cell r="E26" t="e">
            <v>#NAME?</v>
          </cell>
        </row>
        <row r="27">
          <cell r="D27" t="e">
            <v>#NAME?</v>
          </cell>
          <cell r="E27" t="e">
            <v>#NAME?</v>
          </cell>
        </row>
        <row r="28">
          <cell r="D28" t="e">
            <v>#NAME?</v>
          </cell>
          <cell r="E28" t="e">
            <v>#NAME?</v>
          </cell>
        </row>
      </sheetData>
      <sheetData sheetId="38">
        <row r="7">
          <cell r="B7" t="str">
            <v>ВН</v>
          </cell>
          <cell r="D7">
            <v>517508.40558286582</v>
          </cell>
          <cell r="E7">
            <v>498685.59987737384</v>
          </cell>
        </row>
        <row r="8">
          <cell r="B8" t="str">
            <v>СН</v>
          </cell>
          <cell r="D8">
            <v>621354.65102886292</v>
          </cell>
          <cell r="E8">
            <v>594910.50955256436</v>
          </cell>
        </row>
        <row r="10">
          <cell r="B10" t="str">
            <v>СН1</v>
          </cell>
          <cell r="D10">
            <v>230861.66338997523</v>
          </cell>
          <cell r="E10">
            <v>222500.63946938221</v>
          </cell>
        </row>
        <row r="11">
          <cell r="B11" t="str">
            <v>СН2</v>
          </cell>
          <cell r="D11">
            <v>390492.98763888772</v>
          </cell>
          <cell r="E11">
            <v>372409.87008318212</v>
          </cell>
        </row>
        <row r="12">
          <cell r="B12" t="str">
            <v>НН</v>
          </cell>
          <cell r="D12">
            <v>231386.77038827119</v>
          </cell>
          <cell r="E12">
            <v>221016.36257006187</v>
          </cell>
        </row>
        <row r="14">
          <cell r="B14" t="str">
            <v>ВН</v>
          </cell>
          <cell r="D14">
            <v>58047.17606044501</v>
          </cell>
          <cell r="E14">
            <v>38247.745278444279</v>
          </cell>
        </row>
        <row r="15">
          <cell r="B15" t="str">
            <v>СН</v>
          </cell>
          <cell r="D15">
            <v>83204.622311692583</v>
          </cell>
          <cell r="E15">
            <v>48938.388210277</v>
          </cell>
        </row>
        <row r="17">
          <cell r="B17" t="str">
            <v>СН1</v>
          </cell>
          <cell r="D17">
            <v>28536.52552543877</v>
          </cell>
          <cell r="E17">
            <v>17257.471192449048</v>
          </cell>
        </row>
        <row r="18">
          <cell r="B18" t="str">
            <v>СН2</v>
          </cell>
          <cell r="D18">
            <v>54668.096786253809</v>
          </cell>
          <cell r="E18">
            <v>31680.917017827956</v>
          </cell>
        </row>
        <row r="19">
          <cell r="B19" t="str">
            <v>НН</v>
          </cell>
          <cell r="D19">
            <v>27801.041627862382</v>
          </cell>
          <cell r="E19">
            <v>16249.186511278718</v>
          </cell>
        </row>
        <row r="22">
          <cell r="B22" t="str">
            <v>ВН</v>
          </cell>
          <cell r="D22">
            <v>575555.58164331084</v>
          </cell>
          <cell r="E22">
            <v>536933.34515581816</v>
          </cell>
        </row>
        <row r="23">
          <cell r="B23" t="str">
            <v>СН</v>
          </cell>
          <cell r="D23">
            <v>704559.27334055549</v>
          </cell>
          <cell r="E23">
            <v>643848.89776284131</v>
          </cell>
        </row>
        <row r="25">
          <cell r="B25" t="str">
            <v>СН1</v>
          </cell>
          <cell r="D25">
            <v>259398.18891541401</v>
          </cell>
          <cell r="E25">
            <v>239758.11066183125</v>
          </cell>
        </row>
        <row r="26">
          <cell r="B26" t="str">
            <v>СН2</v>
          </cell>
          <cell r="D26">
            <v>445161.08442514151</v>
          </cell>
          <cell r="E26">
            <v>404090.78710101009</v>
          </cell>
        </row>
        <row r="27">
          <cell r="B27" t="str">
            <v>НН</v>
          </cell>
          <cell r="D27">
            <v>259187.81201613357</v>
          </cell>
          <cell r="E27">
            <v>237265.54908134058</v>
          </cell>
        </row>
        <row r="33">
          <cell r="B33" t="str">
            <v>ВН</v>
          </cell>
          <cell r="D33">
            <v>38259.877583094079</v>
          </cell>
          <cell r="E33">
            <v>35282.965422069385</v>
          </cell>
        </row>
        <row r="34">
          <cell r="B34" t="str">
            <v>СН</v>
          </cell>
        </row>
        <row r="36">
          <cell r="B36" t="str">
            <v>СН1</v>
          </cell>
          <cell r="D36" t="e">
            <v>#NAME?</v>
          </cell>
          <cell r="E36" t="e">
            <v>#NAME?</v>
          </cell>
        </row>
        <row r="37">
          <cell r="B37" t="str">
            <v>СН2</v>
          </cell>
          <cell r="D37" t="e">
            <v>#NAME?</v>
          </cell>
          <cell r="E37" t="e">
            <v>#NAME?</v>
          </cell>
        </row>
        <row r="38">
          <cell r="B38" t="str">
            <v>НН</v>
          </cell>
          <cell r="D38" t="e">
            <v>#NAME?</v>
          </cell>
          <cell r="E38" t="e">
            <v>#NAME?</v>
          </cell>
        </row>
        <row r="40">
          <cell r="B40" t="str">
            <v>ВН</v>
          </cell>
          <cell r="D40">
            <v>62.695136484336977</v>
          </cell>
          <cell r="E40">
            <v>57.625557019922248</v>
          </cell>
        </row>
        <row r="41">
          <cell r="B41" t="str">
            <v>СН</v>
          </cell>
        </row>
        <row r="43">
          <cell r="B43" t="str">
            <v>СН1</v>
          </cell>
          <cell r="D43" t="e">
            <v>#NAME?</v>
          </cell>
          <cell r="E43" t="e">
            <v>#NAME?</v>
          </cell>
        </row>
        <row r="44">
          <cell r="B44" t="str">
            <v>СН2</v>
          </cell>
          <cell r="D44" t="e">
            <v>#NAME?</v>
          </cell>
          <cell r="E44" t="e">
            <v>#NAME?</v>
          </cell>
        </row>
        <row r="45">
          <cell r="B45" t="str">
            <v>НН</v>
          </cell>
          <cell r="D45" t="e">
            <v>#NAME?</v>
          </cell>
          <cell r="E45" t="e">
            <v>#NAME?</v>
          </cell>
        </row>
      </sheetData>
      <sheetData sheetId="39">
        <row r="4">
          <cell r="G4" t="str">
            <v>СЦТ1</v>
          </cell>
          <cell r="I4" t="str">
            <v>СЦТ2</v>
          </cell>
          <cell r="K4" t="str">
            <v>СЦТ3</v>
          </cell>
        </row>
      </sheetData>
      <sheetData sheetId="40">
        <row r="6">
          <cell r="D6" t="e">
            <v>#NAME?</v>
          </cell>
          <cell r="E6" t="e">
            <v>#NAME?</v>
          </cell>
        </row>
        <row r="7">
          <cell r="D7" t="e">
            <v>#NAME?</v>
          </cell>
          <cell r="E7" t="e">
            <v>#NAME?</v>
          </cell>
        </row>
        <row r="8">
          <cell r="D8" t="e">
            <v>#NAME?</v>
          </cell>
          <cell r="E8" t="e">
            <v>#NAME?</v>
          </cell>
        </row>
        <row r="10">
          <cell r="D10">
            <v>9114.2749999999996</v>
          </cell>
          <cell r="E10">
            <v>9223.89</v>
          </cell>
        </row>
        <row r="11">
          <cell r="D11">
            <v>5092.9030000000002</v>
          </cell>
          <cell r="E11">
            <v>5309.5470000000005</v>
          </cell>
        </row>
        <row r="13">
          <cell r="D13">
            <v>1007.3340000000001</v>
          </cell>
          <cell r="E13">
            <v>1254.24</v>
          </cell>
        </row>
        <row r="14">
          <cell r="D14">
            <v>4085.5690000000004</v>
          </cell>
          <cell r="E14">
            <v>4055.3070000000002</v>
          </cell>
        </row>
        <row r="15">
          <cell r="D15">
            <v>1133.9949999999999</v>
          </cell>
          <cell r="E15">
            <v>1146.2550000000001</v>
          </cell>
        </row>
        <row r="17">
          <cell r="D17" t="e">
            <v>#NAME?</v>
          </cell>
          <cell r="E17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4">
          <cell r="D24">
            <v>4131.9740719999991</v>
          </cell>
          <cell r="E24">
            <v>4195.97</v>
          </cell>
        </row>
        <row r="25">
          <cell r="D25">
            <v>2979.1215700000002</v>
          </cell>
          <cell r="E25">
            <v>3011.8149700000004</v>
          </cell>
        </row>
        <row r="27">
          <cell r="D27">
            <v>524.0095</v>
          </cell>
          <cell r="E27">
            <v>529.79589999999996</v>
          </cell>
        </row>
        <row r="28">
          <cell r="D28">
            <v>2455.1120700000001</v>
          </cell>
          <cell r="E28">
            <v>2482.0190700000003</v>
          </cell>
        </row>
        <row r="29">
          <cell r="D29">
            <v>990.77421799999991</v>
          </cell>
          <cell r="E29">
            <v>1001.5999999999999</v>
          </cell>
        </row>
        <row r="31">
          <cell r="D31" t="e">
            <v>#NAME?</v>
          </cell>
          <cell r="E31" t="e">
            <v>#NAME?</v>
          </cell>
        </row>
        <row r="34">
          <cell r="D34" t="e">
            <v>#NAME?</v>
          </cell>
          <cell r="E34" t="e">
            <v>#NAME?</v>
          </cell>
        </row>
        <row r="35">
          <cell r="D35" t="e">
            <v>#NAME?</v>
          </cell>
          <cell r="E35" t="e">
            <v>#NAME?</v>
          </cell>
        </row>
        <row r="36">
          <cell r="D36" t="e">
            <v>#NAME?</v>
          </cell>
          <cell r="E36" t="e">
            <v>#NAME?</v>
          </cell>
        </row>
        <row r="38">
          <cell r="D38" t="e">
            <v>#NAME?</v>
          </cell>
          <cell r="E38" t="e">
            <v>#NAME?</v>
          </cell>
        </row>
        <row r="41">
          <cell r="D41" t="e">
            <v>#NAME?</v>
          </cell>
          <cell r="E41" t="e">
            <v>#NAME?</v>
          </cell>
        </row>
        <row r="42">
          <cell r="D42" t="e">
            <v>#NAME?</v>
          </cell>
          <cell r="E42" t="e">
            <v>#NAME?</v>
          </cell>
        </row>
        <row r="43">
          <cell r="D43" t="e">
            <v>#NAME?</v>
          </cell>
          <cell r="E43" t="e">
            <v>#NAME?</v>
          </cell>
        </row>
      </sheetData>
      <sheetData sheetId="41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8">
          <cell r="D8" t="e">
            <v>#NAME?</v>
          </cell>
          <cell r="E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</row>
        <row r="9">
          <cell r="D9" t="e">
            <v>#NAME?</v>
          </cell>
          <cell r="E9" t="e">
            <v>#NAME?</v>
          </cell>
          <cell r="F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</row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2"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D13" t="e">
            <v>#NAME?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4">
          <cell r="D14" t="e">
            <v>#NAME?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</row>
        <row r="15">
          <cell r="D15" t="e">
            <v>#NAME?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D16" t="e">
            <v>#NAME?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D17" t="e">
            <v>#NAME?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</row>
        <row r="18">
          <cell r="D18" t="e">
            <v>#NAME?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</row>
        <row r="19">
          <cell r="D19" t="e">
            <v>#NAME?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  <row r="21">
          <cell r="D21" t="e">
            <v>#NAME?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</row>
        <row r="22">
          <cell r="D22" t="e">
            <v>#NAME?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</row>
      </sheetData>
      <sheetData sheetId="42">
        <row r="6">
          <cell r="D6">
            <v>8531.8198599999996</v>
          </cell>
          <cell r="E6">
            <v>8625.2849700000006</v>
          </cell>
        </row>
        <row r="8">
          <cell r="D8">
            <v>3408.9739432616002</v>
          </cell>
          <cell r="E8">
            <v>3446.3188626132005</v>
          </cell>
        </row>
        <row r="9">
          <cell r="D9">
            <v>1515.2512071359999</v>
          </cell>
          <cell r="E9">
            <v>1531.8506106720001</v>
          </cell>
        </row>
        <row r="10">
          <cell r="D10">
            <v>3607.5947096023992</v>
          </cell>
          <cell r="E10">
            <v>3647.1154967148</v>
          </cell>
        </row>
      </sheetData>
      <sheetData sheetId="43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  <cell r="AI4" t="str">
            <v>БП №5</v>
          </cell>
          <cell r="AO4" t="str">
            <v>БП №6</v>
          </cell>
          <cell r="AU4" t="str">
            <v>БП №7</v>
          </cell>
          <cell r="BA4" t="str">
            <v>БП №8</v>
          </cell>
          <cell r="BG4" t="str">
            <v>БП №9</v>
          </cell>
          <cell r="BM4" t="str">
            <v>БП №10</v>
          </cell>
        </row>
        <row r="5">
          <cell r="K5" t="str">
            <v>БП №1</v>
          </cell>
          <cell r="L5" t="str">
            <v>БП №1</v>
          </cell>
          <cell r="M5" t="str">
            <v>БП №1</v>
          </cell>
          <cell r="N5" t="str">
            <v>БП №1</v>
          </cell>
          <cell r="O5" t="str">
            <v>БП №1</v>
          </cell>
          <cell r="P5" t="str">
            <v>БП №1</v>
          </cell>
          <cell r="Q5" t="str">
            <v>БП №2</v>
          </cell>
          <cell r="R5" t="str">
            <v>БП №2</v>
          </cell>
          <cell r="S5" t="str">
            <v>БП №2</v>
          </cell>
          <cell r="T5" t="str">
            <v>БП №2</v>
          </cell>
          <cell r="U5" t="str">
            <v>БП №2</v>
          </cell>
          <cell r="V5" t="str">
            <v>БП №2</v>
          </cell>
          <cell r="W5" t="str">
            <v>БП №3</v>
          </cell>
          <cell r="X5" t="str">
            <v>БП №3</v>
          </cell>
          <cell r="Y5" t="str">
            <v>БП №3</v>
          </cell>
          <cell r="Z5" t="str">
            <v>БП №3</v>
          </cell>
          <cell r="AA5" t="str">
            <v>БП №3</v>
          </cell>
          <cell r="AB5" t="str">
            <v>БП №3</v>
          </cell>
          <cell r="AC5" t="str">
            <v>БП №4</v>
          </cell>
          <cell r="AD5" t="str">
            <v>БП №4</v>
          </cell>
          <cell r="AE5" t="str">
            <v>БП №4</v>
          </cell>
          <cell r="AF5" t="str">
            <v>БП №4</v>
          </cell>
          <cell r="AG5" t="str">
            <v>БП №4</v>
          </cell>
          <cell r="AH5" t="str">
            <v>БП №4</v>
          </cell>
          <cell r="AI5" t="str">
            <v>БП №5</v>
          </cell>
          <cell r="AJ5" t="str">
            <v>БП №5</v>
          </cell>
          <cell r="AK5" t="str">
            <v>БП №5</v>
          </cell>
          <cell r="AL5" t="str">
            <v>БП №5</v>
          </cell>
          <cell r="AM5" t="str">
            <v>БП №5</v>
          </cell>
          <cell r="AN5" t="str">
            <v>БП №5</v>
          </cell>
          <cell r="AO5" t="str">
            <v>БП №6</v>
          </cell>
          <cell r="AP5" t="str">
            <v>БП №6</v>
          </cell>
          <cell r="AQ5" t="str">
            <v>БП №6</v>
          </cell>
          <cell r="AR5" t="str">
            <v>БП №6</v>
          </cell>
          <cell r="AS5" t="str">
            <v>БП №6</v>
          </cell>
          <cell r="AT5" t="str">
            <v>БП №6</v>
          </cell>
          <cell r="AU5" t="str">
            <v>БП №7</v>
          </cell>
          <cell r="AV5" t="str">
            <v>БП №7</v>
          </cell>
          <cell r="AW5" t="str">
            <v>БП №7</v>
          </cell>
          <cell r="AX5" t="str">
            <v>БП №7</v>
          </cell>
          <cell r="AY5" t="str">
            <v>БП №7</v>
          </cell>
          <cell r="AZ5" t="str">
            <v>БП №7</v>
          </cell>
          <cell r="BA5" t="str">
            <v>БП №8</v>
          </cell>
          <cell r="BB5" t="str">
            <v>БП №8</v>
          </cell>
          <cell r="BC5" t="str">
            <v>БП №8</v>
          </cell>
          <cell r="BD5" t="str">
            <v>БП №8</v>
          </cell>
          <cell r="BE5" t="str">
            <v>БП №8</v>
          </cell>
          <cell r="BF5" t="str">
            <v>БП №8</v>
          </cell>
          <cell r="BG5" t="str">
            <v>БП №9</v>
          </cell>
          <cell r="BH5" t="str">
            <v>БП №9</v>
          </cell>
          <cell r="BI5" t="str">
            <v>БП №9</v>
          </cell>
          <cell r="BJ5" t="str">
            <v>БП №9</v>
          </cell>
          <cell r="BK5" t="str">
            <v>БП №9</v>
          </cell>
          <cell r="BL5" t="str">
            <v>БП №9</v>
          </cell>
          <cell r="BM5" t="str">
            <v>БП №10</v>
          </cell>
          <cell r="BN5" t="str">
            <v>БП №10</v>
          </cell>
          <cell r="BO5" t="str">
            <v>БП №10</v>
          </cell>
          <cell r="BP5" t="str">
            <v>БП №10</v>
          </cell>
          <cell r="BQ5" t="str">
            <v>БП №10</v>
          </cell>
          <cell r="BR5" t="str">
            <v>БП №10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</row>
        <row r="6">
          <cell r="D6" t="str">
            <v>Всего</v>
          </cell>
          <cell r="E6" t="str">
            <v>с шин</v>
          </cell>
          <cell r="F6" t="str">
            <v>ВН</v>
          </cell>
          <cell r="G6" t="str">
            <v>СН1</v>
          </cell>
          <cell r="H6" t="str">
            <v>СН2</v>
          </cell>
          <cell r="I6" t="str">
            <v>НН</v>
          </cell>
          <cell r="K6" t="str">
            <v>Всего</v>
          </cell>
          <cell r="L6" t="str">
            <v>с шин</v>
          </cell>
          <cell r="M6" t="str">
            <v>ВН</v>
          </cell>
          <cell r="N6" t="str">
            <v>СН1</v>
          </cell>
          <cell r="O6" t="str">
            <v>СН2</v>
          </cell>
          <cell r="P6" t="str">
            <v>НН</v>
          </cell>
          <cell r="Q6" t="str">
            <v>Всего</v>
          </cell>
          <cell r="R6" t="str">
            <v>с шин</v>
          </cell>
          <cell r="S6" t="str">
            <v>ВН</v>
          </cell>
          <cell r="T6" t="str">
            <v>СН1</v>
          </cell>
          <cell r="U6" t="str">
            <v>СН2</v>
          </cell>
          <cell r="V6" t="str">
            <v>НН</v>
          </cell>
          <cell r="W6" t="str">
            <v>Всего</v>
          </cell>
          <cell r="X6" t="str">
            <v>с шин</v>
          </cell>
          <cell r="Y6" t="str">
            <v>ВН</v>
          </cell>
          <cell r="Z6" t="str">
            <v>СН1</v>
          </cell>
          <cell r="AA6" t="str">
            <v>СН2</v>
          </cell>
          <cell r="AB6" t="str">
            <v>НН</v>
          </cell>
          <cell r="AC6" t="str">
            <v>Всего</v>
          </cell>
          <cell r="AD6" t="str">
            <v>с шин</v>
          </cell>
          <cell r="AE6" t="str">
            <v>ВН</v>
          </cell>
          <cell r="AF6" t="str">
            <v>СН1</v>
          </cell>
          <cell r="AG6" t="str">
            <v>СН2</v>
          </cell>
          <cell r="AH6" t="str">
            <v>НН</v>
          </cell>
          <cell r="AI6" t="str">
            <v>Всего</v>
          </cell>
          <cell r="AJ6" t="str">
            <v>с шин</v>
          </cell>
          <cell r="AK6" t="str">
            <v>ВН</v>
          </cell>
          <cell r="AL6" t="str">
            <v>СН1</v>
          </cell>
          <cell r="AM6" t="str">
            <v>СН2</v>
          </cell>
          <cell r="AN6" t="str">
            <v>НН</v>
          </cell>
          <cell r="AO6" t="str">
            <v>Всего</v>
          </cell>
          <cell r="AP6" t="str">
            <v>с шин</v>
          </cell>
          <cell r="AQ6" t="str">
            <v>ВН</v>
          </cell>
          <cell r="AR6" t="str">
            <v>СН1</v>
          </cell>
          <cell r="AS6" t="str">
            <v>СН2</v>
          </cell>
          <cell r="AT6" t="str">
            <v>НН</v>
          </cell>
          <cell r="AU6" t="str">
            <v>Всего</v>
          </cell>
          <cell r="AV6" t="str">
            <v>с шин</v>
          </cell>
          <cell r="AW6" t="str">
            <v>ВН</v>
          </cell>
          <cell r="AX6" t="str">
            <v>СН1</v>
          </cell>
          <cell r="AY6" t="str">
            <v>СН2</v>
          </cell>
          <cell r="AZ6" t="str">
            <v>НН</v>
          </cell>
          <cell r="BA6" t="str">
            <v>Всего</v>
          </cell>
          <cell r="BB6" t="str">
            <v>с шин</v>
          </cell>
          <cell r="BC6" t="str">
            <v>ВН</v>
          </cell>
          <cell r="BD6" t="str">
            <v>СН1</v>
          </cell>
          <cell r="BE6" t="str">
            <v>СН2</v>
          </cell>
          <cell r="BF6" t="str">
            <v>НН</v>
          </cell>
          <cell r="BG6" t="str">
            <v>Всего</v>
          </cell>
          <cell r="BH6" t="str">
            <v>с шин</v>
          </cell>
          <cell r="BI6" t="str">
            <v>ВН</v>
          </cell>
          <cell r="BJ6" t="str">
            <v>СН1</v>
          </cell>
          <cell r="BK6" t="str">
            <v>СН2</v>
          </cell>
          <cell r="BL6" t="str">
            <v>НН</v>
          </cell>
          <cell r="BM6" t="str">
            <v>Всего</v>
          </cell>
          <cell r="BN6" t="str">
            <v>с шин</v>
          </cell>
          <cell r="BO6" t="str">
            <v>ВН</v>
          </cell>
          <cell r="BP6" t="str">
            <v>СН1</v>
          </cell>
          <cell r="BQ6" t="str">
            <v>СН2</v>
          </cell>
          <cell r="BR6" t="str">
            <v>НН</v>
          </cell>
          <cell r="BS6" t="str">
            <v>Всего</v>
          </cell>
          <cell r="BT6" t="str">
            <v>с шин</v>
          </cell>
          <cell r="BU6" t="str">
            <v>ВН</v>
          </cell>
          <cell r="BV6" t="str">
            <v>СН1</v>
          </cell>
          <cell r="BW6" t="str">
            <v>СН2</v>
          </cell>
          <cell r="BX6" t="str">
            <v>НН</v>
          </cell>
          <cell r="BZ6" t="str">
            <v>Всего</v>
          </cell>
          <cell r="CA6" t="str">
            <v>с шин</v>
          </cell>
          <cell r="CB6" t="str">
            <v>ВН</v>
          </cell>
          <cell r="CC6" t="str">
            <v>СН1</v>
          </cell>
          <cell r="CD6" t="str">
            <v>СН2</v>
          </cell>
          <cell r="CE6" t="str">
            <v>НН</v>
          </cell>
          <cell r="CF6" t="str">
            <v>Всего</v>
          </cell>
          <cell r="CG6" t="str">
            <v>с шин</v>
          </cell>
          <cell r="CH6" t="str">
            <v>ВН</v>
          </cell>
          <cell r="CI6" t="str">
            <v>СН1</v>
          </cell>
          <cell r="CJ6" t="str">
            <v>СН2</v>
          </cell>
          <cell r="CK6" t="str">
            <v>НН</v>
          </cell>
          <cell r="CL6" t="str">
            <v>Всего</v>
          </cell>
          <cell r="CM6" t="str">
            <v>с шин</v>
          </cell>
          <cell r="CN6" t="str">
            <v>ВН</v>
          </cell>
          <cell r="CO6" t="str">
            <v>СН1</v>
          </cell>
          <cell r="CP6" t="str">
            <v>СН2</v>
          </cell>
          <cell r="CQ6" t="str">
            <v>НН</v>
          </cell>
          <cell r="CR6" t="str">
            <v>Всего</v>
          </cell>
          <cell r="CS6" t="str">
            <v>с шин</v>
          </cell>
          <cell r="CT6" t="str">
            <v>ВН</v>
          </cell>
          <cell r="CU6" t="str">
            <v>СН1</v>
          </cell>
          <cell r="CV6" t="str">
            <v>СН2</v>
          </cell>
          <cell r="CW6" t="str">
            <v>НН</v>
          </cell>
          <cell r="CX6" t="str">
            <v>Всего</v>
          </cell>
          <cell r="CY6" t="str">
            <v>с шин</v>
          </cell>
          <cell r="CZ6" t="str">
            <v>ВН</v>
          </cell>
          <cell r="DA6" t="str">
            <v>СН1</v>
          </cell>
          <cell r="DB6" t="str">
            <v>СН2</v>
          </cell>
          <cell r="DC6" t="str">
            <v>НН</v>
          </cell>
        </row>
        <row r="8">
          <cell r="D8">
            <v>2821.6249699999998</v>
          </cell>
          <cell r="E8">
            <v>534</v>
          </cell>
          <cell r="F8">
            <v>2223.71</v>
          </cell>
          <cell r="G8">
            <v>50.095899999999993</v>
          </cell>
          <cell r="H8">
            <v>12.41907</v>
          </cell>
          <cell r="I8">
            <v>1.4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  <cell r="X8" t="e">
            <v>#NAME?</v>
          </cell>
          <cell r="Y8" t="e">
            <v>#NAME?</v>
          </cell>
          <cell r="Z8" t="e">
            <v>#NAME?</v>
          </cell>
          <cell r="AA8" t="e">
            <v>#NAME?</v>
          </cell>
          <cell r="AB8" t="e">
            <v>#NAME?</v>
          </cell>
          <cell r="AC8" t="e">
            <v>#NAME?</v>
          </cell>
          <cell r="AD8" t="e">
            <v>#NAME?</v>
          </cell>
          <cell r="AE8" t="e">
            <v>#NAME?</v>
          </cell>
          <cell r="AF8" t="e">
            <v>#NAME?</v>
          </cell>
          <cell r="AG8" t="e">
            <v>#NAME?</v>
          </cell>
          <cell r="AH8" t="e">
            <v>#NAME?</v>
          </cell>
          <cell r="AI8" t="e">
            <v>#NAME?</v>
          </cell>
          <cell r="AJ8" t="e">
            <v>#NAME?</v>
          </cell>
          <cell r="AK8" t="e">
            <v>#NAME?</v>
          </cell>
          <cell r="AL8" t="e">
            <v>#NAME?</v>
          </cell>
          <cell r="AM8" t="e">
            <v>#NAME?</v>
          </cell>
          <cell r="AN8" t="e">
            <v>#NAME?</v>
          </cell>
          <cell r="AO8" t="e">
            <v>#NAME?</v>
          </cell>
          <cell r="AP8" t="e">
            <v>#NAME?</v>
          </cell>
          <cell r="AQ8" t="e">
            <v>#NAME?</v>
          </cell>
          <cell r="AR8" t="e">
            <v>#NAME?</v>
          </cell>
          <cell r="AS8" t="e">
            <v>#NAME?</v>
          </cell>
          <cell r="AT8" t="e">
            <v>#NAME?</v>
          </cell>
          <cell r="AU8" t="e">
            <v>#NAME?</v>
          </cell>
          <cell r="AV8" t="e">
            <v>#NAME?</v>
          </cell>
          <cell r="AW8" t="e">
            <v>#NAME?</v>
          </cell>
          <cell r="AX8" t="e">
            <v>#NAME?</v>
          </cell>
          <cell r="AY8" t="e">
            <v>#NAME?</v>
          </cell>
          <cell r="AZ8" t="e">
            <v>#NAME?</v>
          </cell>
          <cell r="BA8" t="e">
            <v>#NAME?</v>
          </cell>
          <cell r="BB8" t="e">
            <v>#NAME?</v>
          </cell>
          <cell r="BC8" t="e">
            <v>#NAME?</v>
          </cell>
          <cell r="BD8" t="e">
            <v>#NAME?</v>
          </cell>
          <cell r="BE8" t="e">
            <v>#NAME?</v>
          </cell>
          <cell r="BF8" t="e">
            <v>#NAME?</v>
          </cell>
          <cell r="BG8" t="e">
            <v>#NAME?</v>
          </cell>
          <cell r="BH8" t="e">
            <v>#NAME?</v>
          </cell>
          <cell r="BI8" t="e">
            <v>#NAME?</v>
          </cell>
          <cell r="BJ8" t="e">
            <v>#NAME?</v>
          </cell>
          <cell r="BK8" t="e">
            <v>#NAME?</v>
          </cell>
          <cell r="BL8" t="e">
            <v>#NAME?</v>
          </cell>
          <cell r="BM8" t="e">
            <v>#NAME?</v>
          </cell>
          <cell r="BN8" t="e">
            <v>#NAME?</v>
          </cell>
          <cell r="BO8" t="e">
            <v>#NAME?</v>
          </cell>
          <cell r="BP8" t="e">
            <v>#NAME?</v>
          </cell>
          <cell r="BQ8" t="e">
            <v>#NAME?</v>
          </cell>
          <cell r="BR8" t="e">
            <v>#NAME?</v>
          </cell>
          <cell r="BS8" t="e">
            <v>#NAME?</v>
          </cell>
          <cell r="BT8" t="e">
            <v>#NAME?</v>
          </cell>
          <cell r="BU8" t="e">
            <v>#NAME?</v>
          </cell>
          <cell r="BV8" t="e">
            <v>#NAME?</v>
          </cell>
          <cell r="BW8" t="e">
            <v>#NAME?</v>
          </cell>
          <cell r="BX8" t="e">
            <v>#NAME?</v>
          </cell>
          <cell r="BZ8">
            <v>564.79999999999995</v>
          </cell>
          <cell r="CA8">
            <v>7.9</v>
          </cell>
          <cell r="CB8">
            <v>8.6</v>
          </cell>
          <cell r="CC8">
            <v>134.19999999999999</v>
          </cell>
          <cell r="CD8">
            <v>44.3</v>
          </cell>
          <cell r="CE8">
            <v>369.8</v>
          </cell>
          <cell r="CF8">
            <v>5238.8599999999997</v>
          </cell>
          <cell r="CG8">
            <v>319.60000000000002</v>
          </cell>
          <cell r="CH8">
            <v>1518.06</v>
          </cell>
          <cell r="CI8">
            <v>345.5</v>
          </cell>
          <cell r="CJ8">
            <v>2425.3000000000002</v>
          </cell>
          <cell r="CK8">
            <v>630.4</v>
          </cell>
          <cell r="CL8">
            <v>247.1</v>
          </cell>
          <cell r="CM8">
            <v>14.7</v>
          </cell>
          <cell r="CN8">
            <v>103.5</v>
          </cell>
          <cell r="CO8">
            <v>12.7</v>
          </cell>
          <cell r="CP8">
            <v>41.8</v>
          </cell>
          <cell r="CQ8">
            <v>74.400000000000006</v>
          </cell>
          <cell r="CR8">
            <v>8625.2849700000006</v>
          </cell>
          <cell r="CS8">
            <v>861.5</v>
          </cell>
          <cell r="CT8">
            <v>3750.37</v>
          </cell>
          <cell r="CU8">
            <v>529.79589999999996</v>
          </cell>
          <cell r="CV8">
            <v>2482.0190700000003</v>
          </cell>
          <cell r="CW8">
            <v>1001.5999999999999</v>
          </cell>
          <cell r="CX8">
            <v>445.6</v>
          </cell>
          <cell r="CY8">
            <v>0</v>
          </cell>
          <cell r="CZ8">
            <v>445.6</v>
          </cell>
          <cell r="DA8">
            <v>0</v>
          </cell>
          <cell r="DB8">
            <v>0</v>
          </cell>
          <cell r="DC8">
            <v>0</v>
          </cell>
        </row>
        <row r="9">
          <cell r="D9">
            <v>357.85022515905604</v>
          </cell>
          <cell r="E9">
            <v>67.499999999999986</v>
          </cell>
          <cell r="F9">
            <v>281.68556871668426</v>
          </cell>
          <cell r="G9">
            <v>6.6336048160586412</v>
          </cell>
          <cell r="H9">
            <v>1.8344334587944497</v>
          </cell>
          <cell r="I9">
            <v>0.19661816751867872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  <cell r="Q9" t="e">
            <v>#NAME?</v>
          </cell>
          <cell r="R9" t="e">
            <v>#NAME?</v>
          </cell>
          <cell r="S9" t="e">
            <v>#NAME?</v>
          </cell>
          <cell r="T9" t="e">
            <v>#NAME?</v>
          </cell>
          <cell r="U9" t="e">
            <v>#NAME?</v>
          </cell>
          <cell r="V9" t="e">
            <v>#NAME?</v>
          </cell>
          <cell r="W9" t="e">
            <v>#NAME?</v>
          </cell>
          <cell r="X9" t="e">
            <v>#NAME?</v>
          </cell>
          <cell r="Y9" t="e">
            <v>#NAME?</v>
          </cell>
          <cell r="Z9" t="e">
            <v>#NAME?</v>
          </cell>
          <cell r="AA9" t="e">
            <v>#NAME?</v>
          </cell>
          <cell r="AB9" t="e">
            <v>#NAME?</v>
          </cell>
          <cell r="AC9" t="e">
            <v>#NAME?</v>
          </cell>
          <cell r="AD9" t="e">
            <v>#NAME?</v>
          </cell>
          <cell r="AE9" t="e">
            <v>#NAME?</v>
          </cell>
          <cell r="AF9" t="e">
            <v>#NAME?</v>
          </cell>
          <cell r="AG9" t="e">
            <v>#NAME?</v>
          </cell>
          <cell r="AH9" t="e">
            <v>#NAME?</v>
          </cell>
          <cell r="AI9" t="e">
            <v>#NAME?</v>
          </cell>
          <cell r="AJ9" t="e">
            <v>#NAME?</v>
          </cell>
          <cell r="AK9" t="e">
            <v>#NAME?</v>
          </cell>
          <cell r="AL9" t="e">
            <v>#NAME?</v>
          </cell>
          <cell r="AM9" t="e">
            <v>#NAME?</v>
          </cell>
          <cell r="AN9" t="e">
            <v>#NAME?</v>
          </cell>
          <cell r="AO9" t="e">
            <v>#NAME?</v>
          </cell>
          <cell r="AP9" t="e">
            <v>#NAME?</v>
          </cell>
          <cell r="AQ9" t="e">
            <v>#NAME?</v>
          </cell>
          <cell r="AR9" t="e">
            <v>#NAME?</v>
          </cell>
          <cell r="AS9" t="e">
            <v>#NAME?</v>
          </cell>
          <cell r="AT9" t="e">
            <v>#NAME?</v>
          </cell>
          <cell r="AU9" t="e">
            <v>#NAME?</v>
          </cell>
          <cell r="AV9" t="e">
            <v>#NAME?</v>
          </cell>
          <cell r="AW9" t="e">
            <v>#NAME?</v>
          </cell>
          <cell r="AX9" t="e">
            <v>#NAME?</v>
          </cell>
          <cell r="AY9" t="e">
            <v>#NAME?</v>
          </cell>
          <cell r="AZ9" t="e">
            <v>#NAME?</v>
          </cell>
          <cell r="BA9" t="e">
            <v>#NAME?</v>
          </cell>
          <cell r="BB9" t="e">
            <v>#NAME?</v>
          </cell>
          <cell r="BC9" t="e">
            <v>#NAME?</v>
          </cell>
          <cell r="BD9" t="e">
            <v>#NAME?</v>
          </cell>
          <cell r="BE9" t="e">
            <v>#NAME?</v>
          </cell>
          <cell r="BF9" t="e">
            <v>#NAME?</v>
          </cell>
          <cell r="BG9" t="e">
            <v>#NAME?</v>
          </cell>
          <cell r="BH9" t="e">
            <v>#NAME?</v>
          </cell>
          <cell r="BI9" t="e">
            <v>#NAME?</v>
          </cell>
          <cell r="BJ9" t="e">
            <v>#NAME?</v>
          </cell>
          <cell r="BK9" t="e">
            <v>#NAME?</v>
          </cell>
          <cell r="BL9" t="e">
            <v>#NAME?</v>
          </cell>
          <cell r="BM9" t="e">
            <v>#NAME?</v>
          </cell>
          <cell r="BN9" t="e">
            <v>#NAME?</v>
          </cell>
          <cell r="BO9" t="e">
            <v>#NAME?</v>
          </cell>
          <cell r="BP9" t="e">
            <v>#NAME?</v>
          </cell>
          <cell r="BQ9" t="e">
            <v>#NAME?</v>
          </cell>
          <cell r="BR9" t="e">
            <v>#NAME?</v>
          </cell>
          <cell r="BS9" t="e">
            <v>#NAME?</v>
          </cell>
          <cell r="BT9" t="e">
            <v>#NAME?</v>
          </cell>
          <cell r="BU9" t="e">
            <v>#NAME?</v>
          </cell>
          <cell r="BV9" t="e">
            <v>#NAME?</v>
          </cell>
          <cell r="BW9" t="e">
            <v>#NAME?</v>
          </cell>
          <cell r="BX9" t="e">
            <v>#NAME?</v>
          </cell>
          <cell r="BZ9">
            <v>99.692416191501763</v>
          </cell>
          <cell r="CA9">
            <v>1.4</v>
          </cell>
          <cell r="CB9">
            <v>1.5</v>
          </cell>
          <cell r="CC9">
            <v>23.690574964252299</v>
          </cell>
          <cell r="CD9">
            <v>7.8203611841756846</v>
          </cell>
          <cell r="CE9">
            <v>65.281480043073785</v>
          </cell>
          <cell r="CF9">
            <v>818</v>
          </cell>
          <cell r="CG9">
            <v>50.1</v>
          </cell>
          <cell r="CH9">
            <v>228.4</v>
          </cell>
          <cell r="CI9">
            <v>51.6</v>
          </cell>
          <cell r="CJ9">
            <v>383.4</v>
          </cell>
          <cell r="CK9">
            <v>104.5</v>
          </cell>
          <cell r="CL9">
            <v>35.770876908369303</v>
          </cell>
          <cell r="CM9">
            <v>2.1</v>
          </cell>
          <cell r="CN9">
            <v>15</v>
          </cell>
          <cell r="CO9">
            <v>1.8395666154871229</v>
          </cell>
          <cell r="CP9">
            <v>6.0546365769576163</v>
          </cell>
          <cell r="CQ9">
            <v>10.776673715924563</v>
          </cell>
          <cell r="CR9">
            <v>1275.5426413505577</v>
          </cell>
          <cell r="CS9">
            <v>119</v>
          </cell>
          <cell r="CT9">
            <v>511.58556871668429</v>
          </cell>
          <cell r="CU9">
            <v>81.924179780310936</v>
          </cell>
          <cell r="CV9">
            <v>393.05479464297014</v>
          </cell>
          <cell r="CW9">
            <v>169.97809821059246</v>
          </cell>
          <cell r="CX9">
            <v>59.5</v>
          </cell>
          <cell r="CY9">
            <v>0</v>
          </cell>
          <cell r="CZ9">
            <v>59.5</v>
          </cell>
          <cell r="DA9">
            <v>0</v>
          </cell>
          <cell r="DB9">
            <v>0</v>
          </cell>
          <cell r="DC9">
            <v>0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  <cell r="V11" t="e">
            <v>#NAME?</v>
          </cell>
          <cell r="W11" t="e">
            <v>#NAME?</v>
          </cell>
          <cell r="X11" t="e">
            <v>#NAME?</v>
          </cell>
          <cell r="Y11" t="e">
            <v>#NAME?</v>
          </cell>
          <cell r="Z11" t="e">
            <v>#NAME?</v>
          </cell>
          <cell r="AA11" t="e">
            <v>#NAME?</v>
          </cell>
          <cell r="AB11" t="e">
            <v>#NAME?</v>
          </cell>
          <cell r="AC11" t="e">
            <v>#NAME?</v>
          </cell>
          <cell r="AD11" t="e">
            <v>#NAME?</v>
          </cell>
          <cell r="AE11" t="e">
            <v>#NAME?</v>
          </cell>
          <cell r="AF11" t="e">
            <v>#NAME?</v>
          </cell>
          <cell r="AG11" t="e">
            <v>#NAME?</v>
          </cell>
          <cell r="AH11" t="e">
            <v>#NAME?</v>
          </cell>
          <cell r="AI11" t="e">
            <v>#NAME?</v>
          </cell>
          <cell r="AJ11" t="e">
            <v>#NAME?</v>
          </cell>
          <cell r="AK11" t="e">
            <v>#NAME?</v>
          </cell>
          <cell r="AL11" t="e">
            <v>#NAME?</v>
          </cell>
          <cell r="AM11" t="e">
            <v>#NAME?</v>
          </cell>
          <cell r="AN11" t="e">
            <v>#NAME?</v>
          </cell>
          <cell r="AO11" t="e">
            <v>#NAME?</v>
          </cell>
          <cell r="AP11" t="e">
            <v>#NAME?</v>
          </cell>
          <cell r="AQ11" t="e">
            <v>#NAME?</v>
          </cell>
          <cell r="AR11" t="e">
            <v>#NAME?</v>
          </cell>
          <cell r="AS11" t="e">
            <v>#NAME?</v>
          </cell>
          <cell r="AT11" t="e">
            <v>#NAME?</v>
          </cell>
          <cell r="AU11" t="e">
            <v>#NAME?</v>
          </cell>
          <cell r="AV11" t="e">
            <v>#NAME?</v>
          </cell>
          <cell r="AW11" t="e">
            <v>#NAME?</v>
          </cell>
          <cell r="AX11" t="e">
            <v>#NAME?</v>
          </cell>
          <cell r="AY11" t="e">
            <v>#NAME?</v>
          </cell>
          <cell r="AZ11" t="e">
            <v>#NAME?</v>
          </cell>
          <cell r="BA11" t="e">
            <v>#NAME?</v>
          </cell>
          <cell r="BB11" t="e">
            <v>#NAME?</v>
          </cell>
          <cell r="BC11" t="e">
            <v>#NAME?</v>
          </cell>
          <cell r="BD11" t="e">
            <v>#NAME?</v>
          </cell>
          <cell r="BE11" t="e">
            <v>#NAME?</v>
          </cell>
          <cell r="BF11" t="e">
            <v>#NAME?</v>
          </cell>
          <cell r="BG11" t="e">
            <v>#NAME?</v>
          </cell>
          <cell r="BH11" t="e">
            <v>#NAME?</v>
          </cell>
          <cell r="BI11" t="e">
            <v>#NAME?</v>
          </cell>
          <cell r="BJ11" t="e">
            <v>#NAME?</v>
          </cell>
          <cell r="BK11" t="e">
            <v>#NAME?</v>
          </cell>
          <cell r="BL11" t="e">
            <v>#NAME?</v>
          </cell>
          <cell r="BM11" t="e">
            <v>#NAME?</v>
          </cell>
          <cell r="BN11" t="e">
            <v>#NAME?</v>
          </cell>
          <cell r="BO11" t="e">
            <v>#NAME?</v>
          </cell>
          <cell r="BP11" t="e">
            <v>#NAME?</v>
          </cell>
          <cell r="BQ11" t="e">
            <v>#NAME?</v>
          </cell>
          <cell r="BR11" t="e">
            <v>#NAME?</v>
          </cell>
          <cell r="BS11" t="e">
            <v>#NAME?</v>
          </cell>
          <cell r="BT11" t="e">
            <v>#NAME?</v>
          </cell>
          <cell r="BU11" t="e">
            <v>#NAME?</v>
          </cell>
          <cell r="BV11" t="e">
            <v>#NAME?</v>
          </cell>
          <cell r="BW11" t="e">
            <v>#NAME?</v>
          </cell>
          <cell r="BX11" t="e">
            <v>#NAME?</v>
          </cell>
          <cell r="BZ11" t="e">
            <v>#NAME?</v>
          </cell>
          <cell r="CA11" t="e">
            <v>#NAME?</v>
          </cell>
          <cell r="CB11" t="e">
            <v>#NAME?</v>
          </cell>
          <cell r="CC11" t="e">
            <v>#NAME?</v>
          </cell>
          <cell r="CD11" t="e">
            <v>#NAME?</v>
          </cell>
          <cell r="CE11" t="e">
            <v>#NAME?</v>
          </cell>
          <cell r="CF11" t="e">
            <v>#NAME?</v>
          </cell>
          <cell r="CG11" t="e">
            <v>#NAME?</v>
          </cell>
          <cell r="CH11" t="e">
            <v>#NAME?</v>
          </cell>
          <cell r="CI11" t="e">
            <v>#NAME?</v>
          </cell>
          <cell r="CJ11" t="e">
            <v>#NAME?</v>
          </cell>
          <cell r="CK11" t="e">
            <v>#NAME?</v>
          </cell>
          <cell r="CL11" t="e">
            <v>#NAME?</v>
          </cell>
          <cell r="CM11" t="e">
            <v>#NAME?</v>
          </cell>
          <cell r="CN11" t="e">
            <v>#NAME?</v>
          </cell>
          <cell r="CO11" t="e">
            <v>#NAME?</v>
          </cell>
          <cell r="CP11" t="e">
            <v>#NAME?</v>
          </cell>
          <cell r="CQ11" t="e">
            <v>#NAME?</v>
          </cell>
          <cell r="CR11" t="e">
            <v>#NAME?</v>
          </cell>
          <cell r="CS11" t="e">
            <v>#NAME?</v>
          </cell>
          <cell r="CT11" t="e">
            <v>#NAME?</v>
          </cell>
          <cell r="CU11" t="e">
            <v>#NAME?</v>
          </cell>
          <cell r="CV11" t="e">
            <v>#NAME?</v>
          </cell>
          <cell r="CW11" t="e">
            <v>#NAME?</v>
          </cell>
        </row>
        <row r="12"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  <cell r="V12" t="e">
            <v>#NAME?</v>
          </cell>
          <cell r="X12" t="e">
            <v>#NAME?</v>
          </cell>
          <cell r="Y12" t="e">
            <v>#NAME?</v>
          </cell>
          <cell r="Z12" t="e">
            <v>#NAME?</v>
          </cell>
          <cell r="AA12" t="e">
            <v>#NAME?</v>
          </cell>
          <cell r="AB12" t="e">
            <v>#NAME?</v>
          </cell>
          <cell r="AD12" t="e">
            <v>#NAME?</v>
          </cell>
          <cell r="AE12" t="e">
            <v>#NAME?</v>
          </cell>
          <cell r="AF12" t="e">
            <v>#NAME?</v>
          </cell>
          <cell r="AG12" t="e">
            <v>#NAME?</v>
          </cell>
          <cell r="AH12" t="e">
            <v>#NAME?</v>
          </cell>
          <cell r="AJ12" t="e">
            <v>#NAME?</v>
          </cell>
          <cell r="AK12" t="e">
            <v>#NAME?</v>
          </cell>
          <cell r="AL12" t="e">
            <v>#NAME?</v>
          </cell>
          <cell r="AM12" t="e">
            <v>#NAME?</v>
          </cell>
          <cell r="AN12" t="e">
            <v>#NAME?</v>
          </cell>
          <cell r="AP12" t="e">
            <v>#NAME?</v>
          </cell>
          <cell r="AQ12" t="e">
            <v>#NAME?</v>
          </cell>
          <cell r="AR12" t="e">
            <v>#NAME?</v>
          </cell>
          <cell r="AS12" t="e">
            <v>#NAME?</v>
          </cell>
          <cell r="AT12" t="e">
            <v>#NAME?</v>
          </cell>
          <cell r="AV12" t="e">
            <v>#NAME?</v>
          </cell>
          <cell r="AW12" t="e">
            <v>#NAME?</v>
          </cell>
          <cell r="AX12" t="e">
            <v>#NAME?</v>
          </cell>
          <cell r="AY12" t="e">
            <v>#NAME?</v>
          </cell>
          <cell r="AZ12" t="e">
            <v>#NAME?</v>
          </cell>
          <cell r="BB12" t="e">
            <v>#NAME?</v>
          </cell>
          <cell r="BC12" t="e">
            <v>#NAME?</v>
          </cell>
          <cell r="BD12" t="e">
            <v>#NAME?</v>
          </cell>
          <cell r="BE12" t="e">
            <v>#NAME?</v>
          </cell>
          <cell r="BF12" t="e">
            <v>#NAME?</v>
          </cell>
          <cell r="BH12" t="e">
            <v>#NAME?</v>
          </cell>
          <cell r="BI12" t="e">
            <v>#NAME?</v>
          </cell>
          <cell r="BJ12" t="e">
            <v>#NAME?</v>
          </cell>
          <cell r="BK12" t="e">
            <v>#NAME?</v>
          </cell>
          <cell r="BL12" t="e">
            <v>#NAME?</v>
          </cell>
          <cell r="BN12" t="e">
            <v>#NAME?</v>
          </cell>
          <cell r="BO12" t="e">
            <v>#NAME?</v>
          </cell>
          <cell r="BP12" t="e">
            <v>#NAME?</v>
          </cell>
          <cell r="BQ12" t="e">
            <v>#NAME?</v>
          </cell>
          <cell r="BR12" t="e">
            <v>#NAME?</v>
          </cell>
          <cell r="BT12" t="e">
            <v>#NAME?</v>
          </cell>
          <cell r="BU12" t="e">
            <v>#NAME?</v>
          </cell>
          <cell r="BV12" t="e">
            <v>#NAME?</v>
          </cell>
          <cell r="BW12" t="e">
            <v>#NAME?</v>
          </cell>
          <cell r="BX12" t="e">
            <v>#NAME?</v>
          </cell>
          <cell r="CA12" t="e">
            <v>#NAME?</v>
          </cell>
          <cell r="CB12" t="e">
            <v>#NAME?</v>
          </cell>
          <cell r="CC12" t="e">
            <v>#NAME?</v>
          </cell>
          <cell r="CD12" t="e">
            <v>#NAME?</v>
          </cell>
          <cell r="CE12" t="e">
            <v>#NAME?</v>
          </cell>
          <cell r="CG12" t="e">
            <v>#NAME?</v>
          </cell>
          <cell r="CH12" t="e">
            <v>#NAME?</v>
          </cell>
          <cell r="CI12" t="e">
            <v>#NAME?</v>
          </cell>
          <cell r="CJ12" t="e">
            <v>#NAME?</v>
          </cell>
          <cell r="CK12" t="e">
            <v>#NAME?</v>
          </cell>
          <cell r="CM12" t="e">
            <v>#NAME?</v>
          </cell>
          <cell r="CN12" t="e">
            <v>#NAME?</v>
          </cell>
          <cell r="CO12" t="e">
            <v>#NAME?</v>
          </cell>
          <cell r="CP12" t="e">
            <v>#NAME?</v>
          </cell>
          <cell r="CQ12" t="e">
            <v>#NAME?</v>
          </cell>
        </row>
        <row r="13"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  <cell r="P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  <cell r="V13" t="e">
            <v>#NAME?</v>
          </cell>
          <cell r="X13" t="e">
            <v>#NAME?</v>
          </cell>
          <cell r="Y13" t="e">
            <v>#NAME?</v>
          </cell>
          <cell r="Z13" t="e">
            <v>#NAME?</v>
          </cell>
          <cell r="AA13" t="e">
            <v>#NAME?</v>
          </cell>
          <cell r="AB13" t="e">
            <v>#NAME?</v>
          </cell>
          <cell r="AD13" t="e">
            <v>#NAME?</v>
          </cell>
          <cell r="AE13" t="e">
            <v>#NAME?</v>
          </cell>
          <cell r="AF13" t="e">
            <v>#NAME?</v>
          </cell>
          <cell r="AG13" t="e">
            <v>#NAME?</v>
          </cell>
          <cell r="AH13" t="e">
            <v>#NAME?</v>
          </cell>
          <cell r="AJ13" t="e">
            <v>#NAME?</v>
          </cell>
          <cell r="AK13" t="e">
            <v>#NAME?</v>
          </cell>
          <cell r="AL13" t="e">
            <v>#NAME?</v>
          </cell>
          <cell r="AM13" t="e">
            <v>#NAME?</v>
          </cell>
          <cell r="AN13" t="e">
            <v>#NAME?</v>
          </cell>
          <cell r="AP13" t="e">
            <v>#NAME?</v>
          </cell>
          <cell r="AQ13" t="e">
            <v>#NAME?</v>
          </cell>
          <cell r="AR13" t="e">
            <v>#NAME?</v>
          </cell>
          <cell r="AS13" t="e">
            <v>#NAME?</v>
          </cell>
          <cell r="AT13" t="e">
            <v>#NAME?</v>
          </cell>
          <cell r="AV13" t="e">
            <v>#NAME?</v>
          </cell>
          <cell r="AW13" t="e">
            <v>#NAME?</v>
          </cell>
          <cell r="AX13" t="e">
            <v>#NAME?</v>
          </cell>
          <cell r="AY13" t="e">
            <v>#NAME?</v>
          </cell>
          <cell r="AZ13" t="e">
            <v>#NAME?</v>
          </cell>
          <cell r="BB13" t="e">
            <v>#NAME?</v>
          </cell>
          <cell r="BC13" t="e">
            <v>#NAME?</v>
          </cell>
          <cell r="BD13" t="e">
            <v>#NAME?</v>
          </cell>
          <cell r="BE13" t="e">
            <v>#NAME?</v>
          </cell>
          <cell r="BF13" t="e">
            <v>#NAME?</v>
          </cell>
          <cell r="BH13" t="e">
            <v>#NAME?</v>
          </cell>
          <cell r="BI13" t="e">
            <v>#NAME?</v>
          </cell>
          <cell r="BJ13" t="e">
            <v>#NAME?</v>
          </cell>
          <cell r="BK13" t="e">
            <v>#NAME?</v>
          </cell>
          <cell r="BL13" t="e">
            <v>#NAME?</v>
          </cell>
          <cell r="BN13" t="e">
            <v>#NAME?</v>
          </cell>
          <cell r="BO13" t="e">
            <v>#NAME?</v>
          </cell>
          <cell r="BP13" t="e">
            <v>#NAME?</v>
          </cell>
          <cell r="BQ13" t="e">
            <v>#NAME?</v>
          </cell>
          <cell r="BR13" t="e">
            <v>#NAME?</v>
          </cell>
          <cell r="BT13" t="e">
            <v>#NAME?</v>
          </cell>
          <cell r="BU13" t="e">
            <v>#NAME?</v>
          </cell>
          <cell r="BV13" t="e">
            <v>#NAME?</v>
          </cell>
          <cell r="BW13" t="e">
            <v>#NAME?</v>
          </cell>
          <cell r="BX13" t="e">
            <v>#NAME?</v>
          </cell>
          <cell r="CA13" t="e">
            <v>#NAME?</v>
          </cell>
          <cell r="CB13" t="e">
            <v>#NAME?</v>
          </cell>
          <cell r="CC13" t="e">
            <v>#NAME?</v>
          </cell>
          <cell r="CD13" t="e">
            <v>#NAME?</v>
          </cell>
          <cell r="CE13" t="e">
            <v>#NAME?</v>
          </cell>
          <cell r="CG13" t="e">
            <v>#NAME?</v>
          </cell>
          <cell r="CH13" t="e">
            <v>#NAME?</v>
          </cell>
          <cell r="CI13" t="e">
            <v>#NAME?</v>
          </cell>
          <cell r="CJ13" t="e">
            <v>#NAME?</v>
          </cell>
          <cell r="CK13" t="e">
            <v>#NAME?</v>
          </cell>
          <cell r="CM13" t="e">
            <v>#NAME?</v>
          </cell>
          <cell r="CN13" t="e">
            <v>#NAME?</v>
          </cell>
          <cell r="CO13" t="e">
            <v>#NAME?</v>
          </cell>
          <cell r="CP13" t="e">
            <v>#NAME?</v>
          </cell>
          <cell r="CQ13" t="e">
            <v>#NAME?</v>
          </cell>
        </row>
        <row r="15">
          <cell r="D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K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  <cell r="V15" t="e">
            <v>#NAME?</v>
          </cell>
          <cell r="W15" t="e">
            <v>#NAME?</v>
          </cell>
          <cell r="Y15" t="e">
            <v>#NAME?</v>
          </cell>
          <cell r="Z15" t="e">
            <v>#NAME?</v>
          </cell>
          <cell r="AA15" t="e">
            <v>#NAME?</v>
          </cell>
          <cell r="AB15" t="e">
            <v>#NAME?</v>
          </cell>
          <cell r="AC15" t="e">
            <v>#NAME?</v>
          </cell>
          <cell r="AE15" t="e">
            <v>#NAME?</v>
          </cell>
          <cell r="AF15" t="e">
            <v>#NAME?</v>
          </cell>
          <cell r="AG15" t="e">
            <v>#NAME?</v>
          </cell>
          <cell r="AH15" t="e">
            <v>#NAME?</v>
          </cell>
          <cell r="AI15" t="e">
            <v>#NAME?</v>
          </cell>
          <cell r="AK15" t="e">
            <v>#NAME?</v>
          </cell>
          <cell r="AL15" t="e">
            <v>#NAME?</v>
          </cell>
          <cell r="AM15" t="e">
            <v>#NAME?</v>
          </cell>
          <cell r="AN15" t="e">
            <v>#NAME?</v>
          </cell>
          <cell r="AO15" t="e">
            <v>#NAME?</v>
          </cell>
          <cell r="AQ15" t="e">
            <v>#NAME?</v>
          </cell>
          <cell r="AR15" t="e">
            <v>#NAME?</v>
          </cell>
          <cell r="AS15" t="e">
            <v>#NAME?</v>
          </cell>
          <cell r="AT15" t="e">
            <v>#NAME?</v>
          </cell>
          <cell r="AU15" t="e">
            <v>#NAME?</v>
          </cell>
          <cell r="AW15" t="e">
            <v>#NAME?</v>
          </cell>
          <cell r="AX15" t="e">
            <v>#NAME?</v>
          </cell>
          <cell r="AY15" t="e">
            <v>#NAME?</v>
          </cell>
          <cell r="AZ15" t="e">
            <v>#NAME?</v>
          </cell>
          <cell r="BA15" t="e">
            <v>#NAME?</v>
          </cell>
          <cell r="BC15" t="e">
            <v>#NAME?</v>
          </cell>
          <cell r="BD15" t="e">
            <v>#NAME?</v>
          </cell>
          <cell r="BE15" t="e">
            <v>#NAME?</v>
          </cell>
          <cell r="BF15" t="e">
            <v>#NAME?</v>
          </cell>
          <cell r="BG15" t="e">
            <v>#NAME?</v>
          </cell>
          <cell r="BI15" t="e">
            <v>#NAME?</v>
          </cell>
          <cell r="BJ15" t="e">
            <v>#NAME?</v>
          </cell>
          <cell r="BK15" t="e">
            <v>#NAME?</v>
          </cell>
          <cell r="BL15" t="e">
            <v>#NAME?</v>
          </cell>
          <cell r="BM15" t="e">
            <v>#NAME?</v>
          </cell>
          <cell r="BO15" t="e">
            <v>#NAME?</v>
          </cell>
          <cell r="BP15" t="e">
            <v>#NAME?</v>
          </cell>
          <cell r="BQ15" t="e">
            <v>#NAME?</v>
          </cell>
          <cell r="BR15" t="e">
            <v>#NAME?</v>
          </cell>
          <cell r="BS15" t="e">
            <v>#NAME?</v>
          </cell>
          <cell r="BU15" t="e">
            <v>#NAME?</v>
          </cell>
          <cell r="BV15" t="e">
            <v>#NAME?</v>
          </cell>
          <cell r="BW15" t="e">
            <v>#NAME?</v>
          </cell>
          <cell r="BX15" t="e">
            <v>#NAME?</v>
          </cell>
          <cell r="BZ15" t="e">
            <v>#NAME?</v>
          </cell>
          <cell r="CA15">
            <v>0</v>
          </cell>
          <cell r="CB15" t="e">
            <v>#NAME?</v>
          </cell>
          <cell r="CC15" t="e">
            <v>#NAME?</v>
          </cell>
          <cell r="CD15" t="e">
            <v>#NAME?</v>
          </cell>
          <cell r="CE15" t="e">
            <v>#NAME?</v>
          </cell>
          <cell r="CF15" t="e">
            <v>#NAME?</v>
          </cell>
          <cell r="CH15" t="e">
            <v>#NAME?</v>
          </cell>
          <cell r="CI15" t="e">
            <v>#NAME?</v>
          </cell>
          <cell r="CJ15" t="e">
            <v>#NAME?</v>
          </cell>
          <cell r="CK15" t="e">
            <v>#NAME?</v>
          </cell>
          <cell r="CL15" t="e">
            <v>#NAME?</v>
          </cell>
          <cell r="CN15" t="e">
            <v>#NAME?</v>
          </cell>
          <cell r="CO15" t="e">
            <v>#NAME?</v>
          </cell>
          <cell r="CP15" t="e">
            <v>#NAME?</v>
          </cell>
          <cell r="CQ15" t="e">
            <v>#NAME?</v>
          </cell>
          <cell r="CR15" t="e">
            <v>#NAME?</v>
          </cell>
          <cell r="CT15" t="e">
            <v>#NAME?</v>
          </cell>
          <cell r="CU15" t="e">
            <v>#NAME?</v>
          </cell>
          <cell r="CV15" t="e">
            <v>#NAME?</v>
          </cell>
          <cell r="CW15" t="e">
            <v>#NAME?</v>
          </cell>
          <cell r="CX15" t="e">
            <v>#NAME?</v>
          </cell>
          <cell r="CZ15" t="e">
            <v>#NAME?</v>
          </cell>
          <cell r="DA15" t="e">
            <v>#NAME?</v>
          </cell>
          <cell r="DB15" t="e">
            <v>#NAME?</v>
          </cell>
          <cell r="DC15" t="e">
            <v>#NAME?</v>
          </cell>
        </row>
        <row r="16"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  <cell r="V16" t="e">
            <v>#NAME?</v>
          </cell>
          <cell r="Y16" t="e">
            <v>#NAME?</v>
          </cell>
          <cell r="Z16" t="e">
            <v>#NAME?</v>
          </cell>
          <cell r="AA16" t="e">
            <v>#NAME?</v>
          </cell>
          <cell r="AB16" t="e">
            <v>#NAME?</v>
          </cell>
          <cell r="AE16" t="e">
            <v>#NAME?</v>
          </cell>
          <cell r="AF16" t="e">
            <v>#NAME?</v>
          </cell>
          <cell r="AG16" t="e">
            <v>#NAME?</v>
          </cell>
          <cell r="AH16" t="e">
            <v>#NAME?</v>
          </cell>
          <cell r="AK16" t="e">
            <v>#NAME?</v>
          </cell>
          <cell r="AL16" t="e">
            <v>#NAME?</v>
          </cell>
          <cell r="AM16" t="e">
            <v>#NAME?</v>
          </cell>
          <cell r="AN16" t="e">
            <v>#NAME?</v>
          </cell>
          <cell r="AQ16" t="e">
            <v>#NAME?</v>
          </cell>
          <cell r="AR16" t="e">
            <v>#NAME?</v>
          </cell>
          <cell r="AS16" t="e">
            <v>#NAME?</v>
          </cell>
          <cell r="AT16" t="e">
            <v>#NAME?</v>
          </cell>
          <cell r="AW16" t="e">
            <v>#NAME?</v>
          </cell>
          <cell r="AX16" t="e">
            <v>#NAME?</v>
          </cell>
          <cell r="AY16" t="e">
            <v>#NAME?</v>
          </cell>
          <cell r="AZ16" t="e">
            <v>#NAME?</v>
          </cell>
          <cell r="BC16" t="e">
            <v>#NAME?</v>
          </cell>
          <cell r="BD16" t="e">
            <v>#NAME?</v>
          </cell>
          <cell r="BE16" t="e">
            <v>#NAME?</v>
          </cell>
          <cell r="BF16" t="e">
            <v>#NAME?</v>
          </cell>
          <cell r="BI16" t="e">
            <v>#NAME?</v>
          </cell>
          <cell r="BJ16" t="e">
            <v>#NAME?</v>
          </cell>
          <cell r="BK16" t="e">
            <v>#NAME?</v>
          </cell>
          <cell r="BL16" t="e">
            <v>#NAME?</v>
          </cell>
          <cell r="BO16" t="e">
            <v>#NAME?</v>
          </cell>
          <cell r="BP16" t="e">
            <v>#NAME?</v>
          </cell>
          <cell r="BQ16" t="e">
            <v>#NAME?</v>
          </cell>
          <cell r="BR16" t="e">
            <v>#NAME?</v>
          </cell>
          <cell r="BU16" t="e">
            <v>#NAME?</v>
          </cell>
          <cell r="BV16" t="e">
            <v>#NAME?</v>
          </cell>
          <cell r="BW16" t="e">
            <v>#NAME?</v>
          </cell>
          <cell r="BX16" t="e">
            <v>#NAME?</v>
          </cell>
          <cell r="CB16" t="e">
            <v>#NAME?</v>
          </cell>
          <cell r="CC16" t="e">
            <v>#NAME?</v>
          </cell>
          <cell r="CD16" t="e">
            <v>#NAME?</v>
          </cell>
          <cell r="CE16" t="e">
            <v>#NAME?</v>
          </cell>
          <cell r="CH16" t="e">
            <v>#NAME?</v>
          </cell>
          <cell r="CI16" t="e">
            <v>#NAME?</v>
          </cell>
          <cell r="CJ16" t="e">
            <v>#NAME?</v>
          </cell>
          <cell r="CK16" t="e">
            <v>#NAME?</v>
          </cell>
          <cell r="CN16" t="e">
            <v>#NAME?</v>
          </cell>
          <cell r="CO16" t="e">
            <v>#NAME?</v>
          </cell>
          <cell r="CP16" t="e">
            <v>#NAME?</v>
          </cell>
          <cell r="CQ16" t="e">
            <v>#NAME?</v>
          </cell>
          <cell r="CT16" t="e">
            <v>#NAME?</v>
          </cell>
          <cell r="CU16" t="e">
            <v>#NAME?</v>
          </cell>
          <cell r="CV16" t="e">
            <v>#NAME?</v>
          </cell>
          <cell r="CW16" t="e">
            <v>#NAME?</v>
          </cell>
          <cell r="CZ16" t="e">
            <v>#NAME?</v>
          </cell>
          <cell r="DA16" t="e">
            <v>#NAME?</v>
          </cell>
          <cell r="DB16" t="e">
            <v>#NAME?</v>
          </cell>
          <cell r="DC16" t="e">
            <v>#NAME?</v>
          </cell>
        </row>
        <row r="17">
          <cell r="F17">
            <v>57.625557019922248</v>
          </cell>
          <cell r="G17" t="e">
            <v>#NAME?</v>
          </cell>
          <cell r="H17" t="e">
            <v>#NAME?</v>
          </cell>
          <cell r="I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  <cell r="V17" t="e">
            <v>#NAME?</v>
          </cell>
          <cell r="Y17" t="e">
            <v>#NAME?</v>
          </cell>
          <cell r="Z17" t="e">
            <v>#NAME?</v>
          </cell>
          <cell r="AA17" t="e">
            <v>#NAME?</v>
          </cell>
          <cell r="AB17" t="e">
            <v>#NAME?</v>
          </cell>
          <cell r="AE17" t="e">
            <v>#NAME?</v>
          </cell>
          <cell r="AF17" t="e">
            <v>#NAME?</v>
          </cell>
          <cell r="AG17" t="e">
            <v>#NAME?</v>
          </cell>
          <cell r="AH17" t="e">
            <v>#NAME?</v>
          </cell>
          <cell r="AK17" t="e">
            <v>#NAME?</v>
          </cell>
          <cell r="AL17" t="e">
            <v>#NAME?</v>
          </cell>
          <cell r="AM17" t="e">
            <v>#NAME?</v>
          </cell>
          <cell r="AN17" t="e">
            <v>#NAME?</v>
          </cell>
          <cell r="AQ17" t="e">
            <v>#NAME?</v>
          </cell>
          <cell r="AR17" t="e">
            <v>#NAME?</v>
          </cell>
          <cell r="AS17" t="e">
            <v>#NAME?</v>
          </cell>
          <cell r="AT17" t="e">
            <v>#NAME?</v>
          </cell>
          <cell r="AW17" t="e">
            <v>#NAME?</v>
          </cell>
          <cell r="AX17" t="e">
            <v>#NAME?</v>
          </cell>
          <cell r="AY17" t="e">
            <v>#NAME?</v>
          </cell>
          <cell r="AZ17" t="e">
            <v>#NAME?</v>
          </cell>
          <cell r="BC17" t="e">
            <v>#NAME?</v>
          </cell>
          <cell r="BD17" t="e">
            <v>#NAME?</v>
          </cell>
          <cell r="BE17" t="e">
            <v>#NAME?</v>
          </cell>
          <cell r="BF17" t="e">
            <v>#NAME?</v>
          </cell>
          <cell r="BI17" t="e">
            <v>#NAME?</v>
          </cell>
          <cell r="BJ17" t="e">
            <v>#NAME?</v>
          </cell>
          <cell r="BK17" t="e">
            <v>#NAME?</v>
          </cell>
          <cell r="BL17" t="e">
            <v>#NAME?</v>
          </cell>
          <cell r="BO17" t="e">
            <v>#NAME?</v>
          </cell>
          <cell r="BP17" t="e">
            <v>#NAME?</v>
          </cell>
          <cell r="BQ17" t="e">
            <v>#NAME?</v>
          </cell>
          <cell r="BR17" t="e">
            <v>#NAME?</v>
          </cell>
          <cell r="BU17" t="e">
            <v>#NAME?</v>
          </cell>
          <cell r="BV17" t="e">
            <v>#NAME?</v>
          </cell>
          <cell r="BW17" t="e">
            <v>#NAME?</v>
          </cell>
          <cell r="BX17" t="e">
            <v>#NAME?</v>
          </cell>
          <cell r="CB17" t="e">
            <v>#NAME?</v>
          </cell>
          <cell r="CC17" t="e">
            <v>#NAME?</v>
          </cell>
          <cell r="CD17" t="e">
            <v>#NAME?</v>
          </cell>
          <cell r="CE17" t="e">
            <v>#NAME?</v>
          </cell>
          <cell r="CH17" t="e">
            <v>#NAME?</v>
          </cell>
          <cell r="CI17" t="e">
            <v>#NAME?</v>
          </cell>
          <cell r="CJ17" t="e">
            <v>#NAME?</v>
          </cell>
          <cell r="CK17" t="e">
            <v>#NAME?</v>
          </cell>
          <cell r="CN17" t="e">
            <v>#NAME?</v>
          </cell>
          <cell r="CO17" t="e">
            <v>#NAME?</v>
          </cell>
          <cell r="CP17" t="e">
            <v>#NAME?</v>
          </cell>
          <cell r="CQ17" t="e">
            <v>#NAME?</v>
          </cell>
          <cell r="CT17" t="e">
            <v>#NAME?</v>
          </cell>
          <cell r="CU17" t="e">
            <v>#NAME?</v>
          </cell>
          <cell r="CV17" t="e">
            <v>#NAME?</v>
          </cell>
          <cell r="CW17" t="e">
            <v>#NAME?</v>
          </cell>
          <cell r="CZ17" t="e">
            <v>#NAME?</v>
          </cell>
          <cell r="DA17" t="e">
            <v>#NAME?</v>
          </cell>
          <cell r="DB17" t="e">
            <v>#NAME?</v>
          </cell>
          <cell r="DC17" t="e">
            <v>#NAME?</v>
          </cell>
        </row>
        <row r="18">
          <cell r="F18">
            <v>423.39558506483257</v>
          </cell>
          <cell r="G18" t="e">
            <v>#NAME?</v>
          </cell>
          <cell r="H18" t="e">
            <v>#NAME?</v>
          </cell>
          <cell r="I18" t="e">
            <v>#NAME?</v>
          </cell>
          <cell r="M18">
            <v>423.39558506483257</v>
          </cell>
          <cell r="N18" t="e">
            <v>#NAME?</v>
          </cell>
          <cell r="O18" t="e">
            <v>#NAME?</v>
          </cell>
          <cell r="P18" t="e">
            <v>#NAME?</v>
          </cell>
          <cell r="S18">
            <v>423.39558506483257</v>
          </cell>
          <cell r="T18" t="e">
            <v>#NAME?</v>
          </cell>
          <cell r="U18" t="e">
            <v>#NAME?</v>
          </cell>
          <cell r="V18" t="e">
            <v>#NAME?</v>
          </cell>
          <cell r="Y18">
            <v>423.39558506483257</v>
          </cell>
          <cell r="Z18" t="e">
            <v>#NAME?</v>
          </cell>
          <cell r="AA18" t="e">
            <v>#NAME?</v>
          </cell>
          <cell r="AB18" t="e">
            <v>#NAME?</v>
          </cell>
          <cell r="AE18">
            <v>423.39558506483257</v>
          </cell>
          <cell r="AF18" t="e">
            <v>#NAME?</v>
          </cell>
          <cell r="AG18" t="e">
            <v>#NAME?</v>
          </cell>
          <cell r="AH18" t="e">
            <v>#NAME?</v>
          </cell>
          <cell r="AK18">
            <v>423.39558506483257</v>
          </cell>
          <cell r="AL18" t="e">
            <v>#NAME?</v>
          </cell>
          <cell r="AM18" t="e">
            <v>#NAME?</v>
          </cell>
          <cell r="AN18" t="e">
            <v>#NAME?</v>
          </cell>
          <cell r="AQ18">
            <v>423.39558506483257</v>
          </cell>
          <cell r="AR18" t="e">
            <v>#NAME?</v>
          </cell>
          <cell r="AS18" t="e">
            <v>#NAME?</v>
          </cell>
          <cell r="AT18" t="e">
            <v>#NAME?</v>
          </cell>
          <cell r="AW18">
            <v>423.39558506483257</v>
          </cell>
          <cell r="AX18" t="e">
            <v>#NAME?</v>
          </cell>
          <cell r="AY18" t="e">
            <v>#NAME?</v>
          </cell>
          <cell r="AZ18" t="e">
            <v>#NAME?</v>
          </cell>
          <cell r="BC18">
            <v>423.39558506483257</v>
          </cell>
          <cell r="BD18" t="e">
            <v>#NAME?</v>
          </cell>
          <cell r="BE18" t="e">
            <v>#NAME?</v>
          </cell>
          <cell r="BF18" t="e">
            <v>#NAME?</v>
          </cell>
          <cell r="BI18">
            <v>423.39558506483257</v>
          </cell>
          <cell r="BJ18" t="e">
            <v>#NAME?</v>
          </cell>
          <cell r="BK18" t="e">
            <v>#NAME?</v>
          </cell>
          <cell r="BL18" t="e">
            <v>#NAME?</v>
          </cell>
          <cell r="BO18">
            <v>423.39558506483257</v>
          </cell>
          <cell r="BP18" t="e">
            <v>#NAME?</v>
          </cell>
          <cell r="BQ18" t="e">
            <v>#NAME?</v>
          </cell>
          <cell r="BR18" t="e">
            <v>#NAME?</v>
          </cell>
          <cell r="BU18">
            <v>423.39558506483257</v>
          </cell>
          <cell r="BV18" t="e">
            <v>#NAME?</v>
          </cell>
          <cell r="BW18" t="e">
            <v>#NAME?</v>
          </cell>
          <cell r="BX18" t="e">
            <v>#NAME?</v>
          </cell>
          <cell r="CB18">
            <v>423.39558506483257</v>
          </cell>
          <cell r="CC18" t="e">
            <v>#NAME?</v>
          </cell>
          <cell r="CD18" t="e">
            <v>#NAME?</v>
          </cell>
          <cell r="CE18" t="e">
            <v>#NAME?</v>
          </cell>
          <cell r="CH18">
            <v>423.39558506483257</v>
          </cell>
          <cell r="CI18" t="e">
            <v>#NAME?</v>
          </cell>
          <cell r="CJ18" t="e">
            <v>#NAME?</v>
          </cell>
          <cell r="CK18" t="e">
            <v>#NAME?</v>
          </cell>
          <cell r="CN18">
            <v>423.39558506483257</v>
          </cell>
          <cell r="CO18" t="e">
            <v>#NAME?</v>
          </cell>
          <cell r="CP18" t="e">
            <v>#NAME?</v>
          </cell>
          <cell r="CQ18" t="e">
            <v>#NAME?</v>
          </cell>
          <cell r="CT18">
            <v>423.39558506483257</v>
          </cell>
          <cell r="CU18" t="e">
            <v>#NAME?</v>
          </cell>
          <cell r="CV18" t="e">
            <v>#NAME?</v>
          </cell>
          <cell r="CW18" t="e">
            <v>#NAME?</v>
          </cell>
          <cell r="CZ18">
            <v>423.39558506483257</v>
          </cell>
          <cell r="DA18" t="e">
            <v>#NAME?</v>
          </cell>
          <cell r="DB18" t="e">
            <v>#NAME?</v>
          </cell>
          <cell r="DC18" t="e">
            <v>#NAME?</v>
          </cell>
        </row>
        <row r="19"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  <cell r="V19" t="e">
            <v>#NAME?</v>
          </cell>
          <cell r="Y19" t="e">
            <v>#NAME?</v>
          </cell>
          <cell r="Z19" t="e">
            <v>#NAME?</v>
          </cell>
          <cell r="AA19" t="e">
            <v>#NAME?</v>
          </cell>
          <cell r="AB19" t="e">
            <v>#NAME?</v>
          </cell>
          <cell r="AE19" t="e">
            <v>#NAME?</v>
          </cell>
          <cell r="AF19" t="e">
            <v>#NAME?</v>
          </cell>
          <cell r="AG19" t="e">
            <v>#NAME?</v>
          </cell>
          <cell r="AH19" t="e">
            <v>#NAME?</v>
          </cell>
          <cell r="AK19" t="e">
            <v>#NAME?</v>
          </cell>
          <cell r="AL19" t="e">
            <v>#NAME?</v>
          </cell>
          <cell r="AM19" t="e">
            <v>#NAME?</v>
          </cell>
          <cell r="AN19" t="e">
            <v>#NAME?</v>
          </cell>
          <cell r="AQ19" t="e">
            <v>#NAME?</v>
          </cell>
          <cell r="AR19" t="e">
            <v>#NAME?</v>
          </cell>
          <cell r="AS19" t="e">
            <v>#NAME?</v>
          </cell>
          <cell r="AT19" t="e">
            <v>#NAME?</v>
          </cell>
          <cell r="AW19" t="e">
            <v>#NAME?</v>
          </cell>
          <cell r="AX19" t="e">
            <v>#NAME?</v>
          </cell>
          <cell r="AY19" t="e">
            <v>#NAME?</v>
          </cell>
          <cell r="AZ19" t="e">
            <v>#NAME?</v>
          </cell>
          <cell r="BC19" t="e">
            <v>#NAME?</v>
          </cell>
          <cell r="BD19" t="e">
            <v>#NAME?</v>
          </cell>
          <cell r="BE19" t="e">
            <v>#NAME?</v>
          </cell>
          <cell r="BF19" t="e">
            <v>#NAME?</v>
          </cell>
          <cell r="BI19" t="e">
            <v>#NAME?</v>
          </cell>
          <cell r="BJ19" t="e">
            <v>#NAME?</v>
          </cell>
          <cell r="BK19" t="e">
            <v>#NAME?</v>
          </cell>
          <cell r="BL19" t="e">
            <v>#NAME?</v>
          </cell>
          <cell r="BO19" t="e">
            <v>#NAME?</v>
          </cell>
          <cell r="BP19" t="e">
            <v>#NAME?</v>
          </cell>
          <cell r="BQ19" t="e">
            <v>#NAME?</v>
          </cell>
          <cell r="BR19" t="e">
            <v>#NAME?</v>
          </cell>
          <cell r="BU19" t="e">
            <v>#NAME?</v>
          </cell>
          <cell r="BV19" t="e">
            <v>#NAME?</v>
          </cell>
          <cell r="BW19" t="e">
            <v>#NAME?</v>
          </cell>
          <cell r="BX19" t="e">
            <v>#NAME?</v>
          </cell>
          <cell r="CB19" t="e">
            <v>#NAME?</v>
          </cell>
          <cell r="CC19" t="e">
            <v>#NAME?</v>
          </cell>
          <cell r="CD19" t="e">
            <v>#NAME?</v>
          </cell>
          <cell r="CE19" t="e">
            <v>#NAME?</v>
          </cell>
          <cell r="CH19" t="e">
            <v>#NAME?</v>
          </cell>
          <cell r="CI19" t="e">
            <v>#NAME?</v>
          </cell>
          <cell r="CJ19" t="e">
            <v>#NAME?</v>
          </cell>
          <cell r="CK19" t="e">
            <v>#NAME?</v>
          </cell>
          <cell r="CN19" t="e">
            <v>#NAME?</v>
          </cell>
          <cell r="CO19" t="e">
            <v>#NAME?</v>
          </cell>
          <cell r="CP19" t="e">
            <v>#NAME?</v>
          </cell>
          <cell r="CQ19" t="e">
            <v>#NAME?</v>
          </cell>
          <cell r="CT19" t="e">
            <v>#NAME?</v>
          </cell>
          <cell r="CU19" t="e">
            <v>#NAME?</v>
          </cell>
          <cell r="CV19" t="e">
            <v>#NAME?</v>
          </cell>
          <cell r="CW19" t="e">
            <v>#NAME?</v>
          </cell>
          <cell r="CZ19" t="e">
            <v>#NAME?</v>
          </cell>
          <cell r="DA19" t="e">
            <v>#NAME?</v>
          </cell>
          <cell r="DB19" t="e">
            <v>#NAME?</v>
          </cell>
          <cell r="DC19" t="e">
            <v>#NAME?</v>
          </cell>
        </row>
        <row r="21">
          <cell r="F21">
            <v>103.90845526522872</v>
          </cell>
          <cell r="G21">
            <v>103.90845526522872</v>
          </cell>
          <cell r="H21">
            <v>103.90845526522872</v>
          </cell>
          <cell r="I21">
            <v>103.90845526522872</v>
          </cell>
          <cell r="M21">
            <v>103.90845526522872</v>
          </cell>
          <cell r="N21">
            <v>103.90845526522872</v>
          </cell>
          <cell r="O21">
            <v>103.90845526522872</v>
          </cell>
          <cell r="P21">
            <v>103.90845526522872</v>
          </cell>
          <cell r="S21">
            <v>103.90845526522872</v>
          </cell>
          <cell r="T21">
            <v>103.90845526522872</v>
          </cell>
          <cell r="U21">
            <v>103.90845526522872</v>
          </cell>
          <cell r="V21">
            <v>103.90845526522872</v>
          </cell>
          <cell r="Y21">
            <v>103.90845526522872</v>
          </cell>
          <cell r="Z21">
            <v>103.90845526522872</v>
          </cell>
          <cell r="AA21">
            <v>103.90845526522872</v>
          </cell>
          <cell r="AB21">
            <v>103.90845526522872</v>
          </cell>
          <cell r="AE21">
            <v>103.90845526522872</v>
          </cell>
          <cell r="AF21">
            <v>103.90845526522872</v>
          </cell>
          <cell r="AG21">
            <v>103.90845526522872</v>
          </cell>
          <cell r="AH21">
            <v>103.90845526522872</v>
          </cell>
          <cell r="AK21">
            <v>103.90845526522872</v>
          </cell>
          <cell r="AL21">
            <v>103.90845526522872</v>
          </cell>
          <cell r="AM21">
            <v>103.90845526522872</v>
          </cell>
          <cell r="AN21">
            <v>103.90845526522872</v>
          </cell>
          <cell r="AQ21">
            <v>103.90845526522872</v>
          </cell>
          <cell r="AR21">
            <v>103.90845526522872</v>
          </cell>
          <cell r="AS21">
            <v>103.90845526522872</v>
          </cell>
          <cell r="AT21">
            <v>103.90845526522872</v>
          </cell>
          <cell r="AW21">
            <v>103.90845526522872</v>
          </cell>
          <cell r="AX21">
            <v>103.90845526522872</v>
          </cell>
          <cell r="AY21">
            <v>103.90845526522872</v>
          </cell>
          <cell r="AZ21">
            <v>103.90845526522872</v>
          </cell>
          <cell r="BC21">
            <v>103.90845526522872</v>
          </cell>
          <cell r="BD21">
            <v>103.90845526522872</v>
          </cell>
          <cell r="BE21">
            <v>103.90845526522872</v>
          </cell>
          <cell r="BF21">
            <v>103.90845526522872</v>
          </cell>
          <cell r="BI21">
            <v>103.90845526522872</v>
          </cell>
          <cell r="BJ21">
            <v>103.90845526522872</v>
          </cell>
          <cell r="BK21">
            <v>103.90845526522872</v>
          </cell>
          <cell r="BL21">
            <v>103.90845526522872</v>
          </cell>
          <cell r="BO21">
            <v>103.90845526522872</v>
          </cell>
          <cell r="BP21">
            <v>103.90845526522872</v>
          </cell>
          <cell r="BQ21">
            <v>103.90845526522872</v>
          </cell>
          <cell r="BR21">
            <v>103.90845526522872</v>
          </cell>
          <cell r="BU21">
            <v>103.90845526522872</v>
          </cell>
          <cell r="BV21">
            <v>103.90845526522872</v>
          </cell>
          <cell r="BW21">
            <v>103.90845526522872</v>
          </cell>
          <cell r="BX21">
            <v>103.90845526522872</v>
          </cell>
          <cell r="CB21">
            <v>103.90845526522872</v>
          </cell>
          <cell r="CC21">
            <v>103.90845526522872</v>
          </cell>
          <cell r="CD21">
            <v>103.90845526522872</v>
          </cell>
          <cell r="CE21">
            <v>103.90845526522872</v>
          </cell>
          <cell r="CH21">
            <v>103.90845526522872</v>
          </cell>
          <cell r="CI21">
            <v>103.90845526522872</v>
          </cell>
          <cell r="CJ21">
            <v>103.90845526522872</v>
          </cell>
          <cell r="CK21">
            <v>103.90845526522872</v>
          </cell>
          <cell r="CN21">
            <v>103.90845526522872</v>
          </cell>
          <cell r="CO21">
            <v>103.90845526522872</v>
          </cell>
          <cell r="CP21">
            <v>103.90845526522872</v>
          </cell>
          <cell r="CQ21">
            <v>103.90845526522872</v>
          </cell>
          <cell r="CT21">
            <v>103.90845526522872</v>
          </cell>
          <cell r="CU21">
            <v>103.90845526522872</v>
          </cell>
          <cell r="CV21">
            <v>103.90845526522872</v>
          </cell>
          <cell r="CW21">
            <v>103.90845526522872</v>
          </cell>
        </row>
        <row r="23">
          <cell r="D23" t="e">
            <v>#NAME?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  <cell r="T23" t="e">
            <v>#NAME?</v>
          </cell>
          <cell r="U23" t="e">
            <v>#NAME?</v>
          </cell>
          <cell r="V23" t="e">
            <v>#NAME?</v>
          </cell>
          <cell r="W23" t="e">
            <v>#NAME?</v>
          </cell>
          <cell r="X23" t="e">
            <v>#NAME?</v>
          </cell>
          <cell r="Y23" t="e">
            <v>#NAME?</v>
          </cell>
          <cell r="Z23" t="e">
            <v>#NAME?</v>
          </cell>
          <cell r="AA23" t="e">
            <v>#NAME?</v>
          </cell>
          <cell r="AB23" t="e">
            <v>#NAME?</v>
          </cell>
          <cell r="AC23" t="e">
            <v>#NAME?</v>
          </cell>
          <cell r="AD23" t="e">
            <v>#NAME?</v>
          </cell>
          <cell r="AE23" t="e">
            <v>#NAME?</v>
          </cell>
          <cell r="AF23" t="e">
            <v>#NAME?</v>
          </cell>
          <cell r="AG23" t="e">
            <v>#NAME?</v>
          </cell>
          <cell r="AH23" t="e">
            <v>#NAME?</v>
          </cell>
          <cell r="AI23" t="e">
            <v>#NAME?</v>
          </cell>
          <cell r="AJ23" t="e">
            <v>#NAME?</v>
          </cell>
          <cell r="AK23" t="e">
            <v>#NAME?</v>
          </cell>
          <cell r="AL23" t="e">
            <v>#NAME?</v>
          </cell>
          <cell r="AM23" t="e">
            <v>#NAME?</v>
          </cell>
          <cell r="AN23" t="e">
            <v>#NAME?</v>
          </cell>
          <cell r="AO23" t="e">
            <v>#NAME?</v>
          </cell>
          <cell r="AP23" t="e">
            <v>#NAME?</v>
          </cell>
          <cell r="AQ23" t="e">
            <v>#NAME?</v>
          </cell>
          <cell r="AR23" t="e">
            <v>#NAME?</v>
          </cell>
          <cell r="AS23" t="e">
            <v>#NAME?</v>
          </cell>
          <cell r="AT23" t="e">
            <v>#NAME?</v>
          </cell>
          <cell r="AU23" t="e">
            <v>#NAME?</v>
          </cell>
          <cell r="AV23" t="e">
            <v>#NAME?</v>
          </cell>
          <cell r="AW23" t="e">
            <v>#NAME?</v>
          </cell>
          <cell r="AX23" t="e">
            <v>#NAME?</v>
          </cell>
          <cell r="AY23" t="e">
            <v>#NAME?</v>
          </cell>
          <cell r="AZ23" t="e">
            <v>#NAME?</v>
          </cell>
          <cell r="BA23" t="e">
            <v>#NAME?</v>
          </cell>
          <cell r="BB23" t="e">
            <v>#NAME?</v>
          </cell>
          <cell r="BC23" t="e">
            <v>#NAME?</v>
          </cell>
          <cell r="BD23" t="e">
            <v>#NAME?</v>
          </cell>
          <cell r="BE23" t="e">
            <v>#NAME?</v>
          </cell>
          <cell r="BF23" t="e">
            <v>#NAME?</v>
          </cell>
          <cell r="BG23" t="e">
            <v>#NAME?</v>
          </cell>
          <cell r="BH23" t="e">
            <v>#NAME?</v>
          </cell>
          <cell r="BI23" t="e">
            <v>#NAME?</v>
          </cell>
          <cell r="BJ23" t="e">
            <v>#NAME?</v>
          </cell>
          <cell r="BK23" t="e">
            <v>#NAME?</v>
          </cell>
          <cell r="BL23" t="e">
            <v>#NAME?</v>
          </cell>
          <cell r="BM23" t="e">
            <v>#NAME?</v>
          </cell>
          <cell r="BN23" t="e">
            <v>#NAME?</v>
          </cell>
          <cell r="BO23" t="e">
            <v>#NAME?</v>
          </cell>
          <cell r="BP23" t="e">
            <v>#NAME?</v>
          </cell>
          <cell r="BQ23" t="e">
            <v>#NAME?</v>
          </cell>
          <cell r="BR23" t="e">
            <v>#NAME?</v>
          </cell>
          <cell r="BS23" t="e">
            <v>#NAME?</v>
          </cell>
          <cell r="BT23" t="e">
            <v>#NAME?</v>
          </cell>
          <cell r="BU23" t="e">
            <v>#NAME?</v>
          </cell>
          <cell r="BV23" t="e">
            <v>#NAME?</v>
          </cell>
          <cell r="BW23" t="e">
            <v>#NAME?</v>
          </cell>
          <cell r="BX23" t="e">
            <v>#NAME?</v>
          </cell>
          <cell r="BZ23" t="e">
            <v>#NAME?</v>
          </cell>
          <cell r="CA23" t="e">
            <v>#NAME?</v>
          </cell>
          <cell r="CB23" t="e">
            <v>#NAME?</v>
          </cell>
          <cell r="CC23" t="e">
            <v>#NAME?</v>
          </cell>
          <cell r="CD23" t="e">
            <v>#NAME?</v>
          </cell>
          <cell r="CE23" t="e">
            <v>#NAME?</v>
          </cell>
          <cell r="CF23" t="e">
            <v>#NAME?</v>
          </cell>
          <cell r="CG23" t="e">
            <v>#NAME?</v>
          </cell>
          <cell r="CH23" t="e">
            <v>#NAME?</v>
          </cell>
          <cell r="CI23" t="e">
            <v>#NAME?</v>
          </cell>
          <cell r="CJ23" t="e">
            <v>#NAME?</v>
          </cell>
          <cell r="CK23" t="e">
            <v>#NAME?</v>
          </cell>
          <cell r="CL23" t="e">
            <v>#NAME?</v>
          </cell>
          <cell r="CM23" t="e">
            <v>#NAME?</v>
          </cell>
          <cell r="CN23" t="e">
            <v>#NAME?</v>
          </cell>
          <cell r="CO23" t="e">
            <v>#NAME?</v>
          </cell>
          <cell r="CP23" t="e">
            <v>#NAME?</v>
          </cell>
          <cell r="CQ23" t="e">
            <v>#NAME?</v>
          </cell>
          <cell r="CR23" t="e">
            <v>#NAME?</v>
          </cell>
          <cell r="CS23" t="e">
            <v>#NAME?</v>
          </cell>
          <cell r="CT23" t="e">
            <v>#NAME?</v>
          </cell>
          <cell r="CU23" t="e">
            <v>#NAME?</v>
          </cell>
          <cell r="CV23" t="e">
            <v>#NAME?</v>
          </cell>
          <cell r="CW23" t="e">
            <v>#NAME?</v>
          </cell>
          <cell r="CX23" t="e">
            <v>#NAME?</v>
          </cell>
          <cell r="CZ23" t="e">
            <v>#NAME?</v>
          </cell>
          <cell r="DA23">
            <v>0</v>
          </cell>
          <cell r="DB23">
            <v>0</v>
          </cell>
          <cell r="DC23">
            <v>0</v>
          </cell>
        </row>
        <row r="24">
          <cell r="D24" t="e">
            <v>#NAME?</v>
          </cell>
          <cell r="E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  <cell r="U24" t="e">
            <v>#NAME?</v>
          </cell>
          <cell r="V24" t="e">
            <v>#NAME?</v>
          </cell>
          <cell r="W24" t="e">
            <v>#NAME?</v>
          </cell>
          <cell r="X24" t="e">
            <v>#NAME?</v>
          </cell>
          <cell r="Y24" t="e">
            <v>#NAME?</v>
          </cell>
          <cell r="Z24" t="e">
            <v>#NAME?</v>
          </cell>
          <cell r="AA24" t="e">
            <v>#NAME?</v>
          </cell>
          <cell r="AB24" t="e">
            <v>#NAME?</v>
          </cell>
          <cell r="AC24" t="e">
            <v>#NAME?</v>
          </cell>
          <cell r="AD24" t="e">
            <v>#NAME?</v>
          </cell>
          <cell r="AE24" t="e">
            <v>#NAME?</v>
          </cell>
          <cell r="AF24" t="e">
            <v>#NAME?</v>
          </cell>
          <cell r="AG24" t="e">
            <v>#NAME?</v>
          </cell>
          <cell r="AH24" t="e">
            <v>#NAME?</v>
          </cell>
          <cell r="AI24" t="e">
            <v>#NAME?</v>
          </cell>
          <cell r="AJ24" t="e">
            <v>#NAME?</v>
          </cell>
          <cell r="AK24" t="e">
            <v>#NAME?</v>
          </cell>
          <cell r="AL24" t="e">
            <v>#NAME?</v>
          </cell>
          <cell r="AM24" t="e">
            <v>#NAME?</v>
          </cell>
          <cell r="AN24" t="e">
            <v>#NAME?</v>
          </cell>
          <cell r="AO24" t="e">
            <v>#NAME?</v>
          </cell>
          <cell r="AP24" t="e">
            <v>#NAME?</v>
          </cell>
          <cell r="AQ24" t="e">
            <v>#NAME?</v>
          </cell>
          <cell r="AR24" t="e">
            <v>#NAME?</v>
          </cell>
          <cell r="AS24" t="e">
            <v>#NAME?</v>
          </cell>
          <cell r="AT24" t="e">
            <v>#NAME?</v>
          </cell>
          <cell r="AU24" t="e">
            <v>#NAME?</v>
          </cell>
          <cell r="AV24" t="e">
            <v>#NAME?</v>
          </cell>
          <cell r="AW24" t="e">
            <v>#NAME?</v>
          </cell>
          <cell r="AX24" t="e">
            <v>#NAME?</v>
          </cell>
          <cell r="AY24" t="e">
            <v>#NAME?</v>
          </cell>
          <cell r="AZ24" t="e">
            <v>#NAME?</v>
          </cell>
          <cell r="BA24" t="e">
            <v>#NAME?</v>
          </cell>
          <cell r="BB24" t="e">
            <v>#NAME?</v>
          </cell>
          <cell r="BC24" t="e">
            <v>#NAME?</v>
          </cell>
          <cell r="BD24" t="e">
            <v>#NAME?</v>
          </cell>
          <cell r="BE24" t="e">
            <v>#NAME?</v>
          </cell>
          <cell r="BF24" t="e">
            <v>#NAME?</v>
          </cell>
          <cell r="BG24" t="e">
            <v>#NAME?</v>
          </cell>
          <cell r="BH24" t="e">
            <v>#NAME?</v>
          </cell>
          <cell r="BI24" t="e">
            <v>#NAME?</v>
          </cell>
          <cell r="BJ24" t="e">
            <v>#NAME?</v>
          </cell>
          <cell r="BK24" t="e">
            <v>#NAME?</v>
          </cell>
          <cell r="BL24" t="e">
            <v>#NAME?</v>
          </cell>
          <cell r="BM24" t="e">
            <v>#NAME?</v>
          </cell>
          <cell r="BN24" t="e">
            <v>#NAME?</v>
          </cell>
          <cell r="BO24" t="e">
            <v>#NAME?</v>
          </cell>
          <cell r="BP24" t="e">
            <v>#NAME?</v>
          </cell>
          <cell r="BQ24" t="e">
            <v>#NAME?</v>
          </cell>
          <cell r="BR24" t="e">
            <v>#NAME?</v>
          </cell>
          <cell r="BS24" t="e">
            <v>#NAME?</v>
          </cell>
          <cell r="BT24" t="e">
            <v>#NAME?</v>
          </cell>
          <cell r="BU24" t="e">
            <v>#NAME?</v>
          </cell>
          <cell r="BV24" t="e">
            <v>#NAME?</v>
          </cell>
          <cell r="BW24" t="e">
            <v>#NAME?</v>
          </cell>
          <cell r="BX24" t="e">
            <v>#NAME?</v>
          </cell>
          <cell r="BZ24" t="e">
            <v>#NAME?</v>
          </cell>
          <cell r="CA24" t="e">
            <v>#NAME?</v>
          </cell>
          <cell r="CB24" t="e">
            <v>#NAME?</v>
          </cell>
          <cell r="CC24" t="e">
            <v>#NAME?</v>
          </cell>
          <cell r="CD24" t="e">
            <v>#NAME?</v>
          </cell>
          <cell r="CE24" t="e">
            <v>#NAME?</v>
          </cell>
          <cell r="CF24" t="e">
            <v>#NAME?</v>
          </cell>
          <cell r="CG24" t="e">
            <v>#NAME?</v>
          </cell>
          <cell r="CH24" t="e">
            <v>#NAME?</v>
          </cell>
          <cell r="CI24" t="e">
            <v>#NAME?</v>
          </cell>
          <cell r="CJ24" t="e">
            <v>#NAME?</v>
          </cell>
          <cell r="CK24" t="e">
            <v>#NAME?</v>
          </cell>
          <cell r="CL24" t="e">
            <v>#NAME?</v>
          </cell>
          <cell r="CM24" t="e">
            <v>#NAME?</v>
          </cell>
          <cell r="CN24" t="e">
            <v>#NAME?</v>
          </cell>
          <cell r="CO24" t="e">
            <v>#NAME?</v>
          </cell>
          <cell r="CP24" t="e">
            <v>#NAME?</v>
          </cell>
          <cell r="CQ24" t="e">
            <v>#NAME?</v>
          </cell>
          <cell r="CR24" t="e">
            <v>#NAME?</v>
          </cell>
          <cell r="CS24" t="e">
            <v>#NAME?</v>
          </cell>
          <cell r="CT24" t="e">
            <v>#NAME?</v>
          </cell>
          <cell r="CU24" t="e">
            <v>#NAME?</v>
          </cell>
          <cell r="CV24" t="e">
            <v>#NAME?</v>
          </cell>
          <cell r="CW24" t="e">
            <v>#NAME?</v>
          </cell>
          <cell r="CX24" t="e">
            <v>#NAME?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</row>
        <row r="25">
          <cell r="D25" t="e">
            <v>#NAME?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  <cell r="T25" t="e">
            <v>#NAME?</v>
          </cell>
          <cell r="U25" t="e">
            <v>#NAME?</v>
          </cell>
          <cell r="V25" t="e">
            <v>#NAME?</v>
          </cell>
          <cell r="W25" t="e">
            <v>#NAME?</v>
          </cell>
          <cell r="X25" t="e">
            <v>#NAME?</v>
          </cell>
          <cell r="Y25" t="e">
            <v>#NAME?</v>
          </cell>
          <cell r="Z25" t="e">
            <v>#NAME?</v>
          </cell>
          <cell r="AA25" t="e">
            <v>#NAME?</v>
          </cell>
          <cell r="AB25" t="e">
            <v>#NAME?</v>
          </cell>
          <cell r="AC25" t="e">
            <v>#NAME?</v>
          </cell>
          <cell r="AD25" t="e">
            <v>#NAME?</v>
          </cell>
          <cell r="AE25" t="e">
            <v>#NAME?</v>
          </cell>
          <cell r="AF25" t="e">
            <v>#NAME?</v>
          </cell>
          <cell r="AG25" t="e">
            <v>#NAME?</v>
          </cell>
          <cell r="AH25" t="e">
            <v>#NAME?</v>
          </cell>
          <cell r="AI25" t="e">
            <v>#NAME?</v>
          </cell>
          <cell r="AJ25" t="e">
            <v>#NAME?</v>
          </cell>
          <cell r="AK25" t="e">
            <v>#NAME?</v>
          </cell>
          <cell r="AL25" t="e">
            <v>#NAME?</v>
          </cell>
          <cell r="AM25" t="e">
            <v>#NAME?</v>
          </cell>
          <cell r="AN25" t="e">
            <v>#NAME?</v>
          </cell>
          <cell r="AO25" t="e">
            <v>#NAME?</v>
          </cell>
          <cell r="AP25" t="e">
            <v>#NAME?</v>
          </cell>
          <cell r="AQ25" t="e">
            <v>#NAME?</v>
          </cell>
          <cell r="AR25" t="e">
            <v>#NAME?</v>
          </cell>
          <cell r="AS25" t="e">
            <v>#NAME?</v>
          </cell>
          <cell r="AT25" t="e">
            <v>#NAME?</v>
          </cell>
          <cell r="AU25" t="e">
            <v>#NAME?</v>
          </cell>
          <cell r="AV25" t="e">
            <v>#NAME?</v>
          </cell>
          <cell r="AW25" t="e">
            <v>#NAME?</v>
          </cell>
          <cell r="AX25" t="e">
            <v>#NAME?</v>
          </cell>
          <cell r="AY25" t="e">
            <v>#NAME?</v>
          </cell>
          <cell r="AZ25" t="e">
            <v>#NAME?</v>
          </cell>
          <cell r="BA25" t="e">
            <v>#NAME?</v>
          </cell>
          <cell r="BB25" t="e">
            <v>#NAME?</v>
          </cell>
          <cell r="BC25" t="e">
            <v>#NAME?</v>
          </cell>
          <cell r="BD25" t="e">
            <v>#NAME?</v>
          </cell>
          <cell r="BE25" t="e">
            <v>#NAME?</v>
          </cell>
          <cell r="BF25" t="e">
            <v>#NAME?</v>
          </cell>
          <cell r="BG25" t="e">
            <v>#NAME?</v>
          </cell>
          <cell r="BH25" t="e">
            <v>#NAME?</v>
          </cell>
          <cell r="BI25" t="e">
            <v>#NAME?</v>
          </cell>
          <cell r="BJ25" t="e">
            <v>#NAME?</v>
          </cell>
          <cell r="BK25" t="e">
            <v>#NAME?</v>
          </cell>
          <cell r="BL25" t="e">
            <v>#NAME?</v>
          </cell>
          <cell r="BM25" t="e">
            <v>#NAME?</v>
          </cell>
          <cell r="BN25" t="e">
            <v>#NAME?</v>
          </cell>
          <cell r="BO25" t="e">
            <v>#NAME?</v>
          </cell>
          <cell r="BP25" t="e">
            <v>#NAME?</v>
          </cell>
          <cell r="BQ25" t="e">
            <v>#NAME?</v>
          </cell>
          <cell r="BR25" t="e">
            <v>#NAME?</v>
          </cell>
          <cell r="BS25" t="e">
            <v>#NAME?</v>
          </cell>
          <cell r="BT25" t="e">
            <v>#NAME?</v>
          </cell>
          <cell r="BU25" t="e">
            <v>#NAME?</v>
          </cell>
          <cell r="BV25" t="e">
            <v>#NAME?</v>
          </cell>
          <cell r="BW25" t="e">
            <v>#NAME?</v>
          </cell>
          <cell r="BX25" t="e">
            <v>#NAME?</v>
          </cell>
          <cell r="BZ25" t="e">
            <v>#NAME?</v>
          </cell>
          <cell r="CA25" t="e">
            <v>#NAME?</v>
          </cell>
          <cell r="CB25" t="e">
            <v>#NAME?</v>
          </cell>
          <cell r="CC25" t="e">
            <v>#NAME?</v>
          </cell>
          <cell r="CD25" t="e">
            <v>#NAME?</v>
          </cell>
          <cell r="CE25" t="e">
            <v>#NAME?</v>
          </cell>
          <cell r="CF25" t="e">
            <v>#NAME?</v>
          </cell>
          <cell r="CG25" t="e">
            <v>#NAME?</v>
          </cell>
          <cell r="CH25" t="e">
            <v>#NAME?</v>
          </cell>
          <cell r="CI25" t="e">
            <v>#NAME?</v>
          </cell>
          <cell r="CJ25" t="e">
            <v>#NAME?</v>
          </cell>
          <cell r="CK25" t="e">
            <v>#NAME?</v>
          </cell>
          <cell r="CL25" t="e">
            <v>#NAME?</v>
          </cell>
          <cell r="CM25" t="e">
            <v>#NAME?</v>
          </cell>
          <cell r="CN25" t="e">
            <v>#NAME?</v>
          </cell>
          <cell r="CO25" t="e">
            <v>#NAME?</v>
          </cell>
          <cell r="CP25" t="e">
            <v>#NAME?</v>
          </cell>
          <cell r="CQ25" t="e">
            <v>#NAME?</v>
          </cell>
          <cell r="CR25" t="e">
            <v>#NAME?</v>
          </cell>
          <cell r="CS25" t="e">
            <v>#NAME?</v>
          </cell>
          <cell r="CT25" t="e">
            <v>#NAME?</v>
          </cell>
          <cell r="CU25" t="e">
            <v>#NAME?</v>
          </cell>
          <cell r="CV25" t="e">
            <v>#NAME?</v>
          </cell>
          <cell r="CW25" t="e">
            <v>#NAME?</v>
          </cell>
          <cell r="CX25" t="e">
            <v>#NAME?</v>
          </cell>
          <cell r="CZ25" t="e">
            <v>#NAME?</v>
          </cell>
          <cell r="DA25">
            <v>0</v>
          </cell>
          <cell r="DB25">
            <v>0</v>
          </cell>
          <cell r="DC25">
            <v>0</v>
          </cell>
        </row>
        <row r="27">
          <cell r="D27" t="e">
            <v>#NAME?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  <cell r="T27" t="e">
            <v>#NAME?</v>
          </cell>
          <cell r="U27" t="e">
            <v>#NAME?</v>
          </cell>
          <cell r="V27" t="e">
            <v>#NAME?</v>
          </cell>
          <cell r="W27" t="e">
            <v>#NAME?</v>
          </cell>
          <cell r="X27" t="e">
            <v>#NAME?</v>
          </cell>
          <cell r="Y27" t="e">
            <v>#NAME?</v>
          </cell>
          <cell r="Z27" t="e">
            <v>#NAME?</v>
          </cell>
          <cell r="AA27" t="e">
            <v>#NAME?</v>
          </cell>
          <cell r="AB27" t="e">
            <v>#NAME?</v>
          </cell>
          <cell r="AC27" t="e">
            <v>#NAME?</v>
          </cell>
          <cell r="AD27" t="e">
            <v>#NAME?</v>
          </cell>
          <cell r="AE27" t="e">
            <v>#NAME?</v>
          </cell>
          <cell r="AF27" t="e">
            <v>#NAME?</v>
          </cell>
          <cell r="AG27" t="e">
            <v>#NAME?</v>
          </cell>
          <cell r="AH27" t="e">
            <v>#NAME?</v>
          </cell>
          <cell r="AI27" t="e">
            <v>#NAME?</v>
          </cell>
          <cell r="AJ27" t="e">
            <v>#NAME?</v>
          </cell>
          <cell r="AK27" t="e">
            <v>#NAME?</v>
          </cell>
          <cell r="AL27" t="e">
            <v>#NAME?</v>
          </cell>
          <cell r="AM27" t="e">
            <v>#NAME?</v>
          </cell>
          <cell r="AN27" t="e">
            <v>#NAME?</v>
          </cell>
          <cell r="AO27" t="e">
            <v>#NAME?</v>
          </cell>
          <cell r="AP27" t="e">
            <v>#NAME?</v>
          </cell>
          <cell r="AQ27" t="e">
            <v>#NAME?</v>
          </cell>
          <cell r="AR27" t="e">
            <v>#NAME?</v>
          </cell>
          <cell r="AS27" t="e">
            <v>#NAME?</v>
          </cell>
          <cell r="AT27" t="e">
            <v>#NAME?</v>
          </cell>
          <cell r="AU27" t="e">
            <v>#NAME?</v>
          </cell>
          <cell r="AV27" t="e">
            <v>#NAME?</v>
          </cell>
          <cell r="AW27" t="e">
            <v>#NAME?</v>
          </cell>
          <cell r="AX27" t="e">
            <v>#NAME?</v>
          </cell>
          <cell r="AY27" t="e">
            <v>#NAME?</v>
          </cell>
          <cell r="AZ27" t="e">
            <v>#NAME?</v>
          </cell>
          <cell r="BA27" t="e">
            <v>#NAME?</v>
          </cell>
          <cell r="BB27" t="e">
            <v>#NAME?</v>
          </cell>
          <cell r="BC27" t="e">
            <v>#NAME?</v>
          </cell>
          <cell r="BD27" t="e">
            <v>#NAME?</v>
          </cell>
          <cell r="BE27" t="e">
            <v>#NAME?</v>
          </cell>
          <cell r="BF27" t="e">
            <v>#NAME?</v>
          </cell>
          <cell r="BG27" t="e">
            <v>#NAME?</v>
          </cell>
          <cell r="BH27" t="e">
            <v>#NAME?</v>
          </cell>
          <cell r="BI27" t="e">
            <v>#NAME?</v>
          </cell>
          <cell r="BJ27" t="e">
            <v>#NAME?</v>
          </cell>
          <cell r="BK27" t="e">
            <v>#NAME?</v>
          </cell>
          <cell r="BL27" t="e">
            <v>#NAME?</v>
          </cell>
          <cell r="BM27" t="e">
            <v>#NAME?</v>
          </cell>
          <cell r="BN27" t="e">
            <v>#NAME?</v>
          </cell>
          <cell r="BO27" t="e">
            <v>#NAME?</v>
          </cell>
          <cell r="BP27" t="e">
            <v>#NAME?</v>
          </cell>
          <cell r="BQ27" t="e">
            <v>#NAME?</v>
          </cell>
          <cell r="BR27" t="e">
            <v>#NAME?</v>
          </cell>
          <cell r="BS27" t="e">
            <v>#NAME?</v>
          </cell>
          <cell r="BT27" t="e">
            <v>#NAME?</v>
          </cell>
          <cell r="BU27" t="e">
            <v>#NAME?</v>
          </cell>
          <cell r="BV27" t="e">
            <v>#NAME?</v>
          </cell>
          <cell r="BW27" t="e">
            <v>#NAME?</v>
          </cell>
          <cell r="BX27" t="e">
            <v>#NAME?</v>
          </cell>
          <cell r="BZ27" t="e">
            <v>#NAME?</v>
          </cell>
          <cell r="CA27" t="e">
            <v>#NAME?</v>
          </cell>
          <cell r="CB27" t="e">
            <v>#NAME?</v>
          </cell>
          <cell r="CC27" t="e">
            <v>#NAME?</v>
          </cell>
          <cell r="CD27" t="e">
            <v>#NAME?</v>
          </cell>
          <cell r="CE27" t="e">
            <v>#NAME?</v>
          </cell>
          <cell r="CF27" t="e">
            <v>#NAME?</v>
          </cell>
          <cell r="CG27" t="e">
            <v>#NAME?</v>
          </cell>
          <cell r="CH27" t="e">
            <v>#NAME?</v>
          </cell>
          <cell r="CI27" t="e">
            <v>#NAME?</v>
          </cell>
          <cell r="CJ27" t="e">
            <v>#NAME?</v>
          </cell>
          <cell r="CK27" t="e">
            <v>#NAME?</v>
          </cell>
          <cell r="CL27" t="e">
            <v>#NAME?</v>
          </cell>
          <cell r="CM27" t="e">
            <v>#NAME?</v>
          </cell>
          <cell r="CN27" t="e">
            <v>#NAME?</v>
          </cell>
          <cell r="CO27" t="e">
            <v>#NAME?</v>
          </cell>
          <cell r="CP27" t="e">
            <v>#NAME?</v>
          </cell>
          <cell r="CQ27" t="e">
            <v>#NAME?</v>
          </cell>
          <cell r="CR27" t="e">
            <v>#NAME?</v>
          </cell>
          <cell r="CS27" t="e">
            <v>#NAME?</v>
          </cell>
          <cell r="CT27" t="e">
            <v>#NAME?</v>
          </cell>
          <cell r="CU27" t="e">
            <v>#NAME?</v>
          </cell>
          <cell r="CV27" t="e">
            <v>#NAME?</v>
          </cell>
          <cell r="CW27" t="e">
            <v>#NAME?</v>
          </cell>
          <cell r="CX27" t="e">
            <v>#NAME?</v>
          </cell>
          <cell r="CZ27" t="e">
            <v>#NAME?</v>
          </cell>
          <cell r="DA27">
            <v>0</v>
          </cell>
          <cell r="DB27">
            <v>0</v>
          </cell>
          <cell r="DC27">
            <v>0</v>
          </cell>
        </row>
        <row r="29">
          <cell r="D29" t="e">
            <v>#NAME?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  <cell r="V29" t="e">
            <v>#NAME?</v>
          </cell>
          <cell r="W29" t="e">
            <v>#NAME?</v>
          </cell>
          <cell r="X29" t="e">
            <v>#NAME?</v>
          </cell>
          <cell r="Y29" t="e">
            <v>#NAME?</v>
          </cell>
          <cell r="Z29" t="e">
            <v>#NAME?</v>
          </cell>
          <cell r="AA29" t="e">
            <v>#NAME?</v>
          </cell>
          <cell r="AB29" t="e">
            <v>#NAME?</v>
          </cell>
          <cell r="AC29" t="e">
            <v>#NAME?</v>
          </cell>
          <cell r="AD29" t="e">
            <v>#NAME?</v>
          </cell>
          <cell r="AE29" t="e">
            <v>#NAME?</v>
          </cell>
          <cell r="AF29" t="e">
            <v>#NAME?</v>
          </cell>
          <cell r="AG29" t="e">
            <v>#NAME?</v>
          </cell>
          <cell r="AH29" t="e">
            <v>#NAME?</v>
          </cell>
          <cell r="AI29" t="e">
            <v>#NAME?</v>
          </cell>
          <cell r="AJ29" t="e">
            <v>#NAME?</v>
          </cell>
          <cell r="AK29" t="e">
            <v>#NAME?</v>
          </cell>
          <cell r="AL29" t="e">
            <v>#NAME?</v>
          </cell>
          <cell r="AM29" t="e">
            <v>#NAME?</v>
          </cell>
          <cell r="AN29" t="e">
            <v>#NAME?</v>
          </cell>
          <cell r="AO29" t="e">
            <v>#NAME?</v>
          </cell>
          <cell r="AP29" t="e">
            <v>#NAME?</v>
          </cell>
          <cell r="AQ29" t="e">
            <v>#NAME?</v>
          </cell>
          <cell r="AR29" t="e">
            <v>#NAME?</v>
          </cell>
          <cell r="AS29" t="e">
            <v>#NAME?</v>
          </cell>
          <cell r="AT29" t="e">
            <v>#NAME?</v>
          </cell>
          <cell r="AU29" t="e">
            <v>#NAME?</v>
          </cell>
          <cell r="AV29" t="e">
            <v>#NAME?</v>
          </cell>
          <cell r="AW29" t="e">
            <v>#NAME?</v>
          </cell>
          <cell r="AX29" t="e">
            <v>#NAME?</v>
          </cell>
          <cell r="AY29" t="e">
            <v>#NAME?</v>
          </cell>
          <cell r="AZ29" t="e">
            <v>#NAME?</v>
          </cell>
          <cell r="BA29" t="e">
            <v>#NAME?</v>
          </cell>
          <cell r="BB29" t="e">
            <v>#NAME?</v>
          </cell>
          <cell r="BC29" t="e">
            <v>#NAME?</v>
          </cell>
          <cell r="BD29" t="e">
            <v>#NAME?</v>
          </cell>
          <cell r="BE29" t="e">
            <v>#NAME?</v>
          </cell>
          <cell r="BF29" t="e">
            <v>#NAME?</v>
          </cell>
          <cell r="BG29" t="e">
            <v>#NAME?</v>
          </cell>
          <cell r="BH29" t="e">
            <v>#NAME?</v>
          </cell>
          <cell r="BI29" t="e">
            <v>#NAME?</v>
          </cell>
          <cell r="BJ29" t="e">
            <v>#NAME?</v>
          </cell>
          <cell r="BK29" t="e">
            <v>#NAME?</v>
          </cell>
          <cell r="BL29" t="e">
            <v>#NAME?</v>
          </cell>
          <cell r="BM29" t="e">
            <v>#NAME?</v>
          </cell>
          <cell r="BN29" t="e">
            <v>#NAME?</v>
          </cell>
          <cell r="BO29" t="e">
            <v>#NAME?</v>
          </cell>
          <cell r="BP29" t="e">
            <v>#NAME?</v>
          </cell>
          <cell r="BQ29" t="e">
            <v>#NAME?</v>
          </cell>
          <cell r="BR29" t="e">
            <v>#NAME?</v>
          </cell>
          <cell r="BS29" t="e">
            <v>#NAME?</v>
          </cell>
          <cell r="BT29" t="e">
            <v>#NAME?</v>
          </cell>
          <cell r="BU29" t="e">
            <v>#NAME?</v>
          </cell>
          <cell r="BV29" t="e">
            <v>#NAME?</v>
          </cell>
          <cell r="BW29" t="e">
            <v>#NAME?</v>
          </cell>
          <cell r="BX29" t="e">
            <v>#NAME?</v>
          </cell>
          <cell r="BZ29" t="e">
            <v>#NAME?</v>
          </cell>
          <cell r="CA29" t="e">
            <v>#NAME?</v>
          </cell>
          <cell r="CB29" t="e">
            <v>#NAME?</v>
          </cell>
          <cell r="CC29" t="e">
            <v>#NAME?</v>
          </cell>
          <cell r="CD29" t="e">
            <v>#NAME?</v>
          </cell>
          <cell r="CE29" t="e">
            <v>#NAME?</v>
          </cell>
          <cell r="CF29" t="e">
            <v>#NAME?</v>
          </cell>
          <cell r="CG29" t="e">
            <v>#NAME?</v>
          </cell>
          <cell r="CH29" t="e">
            <v>#NAME?</v>
          </cell>
          <cell r="CI29" t="e">
            <v>#NAME?</v>
          </cell>
          <cell r="CJ29" t="e">
            <v>#NAME?</v>
          </cell>
          <cell r="CK29" t="e">
            <v>#NAME?</v>
          </cell>
          <cell r="CL29" t="e">
            <v>#NAME?</v>
          </cell>
          <cell r="CM29" t="e">
            <v>#NAME?</v>
          </cell>
          <cell r="CN29" t="e">
            <v>#NAME?</v>
          </cell>
          <cell r="CO29" t="e">
            <v>#NAME?</v>
          </cell>
          <cell r="CP29" t="e">
            <v>#NAME?</v>
          </cell>
          <cell r="CQ29" t="e">
            <v>#NAME?</v>
          </cell>
          <cell r="CR29" t="e">
            <v>#NAME?</v>
          </cell>
          <cell r="CS29" t="e">
            <v>#NAME?</v>
          </cell>
          <cell r="CT29" t="e">
            <v>#NAME?</v>
          </cell>
          <cell r="CU29" t="e">
            <v>#NAME?</v>
          </cell>
          <cell r="CV29" t="e">
            <v>#NAME?</v>
          </cell>
          <cell r="CW29" t="e">
            <v>#NAME?</v>
          </cell>
          <cell r="CX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</row>
        <row r="30">
          <cell r="D30" t="e">
            <v>#NAME?</v>
          </cell>
          <cell r="E30">
            <v>0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  <cell r="V30" t="e">
            <v>#NAME?</v>
          </cell>
          <cell r="W30" t="e">
            <v>#NAME?</v>
          </cell>
          <cell r="X30" t="e">
            <v>#NAME?</v>
          </cell>
          <cell r="Y30" t="e">
            <v>#NAME?</v>
          </cell>
          <cell r="Z30" t="e">
            <v>#NAME?</v>
          </cell>
          <cell r="AA30" t="e">
            <v>#NAME?</v>
          </cell>
          <cell r="AB30" t="e">
            <v>#NAME?</v>
          </cell>
          <cell r="AC30" t="e">
            <v>#NAME?</v>
          </cell>
          <cell r="AD30" t="e">
            <v>#NAME?</v>
          </cell>
          <cell r="AE30" t="e">
            <v>#NAME?</v>
          </cell>
          <cell r="AF30" t="e">
            <v>#NAME?</v>
          </cell>
          <cell r="AG30" t="e">
            <v>#NAME?</v>
          </cell>
          <cell r="AH30" t="e">
            <v>#NAME?</v>
          </cell>
          <cell r="AI30" t="e">
            <v>#NAME?</v>
          </cell>
          <cell r="AJ30" t="e">
            <v>#NAME?</v>
          </cell>
          <cell r="AK30" t="e">
            <v>#NAME?</v>
          </cell>
          <cell r="AL30" t="e">
            <v>#NAME?</v>
          </cell>
          <cell r="AM30" t="e">
            <v>#NAME?</v>
          </cell>
          <cell r="AN30" t="e">
            <v>#NAME?</v>
          </cell>
          <cell r="AO30" t="e">
            <v>#NAME?</v>
          </cell>
          <cell r="AP30" t="e">
            <v>#NAME?</v>
          </cell>
          <cell r="AQ30" t="e">
            <v>#NAME?</v>
          </cell>
          <cell r="AR30" t="e">
            <v>#NAME?</v>
          </cell>
          <cell r="AS30" t="e">
            <v>#NAME?</v>
          </cell>
          <cell r="AT30" t="e">
            <v>#NAME?</v>
          </cell>
          <cell r="AU30" t="e">
            <v>#NAME?</v>
          </cell>
          <cell r="AV30" t="e">
            <v>#NAME?</v>
          </cell>
          <cell r="AW30" t="e">
            <v>#NAME?</v>
          </cell>
          <cell r="AX30" t="e">
            <v>#NAME?</v>
          </cell>
          <cell r="AY30" t="e">
            <v>#NAME?</v>
          </cell>
          <cell r="AZ30" t="e">
            <v>#NAME?</v>
          </cell>
          <cell r="BA30" t="e">
            <v>#NAME?</v>
          </cell>
          <cell r="BB30" t="e">
            <v>#NAME?</v>
          </cell>
          <cell r="BC30" t="e">
            <v>#NAME?</v>
          </cell>
          <cell r="BD30" t="e">
            <v>#NAME?</v>
          </cell>
          <cell r="BE30" t="e">
            <v>#NAME?</v>
          </cell>
          <cell r="BF30" t="e">
            <v>#NAME?</v>
          </cell>
          <cell r="BG30" t="e">
            <v>#NAME?</v>
          </cell>
          <cell r="BH30" t="e">
            <v>#NAME?</v>
          </cell>
          <cell r="BI30" t="e">
            <v>#NAME?</v>
          </cell>
          <cell r="BJ30" t="e">
            <v>#NAME?</v>
          </cell>
          <cell r="BK30" t="e">
            <v>#NAME?</v>
          </cell>
          <cell r="BL30" t="e">
            <v>#NAME?</v>
          </cell>
          <cell r="BM30" t="e">
            <v>#NAME?</v>
          </cell>
          <cell r="BN30" t="e">
            <v>#NAME?</v>
          </cell>
          <cell r="BO30" t="e">
            <v>#NAME?</v>
          </cell>
          <cell r="BP30" t="e">
            <v>#NAME?</v>
          </cell>
          <cell r="BQ30" t="e">
            <v>#NAME?</v>
          </cell>
          <cell r="BR30" t="e">
            <v>#NAME?</v>
          </cell>
          <cell r="BS30" t="e">
            <v>#NAME?</v>
          </cell>
          <cell r="BT30" t="e">
            <v>#NAME?</v>
          </cell>
          <cell r="BU30" t="e">
            <v>#NAME?</v>
          </cell>
          <cell r="BV30" t="e">
            <v>#NAME?</v>
          </cell>
          <cell r="BW30" t="e">
            <v>#NAME?</v>
          </cell>
          <cell r="BX30" t="e">
            <v>#NAME?</v>
          </cell>
          <cell r="BZ30" t="e">
            <v>#NAME?</v>
          </cell>
          <cell r="CA30">
            <v>0</v>
          </cell>
          <cell r="CB30" t="e">
            <v>#NAME?</v>
          </cell>
          <cell r="CC30" t="e">
            <v>#NAME?</v>
          </cell>
          <cell r="CD30" t="e">
            <v>#NAME?</v>
          </cell>
          <cell r="CE30" t="e">
            <v>#NAME?</v>
          </cell>
          <cell r="CF30" t="e">
            <v>#NAME?</v>
          </cell>
          <cell r="CG30">
            <v>0</v>
          </cell>
          <cell r="CH30" t="e">
            <v>#NAME?</v>
          </cell>
          <cell r="CI30" t="e">
            <v>#NAME?</v>
          </cell>
          <cell r="CJ30" t="e">
            <v>#NAME?</v>
          </cell>
          <cell r="CK30" t="e">
            <v>#NAME?</v>
          </cell>
          <cell r="CL30" t="e">
            <v>#NAME?</v>
          </cell>
          <cell r="CM30">
            <v>0</v>
          </cell>
          <cell r="CN30" t="e">
            <v>#NAME?</v>
          </cell>
          <cell r="CO30" t="e">
            <v>#NAME?</v>
          </cell>
          <cell r="CP30" t="e">
            <v>#NAME?</v>
          </cell>
          <cell r="CQ30" t="e">
            <v>#NAME?</v>
          </cell>
          <cell r="CR30" t="e">
            <v>#NAME?</v>
          </cell>
          <cell r="CS30">
            <v>0</v>
          </cell>
          <cell r="CT30" t="e">
            <v>#NAME?</v>
          </cell>
          <cell r="CU30" t="e">
            <v>#NAME?</v>
          </cell>
          <cell r="CV30" t="e">
            <v>#NAME?</v>
          </cell>
          <cell r="CW30" t="e">
            <v>#NAME?</v>
          </cell>
          <cell r="CX30" t="e">
            <v>#NAME?</v>
          </cell>
          <cell r="CZ30" t="e">
            <v>#NAME?</v>
          </cell>
          <cell r="DA30" t="e">
            <v>#NAME?</v>
          </cell>
          <cell r="DB30" t="e">
            <v>#NAME?</v>
          </cell>
          <cell r="DC30" t="e">
            <v>#NAME?</v>
          </cell>
        </row>
        <row r="31">
          <cell r="D31" t="e">
            <v>#NAME?</v>
          </cell>
          <cell r="E31">
            <v>0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  <cell r="V31" t="e">
            <v>#NAME?</v>
          </cell>
          <cell r="W31" t="e">
            <v>#NAME?</v>
          </cell>
          <cell r="X31" t="e">
            <v>#NAME?</v>
          </cell>
          <cell r="Y31" t="e">
            <v>#NAME?</v>
          </cell>
          <cell r="Z31" t="e">
            <v>#NAME?</v>
          </cell>
          <cell r="AA31" t="e">
            <v>#NAME?</v>
          </cell>
          <cell r="AB31" t="e">
            <v>#NAME?</v>
          </cell>
          <cell r="AC31" t="e">
            <v>#NAME?</v>
          </cell>
          <cell r="AD31" t="e">
            <v>#NAME?</v>
          </cell>
          <cell r="AE31" t="e">
            <v>#NAME?</v>
          </cell>
          <cell r="AF31" t="e">
            <v>#NAME?</v>
          </cell>
          <cell r="AG31" t="e">
            <v>#NAME?</v>
          </cell>
          <cell r="AH31" t="e">
            <v>#NAME?</v>
          </cell>
          <cell r="AI31" t="e">
            <v>#NAME?</v>
          </cell>
          <cell r="AJ31" t="e">
            <v>#NAME?</v>
          </cell>
          <cell r="AK31" t="e">
            <v>#NAME?</v>
          </cell>
          <cell r="AL31" t="e">
            <v>#NAME?</v>
          </cell>
          <cell r="AM31" t="e">
            <v>#NAME?</v>
          </cell>
          <cell r="AN31" t="e">
            <v>#NAME?</v>
          </cell>
          <cell r="AO31" t="e">
            <v>#NAME?</v>
          </cell>
          <cell r="AP31" t="e">
            <v>#NAME?</v>
          </cell>
          <cell r="AQ31" t="e">
            <v>#NAME?</v>
          </cell>
          <cell r="AR31" t="e">
            <v>#NAME?</v>
          </cell>
          <cell r="AS31" t="e">
            <v>#NAME?</v>
          </cell>
          <cell r="AT31" t="e">
            <v>#NAME?</v>
          </cell>
          <cell r="AU31" t="e">
            <v>#NAME?</v>
          </cell>
          <cell r="AV31" t="e">
            <v>#NAME?</v>
          </cell>
          <cell r="AW31" t="e">
            <v>#NAME?</v>
          </cell>
          <cell r="AX31" t="e">
            <v>#NAME?</v>
          </cell>
          <cell r="AY31" t="e">
            <v>#NAME?</v>
          </cell>
          <cell r="AZ31" t="e">
            <v>#NAME?</v>
          </cell>
          <cell r="BA31" t="e">
            <v>#NAME?</v>
          </cell>
          <cell r="BB31" t="e">
            <v>#NAME?</v>
          </cell>
          <cell r="BC31" t="e">
            <v>#NAME?</v>
          </cell>
          <cell r="BD31" t="e">
            <v>#NAME?</v>
          </cell>
          <cell r="BE31" t="e">
            <v>#NAME?</v>
          </cell>
          <cell r="BF31" t="e">
            <v>#NAME?</v>
          </cell>
          <cell r="BG31" t="e">
            <v>#NAME?</v>
          </cell>
          <cell r="BH31" t="e">
            <v>#NAME?</v>
          </cell>
          <cell r="BI31" t="e">
            <v>#NAME?</v>
          </cell>
          <cell r="BJ31" t="e">
            <v>#NAME?</v>
          </cell>
          <cell r="BK31" t="e">
            <v>#NAME?</v>
          </cell>
          <cell r="BL31" t="e">
            <v>#NAME?</v>
          </cell>
          <cell r="BM31" t="e">
            <v>#NAME?</v>
          </cell>
          <cell r="BN31" t="e">
            <v>#NAME?</v>
          </cell>
          <cell r="BO31" t="e">
            <v>#NAME?</v>
          </cell>
          <cell r="BP31" t="e">
            <v>#NAME?</v>
          </cell>
          <cell r="BQ31" t="e">
            <v>#NAME?</v>
          </cell>
          <cell r="BR31" t="e">
            <v>#NAME?</v>
          </cell>
          <cell r="BS31" t="e">
            <v>#NAME?</v>
          </cell>
          <cell r="BT31" t="e">
            <v>#NAME?</v>
          </cell>
          <cell r="BU31" t="e">
            <v>#NAME?</v>
          </cell>
          <cell r="BV31" t="e">
            <v>#NAME?</v>
          </cell>
          <cell r="BW31" t="e">
            <v>#NAME?</v>
          </cell>
          <cell r="BX31" t="e">
            <v>#NAME?</v>
          </cell>
          <cell r="BZ31" t="e">
            <v>#NAME?</v>
          </cell>
          <cell r="CA31">
            <v>0</v>
          </cell>
          <cell r="CB31" t="e">
            <v>#NAME?</v>
          </cell>
          <cell r="CC31" t="e">
            <v>#NAME?</v>
          </cell>
          <cell r="CD31" t="e">
            <v>#NAME?</v>
          </cell>
          <cell r="CE31" t="e">
            <v>#NAME?</v>
          </cell>
          <cell r="CF31" t="e">
            <v>#NAME?</v>
          </cell>
          <cell r="CG31">
            <v>0</v>
          </cell>
          <cell r="CH31" t="e">
            <v>#NAME?</v>
          </cell>
          <cell r="CI31" t="e">
            <v>#NAME?</v>
          </cell>
          <cell r="CJ31" t="e">
            <v>#NAME?</v>
          </cell>
          <cell r="CK31" t="e">
            <v>#NAME?</v>
          </cell>
          <cell r="CL31" t="e">
            <v>#NAME?</v>
          </cell>
          <cell r="CM31">
            <v>0</v>
          </cell>
          <cell r="CN31" t="e">
            <v>#NAME?</v>
          </cell>
          <cell r="CO31" t="e">
            <v>#NAME?</v>
          </cell>
          <cell r="CP31" t="e">
            <v>#NAME?</v>
          </cell>
          <cell r="CQ31" t="e">
            <v>#NAME?</v>
          </cell>
          <cell r="CR31" t="e">
            <v>#NAME?</v>
          </cell>
          <cell r="CS31">
            <v>0</v>
          </cell>
          <cell r="CT31" t="e">
            <v>#NAME?</v>
          </cell>
          <cell r="CU31" t="e">
            <v>#NAME?</v>
          </cell>
          <cell r="CV31" t="e">
            <v>#NAME?</v>
          </cell>
          <cell r="CW31" t="e">
            <v>#NAME?</v>
          </cell>
          <cell r="CX31" t="e">
            <v>#NAME?</v>
          </cell>
          <cell r="CZ31" t="e">
            <v>#NAME?</v>
          </cell>
          <cell r="DA31" t="e">
            <v>#NAME?</v>
          </cell>
          <cell r="DB31" t="e">
            <v>#NAME?</v>
          </cell>
          <cell r="DC31" t="e">
            <v>#NAME?</v>
          </cell>
        </row>
        <row r="33">
          <cell r="D33" t="e">
            <v>#NAME?</v>
          </cell>
          <cell r="E33" t="e">
            <v>#NAME?</v>
          </cell>
          <cell r="F33" t="e">
            <v>#NAME?</v>
          </cell>
          <cell r="G33" t="e">
            <v>#NAME?</v>
          </cell>
          <cell r="H33" t="e">
            <v>#NAME?</v>
          </cell>
          <cell r="I33" t="e">
            <v>#NAME?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  <cell r="V33" t="e">
            <v>#NAME?</v>
          </cell>
          <cell r="W33" t="e">
            <v>#NAME?</v>
          </cell>
          <cell r="X33" t="e">
            <v>#NAME?</v>
          </cell>
          <cell r="Y33" t="e">
            <v>#NAME?</v>
          </cell>
          <cell r="Z33" t="e">
            <v>#NAME?</v>
          </cell>
          <cell r="AA33" t="e">
            <v>#NAME?</v>
          </cell>
          <cell r="AB33" t="e">
            <v>#NAME?</v>
          </cell>
          <cell r="AC33" t="e">
            <v>#NAME?</v>
          </cell>
          <cell r="AD33" t="e">
            <v>#NAME?</v>
          </cell>
          <cell r="AE33" t="e">
            <v>#NAME?</v>
          </cell>
          <cell r="AF33" t="e">
            <v>#NAME?</v>
          </cell>
          <cell r="AG33" t="e">
            <v>#NAME?</v>
          </cell>
          <cell r="AH33" t="e">
            <v>#NAME?</v>
          </cell>
          <cell r="AI33" t="e">
            <v>#NAME?</v>
          </cell>
          <cell r="AJ33" t="e">
            <v>#NAME?</v>
          </cell>
          <cell r="AK33" t="e">
            <v>#NAME?</v>
          </cell>
          <cell r="AL33" t="e">
            <v>#NAME?</v>
          </cell>
          <cell r="AM33" t="e">
            <v>#NAME?</v>
          </cell>
          <cell r="AN33" t="e">
            <v>#NAME?</v>
          </cell>
          <cell r="AO33" t="e">
            <v>#NAME?</v>
          </cell>
          <cell r="AP33" t="e">
            <v>#NAME?</v>
          </cell>
          <cell r="AQ33" t="e">
            <v>#NAME?</v>
          </cell>
          <cell r="AR33" t="e">
            <v>#NAME?</v>
          </cell>
          <cell r="AS33" t="e">
            <v>#NAME?</v>
          </cell>
          <cell r="AT33" t="e">
            <v>#NAME?</v>
          </cell>
          <cell r="AU33" t="e">
            <v>#NAME?</v>
          </cell>
          <cell r="AV33" t="e">
            <v>#NAME?</v>
          </cell>
          <cell r="AW33" t="e">
            <v>#NAME?</v>
          </cell>
          <cell r="AX33" t="e">
            <v>#NAME?</v>
          </cell>
          <cell r="AY33" t="e">
            <v>#NAME?</v>
          </cell>
          <cell r="AZ33" t="e">
            <v>#NAME?</v>
          </cell>
          <cell r="BA33" t="e">
            <v>#NAME?</v>
          </cell>
          <cell r="BB33" t="e">
            <v>#NAME?</v>
          </cell>
          <cell r="BC33" t="e">
            <v>#NAME?</v>
          </cell>
          <cell r="BD33" t="e">
            <v>#NAME?</v>
          </cell>
          <cell r="BE33" t="e">
            <v>#NAME?</v>
          </cell>
          <cell r="BF33" t="e">
            <v>#NAME?</v>
          </cell>
          <cell r="BG33" t="e">
            <v>#NAME?</v>
          </cell>
          <cell r="BH33" t="e">
            <v>#NAME?</v>
          </cell>
          <cell r="BI33" t="e">
            <v>#NAME?</v>
          </cell>
          <cell r="BJ33" t="e">
            <v>#NAME?</v>
          </cell>
          <cell r="BK33" t="e">
            <v>#NAME?</v>
          </cell>
          <cell r="BL33" t="e">
            <v>#NAME?</v>
          </cell>
          <cell r="BM33" t="e">
            <v>#NAME?</v>
          </cell>
          <cell r="BN33" t="e">
            <v>#NAME?</v>
          </cell>
          <cell r="BO33" t="e">
            <v>#NAME?</v>
          </cell>
          <cell r="BP33" t="e">
            <v>#NAME?</v>
          </cell>
          <cell r="BQ33" t="e">
            <v>#NAME?</v>
          </cell>
          <cell r="BR33" t="e">
            <v>#NAME?</v>
          </cell>
          <cell r="BS33" t="e">
            <v>#NAME?</v>
          </cell>
          <cell r="BT33" t="e">
            <v>#NAME?</v>
          </cell>
          <cell r="BU33" t="e">
            <v>#NAME?</v>
          </cell>
          <cell r="BV33" t="e">
            <v>#NAME?</v>
          </cell>
          <cell r="BW33" t="e">
            <v>#NAME?</v>
          </cell>
          <cell r="BX33" t="e">
            <v>#NAME?</v>
          </cell>
          <cell r="BZ33" t="e">
            <v>#NAME?</v>
          </cell>
          <cell r="CA33" t="e">
            <v>#NAME?</v>
          </cell>
          <cell r="CB33" t="e">
            <v>#NAME?</v>
          </cell>
          <cell r="CC33" t="e">
            <v>#NAME?</v>
          </cell>
          <cell r="CD33" t="e">
            <v>#NAME?</v>
          </cell>
          <cell r="CE33" t="e">
            <v>#NAME?</v>
          </cell>
          <cell r="CF33" t="e">
            <v>#NAME?</v>
          </cell>
          <cell r="CG33" t="e">
            <v>#NAME?</v>
          </cell>
          <cell r="CH33" t="e">
            <v>#NAME?</v>
          </cell>
          <cell r="CI33" t="e">
            <v>#NAME?</v>
          </cell>
          <cell r="CJ33" t="e">
            <v>#NAME?</v>
          </cell>
          <cell r="CK33" t="e">
            <v>#NAME?</v>
          </cell>
          <cell r="CL33" t="e">
            <v>#NAME?</v>
          </cell>
          <cell r="CM33" t="e">
            <v>#NAME?</v>
          </cell>
          <cell r="CN33" t="e">
            <v>#NAME?</v>
          </cell>
          <cell r="CO33" t="e">
            <v>#NAME?</v>
          </cell>
          <cell r="CP33" t="e">
            <v>#NAME?</v>
          </cell>
          <cell r="CQ33" t="e">
            <v>#NAME?</v>
          </cell>
          <cell r="CR33" t="e">
            <v>#NAME?</v>
          </cell>
          <cell r="CS33" t="e">
            <v>#NAME?</v>
          </cell>
          <cell r="CT33" t="e">
            <v>#NAME?</v>
          </cell>
          <cell r="CU33" t="e">
            <v>#NAME?</v>
          </cell>
          <cell r="CV33" t="e">
            <v>#NAME?</v>
          </cell>
          <cell r="CW33" t="e">
            <v>#NAME?</v>
          </cell>
          <cell r="CX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</row>
        <row r="34">
          <cell r="D34" t="e">
            <v>#NAME?</v>
          </cell>
          <cell r="E34" t="e">
            <v>#NAME?</v>
          </cell>
          <cell r="F34" t="e">
            <v>#NAME?</v>
          </cell>
          <cell r="G34" t="e">
            <v>#NAME?</v>
          </cell>
          <cell r="H34" t="e">
            <v>#NAME?</v>
          </cell>
          <cell r="I34" t="e">
            <v>#NAME?</v>
          </cell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  <cell r="V34" t="e">
            <v>#NAME?</v>
          </cell>
          <cell r="W34" t="e">
            <v>#NAME?</v>
          </cell>
          <cell r="X34" t="e">
            <v>#NAME?</v>
          </cell>
          <cell r="Y34" t="e">
            <v>#NAME?</v>
          </cell>
          <cell r="Z34" t="e">
            <v>#NAME?</v>
          </cell>
          <cell r="AA34" t="e">
            <v>#NAME?</v>
          </cell>
          <cell r="AB34" t="e">
            <v>#NAME?</v>
          </cell>
          <cell r="AC34" t="e">
            <v>#NAME?</v>
          </cell>
          <cell r="AD34" t="e">
            <v>#NAME?</v>
          </cell>
          <cell r="AE34" t="e">
            <v>#NAME?</v>
          </cell>
          <cell r="AF34" t="e">
            <v>#NAME?</v>
          </cell>
          <cell r="AG34" t="e">
            <v>#NAME?</v>
          </cell>
          <cell r="AH34" t="e">
            <v>#NAME?</v>
          </cell>
          <cell r="AI34" t="e">
            <v>#NAME?</v>
          </cell>
          <cell r="AJ34" t="e">
            <v>#NAME?</v>
          </cell>
          <cell r="AK34" t="e">
            <v>#NAME?</v>
          </cell>
          <cell r="AL34" t="e">
            <v>#NAME?</v>
          </cell>
          <cell r="AM34" t="e">
            <v>#NAME?</v>
          </cell>
          <cell r="AN34" t="e">
            <v>#NAME?</v>
          </cell>
          <cell r="AO34" t="e">
            <v>#NAME?</v>
          </cell>
          <cell r="AP34" t="e">
            <v>#NAME?</v>
          </cell>
          <cell r="AQ34" t="e">
            <v>#NAME?</v>
          </cell>
          <cell r="AR34" t="e">
            <v>#NAME?</v>
          </cell>
          <cell r="AS34" t="e">
            <v>#NAME?</v>
          </cell>
          <cell r="AT34" t="e">
            <v>#NAME?</v>
          </cell>
          <cell r="AU34" t="e">
            <v>#NAME?</v>
          </cell>
          <cell r="AV34" t="e">
            <v>#NAME?</v>
          </cell>
          <cell r="AW34" t="e">
            <v>#NAME?</v>
          </cell>
          <cell r="AX34" t="e">
            <v>#NAME?</v>
          </cell>
          <cell r="AY34" t="e">
            <v>#NAME?</v>
          </cell>
          <cell r="AZ34" t="e">
            <v>#NAME?</v>
          </cell>
          <cell r="BA34" t="e">
            <v>#NAME?</v>
          </cell>
          <cell r="BB34" t="e">
            <v>#NAME?</v>
          </cell>
          <cell r="BC34" t="e">
            <v>#NAME?</v>
          </cell>
          <cell r="BD34" t="e">
            <v>#NAME?</v>
          </cell>
          <cell r="BE34" t="e">
            <v>#NAME?</v>
          </cell>
          <cell r="BF34" t="e">
            <v>#NAME?</v>
          </cell>
          <cell r="BG34" t="e">
            <v>#NAME?</v>
          </cell>
          <cell r="BH34" t="e">
            <v>#NAME?</v>
          </cell>
          <cell r="BI34" t="e">
            <v>#NAME?</v>
          </cell>
          <cell r="BJ34" t="e">
            <v>#NAME?</v>
          </cell>
          <cell r="BK34" t="e">
            <v>#NAME?</v>
          </cell>
          <cell r="BL34" t="e">
            <v>#NAME?</v>
          </cell>
          <cell r="BM34" t="e">
            <v>#NAME?</v>
          </cell>
          <cell r="BN34" t="e">
            <v>#NAME?</v>
          </cell>
          <cell r="BO34" t="e">
            <v>#NAME?</v>
          </cell>
          <cell r="BP34" t="e">
            <v>#NAME?</v>
          </cell>
          <cell r="BQ34" t="e">
            <v>#NAME?</v>
          </cell>
          <cell r="BR34" t="e">
            <v>#NAME?</v>
          </cell>
          <cell r="BS34" t="e">
            <v>#NAME?</v>
          </cell>
          <cell r="BT34" t="e">
            <v>#NAME?</v>
          </cell>
          <cell r="BU34" t="e">
            <v>#NAME?</v>
          </cell>
          <cell r="BV34" t="e">
            <v>#NAME?</v>
          </cell>
          <cell r="BW34" t="e">
            <v>#NAME?</v>
          </cell>
          <cell r="BX34" t="e">
            <v>#NAME?</v>
          </cell>
          <cell r="BZ34" t="e">
            <v>#NAME?</v>
          </cell>
          <cell r="CA34" t="e">
            <v>#NAME?</v>
          </cell>
          <cell r="CB34" t="e">
            <v>#NAME?</v>
          </cell>
          <cell r="CC34" t="e">
            <v>#NAME?</v>
          </cell>
          <cell r="CD34" t="e">
            <v>#NAME?</v>
          </cell>
          <cell r="CE34" t="e">
            <v>#NAME?</v>
          </cell>
          <cell r="CF34" t="e">
            <v>#NAME?</v>
          </cell>
          <cell r="CG34" t="e">
            <v>#NAME?</v>
          </cell>
          <cell r="CH34" t="e">
            <v>#NAME?</v>
          </cell>
          <cell r="CI34" t="e">
            <v>#NAME?</v>
          </cell>
          <cell r="CJ34" t="e">
            <v>#NAME?</v>
          </cell>
          <cell r="CK34" t="e">
            <v>#NAME?</v>
          </cell>
          <cell r="CL34" t="e">
            <v>#NAME?</v>
          </cell>
          <cell r="CM34" t="e">
            <v>#NAME?</v>
          </cell>
          <cell r="CN34" t="e">
            <v>#NAME?</v>
          </cell>
          <cell r="CO34" t="e">
            <v>#NAME?</v>
          </cell>
          <cell r="CP34" t="e">
            <v>#NAME?</v>
          </cell>
          <cell r="CQ34" t="e">
            <v>#NAME?</v>
          </cell>
          <cell r="CR34" t="e">
            <v>#NAME?</v>
          </cell>
          <cell r="CS34" t="e">
            <v>#NAME?</v>
          </cell>
          <cell r="CT34" t="e">
            <v>#NAME?</v>
          </cell>
          <cell r="CU34" t="e">
            <v>#NAME?</v>
          </cell>
          <cell r="CV34" t="e">
            <v>#NAME?</v>
          </cell>
          <cell r="CW34" t="e">
            <v>#NAME?</v>
          </cell>
          <cell r="CX34" t="e">
            <v>#NAME?</v>
          </cell>
          <cell r="CZ34" t="e">
            <v>#NAME?</v>
          </cell>
          <cell r="DA34" t="e">
            <v>#NAME?</v>
          </cell>
          <cell r="DB34" t="e">
            <v>#NAME?</v>
          </cell>
          <cell r="DC34" t="e">
            <v>#NAME?</v>
          </cell>
        </row>
      </sheetData>
      <sheetData sheetId="44">
        <row r="10">
          <cell r="C10" t="str">
            <v>Всего</v>
          </cell>
          <cell r="D10" t="str">
            <v>Всего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</row>
        <row r="11">
          <cell r="C11" t="str">
            <v>Всего</v>
          </cell>
          <cell r="D11" t="str">
            <v>Горячая вода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Пар 1,2-2,5 кгс/см2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Пар 2,5-7,0 кгс/см2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Пар 7,0-13,0 кгс/см2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Пар больше 13 кгс/см2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Острый и редуцированный пар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21">
          <cell r="B21" t="str">
            <v>СЦТ1</v>
          </cell>
        </row>
        <row r="26">
          <cell r="C26" t="str">
            <v>СЦТ1</v>
          </cell>
          <cell r="D26" t="str">
            <v>Всего</v>
          </cell>
          <cell r="E26" t="e">
            <v>#NAME?</v>
          </cell>
          <cell r="F26" t="e">
            <v>#NAME?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СЦТ1</v>
          </cell>
          <cell r="D27" t="str">
            <v>Горячая вода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СЦТ1</v>
          </cell>
          <cell r="D28" t="str">
            <v>Пар 1,2-2,5 кгс/см2</v>
          </cell>
          <cell r="E28" t="e">
            <v>#NAME?</v>
          </cell>
          <cell r="F28" t="e">
            <v>#NAME?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СЦТ1</v>
          </cell>
          <cell r="D29" t="str">
            <v>Пар 2,5-7,0 кгс/см2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СЦТ1</v>
          </cell>
          <cell r="D30" t="str">
            <v>Пар 7,0-13,0 кгс/см2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СЦТ1</v>
          </cell>
          <cell r="D31" t="str">
            <v>Пар больше 13 кгс/см2</v>
          </cell>
          <cell r="E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СЦТ1</v>
          </cell>
          <cell r="D32" t="str">
            <v>Острый и редуцированный пар</v>
          </cell>
          <cell r="E32" t="e">
            <v>#NAME?</v>
          </cell>
          <cell r="F32" t="e">
            <v>#NAME?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6">
          <cell r="B36" t="str">
            <v>СЦТ2</v>
          </cell>
        </row>
        <row r="41">
          <cell r="C41" t="str">
            <v>СЦТ2</v>
          </cell>
          <cell r="D41" t="str">
            <v>Всего</v>
          </cell>
          <cell r="E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</row>
        <row r="42">
          <cell r="C42" t="str">
            <v>СЦТ2</v>
          </cell>
          <cell r="D42" t="str">
            <v>Горячая вода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</row>
        <row r="43">
          <cell r="C43" t="str">
            <v>СЦТ2</v>
          </cell>
          <cell r="D43" t="str">
            <v>Пар 1,2-2,5 кгс/см2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</row>
        <row r="44">
          <cell r="C44" t="str">
            <v>СЦТ2</v>
          </cell>
          <cell r="D44" t="str">
            <v>Пар 2,5-7,0 кгс/см2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</row>
        <row r="45">
          <cell r="C45" t="str">
            <v>СЦТ2</v>
          </cell>
          <cell r="D45" t="str">
            <v>Пар 7,0-13,0 кгс/см2</v>
          </cell>
          <cell r="E45" t="e">
            <v>#NAME?</v>
          </cell>
          <cell r="F45" t="e">
            <v>#NAME?</v>
          </cell>
          <cell r="G45" t="e">
            <v>#NAME?</v>
          </cell>
          <cell r="H45" t="e">
            <v>#NAME?</v>
          </cell>
          <cell r="I45" t="e">
            <v>#NAME?</v>
          </cell>
          <cell r="J45" t="e">
            <v>#NAME?</v>
          </cell>
        </row>
        <row r="46">
          <cell r="C46" t="str">
            <v>СЦТ2</v>
          </cell>
          <cell r="D46" t="str">
            <v>Пар больше 13 кгс/см2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</row>
        <row r="47">
          <cell r="C47" t="str">
            <v>СЦТ2</v>
          </cell>
          <cell r="D47" t="str">
            <v>Острый и редуцированный пар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</row>
        <row r="51">
          <cell r="B51" t="str">
            <v>СЦТ3</v>
          </cell>
        </row>
        <row r="56">
          <cell r="C56" t="str">
            <v>СЦТ3</v>
          </cell>
          <cell r="D56" t="str">
            <v>Всего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</row>
        <row r="57">
          <cell r="C57" t="str">
            <v>СЦТ3</v>
          </cell>
          <cell r="D57" t="str">
            <v>Горячая вода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</row>
        <row r="58">
          <cell r="C58" t="str">
            <v>СЦТ3</v>
          </cell>
          <cell r="D58" t="str">
            <v>Пар 1,2-2,5 кгс/см2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</row>
        <row r="59">
          <cell r="C59" t="str">
            <v>СЦТ3</v>
          </cell>
          <cell r="D59" t="str">
            <v>Пар 2,5-7,0 кгс/см2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</row>
        <row r="60">
          <cell r="C60" t="str">
            <v>СЦТ3</v>
          </cell>
          <cell r="D60" t="str">
            <v>Пар 7,0-13,0 кгс/см2</v>
          </cell>
          <cell r="E60" t="e">
            <v>#NAME?</v>
          </cell>
          <cell r="F60" t="e">
            <v>#NAME?</v>
          </cell>
          <cell r="G60" t="e">
            <v>#NAME?</v>
          </cell>
          <cell r="H60" t="e">
            <v>#NAME?</v>
          </cell>
          <cell r="I60" t="e">
            <v>#NAME?</v>
          </cell>
          <cell r="J60" t="e">
            <v>#NAME?</v>
          </cell>
        </row>
        <row r="61">
          <cell r="C61" t="str">
            <v>СЦТ3</v>
          </cell>
          <cell r="D61" t="str">
            <v>Пар больше 13 кгс/см2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</row>
        <row r="62">
          <cell r="C62" t="str">
            <v>СЦТ3</v>
          </cell>
          <cell r="D62" t="str">
            <v>Острый и редуцированный пар</v>
          </cell>
          <cell r="E62" t="e">
            <v>#NAME?</v>
          </cell>
          <cell r="F62" t="e">
            <v>#NAME?</v>
          </cell>
          <cell r="G62" t="e">
            <v>#NAME?</v>
          </cell>
          <cell r="H62" t="e">
            <v>#NAME?</v>
          </cell>
          <cell r="I62" t="e">
            <v>#NAME?</v>
          </cell>
          <cell r="J62" t="e">
            <v>#NAME?</v>
          </cell>
        </row>
        <row r="71">
          <cell r="C71">
            <v>0</v>
          </cell>
          <cell r="D71" t="str">
            <v>Всего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</row>
        <row r="72">
          <cell r="C72">
            <v>0</v>
          </cell>
          <cell r="D72" t="str">
            <v>Горячая вода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</row>
        <row r="73">
          <cell r="C73">
            <v>0</v>
          </cell>
          <cell r="D73" t="str">
            <v>Пар 1,2-2,5 кгс/см2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</row>
        <row r="74">
          <cell r="C74">
            <v>0</v>
          </cell>
          <cell r="D74" t="str">
            <v>Пар 2,5-7,0 кгс/см2</v>
          </cell>
          <cell r="E74" t="e">
            <v>#NAME?</v>
          </cell>
          <cell r="F74" t="e">
            <v>#NAME?</v>
          </cell>
          <cell r="G74" t="e">
            <v>#NAME?</v>
          </cell>
          <cell r="H74" t="e">
            <v>#NAME?</v>
          </cell>
          <cell r="I74" t="e">
            <v>#NAME?</v>
          </cell>
          <cell r="J74" t="e">
            <v>#NAME?</v>
          </cell>
        </row>
        <row r="75">
          <cell r="C75">
            <v>0</v>
          </cell>
          <cell r="D75" t="str">
            <v>Пар 7,0-13,0 кгс/см2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</row>
        <row r="76">
          <cell r="C76">
            <v>0</v>
          </cell>
          <cell r="D76" t="str">
            <v>Пар больше 13 кгс/см2</v>
          </cell>
          <cell r="E76" t="e">
            <v>#NAME?</v>
          </cell>
          <cell r="F76" t="e">
            <v>#NAME?</v>
          </cell>
          <cell r="G76" t="e">
            <v>#NAME?</v>
          </cell>
          <cell r="H76" t="e">
            <v>#NAME?</v>
          </cell>
          <cell r="I76" t="e">
            <v>#NAME?</v>
          </cell>
          <cell r="J76" t="e">
            <v>#NAME?</v>
          </cell>
        </row>
        <row r="77">
          <cell r="C77">
            <v>0</v>
          </cell>
          <cell r="D77" t="str">
            <v>Острый и редуцированный пар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</row>
      </sheetData>
      <sheetData sheetId="45">
        <row r="4">
          <cell r="G4" t="str">
            <v>СЦТ1</v>
          </cell>
          <cell r="I4" t="str">
            <v>СЦТ2</v>
          </cell>
          <cell r="K4" t="str">
            <v>СЦТ3</v>
          </cell>
        </row>
        <row r="9">
          <cell r="D9" t="e">
            <v>#NAME?</v>
          </cell>
          <cell r="E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D10" t="e">
            <v>#NAME?</v>
          </cell>
          <cell r="E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D11" t="e">
            <v>#NAME?</v>
          </cell>
          <cell r="E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</sheetData>
      <sheetData sheetId="46">
        <row r="4">
          <cell r="H4" t="str">
            <v>СЦТ1</v>
          </cell>
          <cell r="J4" t="str">
            <v>СЦТ2</v>
          </cell>
          <cell r="L4" t="str">
            <v>СЦТ3</v>
          </cell>
        </row>
        <row r="9">
          <cell r="E9" t="e">
            <v>#NAME?</v>
          </cell>
          <cell r="F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</row>
        <row r="13">
          <cell r="E13" t="e">
            <v>#NAME?</v>
          </cell>
          <cell r="F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</row>
        <row r="15">
          <cell r="C15" t="str">
            <v>Пар 1,2-2,5 кгс/см2</v>
          </cell>
          <cell r="E15">
            <v>1</v>
          </cell>
          <cell r="F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1</v>
          </cell>
          <cell r="O15">
            <v>1</v>
          </cell>
        </row>
        <row r="16">
          <cell r="C16" t="str">
            <v>Пар 2,5-7,0 кгс/см2</v>
          </cell>
          <cell r="E16">
            <v>1.1000000000000001</v>
          </cell>
          <cell r="F16">
            <v>1.1000000000000001</v>
          </cell>
          <cell r="H16">
            <v>1.1000000000000001</v>
          </cell>
          <cell r="I16">
            <v>1.1000000000000001</v>
          </cell>
          <cell r="J16">
            <v>1.1000000000000001</v>
          </cell>
          <cell r="K16">
            <v>1.1000000000000001</v>
          </cell>
          <cell r="L16">
            <v>1.1000000000000001</v>
          </cell>
          <cell r="M16">
            <v>1.1000000000000001</v>
          </cell>
          <cell r="N16">
            <v>1</v>
          </cell>
          <cell r="O16">
            <v>1</v>
          </cell>
        </row>
        <row r="17">
          <cell r="C17" t="str">
            <v>Пар 7,0-13,0 кгс/см2</v>
          </cell>
          <cell r="E17">
            <v>1.1599999999999999</v>
          </cell>
          <cell r="F17">
            <v>1.1599999999999999</v>
          </cell>
          <cell r="H17">
            <v>1.1599999999999999</v>
          </cell>
          <cell r="I17">
            <v>1.1599999999999999</v>
          </cell>
          <cell r="J17">
            <v>1.1599999999999999</v>
          </cell>
          <cell r="K17">
            <v>1.1599999999999999</v>
          </cell>
          <cell r="L17">
            <v>1.1599999999999999</v>
          </cell>
          <cell r="M17">
            <v>1.1599999999999999</v>
          </cell>
          <cell r="N17">
            <v>1</v>
          </cell>
          <cell r="O17">
            <v>1</v>
          </cell>
        </row>
        <row r="18">
          <cell r="C18" t="str">
            <v>Пар больше 13 кгс/см2</v>
          </cell>
          <cell r="E18">
            <v>1.27</v>
          </cell>
          <cell r="F18">
            <v>1.27</v>
          </cell>
          <cell r="H18">
            <v>1.27</v>
          </cell>
          <cell r="I18">
            <v>1.27</v>
          </cell>
          <cell r="J18">
            <v>1.27</v>
          </cell>
          <cell r="K18">
            <v>1.27</v>
          </cell>
          <cell r="L18">
            <v>1.27</v>
          </cell>
          <cell r="M18">
            <v>1.27</v>
          </cell>
          <cell r="N18">
            <v>1</v>
          </cell>
          <cell r="O18">
            <v>1</v>
          </cell>
        </row>
        <row r="19">
          <cell r="C19" t="str">
            <v>Острый и редуцированный пар</v>
          </cell>
          <cell r="E19">
            <v>1.36</v>
          </cell>
          <cell r="F19">
            <v>1.36</v>
          </cell>
          <cell r="H19">
            <v>1.36</v>
          </cell>
          <cell r="I19">
            <v>1.36</v>
          </cell>
          <cell r="J19">
            <v>1.36</v>
          </cell>
          <cell r="K19">
            <v>1.36</v>
          </cell>
          <cell r="L19">
            <v>1.36</v>
          </cell>
          <cell r="M19">
            <v>1.36</v>
          </cell>
          <cell r="N19">
            <v>1</v>
          </cell>
          <cell r="O19">
            <v>1</v>
          </cell>
        </row>
        <row r="20">
          <cell r="C20" t="str">
            <v>Горячая вода</v>
          </cell>
          <cell r="E20">
            <v>1</v>
          </cell>
          <cell r="F20">
            <v>1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O20">
            <v>1</v>
          </cell>
        </row>
        <row r="22">
          <cell r="C22" t="str">
            <v>Пар 1,2-2,5 кгс/см2</v>
          </cell>
          <cell r="E22" t="e">
            <v>#NAME?</v>
          </cell>
          <cell r="F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>Пар 2,5-7,0 кгс/см2</v>
          </cell>
          <cell r="E23" t="e">
            <v>#NAME?</v>
          </cell>
          <cell r="F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</row>
        <row r="24">
          <cell r="C24" t="str">
            <v>Пар 7,0-13,0 кгс/см2</v>
          </cell>
          <cell r="E24" t="e">
            <v>#NAME?</v>
          </cell>
          <cell r="F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C25" t="str">
            <v>Пар больше 13 кгс/см2</v>
          </cell>
          <cell r="E25" t="e">
            <v>#NAME?</v>
          </cell>
          <cell r="F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</row>
        <row r="26">
          <cell r="C26" t="str">
            <v>Острый и редуцированный пар</v>
          </cell>
          <cell r="E26" t="e">
            <v>#NAME?</v>
          </cell>
          <cell r="F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  <row r="27">
          <cell r="C27" t="str">
            <v>Горячая вода</v>
          </cell>
          <cell r="E27" t="e">
            <v>#NAME?</v>
          </cell>
          <cell r="F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E28" t="e">
            <v>#NAME?</v>
          </cell>
          <cell r="F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</row>
      </sheetData>
      <sheetData sheetId="47">
        <row r="14">
          <cell r="A14" t="str">
            <v>1.</v>
          </cell>
          <cell r="B14" t="str">
            <v>Объем полезного отпуска</v>
          </cell>
          <cell r="C14" t="str">
            <v>Всего</v>
          </cell>
          <cell r="D14" t="str">
            <v>тыс.Гкал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</row>
        <row r="15">
          <cell r="A15" t="str">
            <v>2.</v>
          </cell>
          <cell r="B15" t="str">
            <v>Расчетная мощность</v>
          </cell>
          <cell r="C15" t="str">
            <v>Всего</v>
          </cell>
          <cell r="D15" t="str">
            <v>Гкал/час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</row>
        <row r="17">
          <cell r="C17" t="str">
            <v>Всего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</row>
        <row r="18">
          <cell r="A18" t="str">
            <v>3.1.</v>
          </cell>
          <cell r="B18" t="str">
            <v>Ставка за мощность</v>
          </cell>
          <cell r="C18" t="str">
            <v>Всего</v>
          </cell>
          <cell r="D18" t="str">
            <v>руб/Гкал/час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</row>
        <row r="19">
          <cell r="C19" t="str">
            <v>Всего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</row>
        <row r="21">
          <cell r="C21" t="str">
            <v>Всего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  <cell r="Q21" t="e">
            <v>#NAME?</v>
          </cell>
          <cell r="R21" t="e">
            <v>#NAME?</v>
          </cell>
          <cell r="S21" t="e">
            <v>#NAME?</v>
          </cell>
        </row>
        <row r="22">
          <cell r="C22" t="str">
            <v>Всего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  <cell r="Q22" t="e">
            <v>#NAME?</v>
          </cell>
          <cell r="R22" t="e">
            <v>#NAME?</v>
          </cell>
          <cell r="S22" t="e">
            <v>#NAME?</v>
          </cell>
        </row>
        <row r="23">
          <cell r="C23" t="str">
            <v>Всего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</row>
        <row r="25">
          <cell r="C25" t="str">
            <v>Всего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</row>
        <row r="27">
          <cell r="A27" t="str">
            <v>6.</v>
          </cell>
          <cell r="B27" t="str">
            <v>Товарная продукция всего п.5*п.1</v>
          </cell>
          <cell r="C27" t="str">
            <v>Всего</v>
          </cell>
          <cell r="D27" t="str">
            <v>тыс.руб.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</row>
        <row r="28">
          <cell r="C28" t="str">
            <v>Всего</v>
          </cell>
        </row>
        <row r="29">
          <cell r="A29" t="str">
            <v>6.1.</v>
          </cell>
          <cell r="B29" t="str">
            <v>- за тепловую энергию п.3*п.1</v>
          </cell>
          <cell r="C29" t="str">
            <v>Всего</v>
          </cell>
          <cell r="D29" t="str">
            <v>тыс.руб.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</row>
        <row r="30">
          <cell r="A30" t="str">
            <v>6.2.</v>
          </cell>
          <cell r="B30" t="str">
            <v>- за услуги п.4*п. 1</v>
          </cell>
          <cell r="C30" t="str">
            <v>Всего</v>
          </cell>
          <cell r="D30" t="str">
            <v>тыс.руб.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</row>
        <row r="33">
          <cell r="B33" t="str">
            <v>СЦТ1</v>
          </cell>
        </row>
        <row r="39">
          <cell r="A39" t="str">
            <v>1.</v>
          </cell>
          <cell r="B39" t="str">
            <v>Объем полезного отпуска</v>
          </cell>
          <cell r="C39" t="str">
            <v>СЦТ1</v>
          </cell>
          <cell r="D39" t="str">
            <v>тыс.Гкал</v>
          </cell>
          <cell r="E39" t="e">
            <v>#NAME?</v>
          </cell>
          <cell r="F39" t="e">
            <v>#NAME?</v>
          </cell>
          <cell r="G39" t="e">
            <v>#NAME?</v>
          </cell>
          <cell r="H39" t="e">
            <v>#NAME?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</row>
        <row r="40">
          <cell r="A40" t="str">
            <v>2.</v>
          </cell>
          <cell r="B40" t="str">
            <v>Расчетная мощность</v>
          </cell>
          <cell r="C40" t="str">
            <v>СЦТ1</v>
          </cell>
          <cell r="D40" t="str">
            <v>Гкал/час</v>
          </cell>
          <cell r="E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</row>
        <row r="42">
          <cell r="C42" t="str">
            <v>СЦТ1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3">
          <cell r="A43" t="str">
            <v>3.1.</v>
          </cell>
          <cell r="B43" t="str">
            <v>Ставка за мощность</v>
          </cell>
          <cell r="C43" t="str">
            <v>СЦТ1</v>
          </cell>
          <cell r="D43" t="str">
            <v>руб/Гкал/час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  <cell r="M43" t="e">
            <v>#NAME?</v>
          </cell>
          <cell r="N43" t="e">
            <v>#NAME?</v>
          </cell>
          <cell r="O43" t="e">
            <v>#NAME?</v>
          </cell>
          <cell r="P43" t="e">
            <v>#NAME?</v>
          </cell>
          <cell r="Q43" t="e">
            <v>#NAME?</v>
          </cell>
          <cell r="R43" t="e">
            <v>#NAME?</v>
          </cell>
          <cell r="S43" t="e">
            <v>#NAME?</v>
          </cell>
        </row>
        <row r="44">
          <cell r="C44" t="str">
            <v>СЦТ1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6">
          <cell r="C46" t="str">
            <v>СЦТ1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</row>
        <row r="47">
          <cell r="C47" t="str">
            <v>СЦТ1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</row>
        <row r="48">
          <cell r="C48" t="str">
            <v>СЦТ1</v>
          </cell>
          <cell r="E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</row>
        <row r="50">
          <cell r="C50" t="str">
            <v>СЦТ1</v>
          </cell>
          <cell r="E50" t="e">
            <v>#NAME?</v>
          </cell>
          <cell r="F50" t="e">
            <v>#NAME?</v>
          </cell>
          <cell r="G50" t="e">
            <v>#NAME?</v>
          </cell>
          <cell r="H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e">
            <v>#NAME?</v>
          </cell>
          <cell r="N50" t="e">
            <v>#NAME?</v>
          </cell>
          <cell r="O50" t="e">
            <v>#NAME?</v>
          </cell>
          <cell r="P50" t="e">
            <v>#NAME?</v>
          </cell>
          <cell r="Q50" t="e">
            <v>#NAME?</v>
          </cell>
          <cell r="R50" t="e">
            <v>#NAME?</v>
          </cell>
          <cell r="S50" t="e">
            <v>#NAME?</v>
          </cell>
        </row>
        <row r="52">
          <cell r="A52" t="str">
            <v>6.</v>
          </cell>
          <cell r="B52" t="str">
            <v>Товарная продукция всего п.5*п.1</v>
          </cell>
          <cell r="C52" t="str">
            <v>СЦТ1</v>
          </cell>
          <cell r="D52" t="str">
            <v>тыс.руб.</v>
          </cell>
          <cell r="E52" t="e">
            <v>#NAME?</v>
          </cell>
          <cell r="F52" t="e">
            <v>#NAME?</v>
          </cell>
          <cell r="G52" t="e">
            <v>#NAME?</v>
          </cell>
          <cell r="H52" t="e">
            <v>#NAME?</v>
          </cell>
          <cell r="I52" t="e">
            <v>#NAME?</v>
          </cell>
          <cell r="J52" t="e">
            <v>#NAME?</v>
          </cell>
          <cell r="K52" t="e">
            <v>#NAME?</v>
          </cell>
          <cell r="L52" t="e">
            <v>#NAME?</v>
          </cell>
          <cell r="M52" t="e">
            <v>#NAME?</v>
          </cell>
          <cell r="N52" t="e">
            <v>#NAME?</v>
          </cell>
          <cell r="O52" t="e">
            <v>#NAME?</v>
          </cell>
          <cell r="P52" t="e">
            <v>#NAME?</v>
          </cell>
          <cell r="Q52" t="e">
            <v>#NAME?</v>
          </cell>
          <cell r="R52" t="e">
            <v>#NAME?</v>
          </cell>
          <cell r="S52" t="e">
            <v>#NAME?</v>
          </cell>
        </row>
        <row r="53">
          <cell r="C53" t="str">
            <v>СЦТ1</v>
          </cell>
        </row>
        <row r="54">
          <cell r="A54" t="str">
            <v>6.1.</v>
          </cell>
          <cell r="B54" t="str">
            <v>- за тепловую энергию п.3*п.1</v>
          </cell>
          <cell r="C54" t="str">
            <v>СЦТ1</v>
          </cell>
          <cell r="D54" t="str">
            <v>тыс.руб.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5">
          <cell r="A55" t="str">
            <v>6.2.</v>
          </cell>
          <cell r="B55" t="str">
            <v>- за услуги п.4*п. 1</v>
          </cell>
          <cell r="C55" t="str">
            <v>СЦТ1</v>
          </cell>
          <cell r="D55" t="str">
            <v>тыс.руб.</v>
          </cell>
          <cell r="E55" t="e">
            <v>#NAME?</v>
          </cell>
          <cell r="F55" t="e">
            <v>#NAME?</v>
          </cell>
          <cell r="G55" t="e">
            <v>#NAME?</v>
          </cell>
          <cell r="H55" t="e">
            <v>#NAME?</v>
          </cell>
          <cell r="I55" t="e">
            <v>#NAME?</v>
          </cell>
          <cell r="J55" t="e">
            <v>#NAME?</v>
          </cell>
          <cell r="K55" t="e">
            <v>#NAME?</v>
          </cell>
          <cell r="L55" t="e">
            <v>#NAME?</v>
          </cell>
          <cell r="M55" t="e">
            <v>#NAME?</v>
          </cell>
          <cell r="N55" t="e">
            <v>#NAME?</v>
          </cell>
          <cell r="O55" t="e">
            <v>#NAME?</v>
          </cell>
          <cell r="P55" t="e">
            <v>#NAME?</v>
          </cell>
          <cell r="Q55" t="e">
            <v>#NAME?</v>
          </cell>
          <cell r="R55" t="e">
            <v>#NAME?</v>
          </cell>
          <cell r="S55" t="e">
            <v>#NAME?</v>
          </cell>
        </row>
        <row r="58">
          <cell r="B58" t="str">
            <v>СЦТ2</v>
          </cell>
        </row>
        <row r="64">
          <cell r="A64" t="str">
            <v>1.</v>
          </cell>
          <cell r="B64" t="str">
            <v>Объем полезного отпуска</v>
          </cell>
          <cell r="C64" t="str">
            <v>СЦТ2</v>
          </cell>
          <cell r="D64" t="str">
            <v>тыс.Гкал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A65" t="str">
            <v>2.</v>
          </cell>
          <cell r="B65" t="str">
            <v>Расчетная мощность</v>
          </cell>
          <cell r="C65" t="str">
            <v>СЦТ2</v>
          </cell>
          <cell r="D65" t="str">
            <v>Гкал/час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7">
          <cell r="C67" t="str">
            <v>СЦТ2</v>
          </cell>
          <cell r="E67" t="e">
            <v>#NAME?</v>
          </cell>
          <cell r="F67" t="e">
            <v>#NAME?</v>
          </cell>
          <cell r="G67" t="e">
            <v>#NAME?</v>
          </cell>
          <cell r="H67" t="e">
            <v>#NAME?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  <cell r="M67" t="e">
            <v>#NAME?</v>
          </cell>
          <cell r="N67" t="e">
            <v>#NAME?</v>
          </cell>
          <cell r="O67" t="e">
            <v>#NAME?</v>
          </cell>
          <cell r="P67" t="e">
            <v>#NAME?</v>
          </cell>
          <cell r="Q67" t="e">
            <v>#NAME?</v>
          </cell>
          <cell r="R67" t="e">
            <v>#NAME?</v>
          </cell>
          <cell r="S67" t="e">
            <v>#NAME?</v>
          </cell>
        </row>
        <row r="68">
          <cell r="A68" t="str">
            <v>3.1.</v>
          </cell>
          <cell r="B68" t="str">
            <v>Ставка за мощность</v>
          </cell>
          <cell r="C68" t="str">
            <v>СЦТ2</v>
          </cell>
          <cell r="D68" t="str">
            <v>руб/Гкал/час</v>
          </cell>
          <cell r="E68" t="e">
            <v>#NAME?</v>
          </cell>
          <cell r="F68" t="e">
            <v>#NAME?</v>
          </cell>
          <cell r="G68" t="e">
            <v>#NAME?</v>
          </cell>
          <cell r="H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e">
            <v>#NAME?</v>
          </cell>
          <cell r="N68" t="e">
            <v>#NAME?</v>
          </cell>
          <cell r="O68" t="e">
            <v>#NAME?</v>
          </cell>
          <cell r="P68" t="e">
            <v>#NAME?</v>
          </cell>
          <cell r="Q68" t="e">
            <v>#NAME?</v>
          </cell>
          <cell r="R68" t="e">
            <v>#NAME?</v>
          </cell>
          <cell r="S68" t="e">
            <v>#NAME?</v>
          </cell>
        </row>
        <row r="69">
          <cell r="C69" t="str">
            <v>СЦТ2</v>
          </cell>
          <cell r="E69" t="e">
            <v>#NAME?</v>
          </cell>
          <cell r="F69" t="e">
            <v>#NAME?</v>
          </cell>
          <cell r="G69" t="e">
            <v>#NAME?</v>
          </cell>
          <cell r="H69" t="e">
            <v>#NAME?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e">
            <v>#NAME?</v>
          </cell>
          <cell r="N69" t="e">
            <v>#NAME?</v>
          </cell>
          <cell r="O69" t="e">
            <v>#NAME?</v>
          </cell>
          <cell r="P69" t="e">
            <v>#NAME?</v>
          </cell>
          <cell r="Q69" t="e">
            <v>#NAME?</v>
          </cell>
          <cell r="R69" t="e">
            <v>#NAME?</v>
          </cell>
          <cell r="S69" t="e">
            <v>#NAME?</v>
          </cell>
        </row>
        <row r="71">
          <cell r="C71" t="str">
            <v>СЦТ2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  <cell r="O71" t="e">
            <v>#NAME?</v>
          </cell>
          <cell r="P71" t="e">
            <v>#NAME?</v>
          </cell>
          <cell r="Q71" t="e">
            <v>#NAME?</v>
          </cell>
          <cell r="R71" t="e">
            <v>#NAME?</v>
          </cell>
          <cell r="S71" t="e">
            <v>#NAME?</v>
          </cell>
        </row>
        <row r="72">
          <cell r="C72" t="str">
            <v>СЦТ2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</row>
        <row r="73">
          <cell r="C73" t="str">
            <v>СЦТ2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  <cell r="K73" t="e">
            <v>#NAME?</v>
          </cell>
          <cell r="L73" t="e">
            <v>#NAME?</v>
          </cell>
          <cell r="M73" t="e">
            <v>#NAME?</v>
          </cell>
          <cell r="N73" t="e">
            <v>#NAME?</v>
          </cell>
          <cell r="O73" t="e">
            <v>#NAME?</v>
          </cell>
          <cell r="P73" t="e">
            <v>#NAME?</v>
          </cell>
          <cell r="Q73" t="e">
            <v>#NAME?</v>
          </cell>
          <cell r="R73" t="e">
            <v>#NAME?</v>
          </cell>
          <cell r="S73" t="e">
            <v>#NAME?</v>
          </cell>
        </row>
        <row r="75">
          <cell r="C75" t="str">
            <v>СЦТ2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e">
            <v>#NAME?</v>
          </cell>
          <cell r="N75" t="e">
            <v>#NAME?</v>
          </cell>
          <cell r="O75" t="e">
            <v>#NAME?</v>
          </cell>
          <cell r="P75" t="e">
            <v>#NAME?</v>
          </cell>
          <cell r="Q75" t="e">
            <v>#NAME?</v>
          </cell>
          <cell r="R75" t="e">
            <v>#NAME?</v>
          </cell>
          <cell r="S75" t="e">
            <v>#NAME?</v>
          </cell>
        </row>
        <row r="77">
          <cell r="A77" t="str">
            <v>6.</v>
          </cell>
          <cell r="B77" t="str">
            <v>Товарная продукция всего п.5*п.1</v>
          </cell>
          <cell r="C77" t="str">
            <v>СЦТ2</v>
          </cell>
          <cell r="D77" t="str">
            <v>тыс.руб.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  <cell r="O77" t="e">
            <v>#NAME?</v>
          </cell>
          <cell r="P77" t="e">
            <v>#NAME?</v>
          </cell>
          <cell r="Q77" t="e">
            <v>#NAME?</v>
          </cell>
          <cell r="R77" t="e">
            <v>#NAME?</v>
          </cell>
          <cell r="S77" t="e">
            <v>#NAME?</v>
          </cell>
        </row>
        <row r="78">
          <cell r="C78" t="str">
            <v>СЦТ2</v>
          </cell>
        </row>
        <row r="79">
          <cell r="A79" t="str">
            <v>6.1.</v>
          </cell>
          <cell r="B79" t="str">
            <v>- за тепловую энергию п.3*п.1</v>
          </cell>
          <cell r="C79" t="str">
            <v>СЦТ2</v>
          </cell>
          <cell r="D79" t="str">
            <v>тыс.руб.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  <cell r="O79" t="e">
            <v>#NAME?</v>
          </cell>
          <cell r="P79" t="e">
            <v>#NAME?</v>
          </cell>
          <cell r="Q79" t="e">
            <v>#NAME?</v>
          </cell>
          <cell r="R79" t="e">
            <v>#NAME?</v>
          </cell>
          <cell r="S79" t="e">
            <v>#NAME?</v>
          </cell>
        </row>
        <row r="80">
          <cell r="A80" t="str">
            <v>6.2.</v>
          </cell>
          <cell r="B80" t="str">
            <v>- за услуги п.4*п. 1</v>
          </cell>
          <cell r="C80" t="str">
            <v>СЦТ2</v>
          </cell>
          <cell r="D80" t="str">
            <v>тыс.руб.</v>
          </cell>
          <cell r="E80" t="e">
            <v>#NAME?</v>
          </cell>
          <cell r="F80" t="e">
            <v>#NAME?</v>
          </cell>
          <cell r="G80" t="e">
            <v>#NAME?</v>
          </cell>
          <cell r="H80" t="e">
            <v>#NAME?</v>
          </cell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  <cell r="M80" t="e">
            <v>#NAME?</v>
          </cell>
          <cell r="N80" t="e">
            <v>#NAME?</v>
          </cell>
          <cell r="O80" t="e">
            <v>#NAME?</v>
          </cell>
          <cell r="P80" t="e">
            <v>#NAME?</v>
          </cell>
          <cell r="Q80" t="e">
            <v>#NAME?</v>
          </cell>
          <cell r="R80" t="e">
            <v>#NAME?</v>
          </cell>
          <cell r="S80" t="e">
            <v>#NAME?</v>
          </cell>
        </row>
        <row r="83">
          <cell r="B83" t="str">
            <v>СЦТ3</v>
          </cell>
        </row>
        <row r="89">
          <cell r="A89" t="str">
            <v>1.</v>
          </cell>
          <cell r="B89" t="str">
            <v>Объем полезного отпуска</v>
          </cell>
          <cell r="C89" t="str">
            <v>СЦТ3</v>
          </cell>
          <cell r="D89" t="str">
            <v>тыс.Гкал</v>
          </cell>
          <cell r="E89" t="e">
            <v>#NAME?</v>
          </cell>
          <cell r="F89" t="e">
            <v>#NAME?</v>
          </cell>
          <cell r="G89" t="e">
            <v>#NAME?</v>
          </cell>
          <cell r="H89" t="e">
            <v>#NAME?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</row>
        <row r="90">
          <cell r="A90" t="str">
            <v>2.</v>
          </cell>
          <cell r="B90" t="str">
            <v>Расчетная мощность</v>
          </cell>
          <cell r="C90" t="str">
            <v>СЦТ3</v>
          </cell>
          <cell r="D90" t="str">
            <v>Гкал/час</v>
          </cell>
          <cell r="E90" t="e">
            <v>#NAME?</v>
          </cell>
          <cell r="F90" t="e">
            <v>#NAME?</v>
          </cell>
          <cell r="G90" t="e">
            <v>#NAME?</v>
          </cell>
          <cell r="H90" t="e">
            <v>#NAME?</v>
          </cell>
          <cell r="I90" t="e">
            <v>#NAME?</v>
          </cell>
          <cell r="J90" t="e">
            <v>#NAME?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  <cell r="O90" t="e">
            <v>#NAME?</v>
          </cell>
          <cell r="P90" t="e">
            <v>#NAME?</v>
          </cell>
          <cell r="Q90" t="e">
            <v>#NAME?</v>
          </cell>
          <cell r="R90" t="e">
            <v>#NAME?</v>
          </cell>
          <cell r="S90" t="e">
            <v>#NAME?</v>
          </cell>
        </row>
        <row r="92">
          <cell r="C92" t="str">
            <v>СЦТ3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</row>
        <row r="93">
          <cell r="A93" t="str">
            <v>3.1.</v>
          </cell>
          <cell r="B93" t="str">
            <v>Ставка за мощность</v>
          </cell>
          <cell r="C93" t="str">
            <v>СЦТ3</v>
          </cell>
          <cell r="D93" t="str">
            <v>руб/Гкал/час</v>
          </cell>
          <cell r="E93" t="e">
            <v>#NAME?</v>
          </cell>
          <cell r="F93" t="e">
            <v>#NAME?</v>
          </cell>
          <cell r="G93" t="e">
            <v>#NAME?</v>
          </cell>
          <cell r="H93" t="e">
            <v>#NAME?</v>
          </cell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  <cell r="M93" t="e">
            <v>#NAME?</v>
          </cell>
          <cell r="N93" t="e">
            <v>#NAME?</v>
          </cell>
          <cell r="O93" t="e">
            <v>#NAME?</v>
          </cell>
          <cell r="P93" t="e">
            <v>#NAME?</v>
          </cell>
          <cell r="Q93" t="e">
            <v>#NAME?</v>
          </cell>
          <cell r="R93" t="e">
            <v>#NAME?</v>
          </cell>
          <cell r="S93" t="e">
            <v>#NAME?</v>
          </cell>
        </row>
        <row r="94">
          <cell r="C94" t="str">
            <v>СЦТ3</v>
          </cell>
          <cell r="E94" t="e">
            <v>#NAME?</v>
          </cell>
          <cell r="F94" t="e">
            <v>#NAME?</v>
          </cell>
          <cell r="G94" t="e">
            <v>#NAME?</v>
          </cell>
          <cell r="H94" t="e">
            <v>#NAME?</v>
          </cell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  <cell r="M94" t="e">
            <v>#NAME?</v>
          </cell>
          <cell r="N94" t="e">
            <v>#NAME?</v>
          </cell>
          <cell r="O94" t="e">
            <v>#NAME?</v>
          </cell>
          <cell r="P94" t="e">
            <v>#NAME?</v>
          </cell>
          <cell r="Q94" t="e">
            <v>#NAME?</v>
          </cell>
          <cell r="R94" t="e">
            <v>#NAME?</v>
          </cell>
          <cell r="S94" t="e">
            <v>#NAME?</v>
          </cell>
        </row>
        <row r="96">
          <cell r="C96" t="str">
            <v>СЦТ3</v>
          </cell>
          <cell r="E96" t="e">
            <v>#NAME?</v>
          </cell>
          <cell r="F96" t="e">
            <v>#NAME?</v>
          </cell>
          <cell r="G96" t="e">
            <v>#NAME?</v>
          </cell>
          <cell r="H96" t="e">
            <v>#NAME?</v>
          </cell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  <cell r="M96" t="e">
            <v>#NAME?</v>
          </cell>
          <cell r="N96" t="e">
            <v>#NAME?</v>
          </cell>
          <cell r="O96" t="e">
            <v>#NAME?</v>
          </cell>
          <cell r="P96" t="e">
            <v>#NAME?</v>
          </cell>
          <cell r="Q96" t="e">
            <v>#NAME?</v>
          </cell>
          <cell r="R96" t="e">
            <v>#NAME?</v>
          </cell>
          <cell r="S96" t="e">
            <v>#NAME?</v>
          </cell>
        </row>
        <row r="97">
          <cell r="C97" t="str">
            <v>СЦТ3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  <cell r="O97" t="e">
            <v>#NAME?</v>
          </cell>
          <cell r="P97" t="e">
            <v>#NAME?</v>
          </cell>
          <cell r="Q97" t="e">
            <v>#NAME?</v>
          </cell>
          <cell r="R97" t="e">
            <v>#NAME?</v>
          </cell>
          <cell r="S97" t="e">
            <v>#NAME?</v>
          </cell>
        </row>
        <row r="98">
          <cell r="C98" t="str">
            <v>СЦТ3</v>
          </cell>
          <cell r="E98" t="e">
            <v>#NAME?</v>
          </cell>
          <cell r="F98" t="e">
            <v>#NAME?</v>
          </cell>
          <cell r="G98" t="e">
            <v>#NAME?</v>
          </cell>
          <cell r="H98" t="e">
            <v>#NAME?</v>
          </cell>
          <cell r="I98" t="e">
            <v>#NAME?</v>
          </cell>
          <cell r="J98" t="e">
            <v>#NAME?</v>
          </cell>
          <cell r="K98" t="e">
            <v>#NAME?</v>
          </cell>
          <cell r="L98" t="e">
            <v>#NAME?</v>
          </cell>
          <cell r="M98" t="e">
            <v>#NAME?</v>
          </cell>
          <cell r="N98" t="e">
            <v>#NAME?</v>
          </cell>
          <cell r="O98" t="e">
            <v>#NAME?</v>
          </cell>
          <cell r="P98" t="e">
            <v>#NAME?</v>
          </cell>
          <cell r="Q98" t="e">
            <v>#NAME?</v>
          </cell>
          <cell r="R98" t="e">
            <v>#NAME?</v>
          </cell>
          <cell r="S98" t="e">
            <v>#NAME?</v>
          </cell>
        </row>
        <row r="100">
          <cell r="C100" t="str">
            <v>СЦТ3</v>
          </cell>
          <cell r="E100" t="e">
            <v>#NAME?</v>
          </cell>
          <cell r="F100" t="e">
            <v>#NAME?</v>
          </cell>
          <cell r="G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e">
            <v>#NAME?</v>
          </cell>
          <cell r="N100" t="e">
            <v>#NAME?</v>
          </cell>
          <cell r="O100" t="e">
            <v>#NAME?</v>
          </cell>
          <cell r="P100" t="e">
            <v>#NAME?</v>
          </cell>
          <cell r="Q100" t="e">
            <v>#NAME?</v>
          </cell>
          <cell r="R100" t="e">
            <v>#NAME?</v>
          </cell>
          <cell r="S100" t="e">
            <v>#NAME?</v>
          </cell>
        </row>
        <row r="102">
          <cell r="A102" t="str">
            <v>6.</v>
          </cell>
          <cell r="B102" t="str">
            <v>Товарная продукция всего п.5*п.1</v>
          </cell>
          <cell r="C102" t="str">
            <v>СЦТ3</v>
          </cell>
          <cell r="D102" t="str">
            <v>тыс.руб.</v>
          </cell>
          <cell r="E102" t="e">
            <v>#NAME?</v>
          </cell>
          <cell r="F102" t="e">
            <v>#NAME?</v>
          </cell>
          <cell r="G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L102" t="e">
            <v>#NAME?</v>
          </cell>
          <cell r="M102" t="e">
            <v>#NAME?</v>
          </cell>
          <cell r="N102" t="e">
            <v>#NAME?</v>
          </cell>
          <cell r="O102" t="e">
            <v>#NAME?</v>
          </cell>
          <cell r="P102" t="e">
            <v>#NAME?</v>
          </cell>
          <cell r="Q102" t="e">
            <v>#NAME?</v>
          </cell>
          <cell r="R102" t="e">
            <v>#NAME?</v>
          </cell>
          <cell r="S102" t="e">
            <v>#NAME?</v>
          </cell>
        </row>
        <row r="103">
          <cell r="C103" t="str">
            <v>СЦТ3</v>
          </cell>
        </row>
        <row r="104">
          <cell r="A104" t="str">
            <v>6.1.</v>
          </cell>
          <cell r="B104" t="str">
            <v>- за тепловую энергию п.3*п.1</v>
          </cell>
          <cell r="C104" t="str">
            <v>СЦТ3</v>
          </cell>
          <cell r="D104" t="str">
            <v>тыс.руб.</v>
          </cell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L104" t="e">
            <v>#NAME?</v>
          </cell>
          <cell r="M104" t="e">
            <v>#NAME?</v>
          </cell>
          <cell r="N104" t="e">
            <v>#NAME?</v>
          </cell>
          <cell r="O104" t="e">
            <v>#NAME?</v>
          </cell>
          <cell r="P104" t="e">
            <v>#NAME?</v>
          </cell>
          <cell r="Q104" t="e">
            <v>#NAME?</v>
          </cell>
          <cell r="R104" t="e">
            <v>#NAME?</v>
          </cell>
          <cell r="S104" t="e">
            <v>#NAME?</v>
          </cell>
        </row>
        <row r="105">
          <cell r="A105" t="str">
            <v>6.2.</v>
          </cell>
          <cell r="B105" t="str">
            <v>- за услуги п.4*п. 1</v>
          </cell>
          <cell r="C105" t="str">
            <v>СЦТ3</v>
          </cell>
          <cell r="D105" t="str">
            <v>тыс.руб.</v>
          </cell>
          <cell r="E105" t="e">
            <v>#NAME?</v>
          </cell>
          <cell r="F105" t="e">
            <v>#NAME?</v>
          </cell>
          <cell r="G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L105" t="e">
            <v>#NAME?</v>
          </cell>
          <cell r="M105" t="e">
            <v>#NAME?</v>
          </cell>
          <cell r="N105" t="e">
            <v>#NAME?</v>
          </cell>
          <cell r="O105" t="e">
            <v>#NAME?</v>
          </cell>
          <cell r="P105" t="e">
            <v>#NAME?</v>
          </cell>
          <cell r="Q105" t="e">
            <v>#NAME?</v>
          </cell>
          <cell r="R105" t="e">
            <v>#NAME?</v>
          </cell>
          <cell r="S105" t="e">
            <v>#NAME?</v>
          </cell>
        </row>
        <row r="114">
          <cell r="A114" t="str">
            <v>1.</v>
          </cell>
          <cell r="B114" t="str">
            <v>Объем полезного отпуска</v>
          </cell>
          <cell r="C114">
            <v>0</v>
          </cell>
          <cell r="D114" t="str">
            <v>тыс.Гкал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  <cell r="M114" t="e">
            <v>#NAME?</v>
          </cell>
          <cell r="N114" t="e">
            <v>#NAME?</v>
          </cell>
          <cell r="O114" t="e">
            <v>#NAME?</v>
          </cell>
          <cell r="P114" t="e">
            <v>#NAME?</v>
          </cell>
          <cell r="Q114" t="e">
            <v>#NAME?</v>
          </cell>
          <cell r="R114" t="e">
            <v>#NAME?</v>
          </cell>
          <cell r="S114" t="e">
            <v>#NAME?</v>
          </cell>
        </row>
        <row r="115">
          <cell r="A115" t="str">
            <v>2.</v>
          </cell>
          <cell r="B115" t="str">
            <v>Расчетная мощность</v>
          </cell>
          <cell r="C115">
            <v>0</v>
          </cell>
          <cell r="D115" t="str">
            <v>Гкал/час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  <cell r="M115" t="e">
            <v>#NAME?</v>
          </cell>
          <cell r="N115" t="e">
            <v>#NAME?</v>
          </cell>
          <cell r="O115" t="e">
            <v>#NAME?</v>
          </cell>
          <cell r="P115" t="e">
            <v>#NAME?</v>
          </cell>
          <cell r="Q115" t="e">
            <v>#NAME?</v>
          </cell>
          <cell r="R115" t="e">
            <v>#NAME?</v>
          </cell>
          <cell r="S115" t="e">
            <v>#NAME?</v>
          </cell>
        </row>
        <row r="117">
          <cell r="C117">
            <v>0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  <cell r="M117" t="e">
            <v>#NAME?</v>
          </cell>
          <cell r="N117" t="e">
            <v>#NAME?</v>
          </cell>
          <cell r="O117" t="e">
            <v>#NAME?</v>
          </cell>
          <cell r="P117" t="e">
            <v>#NAME?</v>
          </cell>
          <cell r="Q117" t="e">
            <v>#NAME?</v>
          </cell>
          <cell r="R117" t="e">
            <v>#NAME?</v>
          </cell>
          <cell r="S117" t="e">
            <v>#NAME?</v>
          </cell>
        </row>
        <row r="118">
          <cell r="A118" t="str">
            <v>3.1.</v>
          </cell>
          <cell r="B118" t="str">
            <v>Ставка за мощность</v>
          </cell>
          <cell r="C118">
            <v>0</v>
          </cell>
          <cell r="D118" t="str">
            <v>руб/Гкал/час</v>
          </cell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  <cell r="M118" t="e">
            <v>#NAME?</v>
          </cell>
          <cell r="N118" t="e">
            <v>#NAME?</v>
          </cell>
          <cell r="O118" t="e">
            <v>#NAME?</v>
          </cell>
          <cell r="P118" t="e">
            <v>#NAME?</v>
          </cell>
          <cell r="Q118" t="e">
            <v>#NAME?</v>
          </cell>
          <cell r="R118" t="e">
            <v>#NAME?</v>
          </cell>
          <cell r="S118" t="e">
            <v>#NAME?</v>
          </cell>
        </row>
        <row r="119">
          <cell r="C119">
            <v>0</v>
          </cell>
          <cell r="E119" t="e">
            <v>#NAME?</v>
          </cell>
          <cell r="F119" t="e">
            <v>#NAME?</v>
          </cell>
          <cell r="G119" t="e">
            <v>#NAME?</v>
          </cell>
          <cell r="H119" t="e">
            <v>#NAME?</v>
          </cell>
          <cell r="I119" t="e">
            <v>#NAME?</v>
          </cell>
          <cell r="J119" t="e">
            <v>#NAME?</v>
          </cell>
          <cell r="K119" t="e">
            <v>#NAME?</v>
          </cell>
          <cell r="L119" t="e">
            <v>#NAME?</v>
          </cell>
          <cell r="M119" t="e">
            <v>#NAME?</v>
          </cell>
          <cell r="N119" t="e">
            <v>#NAME?</v>
          </cell>
          <cell r="O119" t="e">
            <v>#NAME?</v>
          </cell>
          <cell r="P119" t="e">
            <v>#NAME?</v>
          </cell>
          <cell r="Q119" t="e">
            <v>#NAME?</v>
          </cell>
          <cell r="R119" t="e">
            <v>#NAME?</v>
          </cell>
          <cell r="S119" t="e">
            <v>#NAME?</v>
          </cell>
        </row>
        <row r="121">
          <cell r="C121">
            <v>0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  <cell r="J121" t="e">
            <v>#NAME?</v>
          </cell>
          <cell r="K121" t="e">
            <v>#NAME?</v>
          </cell>
          <cell r="L121" t="e">
            <v>#NAME?</v>
          </cell>
          <cell r="M121" t="e">
            <v>#NAME?</v>
          </cell>
          <cell r="N121" t="e">
            <v>#NAME?</v>
          </cell>
          <cell r="O121" t="e">
            <v>#NAME?</v>
          </cell>
          <cell r="P121" t="e">
            <v>#NAME?</v>
          </cell>
          <cell r="Q121" t="e">
            <v>#NAME?</v>
          </cell>
          <cell r="R121" t="e">
            <v>#NAME?</v>
          </cell>
          <cell r="S121" t="e">
            <v>#NAME?</v>
          </cell>
        </row>
        <row r="122">
          <cell r="C122">
            <v>0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L122" t="e">
            <v>#NAME?</v>
          </cell>
          <cell r="M122" t="e">
            <v>#NAME?</v>
          </cell>
          <cell r="N122" t="e">
            <v>#NAME?</v>
          </cell>
          <cell r="O122" t="e">
            <v>#NAME?</v>
          </cell>
          <cell r="P122" t="e">
            <v>#NAME?</v>
          </cell>
          <cell r="Q122" t="e">
            <v>#NAME?</v>
          </cell>
          <cell r="R122" t="e">
            <v>#NAME?</v>
          </cell>
          <cell r="S122" t="e">
            <v>#NAME?</v>
          </cell>
        </row>
        <row r="123">
          <cell r="C123">
            <v>0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L123" t="e">
            <v>#NAME?</v>
          </cell>
          <cell r="M123" t="e">
            <v>#NAME?</v>
          </cell>
          <cell r="N123" t="e">
            <v>#NAME?</v>
          </cell>
          <cell r="O123" t="e">
            <v>#NAME?</v>
          </cell>
          <cell r="P123" t="e">
            <v>#NAME?</v>
          </cell>
          <cell r="Q123" t="e">
            <v>#NAME?</v>
          </cell>
          <cell r="R123" t="e">
            <v>#NAME?</v>
          </cell>
          <cell r="S123" t="e">
            <v>#NAME?</v>
          </cell>
        </row>
        <row r="125">
          <cell r="C125">
            <v>0</v>
          </cell>
          <cell r="E125" t="e">
            <v>#NAME?</v>
          </cell>
          <cell r="F125" t="e">
            <v>#NAME?</v>
          </cell>
          <cell r="G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L125" t="e">
            <v>#NAME?</v>
          </cell>
          <cell r="M125" t="e">
            <v>#NAME?</v>
          </cell>
          <cell r="N125" t="e">
            <v>#NAME?</v>
          </cell>
          <cell r="O125" t="e">
            <v>#NAME?</v>
          </cell>
          <cell r="P125" t="e">
            <v>#NAME?</v>
          </cell>
          <cell r="Q125" t="e">
            <v>#NAME?</v>
          </cell>
          <cell r="R125" t="e">
            <v>#NAME?</v>
          </cell>
          <cell r="S125" t="e">
            <v>#NAME?</v>
          </cell>
        </row>
        <row r="127">
          <cell r="A127" t="str">
            <v>6.</v>
          </cell>
          <cell r="B127" t="str">
            <v>Товарная продукция всего п.5*п.1</v>
          </cell>
          <cell r="C127">
            <v>0</v>
          </cell>
          <cell r="D127" t="str">
            <v>тыс.руб.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L127" t="e">
            <v>#NAME?</v>
          </cell>
          <cell r="M127" t="e">
            <v>#NAME?</v>
          </cell>
          <cell r="N127" t="e">
            <v>#NAME?</v>
          </cell>
          <cell r="O127" t="e">
            <v>#NAME?</v>
          </cell>
          <cell r="P127" t="e">
            <v>#NAME?</v>
          </cell>
          <cell r="Q127" t="e">
            <v>#NAME?</v>
          </cell>
          <cell r="R127" t="e">
            <v>#NAME?</v>
          </cell>
          <cell r="S127" t="e">
            <v>#NAME?</v>
          </cell>
        </row>
        <row r="128">
          <cell r="C128">
            <v>0</v>
          </cell>
        </row>
        <row r="129">
          <cell r="A129" t="str">
            <v>6.1.</v>
          </cell>
          <cell r="B129" t="str">
            <v>- за тепловую энергию п.3*п.1</v>
          </cell>
          <cell r="C129">
            <v>0</v>
          </cell>
          <cell r="D129" t="str">
            <v>тыс.руб.</v>
          </cell>
          <cell r="E129" t="e">
            <v>#NAME?</v>
          </cell>
          <cell r="F129" t="e">
            <v>#NAME?</v>
          </cell>
          <cell r="G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L129" t="e">
            <v>#NAME?</v>
          </cell>
          <cell r="M129" t="e">
            <v>#NAME?</v>
          </cell>
          <cell r="N129" t="e">
            <v>#NAME?</v>
          </cell>
          <cell r="O129" t="e">
            <v>#NAME?</v>
          </cell>
          <cell r="P129" t="e">
            <v>#NAME?</v>
          </cell>
          <cell r="Q129" t="e">
            <v>#NAME?</v>
          </cell>
          <cell r="R129" t="e">
            <v>#NAME?</v>
          </cell>
          <cell r="S129" t="e">
            <v>#NAME?</v>
          </cell>
        </row>
        <row r="130">
          <cell r="A130" t="str">
            <v>6.2.</v>
          </cell>
          <cell r="B130" t="str">
            <v>- за услуги п.4*п. 1</v>
          </cell>
          <cell r="C130">
            <v>0</v>
          </cell>
          <cell r="D130" t="str">
            <v>тыс.руб.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L130" t="e">
            <v>#NAME?</v>
          </cell>
          <cell r="M130" t="e">
            <v>#NAME?</v>
          </cell>
          <cell r="N130" t="e">
            <v>#NAME?</v>
          </cell>
          <cell r="O130" t="e">
            <v>#NAME?</v>
          </cell>
          <cell r="P130" t="e">
            <v>#NAME?</v>
          </cell>
          <cell r="Q130" t="e">
            <v>#NAME?</v>
          </cell>
          <cell r="R130" t="e">
            <v>#NAME?</v>
          </cell>
          <cell r="S130" t="e">
            <v>#NAME?</v>
          </cell>
        </row>
      </sheetData>
      <sheetData sheetId="48">
        <row r="11">
          <cell r="B11" t="str">
            <v>БП №1</v>
          </cell>
        </row>
        <row r="12">
          <cell r="G12" t="e">
            <v>#NAME?</v>
          </cell>
          <cell r="H12">
            <v>103.90845526522872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</row>
        <row r="14">
          <cell r="G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str">
            <v>x</v>
          </cell>
          <cell r="N14" t="str">
            <v>x</v>
          </cell>
          <cell r="O14" t="str">
            <v>x</v>
          </cell>
          <cell r="P14" t="str">
            <v>x</v>
          </cell>
          <cell r="Q14" t="str">
            <v>x</v>
          </cell>
          <cell r="R14" t="str">
            <v>x</v>
          </cell>
          <cell r="S14" t="str">
            <v>x</v>
          </cell>
          <cell r="T14" t="str">
            <v>x</v>
          </cell>
          <cell r="U14" t="str">
            <v>x</v>
          </cell>
          <cell r="V14" t="str">
            <v>x</v>
          </cell>
          <cell r="W14" t="str">
            <v>x</v>
          </cell>
          <cell r="X14" t="str">
            <v>x</v>
          </cell>
        </row>
        <row r="15">
          <cell r="G15" t="e">
            <v>#NAME?</v>
          </cell>
          <cell r="H15">
            <v>103.90845526522872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str">
            <v>x</v>
          </cell>
          <cell r="N15" t="str">
            <v>x</v>
          </cell>
          <cell r="O15" t="str">
            <v>x</v>
          </cell>
          <cell r="P15" t="str">
            <v>x</v>
          </cell>
          <cell r="Q15" t="str">
            <v>x</v>
          </cell>
          <cell r="R15" t="str">
            <v>x</v>
          </cell>
          <cell r="S15" t="str">
            <v>x</v>
          </cell>
          <cell r="T15" t="str">
            <v>x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x</v>
          </cell>
        </row>
        <row r="17">
          <cell r="B17" t="str">
            <v>БП №2</v>
          </cell>
        </row>
        <row r="18">
          <cell r="G18" t="e">
            <v>#NAME?</v>
          </cell>
          <cell r="H18">
            <v>103.90845526522872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</row>
        <row r="20"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</row>
        <row r="21">
          <cell r="G21" t="e">
            <v>#NAME?</v>
          </cell>
          <cell r="H21">
            <v>103.90845526522872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str">
            <v>x</v>
          </cell>
          <cell r="N21" t="str">
            <v>x</v>
          </cell>
          <cell r="O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S21" t="str">
            <v>x</v>
          </cell>
          <cell r="T21" t="str">
            <v>x</v>
          </cell>
          <cell r="U21" t="str">
            <v>x</v>
          </cell>
          <cell r="V21" t="str">
            <v>x</v>
          </cell>
          <cell r="W21" t="str">
            <v>x</v>
          </cell>
          <cell r="X21" t="str">
            <v>x</v>
          </cell>
        </row>
        <row r="23">
          <cell r="B23" t="str">
            <v>БП №3</v>
          </cell>
        </row>
        <row r="24">
          <cell r="G24" t="e">
            <v>#NAME?</v>
          </cell>
          <cell r="H24">
            <v>103.90845526522872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</row>
        <row r="26">
          <cell r="G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T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</row>
        <row r="27">
          <cell r="G27" t="e">
            <v>#NAME?</v>
          </cell>
          <cell r="H27">
            <v>103.90845526522872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str">
            <v>x</v>
          </cell>
          <cell r="N27" t="str">
            <v>x</v>
          </cell>
          <cell r="O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W27" t="str">
            <v>x</v>
          </cell>
          <cell r="X27" t="str">
            <v>x</v>
          </cell>
        </row>
        <row r="29">
          <cell r="B29" t="str">
            <v>БП №4</v>
          </cell>
        </row>
        <row r="30">
          <cell r="G30" t="e">
            <v>#NAME?</v>
          </cell>
          <cell r="H30">
            <v>103.90845526522872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</row>
        <row r="32">
          <cell r="G32" t="e">
            <v>#NAME?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  <cell r="M32" t="str">
            <v>x</v>
          </cell>
          <cell r="N32" t="str">
            <v>x</v>
          </cell>
          <cell r="O32" t="str">
            <v>x</v>
          </cell>
          <cell r="P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W32" t="str">
            <v>x</v>
          </cell>
          <cell r="X32" t="str">
            <v>x</v>
          </cell>
        </row>
        <row r="33">
          <cell r="G33" t="e">
            <v>#NAME?</v>
          </cell>
          <cell r="H33">
            <v>103.90845526522872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  <cell r="M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</row>
        <row r="35">
          <cell r="B35" t="str">
            <v>БП №5</v>
          </cell>
        </row>
        <row r="36">
          <cell r="G36" t="e">
            <v>#NAME?</v>
          </cell>
          <cell r="H36">
            <v>103.90845526522872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  <cell r="N36" t="e">
            <v>#NAME?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</row>
        <row r="38">
          <cell r="G38" t="e">
            <v>#NAME?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  <cell r="M38" t="str">
            <v>x</v>
          </cell>
          <cell r="N38" t="str">
            <v>x</v>
          </cell>
          <cell r="O38" t="str">
            <v>x</v>
          </cell>
          <cell r="P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W38" t="str">
            <v>x</v>
          </cell>
          <cell r="X38" t="str">
            <v>x</v>
          </cell>
        </row>
        <row r="39">
          <cell r="G39" t="e">
            <v>#NAME?</v>
          </cell>
          <cell r="H39">
            <v>103.90845526522872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str">
            <v>x</v>
          </cell>
          <cell r="N39" t="str">
            <v>x</v>
          </cell>
          <cell r="O39" t="str">
            <v>x</v>
          </cell>
          <cell r="P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</row>
        <row r="41">
          <cell r="B41" t="str">
            <v>БП №6</v>
          </cell>
        </row>
        <row r="42">
          <cell r="G42" t="e">
            <v>#NAME?</v>
          </cell>
          <cell r="H42">
            <v>103.90845526522872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</row>
        <row r="44">
          <cell r="G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str">
            <v>x</v>
          </cell>
          <cell r="N44" t="str">
            <v>x</v>
          </cell>
          <cell r="O44" t="str">
            <v>x</v>
          </cell>
          <cell r="P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>x</v>
          </cell>
          <cell r="V44" t="str">
            <v>x</v>
          </cell>
          <cell r="W44" t="str">
            <v>x</v>
          </cell>
          <cell r="X44" t="str">
            <v>x</v>
          </cell>
        </row>
        <row r="45">
          <cell r="G45" t="e">
            <v>#NAME?</v>
          </cell>
          <cell r="H45">
            <v>103.90845526522872</v>
          </cell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  <cell r="M45" t="str">
            <v>x</v>
          </cell>
          <cell r="N45" t="str">
            <v>x</v>
          </cell>
          <cell r="O45" t="str">
            <v>x</v>
          </cell>
          <cell r="P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U45" t="str">
            <v>x</v>
          </cell>
          <cell r="V45" t="str">
            <v>x</v>
          </cell>
          <cell r="W45" t="str">
            <v>x</v>
          </cell>
          <cell r="X45" t="str">
            <v>x</v>
          </cell>
        </row>
        <row r="47">
          <cell r="B47" t="str">
            <v>БП №7</v>
          </cell>
        </row>
        <row r="48">
          <cell r="G48" t="e">
            <v>#NAME?</v>
          </cell>
          <cell r="H48">
            <v>103.90845526522872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</row>
        <row r="50">
          <cell r="G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str">
            <v>x</v>
          </cell>
          <cell r="N50" t="str">
            <v>x</v>
          </cell>
          <cell r="O50" t="str">
            <v>x</v>
          </cell>
          <cell r="P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W50" t="str">
            <v>x</v>
          </cell>
          <cell r="X50" t="str">
            <v>x</v>
          </cell>
        </row>
        <row r="51">
          <cell r="G51" t="e">
            <v>#NAME?</v>
          </cell>
          <cell r="H51">
            <v>103.90845526522872</v>
          </cell>
          <cell r="I51" t="e">
            <v>#NAME?</v>
          </cell>
          <cell r="J51" t="e">
            <v>#NAME?</v>
          </cell>
          <cell r="K51" t="e">
            <v>#NAME?</v>
          </cell>
          <cell r="L51" t="e">
            <v>#NAME?</v>
          </cell>
          <cell r="M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</row>
        <row r="53">
          <cell r="B53" t="str">
            <v>БП №8</v>
          </cell>
        </row>
        <row r="54">
          <cell r="G54" t="e">
            <v>#NAME?</v>
          </cell>
          <cell r="H54">
            <v>103.90845526522872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  <cell r="T54" t="e">
            <v>#NAME?</v>
          </cell>
        </row>
        <row r="56">
          <cell r="G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str">
            <v>x</v>
          </cell>
          <cell r="N56" t="str">
            <v>x</v>
          </cell>
          <cell r="O56" t="str">
            <v>x</v>
          </cell>
          <cell r="P56" t="str">
            <v>x</v>
          </cell>
          <cell r="Q56" t="str">
            <v>x</v>
          </cell>
          <cell r="R56" t="str">
            <v>x</v>
          </cell>
          <cell r="S56" t="str">
            <v>x</v>
          </cell>
          <cell r="T56" t="str">
            <v>x</v>
          </cell>
          <cell r="U56" t="str">
            <v>x</v>
          </cell>
          <cell r="V56" t="str">
            <v>x</v>
          </cell>
          <cell r="W56" t="str">
            <v>x</v>
          </cell>
          <cell r="X56" t="str">
            <v>x</v>
          </cell>
        </row>
        <row r="57">
          <cell r="G57" t="e">
            <v>#NAME?</v>
          </cell>
          <cell r="H57">
            <v>103.90845526522872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</row>
        <row r="59">
          <cell r="B59" t="str">
            <v>БП №9</v>
          </cell>
        </row>
        <row r="60">
          <cell r="G60" t="e">
            <v>#NAME?</v>
          </cell>
          <cell r="H60">
            <v>103.90845526522872</v>
          </cell>
          <cell r="I60" t="e">
            <v>#NAME?</v>
          </cell>
          <cell r="J60" t="e">
            <v>#NAME?</v>
          </cell>
          <cell r="K60" t="e">
            <v>#NAME?</v>
          </cell>
          <cell r="L60" t="e">
            <v>#NAME?</v>
          </cell>
          <cell r="M60" t="e">
            <v>#NAME?</v>
          </cell>
          <cell r="N60" t="e">
            <v>#NAME?</v>
          </cell>
          <cell r="O60" t="e">
            <v>#NAME?</v>
          </cell>
          <cell r="P60" t="e">
            <v>#NAME?</v>
          </cell>
          <cell r="Q60" t="e">
            <v>#NAME?</v>
          </cell>
          <cell r="R60" t="e">
            <v>#NAME?</v>
          </cell>
          <cell r="S60" t="e">
            <v>#NAME?</v>
          </cell>
          <cell r="T60" t="e">
            <v>#NAME?</v>
          </cell>
        </row>
        <row r="62">
          <cell r="G62" t="e">
            <v>#NAME?</v>
          </cell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  <cell r="M62" t="str">
            <v>x</v>
          </cell>
          <cell r="N62" t="str">
            <v>x</v>
          </cell>
          <cell r="O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S62" t="str">
            <v>x</v>
          </cell>
          <cell r="T62" t="str">
            <v>x</v>
          </cell>
          <cell r="U62" t="str">
            <v>x</v>
          </cell>
          <cell r="V62" t="str">
            <v>x</v>
          </cell>
          <cell r="W62" t="str">
            <v>x</v>
          </cell>
          <cell r="X62" t="str">
            <v>x</v>
          </cell>
        </row>
        <row r="63">
          <cell r="G63" t="e">
            <v>#NAME?</v>
          </cell>
          <cell r="H63">
            <v>103.90845526522872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S63" t="str">
            <v>x</v>
          </cell>
          <cell r="T63" t="str">
            <v>x</v>
          </cell>
          <cell r="U63" t="str">
            <v>x</v>
          </cell>
          <cell r="V63" t="str">
            <v>x</v>
          </cell>
          <cell r="W63" t="str">
            <v>x</v>
          </cell>
          <cell r="X63" t="str">
            <v>x</v>
          </cell>
        </row>
        <row r="65">
          <cell r="B65" t="str">
            <v>БП №10</v>
          </cell>
        </row>
        <row r="66">
          <cell r="G66" t="e">
            <v>#NAME?</v>
          </cell>
          <cell r="H66">
            <v>103.90845526522872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  <cell r="T66" t="e">
            <v>#NAME?</v>
          </cell>
        </row>
        <row r="68">
          <cell r="G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str">
            <v>x</v>
          </cell>
          <cell r="N68" t="str">
            <v>x</v>
          </cell>
          <cell r="O68" t="str">
            <v>x</v>
          </cell>
          <cell r="P68" t="str">
            <v>x</v>
          </cell>
          <cell r="Q68" t="str">
            <v>x</v>
          </cell>
          <cell r="R68" t="str">
            <v>x</v>
          </cell>
          <cell r="S68" t="str">
            <v>x</v>
          </cell>
          <cell r="T68" t="str">
            <v>x</v>
          </cell>
          <cell r="U68" t="str">
            <v>x</v>
          </cell>
          <cell r="V68" t="str">
            <v>x</v>
          </cell>
          <cell r="W68" t="str">
            <v>x</v>
          </cell>
          <cell r="X68" t="str">
            <v>x</v>
          </cell>
        </row>
        <row r="69">
          <cell r="G69" t="e">
            <v>#NAME?</v>
          </cell>
          <cell r="H69">
            <v>103.90845526522872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str">
            <v>x</v>
          </cell>
          <cell r="N69" t="str">
            <v>x</v>
          </cell>
          <cell r="O69" t="str">
            <v>x</v>
          </cell>
          <cell r="P69" t="str">
            <v>x</v>
          </cell>
          <cell r="Q69" t="str">
            <v>x</v>
          </cell>
          <cell r="R69" t="str">
            <v>x</v>
          </cell>
          <cell r="S69" t="str">
            <v>x</v>
          </cell>
          <cell r="T69" t="str">
            <v>x</v>
          </cell>
          <cell r="U69" t="str">
            <v>x</v>
          </cell>
          <cell r="V69" t="str">
            <v>x</v>
          </cell>
          <cell r="W69" t="str">
            <v>x</v>
          </cell>
          <cell r="X69" t="str">
            <v>x</v>
          </cell>
        </row>
        <row r="72">
          <cell r="G72" t="e">
            <v>#NAME?</v>
          </cell>
          <cell r="H72">
            <v>103.90845526522872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  <cell r="T72" t="e">
            <v>#NAME?</v>
          </cell>
        </row>
        <row r="74">
          <cell r="G74" t="e">
            <v>#NAME?</v>
          </cell>
          <cell r="I74" t="e">
            <v>#NAME?</v>
          </cell>
          <cell r="J74" t="e">
            <v>#NAME?</v>
          </cell>
          <cell r="K74" t="e">
            <v>#NAME?</v>
          </cell>
          <cell r="L74" t="e">
            <v>#NAME?</v>
          </cell>
          <cell r="M74" t="str">
            <v>x</v>
          </cell>
          <cell r="N74" t="str">
            <v>x</v>
          </cell>
          <cell r="O74" t="str">
            <v>x</v>
          </cell>
          <cell r="P74" t="str">
            <v>x</v>
          </cell>
          <cell r="Q74" t="str">
            <v>x</v>
          </cell>
          <cell r="R74" t="str">
            <v>x</v>
          </cell>
          <cell r="S74" t="str">
            <v>x</v>
          </cell>
          <cell r="T74" t="str">
            <v>x</v>
          </cell>
          <cell r="U74" t="str">
            <v>x</v>
          </cell>
          <cell r="V74" t="str">
            <v>x</v>
          </cell>
          <cell r="W74" t="str">
            <v>x</v>
          </cell>
          <cell r="X74" t="str">
            <v>x</v>
          </cell>
        </row>
        <row r="75">
          <cell r="G75" t="e">
            <v>#NAME?</v>
          </cell>
          <cell r="H75">
            <v>103.90845526522872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str">
            <v>x</v>
          </cell>
          <cell r="N75" t="str">
            <v>x</v>
          </cell>
          <cell r="O75" t="str">
            <v>x</v>
          </cell>
          <cell r="P75" t="str">
            <v>x</v>
          </cell>
          <cell r="Q75" t="str">
            <v>x</v>
          </cell>
          <cell r="R75" t="str">
            <v>x</v>
          </cell>
          <cell r="S75" t="str">
            <v>x</v>
          </cell>
          <cell r="T75" t="str">
            <v>x</v>
          </cell>
          <cell r="U75" t="str">
            <v>x</v>
          </cell>
          <cell r="V75" t="str">
            <v>x</v>
          </cell>
          <cell r="W75" t="str">
            <v>x</v>
          </cell>
          <cell r="X75" t="str">
            <v>x</v>
          </cell>
        </row>
        <row r="78">
          <cell r="G78" t="e">
            <v>#NAME?</v>
          </cell>
          <cell r="H78">
            <v>103.90845526522872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  <cell r="M78" t="e">
            <v>#NAME?</v>
          </cell>
          <cell r="N78" t="e">
            <v>#NAME?</v>
          </cell>
          <cell r="O78" t="e">
            <v>#NAME?</v>
          </cell>
          <cell r="P78" t="e">
            <v>#NAME?</v>
          </cell>
          <cell r="Q78" t="e">
            <v>#NAME?</v>
          </cell>
          <cell r="R78" t="e">
            <v>#NAME?</v>
          </cell>
          <cell r="S78" t="e">
            <v>#NAME?</v>
          </cell>
          <cell r="T78" t="e">
            <v>#NAME?</v>
          </cell>
        </row>
        <row r="79"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</row>
        <row r="80"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</row>
        <row r="81">
          <cell r="I81" t="e">
            <v>#NAME?</v>
          </cell>
          <cell r="J81" t="e">
            <v>#NAME?</v>
          </cell>
          <cell r="K81" t="e">
            <v>#NAME?</v>
          </cell>
          <cell r="L81" t="e">
            <v>#NAME?</v>
          </cell>
        </row>
        <row r="82"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</row>
        <row r="83"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</row>
        <row r="85">
          <cell r="G85" t="e">
            <v>#NAME?</v>
          </cell>
          <cell r="H85" t="str">
            <v>х</v>
          </cell>
          <cell r="I85" t="e">
            <v>#NAME?</v>
          </cell>
          <cell r="J85" t="e">
            <v>#NAME?</v>
          </cell>
          <cell r="K85" t="e">
            <v>#NAME?</v>
          </cell>
          <cell r="L85" t="e">
            <v>#NAME?</v>
          </cell>
          <cell r="M85" t="str">
            <v>x</v>
          </cell>
          <cell r="N85" t="str">
            <v>x</v>
          </cell>
          <cell r="O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S85" t="str">
            <v>x</v>
          </cell>
          <cell r="T85" t="str">
            <v>x</v>
          </cell>
          <cell r="U85" t="str">
            <v>x</v>
          </cell>
          <cell r="V85" t="str">
            <v>x</v>
          </cell>
          <cell r="W85" t="str">
            <v>x</v>
          </cell>
          <cell r="X85" t="str">
            <v>x</v>
          </cell>
        </row>
        <row r="86">
          <cell r="G86" t="e">
            <v>#NAME?</v>
          </cell>
          <cell r="H86">
            <v>103.90845526522872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  <cell r="M86" t="str">
            <v>x</v>
          </cell>
          <cell r="N86" t="str">
            <v>x</v>
          </cell>
          <cell r="O86" t="str">
            <v>x</v>
          </cell>
          <cell r="P86" t="str">
            <v>x</v>
          </cell>
          <cell r="Q86" t="str">
            <v>x</v>
          </cell>
          <cell r="R86" t="str">
            <v>x</v>
          </cell>
          <cell r="S86" t="str">
            <v>x</v>
          </cell>
          <cell r="T86" t="str">
            <v>x</v>
          </cell>
          <cell r="U86" t="str">
            <v>x</v>
          </cell>
          <cell r="V86" t="str">
            <v>x</v>
          </cell>
          <cell r="W86" t="str">
            <v>x</v>
          </cell>
          <cell r="X86" t="str">
            <v>x</v>
          </cell>
        </row>
        <row r="89">
          <cell r="G89" t="e">
            <v>#NAME?</v>
          </cell>
          <cell r="H89">
            <v>103.90845526522872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  <cell r="T89" t="e">
            <v>#NAME?</v>
          </cell>
        </row>
        <row r="92">
          <cell r="G92" t="e">
            <v>#NAME?</v>
          </cell>
          <cell r="H92">
            <v>103.90845526522872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  <cell r="T92" t="e">
            <v>#NAME?</v>
          </cell>
        </row>
        <row r="93"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</row>
        <row r="94"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</row>
        <row r="95">
          <cell r="I95" t="e">
            <v>#NAME?</v>
          </cell>
          <cell r="J95" t="e">
            <v>#NAME?</v>
          </cell>
          <cell r="K95" t="e">
            <v>#NAME?</v>
          </cell>
          <cell r="L95" t="e">
            <v>#NAME?</v>
          </cell>
        </row>
        <row r="96"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</row>
        <row r="97"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</row>
        <row r="99">
          <cell r="G99" t="e">
            <v>#NAME?</v>
          </cell>
          <cell r="H99" t="str">
            <v>х</v>
          </cell>
          <cell r="I99" t="e">
            <v>#NAME?</v>
          </cell>
          <cell r="J99" t="e">
            <v>#NAME?</v>
          </cell>
          <cell r="K99" t="e">
            <v>#NAME?</v>
          </cell>
          <cell r="L99" t="e">
            <v>#NAME?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 t="str">
            <v>x</v>
          </cell>
          <cell r="R99" t="str">
            <v>x</v>
          </cell>
          <cell r="S99" t="str">
            <v>x</v>
          </cell>
          <cell r="T99" t="str">
            <v>x</v>
          </cell>
          <cell r="U99" t="str">
            <v>x</v>
          </cell>
          <cell r="V99" t="str">
            <v>x</v>
          </cell>
          <cell r="W99" t="str">
            <v>x</v>
          </cell>
          <cell r="X99" t="str">
            <v>x</v>
          </cell>
        </row>
        <row r="100">
          <cell r="G100" t="e">
            <v>#NAME?</v>
          </cell>
          <cell r="H100">
            <v>103.90845526522872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T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</row>
      </sheetData>
      <sheetData sheetId="49">
        <row r="7">
          <cell r="F7">
            <v>800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400</v>
          </cell>
          <cell r="G9">
            <v>0</v>
          </cell>
          <cell r="H9">
            <v>0</v>
          </cell>
        </row>
        <row r="10">
          <cell r="F10">
            <v>300</v>
          </cell>
          <cell r="G10">
            <v>0</v>
          </cell>
          <cell r="H10">
            <v>0</v>
          </cell>
        </row>
        <row r="11">
          <cell r="F11">
            <v>230</v>
          </cell>
          <cell r="G11">
            <v>0</v>
          </cell>
          <cell r="H11">
            <v>0</v>
          </cell>
        </row>
        <row r="12">
          <cell r="F12">
            <v>170</v>
          </cell>
          <cell r="G12">
            <v>0</v>
          </cell>
          <cell r="H12">
            <v>0</v>
          </cell>
        </row>
        <row r="13">
          <cell r="F13">
            <v>290</v>
          </cell>
          <cell r="G13">
            <v>0</v>
          </cell>
          <cell r="H13">
            <v>0</v>
          </cell>
        </row>
        <row r="14">
          <cell r="F14">
            <v>210</v>
          </cell>
          <cell r="G14">
            <v>0</v>
          </cell>
          <cell r="H14">
            <v>0</v>
          </cell>
        </row>
        <row r="15">
          <cell r="F15">
            <v>260</v>
          </cell>
          <cell r="G15">
            <v>0</v>
          </cell>
          <cell r="H15">
            <v>0</v>
          </cell>
        </row>
        <row r="16">
          <cell r="F16">
            <v>210</v>
          </cell>
          <cell r="G16">
            <v>344.6</v>
          </cell>
          <cell r="H16">
            <v>723.66</v>
          </cell>
        </row>
        <row r="17">
          <cell r="F17">
            <v>140</v>
          </cell>
          <cell r="G17">
            <v>1244.577</v>
          </cell>
          <cell r="H17">
            <v>1742.4078</v>
          </cell>
        </row>
        <row r="18">
          <cell r="F18">
            <v>270</v>
          </cell>
          <cell r="G18">
            <v>89</v>
          </cell>
          <cell r="H18">
            <v>240.3</v>
          </cell>
        </row>
        <row r="19">
          <cell r="F19">
            <v>180</v>
          </cell>
          <cell r="G19">
            <v>10.393000000000001</v>
          </cell>
          <cell r="H19">
            <v>18.707400000000003</v>
          </cell>
        </row>
        <row r="20">
          <cell r="F20">
            <v>180</v>
          </cell>
          <cell r="G20">
            <v>25.3</v>
          </cell>
          <cell r="H20">
            <v>45.54</v>
          </cell>
        </row>
        <row r="21">
          <cell r="F21">
            <v>160</v>
          </cell>
          <cell r="G21">
            <v>88.3</v>
          </cell>
          <cell r="H21">
            <v>141.28</v>
          </cell>
        </row>
        <row r="22">
          <cell r="F22">
            <v>130</v>
          </cell>
          <cell r="G22">
            <v>4619.63</v>
          </cell>
          <cell r="H22">
            <v>6005.5190000000002</v>
          </cell>
        </row>
        <row r="23">
          <cell r="F23">
            <v>190</v>
          </cell>
          <cell r="G23">
            <v>347.58</v>
          </cell>
          <cell r="H23">
            <v>660.40199999999993</v>
          </cell>
        </row>
        <row r="24">
          <cell r="F24">
            <v>160</v>
          </cell>
          <cell r="G24">
            <v>1339.02</v>
          </cell>
          <cell r="H24">
            <v>2142.4320000000002</v>
          </cell>
        </row>
        <row r="25">
          <cell r="F25">
            <v>3000</v>
          </cell>
          <cell r="G25">
            <v>0</v>
          </cell>
          <cell r="H25">
            <v>0</v>
          </cell>
        </row>
        <row r="26">
          <cell r="F26">
            <v>2300</v>
          </cell>
          <cell r="G26">
            <v>0</v>
          </cell>
          <cell r="H26">
            <v>0</v>
          </cell>
        </row>
        <row r="27">
          <cell r="H27">
            <v>11720.2482</v>
          </cell>
        </row>
        <row r="28">
          <cell r="F28">
            <v>170</v>
          </cell>
          <cell r="G28">
            <v>270.7</v>
          </cell>
          <cell r="H28">
            <v>460.19</v>
          </cell>
        </row>
        <row r="29">
          <cell r="F29">
            <v>140</v>
          </cell>
          <cell r="G29">
            <v>28.7</v>
          </cell>
          <cell r="H29">
            <v>40.18</v>
          </cell>
        </row>
        <row r="30">
          <cell r="F30">
            <v>120</v>
          </cell>
          <cell r="G30">
            <v>4053.52</v>
          </cell>
          <cell r="H30">
            <v>4864.2240000000002</v>
          </cell>
        </row>
        <row r="31">
          <cell r="F31">
            <v>180</v>
          </cell>
          <cell r="G31">
            <v>63.4</v>
          </cell>
          <cell r="H31">
            <v>114.12</v>
          </cell>
        </row>
        <row r="32">
          <cell r="F32">
            <v>150</v>
          </cell>
          <cell r="G32">
            <v>293.60000000000002</v>
          </cell>
          <cell r="H32">
            <v>440.4</v>
          </cell>
        </row>
        <row r="33">
          <cell r="F33">
            <v>160</v>
          </cell>
          <cell r="G33">
            <v>686.49</v>
          </cell>
          <cell r="H33">
            <v>1098.384</v>
          </cell>
        </row>
        <row r="34">
          <cell r="F34">
            <v>140</v>
          </cell>
          <cell r="G34">
            <v>3240.99</v>
          </cell>
          <cell r="H34">
            <v>4537.3859999999995</v>
          </cell>
        </row>
        <row r="35">
          <cell r="F35">
            <v>110</v>
          </cell>
          <cell r="G35">
            <v>20279.781999999999</v>
          </cell>
          <cell r="H35">
            <v>22307.760200000001</v>
          </cell>
        </row>
        <row r="36">
          <cell r="F36">
            <v>470</v>
          </cell>
          <cell r="G36">
            <v>44</v>
          </cell>
          <cell r="H36">
            <v>206.8</v>
          </cell>
        </row>
        <row r="37">
          <cell r="F37">
            <v>350</v>
          </cell>
          <cell r="G37">
            <v>69.17</v>
          </cell>
          <cell r="H37">
            <v>242.095</v>
          </cell>
        </row>
        <row r="38">
          <cell r="H38">
            <v>6125.9139999999998</v>
          </cell>
        </row>
        <row r="39">
          <cell r="H39">
            <v>28185.625200000002</v>
          </cell>
        </row>
        <row r="40">
          <cell r="F40">
            <v>260</v>
          </cell>
          <cell r="G40">
            <v>2123</v>
          </cell>
          <cell r="H40">
            <v>5519.8</v>
          </cell>
        </row>
        <row r="41">
          <cell r="F41">
            <v>220</v>
          </cell>
          <cell r="G41">
            <v>6880.5780000000004</v>
          </cell>
          <cell r="H41">
            <v>15137.271600000002</v>
          </cell>
        </row>
        <row r="42">
          <cell r="F42">
            <v>150</v>
          </cell>
          <cell r="G42">
            <v>7459.5619999999999</v>
          </cell>
          <cell r="H42">
            <v>11189.343000000001</v>
          </cell>
        </row>
        <row r="43">
          <cell r="F43">
            <v>270</v>
          </cell>
          <cell r="G43">
            <v>692.50199999999995</v>
          </cell>
          <cell r="H43">
            <v>1869.7553999999998</v>
          </cell>
        </row>
        <row r="44">
          <cell r="H44">
            <v>33716.170000000006</v>
          </cell>
        </row>
      </sheetData>
      <sheetData sheetId="50">
        <row r="7">
          <cell r="F7">
            <v>1000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500</v>
          </cell>
          <cell r="G9">
            <v>0</v>
          </cell>
          <cell r="H9">
            <v>0</v>
          </cell>
        </row>
        <row r="10">
          <cell r="F10">
            <v>250</v>
          </cell>
          <cell r="G10">
            <v>0</v>
          </cell>
          <cell r="H10">
            <v>0</v>
          </cell>
        </row>
        <row r="11">
          <cell r="F11">
            <v>210</v>
          </cell>
          <cell r="G11">
            <v>14</v>
          </cell>
          <cell r="H11">
            <v>2940</v>
          </cell>
        </row>
        <row r="12">
          <cell r="F12">
            <v>105</v>
          </cell>
          <cell r="G12">
            <v>269</v>
          </cell>
          <cell r="H12">
            <v>28245</v>
          </cell>
        </row>
        <row r="13">
          <cell r="F13">
            <v>75</v>
          </cell>
          <cell r="G13">
            <v>270</v>
          </cell>
          <cell r="H13">
            <v>20250</v>
          </cell>
        </row>
        <row r="14">
          <cell r="F14">
            <v>60</v>
          </cell>
          <cell r="G14">
            <v>0</v>
          </cell>
          <cell r="H14">
            <v>0</v>
          </cell>
        </row>
        <row r="15">
          <cell r="F15">
            <v>43</v>
          </cell>
          <cell r="G15">
            <v>0</v>
          </cell>
          <cell r="H15">
            <v>0</v>
          </cell>
        </row>
        <row r="16">
          <cell r="F16">
            <v>28</v>
          </cell>
          <cell r="G16">
            <v>0</v>
          </cell>
          <cell r="H16">
            <v>0</v>
          </cell>
        </row>
        <row r="17">
          <cell r="F17">
            <v>18</v>
          </cell>
          <cell r="G17">
            <v>0</v>
          </cell>
          <cell r="H17">
            <v>0</v>
          </cell>
        </row>
        <row r="18">
          <cell r="F18">
            <v>14</v>
          </cell>
          <cell r="G18">
            <v>25</v>
          </cell>
          <cell r="H18">
            <v>350</v>
          </cell>
        </row>
        <row r="19">
          <cell r="F19">
            <v>7.8</v>
          </cell>
          <cell r="G19">
            <v>407</v>
          </cell>
          <cell r="H19">
            <v>3174.6</v>
          </cell>
        </row>
        <row r="20">
          <cell r="F20">
            <v>2.1</v>
          </cell>
          <cell r="G20">
            <v>380</v>
          </cell>
          <cell r="H20">
            <v>798</v>
          </cell>
        </row>
        <row r="21">
          <cell r="F21">
            <v>1</v>
          </cell>
          <cell r="G21">
            <v>969</v>
          </cell>
          <cell r="H21">
            <v>969</v>
          </cell>
        </row>
        <row r="22">
          <cell r="F22">
            <v>180</v>
          </cell>
          <cell r="G22">
            <v>0</v>
          </cell>
          <cell r="H22">
            <v>0</v>
          </cell>
        </row>
        <row r="23">
          <cell r="F23">
            <v>130</v>
          </cell>
          <cell r="G23">
            <v>0</v>
          </cell>
          <cell r="H23">
            <v>0</v>
          </cell>
        </row>
        <row r="24">
          <cell r="F24">
            <v>88</v>
          </cell>
          <cell r="G24">
            <v>0</v>
          </cell>
          <cell r="H24">
            <v>0</v>
          </cell>
        </row>
        <row r="25">
          <cell r="F25">
            <v>66</v>
          </cell>
          <cell r="G25">
            <v>0</v>
          </cell>
          <cell r="H25">
            <v>0</v>
          </cell>
        </row>
        <row r="26">
          <cell r="F26">
            <v>43</v>
          </cell>
          <cell r="G26">
            <v>15</v>
          </cell>
          <cell r="H26">
            <v>645</v>
          </cell>
        </row>
        <row r="27">
          <cell r="F27">
            <v>26</v>
          </cell>
          <cell r="G27">
            <v>96</v>
          </cell>
          <cell r="H27">
            <v>2496</v>
          </cell>
        </row>
        <row r="28">
          <cell r="F28">
            <v>11</v>
          </cell>
          <cell r="G28">
            <v>16</v>
          </cell>
          <cell r="H28">
            <v>176</v>
          </cell>
        </row>
        <row r="29">
          <cell r="F29">
            <v>5.5</v>
          </cell>
          <cell r="G29">
            <v>66</v>
          </cell>
          <cell r="H29">
            <v>363</v>
          </cell>
        </row>
        <row r="30">
          <cell r="F30">
            <v>23</v>
          </cell>
          <cell r="G30">
            <v>26</v>
          </cell>
          <cell r="H30">
            <v>598</v>
          </cell>
        </row>
        <row r="31">
          <cell r="F31">
            <v>14</v>
          </cell>
          <cell r="G31">
            <v>303</v>
          </cell>
          <cell r="H31">
            <v>4242</v>
          </cell>
        </row>
        <row r="32">
          <cell r="F32">
            <v>6.4</v>
          </cell>
          <cell r="G32">
            <v>698</v>
          </cell>
          <cell r="H32">
            <v>4467.2</v>
          </cell>
        </row>
        <row r="33">
          <cell r="F33">
            <v>3.1</v>
          </cell>
          <cell r="G33">
            <v>5130</v>
          </cell>
          <cell r="H33">
            <v>15903</v>
          </cell>
        </row>
        <row r="34">
          <cell r="F34">
            <v>35</v>
          </cell>
          <cell r="G34">
            <v>0</v>
          </cell>
          <cell r="H34">
            <v>0</v>
          </cell>
        </row>
        <row r="35">
          <cell r="F35">
            <v>24</v>
          </cell>
          <cell r="G35">
            <v>0</v>
          </cell>
          <cell r="H35">
            <v>0</v>
          </cell>
        </row>
        <row r="36">
          <cell r="F36">
            <v>19</v>
          </cell>
          <cell r="G36">
            <v>11</v>
          </cell>
          <cell r="H36">
            <v>209</v>
          </cell>
        </row>
        <row r="37">
          <cell r="F37">
            <v>9.5</v>
          </cell>
          <cell r="G37">
            <v>409</v>
          </cell>
          <cell r="H37">
            <v>3885.5</v>
          </cell>
        </row>
        <row r="38">
          <cell r="F38">
            <v>4.7</v>
          </cell>
          <cell r="G38">
            <v>184</v>
          </cell>
          <cell r="H38">
            <v>864.80000000000007</v>
          </cell>
        </row>
        <row r="39">
          <cell r="F39">
            <v>2.2999999999999998</v>
          </cell>
          <cell r="G39">
            <v>239</v>
          </cell>
          <cell r="H39">
            <v>549.69999999999993</v>
          </cell>
        </row>
        <row r="40">
          <cell r="F40">
            <v>26</v>
          </cell>
          <cell r="G40">
            <v>0</v>
          </cell>
          <cell r="H40">
            <v>0</v>
          </cell>
        </row>
        <row r="41">
          <cell r="F41">
            <v>48</v>
          </cell>
          <cell r="G41">
            <v>0</v>
          </cell>
          <cell r="H41">
            <v>0</v>
          </cell>
        </row>
        <row r="42">
          <cell r="F42">
            <v>2.4</v>
          </cell>
          <cell r="G42">
            <v>567</v>
          </cell>
          <cell r="H42">
            <v>13.607999999999999</v>
          </cell>
        </row>
        <row r="43">
          <cell r="F43">
            <v>2.4</v>
          </cell>
          <cell r="G43">
            <v>3</v>
          </cell>
          <cell r="H43">
            <v>7.1999999999999995E-2</v>
          </cell>
        </row>
        <row r="44">
          <cell r="F44">
            <v>2.5</v>
          </cell>
          <cell r="G44">
            <v>122</v>
          </cell>
          <cell r="H44">
            <v>305</v>
          </cell>
        </row>
        <row r="45">
          <cell r="F45">
            <v>2.2999999999999998</v>
          </cell>
          <cell r="G45">
            <v>8862</v>
          </cell>
          <cell r="H45">
            <v>20382.599999999999</v>
          </cell>
        </row>
        <row r="46">
          <cell r="F46">
            <v>3</v>
          </cell>
          <cell r="G46">
            <v>119</v>
          </cell>
          <cell r="H46">
            <v>357</v>
          </cell>
        </row>
        <row r="47">
          <cell r="F47">
            <v>3.5</v>
          </cell>
          <cell r="G47">
            <v>7</v>
          </cell>
          <cell r="H47">
            <v>24.5</v>
          </cell>
        </row>
        <row r="48">
          <cell r="H48">
            <v>46785.1</v>
          </cell>
        </row>
        <row r="49">
          <cell r="H49">
            <v>26594.108</v>
          </cell>
        </row>
        <row r="50">
          <cell r="H50">
            <v>38829.372000000003</v>
          </cell>
        </row>
        <row r="51">
          <cell r="H51">
            <v>0</v>
          </cell>
        </row>
      </sheetData>
      <sheetData sheetId="51" refreshError="1"/>
      <sheetData sheetId="52"/>
      <sheetData sheetId="5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>
        <row r="14">
          <cell r="B14">
            <v>2006</v>
          </cell>
        </row>
        <row r="15">
          <cell r="B15">
            <v>2005</v>
          </cell>
        </row>
        <row r="16">
          <cell r="B16">
            <v>2004</v>
          </cell>
        </row>
      </sheetData>
      <sheetData sheetId="1" refreshError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 refreshError="1"/>
      <sheetData sheetId="11" refreshError="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/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2006"/>
      <sheetName val="2007 (Min)"/>
      <sheetName val="2007 (Max)"/>
      <sheetName val="Индексы"/>
      <sheetName val="min"/>
      <sheetName val="max"/>
      <sheetName val="Регионы"/>
      <sheetName val="перекрестка"/>
      <sheetName val="16"/>
      <sheetName val="24"/>
      <sheetName val="4"/>
      <sheetName val="6"/>
      <sheetName val="15"/>
      <sheetName val="17.1"/>
      <sheetName val="21.3"/>
      <sheetName val="18.2"/>
      <sheetName val="2.3"/>
      <sheetName val="20"/>
      <sheetName val="25"/>
      <sheetName val="27"/>
      <sheetName val="3"/>
      <sheetName val="5"/>
      <sheetName val="P2.1"/>
      <sheetName val="P2.2"/>
      <sheetName val="Свод"/>
      <sheetName val="0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6"/>
      <sheetName val="28"/>
      <sheetName val="29"/>
      <sheetName val="4.1"/>
      <sheetName val="8"/>
      <sheetName val="9"/>
      <sheetName val="0.1"/>
      <sheetName val="30"/>
      <sheetName val="6.1"/>
      <sheetName val="7"/>
      <sheetName val="ДПН помесячная разбивка"/>
      <sheetName val=""/>
      <sheetName val="Амурская область"/>
    </sheetNames>
    <sheetDataSet>
      <sheetData sheetId="0">
        <row r="14">
          <cell r="G14">
            <v>10000</v>
          </cell>
        </row>
      </sheetData>
      <sheetData sheetId="1">
        <row r="14">
          <cell r="G14">
            <v>10000</v>
          </cell>
        </row>
      </sheetData>
      <sheetData sheetId="2">
        <row r="14">
          <cell r="G14">
            <v>0</v>
          </cell>
        </row>
      </sheetData>
      <sheetData sheetId="3">
        <row r="14">
          <cell r="G14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</row>
      </sheetData>
      <sheetData sheetId="4">
        <row r="14">
          <cell r="G14">
            <v>0</v>
          </cell>
          <cell r="H14">
            <v>0</v>
          </cell>
          <cell r="O14">
            <v>0</v>
          </cell>
          <cell r="P14">
            <v>0</v>
          </cell>
        </row>
        <row r="15">
          <cell r="G15">
            <v>0</v>
          </cell>
          <cell r="H15">
            <v>0</v>
          </cell>
          <cell r="O15">
            <v>0</v>
          </cell>
          <cell r="P15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</row>
        <row r="20">
          <cell r="G20">
            <v>4494.5</v>
          </cell>
          <cell r="H20">
            <v>0</v>
          </cell>
          <cell r="K20">
            <v>267544.09999999998</v>
          </cell>
          <cell r="L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  <cell r="O25">
            <v>0</v>
          </cell>
          <cell r="P25">
            <v>0</v>
          </cell>
        </row>
        <row r="27">
          <cell r="G27">
            <v>0</v>
          </cell>
          <cell r="H27">
            <v>0</v>
          </cell>
          <cell r="K27">
            <v>0</v>
          </cell>
          <cell r="L27">
            <v>0</v>
          </cell>
          <cell r="O27">
            <v>0</v>
          </cell>
          <cell r="P27">
            <v>0</v>
          </cell>
        </row>
        <row r="28">
          <cell r="G28">
            <v>0</v>
          </cell>
          <cell r="H28">
            <v>0</v>
          </cell>
          <cell r="K28">
            <v>0</v>
          </cell>
          <cell r="L28">
            <v>0</v>
          </cell>
          <cell r="O28">
            <v>0</v>
          </cell>
          <cell r="P28">
            <v>0</v>
          </cell>
        </row>
        <row r="29">
          <cell r="G29">
            <v>0</v>
          </cell>
          <cell r="H29">
            <v>0</v>
          </cell>
          <cell r="K29">
            <v>0</v>
          </cell>
          <cell r="L29">
            <v>0</v>
          </cell>
          <cell r="O29">
            <v>0</v>
          </cell>
          <cell r="P29">
            <v>0</v>
          </cell>
        </row>
        <row r="30">
          <cell r="G30">
            <v>0</v>
          </cell>
          <cell r="H30">
            <v>0</v>
          </cell>
          <cell r="K30">
            <v>0</v>
          </cell>
          <cell r="L30">
            <v>0</v>
          </cell>
          <cell r="O30">
            <v>0</v>
          </cell>
          <cell r="P30">
            <v>0</v>
          </cell>
        </row>
        <row r="31">
          <cell r="G31">
            <v>101671.13879999999</v>
          </cell>
          <cell r="H31">
            <v>0</v>
          </cell>
          <cell r="K31">
            <v>667302.59749999992</v>
          </cell>
          <cell r="L31">
            <v>0</v>
          </cell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  <cell r="K38">
            <v>0</v>
          </cell>
          <cell r="L38">
            <v>0</v>
          </cell>
        </row>
        <row r="40">
          <cell r="G40">
            <v>0</v>
          </cell>
          <cell r="H40">
            <v>0</v>
          </cell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G41">
            <v>65077.375999999997</v>
          </cell>
          <cell r="H41">
            <v>0</v>
          </cell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G42">
            <v>16295.155939999999</v>
          </cell>
          <cell r="H42">
            <v>0</v>
          </cell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5">
        <row r="14">
          <cell r="G14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  <cell r="O17">
            <v>12220.661999999998</v>
          </cell>
          <cell r="P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  <cell r="O18">
            <v>913696.42859999998</v>
          </cell>
          <cell r="P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  <cell r="O19">
            <v>228424.05329999997</v>
          </cell>
          <cell r="P19">
            <v>0</v>
          </cell>
        </row>
        <row r="20">
          <cell r="G20">
            <v>4584.3900000000003</v>
          </cell>
          <cell r="H20">
            <v>0</v>
          </cell>
          <cell r="K20">
            <v>272894.98199999996</v>
          </cell>
          <cell r="L20">
            <v>0</v>
          </cell>
          <cell r="O20">
            <v>342526.60800000001</v>
          </cell>
          <cell r="P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  <cell r="O21">
            <v>0</v>
          </cell>
          <cell r="P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</row>
        <row r="27">
          <cell r="O27">
            <v>0</v>
          </cell>
          <cell r="P27">
            <v>0</v>
          </cell>
        </row>
        <row r="28">
          <cell r="G28">
            <v>0</v>
          </cell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</row>
        <row r="40"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6">
        <row r="14">
          <cell r="G14">
            <v>0</v>
          </cell>
        </row>
      </sheetData>
      <sheetData sheetId="7">
        <row r="14">
          <cell r="G14">
            <v>0</v>
          </cell>
        </row>
      </sheetData>
      <sheetData sheetId="8">
        <row r="14">
          <cell r="G14">
            <v>0</v>
          </cell>
        </row>
      </sheetData>
      <sheetData sheetId="9">
        <row r="17">
          <cell r="G17">
            <v>957.43499999999995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14">
          <cell r="G14">
            <v>10000</v>
          </cell>
        </row>
      </sheetData>
      <sheetData sheetId="53">
        <row r="14">
          <cell r="G14">
            <v>0</v>
          </cell>
        </row>
      </sheetData>
      <sheetData sheetId="5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Заголовок"/>
      <sheetName val="Справочники"/>
      <sheetName val="Инструкция по заполнению"/>
      <sheetName val="1"/>
      <sheetName val="2"/>
      <sheetName val="3"/>
      <sheetName val="4"/>
      <sheetName val="5"/>
      <sheetName val="FES"/>
      <sheetName val="Лист"/>
      <sheetName val="навигация"/>
      <sheetName val="Т12"/>
      <sheetName val="Т3"/>
      <sheetName val="2007 (Min)"/>
      <sheetName val="2007 (Max)"/>
      <sheetName val="2006"/>
    </sheetNames>
    <sheetDataSet>
      <sheetData sheetId="0"/>
      <sheetData sheetId="1"/>
      <sheetData sheetId="2"/>
      <sheetData sheetId="3"/>
      <sheetData sheetId="4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59">
          <cell r="I59" t="str">
            <v>x</v>
          </cell>
          <cell r="J59" t="str">
            <v>x</v>
          </cell>
          <cell r="K59" t="str">
            <v>x</v>
          </cell>
          <cell r="P59" t="str">
            <v>x</v>
          </cell>
          <cell r="Q59" t="str">
            <v>x</v>
          </cell>
          <cell r="R59" t="str">
            <v>x</v>
          </cell>
          <cell r="W59" t="str">
            <v>x</v>
          </cell>
          <cell r="X59" t="str">
            <v>x</v>
          </cell>
          <cell r="Y59" t="str">
            <v>x</v>
          </cell>
        </row>
        <row r="60">
          <cell r="I60" t="str">
            <v>x</v>
          </cell>
          <cell r="J60" t="str">
            <v>x</v>
          </cell>
          <cell r="K60" t="str">
            <v>x</v>
          </cell>
          <cell r="P60" t="str">
            <v>x</v>
          </cell>
          <cell r="Q60" t="str">
            <v>x</v>
          </cell>
          <cell r="R60" t="str">
            <v>x</v>
          </cell>
          <cell r="W60" t="str">
            <v>x</v>
          </cell>
          <cell r="X60" t="str">
            <v>x</v>
          </cell>
          <cell r="Y60" t="str">
            <v>x</v>
          </cell>
        </row>
        <row r="62">
          <cell r="I62" t="str">
            <v>x</v>
          </cell>
          <cell r="J62" t="str">
            <v>x</v>
          </cell>
          <cell r="K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W62" t="str">
            <v>x</v>
          </cell>
          <cell r="X62" t="str">
            <v>x</v>
          </cell>
          <cell r="Y62" t="str">
            <v>x</v>
          </cell>
        </row>
        <row r="63">
          <cell r="I63" t="str">
            <v>x</v>
          </cell>
          <cell r="J63" t="str">
            <v>x</v>
          </cell>
          <cell r="K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W63" t="str">
            <v>x</v>
          </cell>
          <cell r="X63" t="str">
            <v>x</v>
          </cell>
          <cell r="Y63" t="str">
            <v>x</v>
          </cell>
        </row>
        <row r="64">
          <cell r="G64" t="str">
            <v>x</v>
          </cell>
          <cell r="H64" t="str">
            <v>x</v>
          </cell>
          <cell r="I64" t="str">
            <v>x</v>
          </cell>
          <cell r="J64" t="str">
            <v>x</v>
          </cell>
          <cell r="K64" t="str">
            <v>x</v>
          </cell>
          <cell r="L64" t="str">
            <v>x</v>
          </cell>
          <cell r="N64" t="str">
            <v>x</v>
          </cell>
          <cell r="O64" t="str">
            <v>x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</row>
        <row r="65">
          <cell r="I65" t="str">
            <v>x</v>
          </cell>
          <cell r="J65" t="str">
            <v>x</v>
          </cell>
          <cell r="K65" t="str">
            <v>x</v>
          </cell>
          <cell r="P65" t="str">
            <v>x</v>
          </cell>
          <cell r="Q65" t="str">
            <v>x</v>
          </cell>
          <cell r="R65" t="str">
            <v>x</v>
          </cell>
          <cell r="W65" t="str">
            <v>x</v>
          </cell>
          <cell r="X65" t="str">
            <v>x</v>
          </cell>
          <cell r="Y65" t="str">
            <v>x</v>
          </cell>
        </row>
        <row r="66">
          <cell r="I66" t="str">
            <v>x</v>
          </cell>
          <cell r="J66" t="str">
            <v>x</v>
          </cell>
          <cell r="K66" t="str">
            <v>x</v>
          </cell>
          <cell r="P66" t="str">
            <v>x</v>
          </cell>
          <cell r="Q66" t="str">
            <v>x</v>
          </cell>
          <cell r="R66" t="str">
            <v>x</v>
          </cell>
          <cell r="W66" t="str">
            <v>x</v>
          </cell>
          <cell r="X66" t="str">
            <v>x</v>
          </cell>
          <cell r="Y66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79">
          <cell r="I79" t="str">
            <v>x</v>
          </cell>
          <cell r="J79" t="str">
            <v>x</v>
          </cell>
          <cell r="L79" t="str">
            <v>x</v>
          </cell>
          <cell r="P79" t="str">
            <v>x</v>
          </cell>
          <cell r="Q79" t="str">
            <v>x</v>
          </cell>
          <cell r="S79" t="str">
            <v>x</v>
          </cell>
          <cell r="W79" t="str">
            <v>x</v>
          </cell>
          <cell r="X79" t="str">
            <v>x</v>
          </cell>
          <cell r="Z79" t="str">
            <v>x</v>
          </cell>
        </row>
        <row r="80">
          <cell r="I80" t="str">
            <v>x</v>
          </cell>
          <cell r="K80" t="str">
            <v>x</v>
          </cell>
          <cell r="L80" t="str">
            <v>x</v>
          </cell>
          <cell r="P80" t="str">
            <v>x</v>
          </cell>
          <cell r="R80" t="str">
            <v>x</v>
          </cell>
          <cell r="S80" t="str">
            <v>x</v>
          </cell>
          <cell r="W80" t="str">
            <v>x</v>
          </cell>
          <cell r="Y80" t="str">
            <v>x</v>
          </cell>
          <cell r="Z80" t="str">
            <v>x</v>
          </cell>
        </row>
        <row r="81">
          <cell r="I81" t="str">
            <v>x</v>
          </cell>
          <cell r="K81" t="str">
            <v>x</v>
          </cell>
          <cell r="L81" t="str">
            <v>x</v>
          </cell>
          <cell r="P81" t="str">
            <v>x</v>
          </cell>
          <cell r="R81" t="str">
            <v>x</v>
          </cell>
          <cell r="S81" t="str">
            <v>x</v>
          </cell>
          <cell r="W81" t="str">
            <v>x</v>
          </cell>
          <cell r="Y81" t="str">
            <v>x</v>
          </cell>
          <cell r="Z81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0">
          <cell r="G90" t="str">
            <v>x</v>
          </cell>
          <cell r="H90" t="str">
            <v>x</v>
          </cell>
          <cell r="I90" t="str">
            <v>x</v>
          </cell>
          <cell r="J90" t="str">
            <v>x</v>
          </cell>
          <cell r="K90" t="str">
            <v>x</v>
          </cell>
          <cell r="L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</row>
        <row r="91">
          <cell r="I91" t="str">
            <v>x</v>
          </cell>
          <cell r="J91" t="str">
            <v>x</v>
          </cell>
          <cell r="K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W91" t="str">
            <v>x</v>
          </cell>
          <cell r="X91" t="str">
            <v>x</v>
          </cell>
          <cell r="Y91" t="str">
            <v>x</v>
          </cell>
        </row>
        <row r="92">
          <cell r="J92" t="str">
            <v>x</v>
          </cell>
          <cell r="L92" t="str">
            <v>x</v>
          </cell>
          <cell r="Q92" t="str">
            <v>x</v>
          </cell>
          <cell r="S92" t="str">
            <v>x</v>
          </cell>
          <cell r="X92" t="str">
            <v>x</v>
          </cell>
          <cell r="Z92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0">
          <cell r="G100" t="str">
            <v>x</v>
          </cell>
          <cell r="H100" t="str">
            <v>x</v>
          </cell>
          <cell r="I100" t="str">
            <v>x</v>
          </cell>
          <cell r="J100" t="str">
            <v>x</v>
          </cell>
          <cell r="K100" t="str">
            <v>x</v>
          </cell>
          <cell r="L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  <cell r="Y100" t="str">
            <v>x</v>
          </cell>
          <cell r="Z100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J105" t="str">
            <v>x</v>
          </cell>
          <cell r="L105" t="str">
            <v>x</v>
          </cell>
          <cell r="Q105" t="str">
            <v>x</v>
          </cell>
          <cell r="S105" t="str">
            <v>x</v>
          </cell>
          <cell r="X105" t="str">
            <v>x</v>
          </cell>
          <cell r="Z105" t="str">
            <v>x</v>
          </cell>
        </row>
        <row r="107">
          <cell r="I107" t="str">
            <v>x</v>
          </cell>
          <cell r="J107" t="str">
            <v>x</v>
          </cell>
          <cell r="K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</row>
        <row r="108">
          <cell r="K108" t="str">
            <v>x</v>
          </cell>
          <cell r="L108" t="str">
            <v>x</v>
          </cell>
          <cell r="R108" t="str">
            <v>x</v>
          </cell>
          <cell r="S108" t="str">
            <v>x</v>
          </cell>
          <cell r="Y108" t="str">
            <v>x</v>
          </cell>
          <cell r="Z108" t="str">
            <v>x</v>
          </cell>
        </row>
        <row r="110">
          <cell r="G110" t="str">
            <v>x</v>
          </cell>
          <cell r="H110" t="str">
            <v>x</v>
          </cell>
          <cell r="I110" t="str">
            <v>x</v>
          </cell>
          <cell r="J110" t="str">
            <v>x</v>
          </cell>
          <cell r="K110" t="str">
            <v>x</v>
          </cell>
          <cell r="L110" t="str">
            <v>x</v>
          </cell>
          <cell r="N110" t="str">
            <v>x</v>
          </cell>
          <cell r="O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S110" t="str">
            <v>x</v>
          </cell>
          <cell r="U110" t="str">
            <v>x</v>
          </cell>
          <cell r="V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  <cell r="Z110" t="str">
            <v>x</v>
          </cell>
        </row>
        <row r="111">
          <cell r="I111" t="str">
            <v>x</v>
          </cell>
          <cell r="J111" t="str">
            <v>x</v>
          </cell>
          <cell r="K111" t="str">
            <v>x</v>
          </cell>
          <cell r="P111" t="str">
            <v>x</v>
          </cell>
          <cell r="Q111" t="str">
            <v>x</v>
          </cell>
          <cell r="R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</row>
        <row r="112">
          <cell r="I112" t="str">
            <v>x</v>
          </cell>
          <cell r="J112" t="str">
            <v>x</v>
          </cell>
          <cell r="K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5">
          <cell r="G115" t="str">
            <v>x</v>
          </cell>
          <cell r="H115" t="str">
            <v>x</v>
          </cell>
          <cell r="I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N115" t="str">
            <v>x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</row>
        <row r="116">
          <cell r="I116" t="str">
            <v>x</v>
          </cell>
          <cell r="J116" t="str">
            <v>x</v>
          </cell>
          <cell r="K116" t="str">
            <v>x</v>
          </cell>
          <cell r="P116" t="str">
            <v>x</v>
          </cell>
          <cell r="Q116" t="str">
            <v>x</v>
          </cell>
          <cell r="R116" t="str">
            <v>x</v>
          </cell>
          <cell r="W116" t="str">
            <v>x</v>
          </cell>
          <cell r="X116" t="str">
            <v>x</v>
          </cell>
          <cell r="Y116" t="str">
            <v>x</v>
          </cell>
        </row>
        <row r="117">
          <cell r="I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P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W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</row>
        <row r="118">
          <cell r="J118" t="str">
            <v>x</v>
          </cell>
          <cell r="L118" t="str">
            <v>x</v>
          </cell>
          <cell r="Q118" t="str">
            <v>x</v>
          </cell>
          <cell r="S118" t="str">
            <v>x</v>
          </cell>
          <cell r="X118" t="str">
            <v>x</v>
          </cell>
          <cell r="Z118" t="str">
            <v>x</v>
          </cell>
        </row>
        <row r="119">
          <cell r="J119" t="str">
            <v>x</v>
          </cell>
          <cell r="L119" t="str">
            <v>x</v>
          </cell>
          <cell r="Q119" t="str">
            <v>x</v>
          </cell>
          <cell r="S119" t="str">
            <v>x</v>
          </cell>
          <cell r="X119" t="str">
            <v>x</v>
          </cell>
          <cell r="Z119" t="str">
            <v>x</v>
          </cell>
        </row>
        <row r="120">
          <cell r="K120" t="str">
            <v>x</v>
          </cell>
          <cell r="L120" t="str">
            <v>x</v>
          </cell>
          <cell r="R120" t="str">
            <v>x</v>
          </cell>
          <cell r="S120" t="str">
            <v>x</v>
          </cell>
          <cell r="Y120" t="str">
            <v>x</v>
          </cell>
          <cell r="Z120" t="str">
            <v>x</v>
          </cell>
        </row>
        <row r="121">
          <cell r="G121" t="str">
            <v>x</v>
          </cell>
          <cell r="H121" t="str">
            <v>x</v>
          </cell>
          <cell r="I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N121" t="str">
            <v>x</v>
          </cell>
          <cell r="O121" t="str">
            <v>x</v>
          </cell>
          <cell r="P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U121" t="str">
            <v>x</v>
          </cell>
          <cell r="V121" t="str">
            <v>x</v>
          </cell>
          <cell r="W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</row>
        <row r="122">
          <cell r="I122" t="str">
            <v>x</v>
          </cell>
          <cell r="J122" t="str">
            <v>x</v>
          </cell>
          <cell r="K122" t="str">
            <v>x</v>
          </cell>
          <cell r="P122" t="str">
            <v>x</v>
          </cell>
          <cell r="Q122" t="str">
            <v>x</v>
          </cell>
          <cell r="R122" t="str">
            <v>x</v>
          </cell>
          <cell r="W122" t="str">
            <v>x</v>
          </cell>
          <cell r="X122" t="str">
            <v>x</v>
          </cell>
          <cell r="Y122" t="str">
            <v>x</v>
          </cell>
        </row>
        <row r="141">
          <cell r="I141" t="str">
            <v>x</v>
          </cell>
          <cell r="K141" t="str">
            <v>x</v>
          </cell>
          <cell r="L141" t="str">
            <v>x</v>
          </cell>
          <cell r="P141" t="str">
            <v>x</v>
          </cell>
          <cell r="R141" t="str">
            <v>x</v>
          </cell>
          <cell r="S141" t="str">
            <v>x</v>
          </cell>
          <cell r="W141" t="str">
            <v>x</v>
          </cell>
          <cell r="Y141" t="str">
            <v>x</v>
          </cell>
          <cell r="Z141" t="str">
            <v>x</v>
          </cell>
        </row>
        <row r="142">
          <cell r="I142" t="str">
            <v>x</v>
          </cell>
          <cell r="J142" t="str">
            <v>x</v>
          </cell>
          <cell r="L142" t="str">
            <v>x</v>
          </cell>
          <cell r="P142" t="str">
            <v>x</v>
          </cell>
          <cell r="Q142" t="str">
            <v>x</v>
          </cell>
          <cell r="S142" t="str">
            <v>x</v>
          </cell>
          <cell r="W142" t="str">
            <v>x</v>
          </cell>
          <cell r="X142" t="str">
            <v>x</v>
          </cell>
          <cell r="Z142" t="str">
            <v>x</v>
          </cell>
        </row>
        <row r="143">
          <cell r="I143" t="str">
            <v>x</v>
          </cell>
          <cell r="K143" t="str">
            <v>x</v>
          </cell>
          <cell r="L143" t="str">
            <v>x</v>
          </cell>
          <cell r="P143" t="str">
            <v>x</v>
          </cell>
          <cell r="R143" t="str">
            <v>x</v>
          </cell>
          <cell r="S143" t="str">
            <v>x</v>
          </cell>
          <cell r="W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K144" t="str">
            <v>x</v>
          </cell>
          <cell r="L144" t="str">
            <v>x</v>
          </cell>
          <cell r="P144" t="str">
            <v>x</v>
          </cell>
          <cell r="R144" t="str">
            <v>x</v>
          </cell>
          <cell r="S144" t="str">
            <v>x</v>
          </cell>
          <cell r="W144" t="str">
            <v>x</v>
          </cell>
          <cell r="Y144" t="str">
            <v>x</v>
          </cell>
          <cell r="Z144" t="str">
            <v>x</v>
          </cell>
        </row>
        <row r="147">
          <cell r="G147" t="str">
            <v>x</v>
          </cell>
          <cell r="H147" t="str">
            <v>x</v>
          </cell>
          <cell r="I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I148" t="str">
            <v>x</v>
          </cell>
          <cell r="J148" t="str">
            <v>x</v>
          </cell>
          <cell r="K148" t="str">
            <v>x</v>
          </cell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J149" t="str">
            <v>x</v>
          </cell>
          <cell r="L149" t="str">
            <v>x</v>
          </cell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7">
          <cell r="G157" t="str">
            <v>x</v>
          </cell>
          <cell r="H157" t="str">
            <v>x</v>
          </cell>
          <cell r="I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I158" t="str">
            <v>x</v>
          </cell>
          <cell r="J158" t="str">
            <v>x</v>
          </cell>
          <cell r="K158" t="str">
            <v>x</v>
          </cell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J159" t="str">
            <v>x</v>
          </cell>
          <cell r="L159" t="str">
            <v>x</v>
          </cell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0">
          <cell r="G160" t="str">
            <v>x</v>
          </cell>
          <cell r="H160" t="str">
            <v>x</v>
          </cell>
          <cell r="I160" t="str">
            <v>x</v>
          </cell>
          <cell r="J160" t="str">
            <v>x</v>
          </cell>
          <cell r="K160" t="str">
            <v>x</v>
          </cell>
          <cell r="L160" t="str">
            <v>x</v>
          </cell>
          <cell r="N160" t="str">
            <v>x</v>
          </cell>
          <cell r="O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S160" t="str">
            <v>x</v>
          </cell>
          <cell r="U160" t="str">
            <v>x</v>
          </cell>
          <cell r="V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  <cell r="Z160" t="str">
            <v>x</v>
          </cell>
        </row>
        <row r="161">
          <cell r="I161" t="str">
            <v>x</v>
          </cell>
          <cell r="J161" t="str">
            <v>x</v>
          </cell>
          <cell r="K161" t="str">
            <v>x</v>
          </cell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J162" t="str">
            <v>x</v>
          </cell>
          <cell r="L162" t="str">
            <v>x</v>
          </cell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3">
          <cell r="G163" t="str">
            <v>x</v>
          </cell>
          <cell r="H163" t="str">
            <v>x</v>
          </cell>
          <cell r="I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N163" t="str">
            <v>x</v>
          </cell>
          <cell r="O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U163" t="str">
            <v>x</v>
          </cell>
          <cell r="V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</row>
        <row r="164">
          <cell r="I164" t="str">
            <v>x</v>
          </cell>
          <cell r="J164" t="str">
            <v>x</v>
          </cell>
          <cell r="K164" t="str">
            <v>x</v>
          </cell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J165" t="str">
            <v>x</v>
          </cell>
          <cell r="L165" t="str">
            <v>x</v>
          </cell>
          <cell r="Q165" t="str">
            <v>x</v>
          </cell>
          <cell r="S165" t="str">
            <v>x</v>
          </cell>
          <cell r="X165" t="str">
            <v>x</v>
          </cell>
          <cell r="Z165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J168" t="str">
            <v>x</v>
          </cell>
          <cell r="L168" t="str">
            <v>x</v>
          </cell>
          <cell r="Q168" t="str">
            <v>x</v>
          </cell>
          <cell r="S168" t="str">
            <v>x</v>
          </cell>
          <cell r="X168" t="str">
            <v>x</v>
          </cell>
          <cell r="Z168" t="str">
            <v>x</v>
          </cell>
        </row>
        <row r="170">
          <cell r="I170" t="str">
            <v>x</v>
          </cell>
          <cell r="J170" t="str">
            <v>x</v>
          </cell>
          <cell r="K170" t="str">
            <v>x</v>
          </cell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1">
          <cell r="K171" t="str">
            <v>x</v>
          </cell>
          <cell r="L171" t="str">
            <v>x</v>
          </cell>
          <cell r="R171" t="str">
            <v>x</v>
          </cell>
          <cell r="S171" t="str">
            <v>x</v>
          </cell>
          <cell r="Y171" t="str">
            <v>x</v>
          </cell>
          <cell r="Z171" t="str">
            <v>x</v>
          </cell>
        </row>
        <row r="173">
          <cell r="G173" t="str">
            <v>x</v>
          </cell>
          <cell r="H173" t="str">
            <v>x</v>
          </cell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N173" t="str">
            <v>x</v>
          </cell>
          <cell r="O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U173" t="str">
            <v>x</v>
          </cell>
          <cell r="V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I174" t="str">
            <v>x</v>
          </cell>
          <cell r="J174" t="str">
            <v>x</v>
          </cell>
          <cell r="K174" t="str">
            <v>x</v>
          </cell>
          <cell r="P174" t="str">
            <v>x</v>
          </cell>
          <cell r="Q174" t="str">
            <v>x</v>
          </cell>
          <cell r="R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</row>
        <row r="175">
          <cell r="I175" t="str">
            <v>x</v>
          </cell>
          <cell r="J175" t="str">
            <v>x</v>
          </cell>
          <cell r="K175" t="str">
            <v>x</v>
          </cell>
          <cell r="P175" t="str">
            <v>x</v>
          </cell>
          <cell r="Q175" t="str">
            <v>x</v>
          </cell>
          <cell r="R175" t="str">
            <v>x</v>
          </cell>
          <cell r="W175" t="str">
            <v>x</v>
          </cell>
          <cell r="X175" t="str">
            <v>x</v>
          </cell>
          <cell r="Y175" t="str">
            <v>x</v>
          </cell>
        </row>
        <row r="176">
          <cell r="I176" t="str">
            <v>x</v>
          </cell>
          <cell r="J176" t="str">
            <v>x</v>
          </cell>
          <cell r="K176" t="str">
            <v>x</v>
          </cell>
          <cell r="P176" t="str">
            <v>x</v>
          </cell>
          <cell r="Q176" t="str">
            <v>x</v>
          </cell>
          <cell r="R176" t="str">
            <v>x</v>
          </cell>
          <cell r="W176" t="str">
            <v>x</v>
          </cell>
          <cell r="X176" t="str">
            <v>x</v>
          </cell>
          <cell r="Y176" t="str">
            <v>x</v>
          </cell>
        </row>
        <row r="178">
          <cell r="G178" t="str">
            <v>x</v>
          </cell>
          <cell r="H178" t="str">
            <v>x</v>
          </cell>
          <cell r="I178" t="str">
            <v>x</v>
          </cell>
          <cell r="J178" t="str">
            <v>x</v>
          </cell>
          <cell r="K178" t="str">
            <v>x</v>
          </cell>
          <cell r="L178" t="str">
            <v>x</v>
          </cell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I179" t="str">
            <v>x</v>
          </cell>
          <cell r="J179" t="str">
            <v>x</v>
          </cell>
          <cell r="K179" t="str">
            <v>x</v>
          </cell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I180" t="str">
            <v>x</v>
          </cell>
          <cell r="J180" t="str">
            <v>x</v>
          </cell>
          <cell r="K180" t="str">
            <v>x</v>
          </cell>
          <cell r="L180" t="str">
            <v>x</v>
          </cell>
          <cell r="P180" t="str">
            <v>x</v>
          </cell>
          <cell r="Q180" t="str">
            <v>x</v>
          </cell>
          <cell r="R180" t="str">
            <v>x</v>
          </cell>
          <cell r="S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  <cell r="Z180" t="str">
            <v>x</v>
          </cell>
        </row>
        <row r="181">
          <cell r="J181" t="str">
            <v>x</v>
          </cell>
          <cell r="L181" t="str">
            <v>x</v>
          </cell>
          <cell r="Q181" t="str">
            <v>x</v>
          </cell>
          <cell r="S181" t="str">
            <v>x</v>
          </cell>
          <cell r="X181" t="str">
            <v>x</v>
          </cell>
          <cell r="Z181" t="str">
            <v>x</v>
          </cell>
        </row>
        <row r="182">
          <cell r="J182" t="str">
            <v>x</v>
          </cell>
          <cell r="L182" t="str">
            <v>x</v>
          </cell>
          <cell r="Q182" t="str">
            <v>x</v>
          </cell>
          <cell r="S182" t="str">
            <v>x</v>
          </cell>
          <cell r="X182" t="str">
            <v>x</v>
          </cell>
          <cell r="Z182" t="str">
            <v>x</v>
          </cell>
        </row>
        <row r="183">
          <cell r="K183" t="str">
            <v>x</v>
          </cell>
          <cell r="L183" t="str">
            <v>x</v>
          </cell>
          <cell r="R183" t="str">
            <v>x</v>
          </cell>
          <cell r="S183" t="str">
            <v>x</v>
          </cell>
          <cell r="Y183" t="str">
            <v>x</v>
          </cell>
          <cell r="Z183" t="str">
            <v>x</v>
          </cell>
        </row>
        <row r="184">
          <cell r="G184" t="str">
            <v>x</v>
          </cell>
          <cell r="H184" t="str">
            <v>x</v>
          </cell>
          <cell r="I184" t="str">
            <v>x</v>
          </cell>
          <cell r="J184" t="str">
            <v>x</v>
          </cell>
          <cell r="K184" t="str">
            <v>x</v>
          </cell>
          <cell r="L184" t="str">
            <v>x</v>
          </cell>
          <cell r="N184" t="str">
            <v>x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</row>
        <row r="185">
          <cell r="I185" t="str">
            <v>x</v>
          </cell>
          <cell r="J185" t="str">
            <v>x</v>
          </cell>
          <cell r="K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</row>
        <row r="208">
          <cell r="I208" t="str">
            <v>x</v>
          </cell>
          <cell r="K208" t="str">
            <v>x</v>
          </cell>
          <cell r="L208" t="str">
            <v>x</v>
          </cell>
          <cell r="P208" t="str">
            <v>x</v>
          </cell>
          <cell r="R208" t="str">
            <v>x</v>
          </cell>
          <cell r="S208" t="str">
            <v>x</v>
          </cell>
          <cell r="W208" t="str">
            <v>x</v>
          </cell>
          <cell r="Y208" t="str">
            <v>x</v>
          </cell>
          <cell r="Z208" t="str">
            <v>x</v>
          </cell>
        </row>
        <row r="209">
          <cell r="I209" t="str">
            <v>x</v>
          </cell>
          <cell r="J209" t="str">
            <v>x</v>
          </cell>
          <cell r="L209" t="str">
            <v>x</v>
          </cell>
          <cell r="P209" t="str">
            <v>x</v>
          </cell>
          <cell r="Q209" t="str">
            <v>x</v>
          </cell>
          <cell r="S209" t="str">
            <v>x</v>
          </cell>
          <cell r="W209" t="str">
            <v>x</v>
          </cell>
          <cell r="X209" t="str">
            <v>x</v>
          </cell>
          <cell r="Z209" t="str">
            <v>x</v>
          </cell>
        </row>
        <row r="210">
          <cell r="I210" t="str">
            <v>x</v>
          </cell>
          <cell r="K210" t="str">
            <v>x</v>
          </cell>
          <cell r="L210" t="str">
            <v>x</v>
          </cell>
          <cell r="P210" t="str">
            <v>x</v>
          </cell>
          <cell r="R210" t="str">
            <v>x</v>
          </cell>
          <cell r="S210" t="str">
            <v>x</v>
          </cell>
          <cell r="W210" t="str">
            <v>x</v>
          </cell>
          <cell r="Y210" t="str">
            <v>x</v>
          </cell>
          <cell r="Z210" t="str">
            <v>x</v>
          </cell>
        </row>
        <row r="211">
          <cell r="I211" t="str">
            <v>x</v>
          </cell>
          <cell r="K211" t="str">
            <v>x</v>
          </cell>
          <cell r="L211" t="str">
            <v>x</v>
          </cell>
          <cell r="P211" t="str">
            <v>x</v>
          </cell>
          <cell r="R211" t="str">
            <v>x</v>
          </cell>
          <cell r="S211" t="str">
            <v>x</v>
          </cell>
          <cell r="W211" t="str">
            <v>x</v>
          </cell>
          <cell r="Y211" t="str">
            <v>x</v>
          </cell>
          <cell r="Z211" t="str">
            <v>x</v>
          </cell>
        </row>
        <row r="214">
          <cell r="G214" t="str">
            <v>x</v>
          </cell>
          <cell r="H214" t="str">
            <v>x</v>
          </cell>
          <cell r="I214" t="str">
            <v>x</v>
          </cell>
          <cell r="J214" t="str">
            <v>x</v>
          </cell>
          <cell r="K214" t="str">
            <v>x</v>
          </cell>
          <cell r="L214" t="str">
            <v>x</v>
          </cell>
          <cell r="N214" t="str">
            <v>x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</row>
        <row r="215">
          <cell r="I215" t="str">
            <v>x</v>
          </cell>
          <cell r="J215" t="str">
            <v>x</v>
          </cell>
          <cell r="K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</row>
        <row r="216">
          <cell r="J216" t="str">
            <v>x</v>
          </cell>
          <cell r="L216" t="str">
            <v>x</v>
          </cell>
          <cell r="Q216" t="str">
            <v>x</v>
          </cell>
          <cell r="S216" t="str">
            <v>x</v>
          </cell>
          <cell r="X216" t="str">
            <v>x</v>
          </cell>
          <cell r="Z216" t="str">
            <v>x</v>
          </cell>
        </row>
        <row r="217"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</row>
        <row r="218">
          <cell r="I218" t="str">
            <v>x</v>
          </cell>
          <cell r="J218" t="str">
            <v>x</v>
          </cell>
          <cell r="K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</row>
        <row r="219">
          <cell r="J219" t="str">
            <v>x</v>
          </cell>
          <cell r="L219" t="str">
            <v>x</v>
          </cell>
          <cell r="Q219" t="str">
            <v>x</v>
          </cell>
          <cell r="S219" t="str">
            <v>x</v>
          </cell>
          <cell r="X219" t="str">
            <v>x</v>
          </cell>
          <cell r="Z219" t="str">
            <v>x</v>
          </cell>
        </row>
        <row r="220">
          <cell r="G220" t="str">
            <v>x</v>
          </cell>
          <cell r="H220" t="str">
            <v>x</v>
          </cell>
          <cell r="I220" t="str">
            <v>x</v>
          </cell>
          <cell r="J220" t="str">
            <v>x</v>
          </cell>
          <cell r="K220" t="str">
            <v>x</v>
          </cell>
          <cell r="L220" t="str">
            <v>x</v>
          </cell>
          <cell r="N220" t="str">
            <v>x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S220" t="str">
            <v>x</v>
          </cell>
          <cell r="U220" t="str">
            <v>x</v>
          </cell>
          <cell r="V220" t="str">
            <v>x</v>
          </cell>
          <cell r="W220" t="str">
            <v>x</v>
          </cell>
          <cell r="X220" t="str">
            <v>x</v>
          </cell>
          <cell r="Y220" t="str">
            <v>x</v>
          </cell>
          <cell r="Z220" t="str">
            <v>x</v>
          </cell>
        </row>
        <row r="221">
          <cell r="I221" t="str">
            <v>x</v>
          </cell>
          <cell r="J221" t="str">
            <v>x</v>
          </cell>
          <cell r="K221" t="str">
            <v>x</v>
          </cell>
          <cell r="P221" t="str">
            <v>x</v>
          </cell>
          <cell r="Q221" t="str">
            <v>x</v>
          </cell>
          <cell r="R221" t="str">
            <v>x</v>
          </cell>
          <cell r="W221" t="str">
            <v>x</v>
          </cell>
          <cell r="X221" t="str">
            <v>x</v>
          </cell>
          <cell r="Y221" t="str">
            <v>x</v>
          </cell>
        </row>
        <row r="222">
          <cell r="J222" t="str">
            <v>x</v>
          </cell>
          <cell r="L222" t="str">
            <v>x</v>
          </cell>
          <cell r="Q222" t="str">
            <v>x</v>
          </cell>
          <cell r="S222" t="str">
            <v>x</v>
          </cell>
          <cell r="X222" t="str">
            <v>x</v>
          </cell>
          <cell r="Z222" t="str">
            <v>x</v>
          </cell>
        </row>
        <row r="224">
          <cell r="G224" t="str">
            <v>x</v>
          </cell>
          <cell r="H224" t="str">
            <v>x</v>
          </cell>
          <cell r="I224" t="str">
            <v>x</v>
          </cell>
          <cell r="J224" t="str">
            <v>x</v>
          </cell>
          <cell r="K224" t="str">
            <v>x</v>
          </cell>
          <cell r="L224" t="str">
            <v>x</v>
          </cell>
          <cell r="N224" t="str">
            <v>x</v>
          </cell>
          <cell r="O224" t="str">
            <v>x</v>
          </cell>
          <cell r="P224" t="str">
            <v>x</v>
          </cell>
          <cell r="Q224" t="str">
            <v>x</v>
          </cell>
          <cell r="R224" t="str">
            <v>x</v>
          </cell>
          <cell r="S224" t="str">
            <v>x</v>
          </cell>
          <cell r="U224" t="str">
            <v>x</v>
          </cell>
          <cell r="V224" t="str">
            <v>x</v>
          </cell>
          <cell r="W224" t="str">
            <v>x</v>
          </cell>
          <cell r="X224" t="str">
            <v>x</v>
          </cell>
          <cell r="Y224" t="str">
            <v>x</v>
          </cell>
          <cell r="Z224" t="str">
            <v>x</v>
          </cell>
        </row>
        <row r="225">
          <cell r="I225" t="str">
            <v>x</v>
          </cell>
          <cell r="J225" t="str">
            <v>x</v>
          </cell>
          <cell r="K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J226" t="str">
            <v>x</v>
          </cell>
          <cell r="L226" t="str">
            <v>x</v>
          </cell>
          <cell r="Q226" t="str">
            <v>x</v>
          </cell>
          <cell r="S226" t="str">
            <v>x</v>
          </cell>
          <cell r="X226" t="str">
            <v>x</v>
          </cell>
          <cell r="Z226" t="str">
            <v>x</v>
          </cell>
        </row>
        <row r="227">
          <cell r="G227" t="str">
            <v>x</v>
          </cell>
          <cell r="H227" t="str">
            <v>x</v>
          </cell>
          <cell r="I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N227" t="str">
            <v>x</v>
          </cell>
          <cell r="O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U227" t="str">
            <v>x</v>
          </cell>
          <cell r="V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29">
          <cell r="J229" t="str">
            <v>x</v>
          </cell>
          <cell r="L229" t="str">
            <v>x</v>
          </cell>
          <cell r="Q229" t="str">
            <v>x</v>
          </cell>
          <cell r="S229" t="str">
            <v>x</v>
          </cell>
          <cell r="X229" t="str">
            <v>x</v>
          </cell>
          <cell r="Z229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J232" t="str">
            <v>x</v>
          </cell>
          <cell r="L232" t="str">
            <v>x</v>
          </cell>
          <cell r="Q232" t="str">
            <v>x</v>
          </cell>
          <cell r="S232" t="str">
            <v>x</v>
          </cell>
          <cell r="X232" t="str">
            <v>x</v>
          </cell>
          <cell r="Z232" t="str">
            <v>x</v>
          </cell>
        </row>
        <row r="234">
          <cell r="I234" t="str">
            <v>x</v>
          </cell>
          <cell r="J234" t="str">
            <v>x</v>
          </cell>
          <cell r="K234" t="str">
            <v>x</v>
          </cell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J235" t="str">
            <v>x</v>
          </cell>
          <cell r="L235" t="str">
            <v>x</v>
          </cell>
          <cell r="Q235" t="str">
            <v>x</v>
          </cell>
          <cell r="S235" t="str">
            <v>x</v>
          </cell>
          <cell r="X235" t="str">
            <v>x</v>
          </cell>
          <cell r="Z235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38">
          <cell r="K238" t="str">
            <v>x</v>
          </cell>
          <cell r="L238" t="str">
            <v>x</v>
          </cell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40">
          <cell r="G240" t="str">
            <v>x</v>
          </cell>
          <cell r="H240" t="str">
            <v>x</v>
          </cell>
          <cell r="I240" t="str">
            <v>x</v>
          </cell>
          <cell r="J240" t="str">
            <v>x</v>
          </cell>
          <cell r="K240" t="str">
            <v>x</v>
          </cell>
          <cell r="L240" t="str">
            <v>x</v>
          </cell>
          <cell r="N240" t="str">
            <v>x</v>
          </cell>
          <cell r="O240" t="str">
            <v>x</v>
          </cell>
          <cell r="P240" t="str">
            <v>x</v>
          </cell>
          <cell r="Q240" t="str">
            <v>x</v>
          </cell>
          <cell r="R240" t="str">
            <v>x</v>
          </cell>
          <cell r="S240" t="str">
            <v>x</v>
          </cell>
          <cell r="U240" t="str">
            <v>x</v>
          </cell>
          <cell r="V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  <cell r="Z240" t="str">
            <v>x</v>
          </cell>
        </row>
        <row r="241">
          <cell r="I241" t="str">
            <v>x</v>
          </cell>
          <cell r="J241" t="str">
            <v>x</v>
          </cell>
          <cell r="K241" t="str">
            <v>x</v>
          </cell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42">
          <cell r="I242" t="str">
            <v>x</v>
          </cell>
          <cell r="J242" t="str">
            <v>x</v>
          </cell>
          <cell r="K242" t="str">
            <v>x</v>
          </cell>
          <cell r="P242" t="str">
            <v>x</v>
          </cell>
          <cell r="Q242" t="str">
            <v>x</v>
          </cell>
          <cell r="R242" t="str">
            <v>x</v>
          </cell>
          <cell r="W242" t="str">
            <v>x</v>
          </cell>
          <cell r="X242" t="str">
            <v>x</v>
          </cell>
          <cell r="Y242" t="str">
            <v>x</v>
          </cell>
        </row>
        <row r="243">
          <cell r="I243" t="str">
            <v>x</v>
          </cell>
          <cell r="J243" t="str">
            <v>x</v>
          </cell>
          <cell r="K243" t="str">
            <v>x</v>
          </cell>
          <cell r="P243" t="str">
            <v>x</v>
          </cell>
          <cell r="Q243" t="str">
            <v>x</v>
          </cell>
          <cell r="R243" t="str">
            <v>x</v>
          </cell>
          <cell r="W243" t="str">
            <v>x</v>
          </cell>
          <cell r="X243" t="str">
            <v>x</v>
          </cell>
          <cell r="Y243" t="str">
            <v>x</v>
          </cell>
        </row>
        <row r="245">
          <cell r="G245" t="str">
            <v>x</v>
          </cell>
          <cell r="H245" t="str">
            <v>x</v>
          </cell>
          <cell r="I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N245" t="str">
            <v>x</v>
          </cell>
          <cell r="O245" t="str">
            <v>x</v>
          </cell>
          <cell r="P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U245" t="str">
            <v>x</v>
          </cell>
          <cell r="V245" t="str">
            <v>x</v>
          </cell>
          <cell r="W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</row>
        <row r="246">
          <cell r="I246" t="str">
            <v>x</v>
          </cell>
          <cell r="J246" t="str">
            <v>x</v>
          </cell>
          <cell r="K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</row>
        <row r="247">
          <cell r="I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</row>
        <row r="248">
          <cell r="J248" t="str">
            <v>x</v>
          </cell>
          <cell r="L248" t="str">
            <v>x</v>
          </cell>
          <cell r="Q248" t="str">
            <v>x</v>
          </cell>
          <cell r="S248" t="str">
            <v>x</v>
          </cell>
          <cell r="X248" t="str">
            <v>x</v>
          </cell>
          <cell r="Z248" t="str">
            <v>x</v>
          </cell>
        </row>
        <row r="249">
          <cell r="J249" t="str">
            <v>x</v>
          </cell>
          <cell r="L249" t="str">
            <v>x</v>
          </cell>
          <cell r="Q249" t="str">
            <v>x</v>
          </cell>
          <cell r="S249" t="str">
            <v>x</v>
          </cell>
          <cell r="X249" t="str">
            <v>x</v>
          </cell>
          <cell r="Z249" t="str">
            <v>x</v>
          </cell>
        </row>
        <row r="250">
          <cell r="K250" t="str">
            <v>x</v>
          </cell>
          <cell r="L250" t="str">
            <v>x</v>
          </cell>
          <cell r="R250" t="str">
            <v>x</v>
          </cell>
          <cell r="S250" t="str">
            <v>x</v>
          </cell>
          <cell r="Y250" t="str">
            <v>x</v>
          </cell>
          <cell r="Z250" t="str">
            <v>x</v>
          </cell>
        </row>
        <row r="251">
          <cell r="G251" t="str">
            <v>x</v>
          </cell>
          <cell r="H251" t="str">
            <v>x</v>
          </cell>
          <cell r="I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N251" t="str">
            <v>x</v>
          </cell>
          <cell r="O251" t="str">
            <v>x</v>
          </cell>
          <cell r="P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U251" t="str">
            <v>x</v>
          </cell>
          <cell r="V251" t="str">
            <v>x</v>
          </cell>
          <cell r="W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</row>
        <row r="252">
          <cell r="I252" t="str">
            <v>x</v>
          </cell>
          <cell r="J252" t="str">
            <v>x</v>
          </cell>
          <cell r="K252" t="str">
            <v>x</v>
          </cell>
          <cell r="P252" t="str">
            <v>x</v>
          </cell>
          <cell r="Q252" t="str">
            <v>x</v>
          </cell>
          <cell r="R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</row>
        <row r="276">
          <cell r="I276" t="str">
            <v>x</v>
          </cell>
          <cell r="K276" t="str">
            <v>x</v>
          </cell>
          <cell r="L276" t="str">
            <v>x</v>
          </cell>
          <cell r="P276" t="str">
            <v>x</v>
          </cell>
          <cell r="R276" t="str">
            <v>x</v>
          </cell>
          <cell r="S276" t="str">
            <v>x</v>
          </cell>
          <cell r="W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L277" t="str">
            <v>x</v>
          </cell>
          <cell r="P277" t="str">
            <v>x</v>
          </cell>
          <cell r="Q277" t="str">
            <v>x</v>
          </cell>
          <cell r="S277" t="str">
            <v>x</v>
          </cell>
          <cell r="W277" t="str">
            <v>x</v>
          </cell>
          <cell r="X277" t="str">
            <v>x</v>
          </cell>
          <cell r="Z277" t="str">
            <v>x</v>
          </cell>
        </row>
        <row r="278">
          <cell r="I278" t="str">
            <v>x</v>
          </cell>
          <cell r="K278" t="str">
            <v>x</v>
          </cell>
          <cell r="L278" t="str">
            <v>x</v>
          </cell>
          <cell r="P278" t="str">
            <v>x</v>
          </cell>
          <cell r="R278" t="str">
            <v>x</v>
          </cell>
          <cell r="S278" t="str">
            <v>x</v>
          </cell>
          <cell r="W278" t="str">
            <v>x</v>
          </cell>
          <cell r="Y278" t="str">
            <v>x</v>
          </cell>
          <cell r="Z278" t="str">
            <v>x</v>
          </cell>
        </row>
        <row r="279">
          <cell r="I279" t="str">
            <v>x</v>
          </cell>
          <cell r="K279" t="str">
            <v>x</v>
          </cell>
          <cell r="L279" t="str">
            <v>x</v>
          </cell>
          <cell r="P279" t="str">
            <v>x</v>
          </cell>
          <cell r="R279" t="str">
            <v>x</v>
          </cell>
          <cell r="S279" t="str">
            <v>x</v>
          </cell>
          <cell r="W279" t="str">
            <v>x</v>
          </cell>
          <cell r="Y279" t="str">
            <v>x</v>
          </cell>
          <cell r="Z279" t="str">
            <v>x</v>
          </cell>
        </row>
        <row r="282">
          <cell r="G282" t="str">
            <v>x</v>
          </cell>
          <cell r="H282" t="str">
            <v>x</v>
          </cell>
          <cell r="I282" t="str">
            <v>x</v>
          </cell>
          <cell r="J282" t="str">
            <v>x</v>
          </cell>
          <cell r="K282" t="str">
            <v>x</v>
          </cell>
          <cell r="L282" t="str">
            <v>x</v>
          </cell>
          <cell r="N282" t="str">
            <v>x</v>
          </cell>
          <cell r="O282" t="str">
            <v>x</v>
          </cell>
          <cell r="P282" t="str">
            <v>x</v>
          </cell>
          <cell r="Q282" t="str">
            <v>x</v>
          </cell>
          <cell r="R282" t="str">
            <v>x</v>
          </cell>
          <cell r="S282" t="str">
            <v>x</v>
          </cell>
          <cell r="U282" t="str">
            <v>x</v>
          </cell>
          <cell r="V282" t="str">
            <v>x</v>
          </cell>
          <cell r="W282" t="str">
            <v>x</v>
          </cell>
          <cell r="X282" t="str">
            <v>x</v>
          </cell>
          <cell r="Y282" t="str">
            <v>x</v>
          </cell>
          <cell r="Z282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J284" t="str">
            <v>x</v>
          </cell>
          <cell r="L284" t="str">
            <v>x</v>
          </cell>
          <cell r="Q284" t="str">
            <v>x</v>
          </cell>
          <cell r="S284" t="str">
            <v>x</v>
          </cell>
          <cell r="X284" t="str">
            <v>x</v>
          </cell>
          <cell r="Z284" t="str">
            <v>x</v>
          </cell>
        </row>
        <row r="285">
          <cell r="G285" t="str">
            <v>x</v>
          </cell>
          <cell r="H285" t="str">
            <v>x</v>
          </cell>
          <cell r="I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N285" t="str">
            <v>x</v>
          </cell>
          <cell r="O285" t="str">
            <v>x</v>
          </cell>
          <cell r="P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U285" t="str">
            <v>x</v>
          </cell>
          <cell r="V285" t="str">
            <v>x</v>
          </cell>
          <cell r="W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</row>
        <row r="286">
          <cell r="I286" t="str">
            <v>x</v>
          </cell>
          <cell r="J286" t="str">
            <v>x</v>
          </cell>
          <cell r="K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</row>
        <row r="287">
          <cell r="J287" t="str">
            <v>x</v>
          </cell>
          <cell r="L287" t="str">
            <v>x</v>
          </cell>
          <cell r="Q287" t="str">
            <v>x</v>
          </cell>
          <cell r="S287" t="str">
            <v>x</v>
          </cell>
          <cell r="X287" t="str">
            <v>x</v>
          </cell>
          <cell r="Z287" t="str">
            <v>x</v>
          </cell>
        </row>
        <row r="288">
          <cell r="G288" t="str">
            <v>x</v>
          </cell>
          <cell r="H288" t="str">
            <v>x</v>
          </cell>
          <cell r="I288" t="str">
            <v>x</v>
          </cell>
          <cell r="J288" t="str">
            <v>x</v>
          </cell>
          <cell r="K288" t="str">
            <v>x</v>
          </cell>
          <cell r="L288" t="str">
            <v>x</v>
          </cell>
          <cell r="N288" t="str">
            <v>x</v>
          </cell>
          <cell r="O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S288" t="str">
            <v>x</v>
          </cell>
          <cell r="U288" t="str">
            <v>x</v>
          </cell>
          <cell r="V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  <cell r="Z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0">
          <cell r="J290" t="str">
            <v>x</v>
          </cell>
          <cell r="L290" t="str">
            <v>x</v>
          </cell>
          <cell r="Q290" t="str">
            <v>x</v>
          </cell>
          <cell r="S290" t="str">
            <v>x</v>
          </cell>
          <cell r="X290" t="str">
            <v>x</v>
          </cell>
          <cell r="Z290" t="str">
            <v>x</v>
          </cell>
        </row>
        <row r="292">
          <cell r="G292" t="str">
            <v>x</v>
          </cell>
          <cell r="H292" t="str">
            <v>x</v>
          </cell>
          <cell r="I292" t="str">
            <v>x</v>
          </cell>
          <cell r="J292" t="str">
            <v>x</v>
          </cell>
          <cell r="K292" t="str">
            <v>x</v>
          </cell>
          <cell r="L292" t="str">
            <v>x</v>
          </cell>
          <cell r="N292" t="str">
            <v>x</v>
          </cell>
          <cell r="O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S292" t="str">
            <v>x</v>
          </cell>
          <cell r="U292" t="str">
            <v>x</v>
          </cell>
          <cell r="V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  <cell r="Z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G295" t="str">
            <v>x</v>
          </cell>
          <cell r="H295" t="str">
            <v>x</v>
          </cell>
          <cell r="I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I296" t="str">
            <v>x</v>
          </cell>
          <cell r="J296" t="str">
            <v>x</v>
          </cell>
          <cell r="K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J297" t="str">
            <v>x</v>
          </cell>
          <cell r="L297" t="str">
            <v>x</v>
          </cell>
          <cell r="Q297" t="str">
            <v>x</v>
          </cell>
          <cell r="S297" t="str">
            <v>x</v>
          </cell>
          <cell r="X297" t="str">
            <v>x</v>
          </cell>
          <cell r="Z297" t="str">
            <v>x</v>
          </cell>
        </row>
        <row r="298">
          <cell r="G298" t="str">
            <v>x</v>
          </cell>
          <cell r="H298" t="str">
            <v>x</v>
          </cell>
          <cell r="I298" t="str">
            <v>x</v>
          </cell>
          <cell r="J298" t="str">
            <v>x</v>
          </cell>
          <cell r="K298" t="str">
            <v>x</v>
          </cell>
          <cell r="L298" t="str">
            <v>x</v>
          </cell>
          <cell r="N298" t="str">
            <v>x</v>
          </cell>
          <cell r="O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S298" t="str">
            <v>x</v>
          </cell>
          <cell r="U298" t="str">
            <v>x</v>
          </cell>
          <cell r="V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  <cell r="Z298" t="str">
            <v>x</v>
          </cell>
        </row>
        <row r="299">
          <cell r="I299" t="str">
            <v>x</v>
          </cell>
          <cell r="J299" t="str">
            <v>x</v>
          </cell>
          <cell r="K299" t="str">
            <v>x</v>
          </cell>
          <cell r="P299" t="str">
            <v>x</v>
          </cell>
          <cell r="Q299" t="str">
            <v>x</v>
          </cell>
          <cell r="R299" t="str">
            <v>x</v>
          </cell>
          <cell r="W299" t="str">
            <v>x</v>
          </cell>
          <cell r="X299" t="str">
            <v>x</v>
          </cell>
          <cell r="Y299" t="str">
            <v>x</v>
          </cell>
        </row>
        <row r="300">
          <cell r="J300" t="str">
            <v>x</v>
          </cell>
          <cell r="L300" t="str">
            <v>x</v>
          </cell>
          <cell r="Q300" t="str">
            <v>x</v>
          </cell>
          <cell r="S300" t="str">
            <v>x</v>
          </cell>
          <cell r="X300" t="str">
            <v>x</v>
          </cell>
          <cell r="Z300" t="str">
            <v>x</v>
          </cell>
        </row>
        <row r="302">
          <cell r="I302" t="str">
            <v>x</v>
          </cell>
          <cell r="J302" t="str">
            <v>x</v>
          </cell>
          <cell r="K302" t="str">
            <v>x</v>
          </cell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  <row r="303">
          <cell r="J303" t="str">
            <v>x</v>
          </cell>
          <cell r="L303" t="str">
            <v>x</v>
          </cell>
          <cell r="Q303" t="str">
            <v>x</v>
          </cell>
          <cell r="S303" t="str">
            <v>x</v>
          </cell>
          <cell r="X303" t="str">
            <v>x</v>
          </cell>
          <cell r="Z303" t="str">
            <v>x</v>
          </cell>
        </row>
        <row r="305">
          <cell r="I305" t="str">
            <v>x</v>
          </cell>
          <cell r="J305" t="str">
            <v>x</v>
          </cell>
          <cell r="K305" t="str">
            <v>x</v>
          </cell>
          <cell r="P305" t="str">
            <v>x</v>
          </cell>
          <cell r="Q305" t="str">
            <v>x</v>
          </cell>
          <cell r="R305" t="str">
            <v>x</v>
          </cell>
          <cell r="W305" t="str">
            <v>x</v>
          </cell>
          <cell r="X305" t="str">
            <v>x</v>
          </cell>
          <cell r="Y305" t="str">
            <v>x</v>
          </cell>
        </row>
        <row r="306">
          <cell r="K306" t="str">
            <v>x</v>
          </cell>
          <cell r="L306" t="str">
            <v>x</v>
          </cell>
          <cell r="R306" t="str">
            <v>x</v>
          </cell>
          <cell r="S306" t="str">
            <v>x</v>
          </cell>
          <cell r="Y306" t="str">
            <v>x</v>
          </cell>
          <cell r="Z306" t="str">
            <v>x</v>
          </cell>
        </row>
        <row r="308">
          <cell r="G308" t="str">
            <v>x</v>
          </cell>
          <cell r="H308" t="str">
            <v>x</v>
          </cell>
          <cell r="I308" t="str">
            <v>x</v>
          </cell>
          <cell r="J308" t="str">
            <v>x</v>
          </cell>
          <cell r="K308" t="str">
            <v>x</v>
          </cell>
          <cell r="L308" t="str">
            <v>x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S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</row>
        <row r="309">
          <cell r="I309" t="str">
            <v>x</v>
          </cell>
          <cell r="J309" t="str">
            <v>x</v>
          </cell>
          <cell r="K309" t="str">
            <v>x</v>
          </cell>
          <cell r="P309" t="str">
            <v>x</v>
          </cell>
          <cell r="Q309" t="str">
            <v>x</v>
          </cell>
          <cell r="R309" t="str">
            <v>x</v>
          </cell>
          <cell r="W309" t="str">
            <v>x</v>
          </cell>
          <cell r="X309" t="str">
            <v>x</v>
          </cell>
          <cell r="Y309" t="str">
            <v>x</v>
          </cell>
        </row>
        <row r="310">
          <cell r="I310" t="str">
            <v>x</v>
          </cell>
          <cell r="J310" t="str">
            <v>x</v>
          </cell>
          <cell r="K310" t="str">
            <v>x</v>
          </cell>
          <cell r="P310" t="str">
            <v>x</v>
          </cell>
          <cell r="Q310" t="str">
            <v>x</v>
          </cell>
          <cell r="R310" t="str">
            <v>x</v>
          </cell>
          <cell r="W310" t="str">
            <v>x</v>
          </cell>
          <cell r="X310" t="str">
            <v>x</v>
          </cell>
          <cell r="Y310" t="str">
            <v>x</v>
          </cell>
        </row>
        <row r="311">
          <cell r="I311" t="str">
            <v>x</v>
          </cell>
          <cell r="J311" t="str">
            <v>x</v>
          </cell>
          <cell r="K311" t="str">
            <v>x</v>
          </cell>
          <cell r="P311" t="str">
            <v>x</v>
          </cell>
          <cell r="Q311" t="str">
            <v>x</v>
          </cell>
          <cell r="R311" t="str">
            <v>x</v>
          </cell>
          <cell r="W311" t="str">
            <v>x</v>
          </cell>
          <cell r="X311" t="str">
            <v>x</v>
          </cell>
          <cell r="Y311" t="str">
            <v>x</v>
          </cell>
        </row>
        <row r="313">
          <cell r="G313" t="str">
            <v>x</v>
          </cell>
          <cell r="H313" t="str">
            <v>x</v>
          </cell>
          <cell r="I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</row>
        <row r="314">
          <cell r="I314" t="str">
            <v>x</v>
          </cell>
          <cell r="J314" t="str">
            <v>x</v>
          </cell>
          <cell r="K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</row>
        <row r="315">
          <cell r="I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</row>
        <row r="316">
          <cell r="J316" t="str">
            <v>x</v>
          </cell>
          <cell r="L316" t="str">
            <v>x</v>
          </cell>
          <cell r="Q316" t="str">
            <v>x</v>
          </cell>
          <cell r="S316" t="str">
            <v>x</v>
          </cell>
          <cell r="X316" t="str">
            <v>x</v>
          </cell>
          <cell r="Z316" t="str">
            <v>x</v>
          </cell>
        </row>
        <row r="317">
          <cell r="J317" t="str">
            <v>x</v>
          </cell>
          <cell r="L317" t="str">
            <v>x</v>
          </cell>
          <cell r="Q317" t="str">
            <v>x</v>
          </cell>
          <cell r="S317" t="str">
            <v>x</v>
          </cell>
          <cell r="X317" t="str">
            <v>x</v>
          </cell>
          <cell r="Z317" t="str">
            <v>x</v>
          </cell>
        </row>
        <row r="318">
          <cell r="K318" t="str">
            <v>x</v>
          </cell>
          <cell r="L318" t="str">
            <v>x</v>
          </cell>
          <cell r="R318" t="str">
            <v>x</v>
          </cell>
          <cell r="S318" t="str">
            <v>x</v>
          </cell>
          <cell r="Y318" t="str">
            <v>x</v>
          </cell>
          <cell r="Z318" t="str">
            <v>x</v>
          </cell>
        </row>
        <row r="319">
          <cell r="G319" t="str">
            <v>x</v>
          </cell>
          <cell r="H319" t="str">
            <v>x</v>
          </cell>
          <cell r="I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</row>
        <row r="320">
          <cell r="I320" t="str">
            <v>x</v>
          </cell>
          <cell r="J320" t="str">
            <v>x</v>
          </cell>
          <cell r="K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</row>
      </sheetData>
      <sheetData sheetId="5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20">
          <cell r="W120" t="str">
            <v>x</v>
          </cell>
          <cell r="X120" t="str">
            <v>x</v>
          </cell>
          <cell r="Y120" t="str">
            <v>x</v>
          </cell>
        </row>
        <row r="135">
          <cell r="P135" t="str">
            <v>x</v>
          </cell>
          <cell r="R135" t="str">
            <v>x</v>
          </cell>
          <cell r="S135" t="str">
            <v>x</v>
          </cell>
          <cell r="W135" t="str">
            <v>x</v>
          </cell>
          <cell r="Y135" t="str">
            <v>x</v>
          </cell>
          <cell r="Z135" t="str">
            <v>x</v>
          </cell>
        </row>
        <row r="136">
          <cell r="P136" t="str">
            <v>x</v>
          </cell>
          <cell r="Q136" t="str">
            <v>x</v>
          </cell>
          <cell r="S136" t="str">
            <v>x</v>
          </cell>
          <cell r="W136" t="str">
            <v>x</v>
          </cell>
          <cell r="X136" t="str">
            <v>x</v>
          </cell>
          <cell r="Z136" t="str">
            <v>x</v>
          </cell>
        </row>
        <row r="137"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38">
          <cell r="P138" t="str">
            <v>x</v>
          </cell>
          <cell r="R138" t="str">
            <v>x</v>
          </cell>
          <cell r="S138" t="str">
            <v>x</v>
          </cell>
          <cell r="W138" t="str">
            <v>x</v>
          </cell>
          <cell r="Y138" t="str">
            <v>x</v>
          </cell>
          <cell r="Z138" t="str">
            <v>x</v>
          </cell>
        </row>
        <row r="141">
          <cell r="N141" t="str">
            <v>x</v>
          </cell>
          <cell r="O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U141" t="str">
            <v>x</v>
          </cell>
          <cell r="V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</row>
        <row r="142">
          <cell r="P142" t="str">
            <v>x</v>
          </cell>
          <cell r="Q142" t="str">
            <v>x</v>
          </cell>
          <cell r="R142" t="str">
            <v>x</v>
          </cell>
          <cell r="W142" t="str">
            <v>x</v>
          </cell>
          <cell r="X142" t="str">
            <v>x</v>
          </cell>
          <cell r="Y142" t="str">
            <v>x</v>
          </cell>
        </row>
        <row r="143">
          <cell r="Q143" t="str">
            <v>x</v>
          </cell>
          <cell r="S143" t="str">
            <v>x</v>
          </cell>
          <cell r="X143" t="str">
            <v>x</v>
          </cell>
          <cell r="Z143" t="str">
            <v>x</v>
          </cell>
        </row>
        <row r="144">
          <cell r="N144" t="str">
            <v>x</v>
          </cell>
          <cell r="O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S144" t="str">
            <v>x</v>
          </cell>
          <cell r="U144" t="str">
            <v>x</v>
          </cell>
          <cell r="V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  <cell r="Z144" t="str">
            <v>x</v>
          </cell>
        </row>
        <row r="145">
          <cell r="P145" t="str">
            <v>x</v>
          </cell>
          <cell r="Q145" t="str">
            <v>x</v>
          </cell>
          <cell r="R145" t="str">
            <v>x</v>
          </cell>
          <cell r="W145" t="str">
            <v>x</v>
          </cell>
          <cell r="X145" t="str">
            <v>x</v>
          </cell>
          <cell r="Y145" t="str">
            <v>x</v>
          </cell>
        </row>
        <row r="146">
          <cell r="Q146" t="str">
            <v>x</v>
          </cell>
          <cell r="S146" t="str">
            <v>x</v>
          </cell>
          <cell r="X146" t="str">
            <v>x</v>
          </cell>
          <cell r="Z146" t="str">
            <v>x</v>
          </cell>
        </row>
        <row r="147"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1">
          <cell r="N151" t="str">
            <v>x</v>
          </cell>
          <cell r="O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U151" t="str">
            <v>x</v>
          </cell>
          <cell r="V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  <cell r="Z151" t="str">
            <v>x</v>
          </cell>
        </row>
        <row r="152">
          <cell r="P152" t="str">
            <v>x</v>
          </cell>
          <cell r="Q152" t="str">
            <v>x</v>
          </cell>
          <cell r="R152" t="str">
            <v>x</v>
          </cell>
          <cell r="W152" t="str">
            <v>x</v>
          </cell>
          <cell r="X152" t="str">
            <v>x</v>
          </cell>
          <cell r="Y152" t="str">
            <v>x</v>
          </cell>
        </row>
        <row r="153">
          <cell r="Q153" t="str">
            <v>x</v>
          </cell>
          <cell r="S153" t="str">
            <v>x</v>
          </cell>
          <cell r="X153" t="str">
            <v>x</v>
          </cell>
          <cell r="Z153" t="str">
            <v>x</v>
          </cell>
        </row>
        <row r="154">
          <cell r="N154" t="str">
            <v>x</v>
          </cell>
          <cell r="O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S154" t="str">
            <v>x</v>
          </cell>
          <cell r="U154" t="str">
            <v>x</v>
          </cell>
          <cell r="V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  <cell r="Z154" t="str">
            <v>x</v>
          </cell>
        </row>
        <row r="155">
          <cell r="P155" t="str">
            <v>x</v>
          </cell>
          <cell r="Q155" t="str">
            <v>x</v>
          </cell>
          <cell r="R155" t="str">
            <v>x</v>
          </cell>
          <cell r="W155" t="str">
            <v>x</v>
          </cell>
          <cell r="X155" t="str">
            <v>x</v>
          </cell>
          <cell r="Y155" t="str">
            <v>x</v>
          </cell>
        </row>
        <row r="156">
          <cell r="Q156" t="str">
            <v>x</v>
          </cell>
          <cell r="S156" t="str">
            <v>x</v>
          </cell>
          <cell r="X156" t="str">
            <v>x</v>
          </cell>
          <cell r="Z156" t="str">
            <v>x</v>
          </cell>
        </row>
        <row r="157"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1"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4"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R165" t="str">
            <v>x</v>
          </cell>
          <cell r="S165" t="str">
            <v>x</v>
          </cell>
          <cell r="Y165" t="str">
            <v>x</v>
          </cell>
          <cell r="Z165" t="str">
            <v>x</v>
          </cell>
        </row>
        <row r="167">
          <cell r="N167" t="str">
            <v>x</v>
          </cell>
          <cell r="O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U167" t="str">
            <v>x</v>
          </cell>
          <cell r="V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</row>
        <row r="168"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0"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2">
          <cell r="N172" t="str">
            <v>x</v>
          </cell>
          <cell r="O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S172" t="str">
            <v>x</v>
          </cell>
          <cell r="U172" t="str">
            <v>x</v>
          </cell>
          <cell r="V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  <cell r="Z172" t="str">
            <v>x</v>
          </cell>
        </row>
        <row r="173">
          <cell r="P173" t="str">
            <v>x</v>
          </cell>
          <cell r="Q173" t="str">
            <v>x</v>
          </cell>
          <cell r="R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</row>
        <row r="174">
          <cell r="P174" t="str">
            <v>x</v>
          </cell>
          <cell r="Q174" t="str">
            <v>x</v>
          </cell>
          <cell r="R174" t="str">
            <v>x</v>
          </cell>
          <cell r="S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  <cell r="Z174" t="str">
            <v>x</v>
          </cell>
        </row>
        <row r="175"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Q176" t="str">
            <v>x</v>
          </cell>
          <cell r="S176" t="str">
            <v>x</v>
          </cell>
          <cell r="X176" t="str">
            <v>x</v>
          </cell>
          <cell r="Z176" t="str">
            <v>x</v>
          </cell>
        </row>
        <row r="177">
          <cell r="R177" t="str">
            <v>x</v>
          </cell>
          <cell r="S177" t="str">
            <v>x</v>
          </cell>
          <cell r="Y177" t="str">
            <v>x</v>
          </cell>
          <cell r="Z177" t="str">
            <v>x</v>
          </cell>
        </row>
        <row r="178"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P180" t="str">
            <v>x</v>
          </cell>
          <cell r="Q180" t="str">
            <v>x</v>
          </cell>
          <cell r="R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</row>
        <row r="196"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7">
          <cell r="P197" t="str">
            <v>x</v>
          </cell>
          <cell r="Q197" t="str">
            <v>x</v>
          </cell>
          <cell r="S197" t="str">
            <v>x</v>
          </cell>
          <cell r="W197" t="str">
            <v>x</v>
          </cell>
          <cell r="X197" t="str">
            <v>x</v>
          </cell>
          <cell r="Z197" t="str">
            <v>x</v>
          </cell>
        </row>
        <row r="198">
          <cell r="P198" t="str">
            <v>x</v>
          </cell>
          <cell r="R198" t="str">
            <v>x</v>
          </cell>
          <cell r="S198" t="str">
            <v>x</v>
          </cell>
          <cell r="W198" t="str">
            <v>x</v>
          </cell>
          <cell r="Y198" t="str">
            <v>x</v>
          </cell>
          <cell r="Z198" t="str">
            <v>x</v>
          </cell>
        </row>
        <row r="199">
          <cell r="P199" t="str">
            <v>x</v>
          </cell>
          <cell r="R199" t="str">
            <v>x</v>
          </cell>
          <cell r="S199" t="str">
            <v>x</v>
          </cell>
          <cell r="W199" t="str">
            <v>x</v>
          </cell>
          <cell r="Y199" t="str">
            <v>x</v>
          </cell>
          <cell r="Z199" t="str">
            <v>x</v>
          </cell>
        </row>
        <row r="202"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8">
          <cell r="N208" t="str">
            <v>x</v>
          </cell>
          <cell r="O208" t="str">
            <v>x</v>
          </cell>
          <cell r="P208" t="str">
            <v>x</v>
          </cell>
          <cell r="Q208" t="str">
            <v>x</v>
          </cell>
          <cell r="R208" t="str">
            <v>x</v>
          </cell>
          <cell r="S208" t="str">
            <v>x</v>
          </cell>
          <cell r="U208" t="str">
            <v>x</v>
          </cell>
          <cell r="V208" t="str">
            <v>x</v>
          </cell>
          <cell r="W208" t="str">
            <v>x</v>
          </cell>
          <cell r="X208" t="str">
            <v>x</v>
          </cell>
          <cell r="Y208" t="str">
            <v>x</v>
          </cell>
          <cell r="Z208" t="str">
            <v>x</v>
          </cell>
        </row>
        <row r="209">
          <cell r="P209" t="str">
            <v>x</v>
          </cell>
          <cell r="Q209" t="str">
            <v>x</v>
          </cell>
          <cell r="R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</row>
        <row r="210">
          <cell r="Q210" t="str">
            <v>x</v>
          </cell>
          <cell r="S210" t="str">
            <v>x</v>
          </cell>
          <cell r="X210" t="str">
            <v>x</v>
          </cell>
          <cell r="Z210" t="str">
            <v>x</v>
          </cell>
        </row>
        <row r="212"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8">
          <cell r="N218" t="str">
            <v>x</v>
          </cell>
          <cell r="O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S218" t="str">
            <v>x</v>
          </cell>
          <cell r="U218" t="str">
            <v>x</v>
          </cell>
          <cell r="V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  <cell r="Z218" t="str">
            <v>x</v>
          </cell>
        </row>
        <row r="219"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Q223" t="str">
            <v>x</v>
          </cell>
          <cell r="S223" t="str">
            <v>x</v>
          </cell>
          <cell r="X223" t="str">
            <v>x</v>
          </cell>
          <cell r="Z223" t="str">
            <v>x</v>
          </cell>
        </row>
        <row r="225"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R226" t="str">
            <v>x</v>
          </cell>
          <cell r="S226" t="str">
            <v>x</v>
          </cell>
          <cell r="Y226" t="str">
            <v>x</v>
          </cell>
          <cell r="Z226" t="str">
            <v>x</v>
          </cell>
        </row>
        <row r="228">
          <cell r="N228" t="str">
            <v>x</v>
          </cell>
          <cell r="O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S228" t="str">
            <v>x</v>
          </cell>
          <cell r="U228" t="str">
            <v>x</v>
          </cell>
          <cell r="V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  <cell r="Z228" t="str">
            <v>x</v>
          </cell>
        </row>
        <row r="229">
          <cell r="P229" t="str">
            <v>x</v>
          </cell>
          <cell r="Q229" t="str">
            <v>x</v>
          </cell>
          <cell r="R229" t="str">
            <v>x</v>
          </cell>
          <cell r="W229" t="str">
            <v>x</v>
          </cell>
          <cell r="X229" t="str">
            <v>x</v>
          </cell>
          <cell r="Y229" t="str">
            <v>x</v>
          </cell>
        </row>
        <row r="230">
          <cell r="P230" t="str">
            <v>x</v>
          </cell>
          <cell r="Q230" t="str">
            <v>x</v>
          </cell>
          <cell r="R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</row>
        <row r="231"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3">
          <cell r="N233" t="str">
            <v>x</v>
          </cell>
          <cell r="O233" t="str">
            <v>x</v>
          </cell>
          <cell r="P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U233" t="str">
            <v>x</v>
          </cell>
          <cell r="V233" t="str">
            <v>x</v>
          </cell>
          <cell r="W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</row>
        <row r="234"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P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W235" t="str">
            <v>x</v>
          </cell>
          <cell r="X235" t="str">
            <v>x</v>
          </cell>
          <cell r="Y235" t="str">
            <v>x</v>
          </cell>
          <cell r="Z235" t="str">
            <v>x</v>
          </cell>
        </row>
        <row r="236">
          <cell r="Q236" t="str">
            <v>x</v>
          </cell>
          <cell r="S236" t="str">
            <v>x</v>
          </cell>
          <cell r="X236" t="str">
            <v>x</v>
          </cell>
          <cell r="Z236" t="str">
            <v>x</v>
          </cell>
        </row>
        <row r="237">
          <cell r="Q237" t="str">
            <v>x</v>
          </cell>
          <cell r="S237" t="str">
            <v>x</v>
          </cell>
          <cell r="X237" t="str">
            <v>x</v>
          </cell>
          <cell r="Z237" t="str">
            <v>x</v>
          </cell>
        </row>
        <row r="238"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39">
          <cell r="N239" t="str">
            <v>x</v>
          </cell>
          <cell r="O239" t="str">
            <v>x</v>
          </cell>
          <cell r="P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U239" t="str">
            <v>x</v>
          </cell>
          <cell r="V239" t="str">
            <v>x</v>
          </cell>
          <cell r="W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</row>
        <row r="240">
          <cell r="P240" t="str">
            <v>x</v>
          </cell>
          <cell r="Q240" t="str">
            <v>x</v>
          </cell>
          <cell r="R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</row>
        <row r="241"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58">
          <cell r="P258" t="str">
            <v>x</v>
          </cell>
          <cell r="R258" t="str">
            <v>x</v>
          </cell>
          <cell r="S258" t="str">
            <v>x</v>
          </cell>
          <cell r="W258" t="str">
            <v>x</v>
          </cell>
          <cell r="Y258" t="str">
            <v>x</v>
          </cell>
          <cell r="Z258" t="str">
            <v>x</v>
          </cell>
        </row>
        <row r="259">
          <cell r="P259" t="str">
            <v>x</v>
          </cell>
          <cell r="Q259" t="str">
            <v>x</v>
          </cell>
          <cell r="S259" t="str">
            <v>x</v>
          </cell>
          <cell r="W259" t="str">
            <v>x</v>
          </cell>
          <cell r="X259" t="str">
            <v>x</v>
          </cell>
          <cell r="Z259" t="str">
            <v>x</v>
          </cell>
        </row>
        <row r="260">
          <cell r="P260" t="str">
            <v>x</v>
          </cell>
          <cell r="R260" t="str">
            <v>x</v>
          </cell>
          <cell r="S260" t="str">
            <v>x</v>
          </cell>
          <cell r="W260" t="str">
            <v>x</v>
          </cell>
          <cell r="Y260" t="str">
            <v>x</v>
          </cell>
          <cell r="Z260" t="str">
            <v>x</v>
          </cell>
        </row>
        <row r="261">
          <cell r="P261" t="str">
            <v>x</v>
          </cell>
          <cell r="R261" t="str">
            <v>x</v>
          </cell>
          <cell r="S261" t="str">
            <v>x</v>
          </cell>
          <cell r="W261" t="str">
            <v>x</v>
          </cell>
          <cell r="Y261" t="str">
            <v>x</v>
          </cell>
          <cell r="Z261" t="str">
            <v>x</v>
          </cell>
        </row>
        <row r="264"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S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</row>
        <row r="265">
          <cell r="P265" t="str">
            <v>x</v>
          </cell>
          <cell r="Q265" t="str">
            <v>x</v>
          </cell>
          <cell r="R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</row>
        <row r="266">
          <cell r="Q266" t="str">
            <v>x</v>
          </cell>
          <cell r="S266" t="str">
            <v>x</v>
          </cell>
          <cell r="X266" t="str">
            <v>x</v>
          </cell>
          <cell r="Z266" t="str">
            <v>x</v>
          </cell>
        </row>
        <row r="267">
          <cell r="N267" t="str">
            <v>x</v>
          </cell>
          <cell r="O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</row>
        <row r="268">
          <cell r="P268" t="str">
            <v>x</v>
          </cell>
          <cell r="Q268" t="str">
            <v>x</v>
          </cell>
          <cell r="R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</row>
        <row r="269">
          <cell r="Q269" t="str">
            <v>x</v>
          </cell>
          <cell r="S269" t="str">
            <v>x</v>
          </cell>
          <cell r="X269" t="str">
            <v>x</v>
          </cell>
          <cell r="Z269" t="str">
            <v>x</v>
          </cell>
        </row>
        <row r="270"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4">
          <cell r="N274" t="str">
            <v>x</v>
          </cell>
          <cell r="O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S274" t="str">
            <v>x</v>
          </cell>
          <cell r="U274" t="str">
            <v>x</v>
          </cell>
          <cell r="V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  <cell r="Z274" t="str">
            <v>x</v>
          </cell>
        </row>
        <row r="275">
          <cell r="P275" t="str">
            <v>x</v>
          </cell>
          <cell r="Q275" t="str">
            <v>x</v>
          </cell>
          <cell r="R275" t="str">
            <v>x</v>
          </cell>
          <cell r="W275" t="str">
            <v>x</v>
          </cell>
          <cell r="X275" t="str">
            <v>x</v>
          </cell>
          <cell r="Y275" t="str">
            <v>x</v>
          </cell>
        </row>
        <row r="276">
          <cell r="Q276" t="str">
            <v>x</v>
          </cell>
          <cell r="S276" t="str">
            <v>x</v>
          </cell>
          <cell r="X276" t="str">
            <v>x</v>
          </cell>
          <cell r="Z276" t="str">
            <v>x</v>
          </cell>
        </row>
        <row r="277">
          <cell r="N277" t="str">
            <v>x</v>
          </cell>
          <cell r="O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U277" t="str">
            <v>x</v>
          </cell>
          <cell r="V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</row>
        <row r="278">
          <cell r="P278" t="str">
            <v>x</v>
          </cell>
          <cell r="Q278" t="str">
            <v>x</v>
          </cell>
          <cell r="R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</row>
        <row r="279">
          <cell r="Q279" t="str">
            <v>x</v>
          </cell>
          <cell r="S279" t="str">
            <v>x</v>
          </cell>
          <cell r="X279" t="str">
            <v>x</v>
          </cell>
          <cell r="Z279" t="str">
            <v>x</v>
          </cell>
        </row>
        <row r="280">
          <cell r="N280" t="str">
            <v>x</v>
          </cell>
          <cell r="O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S280" t="str">
            <v>x</v>
          </cell>
          <cell r="U280" t="str">
            <v>x</v>
          </cell>
          <cell r="V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  <cell r="Z280" t="str">
            <v>x</v>
          </cell>
        </row>
        <row r="281">
          <cell r="P281" t="str">
            <v>x</v>
          </cell>
          <cell r="Q281" t="str">
            <v>x</v>
          </cell>
          <cell r="R281" t="str">
            <v>x</v>
          </cell>
          <cell r="W281" t="str">
            <v>x</v>
          </cell>
          <cell r="X281" t="str">
            <v>x</v>
          </cell>
          <cell r="Y281" t="str">
            <v>x</v>
          </cell>
        </row>
        <row r="282">
          <cell r="Q282" t="str">
            <v>x</v>
          </cell>
          <cell r="S282" t="str">
            <v>x</v>
          </cell>
          <cell r="X282" t="str">
            <v>x</v>
          </cell>
          <cell r="Z282" t="str">
            <v>x</v>
          </cell>
        </row>
        <row r="284">
          <cell r="P284" t="str">
            <v>x</v>
          </cell>
          <cell r="Q284" t="str">
            <v>x</v>
          </cell>
          <cell r="R284" t="str">
            <v>x</v>
          </cell>
          <cell r="W284" t="str">
            <v>x</v>
          </cell>
          <cell r="X284" t="str">
            <v>x</v>
          </cell>
          <cell r="Y284" t="str">
            <v>x</v>
          </cell>
        </row>
        <row r="285">
          <cell r="Q285" t="str">
            <v>x</v>
          </cell>
          <cell r="S285" t="str">
            <v>x</v>
          </cell>
          <cell r="X285" t="str">
            <v>x</v>
          </cell>
          <cell r="Z285" t="str">
            <v>x</v>
          </cell>
        </row>
        <row r="287"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R288" t="str">
            <v>x</v>
          </cell>
          <cell r="S288" t="str">
            <v>x</v>
          </cell>
          <cell r="Y288" t="str">
            <v>x</v>
          </cell>
          <cell r="Z288" t="str">
            <v>x</v>
          </cell>
        </row>
        <row r="290">
          <cell r="N290" t="str">
            <v>x</v>
          </cell>
          <cell r="O290" t="str">
            <v>x</v>
          </cell>
          <cell r="P290" t="str">
            <v>x</v>
          </cell>
          <cell r="Q290" t="str">
            <v>x</v>
          </cell>
          <cell r="R290" t="str">
            <v>x</v>
          </cell>
          <cell r="S290" t="str">
            <v>x</v>
          </cell>
          <cell r="U290" t="str">
            <v>x</v>
          </cell>
          <cell r="V290" t="str">
            <v>x</v>
          </cell>
          <cell r="W290" t="str">
            <v>x</v>
          </cell>
          <cell r="X290" t="str">
            <v>x</v>
          </cell>
          <cell r="Y290" t="str">
            <v>x</v>
          </cell>
          <cell r="Z290" t="str">
            <v>x</v>
          </cell>
        </row>
        <row r="291">
          <cell r="P291" t="str">
            <v>x</v>
          </cell>
          <cell r="Q291" t="str">
            <v>x</v>
          </cell>
          <cell r="R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</row>
        <row r="292"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5"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Q298" t="str">
            <v>x</v>
          </cell>
          <cell r="S298" t="str">
            <v>x</v>
          </cell>
          <cell r="X298" t="str">
            <v>x</v>
          </cell>
          <cell r="Z298" t="str">
            <v>x</v>
          </cell>
        </row>
        <row r="299">
          <cell r="Q299" t="str">
            <v>x</v>
          </cell>
          <cell r="S299" t="str">
            <v>x</v>
          </cell>
          <cell r="X299" t="str">
            <v>x</v>
          </cell>
          <cell r="Z299" t="str">
            <v>x</v>
          </cell>
        </row>
        <row r="300">
          <cell r="R300" t="str">
            <v>x</v>
          </cell>
          <cell r="S300" t="str">
            <v>x</v>
          </cell>
          <cell r="Y300" t="str">
            <v>x</v>
          </cell>
          <cell r="Z300" t="str">
            <v>x</v>
          </cell>
        </row>
        <row r="301">
          <cell r="N301" t="str">
            <v>x</v>
          </cell>
          <cell r="O301" t="str">
            <v>x</v>
          </cell>
          <cell r="P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</row>
        <row r="302"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</sheetData>
      <sheetData sheetId="6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7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ы"/>
      <sheetName val="0"/>
      <sheetName val="21"/>
      <sheetName val="1.4"/>
      <sheetName val="1.5"/>
      <sheetName val="2"/>
      <sheetName val="20"/>
      <sheetName val="3"/>
      <sheetName val="4 (ам)"/>
      <sheetName val="4.1"/>
      <sheetName val="5"/>
      <sheetName val="6"/>
      <sheetName val="7"/>
      <sheetName val="8"/>
      <sheetName val="9"/>
      <sheetName val="10"/>
      <sheetName val="10.1."/>
      <sheetName val="10.2."/>
      <sheetName val="10.3."/>
      <sheetName val="10.4."/>
      <sheetName val="10.5."/>
      <sheetName val="10.6."/>
      <sheetName val="10.7."/>
      <sheetName val="10.9."/>
      <sheetName val="11"/>
      <sheetName val="12"/>
      <sheetName val="12.1."/>
      <sheetName val="13"/>
      <sheetName val="14"/>
      <sheetName val="15"/>
      <sheetName val="16"/>
      <sheetName val="16.1"/>
      <sheetName val="17"/>
      <sheetName val="18"/>
      <sheetName val="18.1."/>
      <sheetName val="18.4."/>
      <sheetName val="18.5."/>
      <sheetName val="18.6."/>
      <sheetName val="19"/>
      <sheetName val="22"/>
      <sheetName val="22.1"/>
      <sheetName val="23"/>
      <sheetName val="24"/>
      <sheetName val="24.1"/>
      <sheetName val="25"/>
      <sheetName val="26"/>
      <sheetName val="27"/>
      <sheetName val="28"/>
      <sheetName val="пок.эн."/>
      <sheetName val="Passcheck"/>
      <sheetName val="Di2"/>
      <sheetName val="Di"/>
      <sheetName val="1"/>
      <sheetName val="17.1"/>
      <sheetName val="29"/>
      <sheetName val="4"/>
      <sheetName val="Заголовок"/>
    </sheetNames>
    <sheetDataSet>
      <sheetData sheetId="0" refreshError="1"/>
      <sheetData sheetId="1" refreshError="1"/>
      <sheetData sheetId="2" refreshError="1">
        <row r="21">
          <cell r="B21" t="str">
            <v>Другие прочие платежи из прибыли</v>
          </cell>
          <cell r="E21">
            <v>3251.4</v>
          </cell>
          <cell r="F21">
            <v>9988.4175000000014</v>
          </cell>
          <cell r="G21">
            <v>116504.47092000001</v>
          </cell>
        </row>
        <row r="22">
          <cell r="B22" t="str">
            <v>Резервный фонд</v>
          </cell>
          <cell r="E22">
            <v>0</v>
          </cell>
          <cell r="F22">
            <v>0</v>
          </cell>
          <cell r="G22">
            <v>0</v>
          </cell>
        </row>
        <row r="23">
          <cell r="B23" t="str">
            <v>Резерв по сомнительным долгам</v>
          </cell>
          <cell r="E23">
            <v>0</v>
          </cell>
          <cell r="F23">
            <v>0</v>
          </cell>
          <cell r="G23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D8">
            <v>1950</v>
          </cell>
          <cell r="E8">
            <v>1722.0594856776117</v>
          </cell>
          <cell r="F8">
            <v>1633.1690000000001</v>
          </cell>
          <cell r="G8">
            <v>3923.6072183392675</v>
          </cell>
        </row>
        <row r="9">
          <cell r="E9">
            <v>115.4</v>
          </cell>
          <cell r="F9">
            <v>197</v>
          </cell>
          <cell r="G9">
            <v>196.18000000000004</v>
          </cell>
        </row>
        <row r="10">
          <cell r="E10">
            <v>0</v>
          </cell>
          <cell r="F10">
            <v>0</v>
          </cell>
          <cell r="G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</row>
        <row r="13">
          <cell r="E13">
            <v>92.61</v>
          </cell>
          <cell r="F13">
            <v>296.66000000000003</v>
          </cell>
          <cell r="G13">
            <v>2173.2470149999999</v>
          </cell>
        </row>
        <row r="14">
          <cell r="D14">
            <v>1950</v>
          </cell>
          <cell r="E14">
            <v>1930.0694856776117</v>
          </cell>
          <cell r="F14">
            <v>2126.8290000000002</v>
          </cell>
          <cell r="G14">
            <v>6293.0342333392673</v>
          </cell>
        </row>
      </sheetData>
      <sheetData sheetId="12" refreshError="1"/>
      <sheetData sheetId="13" refreshError="1">
        <row r="8">
          <cell r="F8">
            <v>3.0219999999999997E-4</v>
          </cell>
          <cell r="G8">
            <v>2.9999999999999997E-4</v>
          </cell>
          <cell r="H8">
            <v>3.1949999999999996E-4</v>
          </cell>
          <cell r="I8">
            <v>3.1949999999999996E-4</v>
          </cell>
        </row>
        <row r="9">
          <cell r="E9">
            <v>1968.3035184031539</v>
          </cell>
          <cell r="F9">
            <v>937.5</v>
          </cell>
          <cell r="G9">
            <v>983.16406083282004</v>
          </cell>
          <cell r="H9">
            <v>972.5</v>
          </cell>
          <cell r="I9">
            <v>972.5</v>
          </cell>
        </row>
        <row r="10">
          <cell r="F10">
            <v>6335.2</v>
          </cell>
          <cell r="G10">
            <v>6637.9679840000008</v>
          </cell>
        </row>
        <row r="11">
          <cell r="E11">
            <v>1.1621402784359844</v>
          </cell>
          <cell r="F11">
            <v>0.58100770299280213</v>
          </cell>
          <cell r="G11">
            <v>0.58292602691528728</v>
          </cell>
          <cell r="H11">
            <v>0.6142499670749374</v>
          </cell>
          <cell r="I11">
            <v>0.6142499670749374</v>
          </cell>
        </row>
        <row r="12">
          <cell r="E12">
            <v>4792.6665082700001</v>
          </cell>
          <cell r="F12">
            <v>3680.8</v>
          </cell>
          <cell r="G12">
            <v>3869.444303704</v>
          </cell>
          <cell r="H12">
            <v>3731.2</v>
          </cell>
          <cell r="I12">
            <v>3731.2</v>
          </cell>
        </row>
        <row r="13">
          <cell r="E13">
            <v>6552</v>
          </cell>
          <cell r="G13">
            <v>0</v>
          </cell>
          <cell r="H13">
            <v>0</v>
          </cell>
        </row>
        <row r="14">
          <cell r="E14">
            <v>45.629273504273506</v>
          </cell>
          <cell r="G14">
            <v>0</v>
          </cell>
          <cell r="H14">
            <v>0</v>
          </cell>
        </row>
        <row r="15">
          <cell r="D15">
            <v>299816.11296</v>
          </cell>
          <cell r="E15">
            <v>298963</v>
          </cell>
          <cell r="F15">
            <v>0</v>
          </cell>
          <cell r="G15">
            <v>0</v>
          </cell>
          <cell r="H15">
            <v>0</v>
          </cell>
        </row>
        <row r="16">
          <cell r="E16">
            <v>6552</v>
          </cell>
          <cell r="F16">
            <v>5934.8</v>
          </cell>
          <cell r="G16">
            <v>5897.5219999999999</v>
          </cell>
          <cell r="H16">
            <v>5686.7</v>
          </cell>
          <cell r="I16">
            <v>5686.7</v>
          </cell>
        </row>
        <row r="17">
          <cell r="E17">
            <v>43.879344812271057</v>
          </cell>
          <cell r="F17">
            <v>48.720394958549569</v>
          </cell>
          <cell r="G17">
            <v>48.72</v>
          </cell>
          <cell r="H17">
            <v>51.185925053194296</v>
          </cell>
          <cell r="I17">
            <v>51.185925053194296</v>
          </cell>
        </row>
        <row r="18">
          <cell r="D18">
            <v>288317.57696000003</v>
          </cell>
          <cell r="E18">
            <v>287497.46720999997</v>
          </cell>
          <cell r="F18">
            <v>289145.8</v>
          </cell>
          <cell r="G18">
            <v>287327.27211999998</v>
          </cell>
          <cell r="H18">
            <v>291079</v>
          </cell>
          <cell r="I18">
            <v>291079</v>
          </cell>
        </row>
        <row r="19">
          <cell r="E19">
            <v>6552</v>
          </cell>
          <cell r="G19">
            <v>0</v>
          </cell>
          <cell r="H19">
            <v>0</v>
          </cell>
          <cell r="I19">
            <v>0</v>
          </cell>
        </row>
        <row r="20">
          <cell r="E20">
            <v>11.899822313797314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78190.044800000003</v>
          </cell>
          <cell r="E21">
            <v>77967.635800000004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>
            <v>666323.73472000007</v>
          </cell>
          <cell r="E22">
            <v>671189.07303667325</v>
          </cell>
          <cell r="F22">
            <v>293764.09999999998</v>
          </cell>
          <cell r="G22">
            <v>292179.88048453681</v>
          </cell>
          <cell r="H22">
            <v>295782.7</v>
          </cell>
          <cell r="I22">
            <v>295782.7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TEHSHEET"/>
      <sheetName val="Ф-1 (для АО-энерго)"/>
      <sheetName val="Ф-2 (для АО-энерго)"/>
      <sheetName val="перекрестка"/>
      <sheetName val="Приложение 2.1"/>
      <sheetName val="Причины"/>
      <sheetName val="Сл7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6"/>
      <sheetName val="8"/>
      <sheetName val="9"/>
      <sheetName val="P2.1"/>
      <sheetName val="P2.2"/>
      <sheetName val="ИТОГИ  по Н,Р,Э,Q"/>
      <sheetName val="1997"/>
      <sheetName val="1998"/>
      <sheetName val="Справочники"/>
      <sheetName val="13"/>
      <sheetName val="Заголовок"/>
      <sheetName val="Закупки"/>
      <sheetName val="эл ст"/>
      <sheetName val="Макро"/>
      <sheetName val="Производство электроэнергии"/>
      <sheetName val="УЗ-22(2002)"/>
      <sheetName val="УЗ-21(1кв.) (2)"/>
      <sheetName val="УЗ-21(2002)"/>
      <sheetName val="УЗ-22(3кв.) (2)"/>
      <sheetName val="Константы"/>
      <sheetName val="инвестиции 2007"/>
      <sheetName val="Калькуляция кв"/>
      <sheetName val="Balance Sheet"/>
      <sheetName val="хар-ка земли 1 "/>
      <sheetName val="Коррект"/>
      <sheetName val="9-1"/>
      <sheetName val="Table"/>
      <sheetName val="Справочник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FEK 2002.Н"/>
      <sheetName val="Ожид ФР"/>
      <sheetName val="1.11"/>
      <sheetName val="БФ-2-8-П"/>
      <sheetName val="СписочнаяЧисленность"/>
      <sheetName val="Temp_TOV"/>
      <sheetName val="ф.2 за 4 кв.2005"/>
      <sheetName val="Приложение 2.1"/>
      <sheetName val="Титульный лист С-П"/>
      <sheetName val="ФИНПЛАН"/>
      <sheetName val="2002(v1)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Расчёт НВВ по RAB"/>
      <sheetName val="Pricelist"/>
      <sheetName val="Контрагенты"/>
      <sheetName val="ОХЗ КТС"/>
      <sheetName val="Стр1"/>
      <sheetName val="Список"/>
      <sheetName val="EKDEB90"/>
      <sheetName val="Закупки центр"/>
      <sheetName val="УЗ-21(2002):УЗ-22(3кв.) (2)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15 "/>
      <sheetName val="Лист1"/>
      <sheetName val="Лист13"/>
      <sheetName val="1997"/>
      <sheetName val="1998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О"/>
      <sheetName val="Лист1"/>
      <sheetName val="Регионы"/>
      <sheetName val="FES"/>
    </sheetNames>
    <sheetDataSet>
      <sheetData sheetId="0"/>
      <sheetData sheetId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id="550" name="Таблица42" displayName="Таблица42" ref="A6:C10" insertRowShift="1" totalsRowShown="0" headerRowBorderDxfId="17" tableBorderDxfId="16" totalsRowBorderDxfId="15">
  <autoFilter ref="A6:C10"/>
  <tableColumns count="3">
    <tableColumn id="1" name="gc" dataDxfId="14"/>
    <tableColumn id="2" name="v1" dataDxfId="13"/>
    <tableColumn id="3" name="v2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Таблица65" displayName="Таблица65" ref="A7:I19" totalsRowShown="0" headerRowDxfId="11" dataDxfId="10" tableBorderDxfId="9">
  <autoFilter ref="A7:I19"/>
  <tableColumns count="9">
    <tableColumn id="1" name="gc" dataDxfId="8"/>
    <tableColumn id="2" name="lvl" dataDxfId="7"/>
    <tableColumn id="3" name="v1" dataDxfId="6"/>
    <tableColumn id="4" name="v2" dataDxfId="5"/>
    <tableColumn id="5" name="v3" dataDxfId="4"/>
    <tableColumn id="6" name="v4" dataDxfId="3"/>
    <tableColumn id="7" name="v5" dataDxfId="2"/>
    <tableColumn id="10" name="v8" dataDxfId="1"/>
    <tableColumn id="11" name="v9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18"/>
  <sheetViews>
    <sheetView topLeftCell="A70" zoomScale="70" zoomScaleNormal="70" workbookViewId="0">
      <selection activeCell="E123" sqref="E123"/>
    </sheetView>
  </sheetViews>
  <sheetFormatPr defaultColWidth="9.140625" defaultRowHeight="12.75" outlineLevelCol="1"/>
  <cols>
    <col min="1" max="1" width="9.5703125" style="6" customWidth="1"/>
    <col min="2" max="2" width="9.42578125" style="6" customWidth="1"/>
    <col min="3" max="3" width="7.7109375" style="6" customWidth="1"/>
    <col min="4" max="6" width="11" style="6" customWidth="1"/>
    <col min="7" max="7" width="13.85546875" style="6" customWidth="1"/>
    <col min="8" max="8" width="15.140625" style="6" customWidth="1"/>
    <col min="9" max="9" width="17.5703125" style="6" customWidth="1" outlineLevel="1"/>
    <col min="10" max="10" width="9.85546875" style="6" customWidth="1" outlineLevel="1"/>
    <col min="11" max="11" width="11.42578125" style="6" customWidth="1" outlineLevel="1"/>
    <col min="12" max="12" width="13" style="6" customWidth="1" outlineLevel="1"/>
    <col min="13" max="13" width="12.85546875" style="6" customWidth="1" outlineLevel="1"/>
    <col min="14" max="14" width="9.85546875" style="6" customWidth="1" outlineLevel="1"/>
    <col min="15" max="15" width="31.140625" style="6" customWidth="1" outlineLevel="1"/>
    <col min="16" max="16" width="12.140625" style="6" customWidth="1" outlineLevel="1"/>
    <col min="17" max="17" width="21.42578125" style="6" customWidth="1" outlineLevel="1"/>
    <col min="18" max="18" width="12" style="6" customWidth="1" outlineLevel="1"/>
    <col min="19" max="19" width="2.140625" style="11" customWidth="1"/>
    <col min="20" max="16384" width="9.140625" style="6"/>
  </cols>
  <sheetData>
    <row r="1" spans="1:19" ht="18.75">
      <c r="A1" s="25" t="s">
        <v>51</v>
      </c>
    </row>
    <row r="2" spans="1:19" ht="18.75">
      <c r="A2" s="25" t="s">
        <v>113</v>
      </c>
      <c r="F2" s="19"/>
      <c r="G2" s="24"/>
      <c r="H2" s="24" t="s">
        <v>151</v>
      </c>
      <c r="I2" s="25" t="s">
        <v>90</v>
      </c>
    </row>
    <row r="3" spans="1:19" ht="15.75">
      <c r="A3" s="18"/>
      <c r="F3" s="13"/>
    </row>
    <row r="4" spans="1:19" s="11" customFormat="1" ht="18.75">
      <c r="A4" s="411" t="s">
        <v>34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</row>
    <row r="5" spans="1:19" s="11" customFormat="1" ht="29.25" customHeight="1">
      <c r="A5" s="412" t="s">
        <v>35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</row>
    <row r="6" spans="1:19" ht="21.75" customHeight="1" thickBot="1">
      <c r="A6" s="398" t="s">
        <v>93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  <c r="Q6" s="398"/>
      <c r="R6" s="398"/>
    </row>
    <row r="7" spans="1:19" ht="33.75" customHeight="1">
      <c r="A7" s="399" t="s">
        <v>96</v>
      </c>
      <c r="B7" s="400"/>
      <c r="C7" s="400"/>
      <c r="D7" s="403" t="s">
        <v>36</v>
      </c>
      <c r="E7" s="403"/>
      <c r="F7" s="403"/>
      <c r="G7" s="403"/>
      <c r="H7" s="403"/>
      <c r="I7" s="405" t="s">
        <v>79</v>
      </c>
      <c r="J7" s="405"/>
      <c r="K7" s="405"/>
      <c r="L7" s="405"/>
      <c r="M7" s="405"/>
      <c r="N7" s="405"/>
      <c r="O7" s="405"/>
      <c r="P7" s="405"/>
      <c r="Q7" s="405"/>
      <c r="R7" s="406"/>
    </row>
    <row r="8" spans="1:19" s="4" customFormat="1" ht="42.75" customHeight="1">
      <c r="A8" s="401"/>
      <c r="B8" s="402"/>
      <c r="C8" s="402"/>
      <c r="D8" s="404"/>
      <c r="E8" s="404"/>
      <c r="F8" s="404"/>
      <c r="G8" s="404"/>
      <c r="H8" s="404"/>
      <c r="I8" s="407" t="s">
        <v>80</v>
      </c>
      <c r="J8" s="408" t="s">
        <v>91</v>
      </c>
      <c r="K8" s="408"/>
      <c r="L8" s="408"/>
      <c r="M8" s="408"/>
      <c r="N8" s="408"/>
      <c r="O8" s="409" t="s">
        <v>83</v>
      </c>
      <c r="P8" s="408" t="s">
        <v>120</v>
      </c>
      <c r="Q8" s="408"/>
      <c r="R8" s="410"/>
      <c r="S8" s="5"/>
    </row>
    <row r="9" spans="1:19" s="4" customFormat="1" ht="57" customHeight="1">
      <c r="A9" s="401"/>
      <c r="B9" s="402"/>
      <c r="C9" s="402"/>
      <c r="D9" s="51" t="s">
        <v>25</v>
      </c>
      <c r="E9" s="51" t="s">
        <v>26</v>
      </c>
      <c r="F9" s="51" t="s">
        <v>27</v>
      </c>
      <c r="G9" s="51" t="s">
        <v>28</v>
      </c>
      <c r="H9" s="51" t="s">
        <v>29</v>
      </c>
      <c r="I9" s="407"/>
      <c r="J9" s="1" t="s">
        <v>25</v>
      </c>
      <c r="K9" s="1" t="s">
        <v>26</v>
      </c>
      <c r="L9" s="1" t="s">
        <v>27</v>
      </c>
      <c r="M9" s="1" t="s">
        <v>28</v>
      </c>
      <c r="N9" s="1" t="s">
        <v>29</v>
      </c>
      <c r="O9" s="409"/>
      <c r="P9" s="118" t="s">
        <v>101</v>
      </c>
      <c r="Q9" s="118" t="s">
        <v>105</v>
      </c>
      <c r="R9" s="50" t="s">
        <v>102</v>
      </c>
      <c r="S9" s="5"/>
    </row>
    <row r="10" spans="1:19" s="55" customFormat="1" ht="15.75" customHeight="1">
      <c r="A10" s="386">
        <v>1</v>
      </c>
      <c r="B10" s="387"/>
      <c r="C10" s="387"/>
      <c r="D10" s="388" t="s">
        <v>104</v>
      </c>
      <c r="E10" s="388"/>
      <c r="F10" s="388"/>
      <c r="G10" s="388"/>
      <c r="H10" s="388"/>
      <c r="I10" s="71">
        <v>3</v>
      </c>
      <c r="J10" s="389">
        <v>4</v>
      </c>
      <c r="K10" s="389"/>
      <c r="L10" s="389"/>
      <c r="M10" s="389"/>
      <c r="N10" s="389"/>
      <c r="O10" s="72">
        <v>5</v>
      </c>
      <c r="P10" s="72">
        <v>6</v>
      </c>
      <c r="Q10" s="72">
        <v>7</v>
      </c>
      <c r="R10" s="73" t="s">
        <v>103</v>
      </c>
      <c r="S10" s="54"/>
    </row>
    <row r="11" spans="1:19" s="4" customFormat="1" ht="15.75" customHeight="1">
      <c r="A11" s="390" t="s">
        <v>97</v>
      </c>
      <c r="B11" s="391"/>
      <c r="C11" s="391"/>
      <c r="D11" s="60">
        <f>$I11+$J11+$O11+$R11</f>
        <v>1600.1800000000003</v>
      </c>
      <c r="E11" s="60">
        <f>$I11+$K11+$O11+$R11</f>
        <v>1489.0900000000001</v>
      </c>
      <c r="F11" s="60">
        <f>$I11+$L11+$O11+$R11</f>
        <v>2528.83</v>
      </c>
      <c r="G11" s="60">
        <f>$I11+$M11+$O11+$R11</f>
        <v>2929.0099999999998</v>
      </c>
      <c r="H11" s="60">
        <f>$I11+$N11+$O11+$R11</f>
        <v>3891.5499999999997</v>
      </c>
      <c r="I11" s="58">
        <f>H39</f>
        <v>1117.0600000000002</v>
      </c>
      <c r="J11" s="58">
        <f>387.49</f>
        <v>387.49</v>
      </c>
      <c r="K11" s="59">
        <f>387.49-111.09</f>
        <v>276.39999999999998</v>
      </c>
      <c r="L11" s="58">
        <v>1316.14</v>
      </c>
      <c r="M11" s="58">
        <f>1716.32</f>
        <v>1716.32</v>
      </c>
      <c r="N11" s="58">
        <v>2678.86</v>
      </c>
      <c r="O11" s="119">
        <v>2.64</v>
      </c>
      <c r="P11" s="106">
        <v>0.18920000000000001</v>
      </c>
      <c r="Q11" s="107">
        <v>0.44</v>
      </c>
      <c r="R11" s="50">
        <f>ROUND(P11*Q11*I11,2)</f>
        <v>92.99</v>
      </c>
      <c r="S11" s="5"/>
    </row>
    <row r="12" spans="1:19" s="4" customFormat="1" ht="15.75" customHeight="1">
      <c r="A12" s="390" t="s">
        <v>98</v>
      </c>
      <c r="B12" s="391"/>
      <c r="C12" s="391"/>
      <c r="D12" s="60">
        <f>$I12+$J12+$O12+$R12</f>
        <v>1592.6600000000003</v>
      </c>
      <c r="E12" s="60">
        <f>$I12+$K12+$O12+$R12</f>
        <v>1481.5700000000002</v>
      </c>
      <c r="F12" s="60">
        <f>$I12+$L12+$O12+$R12</f>
        <v>2521.31</v>
      </c>
      <c r="G12" s="60">
        <f>$I12+$M12+$O12+$R12</f>
        <v>2921.49</v>
      </c>
      <c r="H12" s="60">
        <f>$I12+$N12+$O12+$R12</f>
        <v>3884.0299999999997</v>
      </c>
      <c r="I12" s="53">
        <f t="shared" ref="I12:N14" si="0">I11</f>
        <v>1117.0600000000002</v>
      </c>
      <c r="J12" s="53">
        <f t="shared" si="0"/>
        <v>387.49</v>
      </c>
      <c r="K12" s="53">
        <f t="shared" si="0"/>
        <v>276.39999999999998</v>
      </c>
      <c r="L12" s="53">
        <f t="shared" si="0"/>
        <v>1316.14</v>
      </c>
      <c r="M12" s="53">
        <f t="shared" si="0"/>
        <v>1716.32</v>
      </c>
      <c r="N12" s="53">
        <f t="shared" si="0"/>
        <v>2678.86</v>
      </c>
      <c r="O12" s="53">
        <f>O11</f>
        <v>2.64</v>
      </c>
      <c r="P12" s="108">
        <v>0.1739</v>
      </c>
      <c r="Q12" s="109">
        <v>0.44</v>
      </c>
      <c r="R12" s="50">
        <f>ROUND(P12*Q12*I12,2)</f>
        <v>85.47</v>
      </c>
      <c r="S12" s="5"/>
    </row>
    <row r="13" spans="1:19" s="4" customFormat="1" ht="15.75" customHeight="1">
      <c r="A13" s="390" t="s">
        <v>99</v>
      </c>
      <c r="B13" s="391"/>
      <c r="C13" s="391"/>
      <c r="D13" s="60">
        <f>$I13+$J13+$O13+$R13</f>
        <v>1563.2700000000002</v>
      </c>
      <c r="E13" s="60">
        <f>$I13+$K13+$O13+$R13</f>
        <v>1452.18</v>
      </c>
      <c r="F13" s="60">
        <f>$I13+$L13+$O13+$R13</f>
        <v>2491.92</v>
      </c>
      <c r="G13" s="60">
        <f>$I13+$M13+$O13+$R13</f>
        <v>2892.1</v>
      </c>
      <c r="H13" s="60">
        <f>$I13+$N13+$O13+$R13</f>
        <v>3854.64</v>
      </c>
      <c r="I13" s="53">
        <f>I12</f>
        <v>1117.0600000000002</v>
      </c>
      <c r="J13" s="53">
        <f t="shared" si="0"/>
        <v>387.49</v>
      </c>
      <c r="K13" s="53">
        <f t="shared" si="0"/>
        <v>276.39999999999998</v>
      </c>
      <c r="L13" s="53">
        <f t="shared" si="0"/>
        <v>1316.14</v>
      </c>
      <c r="M13" s="53">
        <f t="shared" si="0"/>
        <v>1716.32</v>
      </c>
      <c r="N13" s="53">
        <f t="shared" si="0"/>
        <v>2678.86</v>
      </c>
      <c r="O13" s="53">
        <f>O12</f>
        <v>2.64</v>
      </c>
      <c r="P13" s="108">
        <v>0.11409999999999999</v>
      </c>
      <c r="Q13" s="109">
        <v>0.44</v>
      </c>
      <c r="R13" s="50">
        <f>ROUND(P13*Q13*I13,2)</f>
        <v>56.08</v>
      </c>
      <c r="S13" s="5"/>
    </row>
    <row r="14" spans="1:19" s="4" customFormat="1" ht="15.75" customHeight="1" thickBot="1">
      <c r="A14" s="392" t="s">
        <v>100</v>
      </c>
      <c r="B14" s="393"/>
      <c r="C14" s="393"/>
      <c r="D14" s="61">
        <f>$I14+$J14+$O14+$R14</f>
        <v>1540.0200000000002</v>
      </c>
      <c r="E14" s="61">
        <f>$I14+$K14+$O14+$R14</f>
        <v>1428.93</v>
      </c>
      <c r="F14" s="61">
        <f>$I14+$L14+$O14+$R14</f>
        <v>2468.67</v>
      </c>
      <c r="G14" s="61">
        <f>$I14+$M14+$O14+$R14</f>
        <v>2868.85</v>
      </c>
      <c r="H14" s="61">
        <f>$I14+$N14+$O14+$R14</f>
        <v>3831.39</v>
      </c>
      <c r="I14" s="56">
        <f>I13</f>
        <v>1117.0600000000002</v>
      </c>
      <c r="J14" s="56">
        <f t="shared" si="0"/>
        <v>387.49</v>
      </c>
      <c r="K14" s="56">
        <f t="shared" si="0"/>
        <v>276.39999999999998</v>
      </c>
      <c r="L14" s="56">
        <f t="shared" si="0"/>
        <v>1316.14</v>
      </c>
      <c r="M14" s="56">
        <f t="shared" si="0"/>
        <v>1716.32</v>
      </c>
      <c r="N14" s="56">
        <f t="shared" si="0"/>
        <v>2678.86</v>
      </c>
      <c r="O14" s="56">
        <f>O13</f>
        <v>2.64</v>
      </c>
      <c r="P14" s="110">
        <v>6.6799999999999998E-2</v>
      </c>
      <c r="Q14" s="111">
        <v>0.44</v>
      </c>
      <c r="R14" s="57">
        <f>ROUND(P14*Q14*I14,2)</f>
        <v>32.83</v>
      </c>
      <c r="S14" s="5"/>
    </row>
    <row r="15" spans="1:19" s="67" customFormat="1" ht="15.75" customHeight="1">
      <c r="A15" s="394"/>
      <c r="B15" s="394"/>
      <c r="C15" s="394"/>
      <c r="D15" s="62"/>
      <c r="E15" s="62"/>
      <c r="F15" s="62"/>
      <c r="G15" s="62"/>
      <c r="H15" s="62"/>
      <c r="I15" s="63"/>
      <c r="J15" s="63"/>
      <c r="K15" s="63"/>
      <c r="L15" s="63"/>
      <c r="M15" s="63"/>
      <c r="N15" s="63"/>
      <c r="O15" s="63"/>
      <c r="P15" s="64"/>
      <c r="Q15" s="63"/>
      <c r="R15" s="65"/>
      <c r="S15" s="66"/>
    </row>
    <row r="16" spans="1:19">
      <c r="A16" s="2"/>
      <c r="B16" s="2"/>
      <c r="C16" s="2"/>
      <c r="D16" s="7"/>
      <c r="E16" s="7"/>
      <c r="F16" s="7"/>
      <c r="G16" s="7"/>
      <c r="H16" s="7"/>
      <c r="I16" s="8"/>
      <c r="J16" s="9"/>
      <c r="L16" s="9"/>
      <c r="M16" s="9"/>
      <c r="N16" s="9"/>
      <c r="O16" s="2"/>
      <c r="P16" s="2"/>
      <c r="Q16" s="2"/>
      <c r="R16" s="2"/>
    </row>
    <row r="17" spans="1:27" ht="29.25" customHeight="1" thickBot="1">
      <c r="A17" s="398" t="s">
        <v>106</v>
      </c>
      <c r="B17" s="398"/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</row>
    <row r="18" spans="1:27" ht="33.75" customHeight="1">
      <c r="A18" s="399" t="s">
        <v>96</v>
      </c>
      <c r="B18" s="400"/>
      <c r="C18" s="400"/>
      <c r="D18" s="403" t="s">
        <v>36</v>
      </c>
      <c r="E18" s="403"/>
      <c r="F18" s="403"/>
      <c r="G18" s="403"/>
      <c r="H18" s="403"/>
      <c r="I18" s="405" t="s">
        <v>79</v>
      </c>
      <c r="J18" s="405"/>
      <c r="K18" s="405"/>
      <c r="L18" s="405"/>
      <c r="M18" s="405"/>
      <c r="N18" s="405"/>
      <c r="O18" s="405"/>
      <c r="P18" s="405"/>
      <c r="Q18" s="405"/>
      <c r="R18" s="406"/>
    </row>
    <row r="19" spans="1:27" s="4" customFormat="1" ht="43.5" customHeight="1">
      <c r="A19" s="401"/>
      <c r="B19" s="402"/>
      <c r="C19" s="402"/>
      <c r="D19" s="404"/>
      <c r="E19" s="404"/>
      <c r="F19" s="404"/>
      <c r="G19" s="404"/>
      <c r="H19" s="404"/>
      <c r="I19" s="407" t="s">
        <v>80</v>
      </c>
      <c r="J19" s="408" t="s">
        <v>91</v>
      </c>
      <c r="K19" s="408"/>
      <c r="L19" s="408"/>
      <c r="M19" s="408"/>
      <c r="N19" s="408"/>
      <c r="O19" s="409" t="s">
        <v>83</v>
      </c>
      <c r="P19" s="408" t="s">
        <v>120</v>
      </c>
      <c r="Q19" s="408"/>
      <c r="R19" s="410"/>
      <c r="S19" s="5"/>
    </row>
    <row r="20" spans="1:27" s="4" customFormat="1" ht="57" customHeight="1">
      <c r="A20" s="401"/>
      <c r="B20" s="402"/>
      <c r="C20" s="402"/>
      <c r="D20" s="51" t="s">
        <v>25</v>
      </c>
      <c r="E20" s="51" t="s">
        <v>26</v>
      </c>
      <c r="F20" s="51" t="s">
        <v>27</v>
      </c>
      <c r="G20" s="51" t="s">
        <v>28</v>
      </c>
      <c r="H20" s="51" t="s">
        <v>29</v>
      </c>
      <c r="I20" s="407"/>
      <c r="J20" s="51" t="s">
        <v>25</v>
      </c>
      <c r="K20" s="51" t="s">
        <v>26</v>
      </c>
      <c r="L20" s="51" t="s">
        <v>27</v>
      </c>
      <c r="M20" s="51" t="s">
        <v>28</v>
      </c>
      <c r="N20" s="51" t="s">
        <v>29</v>
      </c>
      <c r="O20" s="409"/>
      <c r="P20" s="118" t="s">
        <v>101</v>
      </c>
      <c r="Q20" s="118" t="s">
        <v>105</v>
      </c>
      <c r="R20" s="50" t="s">
        <v>102</v>
      </c>
      <c r="S20" s="5"/>
    </row>
    <row r="21" spans="1:27" s="55" customFormat="1" ht="15.75" customHeight="1">
      <c r="A21" s="386">
        <v>1</v>
      </c>
      <c r="B21" s="387"/>
      <c r="C21" s="387"/>
      <c r="D21" s="388" t="s">
        <v>104</v>
      </c>
      <c r="E21" s="388"/>
      <c r="F21" s="388"/>
      <c r="G21" s="388"/>
      <c r="H21" s="388"/>
      <c r="I21" s="71">
        <v>3</v>
      </c>
      <c r="J21" s="389">
        <v>4</v>
      </c>
      <c r="K21" s="389"/>
      <c r="L21" s="389"/>
      <c r="M21" s="389"/>
      <c r="N21" s="389"/>
      <c r="O21" s="72">
        <v>5</v>
      </c>
      <c r="P21" s="72">
        <v>6</v>
      </c>
      <c r="Q21" s="72">
        <v>7</v>
      </c>
      <c r="R21" s="73" t="s">
        <v>103</v>
      </c>
      <c r="S21" s="54"/>
    </row>
    <row r="22" spans="1:27" s="4" customFormat="1" ht="15.75" customHeight="1">
      <c r="A22" s="390" t="s">
        <v>97</v>
      </c>
      <c r="B22" s="391"/>
      <c r="C22" s="391"/>
      <c r="D22" s="60">
        <f>$I22+$J22+$O22+$R22</f>
        <v>1212.6900000000003</v>
      </c>
      <c r="E22" s="60">
        <f>$I22+$K22+$O22+$R22</f>
        <v>1212.6900000000003</v>
      </c>
      <c r="F22" s="60">
        <f>$I22+$L22+$O22+$R22</f>
        <v>1212.6900000000003</v>
      </c>
      <c r="G22" s="60">
        <f>$I22+$M22+$O22+$R22</f>
        <v>1212.6900000000003</v>
      </c>
      <c r="H22" s="60">
        <f>$I22+$N22+$O22+$R22</f>
        <v>1212.6900000000003</v>
      </c>
      <c r="I22" s="53">
        <f>I11</f>
        <v>1117.0600000000002</v>
      </c>
      <c r="J22" s="53"/>
      <c r="K22" s="53"/>
      <c r="L22" s="53"/>
      <c r="M22" s="53"/>
      <c r="N22" s="53"/>
      <c r="O22" s="53">
        <f>O11</f>
        <v>2.64</v>
      </c>
      <c r="P22" s="74">
        <f t="shared" ref="P22:Q25" si="1">P11</f>
        <v>0.18920000000000001</v>
      </c>
      <c r="Q22" s="75">
        <f t="shared" si="1"/>
        <v>0.44</v>
      </c>
      <c r="R22" s="50">
        <f>ROUND(P22*Q22*I22,2)</f>
        <v>92.99</v>
      </c>
      <c r="S22" s="5"/>
    </row>
    <row r="23" spans="1:27" s="4" customFormat="1" ht="15.75" customHeight="1">
      <c r="A23" s="390" t="s">
        <v>98</v>
      </c>
      <c r="B23" s="391"/>
      <c r="C23" s="391"/>
      <c r="D23" s="60">
        <f>$I23+$J23+$O23+$R23</f>
        <v>1205.1700000000003</v>
      </c>
      <c r="E23" s="60">
        <f>$I23+$K23+$O23+$R23</f>
        <v>1205.1700000000003</v>
      </c>
      <c r="F23" s="60">
        <f>$I23+$L23+$O23+$R23</f>
        <v>1205.1700000000003</v>
      </c>
      <c r="G23" s="60">
        <f>$I23+$M23+$O23+$R23</f>
        <v>1205.1700000000003</v>
      </c>
      <c r="H23" s="60">
        <f>$I23+$N23+$O23+$R23</f>
        <v>1205.1700000000003</v>
      </c>
      <c r="I23" s="53">
        <f>I12</f>
        <v>1117.0600000000002</v>
      </c>
      <c r="J23" s="53"/>
      <c r="K23" s="53"/>
      <c r="L23" s="53"/>
      <c r="M23" s="53"/>
      <c r="N23" s="53"/>
      <c r="O23" s="53">
        <f>O12</f>
        <v>2.64</v>
      </c>
      <c r="P23" s="74">
        <f t="shared" si="1"/>
        <v>0.1739</v>
      </c>
      <c r="Q23" s="75">
        <f t="shared" si="1"/>
        <v>0.44</v>
      </c>
      <c r="R23" s="50">
        <f>ROUND(P23*Q23*I23,2)</f>
        <v>85.47</v>
      </c>
      <c r="S23" s="5"/>
    </row>
    <row r="24" spans="1:27" s="4" customFormat="1" ht="15.75" customHeight="1">
      <c r="A24" s="390" t="s">
        <v>99</v>
      </c>
      <c r="B24" s="391"/>
      <c r="C24" s="391"/>
      <c r="D24" s="60">
        <f>$I24+$J24+$O24+$R24</f>
        <v>1175.7800000000002</v>
      </c>
      <c r="E24" s="60">
        <f>$I24+$K24+$O24+$R24</f>
        <v>1175.7800000000002</v>
      </c>
      <c r="F24" s="60">
        <f>$I24+$L24+$O24+$R24</f>
        <v>1175.7800000000002</v>
      </c>
      <c r="G24" s="60">
        <f>$I24+$M24+$O24+$R24</f>
        <v>1175.7800000000002</v>
      </c>
      <c r="H24" s="60">
        <f>$I24+$N24+$O24+$R24</f>
        <v>1175.7800000000002</v>
      </c>
      <c r="I24" s="53">
        <f>I13</f>
        <v>1117.0600000000002</v>
      </c>
      <c r="J24" s="53"/>
      <c r="K24" s="53"/>
      <c r="L24" s="53"/>
      <c r="M24" s="53"/>
      <c r="N24" s="53"/>
      <c r="O24" s="53">
        <f>O13</f>
        <v>2.64</v>
      </c>
      <c r="P24" s="74">
        <f t="shared" si="1"/>
        <v>0.11409999999999999</v>
      </c>
      <c r="Q24" s="75">
        <f t="shared" si="1"/>
        <v>0.44</v>
      </c>
      <c r="R24" s="50">
        <f>ROUND(P24*Q24*I24,2)</f>
        <v>56.08</v>
      </c>
      <c r="S24" s="5"/>
    </row>
    <row r="25" spans="1:27" s="4" customFormat="1" ht="15.75" customHeight="1" thickBot="1">
      <c r="A25" s="392" t="s">
        <v>100</v>
      </c>
      <c r="B25" s="393"/>
      <c r="C25" s="393"/>
      <c r="D25" s="61">
        <f>$I25+$J25+$O25+$R25</f>
        <v>1152.5300000000002</v>
      </c>
      <c r="E25" s="61">
        <f>$I25+$K25+$O25+$R25</f>
        <v>1152.5300000000002</v>
      </c>
      <c r="F25" s="61">
        <f>$I25+$L25+$O25+$R25</f>
        <v>1152.5300000000002</v>
      </c>
      <c r="G25" s="61">
        <f>$I25+$M25+$O25+$R25</f>
        <v>1152.5300000000002</v>
      </c>
      <c r="H25" s="61">
        <f>$I25+$N25+$O25+$R25</f>
        <v>1152.5300000000002</v>
      </c>
      <c r="I25" s="56">
        <f>I14</f>
        <v>1117.0600000000002</v>
      </c>
      <c r="J25" s="56"/>
      <c r="K25" s="56"/>
      <c r="L25" s="56"/>
      <c r="M25" s="56"/>
      <c r="N25" s="56"/>
      <c r="O25" s="56">
        <f>O14</f>
        <v>2.64</v>
      </c>
      <c r="P25" s="104">
        <f t="shared" si="1"/>
        <v>6.6799999999999998E-2</v>
      </c>
      <c r="Q25" s="105">
        <f t="shared" si="1"/>
        <v>0.44</v>
      </c>
      <c r="R25" s="57">
        <f>ROUND(P25*Q25*I25,2)</f>
        <v>32.83</v>
      </c>
      <c r="S25" s="5"/>
    </row>
    <row r="26" spans="1:27" s="67" customFormat="1" ht="15.75" customHeight="1">
      <c r="A26" s="394"/>
      <c r="B26" s="394"/>
      <c r="C26" s="394"/>
      <c r="D26" s="62"/>
      <c r="E26" s="62"/>
      <c r="F26" s="62"/>
      <c r="G26" s="62"/>
      <c r="H26" s="62"/>
      <c r="I26" s="63"/>
      <c r="J26" s="63"/>
      <c r="K26" s="63"/>
      <c r="L26" s="63"/>
      <c r="M26" s="63"/>
      <c r="N26" s="63"/>
      <c r="O26" s="63"/>
      <c r="P26" s="64"/>
      <c r="Q26" s="63"/>
      <c r="R26" s="65"/>
      <c r="S26" s="66"/>
    </row>
    <row r="27" spans="1:27">
      <c r="A27" s="2"/>
      <c r="B27" s="2"/>
      <c r="C27" s="2"/>
      <c r="D27" s="7"/>
      <c r="E27" s="7"/>
      <c r="F27" s="7"/>
      <c r="G27" s="7"/>
      <c r="H27" s="7"/>
      <c r="I27" s="10"/>
      <c r="J27" s="9"/>
      <c r="L27" s="9"/>
      <c r="M27" s="9"/>
      <c r="N27" s="9"/>
      <c r="O27" s="2"/>
      <c r="P27" s="2"/>
      <c r="Q27" s="2"/>
      <c r="R27" s="3"/>
    </row>
    <row r="28" spans="1:27" ht="36" customHeight="1" thickBot="1">
      <c r="A28" s="398" t="s">
        <v>94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  <c r="T28" s="11"/>
      <c r="U28" s="11"/>
      <c r="V28" s="11"/>
      <c r="W28" s="11"/>
      <c r="X28" s="11"/>
      <c r="Y28" s="11"/>
      <c r="Z28" s="11"/>
      <c r="AA28" s="11"/>
    </row>
    <row r="29" spans="1:27" ht="33.75" customHeight="1">
      <c r="A29" s="399" t="s">
        <v>96</v>
      </c>
      <c r="B29" s="400"/>
      <c r="C29" s="400"/>
      <c r="D29" s="403" t="s">
        <v>36</v>
      </c>
      <c r="E29" s="403"/>
      <c r="F29" s="403"/>
      <c r="G29" s="403"/>
      <c r="H29" s="403"/>
      <c r="I29" s="405" t="s">
        <v>79</v>
      </c>
      <c r="J29" s="405"/>
      <c r="K29" s="405"/>
      <c r="L29" s="405"/>
      <c r="M29" s="405"/>
      <c r="N29" s="405"/>
      <c r="O29" s="405"/>
      <c r="P29" s="405"/>
      <c r="Q29" s="405"/>
      <c r="R29" s="406"/>
      <c r="T29" s="11"/>
      <c r="U29" s="11"/>
      <c r="V29" s="11"/>
      <c r="W29" s="11"/>
      <c r="X29" s="11"/>
      <c r="Y29" s="11"/>
      <c r="Z29" s="11"/>
      <c r="AA29" s="11"/>
    </row>
    <row r="30" spans="1:27" s="4" customFormat="1" ht="42.75" customHeight="1">
      <c r="A30" s="401"/>
      <c r="B30" s="402"/>
      <c r="C30" s="402"/>
      <c r="D30" s="404"/>
      <c r="E30" s="404"/>
      <c r="F30" s="404"/>
      <c r="G30" s="404"/>
      <c r="H30" s="404"/>
      <c r="I30" s="407" t="s">
        <v>80</v>
      </c>
      <c r="J30" s="408" t="s">
        <v>91</v>
      </c>
      <c r="K30" s="408"/>
      <c r="L30" s="408"/>
      <c r="M30" s="408"/>
      <c r="N30" s="408"/>
      <c r="O30" s="409" t="s">
        <v>83</v>
      </c>
      <c r="P30" s="408" t="s">
        <v>81</v>
      </c>
      <c r="Q30" s="408"/>
      <c r="R30" s="410"/>
      <c r="S30" s="5"/>
      <c r="T30" s="5"/>
      <c r="U30" s="5"/>
      <c r="V30" s="5"/>
      <c r="W30" s="5"/>
      <c r="X30" s="5"/>
      <c r="Y30" s="5"/>
      <c r="Z30" s="5"/>
      <c r="AA30" s="5"/>
    </row>
    <row r="31" spans="1:27" s="4" customFormat="1" ht="57" customHeight="1">
      <c r="A31" s="401"/>
      <c r="B31" s="402"/>
      <c r="C31" s="402"/>
      <c r="D31" s="26" t="s">
        <v>25</v>
      </c>
      <c r="E31" s="26" t="s">
        <v>26</v>
      </c>
      <c r="F31" s="26" t="s">
        <v>27</v>
      </c>
      <c r="G31" s="26" t="s">
        <v>28</v>
      </c>
      <c r="H31" s="26" t="s">
        <v>29</v>
      </c>
      <c r="I31" s="407"/>
      <c r="J31" s="27" t="s">
        <v>25</v>
      </c>
      <c r="K31" s="27" t="s">
        <v>26</v>
      </c>
      <c r="L31" s="27" t="s">
        <v>27</v>
      </c>
      <c r="M31" s="27" t="s">
        <v>28</v>
      </c>
      <c r="N31" s="27" t="s">
        <v>29</v>
      </c>
      <c r="O31" s="409"/>
      <c r="P31" s="408"/>
      <c r="Q31" s="408"/>
      <c r="R31" s="410"/>
      <c r="S31" s="5"/>
      <c r="T31" s="5"/>
      <c r="U31" s="5"/>
      <c r="V31" s="5"/>
      <c r="W31" s="5"/>
      <c r="X31" s="5"/>
      <c r="Y31" s="5"/>
      <c r="Z31" s="5"/>
      <c r="AA31" s="5"/>
    </row>
    <row r="32" spans="1:27" s="4" customFormat="1" ht="12.75" customHeight="1">
      <c r="A32" s="386">
        <v>1</v>
      </c>
      <c r="B32" s="387"/>
      <c r="C32" s="387"/>
      <c r="D32" s="388" t="s">
        <v>104</v>
      </c>
      <c r="E32" s="388"/>
      <c r="F32" s="388"/>
      <c r="G32" s="388"/>
      <c r="H32" s="388"/>
      <c r="I32" s="71">
        <v>3</v>
      </c>
      <c r="J32" s="389">
        <v>4</v>
      </c>
      <c r="K32" s="389"/>
      <c r="L32" s="389"/>
      <c r="M32" s="389"/>
      <c r="N32" s="389"/>
      <c r="O32" s="72">
        <v>5</v>
      </c>
      <c r="P32" s="72">
        <v>6</v>
      </c>
      <c r="Q32" s="72">
        <v>7</v>
      </c>
      <c r="R32" s="73" t="s">
        <v>103</v>
      </c>
      <c r="S32" s="5"/>
      <c r="T32" s="5"/>
      <c r="U32" s="5"/>
      <c r="V32" s="5"/>
      <c r="W32" s="5"/>
      <c r="X32" s="5"/>
      <c r="Y32" s="5"/>
      <c r="Z32" s="5"/>
      <c r="AA32" s="5"/>
    </row>
    <row r="33" spans="1:27" s="4" customFormat="1" ht="15.75" customHeight="1">
      <c r="A33" s="390" t="s">
        <v>97</v>
      </c>
      <c r="B33" s="391"/>
      <c r="C33" s="391"/>
      <c r="D33" s="60">
        <f>$I33+$J33+$O33+$R33</f>
        <v>1507.1900000000003</v>
      </c>
      <c r="E33" s="60">
        <f>$I33+$K33+$O33+$R33</f>
        <v>1396.1000000000001</v>
      </c>
      <c r="F33" s="60">
        <f>$I33+$L33+$O33+$R33</f>
        <v>2435.84</v>
      </c>
      <c r="G33" s="60">
        <f>$I33+$M33+$O33+$R33</f>
        <v>2836.02</v>
      </c>
      <c r="H33" s="60">
        <f>$I33+$N33+$O33+$R33</f>
        <v>3798.56</v>
      </c>
      <c r="I33" s="68">
        <f t="shared" ref="I33:O36" si="2">I11</f>
        <v>1117.0600000000002</v>
      </c>
      <c r="J33" s="68">
        <f t="shared" si="2"/>
        <v>387.49</v>
      </c>
      <c r="K33" s="68">
        <f t="shared" si="2"/>
        <v>276.39999999999998</v>
      </c>
      <c r="L33" s="68">
        <f t="shared" si="2"/>
        <v>1316.14</v>
      </c>
      <c r="M33" s="68">
        <f t="shared" si="2"/>
        <v>1716.32</v>
      </c>
      <c r="N33" s="68">
        <f t="shared" si="2"/>
        <v>2678.86</v>
      </c>
      <c r="O33" s="68">
        <f t="shared" si="2"/>
        <v>2.64</v>
      </c>
      <c r="P33" s="118"/>
      <c r="Q33" s="118"/>
      <c r="R33" s="50">
        <v>0</v>
      </c>
      <c r="S33" s="5"/>
      <c r="T33" s="5"/>
      <c r="U33" s="5"/>
      <c r="V33" s="5"/>
      <c r="W33" s="5"/>
      <c r="X33" s="5"/>
      <c r="Y33" s="5"/>
      <c r="Z33" s="5"/>
      <c r="AA33" s="5"/>
    </row>
    <row r="34" spans="1:27" s="4" customFormat="1" ht="15.75" customHeight="1">
      <c r="A34" s="390" t="s">
        <v>98</v>
      </c>
      <c r="B34" s="391"/>
      <c r="C34" s="391"/>
      <c r="D34" s="60">
        <f>$I34+$J34+$O34+$R34</f>
        <v>1507.1900000000003</v>
      </c>
      <c r="E34" s="60">
        <f>$I34+$K34+$O34+$R34</f>
        <v>1396.1000000000001</v>
      </c>
      <c r="F34" s="60">
        <f>$I34+$L34+$O34+$R34</f>
        <v>2435.84</v>
      </c>
      <c r="G34" s="60">
        <f>$I34+$M34+$O34+$R34</f>
        <v>2836.02</v>
      </c>
      <c r="H34" s="60">
        <f>$I34+$N34+$O34+$R34</f>
        <v>3798.56</v>
      </c>
      <c r="I34" s="68">
        <f t="shared" si="2"/>
        <v>1117.0600000000002</v>
      </c>
      <c r="J34" s="68">
        <f t="shared" si="2"/>
        <v>387.49</v>
      </c>
      <c r="K34" s="68">
        <f t="shared" si="2"/>
        <v>276.39999999999998</v>
      </c>
      <c r="L34" s="68">
        <f t="shared" si="2"/>
        <v>1316.14</v>
      </c>
      <c r="M34" s="68">
        <f t="shared" si="2"/>
        <v>1716.32</v>
      </c>
      <c r="N34" s="68">
        <f t="shared" si="2"/>
        <v>2678.86</v>
      </c>
      <c r="O34" s="68">
        <f t="shared" si="2"/>
        <v>2.64</v>
      </c>
      <c r="P34" s="118"/>
      <c r="Q34" s="118"/>
      <c r="R34" s="50">
        <v>0</v>
      </c>
      <c r="S34" s="5"/>
      <c r="T34" s="5"/>
      <c r="U34" s="5"/>
      <c r="V34" s="5"/>
      <c r="W34" s="5"/>
      <c r="X34" s="5"/>
      <c r="Y34" s="5"/>
      <c r="Z34" s="5"/>
      <c r="AA34" s="5"/>
    </row>
    <row r="35" spans="1:27" s="4" customFormat="1" ht="15.75" customHeight="1">
      <c r="A35" s="390" t="s">
        <v>99</v>
      </c>
      <c r="B35" s="391"/>
      <c r="C35" s="391"/>
      <c r="D35" s="60">
        <f>$I35+$J35+$O35+$R35</f>
        <v>1507.1900000000003</v>
      </c>
      <c r="E35" s="60">
        <f>$I35+$K35+$O35+$R35</f>
        <v>1396.1000000000001</v>
      </c>
      <c r="F35" s="60">
        <f>$I35+$L35+$O35+$R35</f>
        <v>2435.84</v>
      </c>
      <c r="G35" s="60">
        <f>$I35+$M35+$O35+$R35</f>
        <v>2836.02</v>
      </c>
      <c r="H35" s="60">
        <f>$I35+$N35+$O35+$R35</f>
        <v>3798.56</v>
      </c>
      <c r="I35" s="68">
        <f t="shared" si="2"/>
        <v>1117.0600000000002</v>
      </c>
      <c r="J35" s="68">
        <f t="shared" si="2"/>
        <v>387.49</v>
      </c>
      <c r="K35" s="68">
        <f t="shared" si="2"/>
        <v>276.39999999999998</v>
      </c>
      <c r="L35" s="68">
        <f t="shared" si="2"/>
        <v>1316.14</v>
      </c>
      <c r="M35" s="68">
        <f t="shared" si="2"/>
        <v>1716.32</v>
      </c>
      <c r="N35" s="68">
        <f t="shared" si="2"/>
        <v>2678.86</v>
      </c>
      <c r="O35" s="68">
        <f t="shared" si="2"/>
        <v>2.64</v>
      </c>
      <c r="P35" s="118"/>
      <c r="Q35" s="118"/>
      <c r="R35" s="50">
        <v>0</v>
      </c>
      <c r="S35" s="5"/>
      <c r="T35" s="5"/>
      <c r="U35" s="5"/>
      <c r="V35" s="5"/>
      <c r="W35" s="5"/>
      <c r="X35" s="5"/>
      <c r="Y35" s="5"/>
      <c r="Z35" s="5"/>
      <c r="AA35" s="5"/>
    </row>
    <row r="36" spans="1:27" s="4" customFormat="1" ht="15.75" customHeight="1" thickBot="1">
      <c r="A36" s="392" t="s">
        <v>100</v>
      </c>
      <c r="B36" s="393"/>
      <c r="C36" s="393"/>
      <c r="D36" s="61">
        <f>$I36+$J36+$O36+$R36</f>
        <v>1507.1900000000003</v>
      </c>
      <c r="E36" s="61">
        <f>$I36+$K36+$O36+$R36</f>
        <v>1396.1000000000001</v>
      </c>
      <c r="F36" s="61">
        <f>$I36+$L36+$O36+$R36</f>
        <v>2435.84</v>
      </c>
      <c r="G36" s="61">
        <f>$I36+$M36+$O36+$R36</f>
        <v>2836.02</v>
      </c>
      <c r="H36" s="61">
        <f>$I36+$N36+$O36+$R36</f>
        <v>3798.56</v>
      </c>
      <c r="I36" s="69">
        <f t="shared" si="2"/>
        <v>1117.0600000000002</v>
      </c>
      <c r="J36" s="69">
        <f t="shared" si="2"/>
        <v>387.49</v>
      </c>
      <c r="K36" s="69">
        <f t="shared" si="2"/>
        <v>276.39999999999998</v>
      </c>
      <c r="L36" s="69">
        <f t="shared" si="2"/>
        <v>1316.14</v>
      </c>
      <c r="M36" s="69">
        <f t="shared" si="2"/>
        <v>1716.32</v>
      </c>
      <c r="N36" s="69">
        <f t="shared" si="2"/>
        <v>2678.86</v>
      </c>
      <c r="O36" s="69">
        <f t="shared" si="2"/>
        <v>2.64</v>
      </c>
      <c r="P36" s="70"/>
      <c r="Q36" s="70"/>
      <c r="R36" s="57">
        <v>0</v>
      </c>
      <c r="S36" s="5"/>
      <c r="T36" s="5"/>
      <c r="U36" s="5"/>
      <c r="V36" s="5"/>
      <c r="W36" s="5"/>
      <c r="X36" s="5"/>
      <c r="Y36" s="5"/>
      <c r="Z36" s="5"/>
      <c r="AA36" s="5"/>
    </row>
    <row r="37" spans="1:27" s="67" customFormat="1" ht="15.75" customHeight="1">
      <c r="A37" s="394"/>
      <c r="B37" s="394"/>
      <c r="C37" s="394"/>
      <c r="D37" s="62"/>
      <c r="E37" s="62"/>
      <c r="F37" s="62"/>
      <c r="G37" s="62"/>
      <c r="H37" s="62"/>
      <c r="I37" s="63"/>
      <c r="J37" s="63"/>
      <c r="K37" s="63"/>
      <c r="L37" s="63"/>
      <c r="M37" s="63"/>
      <c r="N37" s="63"/>
      <c r="O37" s="63"/>
      <c r="P37" s="64"/>
      <c r="Q37" s="63"/>
      <c r="R37" s="65"/>
      <c r="S37" s="66"/>
    </row>
    <row r="38" spans="1:27" ht="13.5" thickBot="1"/>
    <row r="39" spans="1:27" s="14" customFormat="1" ht="52.5" customHeight="1" thickBot="1">
      <c r="A39" s="23"/>
      <c r="B39" s="395" t="s">
        <v>84</v>
      </c>
      <c r="C39" s="396"/>
      <c r="D39" s="396"/>
      <c r="E39" s="396"/>
      <c r="F39" s="397"/>
      <c r="G39" s="32" t="s">
        <v>85</v>
      </c>
      <c r="H39" s="39">
        <f>ROUND(H42+H43*H44,2)+H71</f>
        <v>1117.0600000000002</v>
      </c>
      <c r="I39" s="40"/>
      <c r="J39" s="41"/>
      <c r="T39" s="15"/>
    </row>
    <row r="40" spans="1:27" s="14" customFormat="1" ht="7.5" customHeight="1" thickBot="1">
      <c r="A40" s="20"/>
      <c r="B40" s="16"/>
      <c r="C40" s="16"/>
      <c r="D40" s="16"/>
      <c r="E40" s="16"/>
      <c r="F40" s="16"/>
      <c r="G40" s="33"/>
      <c r="H40" s="42"/>
      <c r="I40" s="43"/>
      <c r="T40" s="15"/>
    </row>
    <row r="41" spans="1:27" s="21" customFormat="1" ht="60" customHeight="1">
      <c r="A41" s="34"/>
      <c r="B41" s="383" t="s">
        <v>86</v>
      </c>
      <c r="C41" s="384"/>
      <c r="D41" s="384"/>
      <c r="E41" s="384"/>
      <c r="F41" s="385"/>
      <c r="G41" s="35" t="s">
        <v>38</v>
      </c>
      <c r="H41" s="28" t="s">
        <v>37</v>
      </c>
      <c r="I41" s="44"/>
      <c r="J41" s="14"/>
      <c r="K41" s="14"/>
      <c r="T41" s="22"/>
    </row>
    <row r="42" spans="1:27" ht="28.5" customHeight="1">
      <c r="A42" s="29" t="s">
        <v>52</v>
      </c>
      <c r="B42" s="380" t="s">
        <v>54</v>
      </c>
      <c r="C42" s="381"/>
      <c r="D42" s="381"/>
      <c r="E42" s="381"/>
      <c r="F42" s="382"/>
      <c r="G42" s="31" t="s">
        <v>87</v>
      </c>
      <c r="H42" s="77">
        <v>841.17</v>
      </c>
      <c r="I42" s="45"/>
      <c r="J42" s="21"/>
      <c r="K42" s="21"/>
      <c r="S42" s="6"/>
      <c r="T42" s="11"/>
    </row>
    <row r="43" spans="1:27" ht="28.5" customHeight="1">
      <c r="A43" s="29" t="s">
        <v>53</v>
      </c>
      <c r="B43" s="380" t="s">
        <v>55</v>
      </c>
      <c r="C43" s="381"/>
      <c r="D43" s="381"/>
      <c r="E43" s="381"/>
      <c r="F43" s="382"/>
      <c r="G43" s="31" t="s">
        <v>88</v>
      </c>
      <c r="H43" s="77">
        <v>311696.33</v>
      </c>
      <c r="I43" s="45"/>
      <c r="S43" s="6"/>
      <c r="T43" s="11"/>
    </row>
    <row r="44" spans="1:27" ht="28.5" customHeight="1">
      <c r="A44" s="29" t="s">
        <v>56</v>
      </c>
      <c r="B44" s="380" t="s">
        <v>89</v>
      </c>
      <c r="C44" s="381"/>
      <c r="D44" s="381"/>
      <c r="E44" s="381"/>
      <c r="F44" s="382"/>
      <c r="G44" s="36" t="s">
        <v>57</v>
      </c>
      <c r="H44" s="78">
        <v>8.8790395999999996E-4</v>
      </c>
      <c r="I44" s="46"/>
      <c r="S44" s="6"/>
      <c r="T44" s="11"/>
    </row>
    <row r="45" spans="1:27" ht="28.5" customHeight="1">
      <c r="A45" s="29" t="s">
        <v>58</v>
      </c>
      <c r="B45" s="380" t="s">
        <v>59</v>
      </c>
      <c r="C45" s="381"/>
      <c r="D45" s="381"/>
      <c r="E45" s="381"/>
      <c r="F45" s="382"/>
      <c r="G45" s="31" t="s">
        <v>39</v>
      </c>
      <c r="H45" s="79">
        <v>609.11300000000006</v>
      </c>
      <c r="I45" s="45"/>
      <c r="S45" s="6"/>
      <c r="T45" s="11"/>
    </row>
    <row r="46" spans="1:27" ht="42.75" customHeight="1">
      <c r="A46" s="29" t="s">
        <v>60</v>
      </c>
      <c r="B46" s="380" t="s">
        <v>61</v>
      </c>
      <c r="C46" s="381"/>
      <c r="D46" s="381"/>
      <c r="E46" s="381"/>
      <c r="F46" s="382"/>
      <c r="G46" s="31" t="s">
        <v>39</v>
      </c>
      <c r="H46" s="79">
        <v>0</v>
      </c>
      <c r="I46" s="38"/>
      <c r="S46" s="6"/>
      <c r="T46" s="11"/>
    </row>
    <row r="47" spans="1:27" ht="43.5" customHeight="1">
      <c r="A47" s="29" t="s">
        <v>62</v>
      </c>
      <c r="B47" s="367" t="s">
        <v>63</v>
      </c>
      <c r="C47" s="367"/>
      <c r="D47" s="367"/>
      <c r="E47" s="367"/>
      <c r="F47" s="367"/>
      <c r="G47" s="31" t="s">
        <v>39</v>
      </c>
      <c r="H47" s="79">
        <v>206.40999999999997</v>
      </c>
      <c r="I47" s="45"/>
      <c r="S47" s="6"/>
      <c r="T47" s="11"/>
    </row>
    <row r="48" spans="1:27" ht="12.75" customHeight="1">
      <c r="A48" s="29"/>
      <c r="B48" s="366" t="s">
        <v>40</v>
      </c>
      <c r="C48" s="366"/>
      <c r="D48" s="366"/>
      <c r="E48" s="366"/>
      <c r="F48" s="366"/>
      <c r="G48" s="31" t="s">
        <v>39</v>
      </c>
      <c r="H48" s="79">
        <v>0.65799999999999992</v>
      </c>
      <c r="I48" s="38"/>
      <c r="S48" s="6"/>
      <c r="T48" s="11"/>
    </row>
    <row r="49" spans="1:21" ht="12.75" customHeight="1">
      <c r="A49" s="29"/>
      <c r="B49" s="366" t="s">
        <v>41</v>
      </c>
      <c r="C49" s="366"/>
      <c r="D49" s="366"/>
      <c r="E49" s="366"/>
      <c r="F49" s="366"/>
      <c r="G49" s="31" t="s">
        <v>39</v>
      </c>
      <c r="H49" s="79">
        <v>196.23599999999999</v>
      </c>
      <c r="I49" s="45"/>
      <c r="S49" s="6"/>
      <c r="T49" s="11"/>
    </row>
    <row r="50" spans="1:21" ht="12.75" customHeight="1">
      <c r="A50" s="29"/>
      <c r="B50" s="366" t="s">
        <v>42</v>
      </c>
      <c r="C50" s="366"/>
      <c r="D50" s="366"/>
      <c r="E50" s="366"/>
      <c r="F50" s="366"/>
      <c r="G50" s="31" t="s">
        <v>39</v>
      </c>
      <c r="H50" s="79">
        <v>4.5839999999999996</v>
      </c>
      <c r="I50" s="45"/>
      <c r="S50" s="6"/>
      <c r="T50" s="11"/>
    </row>
    <row r="51" spans="1:21" ht="12.75" customHeight="1">
      <c r="A51" s="29"/>
      <c r="B51" s="366" t="s">
        <v>43</v>
      </c>
      <c r="C51" s="366"/>
      <c r="D51" s="366"/>
      <c r="E51" s="366"/>
      <c r="F51" s="366"/>
      <c r="G51" s="31" t="s">
        <v>39</v>
      </c>
      <c r="H51" s="79">
        <v>4.9320000000000004</v>
      </c>
      <c r="I51" s="45"/>
      <c r="S51" s="6"/>
      <c r="T51" s="11"/>
    </row>
    <row r="52" spans="1:21" ht="12.75" customHeight="1">
      <c r="A52" s="29"/>
      <c r="B52" s="366" t="s">
        <v>44</v>
      </c>
      <c r="C52" s="366"/>
      <c r="D52" s="366"/>
      <c r="E52" s="366"/>
      <c r="F52" s="366"/>
      <c r="G52" s="31" t="s">
        <v>39</v>
      </c>
      <c r="H52" s="79">
        <v>0</v>
      </c>
      <c r="I52" s="45"/>
      <c r="S52" s="6"/>
      <c r="T52" s="11"/>
    </row>
    <row r="53" spans="1:21" ht="31.5" customHeight="1">
      <c r="A53" s="29" t="s">
        <v>66</v>
      </c>
      <c r="B53" s="380" t="s">
        <v>65</v>
      </c>
      <c r="C53" s="381"/>
      <c r="D53" s="381"/>
      <c r="E53" s="381"/>
      <c r="F53" s="382"/>
      <c r="G53" s="31" t="s">
        <v>39</v>
      </c>
      <c r="H53" s="79">
        <v>230.55</v>
      </c>
      <c r="I53" s="45"/>
      <c r="S53" s="6"/>
      <c r="T53" s="11"/>
    </row>
    <row r="54" spans="1:21" ht="40.5" customHeight="1">
      <c r="A54" s="29" t="s">
        <v>64</v>
      </c>
      <c r="B54" s="367" t="s">
        <v>67</v>
      </c>
      <c r="C54" s="367"/>
      <c r="D54" s="367"/>
      <c r="E54" s="367"/>
      <c r="F54" s="367"/>
      <c r="G54" s="31" t="s">
        <v>47</v>
      </c>
      <c r="H54" s="79">
        <v>414.68199999999996</v>
      </c>
      <c r="I54" s="38"/>
      <c r="S54" s="6"/>
      <c r="T54" s="11"/>
    </row>
    <row r="55" spans="1:21" ht="12.75" customHeight="1">
      <c r="A55" s="29"/>
      <c r="B55" s="367" t="s">
        <v>45</v>
      </c>
      <c r="C55" s="367"/>
      <c r="D55" s="367"/>
      <c r="E55" s="367"/>
      <c r="F55" s="367"/>
      <c r="G55" s="31" t="s">
        <v>47</v>
      </c>
      <c r="H55" s="79">
        <v>414.68199999999996</v>
      </c>
      <c r="I55" s="45"/>
      <c r="S55" s="6"/>
      <c r="T55" s="11"/>
    </row>
    <row r="56" spans="1:21" ht="12.75" customHeight="1">
      <c r="A56" s="29"/>
      <c r="B56" s="376" t="s">
        <v>48</v>
      </c>
      <c r="C56" s="376"/>
      <c r="D56" s="376"/>
      <c r="E56" s="376"/>
      <c r="F56" s="376"/>
      <c r="G56" s="31" t="s">
        <v>47</v>
      </c>
      <c r="H56" s="79">
        <v>207.03299999999999</v>
      </c>
      <c r="I56" s="45"/>
      <c r="S56" s="6"/>
      <c r="T56" s="11"/>
      <c r="U56" s="17"/>
    </row>
    <row r="57" spans="1:21" ht="12.75" customHeight="1">
      <c r="A57" s="29"/>
      <c r="B57" s="376" t="s">
        <v>49</v>
      </c>
      <c r="C57" s="376"/>
      <c r="D57" s="376"/>
      <c r="E57" s="376"/>
      <c r="F57" s="376"/>
      <c r="G57" s="31" t="s">
        <v>47</v>
      </c>
      <c r="H57" s="79">
        <v>144.89699999999999</v>
      </c>
      <c r="I57" s="45"/>
      <c r="S57" s="6"/>
      <c r="T57" s="11"/>
      <c r="U57" s="17"/>
    </row>
    <row r="58" spans="1:21" ht="12.75" customHeight="1">
      <c r="A58" s="29"/>
      <c r="B58" s="376" t="s">
        <v>46</v>
      </c>
      <c r="C58" s="376"/>
      <c r="D58" s="376"/>
      <c r="E58" s="376"/>
      <c r="F58" s="376"/>
      <c r="G58" s="31" t="s">
        <v>47</v>
      </c>
      <c r="H58" s="79">
        <v>62.752000000000002</v>
      </c>
      <c r="I58" s="45"/>
      <c r="S58" s="6"/>
      <c r="T58" s="11"/>
      <c r="U58" s="17"/>
    </row>
    <row r="59" spans="1:21" ht="12.75" customHeight="1">
      <c r="A59" s="29"/>
      <c r="B59" s="375" t="s">
        <v>50</v>
      </c>
      <c r="C59" s="375"/>
      <c r="D59" s="375"/>
      <c r="E59" s="375"/>
      <c r="F59" s="375"/>
      <c r="G59" s="31" t="s">
        <v>47</v>
      </c>
      <c r="H59" s="79">
        <v>0</v>
      </c>
      <c r="I59" s="38"/>
      <c r="S59" s="6"/>
      <c r="T59" s="11"/>
      <c r="U59" s="17"/>
    </row>
    <row r="60" spans="1:21" ht="12.75" customHeight="1">
      <c r="A60" s="29"/>
      <c r="B60" s="376" t="s">
        <v>48</v>
      </c>
      <c r="C60" s="376"/>
      <c r="D60" s="376"/>
      <c r="E60" s="376"/>
      <c r="F60" s="376"/>
      <c r="G60" s="31" t="s">
        <v>47</v>
      </c>
      <c r="H60" s="80"/>
      <c r="I60" s="38"/>
      <c r="S60" s="6"/>
      <c r="T60" s="11"/>
      <c r="U60" s="17"/>
    </row>
    <row r="61" spans="1:21" ht="12.75" customHeight="1">
      <c r="A61" s="29"/>
      <c r="B61" s="377" t="s">
        <v>46</v>
      </c>
      <c r="C61" s="378"/>
      <c r="D61" s="378"/>
      <c r="E61" s="378"/>
      <c r="F61" s="379"/>
      <c r="G61" s="31" t="s">
        <v>47</v>
      </c>
      <c r="H61" s="80"/>
      <c r="I61" s="47"/>
      <c r="S61" s="6"/>
      <c r="T61" s="11"/>
      <c r="U61" s="17"/>
    </row>
    <row r="62" spans="1:21" ht="29.25" customHeight="1">
      <c r="A62" s="29" t="s">
        <v>68</v>
      </c>
      <c r="B62" s="367" t="s">
        <v>69</v>
      </c>
      <c r="C62" s="367"/>
      <c r="D62" s="367"/>
      <c r="E62" s="367"/>
      <c r="F62" s="367"/>
      <c r="G62" s="31" t="s">
        <v>47</v>
      </c>
      <c r="H62" s="79">
        <v>387077.78499999997</v>
      </c>
      <c r="I62" s="45"/>
      <c r="S62" s="6"/>
      <c r="T62" s="11"/>
      <c r="U62" s="17"/>
    </row>
    <row r="63" spans="1:21" ht="42.75" customHeight="1">
      <c r="A63" s="29" t="s">
        <v>70</v>
      </c>
      <c r="B63" s="367" t="s">
        <v>71</v>
      </c>
      <c r="C63" s="367"/>
      <c r="D63" s="367"/>
      <c r="E63" s="367"/>
      <c r="F63" s="367"/>
      <c r="G63" s="31" t="s">
        <v>47</v>
      </c>
      <c r="H63" s="79">
        <v>0</v>
      </c>
      <c r="I63" s="38"/>
      <c r="S63" s="6"/>
      <c r="T63" s="11"/>
      <c r="U63" s="17"/>
    </row>
    <row r="64" spans="1:21" ht="39.75" customHeight="1">
      <c r="A64" s="29" t="s">
        <v>72</v>
      </c>
      <c r="B64" s="367" t="s">
        <v>73</v>
      </c>
      <c r="C64" s="367"/>
      <c r="D64" s="367"/>
      <c r="E64" s="367"/>
      <c r="F64" s="367"/>
      <c r="G64" s="31" t="s">
        <v>47</v>
      </c>
      <c r="H64" s="79">
        <v>103880.82500000001</v>
      </c>
      <c r="I64" s="45"/>
      <c r="L64" s="48"/>
      <c r="S64" s="6"/>
      <c r="T64" s="11"/>
      <c r="U64" s="17"/>
    </row>
    <row r="65" spans="1:21" ht="12.75" customHeight="1">
      <c r="A65" s="29"/>
      <c r="B65" s="366" t="s">
        <v>40</v>
      </c>
      <c r="C65" s="366"/>
      <c r="D65" s="366"/>
      <c r="E65" s="366"/>
      <c r="F65" s="366"/>
      <c r="G65" s="31" t="s">
        <v>47</v>
      </c>
      <c r="H65" s="79">
        <v>414.68199999999996</v>
      </c>
      <c r="I65" s="45"/>
      <c r="S65" s="6"/>
      <c r="T65" s="11"/>
      <c r="U65" s="17"/>
    </row>
    <row r="66" spans="1:21" ht="12.75" customHeight="1">
      <c r="A66" s="29"/>
      <c r="B66" s="366" t="s">
        <v>41</v>
      </c>
      <c r="C66" s="366"/>
      <c r="D66" s="366"/>
      <c r="E66" s="366"/>
      <c r="F66" s="366"/>
      <c r="G66" s="31" t="s">
        <v>47</v>
      </c>
      <c r="H66" s="79">
        <v>97380.861000000004</v>
      </c>
      <c r="I66" s="45"/>
      <c r="S66" s="6"/>
      <c r="T66" s="11"/>
      <c r="U66" s="17"/>
    </row>
    <row r="67" spans="1:21" ht="12.75" customHeight="1">
      <c r="A67" s="29"/>
      <c r="B67" s="366" t="s">
        <v>42</v>
      </c>
      <c r="C67" s="366"/>
      <c r="D67" s="366"/>
      <c r="E67" s="366"/>
      <c r="F67" s="366"/>
      <c r="G67" s="31" t="s">
        <v>47</v>
      </c>
      <c r="H67" s="79">
        <v>3315.5459999999998</v>
      </c>
      <c r="I67" s="45"/>
      <c r="S67" s="6"/>
      <c r="T67" s="11"/>
      <c r="U67" s="17"/>
    </row>
    <row r="68" spans="1:21" ht="12.75" customHeight="1">
      <c r="A68" s="29"/>
      <c r="B68" s="366" t="s">
        <v>43</v>
      </c>
      <c r="C68" s="366"/>
      <c r="D68" s="366"/>
      <c r="E68" s="366"/>
      <c r="F68" s="366"/>
      <c r="G68" s="31" t="s">
        <v>47</v>
      </c>
      <c r="H68" s="79">
        <v>2769.7359999999999</v>
      </c>
      <c r="I68" s="45"/>
      <c r="S68" s="6"/>
      <c r="T68" s="11"/>
      <c r="U68" s="17"/>
    </row>
    <row r="69" spans="1:21" ht="12.75" customHeight="1">
      <c r="A69" s="29"/>
      <c r="B69" s="366" t="s">
        <v>44</v>
      </c>
      <c r="C69" s="366"/>
      <c r="D69" s="366"/>
      <c r="E69" s="366"/>
      <c r="F69" s="366"/>
      <c r="G69" s="31" t="s">
        <v>47</v>
      </c>
      <c r="H69" s="79">
        <v>0</v>
      </c>
      <c r="I69" s="45"/>
      <c r="S69" s="6"/>
      <c r="T69" s="11"/>
      <c r="U69" s="17"/>
    </row>
    <row r="70" spans="1:21" ht="26.25" customHeight="1">
      <c r="A70" s="29" t="s">
        <v>74</v>
      </c>
      <c r="B70" s="367" t="s">
        <v>75</v>
      </c>
      <c r="C70" s="367"/>
      <c r="D70" s="367"/>
      <c r="E70" s="367"/>
      <c r="F70" s="367"/>
      <c r="G70" s="31" t="s">
        <v>47</v>
      </c>
      <c r="H70" s="79">
        <v>89310</v>
      </c>
      <c r="I70" s="45"/>
      <c r="S70" s="6"/>
      <c r="T70" s="11"/>
      <c r="U70" s="17"/>
    </row>
    <row r="71" spans="1:21" ht="43.5" customHeight="1" thickBot="1">
      <c r="A71" s="30" t="s">
        <v>76</v>
      </c>
      <c r="B71" s="368" t="s">
        <v>215</v>
      </c>
      <c r="C71" s="368"/>
      <c r="D71" s="368"/>
      <c r="E71" s="368"/>
      <c r="F71" s="368"/>
      <c r="G71" s="37" t="s">
        <v>87</v>
      </c>
      <c r="H71" s="81">
        <v>-0.87</v>
      </c>
      <c r="I71" s="49"/>
      <c r="S71" s="6"/>
      <c r="T71" s="11"/>
      <c r="U71" s="17"/>
    </row>
    <row r="72" spans="1:21" s="112" customFormat="1">
      <c r="S72" s="113"/>
    </row>
    <row r="73" spans="1:21" s="112" customFormat="1" ht="39.75" customHeight="1">
      <c r="A73" s="369" t="s">
        <v>152</v>
      </c>
      <c r="B73" s="369"/>
      <c r="C73" s="369"/>
      <c r="D73" s="369"/>
      <c r="E73" s="369"/>
      <c r="F73" s="369"/>
      <c r="G73" s="369"/>
      <c r="H73" s="369"/>
      <c r="S73" s="113"/>
    </row>
    <row r="74" spans="1:21" s="112" customFormat="1" ht="15.75" thickBot="1">
      <c r="A74" s="83"/>
      <c r="B74" s="120"/>
      <c r="C74" s="83"/>
      <c r="D74" s="6"/>
      <c r="E74" s="6"/>
      <c r="F74" s="6"/>
      <c r="G74" s="6"/>
      <c r="H74" s="6"/>
      <c r="S74" s="113"/>
    </row>
    <row r="75" spans="1:21" s="112" customFormat="1" ht="15">
      <c r="A75" s="121"/>
      <c r="B75" s="370" t="s">
        <v>153</v>
      </c>
      <c r="C75" s="371"/>
      <c r="D75" s="371"/>
      <c r="E75" s="371"/>
      <c r="F75" s="371"/>
      <c r="G75" s="372"/>
      <c r="H75" s="132">
        <v>41214</v>
      </c>
      <c r="S75" s="113"/>
    </row>
    <row r="76" spans="1:21" ht="15.75" thickBot="1">
      <c r="A76" s="121"/>
      <c r="B76" s="370" t="s">
        <v>154</v>
      </c>
      <c r="C76" s="371"/>
      <c r="D76" s="371"/>
      <c r="E76" s="371"/>
      <c r="F76" s="371"/>
      <c r="G76" s="372"/>
      <c r="H76" s="133">
        <v>41183</v>
      </c>
    </row>
    <row r="77" spans="1:21" ht="14.25">
      <c r="A77" s="373" t="s">
        <v>155</v>
      </c>
      <c r="B77" s="374"/>
      <c r="C77" s="374"/>
      <c r="D77" s="374"/>
      <c r="E77" s="374"/>
      <c r="F77" s="374"/>
      <c r="G77" s="374"/>
      <c r="H77" s="374"/>
    </row>
    <row r="78" spans="1:21" ht="15">
      <c r="A78" s="122" t="s">
        <v>156</v>
      </c>
      <c r="B78" s="363" t="s">
        <v>157</v>
      </c>
      <c r="C78" s="363"/>
      <c r="D78" s="363"/>
      <c r="E78" s="363"/>
      <c r="F78" s="363"/>
      <c r="G78" s="51" t="s">
        <v>39</v>
      </c>
      <c r="H78" s="134">
        <v>545.55700000000002</v>
      </c>
    </row>
    <row r="79" spans="1:21" ht="15">
      <c r="A79" s="122" t="s">
        <v>158</v>
      </c>
      <c r="B79" s="363" t="s">
        <v>159</v>
      </c>
      <c r="C79" s="363"/>
      <c r="D79" s="363"/>
      <c r="E79" s="363"/>
      <c r="F79" s="363"/>
      <c r="G79" s="51" t="s">
        <v>39</v>
      </c>
      <c r="H79" s="134">
        <v>0</v>
      </c>
    </row>
    <row r="80" spans="1:21" ht="15">
      <c r="A80" s="122" t="s">
        <v>160</v>
      </c>
      <c r="B80" s="363" t="s">
        <v>161</v>
      </c>
      <c r="C80" s="363"/>
      <c r="D80" s="363"/>
      <c r="E80" s="363"/>
      <c r="F80" s="363"/>
      <c r="G80" s="51" t="s">
        <v>39</v>
      </c>
      <c r="H80" s="134">
        <f>SUM(H81:H85)</f>
        <v>184.339</v>
      </c>
    </row>
    <row r="81" spans="1:8" ht="15">
      <c r="A81" s="122" t="s">
        <v>162</v>
      </c>
      <c r="B81" s="363" t="s">
        <v>163</v>
      </c>
      <c r="C81" s="363"/>
      <c r="D81" s="363"/>
      <c r="E81" s="363"/>
      <c r="F81" s="363"/>
      <c r="G81" s="51"/>
      <c r="H81" s="135">
        <v>0.59600000000000009</v>
      </c>
    </row>
    <row r="82" spans="1:8" ht="15">
      <c r="A82" s="122" t="s">
        <v>164</v>
      </c>
      <c r="B82" s="363" t="s">
        <v>165</v>
      </c>
      <c r="C82" s="363"/>
      <c r="D82" s="363"/>
      <c r="E82" s="363"/>
      <c r="F82" s="363"/>
      <c r="G82" s="51"/>
      <c r="H82" s="136">
        <f>171.653+2.239</f>
        <v>173.892</v>
      </c>
    </row>
    <row r="83" spans="1:8" ht="15">
      <c r="A83" s="122" t="s">
        <v>166</v>
      </c>
      <c r="B83" s="363" t="s">
        <v>167</v>
      </c>
      <c r="C83" s="363"/>
      <c r="D83" s="363"/>
      <c r="E83" s="363"/>
      <c r="F83" s="363"/>
      <c r="G83" s="51"/>
      <c r="H83" s="136">
        <v>4.99</v>
      </c>
    </row>
    <row r="84" spans="1:8" ht="15">
      <c r="A84" s="122" t="s">
        <v>168</v>
      </c>
      <c r="B84" s="363" t="s">
        <v>169</v>
      </c>
      <c r="C84" s="363"/>
      <c r="D84" s="363"/>
      <c r="E84" s="363"/>
      <c r="F84" s="363"/>
      <c r="G84" s="51"/>
      <c r="H84" s="136">
        <v>4.8609999999999998</v>
      </c>
    </row>
    <row r="85" spans="1:8" ht="15">
      <c r="A85" s="122" t="s">
        <v>170</v>
      </c>
      <c r="B85" s="363" t="s">
        <v>171</v>
      </c>
      <c r="C85" s="363"/>
      <c r="D85" s="363"/>
      <c r="E85" s="363"/>
      <c r="F85" s="363"/>
      <c r="G85" s="51"/>
      <c r="H85" s="136">
        <v>0</v>
      </c>
    </row>
    <row r="86" spans="1:8" ht="15">
      <c r="A86" s="122" t="s">
        <v>172</v>
      </c>
      <c r="B86" s="363" t="s">
        <v>173</v>
      </c>
      <c r="C86" s="363"/>
      <c r="D86" s="363"/>
      <c r="E86" s="363"/>
      <c r="F86" s="363"/>
      <c r="G86" s="51" t="s">
        <v>39</v>
      </c>
      <c r="H86" s="134">
        <v>202.2</v>
      </c>
    </row>
    <row r="87" spans="1:8" ht="15">
      <c r="A87" s="122"/>
      <c r="B87" s="363" t="s">
        <v>174</v>
      </c>
      <c r="C87" s="363"/>
      <c r="D87" s="363"/>
      <c r="E87" s="363"/>
      <c r="F87" s="363"/>
      <c r="G87" s="51" t="s">
        <v>175</v>
      </c>
      <c r="H87" s="134">
        <f>H88+H92</f>
        <v>354.81200000000001</v>
      </c>
    </row>
    <row r="88" spans="1:8" ht="15">
      <c r="A88" s="122"/>
      <c r="B88" s="363" t="s">
        <v>45</v>
      </c>
      <c r="C88" s="363"/>
      <c r="D88" s="363"/>
      <c r="E88" s="363"/>
      <c r="F88" s="363"/>
      <c r="G88" s="51"/>
      <c r="H88" s="134">
        <f>SUM(H89:H91)</f>
        <v>354.81200000000001</v>
      </c>
    </row>
    <row r="89" spans="1:8" ht="15">
      <c r="A89" s="122"/>
      <c r="B89" s="363" t="s">
        <v>176</v>
      </c>
      <c r="C89" s="363"/>
      <c r="D89" s="363"/>
      <c r="E89" s="363"/>
      <c r="F89" s="363"/>
      <c r="G89" s="51"/>
      <c r="H89" s="137">
        <v>189.869</v>
      </c>
    </row>
    <row r="90" spans="1:8" ht="15">
      <c r="A90" s="122"/>
      <c r="B90" s="363" t="s">
        <v>177</v>
      </c>
      <c r="C90" s="363"/>
      <c r="D90" s="363"/>
      <c r="E90" s="363"/>
      <c r="F90" s="363"/>
      <c r="G90" s="51"/>
      <c r="H90" s="137">
        <v>102.873</v>
      </c>
    </row>
    <row r="91" spans="1:8" ht="15">
      <c r="A91" s="122"/>
      <c r="B91" s="363" t="s">
        <v>178</v>
      </c>
      <c r="C91" s="363"/>
      <c r="D91" s="363"/>
      <c r="E91" s="363"/>
      <c r="F91" s="363"/>
      <c r="G91" s="51"/>
      <c r="H91" s="137">
        <v>62.07</v>
      </c>
    </row>
    <row r="92" spans="1:8" ht="15">
      <c r="A92" s="122"/>
      <c r="B92" s="363" t="s">
        <v>179</v>
      </c>
      <c r="C92" s="363"/>
      <c r="D92" s="363"/>
      <c r="E92" s="363"/>
      <c r="F92" s="363"/>
      <c r="G92" s="51"/>
      <c r="H92" s="136"/>
    </row>
    <row r="93" spans="1:8" ht="15">
      <c r="A93" s="122"/>
      <c r="B93" s="363" t="s">
        <v>176</v>
      </c>
      <c r="C93" s="363"/>
      <c r="D93" s="363"/>
      <c r="E93" s="363"/>
      <c r="F93" s="363"/>
      <c r="G93" s="51"/>
      <c r="H93" s="136"/>
    </row>
    <row r="94" spans="1:8" ht="15">
      <c r="A94" s="122"/>
      <c r="B94" s="363" t="s">
        <v>178</v>
      </c>
      <c r="C94" s="363"/>
      <c r="D94" s="363"/>
      <c r="E94" s="363"/>
      <c r="F94" s="363"/>
      <c r="G94" s="51"/>
      <c r="H94" s="136"/>
    </row>
    <row r="95" spans="1:8" ht="15">
      <c r="A95" s="122" t="s">
        <v>180</v>
      </c>
      <c r="B95" s="363" t="s">
        <v>181</v>
      </c>
      <c r="C95" s="363"/>
      <c r="D95" s="363"/>
      <c r="E95" s="363"/>
      <c r="F95" s="363"/>
      <c r="G95" s="51" t="s">
        <v>175</v>
      </c>
      <c r="H95" s="134">
        <v>356644.18900000001</v>
      </c>
    </row>
    <row r="96" spans="1:8" ht="15">
      <c r="A96" s="122" t="s">
        <v>182</v>
      </c>
      <c r="B96" s="363" t="s">
        <v>183</v>
      </c>
      <c r="C96" s="363"/>
      <c r="D96" s="363"/>
      <c r="E96" s="363"/>
      <c r="F96" s="363"/>
      <c r="G96" s="51" t="s">
        <v>175</v>
      </c>
      <c r="H96" s="134">
        <v>0</v>
      </c>
    </row>
    <row r="97" spans="1:8" ht="15">
      <c r="A97" s="122" t="s">
        <v>184</v>
      </c>
      <c r="B97" s="363" t="s">
        <v>185</v>
      </c>
      <c r="C97" s="363"/>
      <c r="D97" s="363"/>
      <c r="E97" s="363"/>
      <c r="F97" s="363"/>
      <c r="G97" s="51" t="s">
        <v>175</v>
      </c>
      <c r="H97" s="138">
        <f>SUM(H98:H102)</f>
        <v>96075.99500000001</v>
      </c>
    </row>
    <row r="98" spans="1:8" ht="15">
      <c r="A98" s="122" t="s">
        <v>186</v>
      </c>
      <c r="B98" s="363" t="s">
        <v>163</v>
      </c>
      <c r="C98" s="363"/>
      <c r="D98" s="363"/>
      <c r="E98" s="363"/>
      <c r="F98" s="363"/>
      <c r="G98" s="51"/>
      <c r="H98" s="139">
        <f>H87</f>
        <v>354.81200000000001</v>
      </c>
    </row>
    <row r="99" spans="1:8" ht="15">
      <c r="A99" s="122" t="s">
        <v>187</v>
      </c>
      <c r="B99" s="363" t="s">
        <v>165</v>
      </c>
      <c r="C99" s="363"/>
      <c r="D99" s="363"/>
      <c r="E99" s="363"/>
      <c r="F99" s="363"/>
      <c r="G99" s="51"/>
      <c r="H99" s="136">
        <f>87676.311+1557.019</f>
        <v>89233.33</v>
      </c>
    </row>
    <row r="100" spans="1:8" ht="15">
      <c r="A100" s="122" t="s">
        <v>188</v>
      </c>
      <c r="B100" s="363" t="s">
        <v>167</v>
      </c>
      <c r="C100" s="363"/>
      <c r="D100" s="363"/>
      <c r="E100" s="363"/>
      <c r="F100" s="363"/>
      <c r="G100" s="51"/>
      <c r="H100" s="136">
        <v>3675.6529999999998</v>
      </c>
    </row>
    <row r="101" spans="1:8" ht="15">
      <c r="A101" s="122" t="s">
        <v>189</v>
      </c>
      <c r="B101" s="363" t="s">
        <v>169</v>
      </c>
      <c r="C101" s="363"/>
      <c r="D101" s="363"/>
      <c r="E101" s="363"/>
      <c r="F101" s="363"/>
      <c r="G101" s="51"/>
      <c r="H101" s="136">
        <v>2812.2</v>
      </c>
    </row>
    <row r="102" spans="1:8" ht="15">
      <c r="A102" s="122" t="s">
        <v>190</v>
      </c>
      <c r="B102" s="363" t="s">
        <v>171</v>
      </c>
      <c r="C102" s="363"/>
      <c r="D102" s="363"/>
      <c r="E102" s="363"/>
      <c r="F102" s="363"/>
      <c r="G102" s="51"/>
      <c r="H102" s="136">
        <v>0</v>
      </c>
    </row>
    <row r="103" spans="1:8" ht="15">
      <c r="A103" s="122" t="s">
        <v>191</v>
      </c>
      <c r="B103" s="363" t="s">
        <v>192</v>
      </c>
      <c r="C103" s="363"/>
      <c r="D103" s="363"/>
      <c r="E103" s="363"/>
      <c r="F103" s="363"/>
      <c r="G103" s="51" t="s">
        <v>175</v>
      </c>
      <c r="H103" s="134">
        <v>80940</v>
      </c>
    </row>
    <row r="104" spans="1:8" ht="15">
      <c r="A104" s="364"/>
      <c r="B104" s="365"/>
      <c r="C104" s="365"/>
      <c r="D104" s="365"/>
      <c r="E104" s="365"/>
      <c r="F104" s="365"/>
      <c r="G104" s="365"/>
      <c r="H104" s="365"/>
    </row>
    <row r="105" spans="1:8" ht="15">
      <c r="A105" s="122" t="s">
        <v>193</v>
      </c>
      <c r="B105" s="363" t="s">
        <v>194</v>
      </c>
      <c r="C105" s="363"/>
      <c r="D105" s="363"/>
      <c r="E105" s="363"/>
      <c r="F105" s="363"/>
      <c r="G105" s="123" t="s">
        <v>57</v>
      </c>
      <c r="H105" s="124">
        <f>(H78+H79-H80-H86)/(H95+H96-H97-H103)</f>
        <v>8.8526192052011622E-4</v>
      </c>
    </row>
    <row r="106" spans="1:8" ht="15">
      <c r="A106" s="122" t="s">
        <v>195</v>
      </c>
      <c r="B106" s="363" t="s">
        <v>196</v>
      </c>
      <c r="C106" s="363"/>
      <c r="D106" s="363"/>
      <c r="E106" s="363"/>
      <c r="F106" s="363"/>
      <c r="G106" s="123" t="s">
        <v>88</v>
      </c>
      <c r="H106" s="125">
        <v>302196.90999999997</v>
      </c>
    </row>
    <row r="107" spans="1:8" ht="15">
      <c r="A107" s="122" t="s">
        <v>197</v>
      </c>
      <c r="B107" s="363" t="s">
        <v>198</v>
      </c>
      <c r="C107" s="363"/>
      <c r="D107" s="363"/>
      <c r="E107" s="363"/>
      <c r="F107" s="363"/>
      <c r="G107" s="123" t="s">
        <v>199</v>
      </c>
      <c r="H107" s="126">
        <v>991.45</v>
      </c>
    </row>
    <row r="108" spans="1:8" ht="15">
      <c r="A108" s="122" t="s">
        <v>200</v>
      </c>
      <c r="B108" s="363" t="s">
        <v>201</v>
      </c>
      <c r="C108" s="363"/>
      <c r="D108" s="363"/>
      <c r="E108" s="363"/>
      <c r="F108" s="363"/>
      <c r="G108" s="123" t="s">
        <v>199</v>
      </c>
      <c r="H108" s="127">
        <f>ROUND(H107+H106*H105,2)</f>
        <v>1258.97</v>
      </c>
    </row>
    <row r="109" spans="1:8" ht="15">
      <c r="A109" s="122" t="s">
        <v>202</v>
      </c>
      <c r="B109" s="363" t="s">
        <v>203</v>
      </c>
      <c r="C109" s="363"/>
      <c r="D109" s="363"/>
      <c r="E109" s="363"/>
      <c r="F109" s="363"/>
      <c r="G109" s="123" t="s">
        <v>175</v>
      </c>
      <c r="H109" s="140">
        <f>117745.803</f>
        <v>117745.803</v>
      </c>
    </row>
    <row r="110" spans="1:8" ht="15">
      <c r="A110" s="122" t="s">
        <v>204</v>
      </c>
      <c r="B110" s="363" t="s">
        <v>205</v>
      </c>
      <c r="C110" s="363"/>
      <c r="D110" s="363"/>
      <c r="E110" s="363"/>
      <c r="F110" s="363"/>
      <c r="G110" s="123" t="s">
        <v>199</v>
      </c>
      <c r="H110" s="141">
        <v>1260.4100000000001</v>
      </c>
    </row>
    <row r="111" spans="1:8" ht="15">
      <c r="A111" s="122" t="s">
        <v>206</v>
      </c>
      <c r="B111" s="363" t="s">
        <v>207</v>
      </c>
      <c r="C111" s="363"/>
      <c r="D111" s="363"/>
      <c r="E111" s="363"/>
      <c r="F111" s="363"/>
      <c r="G111" s="123" t="s">
        <v>175</v>
      </c>
      <c r="H111" s="140">
        <f>117745.803</f>
        <v>117745.803</v>
      </c>
    </row>
    <row r="112" spans="1:8" ht="15">
      <c r="A112" s="122" t="s">
        <v>208</v>
      </c>
      <c r="B112" s="363" t="s">
        <v>209</v>
      </c>
      <c r="C112" s="363"/>
      <c r="D112" s="363"/>
      <c r="E112" s="363"/>
      <c r="F112" s="363"/>
      <c r="G112" s="123" t="s">
        <v>175</v>
      </c>
      <c r="H112" s="128">
        <f>H62-H64-H70</f>
        <v>193886.95999999996</v>
      </c>
    </row>
    <row r="113" spans="1:13" ht="15">
      <c r="A113" s="129" t="s">
        <v>210</v>
      </c>
      <c r="B113" s="363" t="s">
        <v>211</v>
      </c>
      <c r="C113" s="363"/>
      <c r="D113" s="363"/>
      <c r="E113" s="363"/>
      <c r="F113" s="363"/>
      <c r="G113" s="123" t="s">
        <v>212</v>
      </c>
      <c r="H113" s="130">
        <f>ROUND((H108*H109-H110*H111)/H112,2)</f>
        <v>-0.87</v>
      </c>
    </row>
    <row r="114" spans="1:13" ht="15">
      <c r="A114" s="129" t="s">
        <v>213</v>
      </c>
      <c r="B114" s="363" t="s">
        <v>214</v>
      </c>
      <c r="C114" s="363"/>
      <c r="D114" s="363"/>
      <c r="E114" s="363"/>
      <c r="F114" s="363"/>
      <c r="G114" s="123" t="s">
        <v>199</v>
      </c>
      <c r="H114" s="131">
        <f>MIN(H113,0.1*1107.24)</f>
        <v>-0.87</v>
      </c>
    </row>
    <row r="117" spans="1:13" ht="23.25">
      <c r="B117" s="76" t="s">
        <v>148</v>
      </c>
      <c r="C117" s="76"/>
      <c r="D117" s="76"/>
      <c r="E117" s="76"/>
      <c r="F117" s="82"/>
      <c r="G117" s="76"/>
      <c r="H117" s="76"/>
      <c r="I117" s="76"/>
      <c r="J117" s="76"/>
      <c r="K117" s="76"/>
      <c r="L117" s="76"/>
    </row>
    <row r="118" spans="1:13" ht="23.25">
      <c r="B118" s="76" t="s">
        <v>149</v>
      </c>
      <c r="C118" s="76"/>
      <c r="D118" s="76"/>
      <c r="E118" s="76"/>
      <c r="F118" s="82"/>
      <c r="G118" s="76"/>
      <c r="H118" s="76"/>
      <c r="I118" s="114"/>
      <c r="J118" s="115"/>
      <c r="K118" s="116"/>
      <c r="L118" s="117"/>
      <c r="M118" s="76" t="s">
        <v>150</v>
      </c>
    </row>
  </sheetData>
  <mergeCells count="123">
    <mergeCell ref="A4:R4"/>
    <mergeCell ref="A5:R5"/>
    <mergeCell ref="A6:R6"/>
    <mergeCell ref="A7:C9"/>
    <mergeCell ref="D7:H8"/>
    <mergeCell ref="I7:R7"/>
    <mergeCell ref="I8:I9"/>
    <mergeCell ref="J8:N8"/>
    <mergeCell ref="O8:O9"/>
    <mergeCell ref="P8:R8"/>
    <mergeCell ref="A10:C10"/>
    <mergeCell ref="D10:H10"/>
    <mergeCell ref="J10:N10"/>
    <mergeCell ref="A11:C11"/>
    <mergeCell ref="A12:C12"/>
    <mergeCell ref="A13:C13"/>
    <mergeCell ref="A14:C14"/>
    <mergeCell ref="A15:C15"/>
    <mergeCell ref="A17:R17"/>
    <mergeCell ref="A18:C20"/>
    <mergeCell ref="D18:H19"/>
    <mergeCell ref="I18:R18"/>
    <mergeCell ref="I19:I20"/>
    <mergeCell ref="J19:N19"/>
    <mergeCell ref="O19:O20"/>
    <mergeCell ref="P19:R19"/>
    <mergeCell ref="A21:C21"/>
    <mergeCell ref="D21:H21"/>
    <mergeCell ref="J21:N21"/>
    <mergeCell ref="A22:C22"/>
    <mergeCell ref="A23:C23"/>
    <mergeCell ref="A24:C24"/>
    <mergeCell ref="A25:C25"/>
    <mergeCell ref="A26:C26"/>
    <mergeCell ref="A28:R28"/>
    <mergeCell ref="A29:C31"/>
    <mergeCell ref="D29:H30"/>
    <mergeCell ref="I29:R29"/>
    <mergeCell ref="I30:I31"/>
    <mergeCell ref="J30:N30"/>
    <mergeCell ref="O30:O31"/>
    <mergeCell ref="P30:R31"/>
    <mergeCell ref="A32:C32"/>
    <mergeCell ref="D32:H32"/>
    <mergeCell ref="J32:N32"/>
    <mergeCell ref="A33:C33"/>
    <mergeCell ref="A34:C34"/>
    <mergeCell ref="A35:C35"/>
    <mergeCell ref="A36:C36"/>
    <mergeCell ref="A37:C37"/>
    <mergeCell ref="B39:F39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A73:H73"/>
    <mergeCell ref="B75:G75"/>
    <mergeCell ref="B76:G76"/>
    <mergeCell ref="A77:H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A104:H104"/>
    <mergeCell ref="B105:F105"/>
    <mergeCell ref="B112:F112"/>
    <mergeCell ref="B113:F113"/>
    <mergeCell ref="B114:F114"/>
    <mergeCell ref="B106:F106"/>
    <mergeCell ref="B107:F107"/>
    <mergeCell ref="B108:F108"/>
    <mergeCell ref="B109:F109"/>
    <mergeCell ref="B110:F110"/>
    <mergeCell ref="B111:F111"/>
  </mergeCells>
  <pageMargins left="0.31496062992125984" right="0.31496062992125984" top="0.35433070866141736" bottom="0.35433070866141736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0"/>
  <sheetViews>
    <sheetView workbookViewId="0">
      <selection activeCell="B19" sqref="B19"/>
    </sheetView>
  </sheetViews>
  <sheetFormatPr defaultRowHeight="15"/>
  <cols>
    <col min="1" max="1" width="15.140625" customWidth="1"/>
    <col min="2" max="2" width="53.140625" customWidth="1"/>
    <col min="3" max="3" width="53.42578125" customWidth="1"/>
    <col min="4" max="4" width="2.42578125" customWidth="1"/>
  </cols>
  <sheetData>
    <row r="1" spans="1:6" ht="15.75">
      <c r="A1" s="205" t="s">
        <v>308</v>
      </c>
      <c r="B1" s="206"/>
      <c r="C1" s="207"/>
      <c r="D1" s="206"/>
      <c r="E1" s="206"/>
    </row>
    <row r="2" spans="1:6">
      <c r="A2" s="206"/>
      <c r="B2" s="206"/>
      <c r="C2" s="206"/>
      <c r="D2" s="206"/>
      <c r="E2" s="206"/>
    </row>
    <row r="3" spans="1:6">
      <c r="A3" s="414" t="s">
        <v>122</v>
      </c>
      <c r="B3" s="416" t="s">
        <v>309</v>
      </c>
      <c r="C3" s="416"/>
      <c r="D3" s="206"/>
      <c r="E3" s="206"/>
    </row>
    <row r="4" spans="1:6" ht="97.5" customHeight="1">
      <c r="A4" s="415"/>
      <c r="B4" s="208" t="s">
        <v>310</v>
      </c>
      <c r="C4" s="209" t="s">
        <v>311</v>
      </c>
      <c r="D4" s="206"/>
      <c r="E4" s="206"/>
    </row>
    <row r="5" spans="1:6">
      <c r="A5" s="210" t="s">
        <v>129</v>
      </c>
      <c r="B5" s="211">
        <v>1</v>
      </c>
      <c r="C5" s="211">
        <v>2</v>
      </c>
      <c r="D5" s="206"/>
      <c r="E5" s="206"/>
    </row>
    <row r="6" spans="1:6">
      <c r="A6" s="212" t="s">
        <v>129</v>
      </c>
      <c r="B6" s="213" t="s">
        <v>131</v>
      </c>
      <c r="C6" s="214" t="s">
        <v>132</v>
      </c>
      <c r="D6" s="206"/>
      <c r="E6" s="206"/>
    </row>
    <row r="7" spans="1:6">
      <c r="A7" s="215">
        <v>1</v>
      </c>
      <c r="B7" s="218" t="e">
        <f>#REF!</f>
        <v>#REF!</v>
      </c>
      <c r="C7" s="218" t="e">
        <f>#REF!</f>
        <v>#REF!</v>
      </c>
      <c r="D7" s="206"/>
      <c r="E7" s="417" t="s">
        <v>117</v>
      </c>
      <c r="F7" s="417"/>
    </row>
    <row r="8" spans="1:6">
      <c r="A8" s="215">
        <v>2</v>
      </c>
      <c r="B8" s="216" t="e">
        <f>#REF!</f>
        <v>#REF!</v>
      </c>
      <c r="C8" s="216" t="e">
        <f>#REF!</f>
        <v>#REF!</v>
      </c>
      <c r="D8" s="206"/>
      <c r="E8" s="417" t="s">
        <v>118</v>
      </c>
      <c r="F8" s="417"/>
    </row>
    <row r="9" spans="1:6">
      <c r="A9" s="215">
        <v>3</v>
      </c>
      <c r="B9" s="218" t="e">
        <f>#REF!</f>
        <v>#REF!</v>
      </c>
      <c r="C9" s="218" t="e">
        <f>#REF!</f>
        <v>#REF!</v>
      </c>
      <c r="D9" s="206"/>
      <c r="E9" s="417" t="s">
        <v>119</v>
      </c>
      <c r="F9" s="417"/>
    </row>
    <row r="10" spans="1:6">
      <c r="A10" s="211">
        <v>4</v>
      </c>
      <c r="B10" s="217" t="e">
        <f>#REF!</f>
        <v>#REF!</v>
      </c>
      <c r="C10" s="217" t="e">
        <f>#REF!</f>
        <v>#REF!</v>
      </c>
      <c r="D10" s="206"/>
      <c r="E10" s="417" t="s">
        <v>138</v>
      </c>
      <c r="F10" s="417"/>
    </row>
  </sheetData>
  <mergeCells count="6">
    <mergeCell ref="A3:A4"/>
    <mergeCell ref="B3:C3"/>
    <mergeCell ref="E10:F10"/>
    <mergeCell ref="E8:F8"/>
    <mergeCell ref="E7:F7"/>
    <mergeCell ref="E9:F9"/>
  </mergeCells>
  <dataValidations count="1">
    <dataValidation type="decimal" operator="greaterThanOrEqual" allowBlank="1" showInputMessage="1" showErrorMessage="1" errorTitle="НЕВЕРНОЕ ЗНАЧЕНИЕ" error="Проверьте введенное значение:_x000a_нельзя вводить отрицательные значения" prompt="Значение должно быть неотрицательно" sqref="B7:C10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29"/>
  <sheetViews>
    <sheetView workbookViewId="0">
      <selection activeCell="C32" sqref="C32"/>
    </sheetView>
  </sheetViews>
  <sheetFormatPr defaultRowHeight="12.75" customHeight="1"/>
  <cols>
    <col min="1" max="1" width="17.140625" customWidth="1"/>
    <col min="2" max="2" width="47.28515625" customWidth="1"/>
    <col min="3" max="3" width="43" customWidth="1"/>
    <col min="257" max="257" width="17.140625" customWidth="1"/>
    <col min="258" max="258" width="47.28515625" customWidth="1"/>
    <col min="259" max="259" width="43" customWidth="1"/>
    <col min="513" max="513" width="17.140625" customWidth="1"/>
    <col min="514" max="514" width="47.28515625" customWidth="1"/>
    <col min="515" max="515" width="43" customWidth="1"/>
    <col min="769" max="769" width="17.140625" customWidth="1"/>
    <col min="770" max="770" width="47.28515625" customWidth="1"/>
    <col min="771" max="771" width="43" customWidth="1"/>
    <col min="1025" max="1025" width="17.140625" customWidth="1"/>
    <col min="1026" max="1026" width="47.28515625" customWidth="1"/>
    <col min="1027" max="1027" width="43" customWidth="1"/>
    <col min="1281" max="1281" width="17.140625" customWidth="1"/>
    <col min="1282" max="1282" width="47.28515625" customWidth="1"/>
    <col min="1283" max="1283" width="43" customWidth="1"/>
    <col min="1537" max="1537" width="17.140625" customWidth="1"/>
    <col min="1538" max="1538" width="47.28515625" customWidth="1"/>
    <col min="1539" max="1539" width="43" customWidth="1"/>
    <col min="1793" max="1793" width="17.140625" customWidth="1"/>
    <col min="1794" max="1794" width="47.28515625" customWidth="1"/>
    <col min="1795" max="1795" width="43" customWidth="1"/>
    <col min="2049" max="2049" width="17.140625" customWidth="1"/>
    <col min="2050" max="2050" width="47.28515625" customWidth="1"/>
    <col min="2051" max="2051" width="43" customWidth="1"/>
    <col min="2305" max="2305" width="17.140625" customWidth="1"/>
    <col min="2306" max="2306" width="47.28515625" customWidth="1"/>
    <col min="2307" max="2307" width="43" customWidth="1"/>
    <col min="2561" max="2561" width="17.140625" customWidth="1"/>
    <col min="2562" max="2562" width="47.28515625" customWidth="1"/>
    <col min="2563" max="2563" width="43" customWidth="1"/>
    <col min="2817" max="2817" width="17.140625" customWidth="1"/>
    <col min="2818" max="2818" width="47.28515625" customWidth="1"/>
    <col min="2819" max="2819" width="43" customWidth="1"/>
    <col min="3073" max="3073" width="17.140625" customWidth="1"/>
    <col min="3074" max="3074" width="47.28515625" customWidth="1"/>
    <col min="3075" max="3075" width="43" customWidth="1"/>
    <col min="3329" max="3329" width="17.140625" customWidth="1"/>
    <col min="3330" max="3330" width="47.28515625" customWidth="1"/>
    <col min="3331" max="3331" width="43" customWidth="1"/>
    <col min="3585" max="3585" width="17.140625" customWidth="1"/>
    <col min="3586" max="3586" width="47.28515625" customWidth="1"/>
    <col min="3587" max="3587" width="43" customWidth="1"/>
    <col min="3841" max="3841" width="17.140625" customWidth="1"/>
    <col min="3842" max="3842" width="47.28515625" customWidth="1"/>
    <col min="3843" max="3843" width="43" customWidth="1"/>
    <col min="4097" max="4097" width="17.140625" customWidth="1"/>
    <col min="4098" max="4098" width="47.28515625" customWidth="1"/>
    <col min="4099" max="4099" width="43" customWidth="1"/>
    <col min="4353" max="4353" width="17.140625" customWidth="1"/>
    <col min="4354" max="4354" width="47.28515625" customWidth="1"/>
    <col min="4355" max="4355" width="43" customWidth="1"/>
    <col min="4609" max="4609" width="17.140625" customWidth="1"/>
    <col min="4610" max="4610" width="47.28515625" customWidth="1"/>
    <col min="4611" max="4611" width="43" customWidth="1"/>
    <col min="4865" max="4865" width="17.140625" customWidth="1"/>
    <col min="4866" max="4866" width="47.28515625" customWidth="1"/>
    <col min="4867" max="4867" width="43" customWidth="1"/>
    <col min="5121" max="5121" width="17.140625" customWidth="1"/>
    <col min="5122" max="5122" width="47.28515625" customWidth="1"/>
    <col min="5123" max="5123" width="43" customWidth="1"/>
    <col min="5377" max="5377" width="17.140625" customWidth="1"/>
    <col min="5378" max="5378" width="47.28515625" customWidth="1"/>
    <col min="5379" max="5379" width="43" customWidth="1"/>
    <col min="5633" max="5633" width="17.140625" customWidth="1"/>
    <col min="5634" max="5634" width="47.28515625" customWidth="1"/>
    <col min="5635" max="5635" width="43" customWidth="1"/>
    <col min="5889" max="5889" width="17.140625" customWidth="1"/>
    <col min="5890" max="5890" width="47.28515625" customWidth="1"/>
    <col min="5891" max="5891" width="43" customWidth="1"/>
    <col min="6145" max="6145" width="17.140625" customWidth="1"/>
    <col min="6146" max="6146" width="47.28515625" customWidth="1"/>
    <col min="6147" max="6147" width="43" customWidth="1"/>
    <col min="6401" max="6401" width="17.140625" customWidth="1"/>
    <col min="6402" max="6402" width="47.28515625" customWidth="1"/>
    <col min="6403" max="6403" width="43" customWidth="1"/>
    <col min="6657" max="6657" width="17.140625" customWidth="1"/>
    <col min="6658" max="6658" width="47.28515625" customWidth="1"/>
    <col min="6659" max="6659" width="43" customWidth="1"/>
    <col min="6913" max="6913" width="17.140625" customWidth="1"/>
    <col min="6914" max="6914" width="47.28515625" customWidth="1"/>
    <col min="6915" max="6915" width="43" customWidth="1"/>
    <col min="7169" max="7169" width="17.140625" customWidth="1"/>
    <col min="7170" max="7170" width="47.28515625" customWidth="1"/>
    <col min="7171" max="7171" width="43" customWidth="1"/>
    <col min="7425" max="7425" width="17.140625" customWidth="1"/>
    <col min="7426" max="7426" width="47.28515625" customWidth="1"/>
    <col min="7427" max="7427" width="43" customWidth="1"/>
    <col min="7681" max="7681" width="17.140625" customWidth="1"/>
    <col min="7682" max="7682" width="47.28515625" customWidth="1"/>
    <col min="7683" max="7683" width="43" customWidth="1"/>
    <col min="7937" max="7937" width="17.140625" customWidth="1"/>
    <col min="7938" max="7938" width="47.28515625" customWidth="1"/>
    <col min="7939" max="7939" width="43" customWidth="1"/>
    <col min="8193" max="8193" width="17.140625" customWidth="1"/>
    <col min="8194" max="8194" width="47.28515625" customWidth="1"/>
    <col min="8195" max="8195" width="43" customWidth="1"/>
    <col min="8449" max="8449" width="17.140625" customWidth="1"/>
    <col min="8450" max="8450" width="47.28515625" customWidth="1"/>
    <col min="8451" max="8451" width="43" customWidth="1"/>
    <col min="8705" max="8705" width="17.140625" customWidth="1"/>
    <col min="8706" max="8706" width="47.28515625" customWidth="1"/>
    <col min="8707" max="8707" width="43" customWidth="1"/>
    <col min="8961" max="8961" width="17.140625" customWidth="1"/>
    <col min="8962" max="8962" width="47.28515625" customWidth="1"/>
    <col min="8963" max="8963" width="43" customWidth="1"/>
    <col min="9217" max="9217" width="17.140625" customWidth="1"/>
    <col min="9218" max="9218" width="47.28515625" customWidth="1"/>
    <col min="9219" max="9219" width="43" customWidth="1"/>
    <col min="9473" max="9473" width="17.140625" customWidth="1"/>
    <col min="9474" max="9474" width="47.28515625" customWidth="1"/>
    <col min="9475" max="9475" width="43" customWidth="1"/>
    <col min="9729" max="9729" width="17.140625" customWidth="1"/>
    <col min="9730" max="9730" width="47.28515625" customWidth="1"/>
    <col min="9731" max="9731" width="43" customWidth="1"/>
    <col min="9985" max="9985" width="17.140625" customWidth="1"/>
    <col min="9986" max="9986" width="47.28515625" customWidth="1"/>
    <col min="9987" max="9987" width="43" customWidth="1"/>
    <col min="10241" max="10241" width="17.140625" customWidth="1"/>
    <col min="10242" max="10242" width="47.28515625" customWidth="1"/>
    <col min="10243" max="10243" width="43" customWidth="1"/>
    <col min="10497" max="10497" width="17.140625" customWidth="1"/>
    <col min="10498" max="10498" width="47.28515625" customWidth="1"/>
    <col min="10499" max="10499" width="43" customWidth="1"/>
    <col min="10753" max="10753" width="17.140625" customWidth="1"/>
    <col min="10754" max="10754" width="47.28515625" customWidth="1"/>
    <col min="10755" max="10755" width="43" customWidth="1"/>
    <col min="11009" max="11009" width="17.140625" customWidth="1"/>
    <col min="11010" max="11010" width="47.28515625" customWidth="1"/>
    <col min="11011" max="11011" width="43" customWidth="1"/>
    <col min="11265" max="11265" width="17.140625" customWidth="1"/>
    <col min="11266" max="11266" width="47.28515625" customWidth="1"/>
    <col min="11267" max="11267" width="43" customWidth="1"/>
    <col min="11521" max="11521" width="17.140625" customWidth="1"/>
    <col min="11522" max="11522" width="47.28515625" customWidth="1"/>
    <col min="11523" max="11523" width="43" customWidth="1"/>
    <col min="11777" max="11777" width="17.140625" customWidth="1"/>
    <col min="11778" max="11778" width="47.28515625" customWidth="1"/>
    <col min="11779" max="11779" width="43" customWidth="1"/>
    <col min="12033" max="12033" width="17.140625" customWidth="1"/>
    <col min="12034" max="12034" width="47.28515625" customWidth="1"/>
    <col min="12035" max="12035" width="43" customWidth="1"/>
    <col min="12289" max="12289" width="17.140625" customWidth="1"/>
    <col min="12290" max="12290" width="47.28515625" customWidth="1"/>
    <col min="12291" max="12291" width="43" customWidth="1"/>
    <col min="12545" max="12545" width="17.140625" customWidth="1"/>
    <col min="12546" max="12546" width="47.28515625" customWidth="1"/>
    <col min="12547" max="12547" width="43" customWidth="1"/>
    <col min="12801" max="12801" width="17.140625" customWidth="1"/>
    <col min="12802" max="12802" width="47.28515625" customWidth="1"/>
    <col min="12803" max="12803" width="43" customWidth="1"/>
    <col min="13057" max="13057" width="17.140625" customWidth="1"/>
    <col min="13058" max="13058" width="47.28515625" customWidth="1"/>
    <col min="13059" max="13059" width="43" customWidth="1"/>
    <col min="13313" max="13313" width="17.140625" customWidth="1"/>
    <col min="13314" max="13314" width="47.28515625" customWidth="1"/>
    <col min="13315" max="13315" width="43" customWidth="1"/>
    <col min="13569" max="13569" width="17.140625" customWidth="1"/>
    <col min="13570" max="13570" width="47.28515625" customWidth="1"/>
    <col min="13571" max="13571" width="43" customWidth="1"/>
    <col min="13825" max="13825" width="17.140625" customWidth="1"/>
    <col min="13826" max="13826" width="47.28515625" customWidth="1"/>
    <col min="13827" max="13827" width="43" customWidth="1"/>
    <col min="14081" max="14081" width="17.140625" customWidth="1"/>
    <col min="14082" max="14082" width="47.28515625" customWidth="1"/>
    <col min="14083" max="14083" width="43" customWidth="1"/>
    <col min="14337" max="14337" width="17.140625" customWidth="1"/>
    <col min="14338" max="14338" width="47.28515625" customWidth="1"/>
    <col min="14339" max="14339" width="43" customWidth="1"/>
    <col min="14593" max="14593" width="17.140625" customWidth="1"/>
    <col min="14594" max="14594" width="47.28515625" customWidth="1"/>
    <col min="14595" max="14595" width="43" customWidth="1"/>
    <col min="14849" max="14849" width="17.140625" customWidth="1"/>
    <col min="14850" max="14850" width="47.28515625" customWidth="1"/>
    <col min="14851" max="14851" width="43" customWidth="1"/>
    <col min="15105" max="15105" width="17.140625" customWidth="1"/>
    <col min="15106" max="15106" width="47.28515625" customWidth="1"/>
    <col min="15107" max="15107" width="43" customWidth="1"/>
    <col min="15361" max="15361" width="17.140625" customWidth="1"/>
    <col min="15362" max="15362" width="47.28515625" customWidth="1"/>
    <col min="15363" max="15363" width="43" customWidth="1"/>
    <col min="15617" max="15617" width="17.140625" customWidth="1"/>
    <col min="15618" max="15618" width="47.28515625" customWidth="1"/>
    <col min="15619" max="15619" width="43" customWidth="1"/>
    <col min="15873" max="15873" width="17.140625" customWidth="1"/>
    <col min="15874" max="15874" width="47.28515625" customWidth="1"/>
    <col min="15875" max="15875" width="43" customWidth="1"/>
    <col min="16129" max="16129" width="17.140625" customWidth="1"/>
    <col min="16130" max="16130" width="47.28515625" customWidth="1"/>
    <col min="16131" max="16131" width="43" customWidth="1"/>
  </cols>
  <sheetData>
    <row r="1" spans="1:2" ht="45" customHeight="1">
      <c r="A1" s="419" t="s">
        <v>142</v>
      </c>
      <c r="B1" s="419"/>
    </row>
    <row r="2" spans="1:2" ht="12.75" customHeight="1">
      <c r="A2" s="142" t="s">
        <v>143</v>
      </c>
      <c r="B2" s="142"/>
    </row>
    <row r="3" spans="1:2" ht="12.75" customHeight="1">
      <c r="A3" s="142" t="s">
        <v>144</v>
      </c>
      <c r="B3" s="142"/>
    </row>
    <row r="4" spans="1:2" ht="12.75" customHeight="1">
      <c r="A4" s="142" t="s">
        <v>145</v>
      </c>
      <c r="B4" s="142"/>
    </row>
    <row r="5" spans="1:2" ht="12.75" customHeight="1">
      <c r="A5" s="142" t="s">
        <v>146</v>
      </c>
      <c r="B5" s="142"/>
    </row>
    <row r="6" spans="1:2" ht="12.75" customHeight="1">
      <c r="A6" s="142"/>
      <c r="B6" s="142"/>
    </row>
    <row r="7" spans="1:2" ht="25.5">
      <c r="A7" s="143" t="s">
        <v>0</v>
      </c>
      <c r="B7" s="143" t="s">
        <v>147</v>
      </c>
    </row>
    <row r="8" spans="1:2" ht="12.75" customHeight="1">
      <c r="A8" s="144">
        <v>1</v>
      </c>
      <c r="B8" s="144">
        <v>2</v>
      </c>
    </row>
    <row r="9" spans="1:2" ht="12.75" customHeight="1">
      <c r="A9" s="145"/>
      <c r="B9" s="146"/>
    </row>
    <row r="10" spans="1:2" ht="12.75" customHeight="1">
      <c r="A10" s="145"/>
      <c r="B10" s="146"/>
    </row>
    <row r="11" spans="1:2" ht="12.75" customHeight="1">
      <c r="A11" s="145"/>
      <c r="B11" s="146"/>
    </row>
    <row r="12" spans="1:2" ht="12.75" customHeight="1">
      <c r="A12" s="145"/>
      <c r="B12" s="146"/>
    </row>
    <row r="13" spans="1:2" ht="12.75" customHeight="1">
      <c r="A13" s="145"/>
      <c r="B13" s="146"/>
    </row>
    <row r="14" spans="1:2" ht="12.75" customHeight="1">
      <c r="A14" s="145"/>
      <c r="B14" s="146"/>
    </row>
    <row r="15" spans="1:2" ht="12.75" customHeight="1">
      <c r="A15" s="145"/>
      <c r="B15" s="146"/>
    </row>
    <row r="16" spans="1:2" ht="12.75" customHeight="1">
      <c r="A16" s="145"/>
      <c r="B16" s="146"/>
    </row>
    <row r="17" spans="1:2" ht="12.75" customHeight="1">
      <c r="A17" s="145"/>
      <c r="B17" s="146"/>
    </row>
    <row r="18" spans="1:2" ht="12.75" customHeight="1">
      <c r="A18" s="145"/>
      <c r="B18" s="146"/>
    </row>
    <row r="19" spans="1:2" ht="12.75" customHeight="1">
      <c r="A19" s="145"/>
      <c r="B19" s="146"/>
    </row>
    <row r="20" spans="1:2" ht="12.75" customHeight="1">
      <c r="A20" s="145"/>
      <c r="B20" s="146"/>
    </row>
    <row r="21" spans="1:2" ht="12.75" customHeight="1">
      <c r="A21" s="145"/>
      <c r="B21" s="146"/>
    </row>
    <row r="22" spans="1:2" ht="12.75" customHeight="1">
      <c r="A22" s="145"/>
      <c r="B22" s="146"/>
    </row>
    <row r="23" spans="1:2" ht="12.75" customHeight="1">
      <c r="A23" s="145"/>
      <c r="B23" s="146"/>
    </row>
    <row r="24" spans="1:2" ht="12.75" customHeight="1">
      <c r="A24" s="145"/>
      <c r="B24" s="146"/>
    </row>
    <row r="25" spans="1:2" ht="12.75" customHeight="1">
      <c r="A25" s="145"/>
      <c r="B25" s="146"/>
    </row>
    <row r="26" spans="1:2" ht="12.75" customHeight="1">
      <c r="A26" s="145"/>
      <c r="B26" s="146"/>
    </row>
    <row r="27" spans="1:2" ht="12.75" customHeight="1">
      <c r="A27" s="145"/>
      <c r="B27" s="146"/>
    </row>
    <row r="28" spans="1:2" ht="12.75" customHeight="1">
      <c r="A28" s="145"/>
      <c r="B28" s="146"/>
    </row>
    <row r="29" spans="1:2" ht="12.75" customHeight="1">
      <c r="A29" s="145"/>
      <c r="B29" s="146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154"/>
  <sheetViews>
    <sheetView view="pageBreakPreview" topLeftCell="A4" zoomScale="82" zoomScaleNormal="80" zoomScaleSheetLayoutView="82" workbookViewId="0">
      <selection activeCell="M34" sqref="M34"/>
    </sheetView>
  </sheetViews>
  <sheetFormatPr defaultColWidth="9.140625" defaultRowHeight="15"/>
  <cols>
    <col min="1" max="1" width="10.140625" style="263" bestFit="1" customWidth="1"/>
    <col min="2" max="11" width="10.7109375" style="263" customWidth="1"/>
    <col min="12" max="12" width="11.28515625" style="263" bestFit="1" customWidth="1"/>
    <col min="13" max="13" width="14.28515625" style="263" customWidth="1"/>
    <col min="14" max="14" width="13.85546875" style="263" customWidth="1"/>
    <col min="15" max="15" width="12.5703125" style="263" bestFit="1" customWidth="1"/>
    <col min="16" max="16" width="12.5703125" style="263" customWidth="1"/>
    <col min="17" max="17" width="13.28515625" style="263" customWidth="1"/>
    <col min="18" max="18" width="12.85546875" style="263" customWidth="1"/>
    <col min="19" max="19" width="10.7109375" style="263" customWidth="1"/>
    <col min="20" max="24" width="11.28515625" style="263" bestFit="1" customWidth="1"/>
    <col min="25" max="25" width="12.5703125" style="263" customWidth="1"/>
    <col min="26" max="16384" width="9.140625" style="263"/>
  </cols>
  <sheetData>
    <row r="1" spans="1:25">
      <c r="Y1" s="264" t="s">
        <v>233</v>
      </c>
    </row>
    <row r="2" spans="1:25">
      <c r="Y2" s="264" t="s">
        <v>234</v>
      </c>
    </row>
    <row r="3" spans="1:25">
      <c r="Y3" s="264" t="s">
        <v>235</v>
      </c>
    </row>
    <row r="4" spans="1:25">
      <c r="Y4" s="264" t="s">
        <v>236</v>
      </c>
    </row>
    <row r="5" spans="1:25">
      <c r="Y5" s="264" t="s">
        <v>237</v>
      </c>
    </row>
    <row r="6" spans="1:25" ht="3" customHeight="1">
      <c r="Y6" s="264"/>
    </row>
    <row r="7" spans="1:25">
      <c r="Y7" s="264" t="s">
        <v>238</v>
      </c>
    </row>
    <row r="8" spans="1:25" ht="2.25" customHeight="1"/>
    <row r="9" spans="1:25" ht="16.5" customHeight="1">
      <c r="A9" s="420" t="s">
        <v>239</v>
      </c>
      <c r="B9" s="420"/>
      <c r="C9" s="420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</row>
    <row r="10" spans="1:25">
      <c r="A10" s="421" t="s">
        <v>240</v>
      </c>
      <c r="B10" s="421"/>
      <c r="C10" s="421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</row>
    <row r="11" spans="1:25">
      <c r="A11" s="421" t="s">
        <v>241</v>
      </c>
      <c r="B11" s="421"/>
      <c r="C11" s="421"/>
      <c r="D11" s="421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</row>
    <row r="12" spans="1:25">
      <c r="A12" s="421" t="s">
        <v>328</v>
      </c>
      <c r="B12" s="421"/>
      <c r="C12" s="421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</row>
    <row r="13" spans="1:25">
      <c r="A13" s="265"/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</row>
    <row r="14" spans="1:25">
      <c r="A14" s="422" t="s">
        <v>242</v>
      </c>
      <c r="B14" s="422"/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</row>
    <row r="15" spans="1:25">
      <c r="A15" s="266"/>
      <c r="B15" s="423" t="s">
        <v>341</v>
      </c>
      <c r="C15" s="423"/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3"/>
      <c r="O15" s="423"/>
      <c r="P15" s="267" t="s">
        <v>107</v>
      </c>
      <c r="Q15" s="423" t="s">
        <v>353</v>
      </c>
      <c r="R15" s="423"/>
      <c r="S15" s="423"/>
      <c r="T15" s="423"/>
      <c r="U15" s="268"/>
      <c r="V15" s="268"/>
      <c r="W15" s="269"/>
      <c r="X15" s="269"/>
      <c r="Y15" s="269"/>
    </row>
    <row r="16" spans="1:25">
      <c r="A16" s="265"/>
      <c r="B16" s="426" t="s">
        <v>243</v>
      </c>
      <c r="C16" s="426"/>
      <c r="D16" s="426"/>
      <c r="E16" s="426"/>
      <c r="F16" s="426"/>
      <c r="G16" s="426"/>
      <c r="H16" s="426"/>
      <c r="I16" s="426"/>
      <c r="J16" s="426"/>
      <c r="K16" s="426"/>
      <c r="L16" s="426"/>
      <c r="M16" s="426"/>
      <c r="N16" s="426"/>
      <c r="O16" s="426"/>
      <c r="P16" s="265"/>
      <c r="Q16" s="427" t="s">
        <v>244</v>
      </c>
      <c r="R16" s="427"/>
      <c r="S16" s="427"/>
      <c r="T16" s="427"/>
      <c r="U16" s="270"/>
      <c r="V16" s="270"/>
      <c r="W16" s="270"/>
      <c r="X16" s="270"/>
      <c r="Y16" s="270"/>
    </row>
    <row r="17" spans="1:25">
      <c r="A17" s="265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65"/>
      <c r="Q17" s="271"/>
      <c r="R17" s="271"/>
      <c r="S17" s="271"/>
      <c r="T17" s="271"/>
      <c r="U17" s="270"/>
      <c r="V17" s="270"/>
      <c r="W17" s="270"/>
      <c r="X17" s="270"/>
      <c r="Y17" s="270"/>
    </row>
    <row r="18" spans="1:25" ht="57" customHeight="1">
      <c r="A18" s="428" t="s">
        <v>247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</row>
    <row r="19" spans="1:25">
      <c r="A19" s="265"/>
      <c r="B19" s="271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65"/>
      <c r="Q19" s="271"/>
      <c r="R19" s="271"/>
      <c r="S19" s="271"/>
      <c r="T19" s="271"/>
      <c r="U19" s="270"/>
      <c r="V19" s="270"/>
      <c r="W19" s="270"/>
      <c r="X19" s="270"/>
      <c r="Y19" s="270"/>
    </row>
    <row r="20" spans="1:25">
      <c r="A20" s="265"/>
      <c r="B20" s="272" t="s">
        <v>248</v>
      </c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65"/>
      <c r="Q20" s="271"/>
      <c r="R20" s="271"/>
      <c r="S20" s="271"/>
      <c r="T20" s="271"/>
      <c r="U20" s="270"/>
      <c r="V20" s="270"/>
      <c r="W20" s="270"/>
      <c r="X20" s="270"/>
      <c r="Y20" s="270"/>
    </row>
    <row r="21" spans="1:25" ht="15" customHeight="1">
      <c r="A21" s="434"/>
      <c r="B21" s="434"/>
      <c r="C21" s="434"/>
      <c r="D21" s="434"/>
      <c r="E21" s="434"/>
      <c r="F21" s="434"/>
      <c r="G21" s="434"/>
      <c r="H21" s="434"/>
      <c r="I21" s="434"/>
      <c r="J21" s="434"/>
      <c r="K21" s="434"/>
      <c r="L21" s="434"/>
      <c r="M21" s="429" t="s">
        <v>249</v>
      </c>
      <c r="N21" s="429"/>
      <c r="O21" s="429"/>
      <c r="P21" s="429"/>
      <c r="Q21" s="435" t="s">
        <v>250</v>
      </c>
      <c r="R21" s="435"/>
      <c r="S21" s="271"/>
      <c r="T21" s="271"/>
      <c r="U21" s="270"/>
      <c r="V21" s="270"/>
      <c r="W21" s="270"/>
      <c r="X21" s="270"/>
      <c r="Y21" s="270"/>
    </row>
    <row r="22" spans="1:25">
      <c r="A22" s="434"/>
      <c r="B22" s="434"/>
      <c r="C22" s="434"/>
      <c r="D22" s="434"/>
      <c r="E22" s="434"/>
      <c r="F22" s="434"/>
      <c r="G22" s="434"/>
      <c r="H22" s="434"/>
      <c r="I22" s="434"/>
      <c r="J22" s="434"/>
      <c r="K22" s="434"/>
      <c r="L22" s="434"/>
      <c r="M22" s="429" t="s">
        <v>30</v>
      </c>
      <c r="N22" s="429"/>
      <c r="O22" s="429"/>
      <c r="P22" s="429"/>
      <c r="Q22" s="435"/>
      <c r="R22" s="435"/>
      <c r="S22" s="271"/>
      <c r="T22" s="271"/>
      <c r="U22" s="270"/>
      <c r="V22" s="270"/>
      <c r="W22" s="270"/>
      <c r="X22" s="270"/>
      <c r="Y22" s="270"/>
    </row>
    <row r="23" spans="1:25">
      <c r="A23" s="434"/>
      <c r="B23" s="434"/>
      <c r="C23" s="434"/>
      <c r="D23" s="434"/>
      <c r="E23" s="434"/>
      <c r="F23" s="434"/>
      <c r="G23" s="434"/>
      <c r="H23" s="434"/>
      <c r="I23" s="434"/>
      <c r="J23" s="434"/>
      <c r="K23" s="434"/>
      <c r="L23" s="434"/>
      <c r="M23" s="273" t="s">
        <v>25</v>
      </c>
      <c r="N23" s="273" t="s">
        <v>27</v>
      </c>
      <c r="O23" s="273" t="s">
        <v>28</v>
      </c>
      <c r="P23" s="273" t="s">
        <v>29</v>
      </c>
      <c r="Q23" s="435"/>
      <c r="R23" s="435"/>
      <c r="S23" s="271"/>
      <c r="T23" s="271"/>
      <c r="U23" s="270"/>
      <c r="V23" s="270"/>
      <c r="W23" s="270"/>
      <c r="X23" s="270"/>
      <c r="Y23" s="270"/>
    </row>
    <row r="24" spans="1:25">
      <c r="A24" s="431" t="s">
        <v>329</v>
      </c>
      <c r="B24" s="432"/>
      <c r="C24" s="432"/>
      <c r="D24" s="432"/>
      <c r="E24" s="432"/>
      <c r="F24" s="432"/>
      <c r="G24" s="432"/>
      <c r="H24" s="432"/>
      <c r="I24" s="432"/>
      <c r="J24" s="432"/>
      <c r="K24" s="432"/>
      <c r="L24" s="433"/>
      <c r="M24" s="274">
        <v>4831.1400000000003</v>
      </c>
      <c r="N24" s="274">
        <v>6298.83</v>
      </c>
      <c r="O24" s="274">
        <v>7197.17</v>
      </c>
      <c r="P24" s="274">
        <v>8822.7999999999993</v>
      </c>
      <c r="Q24" s="436">
        <v>3519.65</v>
      </c>
      <c r="R24" s="436"/>
      <c r="S24" s="271"/>
      <c r="T24" s="271"/>
      <c r="U24" s="270"/>
      <c r="V24" s="270"/>
      <c r="W24" s="270"/>
      <c r="X24" s="270"/>
      <c r="Y24" s="270"/>
    </row>
    <row r="25" spans="1:25">
      <c r="A25" s="265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65"/>
      <c r="Q25" s="271"/>
      <c r="R25" s="271"/>
      <c r="S25" s="271"/>
      <c r="T25" s="271"/>
      <c r="U25" s="270"/>
      <c r="V25" s="270"/>
      <c r="W25" s="270"/>
      <c r="X25" s="270"/>
      <c r="Y25" s="270"/>
    </row>
    <row r="26" spans="1:25" ht="33" customHeight="1">
      <c r="A26" s="465" t="s">
        <v>84</v>
      </c>
      <c r="B26" s="465"/>
      <c r="C26" s="465"/>
      <c r="D26" s="465"/>
      <c r="E26" s="465"/>
      <c r="F26" s="465"/>
      <c r="G26" s="465"/>
      <c r="H26" s="465"/>
      <c r="I26" s="465"/>
      <c r="J26" s="465"/>
      <c r="K26" s="464" t="s">
        <v>85</v>
      </c>
      <c r="L26" s="464"/>
      <c r="M26" s="275">
        <v>2736.54</v>
      </c>
      <c r="N26" s="271"/>
      <c r="O26" s="271"/>
      <c r="P26" s="265"/>
      <c r="Q26" s="271"/>
      <c r="R26" s="271"/>
      <c r="S26" s="271"/>
      <c r="T26" s="271"/>
      <c r="U26" s="270"/>
      <c r="V26" s="270"/>
      <c r="W26" s="270"/>
      <c r="X26" s="270"/>
      <c r="Y26" s="270"/>
    </row>
    <row r="27" spans="1:25" s="278" customFormat="1">
      <c r="A27" s="276"/>
      <c r="B27" s="277"/>
      <c r="C27" s="277"/>
      <c r="D27" s="277"/>
      <c r="E27" s="277"/>
      <c r="H27" s="271"/>
      <c r="I27" s="271"/>
      <c r="J27" s="271"/>
      <c r="L27" s="279"/>
      <c r="M27" s="280"/>
      <c r="N27" s="271"/>
      <c r="O27" s="271"/>
      <c r="P27" s="266"/>
      <c r="Q27" s="271"/>
      <c r="R27" s="271"/>
      <c r="S27" s="271"/>
      <c r="T27" s="271"/>
      <c r="U27" s="270"/>
      <c r="V27" s="270"/>
      <c r="W27" s="270"/>
      <c r="X27" s="270"/>
      <c r="Y27" s="270"/>
    </row>
    <row r="28" spans="1:25" ht="31.5" customHeight="1">
      <c r="A28" s="466" t="s">
        <v>86</v>
      </c>
      <c r="B28" s="466"/>
      <c r="C28" s="466"/>
      <c r="D28" s="466"/>
      <c r="E28" s="466"/>
      <c r="F28" s="466"/>
      <c r="G28" s="466"/>
      <c r="H28" s="466"/>
      <c r="I28" s="466"/>
      <c r="J28" s="466"/>
      <c r="K28" s="463" t="s">
        <v>38</v>
      </c>
      <c r="L28" s="463"/>
      <c r="M28" s="262" t="s">
        <v>37</v>
      </c>
      <c r="N28" s="271"/>
      <c r="O28" s="271"/>
      <c r="P28" s="265"/>
      <c r="Q28" s="271"/>
      <c r="R28" s="271"/>
      <c r="S28" s="271"/>
      <c r="T28" s="271"/>
      <c r="U28" s="270"/>
      <c r="V28" s="270"/>
      <c r="W28" s="270"/>
      <c r="X28" s="270"/>
      <c r="Y28" s="270"/>
    </row>
    <row r="29" spans="1:25" ht="15" customHeight="1">
      <c r="A29" s="281" t="s">
        <v>52</v>
      </c>
      <c r="B29" s="430" t="s">
        <v>54</v>
      </c>
      <c r="C29" s="430"/>
      <c r="D29" s="430"/>
      <c r="E29" s="430"/>
      <c r="F29" s="430"/>
      <c r="G29" s="430"/>
      <c r="H29" s="430"/>
      <c r="I29" s="430"/>
      <c r="J29" s="430"/>
      <c r="K29" s="464" t="s">
        <v>87</v>
      </c>
      <c r="L29" s="464"/>
      <c r="M29" s="282" t="s">
        <v>349</v>
      </c>
      <c r="N29" s="271"/>
      <c r="O29" s="271"/>
      <c r="P29" s="265"/>
      <c r="Q29" s="271"/>
      <c r="R29" s="271"/>
      <c r="S29" s="271"/>
      <c r="T29" s="271"/>
      <c r="U29" s="270"/>
      <c r="V29" s="270"/>
      <c r="W29" s="270"/>
      <c r="X29" s="270"/>
      <c r="Y29" s="270"/>
    </row>
    <row r="30" spans="1:25" ht="15.75" customHeight="1">
      <c r="A30" s="281" t="s">
        <v>53</v>
      </c>
      <c r="B30" s="430" t="s">
        <v>55</v>
      </c>
      <c r="C30" s="430"/>
      <c r="D30" s="430"/>
      <c r="E30" s="430"/>
      <c r="F30" s="430"/>
      <c r="G30" s="430"/>
      <c r="H30" s="430"/>
      <c r="I30" s="430"/>
      <c r="J30" s="430"/>
      <c r="K30" s="464" t="s">
        <v>88</v>
      </c>
      <c r="L30" s="464"/>
      <c r="M30" s="282" t="s">
        <v>348</v>
      </c>
      <c r="N30" s="271"/>
      <c r="O30" s="271"/>
      <c r="P30" s="265"/>
      <c r="Q30" s="271"/>
      <c r="R30" s="271"/>
      <c r="S30" s="271"/>
      <c r="T30" s="271"/>
      <c r="U30" s="270"/>
      <c r="V30" s="270"/>
      <c r="W30" s="270"/>
      <c r="X30" s="270"/>
      <c r="Y30" s="270"/>
    </row>
    <row r="31" spans="1:25" ht="29.25" customHeight="1">
      <c r="A31" s="281" t="s">
        <v>56</v>
      </c>
      <c r="B31" s="430" t="s">
        <v>89</v>
      </c>
      <c r="C31" s="430"/>
      <c r="D31" s="430"/>
      <c r="E31" s="430"/>
      <c r="F31" s="430"/>
      <c r="G31" s="430"/>
      <c r="H31" s="430"/>
      <c r="I31" s="430"/>
      <c r="J31" s="430"/>
      <c r="K31" s="464" t="s">
        <v>57</v>
      </c>
      <c r="L31" s="464"/>
      <c r="M31" s="283">
        <v>1.4658435299999999E-3</v>
      </c>
      <c r="N31" s="271"/>
      <c r="O31" s="271"/>
      <c r="P31" s="265"/>
      <c r="Q31" s="271"/>
      <c r="R31" s="271"/>
      <c r="S31" s="271"/>
      <c r="T31" s="271"/>
      <c r="U31" s="270"/>
      <c r="V31" s="270"/>
      <c r="W31" s="270"/>
      <c r="X31" s="270"/>
      <c r="Y31" s="270"/>
    </row>
    <row r="32" spans="1:25" ht="16.5" customHeight="1">
      <c r="A32" s="281" t="s">
        <v>58</v>
      </c>
      <c r="B32" s="430" t="s">
        <v>59</v>
      </c>
      <c r="C32" s="430"/>
      <c r="D32" s="430"/>
      <c r="E32" s="430"/>
      <c r="F32" s="430"/>
      <c r="G32" s="430"/>
      <c r="H32" s="430"/>
      <c r="I32" s="430"/>
      <c r="J32" s="430"/>
      <c r="K32" s="464" t="s">
        <v>39</v>
      </c>
      <c r="L32" s="464"/>
      <c r="M32" s="282">
        <v>184.19200000000001</v>
      </c>
      <c r="N32" s="271"/>
      <c r="O32" s="271"/>
      <c r="P32" s="265"/>
      <c r="Q32" s="271"/>
      <c r="R32" s="271"/>
      <c r="S32" s="271"/>
      <c r="T32" s="271"/>
      <c r="U32" s="270"/>
      <c r="V32" s="270"/>
      <c r="W32" s="270"/>
      <c r="X32" s="270"/>
      <c r="Y32" s="270"/>
    </row>
    <row r="33" spans="1:25" ht="31.5" customHeight="1">
      <c r="A33" s="281" t="s">
        <v>60</v>
      </c>
      <c r="B33" s="430" t="s">
        <v>61</v>
      </c>
      <c r="C33" s="430"/>
      <c r="D33" s="430"/>
      <c r="E33" s="430"/>
      <c r="F33" s="430"/>
      <c r="G33" s="430"/>
      <c r="H33" s="430"/>
      <c r="I33" s="430"/>
      <c r="J33" s="430"/>
      <c r="K33" s="464" t="s">
        <v>39</v>
      </c>
      <c r="L33" s="464"/>
      <c r="M33" s="282">
        <v>0</v>
      </c>
      <c r="N33" s="271"/>
      <c r="O33" s="271"/>
      <c r="P33" s="265"/>
      <c r="Q33" s="271"/>
      <c r="R33" s="271"/>
      <c r="S33" s="271"/>
      <c r="T33" s="271"/>
      <c r="U33" s="270"/>
      <c r="V33" s="270"/>
      <c r="W33" s="270"/>
      <c r="X33" s="270"/>
      <c r="Y33" s="270"/>
    </row>
    <row r="34" spans="1:25" ht="27.75" customHeight="1">
      <c r="A34" s="281" t="s">
        <v>62</v>
      </c>
      <c r="B34" s="430" t="s">
        <v>63</v>
      </c>
      <c r="C34" s="430"/>
      <c r="D34" s="430"/>
      <c r="E34" s="430"/>
      <c r="F34" s="430"/>
      <c r="G34" s="430"/>
      <c r="H34" s="430"/>
      <c r="I34" s="430"/>
      <c r="J34" s="430"/>
      <c r="K34" s="464" t="s">
        <v>39</v>
      </c>
      <c r="L34" s="464"/>
      <c r="M34" s="282">
        <v>48.854999999999997</v>
      </c>
      <c r="N34" s="271"/>
      <c r="O34" s="271"/>
      <c r="P34" s="265"/>
      <c r="Q34" s="271"/>
      <c r="R34" s="271"/>
      <c r="S34" s="271"/>
      <c r="T34" s="271"/>
      <c r="U34" s="270"/>
      <c r="V34" s="270"/>
      <c r="W34" s="270"/>
      <c r="X34" s="270"/>
      <c r="Y34" s="270"/>
    </row>
    <row r="35" spans="1:25" ht="15" customHeight="1">
      <c r="A35" s="281"/>
      <c r="B35" s="430" t="s">
        <v>40</v>
      </c>
      <c r="C35" s="430"/>
      <c r="D35" s="430"/>
      <c r="E35" s="430"/>
      <c r="F35" s="430"/>
      <c r="G35" s="430"/>
      <c r="H35" s="430"/>
      <c r="I35" s="430"/>
      <c r="J35" s="430"/>
      <c r="K35" s="464" t="s">
        <v>39</v>
      </c>
      <c r="L35" s="464"/>
      <c r="M35" s="282">
        <v>6.8000000000000005E-2</v>
      </c>
      <c r="N35" s="271"/>
      <c r="O35" s="271"/>
      <c r="P35" s="265"/>
      <c r="Q35" s="271"/>
      <c r="R35" s="271"/>
      <c r="S35" s="271"/>
      <c r="T35" s="271"/>
      <c r="U35" s="270"/>
      <c r="V35" s="270"/>
      <c r="W35" s="270"/>
      <c r="X35" s="270"/>
      <c r="Y35" s="270"/>
    </row>
    <row r="36" spans="1:25" ht="15" customHeight="1">
      <c r="A36" s="281"/>
      <c r="B36" s="430" t="s">
        <v>41</v>
      </c>
      <c r="C36" s="430"/>
      <c r="D36" s="430"/>
      <c r="E36" s="430"/>
      <c r="F36" s="430"/>
      <c r="G36" s="430"/>
      <c r="H36" s="430"/>
      <c r="I36" s="430"/>
      <c r="J36" s="430"/>
      <c r="K36" s="464" t="s">
        <v>39</v>
      </c>
      <c r="L36" s="464"/>
      <c r="M36" s="282">
        <v>42.466999999999999</v>
      </c>
      <c r="N36" s="271"/>
      <c r="O36" s="271"/>
      <c r="P36" s="265"/>
      <c r="Q36" s="271"/>
      <c r="R36" s="271"/>
      <c r="S36" s="271"/>
      <c r="T36" s="271"/>
      <c r="U36" s="270"/>
      <c r="V36" s="270"/>
      <c r="W36" s="270"/>
      <c r="X36" s="270"/>
      <c r="Y36" s="270"/>
    </row>
    <row r="37" spans="1:25" ht="15" customHeight="1">
      <c r="A37" s="281"/>
      <c r="B37" s="430" t="s">
        <v>42</v>
      </c>
      <c r="C37" s="430"/>
      <c r="D37" s="430"/>
      <c r="E37" s="430"/>
      <c r="F37" s="430"/>
      <c r="G37" s="430"/>
      <c r="H37" s="430"/>
      <c r="I37" s="430"/>
      <c r="J37" s="430"/>
      <c r="K37" s="464" t="s">
        <v>39</v>
      </c>
      <c r="L37" s="464"/>
      <c r="M37" s="282">
        <v>6.32</v>
      </c>
      <c r="N37" s="271"/>
      <c r="O37" s="271"/>
      <c r="P37" s="265"/>
      <c r="Q37" s="271"/>
      <c r="R37" s="271"/>
      <c r="S37" s="271"/>
      <c r="T37" s="271"/>
      <c r="U37" s="270"/>
      <c r="V37" s="270"/>
      <c r="W37" s="270"/>
      <c r="X37" s="270"/>
      <c r="Y37" s="270"/>
    </row>
    <row r="38" spans="1:25" ht="15" customHeight="1">
      <c r="A38" s="281"/>
      <c r="B38" s="430" t="s">
        <v>43</v>
      </c>
      <c r="C38" s="430"/>
      <c r="D38" s="430"/>
      <c r="E38" s="430"/>
      <c r="F38" s="430"/>
      <c r="G38" s="430"/>
      <c r="H38" s="430"/>
      <c r="I38" s="430"/>
      <c r="J38" s="430"/>
      <c r="K38" s="464" t="s">
        <v>39</v>
      </c>
      <c r="L38" s="464"/>
      <c r="M38" s="282">
        <v>0</v>
      </c>
      <c r="N38" s="271"/>
      <c r="O38" s="271"/>
      <c r="P38" s="265"/>
      <c r="Q38" s="271"/>
      <c r="R38" s="271"/>
      <c r="S38" s="271"/>
      <c r="T38" s="271"/>
      <c r="U38" s="270"/>
      <c r="V38" s="270"/>
      <c r="W38" s="270"/>
      <c r="X38" s="270"/>
      <c r="Y38" s="270"/>
    </row>
    <row r="39" spans="1:25" ht="15" customHeight="1">
      <c r="A39" s="281"/>
      <c r="B39" s="430" t="s">
        <v>44</v>
      </c>
      <c r="C39" s="430"/>
      <c r="D39" s="430"/>
      <c r="E39" s="430"/>
      <c r="F39" s="430"/>
      <c r="G39" s="430"/>
      <c r="H39" s="430"/>
      <c r="I39" s="430"/>
      <c r="J39" s="430"/>
      <c r="K39" s="464" t="s">
        <v>39</v>
      </c>
      <c r="L39" s="464"/>
      <c r="M39" s="282">
        <v>0</v>
      </c>
      <c r="N39" s="271"/>
      <c r="O39" s="271"/>
      <c r="P39" s="265"/>
      <c r="Q39" s="271"/>
      <c r="R39" s="271"/>
      <c r="S39" s="271"/>
      <c r="T39" s="271"/>
      <c r="U39" s="270"/>
      <c r="V39" s="270"/>
      <c r="W39" s="270"/>
      <c r="X39" s="270"/>
      <c r="Y39" s="270"/>
    </row>
    <row r="40" spans="1:25" ht="12.75" customHeight="1">
      <c r="A40" s="281" t="s">
        <v>66</v>
      </c>
      <c r="B40" s="430" t="s">
        <v>65</v>
      </c>
      <c r="C40" s="430"/>
      <c r="D40" s="430"/>
      <c r="E40" s="430"/>
      <c r="F40" s="430"/>
      <c r="G40" s="430"/>
      <c r="H40" s="430"/>
      <c r="I40" s="430"/>
      <c r="J40" s="430"/>
      <c r="K40" s="464" t="s">
        <v>39</v>
      </c>
      <c r="L40" s="464"/>
      <c r="M40" s="282">
        <v>95.214399999999998</v>
      </c>
      <c r="N40" s="271"/>
      <c r="O40" s="271"/>
      <c r="P40" s="265"/>
      <c r="Q40" s="271"/>
      <c r="R40" s="271"/>
      <c r="S40" s="271"/>
      <c r="T40" s="271"/>
      <c r="U40" s="270"/>
      <c r="V40" s="270"/>
      <c r="W40" s="270"/>
      <c r="X40" s="270"/>
      <c r="Y40" s="270"/>
    </row>
    <row r="41" spans="1:25" ht="29.25" customHeight="1">
      <c r="A41" s="281" t="s">
        <v>64</v>
      </c>
      <c r="B41" s="430" t="s">
        <v>67</v>
      </c>
      <c r="C41" s="430"/>
      <c r="D41" s="430"/>
      <c r="E41" s="430"/>
      <c r="F41" s="430"/>
      <c r="G41" s="430"/>
      <c r="H41" s="430"/>
      <c r="I41" s="430"/>
      <c r="J41" s="430"/>
      <c r="K41" s="464" t="s">
        <v>47</v>
      </c>
      <c r="L41" s="464"/>
      <c r="M41" s="282">
        <v>51.656999999999996</v>
      </c>
      <c r="N41" s="271"/>
      <c r="O41" s="271"/>
      <c r="P41" s="265"/>
      <c r="Q41" s="271"/>
      <c r="R41" s="271"/>
      <c r="S41" s="271"/>
      <c r="T41" s="271"/>
      <c r="U41" s="270"/>
      <c r="V41" s="270"/>
      <c r="W41" s="270"/>
      <c r="X41" s="270"/>
      <c r="Y41" s="270"/>
    </row>
    <row r="42" spans="1:25" ht="15" customHeight="1">
      <c r="A42" s="281"/>
      <c r="B42" s="430" t="s">
        <v>45</v>
      </c>
      <c r="C42" s="430"/>
      <c r="D42" s="430"/>
      <c r="E42" s="430"/>
      <c r="F42" s="430"/>
      <c r="G42" s="430"/>
      <c r="H42" s="430"/>
      <c r="I42" s="430"/>
      <c r="J42" s="430"/>
      <c r="K42" s="464" t="s">
        <v>47</v>
      </c>
      <c r="L42" s="464"/>
      <c r="M42" s="282">
        <v>0</v>
      </c>
      <c r="N42" s="271"/>
      <c r="O42" s="271"/>
      <c r="P42" s="265"/>
      <c r="Q42" s="271"/>
      <c r="R42" s="271"/>
      <c r="S42" s="271"/>
      <c r="T42" s="271"/>
      <c r="U42" s="270"/>
      <c r="V42" s="270"/>
      <c r="W42" s="270"/>
      <c r="X42" s="270"/>
      <c r="Y42" s="270"/>
    </row>
    <row r="43" spans="1:25" ht="15" customHeight="1">
      <c r="A43" s="281"/>
      <c r="B43" s="430" t="s">
        <v>48</v>
      </c>
      <c r="C43" s="430"/>
      <c r="D43" s="430"/>
      <c r="E43" s="430"/>
      <c r="F43" s="430"/>
      <c r="G43" s="430"/>
      <c r="H43" s="430"/>
      <c r="I43" s="430"/>
      <c r="J43" s="430"/>
      <c r="K43" s="464" t="s">
        <v>47</v>
      </c>
      <c r="L43" s="464"/>
      <c r="M43" s="282">
        <v>0</v>
      </c>
      <c r="N43" s="271"/>
      <c r="O43" s="271"/>
      <c r="P43" s="265"/>
      <c r="Q43" s="271"/>
      <c r="R43" s="271"/>
      <c r="S43" s="271"/>
      <c r="T43" s="271"/>
      <c r="U43" s="270"/>
      <c r="V43" s="270"/>
      <c r="W43" s="270"/>
      <c r="X43" s="270"/>
      <c r="Y43" s="270"/>
    </row>
    <row r="44" spans="1:25" ht="15" customHeight="1">
      <c r="A44" s="281"/>
      <c r="B44" s="430" t="s">
        <v>49</v>
      </c>
      <c r="C44" s="430"/>
      <c r="D44" s="430"/>
      <c r="E44" s="430"/>
      <c r="F44" s="430"/>
      <c r="G44" s="430"/>
      <c r="H44" s="430"/>
      <c r="I44" s="430"/>
      <c r="J44" s="430"/>
      <c r="K44" s="464" t="s">
        <v>47</v>
      </c>
      <c r="L44" s="464"/>
      <c r="M44" s="282">
        <v>0</v>
      </c>
      <c r="N44" s="271"/>
      <c r="O44" s="271"/>
      <c r="P44" s="265"/>
      <c r="Q44" s="271"/>
      <c r="R44" s="271"/>
      <c r="S44" s="271"/>
      <c r="T44" s="271"/>
      <c r="U44" s="270"/>
      <c r="V44" s="270"/>
      <c r="W44" s="270"/>
      <c r="X44" s="270"/>
      <c r="Y44" s="270"/>
    </row>
    <row r="45" spans="1:25" ht="15" customHeight="1">
      <c r="A45" s="281"/>
      <c r="B45" s="430" t="s">
        <v>46</v>
      </c>
      <c r="C45" s="430"/>
      <c r="D45" s="430"/>
      <c r="E45" s="430"/>
      <c r="F45" s="430"/>
      <c r="G45" s="430"/>
      <c r="H45" s="430"/>
      <c r="I45" s="430"/>
      <c r="J45" s="430"/>
      <c r="K45" s="464" t="s">
        <v>47</v>
      </c>
      <c r="L45" s="464"/>
      <c r="M45" s="282">
        <v>0</v>
      </c>
      <c r="N45" s="271"/>
      <c r="O45" s="271"/>
      <c r="P45" s="265"/>
      <c r="Q45" s="271"/>
      <c r="R45" s="271"/>
      <c r="S45" s="271"/>
      <c r="T45" s="271"/>
      <c r="U45" s="270"/>
      <c r="V45" s="270"/>
      <c r="W45" s="270"/>
      <c r="X45" s="270"/>
      <c r="Y45" s="270"/>
    </row>
    <row r="46" spans="1:25" ht="15" customHeight="1">
      <c r="A46" s="281"/>
      <c r="B46" s="462" t="s">
        <v>50</v>
      </c>
      <c r="C46" s="462"/>
      <c r="D46" s="462"/>
      <c r="E46" s="462"/>
      <c r="F46" s="462"/>
      <c r="G46" s="462"/>
      <c r="H46" s="462"/>
      <c r="I46" s="462"/>
      <c r="J46" s="462"/>
      <c r="K46" s="464" t="s">
        <v>47</v>
      </c>
      <c r="L46" s="464"/>
      <c r="M46" s="282">
        <v>51.656999999999996</v>
      </c>
      <c r="N46" s="271"/>
      <c r="O46" s="271"/>
      <c r="P46" s="265"/>
      <c r="Q46" s="271"/>
      <c r="R46" s="271"/>
      <c r="S46" s="271"/>
      <c r="T46" s="271"/>
      <c r="U46" s="270"/>
      <c r="V46" s="270"/>
      <c r="W46" s="270"/>
      <c r="X46" s="270"/>
      <c r="Y46" s="270"/>
    </row>
    <row r="47" spans="1:25" ht="15" customHeight="1">
      <c r="A47" s="281"/>
      <c r="B47" s="430" t="s">
        <v>48</v>
      </c>
      <c r="C47" s="430"/>
      <c r="D47" s="430"/>
      <c r="E47" s="430"/>
      <c r="F47" s="430"/>
      <c r="G47" s="430"/>
      <c r="H47" s="430"/>
      <c r="I47" s="430"/>
      <c r="J47" s="430"/>
      <c r="K47" s="464" t="s">
        <v>47</v>
      </c>
      <c r="L47" s="464"/>
      <c r="M47" s="282">
        <v>35.161000000000001</v>
      </c>
      <c r="N47" s="271"/>
      <c r="O47" s="271"/>
      <c r="P47" s="265"/>
      <c r="Q47" s="271"/>
      <c r="R47" s="271"/>
      <c r="S47" s="271"/>
      <c r="T47" s="271"/>
      <c r="U47" s="270"/>
      <c r="V47" s="270"/>
      <c r="W47" s="270"/>
      <c r="X47" s="270"/>
      <c r="Y47" s="270"/>
    </row>
    <row r="48" spans="1:25" ht="15" customHeight="1">
      <c r="A48" s="281"/>
      <c r="B48" s="430" t="s">
        <v>46</v>
      </c>
      <c r="C48" s="430"/>
      <c r="D48" s="430"/>
      <c r="E48" s="430"/>
      <c r="F48" s="430"/>
      <c r="G48" s="430"/>
      <c r="H48" s="430"/>
      <c r="I48" s="430"/>
      <c r="J48" s="430"/>
      <c r="K48" s="464" t="s">
        <v>47</v>
      </c>
      <c r="L48" s="464"/>
      <c r="M48" s="282">
        <v>16.495999999999999</v>
      </c>
      <c r="N48" s="271"/>
      <c r="O48" s="271"/>
      <c r="P48" s="265"/>
      <c r="Q48" s="271"/>
      <c r="R48" s="271"/>
      <c r="S48" s="271"/>
      <c r="T48" s="271"/>
      <c r="U48" s="270"/>
      <c r="V48" s="270"/>
      <c r="W48" s="270"/>
      <c r="X48" s="270"/>
      <c r="Y48" s="270"/>
    </row>
    <row r="49" spans="1:25" ht="15" customHeight="1">
      <c r="A49" s="281" t="s">
        <v>68</v>
      </c>
      <c r="B49" s="430" t="s">
        <v>69</v>
      </c>
      <c r="C49" s="430"/>
      <c r="D49" s="430"/>
      <c r="E49" s="430"/>
      <c r="F49" s="430"/>
      <c r="G49" s="430"/>
      <c r="H49" s="430"/>
      <c r="I49" s="430"/>
      <c r="J49" s="430"/>
      <c r="K49" s="464" t="s">
        <v>47</v>
      </c>
      <c r="L49" s="464"/>
      <c r="M49" s="282">
        <v>124135.17200000001</v>
      </c>
      <c r="N49" s="271"/>
      <c r="O49" s="271"/>
      <c r="P49" s="265"/>
      <c r="Q49" s="271"/>
      <c r="R49" s="271"/>
      <c r="S49" s="271"/>
      <c r="T49" s="271"/>
      <c r="U49" s="270"/>
      <c r="V49" s="270"/>
      <c r="W49" s="270"/>
      <c r="X49" s="270"/>
      <c r="Y49" s="270"/>
    </row>
    <row r="50" spans="1:25" ht="28.5" customHeight="1">
      <c r="A50" s="281" t="s">
        <v>70</v>
      </c>
      <c r="B50" s="430" t="s">
        <v>330</v>
      </c>
      <c r="C50" s="430"/>
      <c r="D50" s="430"/>
      <c r="E50" s="430"/>
      <c r="F50" s="430"/>
      <c r="G50" s="430"/>
      <c r="H50" s="430"/>
      <c r="I50" s="430"/>
      <c r="J50" s="430"/>
      <c r="K50" s="464" t="s">
        <v>47</v>
      </c>
      <c r="L50" s="464"/>
      <c r="M50" s="361">
        <v>1.04</v>
      </c>
      <c r="N50" s="271"/>
      <c r="O50" s="271"/>
      <c r="P50" s="265"/>
      <c r="Q50" s="271"/>
      <c r="R50" s="271"/>
      <c r="S50" s="271"/>
      <c r="T50" s="271"/>
      <c r="U50" s="270"/>
      <c r="V50" s="270"/>
      <c r="W50" s="270"/>
      <c r="X50" s="270"/>
      <c r="Y50" s="270"/>
    </row>
    <row r="51" spans="1:25" s="332" customFormat="1" ht="21.75" customHeight="1">
      <c r="A51" s="328"/>
      <c r="B51" s="467" t="s">
        <v>331</v>
      </c>
      <c r="C51" s="468"/>
      <c r="D51" s="468"/>
      <c r="E51" s="468"/>
      <c r="F51" s="468"/>
      <c r="G51" s="468"/>
      <c r="H51" s="468"/>
      <c r="I51" s="468"/>
      <c r="J51" s="469"/>
      <c r="K51" s="470" t="s">
        <v>47</v>
      </c>
      <c r="L51" s="470"/>
      <c r="M51" s="362">
        <v>1.04</v>
      </c>
      <c r="N51" s="329"/>
      <c r="O51" s="329"/>
      <c r="P51" s="330"/>
      <c r="Q51" s="329"/>
      <c r="R51" s="329"/>
      <c r="S51" s="329"/>
      <c r="T51" s="329"/>
      <c r="U51" s="331"/>
      <c r="V51" s="331"/>
      <c r="W51" s="331"/>
      <c r="X51" s="331"/>
      <c r="Y51" s="331"/>
    </row>
    <row r="52" spans="1:25" ht="31.5" customHeight="1">
      <c r="A52" s="281" t="s">
        <v>72</v>
      </c>
      <c r="B52" s="430" t="s">
        <v>73</v>
      </c>
      <c r="C52" s="430"/>
      <c r="D52" s="430"/>
      <c r="E52" s="430"/>
      <c r="F52" s="430"/>
      <c r="G52" s="430"/>
      <c r="H52" s="430"/>
      <c r="I52" s="430"/>
      <c r="J52" s="430"/>
      <c r="K52" s="464" t="s">
        <v>47</v>
      </c>
      <c r="L52" s="464"/>
      <c r="M52" s="282">
        <v>37255.531999999999</v>
      </c>
      <c r="N52" s="271"/>
      <c r="O52" s="271"/>
      <c r="P52" s="265"/>
      <c r="Q52" s="271"/>
      <c r="R52" s="271"/>
      <c r="S52" s="271"/>
      <c r="T52" s="271"/>
      <c r="U52" s="270"/>
      <c r="V52" s="270"/>
      <c r="W52" s="270"/>
      <c r="X52" s="270"/>
      <c r="Y52" s="270"/>
    </row>
    <row r="53" spans="1:25" ht="15" customHeight="1">
      <c r="A53" s="281"/>
      <c r="B53" s="430" t="s">
        <v>40</v>
      </c>
      <c r="C53" s="430"/>
      <c r="D53" s="430"/>
      <c r="E53" s="430"/>
      <c r="F53" s="430"/>
      <c r="G53" s="430"/>
      <c r="H53" s="430"/>
      <c r="I53" s="430"/>
      <c r="J53" s="430"/>
      <c r="K53" s="464" t="s">
        <v>47</v>
      </c>
      <c r="L53" s="464"/>
      <c r="M53" s="282">
        <v>51.656999999999996</v>
      </c>
      <c r="N53" s="271"/>
      <c r="O53" s="271"/>
      <c r="P53" s="265"/>
      <c r="Q53" s="271"/>
      <c r="R53" s="271"/>
      <c r="S53" s="271"/>
      <c r="T53" s="271"/>
      <c r="U53" s="270"/>
      <c r="V53" s="270"/>
      <c r="W53" s="270"/>
      <c r="X53" s="270"/>
      <c r="Y53" s="270"/>
    </row>
    <row r="54" spans="1:25" ht="15" customHeight="1">
      <c r="A54" s="281"/>
      <c r="B54" s="430" t="s">
        <v>41</v>
      </c>
      <c r="C54" s="430"/>
      <c r="D54" s="430"/>
      <c r="E54" s="430"/>
      <c r="F54" s="430"/>
      <c r="G54" s="430"/>
      <c r="H54" s="430"/>
      <c r="I54" s="430"/>
      <c r="J54" s="430"/>
      <c r="K54" s="464" t="s">
        <v>47</v>
      </c>
      <c r="L54" s="464"/>
      <c r="M54" s="282">
        <v>28616.044000000002</v>
      </c>
      <c r="N54" s="271"/>
      <c r="O54" s="271"/>
      <c r="P54" s="265"/>
      <c r="Q54" s="271"/>
      <c r="R54" s="271"/>
      <c r="S54" s="271"/>
      <c r="T54" s="271"/>
      <c r="U54" s="270"/>
      <c r="V54" s="270"/>
      <c r="W54" s="270"/>
      <c r="X54" s="270"/>
      <c r="Y54" s="270"/>
    </row>
    <row r="55" spans="1:25" ht="15" customHeight="1">
      <c r="A55" s="281"/>
      <c r="B55" s="430" t="s">
        <v>42</v>
      </c>
      <c r="C55" s="430"/>
      <c r="D55" s="430"/>
      <c r="E55" s="430"/>
      <c r="F55" s="430"/>
      <c r="G55" s="430"/>
      <c r="H55" s="430"/>
      <c r="I55" s="430"/>
      <c r="J55" s="430"/>
      <c r="K55" s="464" t="s">
        <v>47</v>
      </c>
      <c r="L55" s="464"/>
      <c r="M55" s="282">
        <v>8587.8310000000001</v>
      </c>
      <c r="N55" s="271"/>
      <c r="O55" s="271"/>
      <c r="P55" s="265"/>
      <c r="Q55" s="271"/>
      <c r="R55" s="271"/>
      <c r="S55" s="271"/>
      <c r="T55" s="271"/>
      <c r="U55" s="270"/>
      <c r="V55" s="270"/>
      <c r="W55" s="270"/>
      <c r="X55" s="270"/>
      <c r="Y55" s="270"/>
    </row>
    <row r="56" spans="1:25" ht="15" customHeight="1">
      <c r="A56" s="281"/>
      <c r="B56" s="430" t="s">
        <v>43</v>
      </c>
      <c r="C56" s="430"/>
      <c r="D56" s="430"/>
      <c r="E56" s="430"/>
      <c r="F56" s="430"/>
      <c r="G56" s="430"/>
      <c r="H56" s="430"/>
      <c r="I56" s="430"/>
      <c r="J56" s="430"/>
      <c r="K56" s="464" t="s">
        <v>47</v>
      </c>
      <c r="L56" s="464"/>
      <c r="M56" s="282">
        <v>0</v>
      </c>
      <c r="N56" s="271"/>
      <c r="O56" s="271"/>
      <c r="P56" s="265"/>
      <c r="Q56" s="271"/>
      <c r="R56" s="271"/>
      <c r="S56" s="271"/>
      <c r="T56" s="271"/>
      <c r="U56" s="270"/>
      <c r="V56" s="270"/>
      <c r="W56" s="270"/>
      <c r="X56" s="270"/>
      <c r="Y56" s="270"/>
    </row>
    <row r="57" spans="1:25" ht="15" customHeight="1">
      <c r="A57" s="281"/>
      <c r="B57" s="430" t="s">
        <v>44</v>
      </c>
      <c r="C57" s="430"/>
      <c r="D57" s="430"/>
      <c r="E57" s="430"/>
      <c r="F57" s="430"/>
      <c r="G57" s="430"/>
      <c r="H57" s="430"/>
      <c r="I57" s="430"/>
      <c r="J57" s="430"/>
      <c r="K57" s="464" t="s">
        <v>47</v>
      </c>
      <c r="L57" s="464"/>
      <c r="M57" s="282">
        <v>0</v>
      </c>
      <c r="N57" s="271"/>
      <c r="O57" s="271"/>
      <c r="P57" s="265"/>
      <c r="Q57" s="271"/>
      <c r="R57" s="271"/>
      <c r="S57" s="271"/>
      <c r="T57" s="271"/>
      <c r="U57" s="270"/>
      <c r="V57" s="270"/>
      <c r="W57" s="270"/>
      <c r="X57" s="270"/>
      <c r="Y57" s="270"/>
    </row>
    <row r="58" spans="1:25" ht="16.5" customHeight="1">
      <c r="A58" s="281" t="s">
        <v>74</v>
      </c>
      <c r="B58" s="430" t="s">
        <v>75</v>
      </c>
      <c r="C58" s="430"/>
      <c r="D58" s="430"/>
      <c r="E58" s="430"/>
      <c r="F58" s="430"/>
      <c r="G58" s="430"/>
      <c r="H58" s="430"/>
      <c r="I58" s="430"/>
      <c r="J58" s="430"/>
      <c r="K58" s="464" t="s">
        <v>47</v>
      </c>
      <c r="L58" s="464"/>
      <c r="M58" s="282">
        <v>59509</v>
      </c>
      <c r="N58" s="271"/>
      <c r="O58" s="271"/>
      <c r="P58" s="265"/>
      <c r="Q58" s="271"/>
      <c r="R58" s="271"/>
      <c r="S58" s="271"/>
      <c r="T58" s="271"/>
      <c r="U58" s="270"/>
      <c r="V58" s="270"/>
      <c r="W58" s="270"/>
      <c r="X58" s="270"/>
      <c r="Y58" s="270"/>
    </row>
    <row r="59" spans="1:25" ht="32.25" customHeight="1">
      <c r="A59" s="281" t="s">
        <v>76</v>
      </c>
      <c r="B59" s="430" t="s">
        <v>215</v>
      </c>
      <c r="C59" s="430"/>
      <c r="D59" s="430"/>
      <c r="E59" s="430"/>
      <c r="F59" s="430"/>
      <c r="G59" s="430"/>
      <c r="H59" s="430"/>
      <c r="I59" s="430"/>
      <c r="J59" s="430"/>
      <c r="K59" s="464" t="s">
        <v>87</v>
      </c>
      <c r="L59" s="464"/>
      <c r="M59" s="282">
        <v>0</v>
      </c>
      <c r="N59" s="271"/>
      <c r="O59" s="271"/>
      <c r="P59" s="265"/>
      <c r="Q59" s="271"/>
      <c r="R59" s="271"/>
      <c r="S59" s="271"/>
      <c r="T59" s="271"/>
      <c r="U59" s="270"/>
      <c r="V59" s="270"/>
      <c r="W59" s="270"/>
      <c r="X59" s="270"/>
      <c r="Y59" s="270"/>
    </row>
    <row r="60" spans="1:25" ht="22.5" customHeight="1">
      <c r="A60" s="305"/>
      <c r="B60" s="473"/>
      <c r="C60" s="473"/>
      <c r="D60" s="473"/>
      <c r="E60" s="473"/>
      <c r="F60" s="473"/>
      <c r="G60" s="473"/>
      <c r="H60" s="473"/>
      <c r="I60" s="473"/>
      <c r="J60" s="473"/>
      <c r="K60" s="473"/>
      <c r="L60" s="473"/>
      <c r="M60" s="473"/>
      <c r="N60" s="323"/>
      <c r="O60" s="323"/>
      <c r="P60" s="265"/>
      <c r="Q60" s="323"/>
      <c r="R60" s="323"/>
      <c r="S60" s="323"/>
      <c r="T60" s="323"/>
      <c r="U60" s="270"/>
      <c r="V60" s="270"/>
      <c r="W60" s="270"/>
      <c r="X60" s="270"/>
      <c r="Y60" s="270"/>
    </row>
    <row r="61" spans="1:25">
      <c r="A61" s="265"/>
      <c r="B61" s="342" t="s">
        <v>336</v>
      </c>
      <c r="C61" s="342"/>
      <c r="D61" s="342"/>
      <c r="E61" s="342"/>
      <c r="F61" s="342"/>
      <c r="G61" s="342"/>
      <c r="H61" s="342"/>
      <c r="I61" s="342"/>
      <c r="J61" s="342"/>
      <c r="K61" s="342"/>
      <c r="L61" s="342"/>
      <c r="M61" s="342"/>
      <c r="N61" s="342"/>
      <c r="O61" s="342"/>
      <c r="P61" s="342"/>
      <c r="Q61" s="342"/>
      <c r="R61" s="342"/>
      <c r="S61" s="344">
        <v>2.2200000000000002</v>
      </c>
      <c r="T61" s="271"/>
      <c r="U61" s="270"/>
      <c r="V61" s="270"/>
      <c r="W61" s="270"/>
      <c r="X61" s="270"/>
      <c r="Y61" s="270"/>
    </row>
    <row r="62" spans="1:25">
      <c r="A62" s="265"/>
      <c r="B62" s="343"/>
      <c r="C62" s="341"/>
      <c r="D62" s="341"/>
      <c r="E62" s="341"/>
      <c r="F62" s="341"/>
      <c r="G62" s="341"/>
      <c r="H62" s="341"/>
      <c r="I62" s="341"/>
      <c r="J62" s="341"/>
      <c r="K62" s="341"/>
      <c r="L62" s="341"/>
      <c r="M62" s="341"/>
      <c r="N62" s="341"/>
      <c r="O62" s="341"/>
      <c r="P62" s="265"/>
      <c r="Q62" s="341"/>
      <c r="R62" s="341"/>
      <c r="S62" s="341"/>
      <c r="T62" s="341"/>
      <c r="U62" s="270"/>
      <c r="V62" s="270"/>
      <c r="W62" s="270"/>
      <c r="X62" s="270"/>
      <c r="Y62" s="270"/>
    </row>
    <row r="63" spans="1:25" ht="57" customHeight="1">
      <c r="A63" s="428" t="s">
        <v>251</v>
      </c>
      <c r="B63" s="428"/>
      <c r="C63" s="428"/>
      <c r="D63" s="428"/>
      <c r="E63" s="428"/>
      <c r="F63" s="428"/>
      <c r="G63" s="428"/>
      <c r="H63" s="428"/>
      <c r="I63" s="428"/>
      <c r="J63" s="428"/>
      <c r="K63" s="428"/>
      <c r="L63" s="428"/>
      <c r="M63" s="428"/>
      <c r="N63" s="428"/>
      <c r="O63" s="428"/>
      <c r="P63" s="428"/>
      <c r="Q63" s="428"/>
      <c r="R63" s="428"/>
      <c r="S63" s="428"/>
      <c r="T63" s="428"/>
      <c r="U63" s="428"/>
      <c r="V63" s="428"/>
      <c r="W63" s="428"/>
      <c r="X63" s="428"/>
      <c r="Y63" s="428"/>
    </row>
    <row r="64" spans="1:25">
      <c r="A64" s="265"/>
      <c r="B64" s="271"/>
      <c r="C64" s="271"/>
      <c r="D64" s="271"/>
      <c r="E64" s="271"/>
      <c r="F64" s="271"/>
      <c r="G64" s="271"/>
      <c r="H64" s="271"/>
      <c r="I64" s="271"/>
      <c r="J64" s="271"/>
      <c r="K64" s="271"/>
      <c r="L64" s="271"/>
      <c r="M64" s="271"/>
      <c r="N64" s="271"/>
      <c r="O64" s="271"/>
      <c r="P64" s="265"/>
      <c r="Q64" s="271"/>
      <c r="R64" s="271"/>
      <c r="S64" s="271"/>
      <c r="T64" s="271"/>
      <c r="U64" s="270"/>
      <c r="V64" s="270"/>
      <c r="W64" s="270"/>
      <c r="X64" s="270"/>
      <c r="Y64" s="270"/>
    </row>
    <row r="65" spans="1:25">
      <c r="A65" s="265"/>
      <c r="B65" s="272" t="s">
        <v>78</v>
      </c>
      <c r="C65" s="271"/>
      <c r="D65" s="271"/>
      <c r="E65" s="271"/>
      <c r="F65" s="271"/>
      <c r="G65" s="271"/>
      <c r="H65" s="271"/>
      <c r="I65" s="271"/>
      <c r="J65" s="271"/>
      <c r="K65" s="271"/>
      <c r="L65" s="271"/>
      <c r="M65" s="271"/>
      <c r="N65" s="271"/>
      <c r="O65" s="271"/>
      <c r="P65" s="265"/>
      <c r="Q65" s="271"/>
      <c r="R65" s="271"/>
      <c r="S65" s="271"/>
      <c r="T65" s="271"/>
      <c r="U65" s="270"/>
      <c r="V65" s="270"/>
      <c r="W65" s="270"/>
      <c r="X65" s="270"/>
      <c r="Y65" s="270"/>
    </row>
    <row r="66" spans="1:25" ht="15.75" customHeight="1">
      <c r="A66" s="429" t="s">
        <v>252</v>
      </c>
      <c r="B66" s="429"/>
      <c r="C66" s="429"/>
      <c r="D66" s="429"/>
      <c r="E66" s="429"/>
      <c r="F66" s="429"/>
      <c r="G66" s="429"/>
      <c r="H66" s="429"/>
      <c r="I66" s="429"/>
      <c r="J66" s="429"/>
      <c r="K66" s="429"/>
      <c r="L66" s="429"/>
      <c r="M66" s="429" t="s">
        <v>249</v>
      </c>
      <c r="N66" s="429"/>
      <c r="O66" s="429"/>
      <c r="P66" s="429"/>
      <c r="Q66" s="435" t="s">
        <v>250</v>
      </c>
      <c r="R66" s="435"/>
      <c r="S66" s="271"/>
      <c r="T66" s="271"/>
      <c r="U66" s="270"/>
      <c r="V66" s="270"/>
      <c r="W66" s="270"/>
      <c r="X66" s="270"/>
      <c r="Y66" s="270"/>
    </row>
    <row r="67" spans="1:25">
      <c r="A67" s="429"/>
      <c r="B67" s="429"/>
      <c r="C67" s="429"/>
      <c r="D67" s="429"/>
      <c r="E67" s="429"/>
      <c r="F67" s="429"/>
      <c r="G67" s="429"/>
      <c r="H67" s="429"/>
      <c r="I67" s="429"/>
      <c r="J67" s="429"/>
      <c r="K67" s="429"/>
      <c r="L67" s="429"/>
      <c r="M67" s="429" t="s">
        <v>30</v>
      </c>
      <c r="N67" s="429"/>
      <c r="O67" s="429"/>
      <c r="P67" s="429"/>
      <c r="Q67" s="435"/>
      <c r="R67" s="435"/>
      <c r="S67" s="271"/>
      <c r="T67" s="271"/>
      <c r="U67" s="270"/>
      <c r="V67" s="270"/>
      <c r="W67" s="270"/>
      <c r="X67" s="270"/>
      <c r="Y67" s="270"/>
    </row>
    <row r="68" spans="1:25">
      <c r="A68" s="429"/>
      <c r="B68" s="429"/>
      <c r="C68" s="429"/>
      <c r="D68" s="429"/>
      <c r="E68" s="429"/>
      <c r="F68" s="429"/>
      <c r="G68" s="429"/>
      <c r="H68" s="429"/>
      <c r="I68" s="429"/>
      <c r="J68" s="429"/>
      <c r="K68" s="429"/>
      <c r="L68" s="429"/>
      <c r="M68" s="273" t="s">
        <v>25</v>
      </c>
      <c r="N68" s="273" t="s">
        <v>27</v>
      </c>
      <c r="O68" s="273" t="s">
        <v>28</v>
      </c>
      <c r="P68" s="273" t="s">
        <v>29</v>
      </c>
      <c r="Q68" s="435"/>
      <c r="R68" s="435"/>
      <c r="S68" s="271"/>
      <c r="T68" s="271"/>
      <c r="U68" s="270"/>
      <c r="V68" s="270"/>
      <c r="W68" s="270"/>
      <c r="X68" s="270"/>
      <c r="Y68" s="270"/>
    </row>
    <row r="69" spans="1:25">
      <c r="A69" s="431" t="s">
        <v>253</v>
      </c>
      <c r="B69" s="432"/>
      <c r="C69" s="432"/>
      <c r="D69" s="432"/>
      <c r="E69" s="432"/>
      <c r="F69" s="432"/>
      <c r="G69" s="432"/>
      <c r="H69" s="432"/>
      <c r="I69" s="432"/>
      <c r="J69" s="432"/>
      <c r="K69" s="432"/>
      <c r="L69" s="433"/>
      <c r="M69" s="321">
        <v>3201.95</v>
      </c>
      <c r="N69" s="321">
        <v>4669.6400000000003</v>
      </c>
      <c r="O69" s="321">
        <v>5567.98</v>
      </c>
      <c r="P69" s="321">
        <v>7193.61</v>
      </c>
      <c r="Q69" s="424">
        <v>1890.46</v>
      </c>
      <c r="R69" s="424"/>
      <c r="S69" s="271"/>
      <c r="T69" s="271"/>
      <c r="U69" s="270"/>
      <c r="V69" s="270"/>
      <c r="W69" s="270"/>
      <c r="X69" s="270"/>
      <c r="Y69" s="270"/>
    </row>
    <row r="70" spans="1:25">
      <c r="A70" s="431" t="s">
        <v>254</v>
      </c>
      <c r="B70" s="432"/>
      <c r="C70" s="432"/>
      <c r="D70" s="432"/>
      <c r="E70" s="432"/>
      <c r="F70" s="432"/>
      <c r="G70" s="432"/>
      <c r="H70" s="432"/>
      <c r="I70" s="432"/>
      <c r="J70" s="432"/>
      <c r="K70" s="432"/>
      <c r="L70" s="433"/>
      <c r="M70" s="322">
        <v>4843.7</v>
      </c>
      <c r="N70" s="322">
        <v>6311.39</v>
      </c>
      <c r="O70" s="322">
        <v>7209.73</v>
      </c>
      <c r="P70" s="322">
        <v>8835.36</v>
      </c>
      <c r="Q70" s="425">
        <v>3532.21</v>
      </c>
      <c r="R70" s="425"/>
      <c r="S70" s="271"/>
      <c r="T70" s="271"/>
      <c r="U70" s="270"/>
      <c r="V70" s="270"/>
      <c r="W70" s="270"/>
      <c r="X70" s="270"/>
      <c r="Y70" s="270"/>
    </row>
    <row r="71" spans="1:25">
      <c r="A71" s="431" t="s">
        <v>255</v>
      </c>
      <c r="B71" s="432"/>
      <c r="C71" s="432"/>
      <c r="D71" s="432"/>
      <c r="E71" s="432"/>
      <c r="F71" s="432"/>
      <c r="G71" s="432"/>
      <c r="H71" s="432"/>
      <c r="I71" s="432"/>
      <c r="J71" s="432"/>
      <c r="K71" s="432"/>
      <c r="L71" s="433"/>
      <c r="M71" s="322">
        <v>12533.97</v>
      </c>
      <c r="N71" s="322">
        <v>14001.66</v>
      </c>
      <c r="O71" s="322">
        <v>14900</v>
      </c>
      <c r="P71" s="322">
        <v>16525.63</v>
      </c>
      <c r="Q71" s="425">
        <v>11222.48</v>
      </c>
      <c r="R71" s="425"/>
      <c r="S71" s="271"/>
      <c r="T71" s="271"/>
      <c r="U71" s="270"/>
      <c r="V71" s="270"/>
      <c r="W71" s="270"/>
      <c r="X71" s="270"/>
      <c r="Y71" s="270"/>
    </row>
    <row r="72" spans="1:25">
      <c r="A72" s="265"/>
      <c r="B72" s="271"/>
      <c r="C72" s="271"/>
      <c r="D72" s="271"/>
      <c r="E72" s="271"/>
      <c r="F72" s="271"/>
      <c r="G72" s="271"/>
      <c r="H72" s="271"/>
      <c r="I72" s="271"/>
      <c r="J72" s="271"/>
      <c r="K72" s="271"/>
      <c r="L72" s="271"/>
      <c r="M72" s="271"/>
      <c r="N72" s="271"/>
      <c r="O72" s="271"/>
      <c r="P72" s="265"/>
      <c r="Q72" s="271"/>
      <c r="R72" s="271"/>
      <c r="S72" s="271"/>
      <c r="T72" s="271"/>
      <c r="U72" s="270"/>
      <c r="V72" s="270"/>
      <c r="W72" s="270"/>
      <c r="X72" s="270"/>
      <c r="Y72" s="270"/>
    </row>
    <row r="73" spans="1:25">
      <c r="A73" s="265"/>
      <c r="B73" s="272" t="s">
        <v>256</v>
      </c>
      <c r="C73" s="271"/>
      <c r="D73" s="271"/>
      <c r="E73" s="271"/>
      <c r="F73" s="271"/>
      <c r="G73" s="271"/>
      <c r="H73" s="271"/>
      <c r="I73" s="271"/>
      <c r="J73" s="271"/>
      <c r="K73" s="271"/>
      <c r="L73" s="271"/>
      <c r="M73" s="271"/>
      <c r="N73" s="271"/>
      <c r="O73" s="271"/>
      <c r="P73" s="265"/>
      <c r="Q73" s="271"/>
      <c r="R73" s="271"/>
      <c r="S73" s="271"/>
      <c r="T73" s="271"/>
      <c r="U73" s="270"/>
      <c r="V73" s="270"/>
      <c r="W73" s="270"/>
      <c r="X73" s="270"/>
      <c r="Y73" s="270"/>
    </row>
    <row r="74" spans="1:25" ht="15.75" customHeight="1">
      <c r="A74" s="429" t="s">
        <v>252</v>
      </c>
      <c r="B74" s="429"/>
      <c r="C74" s="429"/>
      <c r="D74" s="429"/>
      <c r="E74" s="429"/>
      <c r="F74" s="429"/>
      <c r="G74" s="429"/>
      <c r="H74" s="429"/>
      <c r="I74" s="429"/>
      <c r="J74" s="429"/>
      <c r="K74" s="429"/>
      <c r="L74" s="429"/>
      <c r="M74" s="429" t="s">
        <v>249</v>
      </c>
      <c r="N74" s="429"/>
      <c r="O74" s="429"/>
      <c r="P74" s="429"/>
      <c r="Q74" s="435" t="s">
        <v>250</v>
      </c>
      <c r="R74" s="435"/>
      <c r="S74" s="271"/>
      <c r="T74" s="271"/>
      <c r="U74" s="270"/>
      <c r="V74" s="270"/>
      <c r="W74" s="270"/>
      <c r="X74" s="270"/>
      <c r="Y74" s="270"/>
    </row>
    <row r="75" spans="1:25">
      <c r="A75" s="429"/>
      <c r="B75" s="429"/>
      <c r="C75" s="429"/>
      <c r="D75" s="429"/>
      <c r="E75" s="429"/>
      <c r="F75" s="429"/>
      <c r="G75" s="429"/>
      <c r="H75" s="429"/>
      <c r="I75" s="429"/>
      <c r="J75" s="429"/>
      <c r="K75" s="429"/>
      <c r="L75" s="429"/>
      <c r="M75" s="429" t="s">
        <v>30</v>
      </c>
      <c r="N75" s="429"/>
      <c r="O75" s="429"/>
      <c r="P75" s="429"/>
      <c r="Q75" s="435"/>
      <c r="R75" s="435"/>
      <c r="S75" s="271"/>
      <c r="T75" s="271"/>
      <c r="U75" s="270"/>
      <c r="V75" s="270"/>
      <c r="W75" s="270"/>
      <c r="X75" s="270"/>
      <c r="Y75" s="270"/>
    </row>
    <row r="76" spans="1:25">
      <c r="A76" s="429"/>
      <c r="B76" s="429"/>
      <c r="C76" s="429"/>
      <c r="D76" s="429"/>
      <c r="E76" s="429"/>
      <c r="F76" s="429"/>
      <c r="G76" s="429"/>
      <c r="H76" s="429"/>
      <c r="I76" s="429"/>
      <c r="J76" s="429"/>
      <c r="K76" s="429"/>
      <c r="L76" s="429"/>
      <c r="M76" s="273" t="s">
        <v>25</v>
      </c>
      <c r="N76" s="273" t="s">
        <v>27</v>
      </c>
      <c r="O76" s="273" t="s">
        <v>28</v>
      </c>
      <c r="P76" s="273" t="s">
        <v>29</v>
      </c>
      <c r="Q76" s="435"/>
      <c r="R76" s="435"/>
      <c r="S76" s="271"/>
      <c r="T76" s="271"/>
      <c r="U76" s="270"/>
      <c r="V76" s="270"/>
      <c r="W76" s="270"/>
      <c r="X76" s="270"/>
      <c r="Y76" s="270"/>
    </row>
    <row r="77" spans="1:25">
      <c r="A77" s="431" t="s">
        <v>253</v>
      </c>
      <c r="B77" s="432"/>
      <c r="C77" s="432"/>
      <c r="D77" s="432"/>
      <c r="E77" s="432"/>
      <c r="F77" s="432"/>
      <c r="G77" s="432"/>
      <c r="H77" s="432"/>
      <c r="I77" s="432"/>
      <c r="J77" s="432"/>
      <c r="K77" s="432"/>
      <c r="L77" s="433"/>
      <c r="M77" s="321">
        <v>3201.95</v>
      </c>
      <c r="N77" s="321">
        <v>4669.6400000000003</v>
      </c>
      <c r="O77" s="321">
        <v>5567.98</v>
      </c>
      <c r="P77" s="321">
        <v>7193.61</v>
      </c>
      <c r="Q77" s="424">
        <v>1890.46</v>
      </c>
      <c r="R77" s="424"/>
      <c r="S77" s="271"/>
      <c r="T77" s="271"/>
      <c r="U77" s="270"/>
      <c r="V77" s="270"/>
      <c r="W77" s="270"/>
      <c r="X77" s="270"/>
      <c r="Y77" s="270"/>
    </row>
    <row r="78" spans="1:25">
      <c r="A78" s="431" t="s">
        <v>257</v>
      </c>
      <c r="B78" s="432"/>
      <c r="C78" s="432"/>
      <c r="D78" s="432"/>
      <c r="E78" s="432"/>
      <c r="F78" s="432"/>
      <c r="G78" s="432"/>
      <c r="H78" s="432"/>
      <c r="I78" s="432"/>
      <c r="J78" s="432"/>
      <c r="K78" s="432"/>
      <c r="L78" s="433"/>
      <c r="M78" s="322">
        <v>7620.68</v>
      </c>
      <c r="N78" s="322">
        <v>9088.3700000000008</v>
      </c>
      <c r="O78" s="322">
        <v>9986.7099999999991</v>
      </c>
      <c r="P78" s="322">
        <v>11612.34</v>
      </c>
      <c r="Q78" s="425">
        <v>6309.19</v>
      </c>
      <c r="R78" s="425"/>
      <c r="S78" s="271"/>
      <c r="T78" s="271"/>
      <c r="U78" s="270"/>
      <c r="V78" s="270"/>
      <c r="W78" s="270"/>
      <c r="X78" s="270"/>
      <c r="Y78" s="270"/>
    </row>
    <row r="79" spans="1:25">
      <c r="A79" s="267"/>
      <c r="B79" s="267"/>
      <c r="C79" s="267"/>
      <c r="D79" s="267"/>
      <c r="E79" s="267"/>
      <c r="F79" s="267"/>
      <c r="G79" s="267"/>
      <c r="H79" s="267"/>
      <c r="I79" s="267"/>
      <c r="J79" s="267"/>
      <c r="K79" s="267"/>
      <c r="L79" s="267"/>
      <c r="M79" s="348"/>
      <c r="N79" s="348"/>
      <c r="O79" s="348"/>
      <c r="P79" s="348"/>
      <c r="Q79" s="348"/>
      <c r="R79" s="348"/>
      <c r="S79" s="347"/>
      <c r="T79" s="347"/>
      <c r="U79" s="270"/>
      <c r="V79" s="270"/>
      <c r="W79" s="270"/>
      <c r="X79" s="270"/>
      <c r="Y79" s="270"/>
    </row>
    <row r="80" spans="1:25">
      <c r="A80" s="267"/>
      <c r="B80" s="342" t="s">
        <v>336</v>
      </c>
      <c r="C80" s="342"/>
      <c r="D80" s="342"/>
      <c r="E80" s="342"/>
      <c r="F80" s="342"/>
      <c r="G80" s="342"/>
      <c r="H80" s="342"/>
      <c r="I80" s="342"/>
      <c r="J80" s="342"/>
      <c r="K80" s="342"/>
      <c r="L80" s="342"/>
      <c r="M80" s="342"/>
      <c r="N80" s="342"/>
      <c r="O80" s="342"/>
      <c r="P80" s="342"/>
      <c r="Q80" s="342"/>
      <c r="R80" s="342"/>
      <c r="S80" s="344">
        <v>2.2200000000000002</v>
      </c>
      <c r="T80" s="347"/>
      <c r="U80" s="270"/>
      <c r="V80" s="270"/>
      <c r="W80" s="270"/>
      <c r="X80" s="270"/>
      <c r="Y80" s="270"/>
    </row>
    <row r="82" spans="1:25" ht="56.25" customHeight="1">
      <c r="A82" s="428" t="s">
        <v>217</v>
      </c>
      <c r="B82" s="428"/>
      <c r="C82" s="428"/>
      <c r="D82" s="428"/>
      <c r="E82" s="428"/>
      <c r="F82" s="428"/>
      <c r="G82" s="428"/>
      <c r="H82" s="428"/>
      <c r="I82" s="428"/>
      <c r="J82" s="428"/>
      <c r="K82" s="428"/>
      <c r="L82" s="428"/>
      <c r="M82" s="428"/>
      <c r="N82" s="428"/>
      <c r="O82" s="428"/>
      <c r="P82" s="428"/>
      <c r="Q82" s="428"/>
      <c r="R82" s="428"/>
      <c r="S82" s="428"/>
      <c r="T82" s="428"/>
      <c r="U82" s="428"/>
      <c r="V82" s="428"/>
      <c r="W82" s="428"/>
      <c r="X82" s="428"/>
      <c r="Y82" s="428"/>
    </row>
    <row r="83" spans="1:25" s="284" customFormat="1" ht="21.75" customHeight="1">
      <c r="B83" s="272" t="s">
        <v>219</v>
      </c>
    </row>
    <row r="84" spans="1:25" ht="18" customHeight="1">
      <c r="A84" s="471" t="s">
        <v>218</v>
      </c>
      <c r="B84" s="472" t="s">
        <v>95</v>
      </c>
      <c r="C84" s="472"/>
      <c r="D84" s="472"/>
      <c r="E84" s="472"/>
      <c r="F84" s="472"/>
      <c r="G84" s="472"/>
      <c r="H84" s="472"/>
      <c r="I84" s="472"/>
      <c r="J84" s="472"/>
      <c r="K84" s="472"/>
      <c r="L84" s="472"/>
      <c r="M84" s="472"/>
      <c r="N84" s="472"/>
      <c r="O84" s="472"/>
      <c r="P84" s="472"/>
      <c r="Q84" s="472"/>
      <c r="R84" s="472"/>
      <c r="S84" s="472"/>
      <c r="T84" s="472"/>
      <c r="U84" s="472"/>
      <c r="V84" s="472"/>
      <c r="W84" s="472"/>
      <c r="X84" s="472"/>
      <c r="Y84" s="472"/>
    </row>
    <row r="85" spans="1:25" ht="30">
      <c r="A85" s="471"/>
      <c r="B85" s="285" t="s">
        <v>1</v>
      </c>
      <c r="C85" s="285" t="s">
        <v>2</v>
      </c>
      <c r="D85" s="285" t="s">
        <v>3</v>
      </c>
      <c r="E85" s="285" t="s">
        <v>4</v>
      </c>
      <c r="F85" s="285" t="s">
        <v>5</v>
      </c>
      <c r="G85" s="285" t="s">
        <v>6</v>
      </c>
      <c r="H85" s="285" t="s">
        <v>7</v>
      </c>
      <c r="I85" s="285" t="s">
        <v>8</v>
      </c>
      <c r="J85" s="285" t="s">
        <v>9</v>
      </c>
      <c r="K85" s="285" t="s">
        <v>10</v>
      </c>
      <c r="L85" s="285" t="s">
        <v>11</v>
      </c>
      <c r="M85" s="285" t="s">
        <v>12</v>
      </c>
      <c r="N85" s="285" t="s">
        <v>13</v>
      </c>
      <c r="O85" s="285" t="s">
        <v>14</v>
      </c>
      <c r="P85" s="285" t="s">
        <v>15</v>
      </c>
      <c r="Q85" s="285" t="s">
        <v>16</v>
      </c>
      <c r="R85" s="285" t="s">
        <v>17</v>
      </c>
      <c r="S85" s="285" t="s">
        <v>18</v>
      </c>
      <c r="T85" s="285" t="s">
        <v>19</v>
      </c>
      <c r="U85" s="285" t="s">
        <v>20</v>
      </c>
      <c r="V85" s="285" t="s">
        <v>21</v>
      </c>
      <c r="W85" s="285" t="s">
        <v>22</v>
      </c>
      <c r="X85" s="285" t="s">
        <v>23</v>
      </c>
      <c r="Y85" s="285" t="s">
        <v>24</v>
      </c>
    </row>
    <row r="86" spans="1:25">
      <c r="A86" s="320">
        <v>1</v>
      </c>
      <c r="B86" s="286">
        <v>2640.42</v>
      </c>
      <c r="C86" s="286">
        <v>2672.47</v>
      </c>
      <c r="D86" s="286">
        <v>2715.63</v>
      </c>
      <c r="E86" s="286">
        <v>2762.57</v>
      </c>
      <c r="F86" s="286">
        <v>2685.34</v>
      </c>
      <c r="G86" s="286">
        <v>2624.91</v>
      </c>
      <c r="H86" s="286">
        <v>2655.08</v>
      </c>
      <c r="I86" s="286">
        <v>2692.95</v>
      </c>
      <c r="J86" s="286">
        <v>2748.84</v>
      </c>
      <c r="K86" s="286">
        <v>2772.28</v>
      </c>
      <c r="L86" s="286">
        <v>2772.3</v>
      </c>
      <c r="M86" s="286">
        <v>2768.02</v>
      </c>
      <c r="N86" s="286">
        <v>2741.65</v>
      </c>
      <c r="O86" s="286">
        <v>2743.1</v>
      </c>
      <c r="P86" s="286">
        <v>2747.48</v>
      </c>
      <c r="Q86" s="286">
        <v>2740.92</v>
      </c>
      <c r="R86" s="286">
        <v>2740.96</v>
      </c>
      <c r="S86" s="286">
        <v>2772.82</v>
      </c>
      <c r="T86" s="286">
        <v>2855.6</v>
      </c>
      <c r="U86" s="286">
        <v>2877.25</v>
      </c>
      <c r="V86" s="286">
        <v>2798.3</v>
      </c>
      <c r="W86" s="286">
        <v>2708.21</v>
      </c>
      <c r="X86" s="286">
        <v>2627.4</v>
      </c>
      <c r="Y86" s="286">
        <v>2627.13</v>
      </c>
    </row>
    <row r="87" spans="1:25">
      <c r="A87" s="320">
        <v>2</v>
      </c>
      <c r="B87" s="286">
        <v>2543.12</v>
      </c>
      <c r="C87" s="286">
        <v>2552.0500000000002</v>
      </c>
      <c r="D87" s="286">
        <v>2592.44</v>
      </c>
      <c r="E87" s="286">
        <v>2629.73</v>
      </c>
      <c r="F87" s="286">
        <v>2552.85</v>
      </c>
      <c r="G87" s="286">
        <v>2507.8000000000002</v>
      </c>
      <c r="H87" s="286">
        <v>2516.21</v>
      </c>
      <c r="I87" s="286">
        <v>2539.5300000000002</v>
      </c>
      <c r="J87" s="286">
        <v>2624.03</v>
      </c>
      <c r="K87" s="286">
        <v>2662.41</v>
      </c>
      <c r="L87" s="286">
        <v>2658.91</v>
      </c>
      <c r="M87" s="286">
        <v>2648.1</v>
      </c>
      <c r="N87" s="286">
        <v>2633</v>
      </c>
      <c r="O87" s="286">
        <v>2610.6999999999998</v>
      </c>
      <c r="P87" s="286">
        <v>2632.48</v>
      </c>
      <c r="Q87" s="286">
        <v>2611.2800000000002</v>
      </c>
      <c r="R87" s="286">
        <v>2602.4</v>
      </c>
      <c r="S87" s="286">
        <v>2686.4</v>
      </c>
      <c r="T87" s="286">
        <v>2797.94</v>
      </c>
      <c r="U87" s="286">
        <v>2798.58</v>
      </c>
      <c r="V87" s="286">
        <v>2702.21</v>
      </c>
      <c r="W87" s="286">
        <v>2631.66</v>
      </c>
      <c r="X87" s="286">
        <v>2540.11</v>
      </c>
      <c r="Y87" s="286">
        <v>2520.46</v>
      </c>
    </row>
    <row r="88" spans="1:25">
      <c r="A88" s="320">
        <v>3</v>
      </c>
      <c r="B88" s="286">
        <v>2530.66</v>
      </c>
      <c r="C88" s="286">
        <v>2533.5500000000002</v>
      </c>
      <c r="D88" s="286">
        <v>2565.02</v>
      </c>
      <c r="E88" s="286">
        <v>2625.05</v>
      </c>
      <c r="F88" s="286">
        <v>2542.85</v>
      </c>
      <c r="G88" s="286">
        <v>2480.96</v>
      </c>
      <c r="H88" s="286">
        <v>2507.25</v>
      </c>
      <c r="I88" s="286">
        <v>2538.7199999999998</v>
      </c>
      <c r="J88" s="286">
        <v>2629.09</v>
      </c>
      <c r="K88" s="286">
        <v>2653.95</v>
      </c>
      <c r="L88" s="286">
        <v>2658.56</v>
      </c>
      <c r="M88" s="286">
        <v>2659.31</v>
      </c>
      <c r="N88" s="286">
        <v>2645.54</v>
      </c>
      <c r="O88" s="286">
        <v>2629.2</v>
      </c>
      <c r="P88" s="286">
        <v>2641.47</v>
      </c>
      <c r="Q88" s="286">
        <v>2646.45</v>
      </c>
      <c r="R88" s="286">
        <v>2640.21</v>
      </c>
      <c r="S88" s="286">
        <v>2741.43</v>
      </c>
      <c r="T88" s="286">
        <v>2786.56</v>
      </c>
      <c r="U88" s="286">
        <v>2782.13</v>
      </c>
      <c r="V88" s="286">
        <v>2691.9</v>
      </c>
      <c r="W88" s="286">
        <v>2620.11</v>
      </c>
      <c r="X88" s="286">
        <v>2537.66</v>
      </c>
      <c r="Y88" s="286">
        <v>2537.64</v>
      </c>
    </row>
    <row r="89" spans="1:25">
      <c r="A89" s="320">
        <v>4</v>
      </c>
      <c r="B89" s="286">
        <v>2628.37</v>
      </c>
      <c r="C89" s="286">
        <v>2633.48</v>
      </c>
      <c r="D89" s="286">
        <v>2688.21</v>
      </c>
      <c r="E89" s="286">
        <v>2643.58</v>
      </c>
      <c r="F89" s="286">
        <v>2560.9899999999998</v>
      </c>
      <c r="G89" s="286">
        <v>2520.4499999999998</v>
      </c>
      <c r="H89" s="286">
        <v>2526.98</v>
      </c>
      <c r="I89" s="286">
        <v>2541.36</v>
      </c>
      <c r="J89" s="286">
        <v>2607.5300000000002</v>
      </c>
      <c r="K89" s="286">
        <v>2648.06</v>
      </c>
      <c r="L89" s="286">
        <v>2656.62</v>
      </c>
      <c r="M89" s="286">
        <v>2671.19</v>
      </c>
      <c r="N89" s="286">
        <v>2666.75</v>
      </c>
      <c r="O89" s="286">
        <v>2677.02</v>
      </c>
      <c r="P89" s="286">
        <v>2671.58</v>
      </c>
      <c r="Q89" s="286">
        <v>2683</v>
      </c>
      <c r="R89" s="286">
        <v>2706.39</v>
      </c>
      <c r="S89" s="286">
        <v>2755.24</v>
      </c>
      <c r="T89" s="286">
        <v>2822.29</v>
      </c>
      <c r="U89" s="286">
        <v>2839.59</v>
      </c>
      <c r="V89" s="286">
        <v>2839.68</v>
      </c>
      <c r="W89" s="286">
        <v>2782.19</v>
      </c>
      <c r="X89" s="286">
        <v>2634.58</v>
      </c>
      <c r="Y89" s="286">
        <v>2629.43</v>
      </c>
    </row>
    <row r="90" spans="1:25">
      <c r="A90" s="320">
        <v>5</v>
      </c>
      <c r="B90" s="286">
        <v>2297.37</v>
      </c>
      <c r="C90" s="286">
        <v>2309.7199999999998</v>
      </c>
      <c r="D90" s="286">
        <v>2328.14</v>
      </c>
      <c r="E90" s="286">
        <v>2262.15</v>
      </c>
      <c r="F90" s="286">
        <v>2219.61</v>
      </c>
      <c r="G90" s="286">
        <v>2248.4699999999998</v>
      </c>
      <c r="H90" s="286">
        <v>2288.9899999999998</v>
      </c>
      <c r="I90" s="286">
        <v>2328.23</v>
      </c>
      <c r="J90" s="286">
        <v>2331.2399999999998</v>
      </c>
      <c r="K90" s="286">
        <v>2330.65</v>
      </c>
      <c r="L90" s="286">
        <v>2338.75</v>
      </c>
      <c r="M90" s="286">
        <v>2352.44</v>
      </c>
      <c r="N90" s="286">
        <v>2324.7800000000002</v>
      </c>
      <c r="O90" s="286">
        <v>2327.7199999999998</v>
      </c>
      <c r="P90" s="286">
        <v>2394.6799999999998</v>
      </c>
      <c r="Q90" s="286">
        <v>2356.81</v>
      </c>
      <c r="R90" s="286">
        <v>2316.2199999999998</v>
      </c>
      <c r="S90" s="286">
        <v>2342.02</v>
      </c>
      <c r="T90" s="286">
        <v>2355.54</v>
      </c>
      <c r="U90" s="286">
        <v>2396.09</v>
      </c>
      <c r="V90" s="286">
        <v>2423.0300000000002</v>
      </c>
      <c r="W90" s="286">
        <v>2405.1799999999998</v>
      </c>
      <c r="X90" s="286">
        <v>2386.37</v>
      </c>
      <c r="Y90" s="286">
        <v>2326.34</v>
      </c>
    </row>
    <row r="91" spans="1:25">
      <c r="A91" s="320">
        <v>6</v>
      </c>
      <c r="B91" s="286">
        <v>2529.6799999999998</v>
      </c>
      <c r="C91" s="286">
        <v>2542.54</v>
      </c>
      <c r="D91" s="286">
        <v>2543.4299999999998</v>
      </c>
      <c r="E91" s="286">
        <v>2463.3000000000002</v>
      </c>
      <c r="F91" s="286">
        <v>2440.44</v>
      </c>
      <c r="G91" s="286">
        <v>2498.5100000000002</v>
      </c>
      <c r="H91" s="286">
        <v>2529.0500000000002</v>
      </c>
      <c r="I91" s="286">
        <v>2530.13</v>
      </c>
      <c r="J91" s="286">
        <v>2550.14</v>
      </c>
      <c r="K91" s="286">
        <v>2581.9</v>
      </c>
      <c r="L91" s="286">
        <v>2594.38</v>
      </c>
      <c r="M91" s="286">
        <v>2587.8000000000002</v>
      </c>
      <c r="N91" s="286">
        <v>2587.31</v>
      </c>
      <c r="O91" s="286">
        <v>2590.19</v>
      </c>
      <c r="P91" s="286">
        <v>2595.87</v>
      </c>
      <c r="Q91" s="286">
        <v>2574.46</v>
      </c>
      <c r="R91" s="286">
        <v>2572.4299999999998</v>
      </c>
      <c r="S91" s="286">
        <v>2589.75</v>
      </c>
      <c r="T91" s="286">
        <v>2582.6</v>
      </c>
      <c r="U91" s="286">
        <v>2645.93</v>
      </c>
      <c r="V91" s="286">
        <v>2671.59</v>
      </c>
      <c r="W91" s="286">
        <v>2594.1</v>
      </c>
      <c r="X91" s="286">
        <v>2542.79</v>
      </c>
      <c r="Y91" s="286">
        <v>2512.2399999999998</v>
      </c>
    </row>
    <row r="92" spans="1:25">
      <c r="A92" s="320">
        <v>7</v>
      </c>
      <c r="B92" s="286">
        <v>2226.5100000000002</v>
      </c>
      <c r="C92" s="286">
        <v>2206.65</v>
      </c>
      <c r="D92" s="286">
        <v>2209.44</v>
      </c>
      <c r="E92" s="286">
        <v>2133.42</v>
      </c>
      <c r="F92" s="286">
        <v>2098.3000000000002</v>
      </c>
      <c r="G92" s="286">
        <v>2157.6</v>
      </c>
      <c r="H92" s="286">
        <v>2179.23</v>
      </c>
      <c r="I92" s="286">
        <v>2196.21</v>
      </c>
      <c r="J92" s="286">
        <v>2241.46</v>
      </c>
      <c r="K92" s="286">
        <v>2244.33</v>
      </c>
      <c r="L92" s="286">
        <v>2316.12</v>
      </c>
      <c r="M92" s="286">
        <v>2325.61</v>
      </c>
      <c r="N92" s="286">
        <v>2322.1999999999998</v>
      </c>
      <c r="O92" s="286">
        <v>2350.64</v>
      </c>
      <c r="P92" s="286">
        <v>2375.5100000000002</v>
      </c>
      <c r="Q92" s="286">
        <v>2340.5300000000002</v>
      </c>
      <c r="R92" s="286">
        <v>2326.4</v>
      </c>
      <c r="S92" s="286">
        <v>2297.06</v>
      </c>
      <c r="T92" s="286">
        <v>2269.6999999999998</v>
      </c>
      <c r="U92" s="286">
        <v>2317.0300000000002</v>
      </c>
      <c r="V92" s="286">
        <v>2299.69</v>
      </c>
      <c r="W92" s="286">
        <v>2255.21</v>
      </c>
      <c r="X92" s="286">
        <v>2241.4499999999998</v>
      </c>
      <c r="Y92" s="286">
        <v>2234.86</v>
      </c>
    </row>
    <row r="93" spans="1:25">
      <c r="A93" s="320">
        <v>8</v>
      </c>
      <c r="B93" s="286">
        <v>2235.31</v>
      </c>
      <c r="C93" s="286">
        <v>2198.67</v>
      </c>
      <c r="D93" s="286">
        <v>2259.9899999999998</v>
      </c>
      <c r="E93" s="286">
        <v>1980.96</v>
      </c>
      <c r="F93" s="286">
        <v>1989.02</v>
      </c>
      <c r="G93" s="286">
        <v>2226.0700000000002</v>
      </c>
      <c r="H93" s="286">
        <v>2286.62</v>
      </c>
      <c r="I93" s="286">
        <v>2313.1999999999998</v>
      </c>
      <c r="J93" s="286">
        <v>2320.4499999999998</v>
      </c>
      <c r="K93" s="286">
        <v>2334.7800000000002</v>
      </c>
      <c r="L93" s="286">
        <v>2337.59</v>
      </c>
      <c r="M93" s="286">
        <v>2342.0300000000002</v>
      </c>
      <c r="N93" s="286">
        <v>2331.1999999999998</v>
      </c>
      <c r="O93" s="286">
        <v>2315.9</v>
      </c>
      <c r="P93" s="286">
        <v>2355.69</v>
      </c>
      <c r="Q93" s="286">
        <v>1862.67</v>
      </c>
      <c r="R93" s="286">
        <v>2356.71</v>
      </c>
      <c r="S93" s="286">
        <v>2365.19</v>
      </c>
      <c r="T93" s="286">
        <v>2249.4699999999998</v>
      </c>
      <c r="U93" s="286">
        <v>2373.9899999999998</v>
      </c>
      <c r="V93" s="286">
        <v>2372.91</v>
      </c>
      <c r="W93" s="286">
        <v>2316.2800000000002</v>
      </c>
      <c r="X93" s="286">
        <v>2297.19</v>
      </c>
      <c r="Y93" s="286">
        <v>2279.2399999999998</v>
      </c>
    </row>
    <row r="94" spans="1:25">
      <c r="A94" s="320">
        <v>9</v>
      </c>
      <c r="B94" s="286">
        <v>2299</v>
      </c>
      <c r="C94" s="286">
        <v>2308.91</v>
      </c>
      <c r="D94" s="286">
        <v>2326.91</v>
      </c>
      <c r="E94" s="286">
        <v>2287.2199999999998</v>
      </c>
      <c r="F94" s="286">
        <v>2256.4499999999998</v>
      </c>
      <c r="G94" s="286">
        <v>2302.88</v>
      </c>
      <c r="H94" s="286">
        <v>2321.39</v>
      </c>
      <c r="I94" s="286">
        <v>2342.54</v>
      </c>
      <c r="J94" s="286">
        <v>2375.7199999999998</v>
      </c>
      <c r="K94" s="286">
        <v>2393.06</v>
      </c>
      <c r="L94" s="286">
        <v>2379.4899999999998</v>
      </c>
      <c r="M94" s="286">
        <v>2390.13</v>
      </c>
      <c r="N94" s="286">
        <v>2376.42</v>
      </c>
      <c r="O94" s="286">
        <v>2378.69</v>
      </c>
      <c r="P94" s="286">
        <v>2358.4499999999998</v>
      </c>
      <c r="Q94" s="286">
        <v>2342.23</v>
      </c>
      <c r="R94" s="286">
        <v>2353.58</v>
      </c>
      <c r="S94" s="286">
        <v>2380.73</v>
      </c>
      <c r="T94" s="286">
        <v>2382.04</v>
      </c>
      <c r="U94" s="286">
        <v>2415.3200000000002</v>
      </c>
      <c r="V94" s="286">
        <v>2435.8200000000002</v>
      </c>
      <c r="W94" s="286">
        <v>2392.5700000000002</v>
      </c>
      <c r="X94" s="286">
        <v>2334.0300000000002</v>
      </c>
      <c r="Y94" s="286">
        <v>2328.17</v>
      </c>
    </row>
    <row r="95" spans="1:25">
      <c r="A95" s="320">
        <v>10</v>
      </c>
      <c r="B95" s="286">
        <v>2256.14</v>
      </c>
      <c r="C95" s="286">
        <v>2257.16</v>
      </c>
      <c r="D95" s="286">
        <v>2365.2600000000002</v>
      </c>
      <c r="E95" s="286">
        <v>2307.7399999999998</v>
      </c>
      <c r="F95" s="286">
        <v>2347.0300000000002</v>
      </c>
      <c r="G95" s="286">
        <v>2392.96</v>
      </c>
      <c r="H95" s="286">
        <v>2427.33</v>
      </c>
      <c r="I95" s="286">
        <v>2465.94</v>
      </c>
      <c r="J95" s="286">
        <v>2523.67</v>
      </c>
      <c r="K95" s="286">
        <v>2537.5500000000002</v>
      </c>
      <c r="L95" s="286">
        <v>2539.0100000000002</v>
      </c>
      <c r="M95" s="286">
        <v>2548.54</v>
      </c>
      <c r="N95" s="286">
        <v>2533.39</v>
      </c>
      <c r="O95" s="286">
        <v>2525.08</v>
      </c>
      <c r="P95" s="286">
        <v>2473.89</v>
      </c>
      <c r="Q95" s="286">
        <v>2461.5300000000002</v>
      </c>
      <c r="R95" s="286">
        <v>2453.7399999999998</v>
      </c>
      <c r="S95" s="286">
        <v>2487.77</v>
      </c>
      <c r="T95" s="286">
        <v>2493.69</v>
      </c>
      <c r="U95" s="286">
        <v>2433.87</v>
      </c>
      <c r="V95" s="286">
        <v>2458.5</v>
      </c>
      <c r="W95" s="286">
        <v>2420.0700000000002</v>
      </c>
      <c r="X95" s="286">
        <v>2386.1</v>
      </c>
      <c r="Y95" s="286">
        <v>2337.5700000000002</v>
      </c>
    </row>
    <row r="96" spans="1:25">
      <c r="A96" s="320">
        <v>11</v>
      </c>
      <c r="B96" s="286">
        <v>2122.7399999999998</v>
      </c>
      <c r="C96" s="286">
        <v>2113.79</v>
      </c>
      <c r="D96" s="286">
        <v>2113.64</v>
      </c>
      <c r="E96" s="286">
        <v>2086.86</v>
      </c>
      <c r="F96" s="286">
        <v>2083.4499999999998</v>
      </c>
      <c r="G96" s="286">
        <v>2116.38</v>
      </c>
      <c r="H96" s="286">
        <v>2152.63</v>
      </c>
      <c r="I96" s="286">
        <v>2201.66</v>
      </c>
      <c r="J96" s="286">
        <v>2265.7199999999998</v>
      </c>
      <c r="K96" s="286">
        <v>2283.7399999999998</v>
      </c>
      <c r="L96" s="286">
        <v>2302.11</v>
      </c>
      <c r="M96" s="286">
        <v>2383.0100000000002</v>
      </c>
      <c r="N96" s="286">
        <v>2289.66</v>
      </c>
      <c r="O96" s="286">
        <v>2279.36</v>
      </c>
      <c r="P96" s="286">
        <v>2268.62</v>
      </c>
      <c r="Q96" s="286">
        <v>2237.46</v>
      </c>
      <c r="R96" s="286">
        <v>2252.9</v>
      </c>
      <c r="S96" s="286">
        <v>2264.7800000000002</v>
      </c>
      <c r="T96" s="286">
        <v>2276.64</v>
      </c>
      <c r="U96" s="286">
        <v>2288.02</v>
      </c>
      <c r="V96" s="286">
        <v>2255.11</v>
      </c>
      <c r="W96" s="286">
        <v>2215.5100000000002</v>
      </c>
      <c r="X96" s="286">
        <v>2182.6799999999998</v>
      </c>
      <c r="Y96" s="286">
        <v>2164.5700000000002</v>
      </c>
    </row>
    <row r="97" spans="1:25">
      <c r="A97" s="320">
        <v>12</v>
      </c>
      <c r="B97" s="286">
        <v>1842.25</v>
      </c>
      <c r="C97" s="286">
        <v>1829.06</v>
      </c>
      <c r="D97" s="286">
        <v>1835.83</v>
      </c>
      <c r="E97" s="286">
        <v>1800.26</v>
      </c>
      <c r="F97" s="286">
        <v>1806.85</v>
      </c>
      <c r="G97" s="286">
        <v>1863.91</v>
      </c>
      <c r="H97" s="286">
        <v>1867.99</v>
      </c>
      <c r="I97" s="286">
        <v>1865.87</v>
      </c>
      <c r="J97" s="286">
        <v>1865.18</v>
      </c>
      <c r="K97" s="286">
        <v>1862.43</v>
      </c>
      <c r="L97" s="286">
        <v>1861.56</v>
      </c>
      <c r="M97" s="286">
        <v>1872.67</v>
      </c>
      <c r="N97" s="286">
        <v>1866.1</v>
      </c>
      <c r="O97" s="286">
        <v>1865.29</v>
      </c>
      <c r="P97" s="286">
        <v>1873.39</v>
      </c>
      <c r="Q97" s="286">
        <v>1868.15</v>
      </c>
      <c r="R97" s="286">
        <v>1862.37</v>
      </c>
      <c r="S97" s="286">
        <v>1866.46</v>
      </c>
      <c r="T97" s="286">
        <v>1828.29</v>
      </c>
      <c r="U97" s="286">
        <v>1915.85</v>
      </c>
      <c r="V97" s="286">
        <v>1894.35</v>
      </c>
      <c r="W97" s="286">
        <v>1871.59</v>
      </c>
      <c r="X97" s="286">
        <v>1858.68</v>
      </c>
      <c r="Y97" s="286">
        <v>1855.12</v>
      </c>
    </row>
    <row r="98" spans="1:25">
      <c r="A98" s="320">
        <v>13</v>
      </c>
      <c r="B98" s="286">
        <v>1704.88</v>
      </c>
      <c r="C98" s="286">
        <v>1705.82</v>
      </c>
      <c r="D98" s="286">
        <v>1705.63</v>
      </c>
      <c r="E98" s="286">
        <v>1707.58</v>
      </c>
      <c r="F98" s="286">
        <v>1695.02</v>
      </c>
      <c r="G98" s="286">
        <v>1749.27</v>
      </c>
      <c r="H98" s="286">
        <v>1757.27</v>
      </c>
      <c r="I98" s="286">
        <v>1811</v>
      </c>
      <c r="J98" s="286">
        <v>1903.31</v>
      </c>
      <c r="K98" s="286">
        <v>1944.11</v>
      </c>
      <c r="L98" s="286">
        <v>1967.14</v>
      </c>
      <c r="M98" s="286">
        <v>1957.6</v>
      </c>
      <c r="N98" s="286">
        <v>1937.46</v>
      </c>
      <c r="O98" s="286">
        <v>1936.02</v>
      </c>
      <c r="P98" s="286">
        <v>1940.97</v>
      </c>
      <c r="Q98" s="286">
        <v>1951.56</v>
      </c>
      <c r="R98" s="286">
        <v>1955.2</v>
      </c>
      <c r="S98" s="286">
        <v>1876.6</v>
      </c>
      <c r="T98" s="286">
        <v>1928.67</v>
      </c>
      <c r="U98" s="286">
        <v>1740.49</v>
      </c>
      <c r="V98" s="286">
        <v>1722.74</v>
      </c>
      <c r="W98" s="286">
        <v>1703.74</v>
      </c>
      <c r="X98" s="286">
        <v>1704.27</v>
      </c>
      <c r="Y98" s="286">
        <v>1706.93</v>
      </c>
    </row>
    <row r="99" spans="1:25">
      <c r="A99" s="320">
        <v>14</v>
      </c>
      <c r="B99" s="286">
        <v>1427.3</v>
      </c>
      <c r="C99" s="286">
        <v>1426.96</v>
      </c>
      <c r="D99" s="286">
        <v>1427.09</v>
      </c>
      <c r="E99" s="286">
        <v>1427.45</v>
      </c>
      <c r="F99" s="286">
        <v>1425.95</v>
      </c>
      <c r="G99" s="286">
        <v>1527.69</v>
      </c>
      <c r="H99" s="286">
        <v>1613.47</v>
      </c>
      <c r="I99" s="286">
        <v>1711.16</v>
      </c>
      <c r="J99" s="286">
        <v>1762.52</v>
      </c>
      <c r="K99" s="286">
        <v>1835.39</v>
      </c>
      <c r="L99" s="286">
        <v>1838.43</v>
      </c>
      <c r="M99" s="286">
        <v>1834.07</v>
      </c>
      <c r="N99" s="286">
        <v>1836.05</v>
      </c>
      <c r="O99" s="286">
        <v>1856.61</v>
      </c>
      <c r="P99" s="286">
        <v>1861.73</v>
      </c>
      <c r="Q99" s="286">
        <v>1861.54</v>
      </c>
      <c r="R99" s="286">
        <v>1911.73</v>
      </c>
      <c r="S99" s="286">
        <v>1863.03</v>
      </c>
      <c r="T99" s="286">
        <v>1872.21</v>
      </c>
      <c r="U99" s="286">
        <v>1443.5</v>
      </c>
      <c r="V99" s="286">
        <v>1444.85</v>
      </c>
      <c r="W99" s="286">
        <v>1427.31</v>
      </c>
      <c r="X99" s="286">
        <v>1434.93</v>
      </c>
      <c r="Y99" s="286">
        <v>1426.39</v>
      </c>
    </row>
    <row r="100" spans="1:25">
      <c r="A100" s="320">
        <v>15</v>
      </c>
      <c r="B100" s="286">
        <v>1478.96</v>
      </c>
      <c r="C100" s="286">
        <v>1476.97</v>
      </c>
      <c r="D100" s="286">
        <v>1477.71</v>
      </c>
      <c r="E100" s="286">
        <v>1478.6</v>
      </c>
      <c r="F100" s="286">
        <v>1589.78</v>
      </c>
      <c r="G100" s="286">
        <v>1814.84</v>
      </c>
      <c r="H100" s="286">
        <v>1949.06</v>
      </c>
      <c r="I100" s="286">
        <v>2049.0100000000002</v>
      </c>
      <c r="J100" s="286">
        <v>2078.25</v>
      </c>
      <c r="K100" s="286">
        <v>2156.7399999999998</v>
      </c>
      <c r="L100" s="286">
        <v>2099.09</v>
      </c>
      <c r="M100" s="286">
        <v>2121.25</v>
      </c>
      <c r="N100" s="286">
        <v>2085.58</v>
      </c>
      <c r="O100" s="286">
        <v>2046.12</v>
      </c>
      <c r="P100" s="286">
        <v>2144.21</v>
      </c>
      <c r="Q100" s="286">
        <v>2125.6799999999998</v>
      </c>
      <c r="R100" s="286">
        <v>2145.38</v>
      </c>
      <c r="S100" s="286">
        <v>1973.07</v>
      </c>
      <c r="T100" s="286">
        <v>1900.66</v>
      </c>
      <c r="U100" s="286">
        <v>1603.46</v>
      </c>
      <c r="V100" s="286">
        <v>1485.08</v>
      </c>
      <c r="W100" s="286">
        <v>1476.07</v>
      </c>
      <c r="X100" s="286">
        <v>1477.98</v>
      </c>
      <c r="Y100" s="286">
        <v>1478.56</v>
      </c>
    </row>
    <row r="101" spans="1:25">
      <c r="A101" s="320">
        <v>16</v>
      </c>
      <c r="B101" s="286">
        <v>1734.83</v>
      </c>
      <c r="C101" s="286">
        <v>1724.06</v>
      </c>
      <c r="D101" s="286">
        <v>1727.86</v>
      </c>
      <c r="E101" s="286">
        <v>1728.38</v>
      </c>
      <c r="F101" s="286">
        <v>1750.25</v>
      </c>
      <c r="G101" s="286">
        <v>1827.39</v>
      </c>
      <c r="H101" s="286">
        <v>1893.82</v>
      </c>
      <c r="I101" s="286">
        <v>1940.45</v>
      </c>
      <c r="J101" s="286">
        <v>1926.79</v>
      </c>
      <c r="K101" s="286">
        <v>1933.71</v>
      </c>
      <c r="L101" s="286">
        <v>1930.65</v>
      </c>
      <c r="M101" s="286">
        <v>1937.19</v>
      </c>
      <c r="N101" s="286">
        <v>1931.63</v>
      </c>
      <c r="O101" s="286">
        <v>1936.09</v>
      </c>
      <c r="P101" s="286">
        <v>1956.67</v>
      </c>
      <c r="Q101" s="286">
        <v>1921.14</v>
      </c>
      <c r="R101" s="286">
        <v>1920.75</v>
      </c>
      <c r="S101" s="286">
        <v>1900.69</v>
      </c>
      <c r="T101" s="286">
        <v>1897.45</v>
      </c>
      <c r="U101" s="286">
        <v>1867.28</v>
      </c>
      <c r="V101" s="286">
        <v>1508.47</v>
      </c>
      <c r="W101" s="286">
        <v>1508.44</v>
      </c>
      <c r="X101" s="286">
        <v>1508.33</v>
      </c>
      <c r="Y101" s="286">
        <v>1740.23</v>
      </c>
    </row>
    <row r="102" spans="1:25">
      <c r="A102" s="320">
        <v>17</v>
      </c>
      <c r="B102" s="286">
        <v>1815.57</v>
      </c>
      <c r="C102" s="286">
        <v>1801.91</v>
      </c>
      <c r="D102" s="286">
        <v>1784.06</v>
      </c>
      <c r="E102" s="286">
        <v>1782.93</v>
      </c>
      <c r="F102" s="286">
        <v>1823.93</v>
      </c>
      <c r="G102" s="286">
        <v>1881.34</v>
      </c>
      <c r="H102" s="286">
        <v>1933.38</v>
      </c>
      <c r="I102" s="286">
        <v>2055.98</v>
      </c>
      <c r="J102" s="286">
        <v>2326.84</v>
      </c>
      <c r="K102" s="286">
        <v>2380.42</v>
      </c>
      <c r="L102" s="286">
        <v>2388.0100000000002</v>
      </c>
      <c r="M102" s="286">
        <v>2356.66</v>
      </c>
      <c r="N102" s="286">
        <v>2352.2399999999998</v>
      </c>
      <c r="O102" s="286">
        <v>2389.02</v>
      </c>
      <c r="P102" s="286">
        <v>1982.91</v>
      </c>
      <c r="Q102" s="286">
        <v>2459.83</v>
      </c>
      <c r="R102" s="286">
        <v>2066.4299999999998</v>
      </c>
      <c r="S102" s="286">
        <v>2116.62</v>
      </c>
      <c r="T102" s="286">
        <v>2385.16</v>
      </c>
      <c r="U102" s="286">
        <v>2029.98</v>
      </c>
      <c r="V102" s="286">
        <v>1915.23</v>
      </c>
      <c r="W102" s="286">
        <v>1880.91</v>
      </c>
      <c r="X102" s="286">
        <v>1861.29</v>
      </c>
      <c r="Y102" s="286">
        <v>1831.55</v>
      </c>
    </row>
    <row r="103" spans="1:25">
      <c r="A103" s="320">
        <v>18</v>
      </c>
      <c r="B103" s="286">
        <v>1563.85</v>
      </c>
      <c r="C103" s="286">
        <v>1566.4</v>
      </c>
      <c r="D103" s="286">
        <v>1573.09</v>
      </c>
      <c r="E103" s="286">
        <v>1634.41</v>
      </c>
      <c r="F103" s="286">
        <v>1697.47</v>
      </c>
      <c r="G103" s="286">
        <v>1803.8</v>
      </c>
      <c r="H103" s="286">
        <v>1960.23</v>
      </c>
      <c r="I103" s="286">
        <v>2125.02</v>
      </c>
      <c r="J103" s="286">
        <v>2118.14</v>
      </c>
      <c r="K103" s="286">
        <v>2180.4699999999998</v>
      </c>
      <c r="L103" s="286">
        <v>2182.56</v>
      </c>
      <c r="M103" s="286">
        <v>2210.56</v>
      </c>
      <c r="N103" s="286">
        <v>2297.44</v>
      </c>
      <c r="O103" s="286">
        <v>2157.88</v>
      </c>
      <c r="P103" s="286">
        <v>2241.09</v>
      </c>
      <c r="Q103" s="286">
        <v>2182.14</v>
      </c>
      <c r="R103" s="286">
        <v>2648.84</v>
      </c>
      <c r="S103" s="286">
        <v>2803.88</v>
      </c>
      <c r="T103" s="286">
        <v>2252.3200000000002</v>
      </c>
      <c r="U103" s="286">
        <v>2234.85</v>
      </c>
      <c r="V103" s="286">
        <v>1776.49</v>
      </c>
      <c r="W103" s="286">
        <v>1588.95</v>
      </c>
      <c r="X103" s="286">
        <v>1571.67</v>
      </c>
      <c r="Y103" s="286">
        <v>1573.25</v>
      </c>
    </row>
    <row r="104" spans="1:25">
      <c r="A104" s="320">
        <v>19</v>
      </c>
      <c r="B104" s="286">
        <v>1678.86</v>
      </c>
      <c r="C104" s="286">
        <v>1669.75</v>
      </c>
      <c r="D104" s="286">
        <v>1688.62</v>
      </c>
      <c r="E104" s="286">
        <v>1672.79</v>
      </c>
      <c r="F104" s="286">
        <v>1738.86</v>
      </c>
      <c r="G104" s="286">
        <v>1820.61</v>
      </c>
      <c r="H104" s="286">
        <v>1885.18</v>
      </c>
      <c r="I104" s="286">
        <v>2023.74</v>
      </c>
      <c r="J104" s="286">
        <v>2093.7199999999998</v>
      </c>
      <c r="K104" s="286">
        <v>2154.5</v>
      </c>
      <c r="L104" s="286">
        <v>2163.3000000000002</v>
      </c>
      <c r="M104" s="286">
        <v>2181.1999999999998</v>
      </c>
      <c r="N104" s="286">
        <v>2155.94</v>
      </c>
      <c r="O104" s="286">
        <v>2164.9</v>
      </c>
      <c r="P104" s="286">
        <v>2183.29</v>
      </c>
      <c r="Q104" s="286">
        <v>2463.0500000000002</v>
      </c>
      <c r="R104" s="286">
        <v>2201.5500000000002</v>
      </c>
      <c r="S104" s="286">
        <v>2672.46</v>
      </c>
      <c r="T104" s="286">
        <v>2567.36</v>
      </c>
      <c r="U104" s="286">
        <v>2525.02</v>
      </c>
      <c r="V104" s="286">
        <v>1955.26</v>
      </c>
      <c r="W104" s="286">
        <v>1776.51</v>
      </c>
      <c r="X104" s="286">
        <v>1756.33</v>
      </c>
      <c r="Y104" s="286">
        <v>1693.36</v>
      </c>
    </row>
    <row r="105" spans="1:25">
      <c r="A105" s="320">
        <v>20</v>
      </c>
      <c r="B105" s="286">
        <v>1227.8800000000001</v>
      </c>
      <c r="C105" s="286">
        <v>1026.79</v>
      </c>
      <c r="D105" s="286">
        <v>1743.13</v>
      </c>
      <c r="E105" s="286">
        <v>1818.77</v>
      </c>
      <c r="F105" s="286">
        <v>1882.5</v>
      </c>
      <c r="G105" s="286">
        <v>2027.44</v>
      </c>
      <c r="H105" s="286">
        <v>2150.5500000000002</v>
      </c>
      <c r="I105" s="286">
        <v>2328.5300000000002</v>
      </c>
      <c r="J105" s="286">
        <v>2567.7399999999998</v>
      </c>
      <c r="K105" s="286">
        <v>2676.6</v>
      </c>
      <c r="L105" s="286">
        <v>2672.88</v>
      </c>
      <c r="M105" s="286">
        <v>2661.38</v>
      </c>
      <c r="N105" s="286">
        <v>2673.12</v>
      </c>
      <c r="O105" s="286">
        <v>2756.45</v>
      </c>
      <c r="P105" s="286">
        <v>2617.6</v>
      </c>
      <c r="Q105" s="286">
        <v>2580.2800000000002</v>
      </c>
      <c r="R105" s="286">
        <v>2660.98</v>
      </c>
      <c r="S105" s="286">
        <v>2586.56</v>
      </c>
      <c r="T105" s="286">
        <v>2514.09</v>
      </c>
      <c r="U105" s="286">
        <v>2240.86</v>
      </c>
      <c r="V105" s="286">
        <v>1752.19</v>
      </c>
      <c r="W105" s="286">
        <v>1237.7</v>
      </c>
      <c r="X105" s="286">
        <v>1099.71</v>
      </c>
      <c r="Y105" s="286">
        <v>1071.69</v>
      </c>
    </row>
    <row r="106" spans="1:25">
      <c r="A106" s="320">
        <v>21</v>
      </c>
      <c r="B106" s="286">
        <v>1754.89</v>
      </c>
      <c r="C106" s="286">
        <v>1750.8</v>
      </c>
      <c r="D106" s="286">
        <v>1735.82</v>
      </c>
      <c r="E106" s="286">
        <v>1754.35</v>
      </c>
      <c r="F106" s="286">
        <v>1767.94</v>
      </c>
      <c r="G106" s="286">
        <v>1838.35</v>
      </c>
      <c r="H106" s="286">
        <v>1887.15</v>
      </c>
      <c r="I106" s="286">
        <v>1926.2</v>
      </c>
      <c r="J106" s="286">
        <v>2150.2399999999998</v>
      </c>
      <c r="K106" s="286">
        <v>2110.3000000000002</v>
      </c>
      <c r="L106" s="286">
        <v>2272.4699999999998</v>
      </c>
      <c r="M106" s="286">
        <v>2226.69</v>
      </c>
      <c r="N106" s="286">
        <v>2230.21</v>
      </c>
      <c r="O106" s="286">
        <v>2205.7399999999998</v>
      </c>
      <c r="P106" s="286">
        <v>2182.5700000000002</v>
      </c>
      <c r="Q106" s="286">
        <v>2264.5500000000002</v>
      </c>
      <c r="R106" s="286">
        <v>2450.79</v>
      </c>
      <c r="S106" s="286">
        <v>2562.2199999999998</v>
      </c>
      <c r="T106" s="286">
        <v>2401.06</v>
      </c>
      <c r="U106" s="286">
        <v>2321.67</v>
      </c>
      <c r="V106" s="286">
        <v>1960.12</v>
      </c>
      <c r="W106" s="286">
        <v>1806.14</v>
      </c>
      <c r="X106" s="286">
        <v>1783.86</v>
      </c>
      <c r="Y106" s="286">
        <v>1775.81</v>
      </c>
    </row>
    <row r="107" spans="1:25">
      <c r="A107" s="320">
        <v>22</v>
      </c>
      <c r="B107" s="286">
        <v>1091.22</v>
      </c>
      <c r="C107" s="286">
        <v>1736.09</v>
      </c>
      <c r="D107" s="286">
        <v>1593.48</v>
      </c>
      <c r="E107" s="286">
        <v>1697.12</v>
      </c>
      <c r="F107" s="286">
        <v>1794.99</v>
      </c>
      <c r="G107" s="286">
        <v>1909.86</v>
      </c>
      <c r="H107" s="286">
        <v>2019.13</v>
      </c>
      <c r="I107" s="286">
        <v>2110.0700000000002</v>
      </c>
      <c r="J107" s="286">
        <v>2152.73</v>
      </c>
      <c r="K107" s="286">
        <v>2180.75</v>
      </c>
      <c r="L107" s="286">
        <v>2186.5100000000002</v>
      </c>
      <c r="M107" s="286">
        <v>2188.1</v>
      </c>
      <c r="N107" s="286">
        <v>2176.37</v>
      </c>
      <c r="O107" s="286">
        <v>2166.94</v>
      </c>
      <c r="P107" s="286">
        <v>2197.46</v>
      </c>
      <c r="Q107" s="286">
        <v>2167.02</v>
      </c>
      <c r="R107" s="286">
        <v>2166.27</v>
      </c>
      <c r="S107" s="286">
        <v>2315.0100000000002</v>
      </c>
      <c r="T107" s="286">
        <v>2172.38</v>
      </c>
      <c r="U107" s="286">
        <v>2083.81</v>
      </c>
      <c r="V107" s="286">
        <v>1947.66</v>
      </c>
      <c r="W107" s="286">
        <v>1917.98</v>
      </c>
      <c r="X107" s="286">
        <v>1888.09</v>
      </c>
      <c r="Y107" s="286">
        <v>1872.54</v>
      </c>
    </row>
    <row r="108" spans="1:25">
      <c r="A108" s="320">
        <v>23</v>
      </c>
      <c r="B108" s="286">
        <v>1683.73</v>
      </c>
      <c r="C108" s="286">
        <v>1674.49</v>
      </c>
      <c r="D108" s="286">
        <v>1705.04</v>
      </c>
      <c r="E108" s="286">
        <v>1762.15</v>
      </c>
      <c r="F108" s="286">
        <v>1764.74</v>
      </c>
      <c r="G108" s="286">
        <v>1828.01</v>
      </c>
      <c r="H108" s="286">
        <v>1861.82</v>
      </c>
      <c r="I108" s="286">
        <v>1923.63</v>
      </c>
      <c r="J108" s="286">
        <v>2002.1</v>
      </c>
      <c r="K108" s="286">
        <v>2048.5100000000002</v>
      </c>
      <c r="L108" s="286">
        <v>2052.17</v>
      </c>
      <c r="M108" s="286">
        <v>2050.4899999999998</v>
      </c>
      <c r="N108" s="286">
        <v>2026.51</v>
      </c>
      <c r="O108" s="286">
        <v>2067.9</v>
      </c>
      <c r="P108" s="286">
        <v>2099</v>
      </c>
      <c r="Q108" s="286">
        <v>2016.41</v>
      </c>
      <c r="R108" s="286">
        <v>2099.9299999999998</v>
      </c>
      <c r="S108" s="286">
        <v>2498.6799999999998</v>
      </c>
      <c r="T108" s="286">
        <v>2295.61</v>
      </c>
      <c r="U108" s="286">
        <v>2481.63</v>
      </c>
      <c r="V108" s="286">
        <v>1999.44</v>
      </c>
      <c r="W108" s="286">
        <v>1750.62</v>
      </c>
      <c r="X108" s="286">
        <v>1578.25</v>
      </c>
      <c r="Y108" s="286">
        <v>1581.61</v>
      </c>
    </row>
    <row r="109" spans="1:25">
      <c r="A109" s="320">
        <v>24</v>
      </c>
      <c r="B109" s="286">
        <v>1205.3399999999999</v>
      </c>
      <c r="C109" s="286">
        <v>1202.27</v>
      </c>
      <c r="D109" s="286">
        <v>1237.4000000000001</v>
      </c>
      <c r="E109" s="286">
        <v>1253.0999999999999</v>
      </c>
      <c r="F109" s="286">
        <v>1337.91</v>
      </c>
      <c r="G109" s="286">
        <v>1457.62</v>
      </c>
      <c r="H109" s="286">
        <v>1564.48</v>
      </c>
      <c r="I109" s="286">
        <v>1462.21</v>
      </c>
      <c r="J109" s="286">
        <v>1519.07</v>
      </c>
      <c r="K109" s="286">
        <v>1585.25</v>
      </c>
      <c r="L109" s="286">
        <v>1563.01</v>
      </c>
      <c r="M109" s="286">
        <v>1586.72</v>
      </c>
      <c r="N109" s="286">
        <v>1739.72</v>
      </c>
      <c r="O109" s="286">
        <v>1702.38</v>
      </c>
      <c r="P109" s="286">
        <v>1617.54</v>
      </c>
      <c r="Q109" s="286">
        <v>1667.96</v>
      </c>
      <c r="R109" s="286">
        <v>1630.28</v>
      </c>
      <c r="S109" s="286">
        <v>2286.31</v>
      </c>
      <c r="T109" s="286">
        <v>2122.2199999999998</v>
      </c>
      <c r="U109" s="286">
        <v>1682.24</v>
      </c>
      <c r="V109" s="286">
        <v>1267.01</v>
      </c>
      <c r="W109" s="286">
        <v>1253.29</v>
      </c>
      <c r="X109" s="286">
        <v>1230.48</v>
      </c>
      <c r="Y109" s="286">
        <v>1204.23</v>
      </c>
    </row>
    <row r="110" spans="1:25">
      <c r="A110" s="320">
        <v>25</v>
      </c>
      <c r="B110" s="286">
        <v>1323.49</v>
      </c>
      <c r="C110" s="286">
        <v>1237.81</v>
      </c>
      <c r="D110" s="286">
        <v>1345.7</v>
      </c>
      <c r="E110" s="286">
        <v>1362.08</v>
      </c>
      <c r="F110" s="286">
        <v>1629.91</v>
      </c>
      <c r="G110" s="286">
        <v>1721.6</v>
      </c>
      <c r="H110" s="286">
        <v>1801.19</v>
      </c>
      <c r="I110" s="286">
        <v>1776.55</v>
      </c>
      <c r="J110" s="286">
        <v>1671.39</v>
      </c>
      <c r="K110" s="286">
        <v>1712.03</v>
      </c>
      <c r="L110" s="286">
        <v>1659.28</v>
      </c>
      <c r="M110" s="286">
        <v>1719.65</v>
      </c>
      <c r="N110" s="286">
        <v>1890.87</v>
      </c>
      <c r="O110" s="286">
        <v>1859.35</v>
      </c>
      <c r="P110" s="286">
        <v>1865.36</v>
      </c>
      <c r="Q110" s="286">
        <v>1936.14</v>
      </c>
      <c r="R110" s="286">
        <v>2157.0500000000002</v>
      </c>
      <c r="S110" s="286">
        <v>2478.8200000000002</v>
      </c>
      <c r="T110" s="286">
        <v>2319.8200000000002</v>
      </c>
      <c r="U110" s="286">
        <v>1840.39</v>
      </c>
      <c r="V110" s="286">
        <v>1369.47</v>
      </c>
      <c r="W110" s="286">
        <v>1351.9</v>
      </c>
      <c r="X110" s="286">
        <v>1341.89</v>
      </c>
      <c r="Y110" s="286">
        <v>1329.51</v>
      </c>
    </row>
    <row r="111" spans="1:25">
      <c r="A111" s="320">
        <v>26</v>
      </c>
      <c r="B111" s="286">
        <v>1167.03</v>
      </c>
      <c r="C111" s="286">
        <v>1172.1300000000001</v>
      </c>
      <c r="D111" s="286">
        <v>1175.51</v>
      </c>
      <c r="E111" s="286">
        <v>1181.6099999999999</v>
      </c>
      <c r="F111" s="286">
        <v>1496.76</v>
      </c>
      <c r="G111" s="286">
        <v>1730.19</v>
      </c>
      <c r="H111" s="286">
        <v>1767.94</v>
      </c>
      <c r="I111" s="286">
        <v>1536.9</v>
      </c>
      <c r="J111" s="286">
        <v>1876.29</v>
      </c>
      <c r="K111" s="286">
        <v>1684.62</v>
      </c>
      <c r="L111" s="286">
        <v>1605.37</v>
      </c>
      <c r="M111" s="286">
        <v>1607.86</v>
      </c>
      <c r="N111" s="286">
        <v>1526.16</v>
      </c>
      <c r="O111" s="286">
        <v>1490.21</v>
      </c>
      <c r="P111" s="286">
        <v>1539.18</v>
      </c>
      <c r="Q111" s="286">
        <v>1827.74</v>
      </c>
      <c r="R111" s="286">
        <v>1833.49</v>
      </c>
      <c r="S111" s="286">
        <v>1790.99</v>
      </c>
      <c r="T111" s="286">
        <v>2096.87</v>
      </c>
      <c r="U111" s="286">
        <v>1840.98</v>
      </c>
      <c r="V111" s="286">
        <v>1223.8699999999999</v>
      </c>
      <c r="W111" s="286">
        <v>1188.68</v>
      </c>
      <c r="X111" s="286">
        <v>1182.57</v>
      </c>
      <c r="Y111" s="286">
        <v>1182.7</v>
      </c>
    </row>
    <row r="112" spans="1:25">
      <c r="A112" s="320">
        <v>27</v>
      </c>
      <c r="B112" s="286">
        <v>1619.93</v>
      </c>
      <c r="C112" s="286">
        <v>1619.27</v>
      </c>
      <c r="D112" s="286">
        <v>1756.29</v>
      </c>
      <c r="E112" s="286">
        <v>1743.37</v>
      </c>
      <c r="F112" s="286">
        <v>1774.67</v>
      </c>
      <c r="G112" s="286">
        <v>1934.85</v>
      </c>
      <c r="H112" s="286">
        <v>2048.7199999999998</v>
      </c>
      <c r="I112" s="286">
        <v>2133.9899999999998</v>
      </c>
      <c r="J112" s="286">
        <v>2268.87</v>
      </c>
      <c r="K112" s="286">
        <v>2458.48</v>
      </c>
      <c r="L112" s="286">
        <v>2469.34</v>
      </c>
      <c r="M112" s="286">
        <v>2471.17</v>
      </c>
      <c r="N112" s="286">
        <v>2494.6999999999998</v>
      </c>
      <c r="O112" s="286">
        <v>2556.61</v>
      </c>
      <c r="P112" s="286">
        <v>2612.14</v>
      </c>
      <c r="Q112" s="286">
        <v>2506.71</v>
      </c>
      <c r="R112" s="286">
        <v>2533.4699999999998</v>
      </c>
      <c r="S112" s="286">
        <v>2504.9699999999998</v>
      </c>
      <c r="T112" s="286">
        <v>2438.87</v>
      </c>
      <c r="U112" s="286">
        <v>2359.44</v>
      </c>
      <c r="V112" s="286">
        <v>2221.1</v>
      </c>
      <c r="W112" s="286">
        <v>1751.26</v>
      </c>
      <c r="X112" s="286">
        <v>1749.72</v>
      </c>
      <c r="Y112" s="286">
        <v>1724.93</v>
      </c>
    </row>
    <row r="113" spans="1:25">
      <c r="A113" s="320">
        <v>28</v>
      </c>
      <c r="B113" s="286">
        <v>1690</v>
      </c>
      <c r="C113" s="286">
        <v>1683.38</v>
      </c>
      <c r="D113" s="286">
        <v>1670.74</v>
      </c>
      <c r="E113" s="286">
        <v>1637.33</v>
      </c>
      <c r="F113" s="286">
        <v>1697.39</v>
      </c>
      <c r="G113" s="286">
        <v>1746.5</v>
      </c>
      <c r="H113" s="286">
        <v>1760.7</v>
      </c>
      <c r="I113" s="286">
        <v>1836.87</v>
      </c>
      <c r="J113" s="286">
        <v>1885.25</v>
      </c>
      <c r="K113" s="286">
        <v>2014.81</v>
      </c>
      <c r="L113" s="286">
        <v>2116.44</v>
      </c>
      <c r="M113" s="286">
        <v>2120.0700000000002</v>
      </c>
      <c r="N113" s="286">
        <v>2131.12</v>
      </c>
      <c r="O113" s="286">
        <v>2166.7600000000002</v>
      </c>
      <c r="P113" s="286">
        <v>2012.81</v>
      </c>
      <c r="Q113" s="286">
        <v>2121.66</v>
      </c>
      <c r="R113" s="286">
        <v>2150</v>
      </c>
      <c r="S113" s="286">
        <v>2359.0300000000002</v>
      </c>
      <c r="T113" s="286">
        <v>2143.6999999999998</v>
      </c>
      <c r="U113" s="286">
        <v>2241.7399999999998</v>
      </c>
      <c r="V113" s="286">
        <v>1755.62</v>
      </c>
      <c r="W113" s="286">
        <v>1723.72</v>
      </c>
      <c r="X113" s="286">
        <v>1704.23</v>
      </c>
      <c r="Y113" s="286">
        <v>1701.52</v>
      </c>
    </row>
    <row r="114" spans="1:25">
      <c r="A114" s="320">
        <v>29</v>
      </c>
      <c r="B114" s="286">
        <v>876.24</v>
      </c>
      <c r="C114" s="286">
        <v>870.15</v>
      </c>
      <c r="D114" s="286">
        <v>833.56</v>
      </c>
      <c r="E114" s="286">
        <v>818.09</v>
      </c>
      <c r="F114" s="286">
        <v>890.46</v>
      </c>
      <c r="G114" s="286">
        <v>1210.8499999999999</v>
      </c>
      <c r="H114" s="286">
        <v>1394.9</v>
      </c>
      <c r="I114" s="286">
        <v>1143.69</v>
      </c>
      <c r="J114" s="286">
        <v>1397.85</v>
      </c>
      <c r="K114" s="286">
        <v>1474.35</v>
      </c>
      <c r="L114" s="286">
        <v>1468.77</v>
      </c>
      <c r="M114" s="286">
        <v>1490.48</v>
      </c>
      <c r="N114" s="286">
        <v>1466.92</v>
      </c>
      <c r="O114" s="286">
        <v>1425.37</v>
      </c>
      <c r="P114" s="286">
        <v>1438.74</v>
      </c>
      <c r="Q114" s="286">
        <v>1501.61</v>
      </c>
      <c r="R114" s="286">
        <v>1504.26</v>
      </c>
      <c r="S114" s="286">
        <v>1525.86</v>
      </c>
      <c r="T114" s="286">
        <v>1495.13</v>
      </c>
      <c r="U114" s="286">
        <v>2171.39</v>
      </c>
      <c r="V114" s="286">
        <v>908.68</v>
      </c>
      <c r="W114" s="286">
        <v>903.82</v>
      </c>
      <c r="X114" s="286">
        <v>891.2</v>
      </c>
      <c r="Y114" s="286">
        <v>854.15</v>
      </c>
    </row>
    <row r="115" spans="1:25">
      <c r="A115" s="320">
        <v>30</v>
      </c>
      <c r="B115" s="286">
        <v>859.16</v>
      </c>
      <c r="C115" s="286">
        <v>843.98</v>
      </c>
      <c r="D115" s="286">
        <v>842.48</v>
      </c>
      <c r="E115" s="286">
        <v>840.61</v>
      </c>
      <c r="F115" s="286">
        <v>844.91</v>
      </c>
      <c r="G115" s="286">
        <v>1261.6199999999999</v>
      </c>
      <c r="H115" s="286">
        <v>1233.3</v>
      </c>
      <c r="I115" s="286">
        <v>1375.8</v>
      </c>
      <c r="J115" s="286">
        <v>1435.28</v>
      </c>
      <c r="K115" s="286">
        <v>1521.46</v>
      </c>
      <c r="L115" s="286">
        <v>1539.61</v>
      </c>
      <c r="M115" s="286">
        <v>1562.2</v>
      </c>
      <c r="N115" s="286">
        <v>1561.47</v>
      </c>
      <c r="O115" s="286">
        <v>2327.5300000000002</v>
      </c>
      <c r="P115" s="286">
        <v>2365.2399999999998</v>
      </c>
      <c r="Q115" s="286">
        <v>2422.6</v>
      </c>
      <c r="R115" s="286">
        <v>2482.1799999999998</v>
      </c>
      <c r="S115" s="286">
        <v>2531.1999999999998</v>
      </c>
      <c r="T115" s="286">
        <v>2450.21</v>
      </c>
      <c r="U115" s="286">
        <v>2247.29</v>
      </c>
      <c r="V115" s="286">
        <v>877.71</v>
      </c>
      <c r="W115" s="286">
        <v>870.84</v>
      </c>
      <c r="X115" s="286">
        <v>847.32</v>
      </c>
      <c r="Y115" s="286">
        <v>857.37</v>
      </c>
    </row>
    <row r="116" spans="1:25">
      <c r="A116" s="320">
        <v>31</v>
      </c>
      <c r="B116" s="286">
        <v>0</v>
      </c>
      <c r="C116" s="286">
        <v>0</v>
      </c>
      <c r="D116" s="286">
        <v>0</v>
      </c>
      <c r="E116" s="286">
        <v>0</v>
      </c>
      <c r="F116" s="286">
        <v>0</v>
      </c>
      <c r="G116" s="286">
        <v>0</v>
      </c>
      <c r="H116" s="286">
        <v>0</v>
      </c>
      <c r="I116" s="286">
        <v>0</v>
      </c>
      <c r="J116" s="286">
        <v>0</v>
      </c>
      <c r="K116" s="286">
        <v>0</v>
      </c>
      <c r="L116" s="286">
        <v>0</v>
      </c>
      <c r="M116" s="286">
        <v>0</v>
      </c>
      <c r="N116" s="286">
        <v>0</v>
      </c>
      <c r="O116" s="286">
        <v>0</v>
      </c>
      <c r="P116" s="286">
        <v>0</v>
      </c>
      <c r="Q116" s="286">
        <v>0</v>
      </c>
      <c r="R116" s="286">
        <v>0</v>
      </c>
      <c r="S116" s="286">
        <v>0</v>
      </c>
      <c r="T116" s="286">
        <v>0</v>
      </c>
      <c r="U116" s="286">
        <v>0</v>
      </c>
      <c r="V116" s="286">
        <v>0</v>
      </c>
      <c r="W116" s="286">
        <v>0</v>
      </c>
      <c r="X116" s="286">
        <v>0</v>
      </c>
      <c r="Y116" s="286">
        <v>0</v>
      </c>
    </row>
    <row r="117" spans="1:25">
      <c r="A117" s="310"/>
      <c r="B117" s="310"/>
      <c r="C117" s="310"/>
      <c r="D117" s="310"/>
      <c r="E117" s="310"/>
      <c r="F117" s="310"/>
      <c r="G117" s="310"/>
      <c r="H117" s="310"/>
      <c r="I117" s="310"/>
      <c r="J117" s="310"/>
      <c r="K117" s="310"/>
      <c r="L117" s="310"/>
      <c r="M117" s="310"/>
      <c r="N117" s="310"/>
      <c r="O117" s="310"/>
      <c r="P117" s="310"/>
      <c r="Q117" s="310"/>
      <c r="R117" s="310"/>
      <c r="S117" s="310"/>
      <c r="T117" s="310"/>
      <c r="U117" s="310"/>
      <c r="V117" s="310"/>
      <c r="W117" s="310"/>
      <c r="X117" s="310"/>
      <c r="Y117" s="310"/>
    </row>
    <row r="118" spans="1:25" ht="18" customHeight="1">
      <c r="A118" s="441" t="s">
        <v>218</v>
      </c>
      <c r="B118" s="442" t="s">
        <v>220</v>
      </c>
      <c r="C118" s="442"/>
      <c r="D118" s="442"/>
      <c r="E118" s="442"/>
      <c r="F118" s="442"/>
      <c r="G118" s="442"/>
      <c r="H118" s="442"/>
      <c r="I118" s="442"/>
      <c r="J118" s="442"/>
      <c r="K118" s="442"/>
      <c r="L118" s="442"/>
      <c r="M118" s="442"/>
      <c r="N118" s="442"/>
      <c r="O118" s="442"/>
      <c r="P118" s="442"/>
      <c r="Q118" s="442"/>
      <c r="R118" s="442"/>
      <c r="S118" s="442"/>
      <c r="T118" s="442"/>
      <c r="U118" s="442"/>
      <c r="V118" s="442"/>
      <c r="W118" s="442"/>
      <c r="X118" s="442"/>
      <c r="Y118" s="442"/>
    </row>
    <row r="119" spans="1:25" ht="30">
      <c r="A119" s="441"/>
      <c r="B119" s="311" t="s">
        <v>1</v>
      </c>
      <c r="C119" s="311" t="s">
        <v>2</v>
      </c>
      <c r="D119" s="311" t="s">
        <v>3</v>
      </c>
      <c r="E119" s="311" t="s">
        <v>4</v>
      </c>
      <c r="F119" s="311" t="s">
        <v>5</v>
      </c>
      <c r="G119" s="311" t="s">
        <v>6</v>
      </c>
      <c r="H119" s="311" t="s">
        <v>7</v>
      </c>
      <c r="I119" s="311" t="s">
        <v>8</v>
      </c>
      <c r="J119" s="311" t="s">
        <v>9</v>
      </c>
      <c r="K119" s="311" t="s">
        <v>10</v>
      </c>
      <c r="L119" s="311" t="s">
        <v>11</v>
      </c>
      <c r="M119" s="311" t="s">
        <v>12</v>
      </c>
      <c r="N119" s="311" t="s">
        <v>13</v>
      </c>
      <c r="O119" s="311" t="s">
        <v>14</v>
      </c>
      <c r="P119" s="311" t="s">
        <v>15</v>
      </c>
      <c r="Q119" s="311" t="s">
        <v>16</v>
      </c>
      <c r="R119" s="311" t="s">
        <v>17</v>
      </c>
      <c r="S119" s="311" t="s">
        <v>18</v>
      </c>
      <c r="T119" s="311" t="s">
        <v>19</v>
      </c>
      <c r="U119" s="311" t="s">
        <v>20</v>
      </c>
      <c r="V119" s="311" t="s">
        <v>21</v>
      </c>
      <c r="W119" s="311" t="s">
        <v>22</v>
      </c>
      <c r="X119" s="311" t="s">
        <v>23</v>
      </c>
      <c r="Y119" s="311" t="s">
        <v>24</v>
      </c>
    </row>
    <row r="120" spans="1:25">
      <c r="A120" s="320">
        <v>1</v>
      </c>
      <c r="B120" s="286">
        <v>3951.91</v>
      </c>
      <c r="C120" s="286">
        <v>3983.96</v>
      </c>
      <c r="D120" s="286">
        <v>4027.12</v>
      </c>
      <c r="E120" s="286">
        <v>4074.06</v>
      </c>
      <c r="F120" s="286">
        <v>3996.83</v>
      </c>
      <c r="G120" s="286">
        <v>3936.4</v>
      </c>
      <c r="H120" s="286">
        <v>3966.57</v>
      </c>
      <c r="I120" s="286">
        <v>4004.44</v>
      </c>
      <c r="J120" s="286">
        <v>4060.33</v>
      </c>
      <c r="K120" s="286">
        <v>4083.77</v>
      </c>
      <c r="L120" s="286">
        <v>4083.79</v>
      </c>
      <c r="M120" s="286">
        <v>4079.51</v>
      </c>
      <c r="N120" s="286">
        <v>4053.14</v>
      </c>
      <c r="O120" s="286">
        <v>4054.59</v>
      </c>
      <c r="P120" s="286">
        <v>4058.97</v>
      </c>
      <c r="Q120" s="286">
        <v>4052.41</v>
      </c>
      <c r="R120" s="286">
        <v>4052.45</v>
      </c>
      <c r="S120" s="286">
        <v>4084.31</v>
      </c>
      <c r="T120" s="286">
        <v>4167.09</v>
      </c>
      <c r="U120" s="286">
        <v>4188.74</v>
      </c>
      <c r="V120" s="286">
        <v>4109.79</v>
      </c>
      <c r="W120" s="286">
        <v>4019.7</v>
      </c>
      <c r="X120" s="286">
        <v>3938.89</v>
      </c>
      <c r="Y120" s="286">
        <v>3938.62</v>
      </c>
    </row>
    <row r="121" spans="1:25">
      <c r="A121" s="320">
        <v>2</v>
      </c>
      <c r="B121" s="286">
        <v>3854.61</v>
      </c>
      <c r="C121" s="286">
        <v>3863.54</v>
      </c>
      <c r="D121" s="286">
        <v>3903.93</v>
      </c>
      <c r="E121" s="286">
        <v>3941.22</v>
      </c>
      <c r="F121" s="286">
        <v>3864.34</v>
      </c>
      <c r="G121" s="286">
        <v>3819.29</v>
      </c>
      <c r="H121" s="286">
        <v>3827.7</v>
      </c>
      <c r="I121" s="286">
        <v>3851.02</v>
      </c>
      <c r="J121" s="286">
        <v>3935.52</v>
      </c>
      <c r="K121" s="286">
        <v>3973.9</v>
      </c>
      <c r="L121" s="286">
        <v>3970.4</v>
      </c>
      <c r="M121" s="286">
        <v>3959.59</v>
      </c>
      <c r="N121" s="286">
        <v>3944.49</v>
      </c>
      <c r="O121" s="286">
        <v>3922.19</v>
      </c>
      <c r="P121" s="286">
        <v>3943.97</v>
      </c>
      <c r="Q121" s="286">
        <v>3922.77</v>
      </c>
      <c r="R121" s="286">
        <v>3913.89</v>
      </c>
      <c r="S121" s="286">
        <v>3997.89</v>
      </c>
      <c r="T121" s="286">
        <v>4109.43</v>
      </c>
      <c r="U121" s="286">
        <v>4110.07</v>
      </c>
      <c r="V121" s="286">
        <v>4013.7</v>
      </c>
      <c r="W121" s="286">
        <v>3943.15</v>
      </c>
      <c r="X121" s="286">
        <v>3851.6</v>
      </c>
      <c r="Y121" s="286">
        <v>3831.95</v>
      </c>
    </row>
    <row r="122" spans="1:25">
      <c r="A122" s="320">
        <v>3</v>
      </c>
      <c r="B122" s="286">
        <v>3842.15</v>
      </c>
      <c r="C122" s="286">
        <v>3845.04</v>
      </c>
      <c r="D122" s="286">
        <v>3876.51</v>
      </c>
      <c r="E122" s="286">
        <v>3936.54</v>
      </c>
      <c r="F122" s="286">
        <v>3854.34</v>
      </c>
      <c r="G122" s="286">
        <v>3792.45</v>
      </c>
      <c r="H122" s="286">
        <v>3818.74</v>
      </c>
      <c r="I122" s="286">
        <v>3850.21</v>
      </c>
      <c r="J122" s="286">
        <v>3940.58</v>
      </c>
      <c r="K122" s="286">
        <v>3965.44</v>
      </c>
      <c r="L122" s="286">
        <v>3970.05</v>
      </c>
      <c r="M122" s="286">
        <v>3970.8</v>
      </c>
      <c r="N122" s="286">
        <v>3957.03</v>
      </c>
      <c r="O122" s="286">
        <v>3940.69</v>
      </c>
      <c r="P122" s="286">
        <v>3952.96</v>
      </c>
      <c r="Q122" s="286">
        <v>3957.94</v>
      </c>
      <c r="R122" s="286">
        <v>3951.7</v>
      </c>
      <c r="S122" s="286">
        <v>4052.92</v>
      </c>
      <c r="T122" s="286">
        <v>4098.05</v>
      </c>
      <c r="U122" s="286">
        <v>4093.62</v>
      </c>
      <c r="V122" s="286">
        <v>4003.39</v>
      </c>
      <c r="W122" s="286">
        <v>3931.6</v>
      </c>
      <c r="X122" s="286">
        <v>3849.15</v>
      </c>
      <c r="Y122" s="286">
        <v>3849.13</v>
      </c>
    </row>
    <row r="123" spans="1:25">
      <c r="A123" s="320">
        <v>4</v>
      </c>
      <c r="B123" s="286">
        <v>3939.86</v>
      </c>
      <c r="C123" s="286">
        <v>3944.97</v>
      </c>
      <c r="D123" s="286">
        <v>3999.7</v>
      </c>
      <c r="E123" s="286">
        <v>3955.07</v>
      </c>
      <c r="F123" s="286">
        <v>3872.48</v>
      </c>
      <c r="G123" s="286">
        <v>3831.94</v>
      </c>
      <c r="H123" s="286">
        <v>3838.47</v>
      </c>
      <c r="I123" s="286">
        <v>3852.85</v>
      </c>
      <c r="J123" s="286">
        <v>3919.02</v>
      </c>
      <c r="K123" s="286">
        <v>3959.55</v>
      </c>
      <c r="L123" s="286">
        <v>3968.11</v>
      </c>
      <c r="M123" s="286">
        <v>3982.68</v>
      </c>
      <c r="N123" s="286">
        <v>3978.24</v>
      </c>
      <c r="O123" s="286">
        <v>3988.51</v>
      </c>
      <c r="P123" s="286">
        <v>3983.07</v>
      </c>
      <c r="Q123" s="286">
        <v>3994.49</v>
      </c>
      <c r="R123" s="286">
        <v>4017.88</v>
      </c>
      <c r="S123" s="286">
        <v>4066.73</v>
      </c>
      <c r="T123" s="286">
        <v>4133.78</v>
      </c>
      <c r="U123" s="286">
        <v>4151.08</v>
      </c>
      <c r="V123" s="286">
        <v>4151.17</v>
      </c>
      <c r="W123" s="286">
        <v>4093.68</v>
      </c>
      <c r="X123" s="286">
        <v>3946.07</v>
      </c>
      <c r="Y123" s="286">
        <v>3940.92</v>
      </c>
    </row>
    <row r="124" spans="1:25">
      <c r="A124" s="320">
        <v>5</v>
      </c>
      <c r="B124" s="286">
        <v>3608.86</v>
      </c>
      <c r="C124" s="286">
        <v>3621.21</v>
      </c>
      <c r="D124" s="286">
        <v>3639.63</v>
      </c>
      <c r="E124" s="286">
        <v>3573.64</v>
      </c>
      <c r="F124" s="286">
        <v>3531.1</v>
      </c>
      <c r="G124" s="286">
        <v>3559.96</v>
      </c>
      <c r="H124" s="286">
        <v>3600.48</v>
      </c>
      <c r="I124" s="286">
        <v>3639.72</v>
      </c>
      <c r="J124" s="286">
        <v>3642.73</v>
      </c>
      <c r="K124" s="286">
        <v>3642.14</v>
      </c>
      <c r="L124" s="286">
        <v>3650.24</v>
      </c>
      <c r="M124" s="286">
        <v>3663.93</v>
      </c>
      <c r="N124" s="286">
        <v>3636.27</v>
      </c>
      <c r="O124" s="286">
        <v>3639.21</v>
      </c>
      <c r="P124" s="286">
        <v>3706.17</v>
      </c>
      <c r="Q124" s="286">
        <v>3668.3</v>
      </c>
      <c r="R124" s="286">
        <v>3627.71</v>
      </c>
      <c r="S124" s="286">
        <v>3653.51</v>
      </c>
      <c r="T124" s="286">
        <v>3667.03</v>
      </c>
      <c r="U124" s="286">
        <v>3707.58</v>
      </c>
      <c r="V124" s="286">
        <v>3734.52</v>
      </c>
      <c r="W124" s="286">
        <v>3716.67</v>
      </c>
      <c r="X124" s="286">
        <v>3697.86</v>
      </c>
      <c r="Y124" s="286">
        <v>3637.83</v>
      </c>
    </row>
    <row r="125" spans="1:25">
      <c r="A125" s="320">
        <v>6</v>
      </c>
      <c r="B125" s="286">
        <v>3841.17</v>
      </c>
      <c r="C125" s="286">
        <v>3854.03</v>
      </c>
      <c r="D125" s="286">
        <v>3854.92</v>
      </c>
      <c r="E125" s="286">
        <v>3774.79</v>
      </c>
      <c r="F125" s="286">
        <v>3751.93</v>
      </c>
      <c r="G125" s="286">
        <v>3810</v>
      </c>
      <c r="H125" s="286">
        <v>3840.54</v>
      </c>
      <c r="I125" s="286">
        <v>3841.62</v>
      </c>
      <c r="J125" s="286">
        <v>3861.63</v>
      </c>
      <c r="K125" s="286">
        <v>3893.39</v>
      </c>
      <c r="L125" s="286">
        <v>3905.87</v>
      </c>
      <c r="M125" s="286">
        <v>3899.29</v>
      </c>
      <c r="N125" s="286">
        <v>3898.8</v>
      </c>
      <c r="O125" s="286">
        <v>3901.68</v>
      </c>
      <c r="P125" s="286">
        <v>3907.36</v>
      </c>
      <c r="Q125" s="286">
        <v>3885.95</v>
      </c>
      <c r="R125" s="286">
        <v>3883.92</v>
      </c>
      <c r="S125" s="286">
        <v>3901.24</v>
      </c>
      <c r="T125" s="286">
        <v>3894.09</v>
      </c>
      <c r="U125" s="286">
        <v>3957.42</v>
      </c>
      <c r="V125" s="286">
        <v>3983.08</v>
      </c>
      <c r="W125" s="286">
        <v>3905.59</v>
      </c>
      <c r="X125" s="286">
        <v>3854.28</v>
      </c>
      <c r="Y125" s="286">
        <v>3823.73</v>
      </c>
    </row>
    <row r="126" spans="1:25">
      <c r="A126" s="320">
        <v>7</v>
      </c>
      <c r="B126" s="286">
        <v>3538</v>
      </c>
      <c r="C126" s="286">
        <v>3518.14</v>
      </c>
      <c r="D126" s="286">
        <v>3520.93</v>
      </c>
      <c r="E126" s="286">
        <v>3444.91</v>
      </c>
      <c r="F126" s="286">
        <v>3409.79</v>
      </c>
      <c r="G126" s="286">
        <v>3469.09</v>
      </c>
      <c r="H126" s="286">
        <v>3490.72</v>
      </c>
      <c r="I126" s="286">
        <v>3507.7</v>
      </c>
      <c r="J126" s="286">
        <v>3552.95</v>
      </c>
      <c r="K126" s="286">
        <v>3555.82</v>
      </c>
      <c r="L126" s="286">
        <v>3627.61</v>
      </c>
      <c r="M126" s="286">
        <v>3637.1</v>
      </c>
      <c r="N126" s="286">
        <v>3633.69</v>
      </c>
      <c r="O126" s="286">
        <v>3662.13</v>
      </c>
      <c r="P126" s="286">
        <v>3687</v>
      </c>
      <c r="Q126" s="286">
        <v>3652.02</v>
      </c>
      <c r="R126" s="286">
        <v>3637.89</v>
      </c>
      <c r="S126" s="286">
        <v>3608.55</v>
      </c>
      <c r="T126" s="286">
        <v>3581.19</v>
      </c>
      <c r="U126" s="286">
        <v>3628.52</v>
      </c>
      <c r="V126" s="286">
        <v>3611.18</v>
      </c>
      <c r="W126" s="286">
        <v>3566.7</v>
      </c>
      <c r="X126" s="286">
        <v>3552.94</v>
      </c>
      <c r="Y126" s="286">
        <v>3546.35</v>
      </c>
    </row>
    <row r="127" spans="1:25">
      <c r="A127" s="320">
        <v>8</v>
      </c>
      <c r="B127" s="286">
        <v>3546.8</v>
      </c>
      <c r="C127" s="286">
        <v>3510.16</v>
      </c>
      <c r="D127" s="286">
        <v>3571.48</v>
      </c>
      <c r="E127" s="286">
        <v>3292.45</v>
      </c>
      <c r="F127" s="286">
        <v>3300.51</v>
      </c>
      <c r="G127" s="286">
        <v>3537.56</v>
      </c>
      <c r="H127" s="286">
        <v>3598.11</v>
      </c>
      <c r="I127" s="286">
        <v>3624.69</v>
      </c>
      <c r="J127" s="286">
        <v>3631.94</v>
      </c>
      <c r="K127" s="286">
        <v>3646.27</v>
      </c>
      <c r="L127" s="286">
        <v>3649.08</v>
      </c>
      <c r="M127" s="286">
        <v>3653.52</v>
      </c>
      <c r="N127" s="286">
        <v>3642.69</v>
      </c>
      <c r="O127" s="286">
        <v>3627.39</v>
      </c>
      <c r="P127" s="286">
        <v>3667.18</v>
      </c>
      <c r="Q127" s="286">
        <v>3174.16</v>
      </c>
      <c r="R127" s="286">
        <v>3668.2</v>
      </c>
      <c r="S127" s="286">
        <v>3676.68</v>
      </c>
      <c r="T127" s="286">
        <v>3560.96</v>
      </c>
      <c r="U127" s="286">
        <v>3685.48</v>
      </c>
      <c r="V127" s="286">
        <v>3684.4</v>
      </c>
      <c r="W127" s="286">
        <v>3627.77</v>
      </c>
      <c r="X127" s="286">
        <v>3608.68</v>
      </c>
      <c r="Y127" s="286">
        <v>3590.73</v>
      </c>
    </row>
    <row r="128" spans="1:25">
      <c r="A128" s="320">
        <v>9</v>
      </c>
      <c r="B128" s="286">
        <v>3610.49</v>
      </c>
      <c r="C128" s="286">
        <v>3620.4</v>
      </c>
      <c r="D128" s="286">
        <v>3638.4</v>
      </c>
      <c r="E128" s="286">
        <v>3598.71</v>
      </c>
      <c r="F128" s="286">
        <v>3567.94</v>
      </c>
      <c r="G128" s="286">
        <v>3614.37</v>
      </c>
      <c r="H128" s="286">
        <v>3632.88</v>
      </c>
      <c r="I128" s="286">
        <v>3654.03</v>
      </c>
      <c r="J128" s="286">
        <v>3687.21</v>
      </c>
      <c r="K128" s="286">
        <v>3704.55</v>
      </c>
      <c r="L128" s="286">
        <v>3690.98</v>
      </c>
      <c r="M128" s="286">
        <v>3701.62</v>
      </c>
      <c r="N128" s="286">
        <v>3687.91</v>
      </c>
      <c r="O128" s="286">
        <v>3690.18</v>
      </c>
      <c r="P128" s="286">
        <v>3669.94</v>
      </c>
      <c r="Q128" s="286">
        <v>3653.72</v>
      </c>
      <c r="R128" s="286">
        <v>3665.07</v>
      </c>
      <c r="S128" s="286">
        <v>3692.22</v>
      </c>
      <c r="T128" s="286">
        <v>3693.53</v>
      </c>
      <c r="U128" s="286">
        <v>3726.81</v>
      </c>
      <c r="V128" s="286">
        <v>3747.31</v>
      </c>
      <c r="W128" s="286">
        <v>3704.06</v>
      </c>
      <c r="X128" s="286">
        <v>3645.52</v>
      </c>
      <c r="Y128" s="286">
        <v>3639.66</v>
      </c>
    </row>
    <row r="129" spans="1:25">
      <c r="A129" s="320">
        <v>10</v>
      </c>
      <c r="B129" s="286">
        <v>3567.63</v>
      </c>
      <c r="C129" s="286">
        <v>3568.65</v>
      </c>
      <c r="D129" s="286">
        <v>3676.75</v>
      </c>
      <c r="E129" s="286">
        <v>3619.23</v>
      </c>
      <c r="F129" s="286">
        <v>3658.52</v>
      </c>
      <c r="G129" s="286">
        <v>3704.45</v>
      </c>
      <c r="H129" s="286">
        <v>3738.82</v>
      </c>
      <c r="I129" s="286">
        <v>3777.43</v>
      </c>
      <c r="J129" s="286">
        <v>3835.16</v>
      </c>
      <c r="K129" s="286">
        <v>3849.04</v>
      </c>
      <c r="L129" s="286">
        <v>3850.5</v>
      </c>
      <c r="M129" s="286">
        <v>3860.03</v>
      </c>
      <c r="N129" s="286">
        <v>3844.88</v>
      </c>
      <c r="O129" s="286">
        <v>3836.57</v>
      </c>
      <c r="P129" s="286">
        <v>3785.38</v>
      </c>
      <c r="Q129" s="286">
        <v>3773.02</v>
      </c>
      <c r="R129" s="286">
        <v>3765.23</v>
      </c>
      <c r="S129" s="286">
        <v>3799.26</v>
      </c>
      <c r="T129" s="286">
        <v>3805.18</v>
      </c>
      <c r="U129" s="286">
        <v>3745.36</v>
      </c>
      <c r="V129" s="286">
        <v>3769.99</v>
      </c>
      <c r="W129" s="286">
        <v>3731.56</v>
      </c>
      <c r="X129" s="286">
        <v>3697.59</v>
      </c>
      <c r="Y129" s="286">
        <v>3649.06</v>
      </c>
    </row>
    <row r="130" spans="1:25">
      <c r="A130" s="320">
        <v>11</v>
      </c>
      <c r="B130" s="286">
        <v>3434.23</v>
      </c>
      <c r="C130" s="286">
        <v>3425.28</v>
      </c>
      <c r="D130" s="286">
        <v>3425.13</v>
      </c>
      <c r="E130" s="286">
        <v>3398.35</v>
      </c>
      <c r="F130" s="286">
        <v>3394.94</v>
      </c>
      <c r="G130" s="286">
        <v>3427.87</v>
      </c>
      <c r="H130" s="286">
        <v>3464.12</v>
      </c>
      <c r="I130" s="286">
        <v>3513.15</v>
      </c>
      <c r="J130" s="286">
        <v>3577.21</v>
      </c>
      <c r="K130" s="286">
        <v>3595.23</v>
      </c>
      <c r="L130" s="286">
        <v>3613.6</v>
      </c>
      <c r="M130" s="286">
        <v>3694.5</v>
      </c>
      <c r="N130" s="286">
        <v>3601.15</v>
      </c>
      <c r="O130" s="286">
        <v>3590.85</v>
      </c>
      <c r="P130" s="286">
        <v>3580.11</v>
      </c>
      <c r="Q130" s="286">
        <v>3548.95</v>
      </c>
      <c r="R130" s="286">
        <v>3564.39</v>
      </c>
      <c r="S130" s="286">
        <v>3576.27</v>
      </c>
      <c r="T130" s="286">
        <v>3588.13</v>
      </c>
      <c r="U130" s="286">
        <v>3599.51</v>
      </c>
      <c r="V130" s="286">
        <v>3566.6</v>
      </c>
      <c r="W130" s="286">
        <v>3527</v>
      </c>
      <c r="X130" s="286">
        <v>3494.17</v>
      </c>
      <c r="Y130" s="286">
        <v>3476.06</v>
      </c>
    </row>
    <row r="131" spans="1:25">
      <c r="A131" s="320">
        <v>12</v>
      </c>
      <c r="B131" s="286">
        <v>3153.74</v>
      </c>
      <c r="C131" s="286">
        <v>3140.55</v>
      </c>
      <c r="D131" s="286">
        <v>3147.32</v>
      </c>
      <c r="E131" s="286">
        <v>3111.75</v>
      </c>
      <c r="F131" s="286">
        <v>3118.34</v>
      </c>
      <c r="G131" s="286">
        <v>3175.4</v>
      </c>
      <c r="H131" s="286">
        <v>3179.48</v>
      </c>
      <c r="I131" s="286">
        <v>3177.36</v>
      </c>
      <c r="J131" s="286">
        <v>3176.67</v>
      </c>
      <c r="K131" s="286">
        <v>3173.92</v>
      </c>
      <c r="L131" s="286">
        <v>3173.05</v>
      </c>
      <c r="M131" s="286">
        <v>3184.16</v>
      </c>
      <c r="N131" s="286">
        <v>3177.59</v>
      </c>
      <c r="O131" s="286">
        <v>3176.78</v>
      </c>
      <c r="P131" s="286">
        <v>3184.88</v>
      </c>
      <c r="Q131" s="286">
        <v>3179.64</v>
      </c>
      <c r="R131" s="286">
        <v>3173.86</v>
      </c>
      <c r="S131" s="286">
        <v>3177.95</v>
      </c>
      <c r="T131" s="286">
        <v>3139.78</v>
      </c>
      <c r="U131" s="286">
        <v>3227.34</v>
      </c>
      <c r="V131" s="286">
        <v>3205.84</v>
      </c>
      <c r="W131" s="286">
        <v>3183.08</v>
      </c>
      <c r="X131" s="286">
        <v>3170.17</v>
      </c>
      <c r="Y131" s="286">
        <v>3166.61</v>
      </c>
    </row>
    <row r="132" spans="1:25">
      <c r="A132" s="320">
        <v>13</v>
      </c>
      <c r="B132" s="286">
        <v>3016.37</v>
      </c>
      <c r="C132" s="286">
        <v>3017.31</v>
      </c>
      <c r="D132" s="286">
        <v>3017.12</v>
      </c>
      <c r="E132" s="286">
        <v>3019.07</v>
      </c>
      <c r="F132" s="286">
        <v>3006.51</v>
      </c>
      <c r="G132" s="286">
        <v>3060.76</v>
      </c>
      <c r="H132" s="286">
        <v>3068.76</v>
      </c>
      <c r="I132" s="286">
        <v>3122.49</v>
      </c>
      <c r="J132" s="286">
        <v>3214.8</v>
      </c>
      <c r="K132" s="286">
        <v>3255.6</v>
      </c>
      <c r="L132" s="286">
        <v>3278.63</v>
      </c>
      <c r="M132" s="286">
        <v>3269.09</v>
      </c>
      <c r="N132" s="286">
        <v>3248.95</v>
      </c>
      <c r="O132" s="286">
        <v>3247.51</v>
      </c>
      <c r="P132" s="286">
        <v>3252.46</v>
      </c>
      <c r="Q132" s="286">
        <v>3263.05</v>
      </c>
      <c r="R132" s="286">
        <v>3266.69</v>
      </c>
      <c r="S132" s="286">
        <v>3188.09</v>
      </c>
      <c r="T132" s="286">
        <v>3240.16</v>
      </c>
      <c r="U132" s="286">
        <v>3051.98</v>
      </c>
      <c r="V132" s="286">
        <v>3034.23</v>
      </c>
      <c r="W132" s="286">
        <v>3015.23</v>
      </c>
      <c r="X132" s="286">
        <v>3015.76</v>
      </c>
      <c r="Y132" s="286">
        <v>3018.42</v>
      </c>
    </row>
    <row r="133" spans="1:25">
      <c r="A133" s="320">
        <v>14</v>
      </c>
      <c r="B133" s="286">
        <v>2738.79</v>
      </c>
      <c r="C133" s="286">
        <v>2738.45</v>
      </c>
      <c r="D133" s="286">
        <v>2738.58</v>
      </c>
      <c r="E133" s="286">
        <v>2738.94</v>
      </c>
      <c r="F133" s="286">
        <v>2737.44</v>
      </c>
      <c r="G133" s="286">
        <v>2839.18</v>
      </c>
      <c r="H133" s="286">
        <v>2924.96</v>
      </c>
      <c r="I133" s="286">
        <v>3022.65</v>
      </c>
      <c r="J133" s="286">
        <v>3074.01</v>
      </c>
      <c r="K133" s="286">
        <v>3146.88</v>
      </c>
      <c r="L133" s="286">
        <v>3149.92</v>
      </c>
      <c r="M133" s="286">
        <v>3145.56</v>
      </c>
      <c r="N133" s="286">
        <v>3147.54</v>
      </c>
      <c r="O133" s="286">
        <v>3168.1</v>
      </c>
      <c r="P133" s="286">
        <v>3173.22</v>
      </c>
      <c r="Q133" s="286">
        <v>3173.03</v>
      </c>
      <c r="R133" s="286">
        <v>3223.22</v>
      </c>
      <c r="S133" s="286">
        <v>3174.52</v>
      </c>
      <c r="T133" s="286">
        <v>3183.7</v>
      </c>
      <c r="U133" s="286">
        <v>2754.99</v>
      </c>
      <c r="V133" s="286">
        <v>2756.34</v>
      </c>
      <c r="W133" s="286">
        <v>2738.8</v>
      </c>
      <c r="X133" s="286">
        <v>2746.42</v>
      </c>
      <c r="Y133" s="286">
        <v>2737.88</v>
      </c>
    </row>
    <row r="134" spans="1:25">
      <c r="A134" s="320">
        <v>15</v>
      </c>
      <c r="B134" s="286">
        <v>2790.45</v>
      </c>
      <c r="C134" s="286">
        <v>2788.46</v>
      </c>
      <c r="D134" s="286">
        <v>2789.2</v>
      </c>
      <c r="E134" s="286">
        <v>2790.09</v>
      </c>
      <c r="F134" s="286">
        <v>2901.27</v>
      </c>
      <c r="G134" s="286">
        <v>3126.33</v>
      </c>
      <c r="H134" s="286">
        <v>3260.55</v>
      </c>
      <c r="I134" s="286">
        <v>3360.5</v>
      </c>
      <c r="J134" s="286">
        <v>3389.74</v>
      </c>
      <c r="K134" s="286">
        <v>3468.23</v>
      </c>
      <c r="L134" s="286">
        <v>3410.58</v>
      </c>
      <c r="M134" s="286">
        <v>3432.74</v>
      </c>
      <c r="N134" s="286">
        <v>3397.07</v>
      </c>
      <c r="O134" s="286">
        <v>3357.61</v>
      </c>
      <c r="P134" s="286">
        <v>3455.7</v>
      </c>
      <c r="Q134" s="286">
        <v>3437.17</v>
      </c>
      <c r="R134" s="286">
        <v>3456.87</v>
      </c>
      <c r="S134" s="286">
        <v>3284.56</v>
      </c>
      <c r="T134" s="286">
        <v>3212.15</v>
      </c>
      <c r="U134" s="286">
        <v>2914.95</v>
      </c>
      <c r="V134" s="286">
        <v>2796.57</v>
      </c>
      <c r="W134" s="286">
        <v>2787.56</v>
      </c>
      <c r="X134" s="286">
        <v>2789.47</v>
      </c>
      <c r="Y134" s="286">
        <v>2790.05</v>
      </c>
    </row>
    <row r="135" spans="1:25">
      <c r="A135" s="320">
        <v>16</v>
      </c>
      <c r="B135" s="286">
        <v>3046.32</v>
      </c>
      <c r="C135" s="286">
        <v>3035.55</v>
      </c>
      <c r="D135" s="286">
        <v>3039.35</v>
      </c>
      <c r="E135" s="286">
        <v>3039.87</v>
      </c>
      <c r="F135" s="286">
        <v>3061.74</v>
      </c>
      <c r="G135" s="286">
        <v>3138.88</v>
      </c>
      <c r="H135" s="286">
        <v>3205.31</v>
      </c>
      <c r="I135" s="286">
        <v>3251.94</v>
      </c>
      <c r="J135" s="286">
        <v>3238.28</v>
      </c>
      <c r="K135" s="286">
        <v>3245.2</v>
      </c>
      <c r="L135" s="286">
        <v>3242.14</v>
      </c>
      <c r="M135" s="286">
        <v>3248.68</v>
      </c>
      <c r="N135" s="286">
        <v>3243.12</v>
      </c>
      <c r="O135" s="286">
        <v>3247.58</v>
      </c>
      <c r="P135" s="286">
        <v>3268.16</v>
      </c>
      <c r="Q135" s="286">
        <v>3232.63</v>
      </c>
      <c r="R135" s="286">
        <v>3232.24</v>
      </c>
      <c r="S135" s="286">
        <v>3212.18</v>
      </c>
      <c r="T135" s="286">
        <v>3208.94</v>
      </c>
      <c r="U135" s="286">
        <v>3178.77</v>
      </c>
      <c r="V135" s="286">
        <v>2819.96</v>
      </c>
      <c r="W135" s="286">
        <v>2819.93</v>
      </c>
      <c r="X135" s="286">
        <v>2819.82</v>
      </c>
      <c r="Y135" s="286">
        <v>3051.72</v>
      </c>
    </row>
    <row r="136" spans="1:25">
      <c r="A136" s="320">
        <v>17</v>
      </c>
      <c r="B136" s="286">
        <v>3127.06</v>
      </c>
      <c r="C136" s="286">
        <v>3113.4</v>
      </c>
      <c r="D136" s="286">
        <v>3095.55</v>
      </c>
      <c r="E136" s="286">
        <v>3094.42</v>
      </c>
      <c r="F136" s="286">
        <v>3135.42</v>
      </c>
      <c r="G136" s="286">
        <v>3192.83</v>
      </c>
      <c r="H136" s="286">
        <v>3244.87</v>
      </c>
      <c r="I136" s="286">
        <v>3367.47</v>
      </c>
      <c r="J136" s="286">
        <v>3638.33</v>
      </c>
      <c r="K136" s="286">
        <v>3691.91</v>
      </c>
      <c r="L136" s="286">
        <v>3699.5</v>
      </c>
      <c r="M136" s="286">
        <v>3668.15</v>
      </c>
      <c r="N136" s="286">
        <v>3663.73</v>
      </c>
      <c r="O136" s="286">
        <v>3700.51</v>
      </c>
      <c r="P136" s="286">
        <v>3294.4</v>
      </c>
      <c r="Q136" s="286">
        <v>3771.32</v>
      </c>
      <c r="R136" s="286">
        <v>3377.92</v>
      </c>
      <c r="S136" s="286">
        <v>3428.11</v>
      </c>
      <c r="T136" s="286">
        <v>3696.65</v>
      </c>
      <c r="U136" s="286">
        <v>3341.47</v>
      </c>
      <c r="V136" s="286">
        <v>3226.72</v>
      </c>
      <c r="W136" s="286">
        <v>3192.4</v>
      </c>
      <c r="X136" s="286">
        <v>3172.78</v>
      </c>
      <c r="Y136" s="286">
        <v>3143.04</v>
      </c>
    </row>
    <row r="137" spans="1:25">
      <c r="A137" s="320">
        <v>18</v>
      </c>
      <c r="B137" s="286">
        <v>2875.34</v>
      </c>
      <c r="C137" s="286">
        <v>2877.89</v>
      </c>
      <c r="D137" s="286">
        <v>2884.58</v>
      </c>
      <c r="E137" s="286">
        <v>2945.9</v>
      </c>
      <c r="F137" s="286">
        <v>3008.96</v>
      </c>
      <c r="G137" s="286">
        <v>3115.29</v>
      </c>
      <c r="H137" s="286">
        <v>3271.72</v>
      </c>
      <c r="I137" s="286">
        <v>3436.51</v>
      </c>
      <c r="J137" s="286">
        <v>3429.63</v>
      </c>
      <c r="K137" s="286">
        <v>3491.96</v>
      </c>
      <c r="L137" s="286">
        <v>3494.05</v>
      </c>
      <c r="M137" s="286">
        <v>3522.05</v>
      </c>
      <c r="N137" s="286">
        <v>3608.93</v>
      </c>
      <c r="O137" s="286">
        <v>3469.37</v>
      </c>
      <c r="P137" s="286">
        <v>3552.58</v>
      </c>
      <c r="Q137" s="286">
        <v>3493.63</v>
      </c>
      <c r="R137" s="286">
        <v>3960.33</v>
      </c>
      <c r="S137" s="286">
        <v>4115.37</v>
      </c>
      <c r="T137" s="286">
        <v>3563.81</v>
      </c>
      <c r="U137" s="286">
        <v>3546.34</v>
      </c>
      <c r="V137" s="286">
        <v>3087.98</v>
      </c>
      <c r="W137" s="286">
        <v>2900.44</v>
      </c>
      <c r="X137" s="286">
        <v>2883.16</v>
      </c>
      <c r="Y137" s="286">
        <v>2884.74</v>
      </c>
    </row>
    <row r="138" spans="1:25">
      <c r="A138" s="320">
        <v>19</v>
      </c>
      <c r="B138" s="286">
        <v>2990.35</v>
      </c>
      <c r="C138" s="286">
        <v>2981.24</v>
      </c>
      <c r="D138" s="286">
        <v>3000.11</v>
      </c>
      <c r="E138" s="286">
        <v>2984.28</v>
      </c>
      <c r="F138" s="286">
        <v>3050.35</v>
      </c>
      <c r="G138" s="286">
        <v>3132.1</v>
      </c>
      <c r="H138" s="286">
        <v>3196.67</v>
      </c>
      <c r="I138" s="286">
        <v>3335.23</v>
      </c>
      <c r="J138" s="286">
        <v>3405.21</v>
      </c>
      <c r="K138" s="286">
        <v>3465.99</v>
      </c>
      <c r="L138" s="286">
        <v>3474.79</v>
      </c>
      <c r="M138" s="286">
        <v>3492.69</v>
      </c>
      <c r="N138" s="286">
        <v>3467.43</v>
      </c>
      <c r="O138" s="286">
        <v>3476.39</v>
      </c>
      <c r="P138" s="286">
        <v>3494.78</v>
      </c>
      <c r="Q138" s="286">
        <v>3774.54</v>
      </c>
      <c r="R138" s="286">
        <v>3513.04</v>
      </c>
      <c r="S138" s="286">
        <v>3983.95</v>
      </c>
      <c r="T138" s="286">
        <v>3878.85</v>
      </c>
      <c r="U138" s="286">
        <v>3836.51</v>
      </c>
      <c r="V138" s="286">
        <v>3266.75</v>
      </c>
      <c r="W138" s="286">
        <v>3088</v>
      </c>
      <c r="X138" s="286">
        <v>3067.82</v>
      </c>
      <c r="Y138" s="286">
        <v>3004.85</v>
      </c>
    </row>
    <row r="139" spans="1:25">
      <c r="A139" s="320">
        <v>20</v>
      </c>
      <c r="B139" s="286">
        <v>2539.37</v>
      </c>
      <c r="C139" s="286">
        <v>2338.2800000000002</v>
      </c>
      <c r="D139" s="286">
        <v>3054.62</v>
      </c>
      <c r="E139" s="286">
        <v>3130.26</v>
      </c>
      <c r="F139" s="286">
        <v>3193.99</v>
      </c>
      <c r="G139" s="286">
        <v>3338.93</v>
      </c>
      <c r="H139" s="286">
        <v>3462.04</v>
      </c>
      <c r="I139" s="286">
        <v>3640.02</v>
      </c>
      <c r="J139" s="286">
        <v>3879.23</v>
      </c>
      <c r="K139" s="286">
        <v>3988.09</v>
      </c>
      <c r="L139" s="286">
        <v>3984.37</v>
      </c>
      <c r="M139" s="286">
        <v>3972.87</v>
      </c>
      <c r="N139" s="286">
        <v>3984.61</v>
      </c>
      <c r="O139" s="286">
        <v>4067.94</v>
      </c>
      <c r="P139" s="286">
        <v>3929.09</v>
      </c>
      <c r="Q139" s="286">
        <v>3891.77</v>
      </c>
      <c r="R139" s="286">
        <v>3972.47</v>
      </c>
      <c r="S139" s="286">
        <v>3898.05</v>
      </c>
      <c r="T139" s="286">
        <v>3825.58</v>
      </c>
      <c r="U139" s="286">
        <v>3552.35</v>
      </c>
      <c r="V139" s="286">
        <v>3063.68</v>
      </c>
      <c r="W139" s="286">
        <v>2549.19</v>
      </c>
      <c r="X139" s="286">
        <v>2411.1999999999998</v>
      </c>
      <c r="Y139" s="286">
        <v>2383.1799999999998</v>
      </c>
    </row>
    <row r="140" spans="1:25">
      <c r="A140" s="320">
        <v>21</v>
      </c>
      <c r="B140" s="286">
        <v>3066.38</v>
      </c>
      <c r="C140" s="286">
        <v>3062.29</v>
      </c>
      <c r="D140" s="286">
        <v>3047.31</v>
      </c>
      <c r="E140" s="286">
        <v>3065.84</v>
      </c>
      <c r="F140" s="286">
        <v>3079.43</v>
      </c>
      <c r="G140" s="286">
        <v>3149.84</v>
      </c>
      <c r="H140" s="286">
        <v>3198.64</v>
      </c>
      <c r="I140" s="286">
        <v>3237.69</v>
      </c>
      <c r="J140" s="286">
        <v>3461.73</v>
      </c>
      <c r="K140" s="286">
        <v>3421.79</v>
      </c>
      <c r="L140" s="286">
        <v>3583.96</v>
      </c>
      <c r="M140" s="286">
        <v>3538.18</v>
      </c>
      <c r="N140" s="286">
        <v>3541.7</v>
      </c>
      <c r="O140" s="286">
        <v>3517.23</v>
      </c>
      <c r="P140" s="286">
        <v>3494.06</v>
      </c>
      <c r="Q140" s="286">
        <v>3576.04</v>
      </c>
      <c r="R140" s="286">
        <v>3762.28</v>
      </c>
      <c r="S140" s="286">
        <v>3873.71</v>
      </c>
      <c r="T140" s="286">
        <v>3712.55</v>
      </c>
      <c r="U140" s="286">
        <v>3633.16</v>
      </c>
      <c r="V140" s="286">
        <v>3271.61</v>
      </c>
      <c r="W140" s="286">
        <v>3117.63</v>
      </c>
      <c r="X140" s="286">
        <v>3095.35</v>
      </c>
      <c r="Y140" s="286">
        <v>3087.3</v>
      </c>
    </row>
    <row r="141" spans="1:25">
      <c r="A141" s="320">
        <v>22</v>
      </c>
      <c r="B141" s="286">
        <v>2402.71</v>
      </c>
      <c r="C141" s="286">
        <v>3047.58</v>
      </c>
      <c r="D141" s="286">
        <v>2904.97</v>
      </c>
      <c r="E141" s="286">
        <v>3008.61</v>
      </c>
      <c r="F141" s="286">
        <v>3106.48</v>
      </c>
      <c r="G141" s="286">
        <v>3221.35</v>
      </c>
      <c r="H141" s="286">
        <v>3330.62</v>
      </c>
      <c r="I141" s="286">
        <v>3421.56</v>
      </c>
      <c r="J141" s="286">
        <v>3464.22</v>
      </c>
      <c r="K141" s="286">
        <v>3492.24</v>
      </c>
      <c r="L141" s="286">
        <v>3498</v>
      </c>
      <c r="M141" s="286">
        <v>3499.59</v>
      </c>
      <c r="N141" s="286">
        <v>3487.86</v>
      </c>
      <c r="O141" s="286">
        <v>3478.43</v>
      </c>
      <c r="P141" s="286">
        <v>3508.95</v>
      </c>
      <c r="Q141" s="286">
        <v>3478.51</v>
      </c>
      <c r="R141" s="286">
        <v>3477.76</v>
      </c>
      <c r="S141" s="286">
        <v>3626.5</v>
      </c>
      <c r="T141" s="286">
        <v>3483.87</v>
      </c>
      <c r="U141" s="286">
        <v>3395.3</v>
      </c>
      <c r="V141" s="286">
        <v>3259.15</v>
      </c>
      <c r="W141" s="286">
        <v>3229.47</v>
      </c>
      <c r="X141" s="286">
        <v>3199.58</v>
      </c>
      <c r="Y141" s="286">
        <v>3184.03</v>
      </c>
    </row>
    <row r="142" spans="1:25">
      <c r="A142" s="320">
        <v>23</v>
      </c>
      <c r="B142" s="286">
        <v>2995.22</v>
      </c>
      <c r="C142" s="286">
        <v>2985.98</v>
      </c>
      <c r="D142" s="286">
        <v>3016.53</v>
      </c>
      <c r="E142" s="286">
        <v>3073.64</v>
      </c>
      <c r="F142" s="286">
        <v>3076.23</v>
      </c>
      <c r="G142" s="286">
        <v>3139.5</v>
      </c>
      <c r="H142" s="286">
        <v>3173.31</v>
      </c>
      <c r="I142" s="286">
        <v>3235.12</v>
      </c>
      <c r="J142" s="286">
        <v>3313.59</v>
      </c>
      <c r="K142" s="286">
        <v>3360</v>
      </c>
      <c r="L142" s="286">
        <v>3363.66</v>
      </c>
      <c r="M142" s="286">
        <v>3361.98</v>
      </c>
      <c r="N142" s="286">
        <v>3338</v>
      </c>
      <c r="O142" s="286">
        <v>3379.39</v>
      </c>
      <c r="P142" s="286">
        <v>3410.49</v>
      </c>
      <c r="Q142" s="286">
        <v>3327.9</v>
      </c>
      <c r="R142" s="286">
        <v>3411.42</v>
      </c>
      <c r="S142" s="286">
        <v>3810.17</v>
      </c>
      <c r="T142" s="286">
        <v>3607.1</v>
      </c>
      <c r="U142" s="286">
        <v>3793.12</v>
      </c>
      <c r="V142" s="286">
        <v>3310.93</v>
      </c>
      <c r="W142" s="286">
        <v>3062.11</v>
      </c>
      <c r="X142" s="286">
        <v>2889.74</v>
      </c>
      <c r="Y142" s="286">
        <v>2893.1</v>
      </c>
    </row>
    <row r="143" spans="1:25">
      <c r="A143" s="320">
        <v>24</v>
      </c>
      <c r="B143" s="286">
        <v>2516.83</v>
      </c>
      <c r="C143" s="286">
        <v>2513.7600000000002</v>
      </c>
      <c r="D143" s="286">
        <v>2548.89</v>
      </c>
      <c r="E143" s="286">
        <v>2564.59</v>
      </c>
      <c r="F143" s="286">
        <v>2649.4</v>
      </c>
      <c r="G143" s="286">
        <v>2769.11</v>
      </c>
      <c r="H143" s="286">
        <v>2875.97</v>
      </c>
      <c r="I143" s="286">
        <v>2773.7</v>
      </c>
      <c r="J143" s="286">
        <v>2830.56</v>
      </c>
      <c r="K143" s="286">
        <v>2896.74</v>
      </c>
      <c r="L143" s="286">
        <v>2874.5</v>
      </c>
      <c r="M143" s="286">
        <v>2898.21</v>
      </c>
      <c r="N143" s="286">
        <v>3051.21</v>
      </c>
      <c r="O143" s="286">
        <v>3013.87</v>
      </c>
      <c r="P143" s="286">
        <v>2929.03</v>
      </c>
      <c r="Q143" s="286">
        <v>2979.45</v>
      </c>
      <c r="R143" s="286">
        <v>2941.77</v>
      </c>
      <c r="S143" s="286">
        <v>3597.8</v>
      </c>
      <c r="T143" s="286">
        <v>3433.71</v>
      </c>
      <c r="U143" s="286">
        <v>2993.73</v>
      </c>
      <c r="V143" s="286">
        <v>2578.5</v>
      </c>
      <c r="W143" s="286">
        <v>2564.7800000000002</v>
      </c>
      <c r="X143" s="286">
        <v>2541.9699999999998</v>
      </c>
      <c r="Y143" s="286">
        <v>2515.7199999999998</v>
      </c>
    </row>
    <row r="144" spans="1:25">
      <c r="A144" s="320">
        <v>25</v>
      </c>
      <c r="B144" s="286">
        <v>2634.98</v>
      </c>
      <c r="C144" s="286">
        <v>2549.3000000000002</v>
      </c>
      <c r="D144" s="286">
        <v>2657.19</v>
      </c>
      <c r="E144" s="286">
        <v>2673.57</v>
      </c>
      <c r="F144" s="286">
        <v>2941.4</v>
      </c>
      <c r="G144" s="286">
        <v>3033.09</v>
      </c>
      <c r="H144" s="286">
        <v>3112.68</v>
      </c>
      <c r="I144" s="286">
        <v>3088.04</v>
      </c>
      <c r="J144" s="286">
        <v>2982.88</v>
      </c>
      <c r="K144" s="286">
        <v>3023.52</v>
      </c>
      <c r="L144" s="286">
        <v>2970.77</v>
      </c>
      <c r="M144" s="286">
        <v>3031.14</v>
      </c>
      <c r="N144" s="286">
        <v>3202.36</v>
      </c>
      <c r="O144" s="286">
        <v>3170.84</v>
      </c>
      <c r="P144" s="286">
        <v>3176.85</v>
      </c>
      <c r="Q144" s="286">
        <v>3247.63</v>
      </c>
      <c r="R144" s="286">
        <v>3468.54</v>
      </c>
      <c r="S144" s="286">
        <v>3790.31</v>
      </c>
      <c r="T144" s="286">
        <v>3631.31</v>
      </c>
      <c r="U144" s="286">
        <v>3151.88</v>
      </c>
      <c r="V144" s="286">
        <v>2680.96</v>
      </c>
      <c r="W144" s="286">
        <v>2663.39</v>
      </c>
      <c r="X144" s="286">
        <v>2653.38</v>
      </c>
      <c r="Y144" s="286">
        <v>2641</v>
      </c>
    </row>
    <row r="145" spans="1:25">
      <c r="A145" s="320">
        <v>26</v>
      </c>
      <c r="B145" s="286">
        <v>2478.52</v>
      </c>
      <c r="C145" s="286">
        <v>2483.62</v>
      </c>
      <c r="D145" s="286">
        <v>2487</v>
      </c>
      <c r="E145" s="286">
        <v>2493.1</v>
      </c>
      <c r="F145" s="286">
        <v>2808.25</v>
      </c>
      <c r="G145" s="286">
        <v>3041.68</v>
      </c>
      <c r="H145" s="286">
        <v>3079.43</v>
      </c>
      <c r="I145" s="286">
        <v>2848.39</v>
      </c>
      <c r="J145" s="286">
        <v>3187.78</v>
      </c>
      <c r="K145" s="286">
        <v>2996.11</v>
      </c>
      <c r="L145" s="286">
        <v>2916.86</v>
      </c>
      <c r="M145" s="286">
        <v>2919.35</v>
      </c>
      <c r="N145" s="286">
        <v>2837.65</v>
      </c>
      <c r="O145" s="286">
        <v>2801.7</v>
      </c>
      <c r="P145" s="286">
        <v>2850.67</v>
      </c>
      <c r="Q145" s="286">
        <v>3139.23</v>
      </c>
      <c r="R145" s="286">
        <v>3144.98</v>
      </c>
      <c r="S145" s="286">
        <v>3102.48</v>
      </c>
      <c r="T145" s="286">
        <v>3408.36</v>
      </c>
      <c r="U145" s="286">
        <v>3152.47</v>
      </c>
      <c r="V145" s="286">
        <v>2535.36</v>
      </c>
      <c r="W145" s="286">
        <v>2500.17</v>
      </c>
      <c r="X145" s="286">
        <v>2494.06</v>
      </c>
      <c r="Y145" s="286">
        <v>2494.19</v>
      </c>
    </row>
    <row r="146" spans="1:25">
      <c r="A146" s="320">
        <v>27</v>
      </c>
      <c r="B146" s="286">
        <v>2931.42</v>
      </c>
      <c r="C146" s="286">
        <v>2930.76</v>
      </c>
      <c r="D146" s="286">
        <v>3067.78</v>
      </c>
      <c r="E146" s="286">
        <v>3054.86</v>
      </c>
      <c r="F146" s="286">
        <v>3086.16</v>
      </c>
      <c r="G146" s="286">
        <v>3246.34</v>
      </c>
      <c r="H146" s="286">
        <v>3360.21</v>
      </c>
      <c r="I146" s="286">
        <v>3445.48</v>
      </c>
      <c r="J146" s="286">
        <v>3580.36</v>
      </c>
      <c r="K146" s="286">
        <v>3769.97</v>
      </c>
      <c r="L146" s="286">
        <v>3780.83</v>
      </c>
      <c r="M146" s="286">
        <v>3782.66</v>
      </c>
      <c r="N146" s="286">
        <v>3806.19</v>
      </c>
      <c r="O146" s="286">
        <v>3868.1</v>
      </c>
      <c r="P146" s="286">
        <v>3923.63</v>
      </c>
      <c r="Q146" s="286">
        <v>3818.2</v>
      </c>
      <c r="R146" s="286">
        <v>3844.96</v>
      </c>
      <c r="S146" s="286">
        <v>3816.46</v>
      </c>
      <c r="T146" s="286">
        <v>3750.36</v>
      </c>
      <c r="U146" s="286">
        <v>3670.93</v>
      </c>
      <c r="V146" s="286">
        <v>3532.59</v>
      </c>
      <c r="W146" s="286">
        <v>3062.75</v>
      </c>
      <c r="X146" s="286">
        <v>3061.21</v>
      </c>
      <c r="Y146" s="286">
        <v>3036.42</v>
      </c>
    </row>
    <row r="147" spans="1:25">
      <c r="A147" s="320">
        <v>28</v>
      </c>
      <c r="B147" s="286">
        <v>3001.49</v>
      </c>
      <c r="C147" s="286">
        <v>2994.87</v>
      </c>
      <c r="D147" s="286">
        <v>2982.23</v>
      </c>
      <c r="E147" s="286">
        <v>2948.82</v>
      </c>
      <c r="F147" s="286">
        <v>3008.88</v>
      </c>
      <c r="G147" s="286">
        <v>3057.99</v>
      </c>
      <c r="H147" s="286">
        <v>3072.19</v>
      </c>
      <c r="I147" s="286">
        <v>3148.36</v>
      </c>
      <c r="J147" s="286">
        <v>3196.74</v>
      </c>
      <c r="K147" s="286">
        <v>3326.3</v>
      </c>
      <c r="L147" s="286">
        <v>3427.93</v>
      </c>
      <c r="M147" s="286">
        <v>3431.56</v>
      </c>
      <c r="N147" s="286">
        <v>3442.61</v>
      </c>
      <c r="O147" s="286">
        <v>3478.25</v>
      </c>
      <c r="P147" s="286">
        <v>3324.3</v>
      </c>
      <c r="Q147" s="286">
        <v>3433.15</v>
      </c>
      <c r="R147" s="286">
        <v>3461.49</v>
      </c>
      <c r="S147" s="286">
        <v>3670.52</v>
      </c>
      <c r="T147" s="286">
        <v>3455.19</v>
      </c>
      <c r="U147" s="286">
        <v>3553.23</v>
      </c>
      <c r="V147" s="286">
        <v>3067.11</v>
      </c>
      <c r="W147" s="286">
        <v>3035.21</v>
      </c>
      <c r="X147" s="286">
        <v>3015.72</v>
      </c>
      <c r="Y147" s="286">
        <v>3013.01</v>
      </c>
    </row>
    <row r="148" spans="1:25">
      <c r="A148" s="320">
        <v>29</v>
      </c>
      <c r="B148" s="286">
        <v>2187.73</v>
      </c>
      <c r="C148" s="286">
        <v>2181.64</v>
      </c>
      <c r="D148" s="286">
        <v>2145.0500000000002</v>
      </c>
      <c r="E148" s="286">
        <v>2129.58</v>
      </c>
      <c r="F148" s="286">
        <v>2201.9499999999998</v>
      </c>
      <c r="G148" s="286">
        <v>2522.34</v>
      </c>
      <c r="H148" s="286">
        <v>2706.39</v>
      </c>
      <c r="I148" s="286">
        <v>2455.1799999999998</v>
      </c>
      <c r="J148" s="286">
        <v>2709.34</v>
      </c>
      <c r="K148" s="286">
        <v>2785.84</v>
      </c>
      <c r="L148" s="286">
        <v>2780.26</v>
      </c>
      <c r="M148" s="286">
        <v>2801.97</v>
      </c>
      <c r="N148" s="286">
        <v>2778.41</v>
      </c>
      <c r="O148" s="286">
        <v>2736.86</v>
      </c>
      <c r="P148" s="286">
        <v>2750.23</v>
      </c>
      <c r="Q148" s="286">
        <v>2813.1</v>
      </c>
      <c r="R148" s="286">
        <v>2815.75</v>
      </c>
      <c r="S148" s="286">
        <v>2837.35</v>
      </c>
      <c r="T148" s="286">
        <v>2806.62</v>
      </c>
      <c r="U148" s="286">
        <v>3482.88</v>
      </c>
      <c r="V148" s="286">
        <v>2220.17</v>
      </c>
      <c r="W148" s="286">
        <v>2215.31</v>
      </c>
      <c r="X148" s="286">
        <v>2202.69</v>
      </c>
      <c r="Y148" s="286">
        <v>2165.64</v>
      </c>
    </row>
    <row r="149" spans="1:25">
      <c r="A149" s="320">
        <v>30</v>
      </c>
      <c r="B149" s="286">
        <v>2170.65</v>
      </c>
      <c r="C149" s="286">
        <v>2155.4699999999998</v>
      </c>
      <c r="D149" s="286">
        <v>2153.9699999999998</v>
      </c>
      <c r="E149" s="286">
        <v>2152.1</v>
      </c>
      <c r="F149" s="286">
        <v>2156.4</v>
      </c>
      <c r="G149" s="286">
        <v>2573.11</v>
      </c>
      <c r="H149" s="286">
        <v>2544.79</v>
      </c>
      <c r="I149" s="286">
        <v>2687.29</v>
      </c>
      <c r="J149" s="286">
        <v>2746.77</v>
      </c>
      <c r="K149" s="286">
        <v>2832.95</v>
      </c>
      <c r="L149" s="286">
        <v>2851.1</v>
      </c>
      <c r="M149" s="286">
        <v>2873.69</v>
      </c>
      <c r="N149" s="286">
        <v>2872.96</v>
      </c>
      <c r="O149" s="286">
        <v>3639.02</v>
      </c>
      <c r="P149" s="286">
        <v>3676.73</v>
      </c>
      <c r="Q149" s="286">
        <v>3734.09</v>
      </c>
      <c r="R149" s="286">
        <v>3793.67</v>
      </c>
      <c r="S149" s="286">
        <v>3842.69</v>
      </c>
      <c r="T149" s="286">
        <v>3761.7</v>
      </c>
      <c r="U149" s="286">
        <v>3558.78</v>
      </c>
      <c r="V149" s="286">
        <v>2189.1999999999998</v>
      </c>
      <c r="W149" s="286">
        <v>2182.33</v>
      </c>
      <c r="X149" s="286">
        <v>2158.81</v>
      </c>
      <c r="Y149" s="286">
        <v>2168.86</v>
      </c>
    </row>
    <row r="150" spans="1:25">
      <c r="A150" s="320">
        <v>31</v>
      </c>
      <c r="B150" s="286">
        <v>0</v>
      </c>
      <c r="C150" s="286">
        <v>0</v>
      </c>
      <c r="D150" s="286">
        <v>0</v>
      </c>
      <c r="E150" s="286">
        <v>0</v>
      </c>
      <c r="F150" s="286">
        <v>0</v>
      </c>
      <c r="G150" s="286">
        <v>0</v>
      </c>
      <c r="H150" s="286">
        <v>0</v>
      </c>
      <c r="I150" s="286">
        <v>0</v>
      </c>
      <c r="J150" s="286">
        <v>0</v>
      </c>
      <c r="K150" s="286">
        <v>0</v>
      </c>
      <c r="L150" s="286">
        <v>0</v>
      </c>
      <c r="M150" s="286">
        <v>0</v>
      </c>
      <c r="N150" s="286">
        <v>0</v>
      </c>
      <c r="O150" s="286">
        <v>0</v>
      </c>
      <c r="P150" s="286">
        <v>0</v>
      </c>
      <c r="Q150" s="286">
        <v>0</v>
      </c>
      <c r="R150" s="286">
        <v>0</v>
      </c>
      <c r="S150" s="286">
        <v>0</v>
      </c>
      <c r="T150" s="286">
        <v>0</v>
      </c>
      <c r="U150" s="286">
        <v>0</v>
      </c>
      <c r="V150" s="286">
        <v>0</v>
      </c>
      <c r="W150" s="286">
        <v>0</v>
      </c>
      <c r="X150" s="286">
        <v>0</v>
      </c>
      <c r="Y150" s="286">
        <v>0</v>
      </c>
    </row>
    <row r="151" spans="1:25">
      <c r="A151" s="310"/>
      <c r="B151" s="310"/>
      <c r="C151" s="310"/>
      <c r="D151" s="310"/>
      <c r="E151" s="310"/>
      <c r="F151" s="310"/>
      <c r="G151" s="310"/>
      <c r="H151" s="310"/>
      <c r="I151" s="310"/>
      <c r="J151" s="310"/>
      <c r="K151" s="310"/>
      <c r="L151" s="310"/>
      <c r="M151" s="310"/>
      <c r="N151" s="310"/>
      <c r="O151" s="310"/>
      <c r="P151" s="310"/>
      <c r="Q151" s="310"/>
      <c r="R151" s="310"/>
      <c r="S151" s="310"/>
      <c r="T151" s="310"/>
      <c r="U151" s="310"/>
      <c r="V151" s="310"/>
      <c r="W151" s="310"/>
      <c r="X151" s="310"/>
      <c r="Y151" s="310"/>
    </row>
    <row r="152" spans="1:25">
      <c r="A152" s="441" t="s">
        <v>218</v>
      </c>
      <c r="B152" s="442" t="s">
        <v>221</v>
      </c>
      <c r="C152" s="442"/>
      <c r="D152" s="442"/>
      <c r="E152" s="442"/>
      <c r="F152" s="442"/>
      <c r="G152" s="442"/>
      <c r="H152" s="442"/>
      <c r="I152" s="442"/>
      <c r="J152" s="442"/>
      <c r="K152" s="442"/>
      <c r="L152" s="442"/>
      <c r="M152" s="442"/>
      <c r="N152" s="442"/>
      <c r="O152" s="442"/>
      <c r="P152" s="442"/>
      <c r="Q152" s="442"/>
      <c r="R152" s="442"/>
      <c r="S152" s="442"/>
      <c r="T152" s="442"/>
      <c r="U152" s="442"/>
      <c r="V152" s="442"/>
      <c r="W152" s="442"/>
      <c r="X152" s="442"/>
      <c r="Y152" s="442"/>
    </row>
    <row r="153" spans="1:25" ht="30">
      <c r="A153" s="441"/>
      <c r="B153" s="311" t="s">
        <v>1</v>
      </c>
      <c r="C153" s="311" t="s">
        <v>2</v>
      </c>
      <c r="D153" s="311" t="s">
        <v>3</v>
      </c>
      <c r="E153" s="311" t="s">
        <v>4</v>
      </c>
      <c r="F153" s="311" t="s">
        <v>5</v>
      </c>
      <c r="G153" s="311" t="s">
        <v>6</v>
      </c>
      <c r="H153" s="311" t="s">
        <v>7</v>
      </c>
      <c r="I153" s="311" t="s">
        <v>8</v>
      </c>
      <c r="J153" s="311" t="s">
        <v>9</v>
      </c>
      <c r="K153" s="311" t="s">
        <v>10</v>
      </c>
      <c r="L153" s="311" t="s">
        <v>11</v>
      </c>
      <c r="M153" s="311" t="s">
        <v>12</v>
      </c>
      <c r="N153" s="311" t="s">
        <v>13</v>
      </c>
      <c r="O153" s="311" t="s">
        <v>14</v>
      </c>
      <c r="P153" s="311" t="s">
        <v>15</v>
      </c>
      <c r="Q153" s="311" t="s">
        <v>16</v>
      </c>
      <c r="R153" s="311" t="s">
        <v>17</v>
      </c>
      <c r="S153" s="311" t="s">
        <v>18</v>
      </c>
      <c r="T153" s="311" t="s">
        <v>19</v>
      </c>
      <c r="U153" s="311" t="s">
        <v>20</v>
      </c>
      <c r="V153" s="311" t="s">
        <v>21</v>
      </c>
      <c r="W153" s="311" t="s">
        <v>22</v>
      </c>
      <c r="X153" s="311" t="s">
        <v>23</v>
      </c>
      <c r="Y153" s="311" t="s">
        <v>24</v>
      </c>
    </row>
    <row r="154" spans="1:25">
      <c r="A154" s="320">
        <v>1</v>
      </c>
      <c r="B154" s="286">
        <v>5419.6</v>
      </c>
      <c r="C154" s="286">
        <v>5451.65</v>
      </c>
      <c r="D154" s="286">
        <v>5494.81</v>
      </c>
      <c r="E154" s="286">
        <v>5541.75</v>
      </c>
      <c r="F154" s="286">
        <v>5464.52</v>
      </c>
      <c r="G154" s="286">
        <v>5404.09</v>
      </c>
      <c r="H154" s="286">
        <v>5434.26</v>
      </c>
      <c r="I154" s="286">
        <v>5472.13</v>
      </c>
      <c r="J154" s="286">
        <v>5528.02</v>
      </c>
      <c r="K154" s="286">
        <v>5551.46</v>
      </c>
      <c r="L154" s="286">
        <v>5551.48</v>
      </c>
      <c r="M154" s="286">
        <v>5547.2</v>
      </c>
      <c r="N154" s="286">
        <v>5520.83</v>
      </c>
      <c r="O154" s="286">
        <v>5522.28</v>
      </c>
      <c r="P154" s="286">
        <v>5526.66</v>
      </c>
      <c r="Q154" s="286">
        <v>5520.1</v>
      </c>
      <c r="R154" s="286">
        <v>5520.14</v>
      </c>
      <c r="S154" s="286">
        <v>5552</v>
      </c>
      <c r="T154" s="286">
        <v>5634.78</v>
      </c>
      <c r="U154" s="286">
        <v>5656.43</v>
      </c>
      <c r="V154" s="286">
        <v>5577.48</v>
      </c>
      <c r="W154" s="286">
        <v>5487.39</v>
      </c>
      <c r="X154" s="286">
        <v>5406.58</v>
      </c>
      <c r="Y154" s="286">
        <v>5406.31</v>
      </c>
    </row>
    <row r="155" spans="1:25">
      <c r="A155" s="320">
        <v>2</v>
      </c>
      <c r="B155" s="286">
        <v>5322.3</v>
      </c>
      <c r="C155" s="286">
        <v>5331.23</v>
      </c>
      <c r="D155" s="286">
        <v>5371.62</v>
      </c>
      <c r="E155" s="286">
        <v>5408.91</v>
      </c>
      <c r="F155" s="286">
        <v>5332.03</v>
      </c>
      <c r="G155" s="286">
        <v>5286.98</v>
      </c>
      <c r="H155" s="286">
        <v>5295.39</v>
      </c>
      <c r="I155" s="286">
        <v>5318.71</v>
      </c>
      <c r="J155" s="286">
        <v>5403.21</v>
      </c>
      <c r="K155" s="286">
        <v>5441.59</v>
      </c>
      <c r="L155" s="286">
        <v>5438.09</v>
      </c>
      <c r="M155" s="286">
        <v>5427.28</v>
      </c>
      <c r="N155" s="286">
        <v>5412.18</v>
      </c>
      <c r="O155" s="286">
        <v>5389.88</v>
      </c>
      <c r="P155" s="286">
        <v>5411.66</v>
      </c>
      <c r="Q155" s="286">
        <v>5390.46</v>
      </c>
      <c r="R155" s="286">
        <v>5381.58</v>
      </c>
      <c r="S155" s="286">
        <v>5465.58</v>
      </c>
      <c r="T155" s="286">
        <v>5577.12</v>
      </c>
      <c r="U155" s="286">
        <v>5577.76</v>
      </c>
      <c r="V155" s="286">
        <v>5481.39</v>
      </c>
      <c r="W155" s="286">
        <v>5410.84</v>
      </c>
      <c r="X155" s="286">
        <v>5319.29</v>
      </c>
      <c r="Y155" s="286">
        <v>5299.64</v>
      </c>
    </row>
    <row r="156" spans="1:25">
      <c r="A156" s="320">
        <v>3</v>
      </c>
      <c r="B156" s="286">
        <v>5309.84</v>
      </c>
      <c r="C156" s="286">
        <v>5312.73</v>
      </c>
      <c r="D156" s="286">
        <v>5344.2</v>
      </c>
      <c r="E156" s="286">
        <v>5404.23</v>
      </c>
      <c r="F156" s="286">
        <v>5322.03</v>
      </c>
      <c r="G156" s="286">
        <v>5260.14</v>
      </c>
      <c r="H156" s="286">
        <v>5286.43</v>
      </c>
      <c r="I156" s="286">
        <v>5317.9</v>
      </c>
      <c r="J156" s="286">
        <v>5408.27</v>
      </c>
      <c r="K156" s="286">
        <v>5433.13</v>
      </c>
      <c r="L156" s="286">
        <v>5437.74</v>
      </c>
      <c r="M156" s="286">
        <v>5438.49</v>
      </c>
      <c r="N156" s="286">
        <v>5424.72</v>
      </c>
      <c r="O156" s="286">
        <v>5408.38</v>
      </c>
      <c r="P156" s="286">
        <v>5420.65</v>
      </c>
      <c r="Q156" s="286">
        <v>5425.63</v>
      </c>
      <c r="R156" s="286">
        <v>5419.39</v>
      </c>
      <c r="S156" s="286">
        <v>5520.61</v>
      </c>
      <c r="T156" s="286">
        <v>5565.74</v>
      </c>
      <c r="U156" s="286">
        <v>5561.31</v>
      </c>
      <c r="V156" s="286">
        <v>5471.08</v>
      </c>
      <c r="W156" s="286">
        <v>5399.29</v>
      </c>
      <c r="X156" s="286">
        <v>5316.84</v>
      </c>
      <c r="Y156" s="286">
        <v>5316.82</v>
      </c>
    </row>
    <row r="157" spans="1:25">
      <c r="A157" s="320">
        <v>4</v>
      </c>
      <c r="B157" s="286">
        <v>5407.55</v>
      </c>
      <c r="C157" s="286">
        <v>5412.66</v>
      </c>
      <c r="D157" s="286">
        <v>5467.39</v>
      </c>
      <c r="E157" s="286">
        <v>5422.76</v>
      </c>
      <c r="F157" s="286">
        <v>5340.17</v>
      </c>
      <c r="G157" s="286">
        <v>5299.63</v>
      </c>
      <c r="H157" s="286">
        <v>5306.16</v>
      </c>
      <c r="I157" s="286">
        <v>5320.54</v>
      </c>
      <c r="J157" s="286">
        <v>5386.71</v>
      </c>
      <c r="K157" s="286">
        <v>5427.24</v>
      </c>
      <c r="L157" s="286">
        <v>5435.8</v>
      </c>
      <c r="M157" s="286">
        <v>5450.37</v>
      </c>
      <c r="N157" s="286">
        <v>5445.93</v>
      </c>
      <c r="O157" s="286">
        <v>5456.2</v>
      </c>
      <c r="P157" s="286">
        <v>5450.76</v>
      </c>
      <c r="Q157" s="286">
        <v>5462.18</v>
      </c>
      <c r="R157" s="286">
        <v>5485.57</v>
      </c>
      <c r="S157" s="286">
        <v>5534.42</v>
      </c>
      <c r="T157" s="286">
        <v>5601.47</v>
      </c>
      <c r="U157" s="286">
        <v>5618.77</v>
      </c>
      <c r="V157" s="286">
        <v>5618.86</v>
      </c>
      <c r="W157" s="286">
        <v>5561.37</v>
      </c>
      <c r="X157" s="286">
        <v>5413.76</v>
      </c>
      <c r="Y157" s="286">
        <v>5408.61</v>
      </c>
    </row>
    <row r="158" spans="1:25">
      <c r="A158" s="320">
        <v>5</v>
      </c>
      <c r="B158" s="286">
        <v>5076.55</v>
      </c>
      <c r="C158" s="286">
        <v>5088.8999999999996</v>
      </c>
      <c r="D158" s="286">
        <v>5107.32</v>
      </c>
      <c r="E158" s="286">
        <v>5041.33</v>
      </c>
      <c r="F158" s="286">
        <v>4998.79</v>
      </c>
      <c r="G158" s="286">
        <v>5027.6499999999996</v>
      </c>
      <c r="H158" s="286">
        <v>5068.17</v>
      </c>
      <c r="I158" s="286">
        <v>5107.41</v>
      </c>
      <c r="J158" s="286">
        <v>5110.42</v>
      </c>
      <c r="K158" s="286">
        <v>5109.83</v>
      </c>
      <c r="L158" s="286">
        <v>5117.93</v>
      </c>
      <c r="M158" s="286">
        <v>5131.62</v>
      </c>
      <c r="N158" s="286">
        <v>5103.96</v>
      </c>
      <c r="O158" s="286">
        <v>5106.8999999999996</v>
      </c>
      <c r="P158" s="286">
        <v>5173.8599999999997</v>
      </c>
      <c r="Q158" s="286">
        <v>5135.99</v>
      </c>
      <c r="R158" s="286">
        <v>5095.3999999999996</v>
      </c>
      <c r="S158" s="286">
        <v>5121.2</v>
      </c>
      <c r="T158" s="286">
        <v>5134.72</v>
      </c>
      <c r="U158" s="286">
        <v>5175.2700000000004</v>
      </c>
      <c r="V158" s="286">
        <v>5202.21</v>
      </c>
      <c r="W158" s="286">
        <v>5184.3599999999997</v>
      </c>
      <c r="X158" s="286">
        <v>5165.55</v>
      </c>
      <c r="Y158" s="286">
        <v>5105.5200000000004</v>
      </c>
    </row>
    <row r="159" spans="1:25">
      <c r="A159" s="320">
        <v>6</v>
      </c>
      <c r="B159" s="286">
        <v>5308.86</v>
      </c>
      <c r="C159" s="286">
        <v>5321.72</v>
      </c>
      <c r="D159" s="286">
        <v>5322.61</v>
      </c>
      <c r="E159" s="286">
        <v>5242.4799999999996</v>
      </c>
      <c r="F159" s="286">
        <v>5219.62</v>
      </c>
      <c r="G159" s="286">
        <v>5277.69</v>
      </c>
      <c r="H159" s="286">
        <v>5308.23</v>
      </c>
      <c r="I159" s="286">
        <v>5309.31</v>
      </c>
      <c r="J159" s="286">
        <v>5329.32</v>
      </c>
      <c r="K159" s="286">
        <v>5361.08</v>
      </c>
      <c r="L159" s="286">
        <v>5373.56</v>
      </c>
      <c r="M159" s="286">
        <v>5366.98</v>
      </c>
      <c r="N159" s="286">
        <v>5366.49</v>
      </c>
      <c r="O159" s="286">
        <v>5369.37</v>
      </c>
      <c r="P159" s="286">
        <v>5375.05</v>
      </c>
      <c r="Q159" s="286">
        <v>5353.64</v>
      </c>
      <c r="R159" s="286">
        <v>5351.61</v>
      </c>
      <c r="S159" s="286">
        <v>5368.93</v>
      </c>
      <c r="T159" s="286">
        <v>5361.78</v>
      </c>
      <c r="U159" s="286">
        <v>5425.11</v>
      </c>
      <c r="V159" s="286">
        <v>5450.77</v>
      </c>
      <c r="W159" s="286">
        <v>5373.28</v>
      </c>
      <c r="X159" s="286">
        <v>5321.97</v>
      </c>
      <c r="Y159" s="286">
        <v>5291.42</v>
      </c>
    </row>
    <row r="160" spans="1:25">
      <c r="A160" s="320">
        <v>7</v>
      </c>
      <c r="B160" s="286">
        <v>5005.6899999999996</v>
      </c>
      <c r="C160" s="286">
        <v>4985.83</v>
      </c>
      <c r="D160" s="286">
        <v>4988.62</v>
      </c>
      <c r="E160" s="286">
        <v>4912.6000000000004</v>
      </c>
      <c r="F160" s="286">
        <v>4877.4799999999996</v>
      </c>
      <c r="G160" s="286">
        <v>4936.78</v>
      </c>
      <c r="H160" s="286">
        <v>4958.41</v>
      </c>
      <c r="I160" s="286">
        <v>4975.3900000000003</v>
      </c>
      <c r="J160" s="286">
        <v>5020.6400000000003</v>
      </c>
      <c r="K160" s="286">
        <v>5023.51</v>
      </c>
      <c r="L160" s="286">
        <v>5095.3</v>
      </c>
      <c r="M160" s="286">
        <v>5104.79</v>
      </c>
      <c r="N160" s="286">
        <v>5101.38</v>
      </c>
      <c r="O160" s="286">
        <v>5129.82</v>
      </c>
      <c r="P160" s="286">
        <v>5154.6899999999996</v>
      </c>
      <c r="Q160" s="286">
        <v>5119.71</v>
      </c>
      <c r="R160" s="286">
        <v>5105.58</v>
      </c>
      <c r="S160" s="286">
        <v>5076.24</v>
      </c>
      <c r="T160" s="286">
        <v>5048.88</v>
      </c>
      <c r="U160" s="286">
        <v>5096.21</v>
      </c>
      <c r="V160" s="286">
        <v>5078.87</v>
      </c>
      <c r="W160" s="286">
        <v>5034.3900000000003</v>
      </c>
      <c r="X160" s="286">
        <v>5020.63</v>
      </c>
      <c r="Y160" s="286">
        <v>5014.04</v>
      </c>
    </row>
    <row r="161" spans="1:25">
      <c r="A161" s="320">
        <v>8</v>
      </c>
      <c r="B161" s="286">
        <v>5014.49</v>
      </c>
      <c r="C161" s="286">
        <v>4977.8500000000004</v>
      </c>
      <c r="D161" s="286">
        <v>5039.17</v>
      </c>
      <c r="E161" s="286">
        <v>4760.1400000000003</v>
      </c>
      <c r="F161" s="286">
        <v>4768.2</v>
      </c>
      <c r="G161" s="286">
        <v>5005.25</v>
      </c>
      <c r="H161" s="286">
        <v>5065.8</v>
      </c>
      <c r="I161" s="286">
        <v>5092.38</v>
      </c>
      <c r="J161" s="286">
        <v>5099.63</v>
      </c>
      <c r="K161" s="286">
        <v>5113.96</v>
      </c>
      <c r="L161" s="286">
        <v>5116.7700000000004</v>
      </c>
      <c r="M161" s="286">
        <v>5121.21</v>
      </c>
      <c r="N161" s="286">
        <v>5110.38</v>
      </c>
      <c r="O161" s="286">
        <v>5095.08</v>
      </c>
      <c r="P161" s="286">
        <v>5134.87</v>
      </c>
      <c r="Q161" s="286">
        <v>4641.8500000000004</v>
      </c>
      <c r="R161" s="286">
        <v>5135.8900000000003</v>
      </c>
      <c r="S161" s="286">
        <v>5144.37</v>
      </c>
      <c r="T161" s="286">
        <v>5028.6499999999996</v>
      </c>
      <c r="U161" s="286">
        <v>5153.17</v>
      </c>
      <c r="V161" s="286">
        <v>5152.09</v>
      </c>
      <c r="W161" s="286">
        <v>5095.46</v>
      </c>
      <c r="X161" s="286">
        <v>5076.37</v>
      </c>
      <c r="Y161" s="286">
        <v>5058.42</v>
      </c>
    </row>
    <row r="162" spans="1:25">
      <c r="A162" s="320">
        <v>9</v>
      </c>
      <c r="B162" s="286">
        <v>5078.18</v>
      </c>
      <c r="C162" s="286">
        <v>5088.09</v>
      </c>
      <c r="D162" s="286">
        <v>5106.09</v>
      </c>
      <c r="E162" s="286">
        <v>5066.3999999999996</v>
      </c>
      <c r="F162" s="286">
        <v>5035.63</v>
      </c>
      <c r="G162" s="286">
        <v>5082.0600000000004</v>
      </c>
      <c r="H162" s="286">
        <v>5100.57</v>
      </c>
      <c r="I162" s="286">
        <v>5121.72</v>
      </c>
      <c r="J162" s="286">
        <v>5154.8999999999996</v>
      </c>
      <c r="K162" s="286">
        <v>5172.24</v>
      </c>
      <c r="L162" s="286">
        <v>5158.67</v>
      </c>
      <c r="M162" s="286">
        <v>5169.3100000000004</v>
      </c>
      <c r="N162" s="286">
        <v>5155.6000000000004</v>
      </c>
      <c r="O162" s="286">
        <v>5157.87</v>
      </c>
      <c r="P162" s="286">
        <v>5137.63</v>
      </c>
      <c r="Q162" s="286">
        <v>5121.41</v>
      </c>
      <c r="R162" s="286">
        <v>5132.76</v>
      </c>
      <c r="S162" s="286">
        <v>5159.91</v>
      </c>
      <c r="T162" s="286">
        <v>5161.22</v>
      </c>
      <c r="U162" s="286">
        <v>5194.5</v>
      </c>
      <c r="V162" s="286">
        <v>5215</v>
      </c>
      <c r="W162" s="286">
        <v>5171.75</v>
      </c>
      <c r="X162" s="286">
        <v>5113.21</v>
      </c>
      <c r="Y162" s="286">
        <v>5107.3500000000004</v>
      </c>
    </row>
    <row r="163" spans="1:25">
      <c r="A163" s="320">
        <v>10</v>
      </c>
      <c r="B163" s="286">
        <v>5035.32</v>
      </c>
      <c r="C163" s="286">
        <v>5036.34</v>
      </c>
      <c r="D163" s="286">
        <v>5144.4399999999996</v>
      </c>
      <c r="E163" s="286">
        <v>5086.92</v>
      </c>
      <c r="F163" s="286">
        <v>5126.21</v>
      </c>
      <c r="G163" s="286">
        <v>5172.1400000000003</v>
      </c>
      <c r="H163" s="286">
        <v>5206.51</v>
      </c>
      <c r="I163" s="286">
        <v>5245.12</v>
      </c>
      <c r="J163" s="286">
        <v>5302.85</v>
      </c>
      <c r="K163" s="286">
        <v>5316.73</v>
      </c>
      <c r="L163" s="286">
        <v>5318.19</v>
      </c>
      <c r="M163" s="286">
        <v>5327.72</v>
      </c>
      <c r="N163" s="286">
        <v>5312.57</v>
      </c>
      <c r="O163" s="286">
        <v>5304.26</v>
      </c>
      <c r="P163" s="286">
        <v>5253.07</v>
      </c>
      <c r="Q163" s="286">
        <v>5240.71</v>
      </c>
      <c r="R163" s="286">
        <v>5232.92</v>
      </c>
      <c r="S163" s="286">
        <v>5266.95</v>
      </c>
      <c r="T163" s="286">
        <v>5272.87</v>
      </c>
      <c r="U163" s="286">
        <v>5213.05</v>
      </c>
      <c r="V163" s="286">
        <v>5237.68</v>
      </c>
      <c r="W163" s="286">
        <v>5199.25</v>
      </c>
      <c r="X163" s="286">
        <v>5165.28</v>
      </c>
      <c r="Y163" s="286">
        <v>5116.75</v>
      </c>
    </row>
    <row r="164" spans="1:25">
      <c r="A164" s="320">
        <v>11</v>
      </c>
      <c r="B164" s="286">
        <v>4901.92</v>
      </c>
      <c r="C164" s="286">
        <v>4892.97</v>
      </c>
      <c r="D164" s="286">
        <v>4892.82</v>
      </c>
      <c r="E164" s="286">
        <v>4866.04</v>
      </c>
      <c r="F164" s="286">
        <v>4862.63</v>
      </c>
      <c r="G164" s="286">
        <v>4895.5600000000004</v>
      </c>
      <c r="H164" s="286">
        <v>4931.8100000000004</v>
      </c>
      <c r="I164" s="286">
        <v>4980.84</v>
      </c>
      <c r="J164" s="286">
        <v>5044.8999999999996</v>
      </c>
      <c r="K164" s="286">
        <v>5062.92</v>
      </c>
      <c r="L164" s="286">
        <v>5081.29</v>
      </c>
      <c r="M164" s="286">
        <v>5162.1899999999996</v>
      </c>
      <c r="N164" s="286">
        <v>5068.84</v>
      </c>
      <c r="O164" s="286">
        <v>5058.54</v>
      </c>
      <c r="P164" s="286">
        <v>5047.8</v>
      </c>
      <c r="Q164" s="286">
        <v>5016.6400000000003</v>
      </c>
      <c r="R164" s="286">
        <v>5032.08</v>
      </c>
      <c r="S164" s="286">
        <v>5043.96</v>
      </c>
      <c r="T164" s="286">
        <v>5055.82</v>
      </c>
      <c r="U164" s="286">
        <v>5067.2</v>
      </c>
      <c r="V164" s="286">
        <v>5034.29</v>
      </c>
      <c r="W164" s="286">
        <v>4994.6899999999996</v>
      </c>
      <c r="X164" s="286">
        <v>4961.8599999999997</v>
      </c>
      <c r="Y164" s="286">
        <v>4943.75</v>
      </c>
    </row>
    <row r="165" spans="1:25">
      <c r="A165" s="320">
        <v>12</v>
      </c>
      <c r="B165" s="286">
        <v>4621.43</v>
      </c>
      <c r="C165" s="286">
        <v>4608.24</v>
      </c>
      <c r="D165" s="286">
        <v>4615.01</v>
      </c>
      <c r="E165" s="286">
        <v>4579.4399999999996</v>
      </c>
      <c r="F165" s="286">
        <v>4586.03</v>
      </c>
      <c r="G165" s="286">
        <v>4643.09</v>
      </c>
      <c r="H165" s="286">
        <v>4647.17</v>
      </c>
      <c r="I165" s="286">
        <v>4645.05</v>
      </c>
      <c r="J165" s="286">
        <v>4644.3599999999997</v>
      </c>
      <c r="K165" s="286">
        <v>4641.6099999999997</v>
      </c>
      <c r="L165" s="286">
        <v>4640.74</v>
      </c>
      <c r="M165" s="286">
        <v>4651.8500000000004</v>
      </c>
      <c r="N165" s="286">
        <v>4645.28</v>
      </c>
      <c r="O165" s="286">
        <v>4644.47</v>
      </c>
      <c r="P165" s="286">
        <v>4652.57</v>
      </c>
      <c r="Q165" s="286">
        <v>4647.33</v>
      </c>
      <c r="R165" s="286">
        <v>4641.55</v>
      </c>
      <c r="S165" s="286">
        <v>4645.6400000000003</v>
      </c>
      <c r="T165" s="286">
        <v>4607.47</v>
      </c>
      <c r="U165" s="286">
        <v>4695.03</v>
      </c>
      <c r="V165" s="286">
        <v>4673.53</v>
      </c>
      <c r="W165" s="286">
        <v>4650.7700000000004</v>
      </c>
      <c r="X165" s="286">
        <v>4637.8599999999997</v>
      </c>
      <c r="Y165" s="286">
        <v>4634.3</v>
      </c>
    </row>
    <row r="166" spans="1:25">
      <c r="A166" s="320">
        <v>13</v>
      </c>
      <c r="B166" s="286">
        <v>4484.0600000000004</v>
      </c>
      <c r="C166" s="286">
        <v>4485</v>
      </c>
      <c r="D166" s="286">
        <v>4484.8100000000004</v>
      </c>
      <c r="E166" s="286">
        <v>4486.76</v>
      </c>
      <c r="F166" s="286">
        <v>4474.2</v>
      </c>
      <c r="G166" s="286">
        <v>4528.45</v>
      </c>
      <c r="H166" s="286">
        <v>4536.45</v>
      </c>
      <c r="I166" s="286">
        <v>4590.18</v>
      </c>
      <c r="J166" s="286">
        <v>4682.49</v>
      </c>
      <c r="K166" s="286">
        <v>4723.29</v>
      </c>
      <c r="L166" s="286">
        <v>4746.32</v>
      </c>
      <c r="M166" s="286">
        <v>4736.78</v>
      </c>
      <c r="N166" s="286">
        <v>4716.6400000000003</v>
      </c>
      <c r="O166" s="286">
        <v>4715.2</v>
      </c>
      <c r="P166" s="286">
        <v>4720.1499999999996</v>
      </c>
      <c r="Q166" s="286">
        <v>4730.74</v>
      </c>
      <c r="R166" s="286">
        <v>4734.38</v>
      </c>
      <c r="S166" s="286">
        <v>4655.78</v>
      </c>
      <c r="T166" s="286">
        <v>4707.8500000000004</v>
      </c>
      <c r="U166" s="286">
        <v>4519.67</v>
      </c>
      <c r="V166" s="286">
        <v>4501.92</v>
      </c>
      <c r="W166" s="286">
        <v>4482.92</v>
      </c>
      <c r="X166" s="286">
        <v>4483.45</v>
      </c>
      <c r="Y166" s="286">
        <v>4486.1099999999997</v>
      </c>
    </row>
    <row r="167" spans="1:25">
      <c r="A167" s="320">
        <v>14</v>
      </c>
      <c r="B167" s="286">
        <v>4206.4799999999996</v>
      </c>
      <c r="C167" s="286">
        <v>4206.1400000000003</v>
      </c>
      <c r="D167" s="286">
        <v>4206.2700000000004</v>
      </c>
      <c r="E167" s="286">
        <v>4206.63</v>
      </c>
      <c r="F167" s="286">
        <v>4205.13</v>
      </c>
      <c r="G167" s="286">
        <v>4306.87</v>
      </c>
      <c r="H167" s="286">
        <v>4392.6499999999996</v>
      </c>
      <c r="I167" s="286">
        <v>4490.34</v>
      </c>
      <c r="J167" s="286">
        <v>4541.7</v>
      </c>
      <c r="K167" s="286">
        <v>4614.57</v>
      </c>
      <c r="L167" s="286">
        <v>4617.6099999999997</v>
      </c>
      <c r="M167" s="286">
        <v>4613.25</v>
      </c>
      <c r="N167" s="286">
        <v>4615.2299999999996</v>
      </c>
      <c r="O167" s="286">
        <v>4635.79</v>
      </c>
      <c r="P167" s="286">
        <v>4640.91</v>
      </c>
      <c r="Q167" s="286">
        <v>4640.72</v>
      </c>
      <c r="R167" s="286">
        <v>4690.91</v>
      </c>
      <c r="S167" s="286">
        <v>4642.21</v>
      </c>
      <c r="T167" s="286">
        <v>4651.3900000000003</v>
      </c>
      <c r="U167" s="286">
        <v>4222.68</v>
      </c>
      <c r="V167" s="286">
        <v>4224.03</v>
      </c>
      <c r="W167" s="286">
        <v>4206.49</v>
      </c>
      <c r="X167" s="286">
        <v>4214.1099999999997</v>
      </c>
      <c r="Y167" s="286">
        <v>4205.57</v>
      </c>
    </row>
    <row r="168" spans="1:25">
      <c r="A168" s="320">
        <v>15</v>
      </c>
      <c r="B168" s="286">
        <v>4258.1400000000003</v>
      </c>
      <c r="C168" s="286">
        <v>4256.1499999999996</v>
      </c>
      <c r="D168" s="286">
        <v>4256.8900000000003</v>
      </c>
      <c r="E168" s="286">
        <v>4257.78</v>
      </c>
      <c r="F168" s="286">
        <v>4368.96</v>
      </c>
      <c r="G168" s="286">
        <v>4594.0200000000004</v>
      </c>
      <c r="H168" s="286">
        <v>4728.24</v>
      </c>
      <c r="I168" s="286">
        <v>4828.1899999999996</v>
      </c>
      <c r="J168" s="286">
        <v>4857.43</v>
      </c>
      <c r="K168" s="286">
        <v>4935.92</v>
      </c>
      <c r="L168" s="286">
        <v>4878.2700000000004</v>
      </c>
      <c r="M168" s="286">
        <v>4900.43</v>
      </c>
      <c r="N168" s="286">
        <v>4864.76</v>
      </c>
      <c r="O168" s="286">
        <v>4825.3</v>
      </c>
      <c r="P168" s="286">
        <v>4923.3900000000003</v>
      </c>
      <c r="Q168" s="286">
        <v>4904.8599999999997</v>
      </c>
      <c r="R168" s="286">
        <v>4924.5600000000004</v>
      </c>
      <c r="S168" s="286">
        <v>4752.25</v>
      </c>
      <c r="T168" s="286">
        <v>4679.84</v>
      </c>
      <c r="U168" s="286">
        <v>4382.6400000000003</v>
      </c>
      <c r="V168" s="286">
        <v>4264.26</v>
      </c>
      <c r="W168" s="286">
        <v>4255.25</v>
      </c>
      <c r="X168" s="286">
        <v>4257.16</v>
      </c>
      <c r="Y168" s="286">
        <v>4257.74</v>
      </c>
    </row>
    <row r="169" spans="1:25">
      <c r="A169" s="320">
        <v>16</v>
      </c>
      <c r="B169" s="286">
        <v>4514.01</v>
      </c>
      <c r="C169" s="286">
        <v>4503.24</v>
      </c>
      <c r="D169" s="286">
        <v>4507.04</v>
      </c>
      <c r="E169" s="286">
        <v>4507.5600000000004</v>
      </c>
      <c r="F169" s="286">
        <v>4529.43</v>
      </c>
      <c r="G169" s="286">
        <v>4606.57</v>
      </c>
      <c r="H169" s="286">
        <v>4673</v>
      </c>
      <c r="I169" s="286">
        <v>4719.63</v>
      </c>
      <c r="J169" s="286">
        <v>4705.97</v>
      </c>
      <c r="K169" s="286">
        <v>4712.8900000000003</v>
      </c>
      <c r="L169" s="286">
        <v>4709.83</v>
      </c>
      <c r="M169" s="286">
        <v>4716.37</v>
      </c>
      <c r="N169" s="286">
        <v>4710.8100000000004</v>
      </c>
      <c r="O169" s="286">
        <v>4715.2700000000004</v>
      </c>
      <c r="P169" s="286">
        <v>4735.8500000000004</v>
      </c>
      <c r="Q169" s="286">
        <v>4700.32</v>
      </c>
      <c r="R169" s="286">
        <v>4699.93</v>
      </c>
      <c r="S169" s="286">
        <v>4679.87</v>
      </c>
      <c r="T169" s="286">
        <v>4676.63</v>
      </c>
      <c r="U169" s="286">
        <v>4646.46</v>
      </c>
      <c r="V169" s="286">
        <v>4287.6499999999996</v>
      </c>
      <c r="W169" s="286">
        <v>4287.62</v>
      </c>
      <c r="X169" s="286">
        <v>4287.51</v>
      </c>
      <c r="Y169" s="286">
        <v>4519.41</v>
      </c>
    </row>
    <row r="170" spans="1:25">
      <c r="A170" s="320">
        <v>17</v>
      </c>
      <c r="B170" s="286">
        <v>4594.75</v>
      </c>
      <c r="C170" s="286">
        <v>4581.09</v>
      </c>
      <c r="D170" s="286">
        <v>4563.24</v>
      </c>
      <c r="E170" s="286">
        <v>4562.1099999999997</v>
      </c>
      <c r="F170" s="286">
        <v>4603.1099999999997</v>
      </c>
      <c r="G170" s="286">
        <v>4660.5200000000004</v>
      </c>
      <c r="H170" s="286">
        <v>4712.5600000000004</v>
      </c>
      <c r="I170" s="286">
        <v>4835.16</v>
      </c>
      <c r="J170" s="286">
        <v>5106.0200000000004</v>
      </c>
      <c r="K170" s="286">
        <v>5159.6000000000004</v>
      </c>
      <c r="L170" s="286">
        <v>5167.1899999999996</v>
      </c>
      <c r="M170" s="286">
        <v>5135.84</v>
      </c>
      <c r="N170" s="286">
        <v>5131.42</v>
      </c>
      <c r="O170" s="286">
        <v>5168.2</v>
      </c>
      <c r="P170" s="286">
        <v>4762.09</v>
      </c>
      <c r="Q170" s="286">
        <v>5239.01</v>
      </c>
      <c r="R170" s="286">
        <v>4845.6099999999997</v>
      </c>
      <c r="S170" s="286">
        <v>4895.8</v>
      </c>
      <c r="T170" s="286">
        <v>5164.34</v>
      </c>
      <c r="U170" s="286">
        <v>4809.16</v>
      </c>
      <c r="V170" s="286">
        <v>4694.41</v>
      </c>
      <c r="W170" s="286">
        <v>4660.09</v>
      </c>
      <c r="X170" s="286">
        <v>4640.47</v>
      </c>
      <c r="Y170" s="286">
        <v>4610.7299999999996</v>
      </c>
    </row>
    <row r="171" spans="1:25">
      <c r="A171" s="320">
        <v>18</v>
      </c>
      <c r="B171" s="286">
        <v>4343.03</v>
      </c>
      <c r="C171" s="286">
        <v>4345.58</v>
      </c>
      <c r="D171" s="286">
        <v>4352.2700000000004</v>
      </c>
      <c r="E171" s="286">
        <v>4413.59</v>
      </c>
      <c r="F171" s="286">
        <v>4476.6499999999996</v>
      </c>
      <c r="G171" s="286">
        <v>4582.9799999999996</v>
      </c>
      <c r="H171" s="286">
        <v>4739.41</v>
      </c>
      <c r="I171" s="286">
        <v>4904.2</v>
      </c>
      <c r="J171" s="286">
        <v>4897.32</v>
      </c>
      <c r="K171" s="286">
        <v>4959.6499999999996</v>
      </c>
      <c r="L171" s="286">
        <v>4961.74</v>
      </c>
      <c r="M171" s="286">
        <v>4989.74</v>
      </c>
      <c r="N171" s="286">
        <v>5076.62</v>
      </c>
      <c r="O171" s="286">
        <v>4937.0600000000004</v>
      </c>
      <c r="P171" s="286">
        <v>5020.2700000000004</v>
      </c>
      <c r="Q171" s="286">
        <v>4961.32</v>
      </c>
      <c r="R171" s="286">
        <v>5428.02</v>
      </c>
      <c r="S171" s="286">
        <v>5583.06</v>
      </c>
      <c r="T171" s="286">
        <v>5031.5</v>
      </c>
      <c r="U171" s="286">
        <v>5014.03</v>
      </c>
      <c r="V171" s="286">
        <v>4555.67</v>
      </c>
      <c r="W171" s="286">
        <v>4368.13</v>
      </c>
      <c r="X171" s="286">
        <v>4350.8500000000004</v>
      </c>
      <c r="Y171" s="286">
        <v>4352.43</v>
      </c>
    </row>
    <row r="172" spans="1:25">
      <c r="A172" s="320">
        <v>19</v>
      </c>
      <c r="B172" s="286">
        <v>4458.04</v>
      </c>
      <c r="C172" s="286">
        <v>4448.93</v>
      </c>
      <c r="D172" s="286">
        <v>4467.8</v>
      </c>
      <c r="E172" s="286">
        <v>4451.97</v>
      </c>
      <c r="F172" s="286">
        <v>4518.04</v>
      </c>
      <c r="G172" s="286">
        <v>4599.79</v>
      </c>
      <c r="H172" s="286">
        <v>4664.3599999999997</v>
      </c>
      <c r="I172" s="286">
        <v>4802.92</v>
      </c>
      <c r="J172" s="286">
        <v>4872.8999999999996</v>
      </c>
      <c r="K172" s="286">
        <v>4933.68</v>
      </c>
      <c r="L172" s="286">
        <v>4942.4799999999996</v>
      </c>
      <c r="M172" s="286">
        <v>4960.38</v>
      </c>
      <c r="N172" s="286">
        <v>4935.12</v>
      </c>
      <c r="O172" s="286">
        <v>4944.08</v>
      </c>
      <c r="P172" s="286">
        <v>4962.47</v>
      </c>
      <c r="Q172" s="286">
        <v>5242.2299999999996</v>
      </c>
      <c r="R172" s="286">
        <v>4980.7299999999996</v>
      </c>
      <c r="S172" s="286">
        <v>5451.64</v>
      </c>
      <c r="T172" s="286">
        <v>5346.54</v>
      </c>
      <c r="U172" s="286">
        <v>5304.2</v>
      </c>
      <c r="V172" s="286">
        <v>4734.4399999999996</v>
      </c>
      <c r="W172" s="286">
        <v>4555.6899999999996</v>
      </c>
      <c r="X172" s="286">
        <v>4535.51</v>
      </c>
      <c r="Y172" s="286">
        <v>4472.54</v>
      </c>
    </row>
    <row r="173" spans="1:25">
      <c r="A173" s="320">
        <v>20</v>
      </c>
      <c r="B173" s="286">
        <v>4007.06</v>
      </c>
      <c r="C173" s="286">
        <v>3805.97</v>
      </c>
      <c r="D173" s="286">
        <v>4522.3100000000004</v>
      </c>
      <c r="E173" s="286">
        <v>4597.95</v>
      </c>
      <c r="F173" s="286">
        <v>4661.68</v>
      </c>
      <c r="G173" s="286">
        <v>4806.62</v>
      </c>
      <c r="H173" s="286">
        <v>4929.7299999999996</v>
      </c>
      <c r="I173" s="286">
        <v>5107.71</v>
      </c>
      <c r="J173" s="286">
        <v>5346.92</v>
      </c>
      <c r="K173" s="286">
        <v>5455.78</v>
      </c>
      <c r="L173" s="286">
        <v>5452.06</v>
      </c>
      <c r="M173" s="286">
        <v>5440.56</v>
      </c>
      <c r="N173" s="286">
        <v>5452.3</v>
      </c>
      <c r="O173" s="286">
        <v>5535.63</v>
      </c>
      <c r="P173" s="286">
        <v>5396.78</v>
      </c>
      <c r="Q173" s="286">
        <v>5359.46</v>
      </c>
      <c r="R173" s="286">
        <v>5440.16</v>
      </c>
      <c r="S173" s="286">
        <v>5365.74</v>
      </c>
      <c r="T173" s="286">
        <v>5293.27</v>
      </c>
      <c r="U173" s="286">
        <v>5020.04</v>
      </c>
      <c r="V173" s="286">
        <v>4531.37</v>
      </c>
      <c r="W173" s="286">
        <v>4016.88</v>
      </c>
      <c r="X173" s="286">
        <v>3878.89</v>
      </c>
      <c r="Y173" s="286">
        <v>3850.87</v>
      </c>
    </row>
    <row r="174" spans="1:25">
      <c r="A174" s="320">
        <v>21</v>
      </c>
      <c r="B174" s="286">
        <v>4534.07</v>
      </c>
      <c r="C174" s="286">
        <v>4529.9799999999996</v>
      </c>
      <c r="D174" s="286">
        <v>4515</v>
      </c>
      <c r="E174" s="286">
        <v>4533.53</v>
      </c>
      <c r="F174" s="286">
        <v>4547.12</v>
      </c>
      <c r="G174" s="286">
        <v>4617.53</v>
      </c>
      <c r="H174" s="286">
        <v>4666.33</v>
      </c>
      <c r="I174" s="286">
        <v>4705.38</v>
      </c>
      <c r="J174" s="286">
        <v>4929.42</v>
      </c>
      <c r="K174" s="286">
        <v>4889.4799999999996</v>
      </c>
      <c r="L174" s="286">
        <v>5051.6499999999996</v>
      </c>
      <c r="M174" s="286">
        <v>5005.87</v>
      </c>
      <c r="N174" s="286">
        <v>5009.3900000000003</v>
      </c>
      <c r="O174" s="286">
        <v>4984.92</v>
      </c>
      <c r="P174" s="286">
        <v>4961.75</v>
      </c>
      <c r="Q174" s="286">
        <v>5043.7299999999996</v>
      </c>
      <c r="R174" s="286">
        <v>5229.97</v>
      </c>
      <c r="S174" s="286">
        <v>5341.4</v>
      </c>
      <c r="T174" s="286">
        <v>5180.24</v>
      </c>
      <c r="U174" s="286">
        <v>5100.8500000000004</v>
      </c>
      <c r="V174" s="286">
        <v>4739.3</v>
      </c>
      <c r="W174" s="286">
        <v>4585.32</v>
      </c>
      <c r="X174" s="286">
        <v>4563.04</v>
      </c>
      <c r="Y174" s="286">
        <v>4554.99</v>
      </c>
    </row>
    <row r="175" spans="1:25">
      <c r="A175" s="320">
        <v>22</v>
      </c>
      <c r="B175" s="286">
        <v>3870.4</v>
      </c>
      <c r="C175" s="286">
        <v>4515.2700000000004</v>
      </c>
      <c r="D175" s="286">
        <v>4372.66</v>
      </c>
      <c r="E175" s="286">
        <v>4476.3</v>
      </c>
      <c r="F175" s="286">
        <v>4574.17</v>
      </c>
      <c r="G175" s="286">
        <v>4689.04</v>
      </c>
      <c r="H175" s="286">
        <v>4798.3100000000004</v>
      </c>
      <c r="I175" s="286">
        <v>4889.25</v>
      </c>
      <c r="J175" s="286">
        <v>4931.91</v>
      </c>
      <c r="K175" s="286">
        <v>4959.93</v>
      </c>
      <c r="L175" s="286">
        <v>4965.6899999999996</v>
      </c>
      <c r="M175" s="286">
        <v>4967.28</v>
      </c>
      <c r="N175" s="286">
        <v>4955.55</v>
      </c>
      <c r="O175" s="286">
        <v>4946.12</v>
      </c>
      <c r="P175" s="286">
        <v>4976.6400000000003</v>
      </c>
      <c r="Q175" s="286">
        <v>4946.2</v>
      </c>
      <c r="R175" s="286">
        <v>4945.45</v>
      </c>
      <c r="S175" s="286">
        <v>5094.1899999999996</v>
      </c>
      <c r="T175" s="286">
        <v>4951.5600000000004</v>
      </c>
      <c r="U175" s="286">
        <v>4862.99</v>
      </c>
      <c r="V175" s="286">
        <v>4726.84</v>
      </c>
      <c r="W175" s="286">
        <v>4697.16</v>
      </c>
      <c r="X175" s="286">
        <v>4667.2700000000004</v>
      </c>
      <c r="Y175" s="286">
        <v>4651.72</v>
      </c>
    </row>
    <row r="176" spans="1:25">
      <c r="A176" s="320">
        <v>23</v>
      </c>
      <c r="B176" s="286">
        <v>4462.91</v>
      </c>
      <c r="C176" s="286">
        <v>4453.67</v>
      </c>
      <c r="D176" s="286">
        <v>4484.22</v>
      </c>
      <c r="E176" s="286">
        <v>4541.33</v>
      </c>
      <c r="F176" s="286">
        <v>4543.92</v>
      </c>
      <c r="G176" s="286">
        <v>4607.1899999999996</v>
      </c>
      <c r="H176" s="286">
        <v>4641</v>
      </c>
      <c r="I176" s="286">
        <v>4702.8100000000004</v>
      </c>
      <c r="J176" s="286">
        <v>4781.28</v>
      </c>
      <c r="K176" s="286">
        <v>4827.6899999999996</v>
      </c>
      <c r="L176" s="286">
        <v>4831.3500000000004</v>
      </c>
      <c r="M176" s="286">
        <v>4829.67</v>
      </c>
      <c r="N176" s="286">
        <v>4805.6899999999996</v>
      </c>
      <c r="O176" s="286">
        <v>4847.08</v>
      </c>
      <c r="P176" s="286">
        <v>4878.18</v>
      </c>
      <c r="Q176" s="286">
        <v>4795.59</v>
      </c>
      <c r="R176" s="286">
        <v>4879.1099999999997</v>
      </c>
      <c r="S176" s="286">
        <v>5277.86</v>
      </c>
      <c r="T176" s="286">
        <v>5074.79</v>
      </c>
      <c r="U176" s="286">
        <v>5260.81</v>
      </c>
      <c r="V176" s="286">
        <v>4778.62</v>
      </c>
      <c r="W176" s="286">
        <v>4529.8</v>
      </c>
      <c r="X176" s="286">
        <v>4357.43</v>
      </c>
      <c r="Y176" s="286">
        <v>4360.79</v>
      </c>
    </row>
    <row r="177" spans="1:25">
      <c r="A177" s="320">
        <v>24</v>
      </c>
      <c r="B177" s="286">
        <v>3984.52</v>
      </c>
      <c r="C177" s="286">
        <v>3981.45</v>
      </c>
      <c r="D177" s="286">
        <v>4016.58</v>
      </c>
      <c r="E177" s="286">
        <v>4032.28</v>
      </c>
      <c r="F177" s="286">
        <v>4117.09</v>
      </c>
      <c r="G177" s="286">
        <v>4236.8</v>
      </c>
      <c r="H177" s="286">
        <v>4343.66</v>
      </c>
      <c r="I177" s="286">
        <v>4241.3900000000003</v>
      </c>
      <c r="J177" s="286">
        <v>4298.25</v>
      </c>
      <c r="K177" s="286">
        <v>4364.43</v>
      </c>
      <c r="L177" s="286">
        <v>4342.1899999999996</v>
      </c>
      <c r="M177" s="286">
        <v>4365.8999999999996</v>
      </c>
      <c r="N177" s="286">
        <v>4518.8999999999996</v>
      </c>
      <c r="O177" s="286">
        <v>4481.5600000000004</v>
      </c>
      <c r="P177" s="286">
        <v>4396.72</v>
      </c>
      <c r="Q177" s="286">
        <v>4447.1400000000003</v>
      </c>
      <c r="R177" s="286">
        <v>4409.46</v>
      </c>
      <c r="S177" s="286">
        <v>5065.49</v>
      </c>
      <c r="T177" s="286">
        <v>4901.3999999999996</v>
      </c>
      <c r="U177" s="286">
        <v>4461.42</v>
      </c>
      <c r="V177" s="286">
        <v>4046.19</v>
      </c>
      <c r="W177" s="286">
        <v>4032.47</v>
      </c>
      <c r="X177" s="286">
        <v>4009.66</v>
      </c>
      <c r="Y177" s="286">
        <v>3983.41</v>
      </c>
    </row>
    <row r="178" spans="1:25">
      <c r="A178" s="320">
        <v>25</v>
      </c>
      <c r="B178" s="286">
        <v>4102.67</v>
      </c>
      <c r="C178" s="286">
        <v>4016.99</v>
      </c>
      <c r="D178" s="286">
        <v>4124.88</v>
      </c>
      <c r="E178" s="286">
        <v>4141.26</v>
      </c>
      <c r="F178" s="286">
        <v>4409.09</v>
      </c>
      <c r="G178" s="286">
        <v>4500.78</v>
      </c>
      <c r="H178" s="286">
        <v>4580.37</v>
      </c>
      <c r="I178" s="286">
        <v>4555.7299999999996</v>
      </c>
      <c r="J178" s="286">
        <v>4450.57</v>
      </c>
      <c r="K178" s="286">
        <v>4491.21</v>
      </c>
      <c r="L178" s="286">
        <v>4438.46</v>
      </c>
      <c r="M178" s="286">
        <v>4498.83</v>
      </c>
      <c r="N178" s="286">
        <v>4670.05</v>
      </c>
      <c r="O178" s="286">
        <v>4638.53</v>
      </c>
      <c r="P178" s="286">
        <v>4644.54</v>
      </c>
      <c r="Q178" s="286">
        <v>4715.32</v>
      </c>
      <c r="R178" s="286">
        <v>4936.2299999999996</v>
      </c>
      <c r="S178" s="286">
        <v>5258</v>
      </c>
      <c r="T178" s="286">
        <v>5099</v>
      </c>
      <c r="U178" s="286">
        <v>4619.57</v>
      </c>
      <c r="V178" s="286">
        <v>4148.6499999999996</v>
      </c>
      <c r="W178" s="286">
        <v>4131.08</v>
      </c>
      <c r="X178" s="286">
        <v>4121.07</v>
      </c>
      <c r="Y178" s="286">
        <v>4108.6899999999996</v>
      </c>
    </row>
    <row r="179" spans="1:25">
      <c r="A179" s="320">
        <v>26</v>
      </c>
      <c r="B179" s="286">
        <v>3946.21</v>
      </c>
      <c r="C179" s="286">
        <v>3951.31</v>
      </c>
      <c r="D179" s="286">
        <v>3954.69</v>
      </c>
      <c r="E179" s="286">
        <v>3960.79</v>
      </c>
      <c r="F179" s="286">
        <v>4275.9399999999996</v>
      </c>
      <c r="G179" s="286">
        <v>4509.37</v>
      </c>
      <c r="H179" s="286">
        <v>4547.12</v>
      </c>
      <c r="I179" s="286">
        <v>4316.08</v>
      </c>
      <c r="J179" s="286">
        <v>4655.47</v>
      </c>
      <c r="K179" s="286">
        <v>4463.8</v>
      </c>
      <c r="L179" s="286">
        <v>4384.55</v>
      </c>
      <c r="M179" s="286">
        <v>4387.04</v>
      </c>
      <c r="N179" s="286">
        <v>4305.34</v>
      </c>
      <c r="O179" s="286">
        <v>4269.3900000000003</v>
      </c>
      <c r="P179" s="286">
        <v>4318.3599999999997</v>
      </c>
      <c r="Q179" s="286">
        <v>4606.92</v>
      </c>
      <c r="R179" s="286">
        <v>4612.67</v>
      </c>
      <c r="S179" s="286">
        <v>4570.17</v>
      </c>
      <c r="T179" s="286">
        <v>4876.05</v>
      </c>
      <c r="U179" s="286">
        <v>4620.16</v>
      </c>
      <c r="V179" s="286">
        <v>4003.05</v>
      </c>
      <c r="W179" s="286">
        <v>3967.86</v>
      </c>
      <c r="X179" s="286">
        <v>3961.75</v>
      </c>
      <c r="Y179" s="286">
        <v>3961.88</v>
      </c>
    </row>
    <row r="180" spans="1:25">
      <c r="A180" s="320">
        <v>27</v>
      </c>
      <c r="B180" s="286">
        <v>4399.1099999999997</v>
      </c>
      <c r="C180" s="286">
        <v>4398.45</v>
      </c>
      <c r="D180" s="286">
        <v>4535.47</v>
      </c>
      <c r="E180" s="286">
        <v>4522.55</v>
      </c>
      <c r="F180" s="286">
        <v>4553.8500000000004</v>
      </c>
      <c r="G180" s="286">
        <v>4714.03</v>
      </c>
      <c r="H180" s="286">
        <v>4827.8999999999996</v>
      </c>
      <c r="I180" s="286">
        <v>4913.17</v>
      </c>
      <c r="J180" s="286">
        <v>5048.05</v>
      </c>
      <c r="K180" s="286">
        <v>5237.66</v>
      </c>
      <c r="L180" s="286">
        <v>5248.52</v>
      </c>
      <c r="M180" s="286">
        <v>5250.35</v>
      </c>
      <c r="N180" s="286">
        <v>5273.88</v>
      </c>
      <c r="O180" s="286">
        <v>5335.79</v>
      </c>
      <c r="P180" s="286">
        <v>5391.32</v>
      </c>
      <c r="Q180" s="286">
        <v>5285.89</v>
      </c>
      <c r="R180" s="286">
        <v>5312.65</v>
      </c>
      <c r="S180" s="286">
        <v>5284.15</v>
      </c>
      <c r="T180" s="286">
        <v>5218.05</v>
      </c>
      <c r="U180" s="286">
        <v>5138.62</v>
      </c>
      <c r="V180" s="286">
        <v>5000.28</v>
      </c>
      <c r="W180" s="286">
        <v>4530.4399999999996</v>
      </c>
      <c r="X180" s="286">
        <v>4528.8999999999996</v>
      </c>
      <c r="Y180" s="286">
        <v>4504.1099999999997</v>
      </c>
    </row>
    <row r="181" spans="1:25">
      <c r="A181" s="320">
        <v>28</v>
      </c>
      <c r="B181" s="286">
        <v>4469.18</v>
      </c>
      <c r="C181" s="286">
        <v>4462.5600000000004</v>
      </c>
      <c r="D181" s="286">
        <v>4449.92</v>
      </c>
      <c r="E181" s="286">
        <v>4416.51</v>
      </c>
      <c r="F181" s="286">
        <v>4476.57</v>
      </c>
      <c r="G181" s="286">
        <v>4525.68</v>
      </c>
      <c r="H181" s="286">
        <v>4539.88</v>
      </c>
      <c r="I181" s="286">
        <v>4616.05</v>
      </c>
      <c r="J181" s="286">
        <v>4664.43</v>
      </c>
      <c r="K181" s="286">
        <v>4793.99</v>
      </c>
      <c r="L181" s="286">
        <v>4895.62</v>
      </c>
      <c r="M181" s="286">
        <v>4899.25</v>
      </c>
      <c r="N181" s="286">
        <v>4910.3</v>
      </c>
      <c r="O181" s="286">
        <v>4945.9399999999996</v>
      </c>
      <c r="P181" s="286">
        <v>4791.99</v>
      </c>
      <c r="Q181" s="286">
        <v>4900.84</v>
      </c>
      <c r="R181" s="286">
        <v>4929.18</v>
      </c>
      <c r="S181" s="286">
        <v>5138.21</v>
      </c>
      <c r="T181" s="286">
        <v>4922.88</v>
      </c>
      <c r="U181" s="286">
        <v>5020.92</v>
      </c>
      <c r="V181" s="286">
        <v>4534.8</v>
      </c>
      <c r="W181" s="286">
        <v>4502.8999999999996</v>
      </c>
      <c r="X181" s="286">
        <v>4483.41</v>
      </c>
      <c r="Y181" s="286">
        <v>4480.7</v>
      </c>
    </row>
    <row r="182" spans="1:25">
      <c r="A182" s="320">
        <v>29</v>
      </c>
      <c r="B182" s="286">
        <v>3655.42</v>
      </c>
      <c r="C182" s="286">
        <v>3649.33</v>
      </c>
      <c r="D182" s="286">
        <v>3612.74</v>
      </c>
      <c r="E182" s="286">
        <v>3597.27</v>
      </c>
      <c r="F182" s="286">
        <v>3669.64</v>
      </c>
      <c r="G182" s="286">
        <v>3990.03</v>
      </c>
      <c r="H182" s="286">
        <v>4174.08</v>
      </c>
      <c r="I182" s="286">
        <v>3922.87</v>
      </c>
      <c r="J182" s="286">
        <v>4177.03</v>
      </c>
      <c r="K182" s="286">
        <v>4253.53</v>
      </c>
      <c r="L182" s="286">
        <v>4247.95</v>
      </c>
      <c r="M182" s="286">
        <v>4269.66</v>
      </c>
      <c r="N182" s="286">
        <v>4246.1000000000004</v>
      </c>
      <c r="O182" s="286">
        <v>4204.55</v>
      </c>
      <c r="P182" s="286">
        <v>4217.92</v>
      </c>
      <c r="Q182" s="286">
        <v>4280.79</v>
      </c>
      <c r="R182" s="286">
        <v>4283.4399999999996</v>
      </c>
      <c r="S182" s="286">
        <v>4305.04</v>
      </c>
      <c r="T182" s="286">
        <v>4274.3100000000004</v>
      </c>
      <c r="U182" s="286">
        <v>4950.57</v>
      </c>
      <c r="V182" s="286">
        <v>3687.86</v>
      </c>
      <c r="W182" s="286">
        <v>3683</v>
      </c>
      <c r="X182" s="286">
        <v>3670.38</v>
      </c>
      <c r="Y182" s="286">
        <v>3633.33</v>
      </c>
    </row>
    <row r="183" spans="1:25">
      <c r="A183" s="320">
        <v>30</v>
      </c>
      <c r="B183" s="286">
        <v>3638.34</v>
      </c>
      <c r="C183" s="286">
        <v>3623.16</v>
      </c>
      <c r="D183" s="286">
        <v>3621.66</v>
      </c>
      <c r="E183" s="286">
        <v>3619.79</v>
      </c>
      <c r="F183" s="286">
        <v>3624.09</v>
      </c>
      <c r="G183" s="286">
        <v>4040.8</v>
      </c>
      <c r="H183" s="286">
        <v>4012.48</v>
      </c>
      <c r="I183" s="286">
        <v>4154.9799999999996</v>
      </c>
      <c r="J183" s="286">
        <v>4214.46</v>
      </c>
      <c r="K183" s="286">
        <v>4300.6400000000003</v>
      </c>
      <c r="L183" s="286">
        <v>4318.79</v>
      </c>
      <c r="M183" s="286">
        <v>4341.38</v>
      </c>
      <c r="N183" s="286">
        <v>4340.6499999999996</v>
      </c>
      <c r="O183" s="286">
        <v>5106.71</v>
      </c>
      <c r="P183" s="286">
        <v>5144.42</v>
      </c>
      <c r="Q183" s="286">
        <v>5201.78</v>
      </c>
      <c r="R183" s="286">
        <v>5261.36</v>
      </c>
      <c r="S183" s="286">
        <v>5310.38</v>
      </c>
      <c r="T183" s="286">
        <v>5229.3900000000003</v>
      </c>
      <c r="U183" s="286">
        <v>5026.47</v>
      </c>
      <c r="V183" s="286">
        <v>3656.89</v>
      </c>
      <c r="W183" s="286">
        <v>3650.02</v>
      </c>
      <c r="X183" s="286">
        <v>3626.5</v>
      </c>
      <c r="Y183" s="286">
        <v>3636.55</v>
      </c>
    </row>
    <row r="184" spans="1:25">
      <c r="A184" s="320">
        <v>31</v>
      </c>
      <c r="B184" s="286">
        <v>0</v>
      </c>
      <c r="C184" s="286">
        <v>0</v>
      </c>
      <c r="D184" s="286">
        <v>0</v>
      </c>
      <c r="E184" s="286">
        <v>0</v>
      </c>
      <c r="F184" s="286">
        <v>0</v>
      </c>
      <c r="G184" s="286">
        <v>0</v>
      </c>
      <c r="H184" s="286">
        <v>0</v>
      </c>
      <c r="I184" s="286">
        <v>0</v>
      </c>
      <c r="J184" s="286">
        <v>0</v>
      </c>
      <c r="K184" s="286">
        <v>0</v>
      </c>
      <c r="L184" s="286">
        <v>0</v>
      </c>
      <c r="M184" s="286">
        <v>0</v>
      </c>
      <c r="N184" s="286">
        <v>0</v>
      </c>
      <c r="O184" s="286">
        <v>0</v>
      </c>
      <c r="P184" s="286">
        <v>0</v>
      </c>
      <c r="Q184" s="286">
        <v>0</v>
      </c>
      <c r="R184" s="286">
        <v>0</v>
      </c>
      <c r="S184" s="286">
        <v>0</v>
      </c>
      <c r="T184" s="286">
        <v>0</v>
      </c>
      <c r="U184" s="286">
        <v>0</v>
      </c>
      <c r="V184" s="286">
        <v>0</v>
      </c>
      <c r="W184" s="286">
        <v>0</v>
      </c>
      <c r="X184" s="286">
        <v>0</v>
      </c>
      <c r="Y184" s="286">
        <v>0</v>
      </c>
    </row>
    <row r="185" spans="1:25">
      <c r="A185" s="310"/>
      <c r="B185" s="310"/>
      <c r="C185" s="310"/>
      <c r="D185" s="310"/>
      <c r="E185" s="310"/>
      <c r="F185" s="310"/>
      <c r="G185" s="310"/>
      <c r="H185" s="310"/>
      <c r="I185" s="310"/>
      <c r="J185" s="310"/>
      <c r="K185" s="310"/>
      <c r="L185" s="310"/>
      <c r="M185" s="310"/>
      <c r="N185" s="310"/>
      <c r="O185" s="310"/>
      <c r="P185" s="310"/>
      <c r="Q185" s="310"/>
      <c r="R185" s="310"/>
      <c r="S185" s="310"/>
      <c r="T185" s="310"/>
      <c r="U185" s="310"/>
      <c r="V185" s="310"/>
      <c r="W185" s="310"/>
      <c r="X185" s="310"/>
      <c r="Y185" s="310"/>
    </row>
    <row r="186" spans="1:25" ht="18" customHeight="1">
      <c r="A186" s="441" t="s">
        <v>218</v>
      </c>
      <c r="B186" s="442" t="s">
        <v>222</v>
      </c>
      <c r="C186" s="442"/>
      <c r="D186" s="442"/>
      <c r="E186" s="442"/>
      <c r="F186" s="442"/>
      <c r="G186" s="442"/>
      <c r="H186" s="442"/>
      <c r="I186" s="442"/>
      <c r="J186" s="442"/>
      <c r="K186" s="442"/>
      <c r="L186" s="442"/>
      <c r="M186" s="442"/>
      <c r="N186" s="442"/>
      <c r="O186" s="442"/>
      <c r="P186" s="442"/>
      <c r="Q186" s="442"/>
      <c r="R186" s="442"/>
      <c r="S186" s="442"/>
      <c r="T186" s="442"/>
      <c r="U186" s="442"/>
      <c r="V186" s="442"/>
      <c r="W186" s="442"/>
      <c r="X186" s="442"/>
      <c r="Y186" s="442"/>
    </row>
    <row r="187" spans="1:25" ht="30">
      <c r="A187" s="441"/>
      <c r="B187" s="311" t="s">
        <v>1</v>
      </c>
      <c r="C187" s="311" t="s">
        <v>2</v>
      </c>
      <c r="D187" s="311" t="s">
        <v>3</v>
      </c>
      <c r="E187" s="311" t="s">
        <v>4</v>
      </c>
      <c r="F187" s="311" t="s">
        <v>5</v>
      </c>
      <c r="G187" s="311" t="s">
        <v>6</v>
      </c>
      <c r="H187" s="311" t="s">
        <v>7</v>
      </c>
      <c r="I187" s="311" t="s">
        <v>8</v>
      </c>
      <c r="J187" s="311" t="s">
        <v>9</v>
      </c>
      <c r="K187" s="311" t="s">
        <v>10</v>
      </c>
      <c r="L187" s="311" t="s">
        <v>11</v>
      </c>
      <c r="M187" s="311" t="s">
        <v>12</v>
      </c>
      <c r="N187" s="311" t="s">
        <v>13</v>
      </c>
      <c r="O187" s="311" t="s">
        <v>14</v>
      </c>
      <c r="P187" s="311" t="s">
        <v>15</v>
      </c>
      <c r="Q187" s="311" t="s">
        <v>16</v>
      </c>
      <c r="R187" s="311" t="s">
        <v>17</v>
      </c>
      <c r="S187" s="311" t="s">
        <v>18</v>
      </c>
      <c r="T187" s="311" t="s">
        <v>19</v>
      </c>
      <c r="U187" s="311" t="s">
        <v>20</v>
      </c>
      <c r="V187" s="311" t="s">
        <v>21</v>
      </c>
      <c r="W187" s="311" t="s">
        <v>22</v>
      </c>
      <c r="X187" s="311" t="s">
        <v>23</v>
      </c>
      <c r="Y187" s="311" t="s">
        <v>24</v>
      </c>
    </row>
    <row r="188" spans="1:25">
      <c r="A188" s="320">
        <v>1</v>
      </c>
      <c r="B188" s="286">
        <v>6317.94</v>
      </c>
      <c r="C188" s="286">
        <v>6349.99</v>
      </c>
      <c r="D188" s="286">
        <v>6393.15</v>
      </c>
      <c r="E188" s="286">
        <v>6440.09</v>
      </c>
      <c r="F188" s="286">
        <v>6362.86</v>
      </c>
      <c r="G188" s="286">
        <v>6302.43</v>
      </c>
      <c r="H188" s="286">
        <v>6332.6</v>
      </c>
      <c r="I188" s="286">
        <v>6370.47</v>
      </c>
      <c r="J188" s="286">
        <v>6426.36</v>
      </c>
      <c r="K188" s="286">
        <v>6449.8</v>
      </c>
      <c r="L188" s="286">
        <v>6449.82</v>
      </c>
      <c r="M188" s="286">
        <v>6445.54</v>
      </c>
      <c r="N188" s="286">
        <v>6419.17</v>
      </c>
      <c r="O188" s="286">
        <v>6420.62</v>
      </c>
      <c r="P188" s="286">
        <v>6425</v>
      </c>
      <c r="Q188" s="286">
        <v>6418.44</v>
      </c>
      <c r="R188" s="286">
        <v>6418.48</v>
      </c>
      <c r="S188" s="286">
        <v>6450.34</v>
      </c>
      <c r="T188" s="286">
        <v>6533.12</v>
      </c>
      <c r="U188" s="286">
        <v>6554.77</v>
      </c>
      <c r="V188" s="286">
        <v>6475.82</v>
      </c>
      <c r="W188" s="286">
        <v>6385.73</v>
      </c>
      <c r="X188" s="286">
        <v>6304.92</v>
      </c>
      <c r="Y188" s="286">
        <v>6304.65</v>
      </c>
    </row>
    <row r="189" spans="1:25">
      <c r="A189" s="320">
        <v>2</v>
      </c>
      <c r="B189" s="286">
        <v>6220.64</v>
      </c>
      <c r="C189" s="286">
        <v>6229.57</v>
      </c>
      <c r="D189" s="286">
        <v>6269.96</v>
      </c>
      <c r="E189" s="286">
        <v>6307.25</v>
      </c>
      <c r="F189" s="286">
        <v>6230.37</v>
      </c>
      <c r="G189" s="286">
        <v>6185.32</v>
      </c>
      <c r="H189" s="286">
        <v>6193.73</v>
      </c>
      <c r="I189" s="286">
        <v>6217.05</v>
      </c>
      <c r="J189" s="286">
        <v>6301.55</v>
      </c>
      <c r="K189" s="286">
        <v>6339.93</v>
      </c>
      <c r="L189" s="286">
        <v>6336.43</v>
      </c>
      <c r="M189" s="286">
        <v>6325.62</v>
      </c>
      <c r="N189" s="286">
        <v>6310.52</v>
      </c>
      <c r="O189" s="286">
        <v>6288.22</v>
      </c>
      <c r="P189" s="286">
        <v>6310</v>
      </c>
      <c r="Q189" s="286">
        <v>6288.8</v>
      </c>
      <c r="R189" s="286">
        <v>6279.92</v>
      </c>
      <c r="S189" s="286">
        <v>6363.92</v>
      </c>
      <c r="T189" s="286">
        <v>6475.46</v>
      </c>
      <c r="U189" s="286">
        <v>6476.1</v>
      </c>
      <c r="V189" s="286">
        <v>6379.73</v>
      </c>
      <c r="W189" s="286">
        <v>6309.18</v>
      </c>
      <c r="X189" s="286">
        <v>6217.63</v>
      </c>
      <c r="Y189" s="286">
        <v>6197.98</v>
      </c>
    </row>
    <row r="190" spans="1:25">
      <c r="A190" s="320">
        <v>3</v>
      </c>
      <c r="B190" s="286">
        <v>6208.18</v>
      </c>
      <c r="C190" s="286">
        <v>6211.07</v>
      </c>
      <c r="D190" s="286">
        <v>6242.54</v>
      </c>
      <c r="E190" s="286">
        <v>6302.57</v>
      </c>
      <c r="F190" s="286">
        <v>6220.37</v>
      </c>
      <c r="G190" s="286">
        <v>6158.48</v>
      </c>
      <c r="H190" s="286">
        <v>6184.77</v>
      </c>
      <c r="I190" s="286">
        <v>6216.24</v>
      </c>
      <c r="J190" s="286">
        <v>6306.61</v>
      </c>
      <c r="K190" s="286">
        <v>6331.47</v>
      </c>
      <c r="L190" s="286">
        <v>6336.08</v>
      </c>
      <c r="M190" s="286">
        <v>6336.83</v>
      </c>
      <c r="N190" s="286">
        <v>6323.06</v>
      </c>
      <c r="O190" s="286">
        <v>6306.72</v>
      </c>
      <c r="P190" s="286">
        <v>6318.99</v>
      </c>
      <c r="Q190" s="286">
        <v>6323.97</v>
      </c>
      <c r="R190" s="286">
        <v>6317.73</v>
      </c>
      <c r="S190" s="286">
        <v>6418.95</v>
      </c>
      <c r="T190" s="286">
        <v>6464.08</v>
      </c>
      <c r="U190" s="286">
        <v>6459.65</v>
      </c>
      <c r="V190" s="286">
        <v>6369.42</v>
      </c>
      <c r="W190" s="286">
        <v>6297.63</v>
      </c>
      <c r="X190" s="286">
        <v>6215.18</v>
      </c>
      <c r="Y190" s="286">
        <v>6215.16</v>
      </c>
    </row>
    <row r="191" spans="1:25">
      <c r="A191" s="320">
        <v>4</v>
      </c>
      <c r="B191" s="286">
        <v>6305.89</v>
      </c>
      <c r="C191" s="286">
        <v>6311</v>
      </c>
      <c r="D191" s="286">
        <v>6365.73</v>
      </c>
      <c r="E191" s="286">
        <v>6321.1</v>
      </c>
      <c r="F191" s="286">
        <v>6238.51</v>
      </c>
      <c r="G191" s="286">
        <v>6197.97</v>
      </c>
      <c r="H191" s="286">
        <v>6204.5</v>
      </c>
      <c r="I191" s="286">
        <v>6218.88</v>
      </c>
      <c r="J191" s="286">
        <v>6285.05</v>
      </c>
      <c r="K191" s="286">
        <v>6325.58</v>
      </c>
      <c r="L191" s="286">
        <v>6334.14</v>
      </c>
      <c r="M191" s="286">
        <v>6348.71</v>
      </c>
      <c r="N191" s="286">
        <v>6344.27</v>
      </c>
      <c r="O191" s="286">
        <v>6354.54</v>
      </c>
      <c r="P191" s="286">
        <v>6349.1</v>
      </c>
      <c r="Q191" s="286">
        <v>6360.52</v>
      </c>
      <c r="R191" s="286">
        <v>6383.91</v>
      </c>
      <c r="S191" s="286">
        <v>6432.76</v>
      </c>
      <c r="T191" s="286">
        <v>6499.81</v>
      </c>
      <c r="U191" s="286">
        <v>6517.11</v>
      </c>
      <c r="V191" s="286">
        <v>6517.2</v>
      </c>
      <c r="W191" s="286">
        <v>6459.71</v>
      </c>
      <c r="X191" s="286">
        <v>6312.1</v>
      </c>
      <c r="Y191" s="286">
        <v>6306.95</v>
      </c>
    </row>
    <row r="192" spans="1:25">
      <c r="A192" s="320">
        <v>5</v>
      </c>
      <c r="B192" s="286">
        <v>5974.89</v>
      </c>
      <c r="C192" s="286">
        <v>5987.24</v>
      </c>
      <c r="D192" s="286">
        <v>6005.66</v>
      </c>
      <c r="E192" s="286">
        <v>5939.67</v>
      </c>
      <c r="F192" s="286">
        <v>5897.13</v>
      </c>
      <c r="G192" s="286">
        <v>5925.99</v>
      </c>
      <c r="H192" s="286">
        <v>5966.51</v>
      </c>
      <c r="I192" s="286">
        <v>6005.75</v>
      </c>
      <c r="J192" s="286">
        <v>6008.76</v>
      </c>
      <c r="K192" s="286">
        <v>6008.17</v>
      </c>
      <c r="L192" s="286">
        <v>6016.27</v>
      </c>
      <c r="M192" s="286">
        <v>6029.96</v>
      </c>
      <c r="N192" s="286">
        <v>6002.3</v>
      </c>
      <c r="O192" s="286">
        <v>6005.24</v>
      </c>
      <c r="P192" s="286">
        <v>6072.2</v>
      </c>
      <c r="Q192" s="286">
        <v>6034.33</v>
      </c>
      <c r="R192" s="286">
        <v>5993.74</v>
      </c>
      <c r="S192" s="286">
        <v>6019.54</v>
      </c>
      <c r="T192" s="286">
        <v>6033.06</v>
      </c>
      <c r="U192" s="286">
        <v>6073.61</v>
      </c>
      <c r="V192" s="286">
        <v>6100.55</v>
      </c>
      <c r="W192" s="286">
        <v>6082.7</v>
      </c>
      <c r="X192" s="286">
        <v>6063.89</v>
      </c>
      <c r="Y192" s="286">
        <v>6003.86</v>
      </c>
    </row>
    <row r="193" spans="1:25">
      <c r="A193" s="320">
        <v>6</v>
      </c>
      <c r="B193" s="286">
        <v>6207.2</v>
      </c>
      <c r="C193" s="286">
        <v>6220.06</v>
      </c>
      <c r="D193" s="286">
        <v>6220.95</v>
      </c>
      <c r="E193" s="286">
        <v>6140.82</v>
      </c>
      <c r="F193" s="286">
        <v>6117.96</v>
      </c>
      <c r="G193" s="286">
        <v>6176.03</v>
      </c>
      <c r="H193" s="286">
        <v>6206.57</v>
      </c>
      <c r="I193" s="286">
        <v>6207.65</v>
      </c>
      <c r="J193" s="286">
        <v>6227.66</v>
      </c>
      <c r="K193" s="286">
        <v>6259.42</v>
      </c>
      <c r="L193" s="286">
        <v>6271.9</v>
      </c>
      <c r="M193" s="286">
        <v>6265.32</v>
      </c>
      <c r="N193" s="286">
        <v>6264.83</v>
      </c>
      <c r="O193" s="286">
        <v>6267.71</v>
      </c>
      <c r="P193" s="286">
        <v>6273.39</v>
      </c>
      <c r="Q193" s="286">
        <v>6251.98</v>
      </c>
      <c r="R193" s="286">
        <v>6249.95</v>
      </c>
      <c r="S193" s="286">
        <v>6267.27</v>
      </c>
      <c r="T193" s="286">
        <v>6260.12</v>
      </c>
      <c r="U193" s="286">
        <v>6323.45</v>
      </c>
      <c r="V193" s="286">
        <v>6349.11</v>
      </c>
      <c r="W193" s="286">
        <v>6271.62</v>
      </c>
      <c r="X193" s="286">
        <v>6220.31</v>
      </c>
      <c r="Y193" s="286">
        <v>6189.76</v>
      </c>
    </row>
    <row r="194" spans="1:25">
      <c r="A194" s="320">
        <v>7</v>
      </c>
      <c r="B194" s="286">
        <v>5904.03</v>
      </c>
      <c r="C194" s="286">
        <v>5884.17</v>
      </c>
      <c r="D194" s="286">
        <v>5886.96</v>
      </c>
      <c r="E194" s="286">
        <v>5810.94</v>
      </c>
      <c r="F194" s="286">
        <v>5775.82</v>
      </c>
      <c r="G194" s="286">
        <v>5835.12</v>
      </c>
      <c r="H194" s="286">
        <v>5856.75</v>
      </c>
      <c r="I194" s="286">
        <v>5873.73</v>
      </c>
      <c r="J194" s="286">
        <v>5918.98</v>
      </c>
      <c r="K194" s="286">
        <v>5921.85</v>
      </c>
      <c r="L194" s="286">
        <v>5993.64</v>
      </c>
      <c r="M194" s="286">
        <v>6003.13</v>
      </c>
      <c r="N194" s="286">
        <v>5999.72</v>
      </c>
      <c r="O194" s="286">
        <v>6028.16</v>
      </c>
      <c r="P194" s="286">
        <v>6053.03</v>
      </c>
      <c r="Q194" s="286">
        <v>6018.05</v>
      </c>
      <c r="R194" s="286">
        <v>6003.92</v>
      </c>
      <c r="S194" s="286">
        <v>5974.58</v>
      </c>
      <c r="T194" s="286">
        <v>5947.22</v>
      </c>
      <c r="U194" s="286">
        <v>5994.55</v>
      </c>
      <c r="V194" s="286">
        <v>5977.21</v>
      </c>
      <c r="W194" s="286">
        <v>5932.73</v>
      </c>
      <c r="X194" s="286">
        <v>5918.97</v>
      </c>
      <c r="Y194" s="286">
        <v>5912.38</v>
      </c>
    </row>
    <row r="195" spans="1:25">
      <c r="A195" s="320">
        <v>8</v>
      </c>
      <c r="B195" s="286">
        <v>5912.83</v>
      </c>
      <c r="C195" s="286">
        <v>5876.19</v>
      </c>
      <c r="D195" s="286">
        <v>5937.51</v>
      </c>
      <c r="E195" s="286">
        <v>5658.48</v>
      </c>
      <c r="F195" s="286">
        <v>5666.54</v>
      </c>
      <c r="G195" s="286">
        <v>5903.59</v>
      </c>
      <c r="H195" s="286">
        <v>5964.14</v>
      </c>
      <c r="I195" s="286">
        <v>5990.72</v>
      </c>
      <c r="J195" s="286">
        <v>5997.97</v>
      </c>
      <c r="K195" s="286">
        <v>6012.3</v>
      </c>
      <c r="L195" s="286">
        <v>6015.11</v>
      </c>
      <c r="M195" s="286">
        <v>6019.55</v>
      </c>
      <c r="N195" s="286">
        <v>6008.72</v>
      </c>
      <c r="O195" s="286">
        <v>5993.42</v>
      </c>
      <c r="P195" s="286">
        <v>6033.21</v>
      </c>
      <c r="Q195" s="286">
        <v>5540.19</v>
      </c>
      <c r="R195" s="286">
        <v>6034.23</v>
      </c>
      <c r="S195" s="286">
        <v>6042.71</v>
      </c>
      <c r="T195" s="286">
        <v>5926.99</v>
      </c>
      <c r="U195" s="286">
        <v>6051.51</v>
      </c>
      <c r="V195" s="286">
        <v>6050.43</v>
      </c>
      <c r="W195" s="286">
        <v>5993.8</v>
      </c>
      <c r="X195" s="286">
        <v>5974.71</v>
      </c>
      <c r="Y195" s="286">
        <v>5956.76</v>
      </c>
    </row>
    <row r="196" spans="1:25">
      <c r="A196" s="320">
        <v>9</v>
      </c>
      <c r="B196" s="286">
        <v>5976.52</v>
      </c>
      <c r="C196" s="286">
        <v>5986.43</v>
      </c>
      <c r="D196" s="286">
        <v>6004.43</v>
      </c>
      <c r="E196" s="286">
        <v>5964.74</v>
      </c>
      <c r="F196" s="286">
        <v>5933.97</v>
      </c>
      <c r="G196" s="286">
        <v>5980.4</v>
      </c>
      <c r="H196" s="286">
        <v>5998.91</v>
      </c>
      <c r="I196" s="286">
        <v>6020.06</v>
      </c>
      <c r="J196" s="286">
        <v>6053.24</v>
      </c>
      <c r="K196" s="286">
        <v>6070.58</v>
      </c>
      <c r="L196" s="286">
        <v>6057.01</v>
      </c>
      <c r="M196" s="286">
        <v>6067.65</v>
      </c>
      <c r="N196" s="286">
        <v>6053.94</v>
      </c>
      <c r="O196" s="286">
        <v>6056.21</v>
      </c>
      <c r="P196" s="286">
        <v>6035.97</v>
      </c>
      <c r="Q196" s="286">
        <v>6019.75</v>
      </c>
      <c r="R196" s="286">
        <v>6031.1</v>
      </c>
      <c r="S196" s="286">
        <v>6058.25</v>
      </c>
      <c r="T196" s="286">
        <v>6059.56</v>
      </c>
      <c r="U196" s="286">
        <v>6092.84</v>
      </c>
      <c r="V196" s="286">
        <v>6113.34</v>
      </c>
      <c r="W196" s="286">
        <v>6070.09</v>
      </c>
      <c r="X196" s="286">
        <v>6011.55</v>
      </c>
      <c r="Y196" s="286">
        <v>6005.69</v>
      </c>
    </row>
    <row r="197" spans="1:25">
      <c r="A197" s="320">
        <v>10</v>
      </c>
      <c r="B197" s="286">
        <v>5933.66</v>
      </c>
      <c r="C197" s="286">
        <v>5934.68</v>
      </c>
      <c r="D197" s="286">
        <v>6042.78</v>
      </c>
      <c r="E197" s="286">
        <v>5985.26</v>
      </c>
      <c r="F197" s="286">
        <v>6024.55</v>
      </c>
      <c r="G197" s="286">
        <v>6070.48</v>
      </c>
      <c r="H197" s="286">
        <v>6104.85</v>
      </c>
      <c r="I197" s="286">
        <v>6143.46</v>
      </c>
      <c r="J197" s="286">
        <v>6201.19</v>
      </c>
      <c r="K197" s="286">
        <v>6215.07</v>
      </c>
      <c r="L197" s="286">
        <v>6216.53</v>
      </c>
      <c r="M197" s="286">
        <v>6226.06</v>
      </c>
      <c r="N197" s="286">
        <v>6210.91</v>
      </c>
      <c r="O197" s="286">
        <v>6202.6</v>
      </c>
      <c r="P197" s="286">
        <v>6151.41</v>
      </c>
      <c r="Q197" s="286">
        <v>6139.05</v>
      </c>
      <c r="R197" s="286">
        <v>6131.26</v>
      </c>
      <c r="S197" s="286">
        <v>6165.29</v>
      </c>
      <c r="T197" s="286">
        <v>6171.21</v>
      </c>
      <c r="U197" s="286">
        <v>6111.39</v>
      </c>
      <c r="V197" s="286">
        <v>6136.02</v>
      </c>
      <c r="W197" s="286">
        <v>6097.59</v>
      </c>
      <c r="X197" s="286">
        <v>6063.62</v>
      </c>
      <c r="Y197" s="286">
        <v>6015.09</v>
      </c>
    </row>
    <row r="198" spans="1:25">
      <c r="A198" s="320">
        <v>11</v>
      </c>
      <c r="B198" s="286">
        <v>5800.26</v>
      </c>
      <c r="C198" s="286">
        <v>5791.31</v>
      </c>
      <c r="D198" s="286">
        <v>5791.16</v>
      </c>
      <c r="E198" s="286">
        <v>5764.38</v>
      </c>
      <c r="F198" s="286">
        <v>5760.97</v>
      </c>
      <c r="G198" s="286">
        <v>5793.9</v>
      </c>
      <c r="H198" s="286">
        <v>5830.15</v>
      </c>
      <c r="I198" s="286">
        <v>5879.18</v>
      </c>
      <c r="J198" s="286">
        <v>5943.24</v>
      </c>
      <c r="K198" s="286">
        <v>5961.26</v>
      </c>
      <c r="L198" s="286">
        <v>5979.63</v>
      </c>
      <c r="M198" s="286">
        <v>6060.53</v>
      </c>
      <c r="N198" s="286">
        <v>5967.18</v>
      </c>
      <c r="O198" s="286">
        <v>5956.88</v>
      </c>
      <c r="P198" s="286">
        <v>5946.14</v>
      </c>
      <c r="Q198" s="286">
        <v>5914.98</v>
      </c>
      <c r="R198" s="286">
        <v>5930.42</v>
      </c>
      <c r="S198" s="286">
        <v>5942.3</v>
      </c>
      <c r="T198" s="286">
        <v>5954.16</v>
      </c>
      <c r="U198" s="286">
        <v>5965.54</v>
      </c>
      <c r="V198" s="286">
        <v>5932.63</v>
      </c>
      <c r="W198" s="286">
        <v>5893.03</v>
      </c>
      <c r="X198" s="286">
        <v>5860.2</v>
      </c>
      <c r="Y198" s="286">
        <v>5842.09</v>
      </c>
    </row>
    <row r="199" spans="1:25">
      <c r="A199" s="320">
        <v>12</v>
      </c>
      <c r="B199" s="286">
        <v>5519.77</v>
      </c>
      <c r="C199" s="286">
        <v>5506.58</v>
      </c>
      <c r="D199" s="286">
        <v>5513.35</v>
      </c>
      <c r="E199" s="286">
        <v>5477.78</v>
      </c>
      <c r="F199" s="286">
        <v>5484.37</v>
      </c>
      <c r="G199" s="286">
        <v>5541.43</v>
      </c>
      <c r="H199" s="286">
        <v>5545.51</v>
      </c>
      <c r="I199" s="286">
        <v>5543.39</v>
      </c>
      <c r="J199" s="286">
        <v>5542.7</v>
      </c>
      <c r="K199" s="286">
        <v>5539.95</v>
      </c>
      <c r="L199" s="286">
        <v>5539.08</v>
      </c>
      <c r="M199" s="286">
        <v>5550.19</v>
      </c>
      <c r="N199" s="286">
        <v>5543.62</v>
      </c>
      <c r="O199" s="286">
        <v>5542.81</v>
      </c>
      <c r="P199" s="286">
        <v>5550.91</v>
      </c>
      <c r="Q199" s="286">
        <v>5545.67</v>
      </c>
      <c r="R199" s="286">
        <v>5539.89</v>
      </c>
      <c r="S199" s="286">
        <v>5543.98</v>
      </c>
      <c r="T199" s="286">
        <v>5505.81</v>
      </c>
      <c r="U199" s="286">
        <v>5593.37</v>
      </c>
      <c r="V199" s="286">
        <v>5571.87</v>
      </c>
      <c r="W199" s="286">
        <v>5549.11</v>
      </c>
      <c r="X199" s="286">
        <v>5536.2</v>
      </c>
      <c r="Y199" s="286">
        <v>5532.64</v>
      </c>
    </row>
    <row r="200" spans="1:25">
      <c r="A200" s="320">
        <v>13</v>
      </c>
      <c r="B200" s="286">
        <v>5382.4</v>
      </c>
      <c r="C200" s="286">
        <v>5383.34</v>
      </c>
      <c r="D200" s="286">
        <v>5383.15</v>
      </c>
      <c r="E200" s="286">
        <v>5385.1</v>
      </c>
      <c r="F200" s="286">
        <v>5372.54</v>
      </c>
      <c r="G200" s="286">
        <v>5426.79</v>
      </c>
      <c r="H200" s="286">
        <v>5434.79</v>
      </c>
      <c r="I200" s="286">
        <v>5488.52</v>
      </c>
      <c r="J200" s="286">
        <v>5580.83</v>
      </c>
      <c r="K200" s="286">
        <v>5621.63</v>
      </c>
      <c r="L200" s="286">
        <v>5644.66</v>
      </c>
      <c r="M200" s="286">
        <v>5635.12</v>
      </c>
      <c r="N200" s="286">
        <v>5614.98</v>
      </c>
      <c r="O200" s="286">
        <v>5613.54</v>
      </c>
      <c r="P200" s="286">
        <v>5618.49</v>
      </c>
      <c r="Q200" s="286">
        <v>5629.08</v>
      </c>
      <c r="R200" s="286">
        <v>5632.72</v>
      </c>
      <c r="S200" s="286">
        <v>5554.12</v>
      </c>
      <c r="T200" s="286">
        <v>5606.19</v>
      </c>
      <c r="U200" s="286">
        <v>5418.01</v>
      </c>
      <c r="V200" s="286">
        <v>5400.26</v>
      </c>
      <c r="W200" s="286">
        <v>5381.26</v>
      </c>
      <c r="X200" s="286">
        <v>5381.79</v>
      </c>
      <c r="Y200" s="286">
        <v>5384.45</v>
      </c>
    </row>
    <row r="201" spans="1:25">
      <c r="A201" s="320">
        <v>14</v>
      </c>
      <c r="B201" s="286">
        <v>5104.82</v>
      </c>
      <c r="C201" s="286">
        <v>5104.4799999999996</v>
      </c>
      <c r="D201" s="286">
        <v>5104.6099999999997</v>
      </c>
      <c r="E201" s="286">
        <v>5104.97</v>
      </c>
      <c r="F201" s="286">
        <v>5103.47</v>
      </c>
      <c r="G201" s="286">
        <v>5205.21</v>
      </c>
      <c r="H201" s="286">
        <v>5290.99</v>
      </c>
      <c r="I201" s="286">
        <v>5388.68</v>
      </c>
      <c r="J201" s="286">
        <v>5440.04</v>
      </c>
      <c r="K201" s="286">
        <v>5512.91</v>
      </c>
      <c r="L201" s="286">
        <v>5515.95</v>
      </c>
      <c r="M201" s="286">
        <v>5511.59</v>
      </c>
      <c r="N201" s="286">
        <v>5513.57</v>
      </c>
      <c r="O201" s="286">
        <v>5534.13</v>
      </c>
      <c r="P201" s="286">
        <v>5539.25</v>
      </c>
      <c r="Q201" s="286">
        <v>5539.06</v>
      </c>
      <c r="R201" s="286">
        <v>5589.25</v>
      </c>
      <c r="S201" s="286">
        <v>5540.55</v>
      </c>
      <c r="T201" s="286">
        <v>5549.73</v>
      </c>
      <c r="U201" s="286">
        <v>5121.0200000000004</v>
      </c>
      <c r="V201" s="286">
        <v>5122.37</v>
      </c>
      <c r="W201" s="286">
        <v>5104.83</v>
      </c>
      <c r="X201" s="286">
        <v>5112.45</v>
      </c>
      <c r="Y201" s="286">
        <v>5103.91</v>
      </c>
    </row>
    <row r="202" spans="1:25">
      <c r="A202" s="320">
        <v>15</v>
      </c>
      <c r="B202" s="286">
        <v>5156.4799999999996</v>
      </c>
      <c r="C202" s="286">
        <v>5154.49</v>
      </c>
      <c r="D202" s="286">
        <v>5155.2299999999996</v>
      </c>
      <c r="E202" s="286">
        <v>5156.12</v>
      </c>
      <c r="F202" s="286">
        <v>5267.3</v>
      </c>
      <c r="G202" s="286">
        <v>5492.36</v>
      </c>
      <c r="H202" s="286">
        <v>5626.58</v>
      </c>
      <c r="I202" s="286">
        <v>5726.53</v>
      </c>
      <c r="J202" s="286">
        <v>5755.77</v>
      </c>
      <c r="K202" s="286">
        <v>5834.26</v>
      </c>
      <c r="L202" s="286">
        <v>5776.61</v>
      </c>
      <c r="M202" s="286">
        <v>5798.77</v>
      </c>
      <c r="N202" s="286">
        <v>5763.1</v>
      </c>
      <c r="O202" s="286">
        <v>5723.64</v>
      </c>
      <c r="P202" s="286">
        <v>5821.73</v>
      </c>
      <c r="Q202" s="286">
        <v>5803.2</v>
      </c>
      <c r="R202" s="286">
        <v>5822.9</v>
      </c>
      <c r="S202" s="286">
        <v>5650.59</v>
      </c>
      <c r="T202" s="286">
        <v>5578.18</v>
      </c>
      <c r="U202" s="286">
        <v>5280.98</v>
      </c>
      <c r="V202" s="286">
        <v>5162.6000000000004</v>
      </c>
      <c r="W202" s="286">
        <v>5153.59</v>
      </c>
      <c r="X202" s="286">
        <v>5155.5</v>
      </c>
      <c r="Y202" s="286">
        <v>5156.08</v>
      </c>
    </row>
    <row r="203" spans="1:25">
      <c r="A203" s="320">
        <v>16</v>
      </c>
      <c r="B203" s="286">
        <v>5412.35</v>
      </c>
      <c r="C203" s="286">
        <v>5401.58</v>
      </c>
      <c r="D203" s="286">
        <v>5405.38</v>
      </c>
      <c r="E203" s="286">
        <v>5405.9</v>
      </c>
      <c r="F203" s="286">
        <v>5427.77</v>
      </c>
      <c r="G203" s="286">
        <v>5504.91</v>
      </c>
      <c r="H203" s="286">
        <v>5571.34</v>
      </c>
      <c r="I203" s="286">
        <v>5617.97</v>
      </c>
      <c r="J203" s="286">
        <v>5604.31</v>
      </c>
      <c r="K203" s="286">
        <v>5611.23</v>
      </c>
      <c r="L203" s="286">
        <v>5608.17</v>
      </c>
      <c r="M203" s="286">
        <v>5614.71</v>
      </c>
      <c r="N203" s="286">
        <v>5609.15</v>
      </c>
      <c r="O203" s="286">
        <v>5613.61</v>
      </c>
      <c r="P203" s="286">
        <v>5634.19</v>
      </c>
      <c r="Q203" s="286">
        <v>5598.66</v>
      </c>
      <c r="R203" s="286">
        <v>5598.27</v>
      </c>
      <c r="S203" s="286">
        <v>5578.21</v>
      </c>
      <c r="T203" s="286">
        <v>5574.97</v>
      </c>
      <c r="U203" s="286">
        <v>5544.8</v>
      </c>
      <c r="V203" s="286">
        <v>5185.99</v>
      </c>
      <c r="W203" s="286">
        <v>5185.96</v>
      </c>
      <c r="X203" s="286">
        <v>5185.8500000000004</v>
      </c>
      <c r="Y203" s="286">
        <v>5417.75</v>
      </c>
    </row>
    <row r="204" spans="1:25">
      <c r="A204" s="320">
        <v>17</v>
      </c>
      <c r="B204" s="286">
        <v>5493.09</v>
      </c>
      <c r="C204" s="286">
        <v>5479.43</v>
      </c>
      <c r="D204" s="286">
        <v>5461.58</v>
      </c>
      <c r="E204" s="286">
        <v>5460.45</v>
      </c>
      <c r="F204" s="286">
        <v>5501.45</v>
      </c>
      <c r="G204" s="286">
        <v>5558.86</v>
      </c>
      <c r="H204" s="286">
        <v>5610.9</v>
      </c>
      <c r="I204" s="286">
        <v>5733.5</v>
      </c>
      <c r="J204" s="286">
        <v>6004.36</v>
      </c>
      <c r="K204" s="286">
        <v>6057.94</v>
      </c>
      <c r="L204" s="286">
        <v>6065.53</v>
      </c>
      <c r="M204" s="286">
        <v>6034.18</v>
      </c>
      <c r="N204" s="286">
        <v>6029.76</v>
      </c>
      <c r="O204" s="286">
        <v>6066.54</v>
      </c>
      <c r="P204" s="286">
        <v>5660.43</v>
      </c>
      <c r="Q204" s="286">
        <v>6137.35</v>
      </c>
      <c r="R204" s="286">
        <v>5743.95</v>
      </c>
      <c r="S204" s="286">
        <v>5794.14</v>
      </c>
      <c r="T204" s="286">
        <v>6062.68</v>
      </c>
      <c r="U204" s="286">
        <v>5707.5</v>
      </c>
      <c r="V204" s="286">
        <v>5592.75</v>
      </c>
      <c r="W204" s="286">
        <v>5558.43</v>
      </c>
      <c r="X204" s="286">
        <v>5538.81</v>
      </c>
      <c r="Y204" s="286">
        <v>5509.07</v>
      </c>
    </row>
    <row r="205" spans="1:25">
      <c r="A205" s="320">
        <v>18</v>
      </c>
      <c r="B205" s="286">
        <v>5241.37</v>
      </c>
      <c r="C205" s="286">
        <v>5243.92</v>
      </c>
      <c r="D205" s="286">
        <v>5250.61</v>
      </c>
      <c r="E205" s="286">
        <v>5311.93</v>
      </c>
      <c r="F205" s="286">
        <v>5374.99</v>
      </c>
      <c r="G205" s="286">
        <v>5481.32</v>
      </c>
      <c r="H205" s="286">
        <v>5637.75</v>
      </c>
      <c r="I205" s="286">
        <v>5802.54</v>
      </c>
      <c r="J205" s="286">
        <v>5795.66</v>
      </c>
      <c r="K205" s="286">
        <v>5857.99</v>
      </c>
      <c r="L205" s="286">
        <v>5860.08</v>
      </c>
      <c r="M205" s="286">
        <v>5888.08</v>
      </c>
      <c r="N205" s="286">
        <v>5974.96</v>
      </c>
      <c r="O205" s="286">
        <v>5835.4</v>
      </c>
      <c r="P205" s="286">
        <v>5918.61</v>
      </c>
      <c r="Q205" s="286">
        <v>5859.66</v>
      </c>
      <c r="R205" s="286">
        <v>6326.36</v>
      </c>
      <c r="S205" s="286">
        <v>6481.4</v>
      </c>
      <c r="T205" s="286">
        <v>5929.84</v>
      </c>
      <c r="U205" s="286">
        <v>5912.37</v>
      </c>
      <c r="V205" s="286">
        <v>5454.01</v>
      </c>
      <c r="W205" s="286">
        <v>5266.47</v>
      </c>
      <c r="X205" s="286">
        <v>5249.19</v>
      </c>
      <c r="Y205" s="286">
        <v>5250.77</v>
      </c>
    </row>
    <row r="206" spans="1:25">
      <c r="A206" s="320">
        <v>19</v>
      </c>
      <c r="B206" s="286">
        <v>5356.38</v>
      </c>
      <c r="C206" s="286">
        <v>5347.27</v>
      </c>
      <c r="D206" s="286">
        <v>5366.14</v>
      </c>
      <c r="E206" s="286">
        <v>5350.31</v>
      </c>
      <c r="F206" s="286">
        <v>5416.38</v>
      </c>
      <c r="G206" s="286">
        <v>5498.13</v>
      </c>
      <c r="H206" s="286">
        <v>5562.7</v>
      </c>
      <c r="I206" s="286">
        <v>5701.26</v>
      </c>
      <c r="J206" s="286">
        <v>5771.24</v>
      </c>
      <c r="K206" s="286">
        <v>5832.02</v>
      </c>
      <c r="L206" s="286">
        <v>5840.82</v>
      </c>
      <c r="M206" s="286">
        <v>5858.72</v>
      </c>
      <c r="N206" s="286">
        <v>5833.46</v>
      </c>
      <c r="O206" s="286">
        <v>5842.42</v>
      </c>
      <c r="P206" s="286">
        <v>5860.81</v>
      </c>
      <c r="Q206" s="286">
        <v>6140.57</v>
      </c>
      <c r="R206" s="286">
        <v>5879.07</v>
      </c>
      <c r="S206" s="286">
        <v>6349.98</v>
      </c>
      <c r="T206" s="286">
        <v>6244.88</v>
      </c>
      <c r="U206" s="286">
        <v>6202.54</v>
      </c>
      <c r="V206" s="286">
        <v>5632.78</v>
      </c>
      <c r="W206" s="286">
        <v>5454.03</v>
      </c>
      <c r="X206" s="286">
        <v>5433.85</v>
      </c>
      <c r="Y206" s="286">
        <v>5370.88</v>
      </c>
    </row>
    <row r="207" spans="1:25">
      <c r="A207" s="320">
        <v>20</v>
      </c>
      <c r="B207" s="286">
        <v>4905.3999999999996</v>
      </c>
      <c r="C207" s="286">
        <v>4704.3100000000004</v>
      </c>
      <c r="D207" s="286">
        <v>5420.65</v>
      </c>
      <c r="E207" s="286">
        <v>5496.29</v>
      </c>
      <c r="F207" s="286">
        <v>5560.02</v>
      </c>
      <c r="G207" s="286">
        <v>5704.96</v>
      </c>
      <c r="H207" s="286">
        <v>5828.07</v>
      </c>
      <c r="I207" s="286">
        <v>6006.05</v>
      </c>
      <c r="J207" s="286">
        <v>6245.26</v>
      </c>
      <c r="K207" s="286">
        <v>6354.12</v>
      </c>
      <c r="L207" s="286">
        <v>6350.4</v>
      </c>
      <c r="M207" s="286">
        <v>6338.9</v>
      </c>
      <c r="N207" s="286">
        <v>6350.64</v>
      </c>
      <c r="O207" s="286">
        <v>6433.97</v>
      </c>
      <c r="P207" s="286">
        <v>6295.12</v>
      </c>
      <c r="Q207" s="286">
        <v>6257.8</v>
      </c>
      <c r="R207" s="286">
        <v>6338.5</v>
      </c>
      <c r="S207" s="286">
        <v>6264.08</v>
      </c>
      <c r="T207" s="286">
        <v>6191.61</v>
      </c>
      <c r="U207" s="286">
        <v>5918.38</v>
      </c>
      <c r="V207" s="286">
        <v>5429.71</v>
      </c>
      <c r="W207" s="286">
        <v>4915.22</v>
      </c>
      <c r="X207" s="286">
        <v>4777.2299999999996</v>
      </c>
      <c r="Y207" s="286">
        <v>4749.21</v>
      </c>
    </row>
    <row r="208" spans="1:25">
      <c r="A208" s="320">
        <v>21</v>
      </c>
      <c r="B208" s="286">
        <v>5432.41</v>
      </c>
      <c r="C208" s="286">
        <v>5428.32</v>
      </c>
      <c r="D208" s="286">
        <v>5413.34</v>
      </c>
      <c r="E208" s="286">
        <v>5431.87</v>
      </c>
      <c r="F208" s="286">
        <v>5445.46</v>
      </c>
      <c r="G208" s="286">
        <v>5515.87</v>
      </c>
      <c r="H208" s="286">
        <v>5564.67</v>
      </c>
      <c r="I208" s="286">
        <v>5603.72</v>
      </c>
      <c r="J208" s="286">
        <v>5827.76</v>
      </c>
      <c r="K208" s="286">
        <v>5787.82</v>
      </c>
      <c r="L208" s="286">
        <v>5949.99</v>
      </c>
      <c r="M208" s="286">
        <v>5904.21</v>
      </c>
      <c r="N208" s="286">
        <v>5907.73</v>
      </c>
      <c r="O208" s="286">
        <v>5883.26</v>
      </c>
      <c r="P208" s="286">
        <v>5860.09</v>
      </c>
      <c r="Q208" s="286">
        <v>5942.07</v>
      </c>
      <c r="R208" s="286">
        <v>6128.31</v>
      </c>
      <c r="S208" s="286">
        <v>6239.74</v>
      </c>
      <c r="T208" s="286">
        <v>6078.58</v>
      </c>
      <c r="U208" s="286">
        <v>5999.19</v>
      </c>
      <c r="V208" s="286">
        <v>5637.64</v>
      </c>
      <c r="W208" s="286">
        <v>5483.66</v>
      </c>
      <c r="X208" s="286">
        <v>5461.38</v>
      </c>
      <c r="Y208" s="286">
        <v>5453.33</v>
      </c>
    </row>
    <row r="209" spans="1:25">
      <c r="A209" s="320">
        <v>22</v>
      </c>
      <c r="B209" s="286">
        <v>4768.74</v>
      </c>
      <c r="C209" s="286">
        <v>5413.61</v>
      </c>
      <c r="D209" s="286">
        <v>5271</v>
      </c>
      <c r="E209" s="286">
        <v>5374.64</v>
      </c>
      <c r="F209" s="286">
        <v>5472.51</v>
      </c>
      <c r="G209" s="286">
        <v>5587.38</v>
      </c>
      <c r="H209" s="286">
        <v>5696.65</v>
      </c>
      <c r="I209" s="286">
        <v>5787.59</v>
      </c>
      <c r="J209" s="286">
        <v>5830.25</v>
      </c>
      <c r="K209" s="286">
        <v>5858.27</v>
      </c>
      <c r="L209" s="286">
        <v>5864.03</v>
      </c>
      <c r="M209" s="286">
        <v>5865.62</v>
      </c>
      <c r="N209" s="286">
        <v>5853.89</v>
      </c>
      <c r="O209" s="286">
        <v>5844.46</v>
      </c>
      <c r="P209" s="286">
        <v>5874.98</v>
      </c>
      <c r="Q209" s="286">
        <v>5844.54</v>
      </c>
      <c r="R209" s="286">
        <v>5843.79</v>
      </c>
      <c r="S209" s="286">
        <v>5992.53</v>
      </c>
      <c r="T209" s="286">
        <v>5849.9</v>
      </c>
      <c r="U209" s="286">
        <v>5761.33</v>
      </c>
      <c r="V209" s="286">
        <v>5625.18</v>
      </c>
      <c r="W209" s="286">
        <v>5595.5</v>
      </c>
      <c r="X209" s="286">
        <v>5565.61</v>
      </c>
      <c r="Y209" s="286">
        <v>5550.06</v>
      </c>
    </row>
    <row r="210" spans="1:25">
      <c r="A210" s="320">
        <v>23</v>
      </c>
      <c r="B210" s="286">
        <v>5361.25</v>
      </c>
      <c r="C210" s="286">
        <v>5352.01</v>
      </c>
      <c r="D210" s="286">
        <v>5382.56</v>
      </c>
      <c r="E210" s="286">
        <v>5439.67</v>
      </c>
      <c r="F210" s="286">
        <v>5442.26</v>
      </c>
      <c r="G210" s="286">
        <v>5505.53</v>
      </c>
      <c r="H210" s="286">
        <v>5539.34</v>
      </c>
      <c r="I210" s="286">
        <v>5601.15</v>
      </c>
      <c r="J210" s="286">
        <v>5679.62</v>
      </c>
      <c r="K210" s="286">
        <v>5726.03</v>
      </c>
      <c r="L210" s="286">
        <v>5729.69</v>
      </c>
      <c r="M210" s="286">
        <v>5728.01</v>
      </c>
      <c r="N210" s="286">
        <v>5704.03</v>
      </c>
      <c r="O210" s="286">
        <v>5745.42</v>
      </c>
      <c r="P210" s="286">
        <v>5776.52</v>
      </c>
      <c r="Q210" s="286">
        <v>5693.93</v>
      </c>
      <c r="R210" s="286">
        <v>5777.45</v>
      </c>
      <c r="S210" s="286">
        <v>6176.2</v>
      </c>
      <c r="T210" s="286">
        <v>5973.13</v>
      </c>
      <c r="U210" s="286">
        <v>6159.15</v>
      </c>
      <c r="V210" s="286">
        <v>5676.96</v>
      </c>
      <c r="W210" s="286">
        <v>5428.14</v>
      </c>
      <c r="X210" s="286">
        <v>5255.77</v>
      </c>
      <c r="Y210" s="286">
        <v>5259.13</v>
      </c>
    </row>
    <row r="211" spans="1:25">
      <c r="A211" s="320">
        <v>24</v>
      </c>
      <c r="B211" s="286">
        <v>4882.8599999999997</v>
      </c>
      <c r="C211" s="286">
        <v>4879.79</v>
      </c>
      <c r="D211" s="286">
        <v>4914.92</v>
      </c>
      <c r="E211" s="286">
        <v>4930.62</v>
      </c>
      <c r="F211" s="286">
        <v>5015.43</v>
      </c>
      <c r="G211" s="286">
        <v>5135.1400000000003</v>
      </c>
      <c r="H211" s="286">
        <v>5242</v>
      </c>
      <c r="I211" s="286">
        <v>5139.7299999999996</v>
      </c>
      <c r="J211" s="286">
        <v>5196.59</v>
      </c>
      <c r="K211" s="286">
        <v>5262.77</v>
      </c>
      <c r="L211" s="286">
        <v>5240.53</v>
      </c>
      <c r="M211" s="286">
        <v>5264.24</v>
      </c>
      <c r="N211" s="286">
        <v>5417.24</v>
      </c>
      <c r="O211" s="286">
        <v>5379.9</v>
      </c>
      <c r="P211" s="286">
        <v>5295.06</v>
      </c>
      <c r="Q211" s="286">
        <v>5345.48</v>
      </c>
      <c r="R211" s="286">
        <v>5307.8</v>
      </c>
      <c r="S211" s="286">
        <v>5963.83</v>
      </c>
      <c r="T211" s="286">
        <v>5799.74</v>
      </c>
      <c r="U211" s="286">
        <v>5359.76</v>
      </c>
      <c r="V211" s="286">
        <v>4944.53</v>
      </c>
      <c r="W211" s="286">
        <v>4930.8100000000004</v>
      </c>
      <c r="X211" s="286">
        <v>4908</v>
      </c>
      <c r="Y211" s="286">
        <v>4881.75</v>
      </c>
    </row>
    <row r="212" spans="1:25">
      <c r="A212" s="320">
        <v>25</v>
      </c>
      <c r="B212" s="286">
        <v>5001.01</v>
      </c>
      <c r="C212" s="286">
        <v>4915.33</v>
      </c>
      <c r="D212" s="286">
        <v>5023.22</v>
      </c>
      <c r="E212" s="286">
        <v>5039.6000000000004</v>
      </c>
      <c r="F212" s="286">
        <v>5307.43</v>
      </c>
      <c r="G212" s="286">
        <v>5399.12</v>
      </c>
      <c r="H212" s="286">
        <v>5478.71</v>
      </c>
      <c r="I212" s="286">
        <v>5454.07</v>
      </c>
      <c r="J212" s="286">
        <v>5348.91</v>
      </c>
      <c r="K212" s="286">
        <v>5389.55</v>
      </c>
      <c r="L212" s="286">
        <v>5336.8</v>
      </c>
      <c r="M212" s="286">
        <v>5397.17</v>
      </c>
      <c r="N212" s="286">
        <v>5568.39</v>
      </c>
      <c r="O212" s="286">
        <v>5536.87</v>
      </c>
      <c r="P212" s="286">
        <v>5542.88</v>
      </c>
      <c r="Q212" s="286">
        <v>5613.66</v>
      </c>
      <c r="R212" s="286">
        <v>5834.57</v>
      </c>
      <c r="S212" s="286">
        <v>6156.34</v>
      </c>
      <c r="T212" s="286">
        <v>5997.34</v>
      </c>
      <c r="U212" s="286">
        <v>5517.91</v>
      </c>
      <c r="V212" s="286">
        <v>5046.99</v>
      </c>
      <c r="W212" s="286">
        <v>5029.42</v>
      </c>
      <c r="X212" s="286">
        <v>5019.41</v>
      </c>
      <c r="Y212" s="286">
        <v>5007.03</v>
      </c>
    </row>
    <row r="213" spans="1:25">
      <c r="A213" s="320">
        <v>26</v>
      </c>
      <c r="B213" s="286">
        <v>4844.55</v>
      </c>
      <c r="C213" s="286">
        <v>4849.6499999999996</v>
      </c>
      <c r="D213" s="286">
        <v>4853.03</v>
      </c>
      <c r="E213" s="286">
        <v>4859.13</v>
      </c>
      <c r="F213" s="286">
        <v>5174.28</v>
      </c>
      <c r="G213" s="286">
        <v>5407.71</v>
      </c>
      <c r="H213" s="286">
        <v>5445.46</v>
      </c>
      <c r="I213" s="286">
        <v>5214.42</v>
      </c>
      <c r="J213" s="286">
        <v>5553.81</v>
      </c>
      <c r="K213" s="286">
        <v>5362.14</v>
      </c>
      <c r="L213" s="286">
        <v>5282.89</v>
      </c>
      <c r="M213" s="286">
        <v>5285.38</v>
      </c>
      <c r="N213" s="286">
        <v>5203.68</v>
      </c>
      <c r="O213" s="286">
        <v>5167.7299999999996</v>
      </c>
      <c r="P213" s="286">
        <v>5216.7</v>
      </c>
      <c r="Q213" s="286">
        <v>5505.26</v>
      </c>
      <c r="R213" s="286">
        <v>5511.01</v>
      </c>
      <c r="S213" s="286">
        <v>5468.51</v>
      </c>
      <c r="T213" s="286">
        <v>5774.39</v>
      </c>
      <c r="U213" s="286">
        <v>5518.5</v>
      </c>
      <c r="V213" s="286">
        <v>4901.3900000000003</v>
      </c>
      <c r="W213" s="286">
        <v>4866.2</v>
      </c>
      <c r="X213" s="286">
        <v>4860.09</v>
      </c>
      <c r="Y213" s="286">
        <v>4860.22</v>
      </c>
    </row>
    <row r="214" spans="1:25">
      <c r="A214" s="320">
        <v>27</v>
      </c>
      <c r="B214" s="286">
        <v>5297.45</v>
      </c>
      <c r="C214" s="286">
        <v>5296.79</v>
      </c>
      <c r="D214" s="286">
        <v>5433.81</v>
      </c>
      <c r="E214" s="286">
        <v>5420.89</v>
      </c>
      <c r="F214" s="286">
        <v>5452.19</v>
      </c>
      <c r="G214" s="286">
        <v>5612.37</v>
      </c>
      <c r="H214" s="286">
        <v>5726.24</v>
      </c>
      <c r="I214" s="286">
        <v>5811.51</v>
      </c>
      <c r="J214" s="286">
        <v>5946.39</v>
      </c>
      <c r="K214" s="286">
        <v>6136</v>
      </c>
      <c r="L214" s="286">
        <v>6146.86</v>
      </c>
      <c r="M214" s="286">
        <v>6148.69</v>
      </c>
      <c r="N214" s="286">
        <v>6172.22</v>
      </c>
      <c r="O214" s="286">
        <v>6234.13</v>
      </c>
      <c r="P214" s="286">
        <v>6289.66</v>
      </c>
      <c r="Q214" s="286">
        <v>6184.23</v>
      </c>
      <c r="R214" s="286">
        <v>6210.99</v>
      </c>
      <c r="S214" s="286">
        <v>6182.49</v>
      </c>
      <c r="T214" s="286">
        <v>6116.39</v>
      </c>
      <c r="U214" s="286">
        <v>6036.96</v>
      </c>
      <c r="V214" s="286">
        <v>5898.62</v>
      </c>
      <c r="W214" s="286">
        <v>5428.78</v>
      </c>
      <c r="X214" s="286">
        <v>5427.24</v>
      </c>
      <c r="Y214" s="286">
        <v>5402.45</v>
      </c>
    </row>
    <row r="215" spans="1:25">
      <c r="A215" s="320">
        <v>28</v>
      </c>
      <c r="B215" s="286">
        <v>5367.52</v>
      </c>
      <c r="C215" s="286">
        <v>5360.9</v>
      </c>
      <c r="D215" s="286">
        <v>5348.26</v>
      </c>
      <c r="E215" s="286">
        <v>5314.85</v>
      </c>
      <c r="F215" s="286">
        <v>5374.91</v>
      </c>
      <c r="G215" s="286">
        <v>5424.02</v>
      </c>
      <c r="H215" s="286">
        <v>5438.22</v>
      </c>
      <c r="I215" s="286">
        <v>5514.39</v>
      </c>
      <c r="J215" s="286">
        <v>5562.77</v>
      </c>
      <c r="K215" s="286">
        <v>5692.33</v>
      </c>
      <c r="L215" s="286">
        <v>5793.96</v>
      </c>
      <c r="M215" s="286">
        <v>5797.59</v>
      </c>
      <c r="N215" s="286">
        <v>5808.64</v>
      </c>
      <c r="O215" s="286">
        <v>5844.28</v>
      </c>
      <c r="P215" s="286">
        <v>5690.33</v>
      </c>
      <c r="Q215" s="286">
        <v>5799.18</v>
      </c>
      <c r="R215" s="286">
        <v>5827.52</v>
      </c>
      <c r="S215" s="286">
        <v>6036.55</v>
      </c>
      <c r="T215" s="286">
        <v>5821.22</v>
      </c>
      <c r="U215" s="286">
        <v>5919.26</v>
      </c>
      <c r="V215" s="286">
        <v>5433.14</v>
      </c>
      <c r="W215" s="286">
        <v>5401.24</v>
      </c>
      <c r="X215" s="286">
        <v>5381.75</v>
      </c>
      <c r="Y215" s="286">
        <v>5379.04</v>
      </c>
    </row>
    <row r="216" spans="1:25">
      <c r="A216" s="320">
        <v>29</v>
      </c>
      <c r="B216" s="286">
        <v>4553.76</v>
      </c>
      <c r="C216" s="286">
        <v>4547.67</v>
      </c>
      <c r="D216" s="286">
        <v>4511.08</v>
      </c>
      <c r="E216" s="286">
        <v>4495.6099999999997</v>
      </c>
      <c r="F216" s="286">
        <v>4567.9799999999996</v>
      </c>
      <c r="G216" s="286">
        <v>4888.37</v>
      </c>
      <c r="H216" s="286">
        <v>5072.42</v>
      </c>
      <c r="I216" s="286">
        <v>4821.21</v>
      </c>
      <c r="J216" s="286">
        <v>5075.37</v>
      </c>
      <c r="K216" s="286">
        <v>5151.87</v>
      </c>
      <c r="L216" s="286">
        <v>5146.29</v>
      </c>
      <c r="M216" s="286">
        <v>5168</v>
      </c>
      <c r="N216" s="286">
        <v>5144.4399999999996</v>
      </c>
      <c r="O216" s="286">
        <v>5102.8900000000003</v>
      </c>
      <c r="P216" s="286">
        <v>5116.26</v>
      </c>
      <c r="Q216" s="286">
        <v>5179.13</v>
      </c>
      <c r="R216" s="286">
        <v>5181.78</v>
      </c>
      <c r="S216" s="286">
        <v>5203.38</v>
      </c>
      <c r="T216" s="286">
        <v>5172.6499999999996</v>
      </c>
      <c r="U216" s="286">
        <v>5848.91</v>
      </c>
      <c r="V216" s="286">
        <v>4586.2</v>
      </c>
      <c r="W216" s="286">
        <v>4581.34</v>
      </c>
      <c r="X216" s="286">
        <v>4568.72</v>
      </c>
      <c r="Y216" s="286">
        <v>4531.67</v>
      </c>
    </row>
    <row r="217" spans="1:25">
      <c r="A217" s="320">
        <v>30</v>
      </c>
      <c r="B217" s="286">
        <v>4536.68</v>
      </c>
      <c r="C217" s="286">
        <v>4521.5</v>
      </c>
      <c r="D217" s="286">
        <v>4520</v>
      </c>
      <c r="E217" s="286">
        <v>4518.13</v>
      </c>
      <c r="F217" s="286">
        <v>4522.43</v>
      </c>
      <c r="G217" s="286">
        <v>4939.1400000000003</v>
      </c>
      <c r="H217" s="286">
        <v>4910.82</v>
      </c>
      <c r="I217" s="286">
        <v>5053.32</v>
      </c>
      <c r="J217" s="286">
        <v>5112.8</v>
      </c>
      <c r="K217" s="286">
        <v>5198.9799999999996</v>
      </c>
      <c r="L217" s="286">
        <v>5217.13</v>
      </c>
      <c r="M217" s="286">
        <v>5239.72</v>
      </c>
      <c r="N217" s="286">
        <v>5238.99</v>
      </c>
      <c r="O217" s="286">
        <v>6005.05</v>
      </c>
      <c r="P217" s="286">
        <v>6042.76</v>
      </c>
      <c r="Q217" s="286">
        <v>6100.12</v>
      </c>
      <c r="R217" s="286">
        <v>6159.7</v>
      </c>
      <c r="S217" s="286">
        <v>6208.72</v>
      </c>
      <c r="T217" s="286">
        <v>6127.73</v>
      </c>
      <c r="U217" s="286">
        <v>5924.81</v>
      </c>
      <c r="V217" s="286">
        <v>4555.2299999999996</v>
      </c>
      <c r="W217" s="286">
        <v>4548.3599999999997</v>
      </c>
      <c r="X217" s="286">
        <v>4524.84</v>
      </c>
      <c r="Y217" s="286">
        <v>4534.8900000000003</v>
      </c>
    </row>
    <row r="218" spans="1:25">
      <c r="A218" s="320">
        <v>31</v>
      </c>
      <c r="B218" s="286">
        <v>0</v>
      </c>
      <c r="C218" s="286">
        <v>0</v>
      </c>
      <c r="D218" s="286">
        <v>0</v>
      </c>
      <c r="E218" s="286">
        <v>0</v>
      </c>
      <c r="F218" s="286">
        <v>0</v>
      </c>
      <c r="G218" s="286">
        <v>0</v>
      </c>
      <c r="H218" s="286">
        <v>0</v>
      </c>
      <c r="I218" s="286">
        <v>0</v>
      </c>
      <c r="J218" s="286">
        <v>0</v>
      </c>
      <c r="K218" s="286">
        <v>0</v>
      </c>
      <c r="L218" s="286">
        <v>0</v>
      </c>
      <c r="M218" s="286">
        <v>0</v>
      </c>
      <c r="N218" s="286">
        <v>0</v>
      </c>
      <c r="O218" s="286">
        <v>0</v>
      </c>
      <c r="P218" s="286">
        <v>0</v>
      </c>
      <c r="Q218" s="286">
        <v>0</v>
      </c>
      <c r="R218" s="286">
        <v>0</v>
      </c>
      <c r="S218" s="286">
        <v>0</v>
      </c>
      <c r="T218" s="286">
        <v>0</v>
      </c>
      <c r="U218" s="286">
        <v>0</v>
      </c>
      <c r="V218" s="286">
        <v>0</v>
      </c>
      <c r="W218" s="286">
        <v>0</v>
      </c>
      <c r="X218" s="286">
        <v>0</v>
      </c>
      <c r="Y218" s="286">
        <v>0</v>
      </c>
    </row>
    <row r="219" spans="1:25">
      <c r="A219" s="310"/>
      <c r="B219" s="310"/>
      <c r="C219" s="310"/>
      <c r="D219" s="310"/>
      <c r="E219" s="310"/>
      <c r="F219" s="310"/>
      <c r="G219" s="310"/>
      <c r="H219" s="310"/>
      <c r="I219" s="310"/>
      <c r="J219" s="310"/>
      <c r="K219" s="310"/>
      <c r="L219" s="310"/>
      <c r="M219" s="310"/>
      <c r="N219" s="310"/>
      <c r="O219" s="310"/>
      <c r="P219" s="310"/>
      <c r="Q219" s="310"/>
      <c r="R219" s="310"/>
      <c r="S219" s="310"/>
      <c r="T219" s="310"/>
      <c r="U219" s="310"/>
      <c r="V219" s="310"/>
      <c r="W219" s="310"/>
      <c r="X219" s="310"/>
      <c r="Y219" s="310"/>
    </row>
    <row r="220" spans="1:25">
      <c r="A220" s="441" t="s">
        <v>218</v>
      </c>
      <c r="B220" s="442" t="s">
        <v>223</v>
      </c>
      <c r="C220" s="442"/>
      <c r="D220" s="442"/>
      <c r="E220" s="442"/>
      <c r="F220" s="442"/>
      <c r="G220" s="442"/>
      <c r="H220" s="442"/>
      <c r="I220" s="442"/>
      <c r="J220" s="442"/>
      <c r="K220" s="442"/>
      <c r="L220" s="442"/>
      <c r="M220" s="442"/>
      <c r="N220" s="442"/>
      <c r="O220" s="442"/>
      <c r="P220" s="442"/>
      <c r="Q220" s="442"/>
      <c r="R220" s="442"/>
      <c r="S220" s="442"/>
      <c r="T220" s="442"/>
      <c r="U220" s="442"/>
      <c r="V220" s="442"/>
      <c r="W220" s="442"/>
      <c r="X220" s="442"/>
      <c r="Y220" s="442"/>
    </row>
    <row r="221" spans="1:25" ht="30">
      <c r="A221" s="441"/>
      <c r="B221" s="311" t="s">
        <v>1</v>
      </c>
      <c r="C221" s="311" t="s">
        <v>2</v>
      </c>
      <c r="D221" s="311" t="s">
        <v>3</v>
      </c>
      <c r="E221" s="311" t="s">
        <v>4</v>
      </c>
      <c r="F221" s="311" t="s">
        <v>5</v>
      </c>
      <c r="G221" s="311" t="s">
        <v>6</v>
      </c>
      <c r="H221" s="311" t="s">
        <v>7</v>
      </c>
      <c r="I221" s="311" t="s">
        <v>8</v>
      </c>
      <c r="J221" s="311" t="s">
        <v>9</v>
      </c>
      <c r="K221" s="311" t="s">
        <v>10</v>
      </c>
      <c r="L221" s="311" t="s">
        <v>11</v>
      </c>
      <c r="M221" s="311" t="s">
        <v>12</v>
      </c>
      <c r="N221" s="311" t="s">
        <v>13</v>
      </c>
      <c r="O221" s="311" t="s">
        <v>14</v>
      </c>
      <c r="P221" s="311" t="s">
        <v>15</v>
      </c>
      <c r="Q221" s="311" t="s">
        <v>16</v>
      </c>
      <c r="R221" s="311" t="s">
        <v>17</v>
      </c>
      <c r="S221" s="311" t="s">
        <v>18</v>
      </c>
      <c r="T221" s="311" t="s">
        <v>19</v>
      </c>
      <c r="U221" s="311" t="s">
        <v>20</v>
      </c>
      <c r="V221" s="311" t="s">
        <v>21</v>
      </c>
      <c r="W221" s="311" t="s">
        <v>22</v>
      </c>
      <c r="X221" s="311" t="s">
        <v>23</v>
      </c>
      <c r="Y221" s="311" t="s">
        <v>24</v>
      </c>
    </row>
    <row r="222" spans="1:25">
      <c r="A222" s="320">
        <v>1</v>
      </c>
      <c r="B222" s="286">
        <v>7943.57</v>
      </c>
      <c r="C222" s="286">
        <v>7975.62</v>
      </c>
      <c r="D222" s="286">
        <v>8018.78</v>
      </c>
      <c r="E222" s="286">
        <v>8065.72</v>
      </c>
      <c r="F222" s="286">
        <v>7988.49</v>
      </c>
      <c r="G222" s="286">
        <v>7928.06</v>
      </c>
      <c r="H222" s="286">
        <v>7958.23</v>
      </c>
      <c r="I222" s="286">
        <v>7996.1</v>
      </c>
      <c r="J222" s="286">
        <v>8051.99</v>
      </c>
      <c r="K222" s="286">
        <v>8075.43</v>
      </c>
      <c r="L222" s="286">
        <v>8075.45</v>
      </c>
      <c r="M222" s="286">
        <v>8071.17</v>
      </c>
      <c r="N222" s="286">
        <v>8044.8</v>
      </c>
      <c r="O222" s="286">
        <v>8046.25</v>
      </c>
      <c r="P222" s="286">
        <v>8050.63</v>
      </c>
      <c r="Q222" s="286">
        <v>8044.07</v>
      </c>
      <c r="R222" s="286">
        <v>8044.11</v>
      </c>
      <c r="S222" s="286">
        <v>8075.97</v>
      </c>
      <c r="T222" s="286">
        <v>8158.75</v>
      </c>
      <c r="U222" s="286">
        <v>8180.4</v>
      </c>
      <c r="V222" s="286">
        <v>8101.45</v>
      </c>
      <c r="W222" s="286">
        <v>8011.36</v>
      </c>
      <c r="X222" s="286">
        <v>7930.55</v>
      </c>
      <c r="Y222" s="286">
        <v>7930.28</v>
      </c>
    </row>
    <row r="223" spans="1:25">
      <c r="A223" s="320">
        <v>2</v>
      </c>
      <c r="B223" s="286">
        <v>7846.27</v>
      </c>
      <c r="C223" s="286">
        <v>7855.2</v>
      </c>
      <c r="D223" s="286">
        <v>7895.59</v>
      </c>
      <c r="E223" s="286">
        <v>7932.88</v>
      </c>
      <c r="F223" s="286">
        <v>7856</v>
      </c>
      <c r="G223" s="286">
        <v>7810.95</v>
      </c>
      <c r="H223" s="286">
        <v>7819.36</v>
      </c>
      <c r="I223" s="286">
        <v>7842.68</v>
      </c>
      <c r="J223" s="286">
        <v>7927.18</v>
      </c>
      <c r="K223" s="286">
        <v>7965.56</v>
      </c>
      <c r="L223" s="286">
        <v>7962.06</v>
      </c>
      <c r="M223" s="286">
        <v>7951.25</v>
      </c>
      <c r="N223" s="286">
        <v>7936.15</v>
      </c>
      <c r="O223" s="286">
        <v>7913.85</v>
      </c>
      <c r="P223" s="286">
        <v>7935.63</v>
      </c>
      <c r="Q223" s="286">
        <v>7914.43</v>
      </c>
      <c r="R223" s="286">
        <v>7905.55</v>
      </c>
      <c r="S223" s="286">
        <v>7989.55</v>
      </c>
      <c r="T223" s="286">
        <v>8101.09</v>
      </c>
      <c r="U223" s="286">
        <v>8101.73</v>
      </c>
      <c r="V223" s="286">
        <v>8005.36</v>
      </c>
      <c r="W223" s="286">
        <v>7934.81</v>
      </c>
      <c r="X223" s="286">
        <v>7843.26</v>
      </c>
      <c r="Y223" s="286">
        <v>7823.61</v>
      </c>
    </row>
    <row r="224" spans="1:25">
      <c r="A224" s="320">
        <v>3</v>
      </c>
      <c r="B224" s="286">
        <v>7833.81</v>
      </c>
      <c r="C224" s="286">
        <v>7836.7</v>
      </c>
      <c r="D224" s="286">
        <v>7868.17</v>
      </c>
      <c r="E224" s="286">
        <v>7928.2</v>
      </c>
      <c r="F224" s="286">
        <v>7846</v>
      </c>
      <c r="G224" s="286">
        <v>7784.11</v>
      </c>
      <c r="H224" s="286">
        <v>7810.4</v>
      </c>
      <c r="I224" s="286">
        <v>7841.87</v>
      </c>
      <c r="J224" s="286">
        <v>7932.24</v>
      </c>
      <c r="K224" s="286">
        <v>7957.1</v>
      </c>
      <c r="L224" s="286">
        <v>7961.71</v>
      </c>
      <c r="M224" s="286">
        <v>7962.46</v>
      </c>
      <c r="N224" s="286">
        <v>7948.69</v>
      </c>
      <c r="O224" s="286">
        <v>7932.35</v>
      </c>
      <c r="P224" s="286">
        <v>7944.62</v>
      </c>
      <c r="Q224" s="286">
        <v>7949.6</v>
      </c>
      <c r="R224" s="286">
        <v>7943.36</v>
      </c>
      <c r="S224" s="286">
        <v>8044.58</v>
      </c>
      <c r="T224" s="286">
        <v>8089.71</v>
      </c>
      <c r="U224" s="286">
        <v>8085.28</v>
      </c>
      <c r="V224" s="286">
        <v>7995.05</v>
      </c>
      <c r="W224" s="286">
        <v>7923.26</v>
      </c>
      <c r="X224" s="286">
        <v>7840.81</v>
      </c>
      <c r="Y224" s="286">
        <v>7840.79</v>
      </c>
    </row>
    <row r="225" spans="1:25">
      <c r="A225" s="320">
        <v>4</v>
      </c>
      <c r="B225" s="286">
        <v>7931.52</v>
      </c>
      <c r="C225" s="286">
        <v>7936.63</v>
      </c>
      <c r="D225" s="286">
        <v>7991.36</v>
      </c>
      <c r="E225" s="286">
        <v>7946.73</v>
      </c>
      <c r="F225" s="286">
        <v>7864.14</v>
      </c>
      <c r="G225" s="286">
        <v>7823.6</v>
      </c>
      <c r="H225" s="286">
        <v>7830.13</v>
      </c>
      <c r="I225" s="286">
        <v>7844.51</v>
      </c>
      <c r="J225" s="286">
        <v>7910.68</v>
      </c>
      <c r="K225" s="286">
        <v>7951.21</v>
      </c>
      <c r="L225" s="286">
        <v>7959.77</v>
      </c>
      <c r="M225" s="286">
        <v>7974.34</v>
      </c>
      <c r="N225" s="286">
        <v>7969.9</v>
      </c>
      <c r="O225" s="286">
        <v>7980.17</v>
      </c>
      <c r="P225" s="286">
        <v>7974.73</v>
      </c>
      <c r="Q225" s="286">
        <v>7986.15</v>
      </c>
      <c r="R225" s="286">
        <v>8009.54</v>
      </c>
      <c r="S225" s="286">
        <v>8058.39</v>
      </c>
      <c r="T225" s="286">
        <v>8125.44</v>
      </c>
      <c r="U225" s="286">
        <v>8142.74</v>
      </c>
      <c r="V225" s="286">
        <v>8142.83</v>
      </c>
      <c r="W225" s="286">
        <v>8085.34</v>
      </c>
      <c r="X225" s="286">
        <v>7937.73</v>
      </c>
      <c r="Y225" s="286">
        <v>7932.58</v>
      </c>
    </row>
    <row r="226" spans="1:25">
      <c r="A226" s="320">
        <v>5</v>
      </c>
      <c r="B226" s="286">
        <v>7600.52</v>
      </c>
      <c r="C226" s="286">
        <v>7612.87</v>
      </c>
      <c r="D226" s="286">
        <v>7631.29</v>
      </c>
      <c r="E226" s="286">
        <v>7565.3</v>
      </c>
      <c r="F226" s="286">
        <v>7522.76</v>
      </c>
      <c r="G226" s="286">
        <v>7551.62</v>
      </c>
      <c r="H226" s="286">
        <v>7592.14</v>
      </c>
      <c r="I226" s="286">
        <v>7631.38</v>
      </c>
      <c r="J226" s="286">
        <v>7634.39</v>
      </c>
      <c r="K226" s="286">
        <v>7633.8</v>
      </c>
      <c r="L226" s="286">
        <v>7641.9</v>
      </c>
      <c r="M226" s="286">
        <v>7655.59</v>
      </c>
      <c r="N226" s="286">
        <v>7627.93</v>
      </c>
      <c r="O226" s="286">
        <v>7630.87</v>
      </c>
      <c r="P226" s="286">
        <v>7697.83</v>
      </c>
      <c r="Q226" s="286">
        <v>7659.96</v>
      </c>
      <c r="R226" s="286">
        <v>7619.37</v>
      </c>
      <c r="S226" s="286">
        <v>7645.17</v>
      </c>
      <c r="T226" s="286">
        <v>7658.69</v>
      </c>
      <c r="U226" s="286">
        <v>7699.24</v>
      </c>
      <c r="V226" s="286">
        <v>7726.18</v>
      </c>
      <c r="W226" s="286">
        <v>7708.33</v>
      </c>
      <c r="X226" s="286">
        <v>7689.52</v>
      </c>
      <c r="Y226" s="286">
        <v>7629.49</v>
      </c>
    </row>
    <row r="227" spans="1:25">
      <c r="A227" s="320">
        <v>6</v>
      </c>
      <c r="B227" s="286">
        <v>7832.83</v>
      </c>
      <c r="C227" s="286">
        <v>7845.69</v>
      </c>
      <c r="D227" s="286">
        <v>7846.58</v>
      </c>
      <c r="E227" s="286">
        <v>7766.45</v>
      </c>
      <c r="F227" s="286">
        <v>7743.59</v>
      </c>
      <c r="G227" s="286">
        <v>7801.66</v>
      </c>
      <c r="H227" s="286">
        <v>7832.2</v>
      </c>
      <c r="I227" s="286">
        <v>7833.28</v>
      </c>
      <c r="J227" s="286">
        <v>7853.29</v>
      </c>
      <c r="K227" s="286">
        <v>7885.05</v>
      </c>
      <c r="L227" s="286">
        <v>7897.53</v>
      </c>
      <c r="M227" s="286">
        <v>7890.95</v>
      </c>
      <c r="N227" s="286">
        <v>7890.46</v>
      </c>
      <c r="O227" s="286">
        <v>7893.34</v>
      </c>
      <c r="P227" s="286">
        <v>7899.02</v>
      </c>
      <c r="Q227" s="286">
        <v>7877.61</v>
      </c>
      <c r="R227" s="286">
        <v>7875.58</v>
      </c>
      <c r="S227" s="286">
        <v>7892.9</v>
      </c>
      <c r="T227" s="286">
        <v>7885.75</v>
      </c>
      <c r="U227" s="286">
        <v>7949.08</v>
      </c>
      <c r="V227" s="286">
        <v>7974.74</v>
      </c>
      <c r="W227" s="286">
        <v>7897.25</v>
      </c>
      <c r="X227" s="286">
        <v>7845.94</v>
      </c>
      <c r="Y227" s="286">
        <v>7815.39</v>
      </c>
    </row>
    <row r="228" spans="1:25">
      <c r="A228" s="320">
        <v>7</v>
      </c>
      <c r="B228" s="286">
        <v>7529.66</v>
      </c>
      <c r="C228" s="286">
        <v>7509.8</v>
      </c>
      <c r="D228" s="286">
        <v>7512.59</v>
      </c>
      <c r="E228" s="286">
        <v>7436.57</v>
      </c>
      <c r="F228" s="286">
        <v>7401.45</v>
      </c>
      <c r="G228" s="286">
        <v>7460.75</v>
      </c>
      <c r="H228" s="286">
        <v>7482.38</v>
      </c>
      <c r="I228" s="286">
        <v>7499.36</v>
      </c>
      <c r="J228" s="286">
        <v>7544.61</v>
      </c>
      <c r="K228" s="286">
        <v>7547.48</v>
      </c>
      <c r="L228" s="286">
        <v>7619.27</v>
      </c>
      <c r="M228" s="286">
        <v>7628.76</v>
      </c>
      <c r="N228" s="286">
        <v>7625.35</v>
      </c>
      <c r="O228" s="286">
        <v>7653.79</v>
      </c>
      <c r="P228" s="286">
        <v>7678.66</v>
      </c>
      <c r="Q228" s="286">
        <v>7643.68</v>
      </c>
      <c r="R228" s="286">
        <v>7629.55</v>
      </c>
      <c r="S228" s="286">
        <v>7600.21</v>
      </c>
      <c r="T228" s="286">
        <v>7572.85</v>
      </c>
      <c r="U228" s="286">
        <v>7620.18</v>
      </c>
      <c r="V228" s="286">
        <v>7602.84</v>
      </c>
      <c r="W228" s="286">
        <v>7558.36</v>
      </c>
      <c r="X228" s="286">
        <v>7544.6</v>
      </c>
      <c r="Y228" s="286">
        <v>7538.01</v>
      </c>
    </row>
    <row r="229" spans="1:25">
      <c r="A229" s="320">
        <v>8</v>
      </c>
      <c r="B229" s="286">
        <v>7538.46</v>
      </c>
      <c r="C229" s="286">
        <v>7501.82</v>
      </c>
      <c r="D229" s="286">
        <v>7563.14</v>
      </c>
      <c r="E229" s="286">
        <v>7284.11</v>
      </c>
      <c r="F229" s="286">
        <v>7292.17</v>
      </c>
      <c r="G229" s="286">
        <v>7529.22</v>
      </c>
      <c r="H229" s="286">
        <v>7589.77</v>
      </c>
      <c r="I229" s="286">
        <v>7616.35</v>
      </c>
      <c r="J229" s="286">
        <v>7623.6</v>
      </c>
      <c r="K229" s="286">
        <v>7637.93</v>
      </c>
      <c r="L229" s="286">
        <v>7640.74</v>
      </c>
      <c r="M229" s="286">
        <v>7645.18</v>
      </c>
      <c r="N229" s="286">
        <v>7634.35</v>
      </c>
      <c r="O229" s="286">
        <v>7619.05</v>
      </c>
      <c r="P229" s="286">
        <v>7658.84</v>
      </c>
      <c r="Q229" s="286">
        <v>7165.82</v>
      </c>
      <c r="R229" s="286">
        <v>7659.86</v>
      </c>
      <c r="S229" s="286">
        <v>7668.34</v>
      </c>
      <c r="T229" s="286">
        <v>7552.62</v>
      </c>
      <c r="U229" s="286">
        <v>7677.14</v>
      </c>
      <c r="V229" s="286">
        <v>7676.06</v>
      </c>
      <c r="W229" s="286">
        <v>7619.43</v>
      </c>
      <c r="X229" s="286">
        <v>7600.34</v>
      </c>
      <c r="Y229" s="286">
        <v>7582.39</v>
      </c>
    </row>
    <row r="230" spans="1:25">
      <c r="A230" s="320">
        <v>9</v>
      </c>
      <c r="B230" s="286">
        <v>7602.15</v>
      </c>
      <c r="C230" s="286">
        <v>7612.06</v>
      </c>
      <c r="D230" s="286">
        <v>7630.06</v>
      </c>
      <c r="E230" s="286">
        <v>7590.37</v>
      </c>
      <c r="F230" s="286">
        <v>7559.6</v>
      </c>
      <c r="G230" s="286">
        <v>7606.03</v>
      </c>
      <c r="H230" s="286">
        <v>7624.54</v>
      </c>
      <c r="I230" s="286">
        <v>7645.69</v>
      </c>
      <c r="J230" s="286">
        <v>7678.87</v>
      </c>
      <c r="K230" s="286">
        <v>7696.21</v>
      </c>
      <c r="L230" s="286">
        <v>7682.64</v>
      </c>
      <c r="M230" s="286">
        <v>7693.28</v>
      </c>
      <c r="N230" s="286">
        <v>7679.57</v>
      </c>
      <c r="O230" s="286">
        <v>7681.84</v>
      </c>
      <c r="P230" s="286">
        <v>7661.6</v>
      </c>
      <c r="Q230" s="286">
        <v>7645.38</v>
      </c>
      <c r="R230" s="286">
        <v>7656.73</v>
      </c>
      <c r="S230" s="286">
        <v>7683.88</v>
      </c>
      <c r="T230" s="286">
        <v>7685.19</v>
      </c>
      <c r="U230" s="286">
        <v>7718.47</v>
      </c>
      <c r="V230" s="286">
        <v>7738.97</v>
      </c>
      <c r="W230" s="286">
        <v>7695.72</v>
      </c>
      <c r="X230" s="286">
        <v>7637.18</v>
      </c>
      <c r="Y230" s="286">
        <v>7631.32</v>
      </c>
    </row>
    <row r="231" spans="1:25">
      <c r="A231" s="320">
        <v>10</v>
      </c>
      <c r="B231" s="286">
        <v>7559.29</v>
      </c>
      <c r="C231" s="286">
        <v>7560.31</v>
      </c>
      <c r="D231" s="286">
        <v>7668.41</v>
      </c>
      <c r="E231" s="286">
        <v>7610.89</v>
      </c>
      <c r="F231" s="286">
        <v>7650.18</v>
      </c>
      <c r="G231" s="286">
        <v>7696.11</v>
      </c>
      <c r="H231" s="286">
        <v>7730.48</v>
      </c>
      <c r="I231" s="286">
        <v>7769.09</v>
      </c>
      <c r="J231" s="286">
        <v>7826.82</v>
      </c>
      <c r="K231" s="286">
        <v>7840.7</v>
      </c>
      <c r="L231" s="286">
        <v>7842.16</v>
      </c>
      <c r="M231" s="286">
        <v>7851.69</v>
      </c>
      <c r="N231" s="286">
        <v>7836.54</v>
      </c>
      <c r="O231" s="286">
        <v>7828.23</v>
      </c>
      <c r="P231" s="286">
        <v>7777.04</v>
      </c>
      <c r="Q231" s="286">
        <v>7764.68</v>
      </c>
      <c r="R231" s="286">
        <v>7756.89</v>
      </c>
      <c r="S231" s="286">
        <v>7790.92</v>
      </c>
      <c r="T231" s="286">
        <v>7796.84</v>
      </c>
      <c r="U231" s="286">
        <v>7737.02</v>
      </c>
      <c r="V231" s="286">
        <v>7761.65</v>
      </c>
      <c r="W231" s="286">
        <v>7723.22</v>
      </c>
      <c r="X231" s="286">
        <v>7689.25</v>
      </c>
      <c r="Y231" s="286">
        <v>7640.72</v>
      </c>
    </row>
    <row r="232" spans="1:25">
      <c r="A232" s="320">
        <v>11</v>
      </c>
      <c r="B232" s="286">
        <v>7425.89</v>
      </c>
      <c r="C232" s="286">
        <v>7416.94</v>
      </c>
      <c r="D232" s="286">
        <v>7416.79</v>
      </c>
      <c r="E232" s="286">
        <v>7390.01</v>
      </c>
      <c r="F232" s="286">
        <v>7386.6</v>
      </c>
      <c r="G232" s="286">
        <v>7419.53</v>
      </c>
      <c r="H232" s="286">
        <v>7455.78</v>
      </c>
      <c r="I232" s="286">
        <v>7504.81</v>
      </c>
      <c r="J232" s="286">
        <v>7568.87</v>
      </c>
      <c r="K232" s="286">
        <v>7586.89</v>
      </c>
      <c r="L232" s="286">
        <v>7605.26</v>
      </c>
      <c r="M232" s="286">
        <v>7686.16</v>
      </c>
      <c r="N232" s="286">
        <v>7592.81</v>
      </c>
      <c r="O232" s="286">
        <v>7582.51</v>
      </c>
      <c r="P232" s="286">
        <v>7571.77</v>
      </c>
      <c r="Q232" s="286">
        <v>7540.61</v>
      </c>
      <c r="R232" s="286">
        <v>7556.05</v>
      </c>
      <c r="S232" s="286">
        <v>7567.93</v>
      </c>
      <c r="T232" s="286">
        <v>7579.79</v>
      </c>
      <c r="U232" s="286">
        <v>7591.17</v>
      </c>
      <c r="V232" s="286">
        <v>7558.26</v>
      </c>
      <c r="W232" s="286">
        <v>7518.66</v>
      </c>
      <c r="X232" s="286">
        <v>7485.83</v>
      </c>
      <c r="Y232" s="286">
        <v>7467.72</v>
      </c>
    </row>
    <row r="233" spans="1:25">
      <c r="A233" s="320">
        <v>12</v>
      </c>
      <c r="B233" s="286">
        <v>7145.4</v>
      </c>
      <c r="C233" s="286">
        <v>7132.21</v>
      </c>
      <c r="D233" s="286">
        <v>7138.98</v>
      </c>
      <c r="E233" s="286">
        <v>7103.41</v>
      </c>
      <c r="F233" s="286">
        <v>7110</v>
      </c>
      <c r="G233" s="286">
        <v>7167.06</v>
      </c>
      <c r="H233" s="286">
        <v>7171.14</v>
      </c>
      <c r="I233" s="286">
        <v>7169.02</v>
      </c>
      <c r="J233" s="286">
        <v>7168.33</v>
      </c>
      <c r="K233" s="286">
        <v>7165.58</v>
      </c>
      <c r="L233" s="286">
        <v>7164.71</v>
      </c>
      <c r="M233" s="286">
        <v>7175.82</v>
      </c>
      <c r="N233" s="286">
        <v>7169.25</v>
      </c>
      <c r="O233" s="286">
        <v>7168.44</v>
      </c>
      <c r="P233" s="286">
        <v>7176.54</v>
      </c>
      <c r="Q233" s="286">
        <v>7171.3</v>
      </c>
      <c r="R233" s="286">
        <v>7165.52</v>
      </c>
      <c r="S233" s="286">
        <v>7169.61</v>
      </c>
      <c r="T233" s="286">
        <v>7131.44</v>
      </c>
      <c r="U233" s="286">
        <v>7219</v>
      </c>
      <c r="V233" s="286">
        <v>7197.5</v>
      </c>
      <c r="W233" s="286">
        <v>7174.74</v>
      </c>
      <c r="X233" s="286">
        <v>7161.83</v>
      </c>
      <c r="Y233" s="286">
        <v>7158.27</v>
      </c>
    </row>
    <row r="234" spans="1:25">
      <c r="A234" s="320">
        <v>13</v>
      </c>
      <c r="B234" s="286">
        <v>7008.03</v>
      </c>
      <c r="C234" s="286">
        <v>7008.97</v>
      </c>
      <c r="D234" s="286">
        <v>7008.78</v>
      </c>
      <c r="E234" s="286">
        <v>7010.73</v>
      </c>
      <c r="F234" s="286">
        <v>6998.17</v>
      </c>
      <c r="G234" s="286">
        <v>7052.42</v>
      </c>
      <c r="H234" s="286">
        <v>7060.42</v>
      </c>
      <c r="I234" s="286">
        <v>7114.15</v>
      </c>
      <c r="J234" s="286">
        <v>7206.46</v>
      </c>
      <c r="K234" s="286">
        <v>7247.26</v>
      </c>
      <c r="L234" s="286">
        <v>7270.29</v>
      </c>
      <c r="M234" s="286">
        <v>7260.75</v>
      </c>
      <c r="N234" s="286">
        <v>7240.61</v>
      </c>
      <c r="O234" s="286">
        <v>7239.17</v>
      </c>
      <c r="P234" s="286">
        <v>7244.12</v>
      </c>
      <c r="Q234" s="286">
        <v>7254.71</v>
      </c>
      <c r="R234" s="286">
        <v>7258.35</v>
      </c>
      <c r="S234" s="286">
        <v>7179.75</v>
      </c>
      <c r="T234" s="286">
        <v>7231.82</v>
      </c>
      <c r="U234" s="286">
        <v>7043.64</v>
      </c>
      <c r="V234" s="286">
        <v>7025.89</v>
      </c>
      <c r="W234" s="286">
        <v>7006.89</v>
      </c>
      <c r="X234" s="286">
        <v>7007.42</v>
      </c>
      <c r="Y234" s="286">
        <v>7010.08</v>
      </c>
    </row>
    <row r="235" spans="1:25">
      <c r="A235" s="320">
        <v>14</v>
      </c>
      <c r="B235" s="286">
        <v>6730.45</v>
      </c>
      <c r="C235" s="286">
        <v>6730.11</v>
      </c>
      <c r="D235" s="286">
        <v>6730.24</v>
      </c>
      <c r="E235" s="286">
        <v>6730.6</v>
      </c>
      <c r="F235" s="286">
        <v>6729.1</v>
      </c>
      <c r="G235" s="286">
        <v>6830.84</v>
      </c>
      <c r="H235" s="286">
        <v>6916.62</v>
      </c>
      <c r="I235" s="286">
        <v>7014.31</v>
      </c>
      <c r="J235" s="286">
        <v>7065.67</v>
      </c>
      <c r="K235" s="286">
        <v>7138.54</v>
      </c>
      <c r="L235" s="286">
        <v>7141.58</v>
      </c>
      <c r="M235" s="286">
        <v>7137.22</v>
      </c>
      <c r="N235" s="286">
        <v>7139.2</v>
      </c>
      <c r="O235" s="286">
        <v>7159.76</v>
      </c>
      <c r="P235" s="286">
        <v>7164.88</v>
      </c>
      <c r="Q235" s="286">
        <v>7164.69</v>
      </c>
      <c r="R235" s="286">
        <v>7214.88</v>
      </c>
      <c r="S235" s="286">
        <v>7166.18</v>
      </c>
      <c r="T235" s="286">
        <v>7175.36</v>
      </c>
      <c r="U235" s="286">
        <v>6746.65</v>
      </c>
      <c r="V235" s="286">
        <v>6748</v>
      </c>
      <c r="W235" s="286">
        <v>6730.46</v>
      </c>
      <c r="X235" s="286">
        <v>6738.08</v>
      </c>
      <c r="Y235" s="286">
        <v>6729.54</v>
      </c>
    </row>
    <row r="236" spans="1:25">
      <c r="A236" s="320">
        <v>15</v>
      </c>
      <c r="B236" s="286">
        <v>6782.11</v>
      </c>
      <c r="C236" s="286">
        <v>6780.12</v>
      </c>
      <c r="D236" s="286">
        <v>6780.86</v>
      </c>
      <c r="E236" s="286">
        <v>6781.75</v>
      </c>
      <c r="F236" s="286">
        <v>6892.93</v>
      </c>
      <c r="G236" s="286">
        <v>7117.99</v>
      </c>
      <c r="H236" s="286">
        <v>7252.21</v>
      </c>
      <c r="I236" s="286">
        <v>7352.16</v>
      </c>
      <c r="J236" s="286">
        <v>7381.4</v>
      </c>
      <c r="K236" s="286">
        <v>7459.89</v>
      </c>
      <c r="L236" s="286">
        <v>7402.24</v>
      </c>
      <c r="M236" s="286">
        <v>7424.4</v>
      </c>
      <c r="N236" s="286">
        <v>7388.73</v>
      </c>
      <c r="O236" s="286">
        <v>7349.27</v>
      </c>
      <c r="P236" s="286">
        <v>7447.36</v>
      </c>
      <c r="Q236" s="286">
        <v>7428.83</v>
      </c>
      <c r="R236" s="286">
        <v>7448.53</v>
      </c>
      <c r="S236" s="286">
        <v>7276.22</v>
      </c>
      <c r="T236" s="286">
        <v>7203.81</v>
      </c>
      <c r="U236" s="286">
        <v>6906.61</v>
      </c>
      <c r="V236" s="286">
        <v>6788.23</v>
      </c>
      <c r="W236" s="286">
        <v>6779.22</v>
      </c>
      <c r="X236" s="286">
        <v>6781.13</v>
      </c>
      <c r="Y236" s="286">
        <v>6781.71</v>
      </c>
    </row>
    <row r="237" spans="1:25">
      <c r="A237" s="320">
        <v>16</v>
      </c>
      <c r="B237" s="286">
        <v>7037.98</v>
      </c>
      <c r="C237" s="286">
        <v>7027.21</v>
      </c>
      <c r="D237" s="286">
        <v>7031.01</v>
      </c>
      <c r="E237" s="286">
        <v>7031.53</v>
      </c>
      <c r="F237" s="286">
        <v>7053.4</v>
      </c>
      <c r="G237" s="286">
        <v>7130.54</v>
      </c>
      <c r="H237" s="286">
        <v>7196.97</v>
      </c>
      <c r="I237" s="286">
        <v>7243.6</v>
      </c>
      <c r="J237" s="286">
        <v>7229.94</v>
      </c>
      <c r="K237" s="286">
        <v>7236.86</v>
      </c>
      <c r="L237" s="286">
        <v>7233.8</v>
      </c>
      <c r="M237" s="286">
        <v>7240.34</v>
      </c>
      <c r="N237" s="286">
        <v>7234.78</v>
      </c>
      <c r="O237" s="286">
        <v>7239.24</v>
      </c>
      <c r="P237" s="286">
        <v>7259.82</v>
      </c>
      <c r="Q237" s="286">
        <v>7224.29</v>
      </c>
      <c r="R237" s="286">
        <v>7223.9</v>
      </c>
      <c r="S237" s="286">
        <v>7203.84</v>
      </c>
      <c r="T237" s="286">
        <v>7200.6</v>
      </c>
      <c r="U237" s="286">
        <v>7170.43</v>
      </c>
      <c r="V237" s="286">
        <v>6811.62</v>
      </c>
      <c r="W237" s="286">
        <v>6811.59</v>
      </c>
      <c r="X237" s="286">
        <v>6811.48</v>
      </c>
      <c r="Y237" s="286">
        <v>7043.38</v>
      </c>
    </row>
    <row r="238" spans="1:25">
      <c r="A238" s="320">
        <v>17</v>
      </c>
      <c r="B238" s="286">
        <v>7118.72</v>
      </c>
      <c r="C238" s="286">
        <v>7105.06</v>
      </c>
      <c r="D238" s="286">
        <v>7087.21</v>
      </c>
      <c r="E238" s="286">
        <v>7086.08</v>
      </c>
      <c r="F238" s="286">
        <v>7127.08</v>
      </c>
      <c r="G238" s="286">
        <v>7184.49</v>
      </c>
      <c r="H238" s="286">
        <v>7236.53</v>
      </c>
      <c r="I238" s="286">
        <v>7359.13</v>
      </c>
      <c r="J238" s="286">
        <v>7629.99</v>
      </c>
      <c r="K238" s="286">
        <v>7683.57</v>
      </c>
      <c r="L238" s="286">
        <v>7691.16</v>
      </c>
      <c r="M238" s="286">
        <v>7659.81</v>
      </c>
      <c r="N238" s="286">
        <v>7655.39</v>
      </c>
      <c r="O238" s="286">
        <v>7692.17</v>
      </c>
      <c r="P238" s="286">
        <v>7286.06</v>
      </c>
      <c r="Q238" s="286">
        <v>7762.98</v>
      </c>
      <c r="R238" s="286">
        <v>7369.58</v>
      </c>
      <c r="S238" s="286">
        <v>7419.77</v>
      </c>
      <c r="T238" s="286">
        <v>7688.31</v>
      </c>
      <c r="U238" s="286">
        <v>7333.13</v>
      </c>
      <c r="V238" s="286">
        <v>7218.38</v>
      </c>
      <c r="W238" s="286">
        <v>7184.06</v>
      </c>
      <c r="X238" s="286">
        <v>7164.44</v>
      </c>
      <c r="Y238" s="286">
        <v>7134.7</v>
      </c>
    </row>
    <row r="239" spans="1:25">
      <c r="A239" s="320">
        <v>18</v>
      </c>
      <c r="B239" s="286">
        <v>6867</v>
      </c>
      <c r="C239" s="286">
        <v>6869.55</v>
      </c>
      <c r="D239" s="286">
        <v>6876.24</v>
      </c>
      <c r="E239" s="286">
        <v>6937.56</v>
      </c>
      <c r="F239" s="286">
        <v>7000.62</v>
      </c>
      <c r="G239" s="286">
        <v>7106.95</v>
      </c>
      <c r="H239" s="286">
        <v>7263.38</v>
      </c>
      <c r="I239" s="286">
        <v>7428.17</v>
      </c>
      <c r="J239" s="286">
        <v>7421.29</v>
      </c>
      <c r="K239" s="286">
        <v>7483.62</v>
      </c>
      <c r="L239" s="286">
        <v>7485.71</v>
      </c>
      <c r="M239" s="286">
        <v>7513.71</v>
      </c>
      <c r="N239" s="286">
        <v>7600.59</v>
      </c>
      <c r="O239" s="286">
        <v>7461.03</v>
      </c>
      <c r="P239" s="286">
        <v>7544.24</v>
      </c>
      <c r="Q239" s="286">
        <v>7485.29</v>
      </c>
      <c r="R239" s="286">
        <v>7951.99</v>
      </c>
      <c r="S239" s="286">
        <v>8107.03</v>
      </c>
      <c r="T239" s="286">
        <v>7555.47</v>
      </c>
      <c r="U239" s="286">
        <v>7538</v>
      </c>
      <c r="V239" s="286">
        <v>7079.64</v>
      </c>
      <c r="W239" s="286">
        <v>6892.1</v>
      </c>
      <c r="X239" s="286">
        <v>6874.82</v>
      </c>
      <c r="Y239" s="286">
        <v>6876.4</v>
      </c>
    </row>
    <row r="240" spans="1:25">
      <c r="A240" s="320">
        <v>19</v>
      </c>
      <c r="B240" s="286">
        <v>6982.01</v>
      </c>
      <c r="C240" s="286">
        <v>6972.9</v>
      </c>
      <c r="D240" s="286">
        <v>6991.77</v>
      </c>
      <c r="E240" s="286">
        <v>6975.94</v>
      </c>
      <c r="F240" s="286">
        <v>7042.01</v>
      </c>
      <c r="G240" s="286">
        <v>7123.76</v>
      </c>
      <c r="H240" s="286">
        <v>7188.33</v>
      </c>
      <c r="I240" s="286">
        <v>7326.89</v>
      </c>
      <c r="J240" s="286">
        <v>7396.87</v>
      </c>
      <c r="K240" s="286">
        <v>7457.65</v>
      </c>
      <c r="L240" s="286">
        <v>7466.45</v>
      </c>
      <c r="M240" s="286">
        <v>7484.35</v>
      </c>
      <c r="N240" s="286">
        <v>7459.09</v>
      </c>
      <c r="O240" s="286">
        <v>7468.05</v>
      </c>
      <c r="P240" s="286">
        <v>7486.44</v>
      </c>
      <c r="Q240" s="286">
        <v>7766.2</v>
      </c>
      <c r="R240" s="286">
        <v>7504.7</v>
      </c>
      <c r="S240" s="286">
        <v>7975.61</v>
      </c>
      <c r="T240" s="286">
        <v>7870.51</v>
      </c>
      <c r="U240" s="286">
        <v>7828.17</v>
      </c>
      <c r="V240" s="286">
        <v>7258.41</v>
      </c>
      <c r="W240" s="286">
        <v>7079.66</v>
      </c>
      <c r="X240" s="286">
        <v>7059.48</v>
      </c>
      <c r="Y240" s="286">
        <v>6996.51</v>
      </c>
    </row>
    <row r="241" spans="1:25">
      <c r="A241" s="320">
        <v>20</v>
      </c>
      <c r="B241" s="286">
        <v>6531.03</v>
      </c>
      <c r="C241" s="286">
        <v>6329.94</v>
      </c>
      <c r="D241" s="286">
        <v>7046.28</v>
      </c>
      <c r="E241" s="286">
        <v>7121.92</v>
      </c>
      <c r="F241" s="286">
        <v>7185.65</v>
      </c>
      <c r="G241" s="286">
        <v>7330.59</v>
      </c>
      <c r="H241" s="286">
        <v>7453.7</v>
      </c>
      <c r="I241" s="286">
        <v>7631.68</v>
      </c>
      <c r="J241" s="286">
        <v>7870.89</v>
      </c>
      <c r="K241" s="286">
        <v>7979.75</v>
      </c>
      <c r="L241" s="286">
        <v>7976.03</v>
      </c>
      <c r="M241" s="286">
        <v>7964.53</v>
      </c>
      <c r="N241" s="286">
        <v>7976.27</v>
      </c>
      <c r="O241" s="286">
        <v>8059.6</v>
      </c>
      <c r="P241" s="286">
        <v>7920.75</v>
      </c>
      <c r="Q241" s="286">
        <v>7883.43</v>
      </c>
      <c r="R241" s="286">
        <v>7964.13</v>
      </c>
      <c r="S241" s="286">
        <v>7889.71</v>
      </c>
      <c r="T241" s="286">
        <v>7817.24</v>
      </c>
      <c r="U241" s="286">
        <v>7544.01</v>
      </c>
      <c r="V241" s="286">
        <v>7055.34</v>
      </c>
      <c r="W241" s="286">
        <v>6540.85</v>
      </c>
      <c r="X241" s="286">
        <v>6402.86</v>
      </c>
      <c r="Y241" s="286">
        <v>6374.84</v>
      </c>
    </row>
    <row r="242" spans="1:25">
      <c r="A242" s="320">
        <v>21</v>
      </c>
      <c r="B242" s="286">
        <v>7058.04</v>
      </c>
      <c r="C242" s="286">
        <v>7053.95</v>
      </c>
      <c r="D242" s="286">
        <v>7038.97</v>
      </c>
      <c r="E242" s="286">
        <v>7057.5</v>
      </c>
      <c r="F242" s="286">
        <v>7071.09</v>
      </c>
      <c r="G242" s="286">
        <v>7141.5</v>
      </c>
      <c r="H242" s="286">
        <v>7190.3</v>
      </c>
      <c r="I242" s="286">
        <v>7229.35</v>
      </c>
      <c r="J242" s="286">
        <v>7453.39</v>
      </c>
      <c r="K242" s="286">
        <v>7413.45</v>
      </c>
      <c r="L242" s="286">
        <v>7575.62</v>
      </c>
      <c r="M242" s="286">
        <v>7529.84</v>
      </c>
      <c r="N242" s="286">
        <v>7533.36</v>
      </c>
      <c r="O242" s="286">
        <v>7508.89</v>
      </c>
      <c r="P242" s="286">
        <v>7485.72</v>
      </c>
      <c r="Q242" s="286">
        <v>7567.7</v>
      </c>
      <c r="R242" s="286">
        <v>7753.94</v>
      </c>
      <c r="S242" s="286">
        <v>7865.37</v>
      </c>
      <c r="T242" s="286">
        <v>7704.21</v>
      </c>
      <c r="U242" s="286">
        <v>7624.82</v>
      </c>
      <c r="V242" s="286">
        <v>7263.27</v>
      </c>
      <c r="W242" s="286">
        <v>7109.29</v>
      </c>
      <c r="X242" s="286">
        <v>7087.01</v>
      </c>
      <c r="Y242" s="286">
        <v>7078.96</v>
      </c>
    </row>
    <row r="243" spans="1:25">
      <c r="A243" s="320">
        <v>22</v>
      </c>
      <c r="B243" s="286">
        <v>6394.37</v>
      </c>
      <c r="C243" s="286">
        <v>7039.24</v>
      </c>
      <c r="D243" s="286">
        <v>6896.63</v>
      </c>
      <c r="E243" s="286">
        <v>7000.27</v>
      </c>
      <c r="F243" s="286">
        <v>7098.14</v>
      </c>
      <c r="G243" s="286">
        <v>7213.01</v>
      </c>
      <c r="H243" s="286">
        <v>7322.28</v>
      </c>
      <c r="I243" s="286">
        <v>7413.22</v>
      </c>
      <c r="J243" s="286">
        <v>7455.88</v>
      </c>
      <c r="K243" s="286">
        <v>7483.9</v>
      </c>
      <c r="L243" s="286">
        <v>7489.66</v>
      </c>
      <c r="M243" s="286">
        <v>7491.25</v>
      </c>
      <c r="N243" s="286">
        <v>7479.52</v>
      </c>
      <c r="O243" s="286">
        <v>7470.09</v>
      </c>
      <c r="P243" s="286">
        <v>7500.61</v>
      </c>
      <c r="Q243" s="286">
        <v>7470.17</v>
      </c>
      <c r="R243" s="286">
        <v>7469.42</v>
      </c>
      <c r="S243" s="286">
        <v>7618.16</v>
      </c>
      <c r="T243" s="286">
        <v>7475.53</v>
      </c>
      <c r="U243" s="286">
        <v>7386.96</v>
      </c>
      <c r="V243" s="286">
        <v>7250.81</v>
      </c>
      <c r="W243" s="286">
        <v>7221.13</v>
      </c>
      <c r="X243" s="286">
        <v>7191.24</v>
      </c>
      <c r="Y243" s="286">
        <v>7175.69</v>
      </c>
    </row>
    <row r="244" spans="1:25">
      <c r="A244" s="320">
        <v>23</v>
      </c>
      <c r="B244" s="286">
        <v>6986.88</v>
      </c>
      <c r="C244" s="286">
        <v>6977.64</v>
      </c>
      <c r="D244" s="286">
        <v>7008.19</v>
      </c>
      <c r="E244" s="286">
        <v>7065.3</v>
      </c>
      <c r="F244" s="286">
        <v>7067.89</v>
      </c>
      <c r="G244" s="286">
        <v>7131.16</v>
      </c>
      <c r="H244" s="286">
        <v>7164.97</v>
      </c>
      <c r="I244" s="286">
        <v>7226.78</v>
      </c>
      <c r="J244" s="286">
        <v>7305.25</v>
      </c>
      <c r="K244" s="286">
        <v>7351.66</v>
      </c>
      <c r="L244" s="286">
        <v>7355.32</v>
      </c>
      <c r="M244" s="286">
        <v>7353.64</v>
      </c>
      <c r="N244" s="286">
        <v>7329.66</v>
      </c>
      <c r="O244" s="286">
        <v>7371.05</v>
      </c>
      <c r="P244" s="286">
        <v>7402.15</v>
      </c>
      <c r="Q244" s="286">
        <v>7319.56</v>
      </c>
      <c r="R244" s="286">
        <v>7403.08</v>
      </c>
      <c r="S244" s="286">
        <v>7801.83</v>
      </c>
      <c r="T244" s="286">
        <v>7598.76</v>
      </c>
      <c r="U244" s="286">
        <v>7784.78</v>
      </c>
      <c r="V244" s="286">
        <v>7302.59</v>
      </c>
      <c r="W244" s="286">
        <v>7053.77</v>
      </c>
      <c r="X244" s="286">
        <v>6881.4</v>
      </c>
      <c r="Y244" s="286">
        <v>6884.76</v>
      </c>
    </row>
    <row r="245" spans="1:25">
      <c r="A245" s="320">
        <v>24</v>
      </c>
      <c r="B245" s="286">
        <v>6508.49</v>
      </c>
      <c r="C245" s="286">
        <v>6505.42</v>
      </c>
      <c r="D245" s="286">
        <v>6540.55</v>
      </c>
      <c r="E245" s="286">
        <v>6556.25</v>
      </c>
      <c r="F245" s="286">
        <v>6641.06</v>
      </c>
      <c r="G245" s="286">
        <v>6760.77</v>
      </c>
      <c r="H245" s="286">
        <v>6867.63</v>
      </c>
      <c r="I245" s="286">
        <v>6765.36</v>
      </c>
      <c r="J245" s="286">
        <v>6822.22</v>
      </c>
      <c r="K245" s="286">
        <v>6888.4</v>
      </c>
      <c r="L245" s="286">
        <v>6866.16</v>
      </c>
      <c r="M245" s="286">
        <v>6889.87</v>
      </c>
      <c r="N245" s="286">
        <v>7042.87</v>
      </c>
      <c r="O245" s="286">
        <v>7005.53</v>
      </c>
      <c r="P245" s="286">
        <v>6920.69</v>
      </c>
      <c r="Q245" s="286">
        <v>6971.11</v>
      </c>
      <c r="R245" s="286">
        <v>6933.43</v>
      </c>
      <c r="S245" s="286">
        <v>7589.46</v>
      </c>
      <c r="T245" s="286">
        <v>7425.37</v>
      </c>
      <c r="U245" s="286">
        <v>6985.39</v>
      </c>
      <c r="V245" s="286">
        <v>6570.16</v>
      </c>
      <c r="W245" s="286">
        <v>6556.44</v>
      </c>
      <c r="X245" s="286">
        <v>6533.63</v>
      </c>
      <c r="Y245" s="286">
        <v>6507.38</v>
      </c>
    </row>
    <row r="246" spans="1:25">
      <c r="A246" s="320">
        <v>25</v>
      </c>
      <c r="B246" s="286">
        <v>6626.64</v>
      </c>
      <c r="C246" s="286">
        <v>6540.96</v>
      </c>
      <c r="D246" s="286">
        <v>6648.85</v>
      </c>
      <c r="E246" s="286">
        <v>6665.23</v>
      </c>
      <c r="F246" s="286">
        <v>6933.06</v>
      </c>
      <c r="G246" s="286">
        <v>7024.75</v>
      </c>
      <c r="H246" s="286">
        <v>7104.34</v>
      </c>
      <c r="I246" s="286">
        <v>7079.7</v>
      </c>
      <c r="J246" s="286">
        <v>6974.54</v>
      </c>
      <c r="K246" s="286">
        <v>7015.18</v>
      </c>
      <c r="L246" s="286">
        <v>6962.43</v>
      </c>
      <c r="M246" s="286">
        <v>7022.8</v>
      </c>
      <c r="N246" s="286">
        <v>7194.02</v>
      </c>
      <c r="O246" s="286">
        <v>7162.5</v>
      </c>
      <c r="P246" s="286">
        <v>7168.51</v>
      </c>
      <c r="Q246" s="286">
        <v>7239.29</v>
      </c>
      <c r="R246" s="286">
        <v>7460.2</v>
      </c>
      <c r="S246" s="286">
        <v>7781.97</v>
      </c>
      <c r="T246" s="286">
        <v>7622.97</v>
      </c>
      <c r="U246" s="286">
        <v>7143.54</v>
      </c>
      <c r="V246" s="286">
        <v>6672.62</v>
      </c>
      <c r="W246" s="286">
        <v>6655.05</v>
      </c>
      <c r="X246" s="286">
        <v>6645.04</v>
      </c>
      <c r="Y246" s="286">
        <v>6632.66</v>
      </c>
    </row>
    <row r="247" spans="1:25">
      <c r="A247" s="320">
        <v>26</v>
      </c>
      <c r="B247" s="286">
        <v>6470.18</v>
      </c>
      <c r="C247" s="286">
        <v>6475.28</v>
      </c>
      <c r="D247" s="286">
        <v>6478.66</v>
      </c>
      <c r="E247" s="286">
        <v>6484.76</v>
      </c>
      <c r="F247" s="286">
        <v>6799.91</v>
      </c>
      <c r="G247" s="286">
        <v>7033.34</v>
      </c>
      <c r="H247" s="286">
        <v>7071.09</v>
      </c>
      <c r="I247" s="286">
        <v>6840.05</v>
      </c>
      <c r="J247" s="286">
        <v>7179.44</v>
      </c>
      <c r="K247" s="286">
        <v>6987.77</v>
      </c>
      <c r="L247" s="286">
        <v>6908.52</v>
      </c>
      <c r="M247" s="286">
        <v>6911.01</v>
      </c>
      <c r="N247" s="286">
        <v>6829.31</v>
      </c>
      <c r="O247" s="286">
        <v>6793.36</v>
      </c>
      <c r="P247" s="286">
        <v>6842.33</v>
      </c>
      <c r="Q247" s="286">
        <v>7130.89</v>
      </c>
      <c r="R247" s="286">
        <v>7136.64</v>
      </c>
      <c r="S247" s="286">
        <v>7094.14</v>
      </c>
      <c r="T247" s="286">
        <v>7400.02</v>
      </c>
      <c r="U247" s="286">
        <v>7144.13</v>
      </c>
      <c r="V247" s="286">
        <v>6527.02</v>
      </c>
      <c r="W247" s="286">
        <v>6491.83</v>
      </c>
      <c r="X247" s="286">
        <v>6485.72</v>
      </c>
      <c r="Y247" s="286">
        <v>6485.85</v>
      </c>
    </row>
    <row r="248" spans="1:25">
      <c r="A248" s="320">
        <v>27</v>
      </c>
      <c r="B248" s="286">
        <v>6923.08</v>
      </c>
      <c r="C248" s="286">
        <v>6922.42</v>
      </c>
      <c r="D248" s="286">
        <v>7059.44</v>
      </c>
      <c r="E248" s="286">
        <v>7046.52</v>
      </c>
      <c r="F248" s="286">
        <v>7077.82</v>
      </c>
      <c r="G248" s="286">
        <v>7238</v>
      </c>
      <c r="H248" s="286">
        <v>7351.87</v>
      </c>
      <c r="I248" s="286">
        <v>7437.14</v>
      </c>
      <c r="J248" s="286">
        <v>7572.02</v>
      </c>
      <c r="K248" s="286">
        <v>7761.63</v>
      </c>
      <c r="L248" s="286">
        <v>7772.49</v>
      </c>
      <c r="M248" s="286">
        <v>7774.32</v>
      </c>
      <c r="N248" s="286">
        <v>7797.85</v>
      </c>
      <c r="O248" s="286">
        <v>7859.76</v>
      </c>
      <c r="P248" s="286">
        <v>7915.29</v>
      </c>
      <c r="Q248" s="286">
        <v>7809.86</v>
      </c>
      <c r="R248" s="286">
        <v>7836.62</v>
      </c>
      <c r="S248" s="286">
        <v>7808.12</v>
      </c>
      <c r="T248" s="286">
        <v>7742.02</v>
      </c>
      <c r="U248" s="286">
        <v>7662.59</v>
      </c>
      <c r="V248" s="286">
        <v>7524.25</v>
      </c>
      <c r="W248" s="286">
        <v>7054.41</v>
      </c>
      <c r="X248" s="286">
        <v>7052.87</v>
      </c>
      <c r="Y248" s="286">
        <v>7028.08</v>
      </c>
    </row>
    <row r="249" spans="1:25">
      <c r="A249" s="320">
        <v>28</v>
      </c>
      <c r="B249" s="286">
        <v>6993.15</v>
      </c>
      <c r="C249" s="286">
        <v>6986.53</v>
      </c>
      <c r="D249" s="286">
        <v>6973.89</v>
      </c>
      <c r="E249" s="286">
        <v>6940.48</v>
      </c>
      <c r="F249" s="286">
        <v>7000.54</v>
      </c>
      <c r="G249" s="286">
        <v>7049.65</v>
      </c>
      <c r="H249" s="286">
        <v>7063.85</v>
      </c>
      <c r="I249" s="286">
        <v>7140.02</v>
      </c>
      <c r="J249" s="286">
        <v>7188.4</v>
      </c>
      <c r="K249" s="286">
        <v>7317.96</v>
      </c>
      <c r="L249" s="286">
        <v>7419.59</v>
      </c>
      <c r="M249" s="286">
        <v>7423.22</v>
      </c>
      <c r="N249" s="286">
        <v>7434.27</v>
      </c>
      <c r="O249" s="286">
        <v>7469.91</v>
      </c>
      <c r="P249" s="286">
        <v>7315.96</v>
      </c>
      <c r="Q249" s="286">
        <v>7424.81</v>
      </c>
      <c r="R249" s="286">
        <v>7453.15</v>
      </c>
      <c r="S249" s="286">
        <v>7662.18</v>
      </c>
      <c r="T249" s="286">
        <v>7446.85</v>
      </c>
      <c r="U249" s="286">
        <v>7544.89</v>
      </c>
      <c r="V249" s="286">
        <v>7058.77</v>
      </c>
      <c r="W249" s="286">
        <v>7026.87</v>
      </c>
      <c r="X249" s="286">
        <v>7007.38</v>
      </c>
      <c r="Y249" s="286">
        <v>7004.67</v>
      </c>
    </row>
    <row r="250" spans="1:25">
      <c r="A250" s="320">
        <v>29</v>
      </c>
      <c r="B250" s="286">
        <v>6179.39</v>
      </c>
      <c r="C250" s="286">
        <v>6173.3</v>
      </c>
      <c r="D250" s="286">
        <v>6136.71</v>
      </c>
      <c r="E250" s="286">
        <v>6121.24</v>
      </c>
      <c r="F250" s="286">
        <v>6193.61</v>
      </c>
      <c r="G250" s="286">
        <v>6514</v>
      </c>
      <c r="H250" s="286">
        <v>6698.05</v>
      </c>
      <c r="I250" s="286">
        <v>6446.84</v>
      </c>
      <c r="J250" s="286">
        <v>6701</v>
      </c>
      <c r="K250" s="286">
        <v>6777.5</v>
      </c>
      <c r="L250" s="286">
        <v>6771.92</v>
      </c>
      <c r="M250" s="286">
        <v>6793.63</v>
      </c>
      <c r="N250" s="286">
        <v>6770.07</v>
      </c>
      <c r="O250" s="286">
        <v>6728.52</v>
      </c>
      <c r="P250" s="286">
        <v>6741.89</v>
      </c>
      <c r="Q250" s="286">
        <v>6804.76</v>
      </c>
      <c r="R250" s="286">
        <v>6807.41</v>
      </c>
      <c r="S250" s="286">
        <v>6829.01</v>
      </c>
      <c r="T250" s="286">
        <v>6798.28</v>
      </c>
      <c r="U250" s="286">
        <v>7474.54</v>
      </c>
      <c r="V250" s="286">
        <v>6211.83</v>
      </c>
      <c r="W250" s="286">
        <v>6206.97</v>
      </c>
      <c r="X250" s="286">
        <v>6194.35</v>
      </c>
      <c r="Y250" s="286">
        <v>6157.3</v>
      </c>
    </row>
    <row r="251" spans="1:25">
      <c r="A251" s="320">
        <v>30</v>
      </c>
      <c r="B251" s="286">
        <v>6162.31</v>
      </c>
      <c r="C251" s="286">
        <v>6147.13</v>
      </c>
      <c r="D251" s="286">
        <v>6145.63</v>
      </c>
      <c r="E251" s="286">
        <v>6143.76</v>
      </c>
      <c r="F251" s="286">
        <v>6148.06</v>
      </c>
      <c r="G251" s="286">
        <v>6564.77</v>
      </c>
      <c r="H251" s="286">
        <v>6536.45</v>
      </c>
      <c r="I251" s="286">
        <v>6678.95</v>
      </c>
      <c r="J251" s="286">
        <v>6738.43</v>
      </c>
      <c r="K251" s="286">
        <v>6824.61</v>
      </c>
      <c r="L251" s="286">
        <v>6842.76</v>
      </c>
      <c r="M251" s="286">
        <v>6865.35</v>
      </c>
      <c r="N251" s="286">
        <v>6864.62</v>
      </c>
      <c r="O251" s="286">
        <v>7630.68</v>
      </c>
      <c r="P251" s="286">
        <v>7668.39</v>
      </c>
      <c r="Q251" s="286">
        <v>7725.75</v>
      </c>
      <c r="R251" s="286">
        <v>7785.33</v>
      </c>
      <c r="S251" s="286">
        <v>7834.35</v>
      </c>
      <c r="T251" s="286">
        <v>7753.36</v>
      </c>
      <c r="U251" s="286">
        <v>7550.44</v>
      </c>
      <c r="V251" s="286">
        <v>6180.86</v>
      </c>
      <c r="W251" s="286">
        <v>6173.99</v>
      </c>
      <c r="X251" s="286">
        <v>6150.47</v>
      </c>
      <c r="Y251" s="286">
        <v>6160.52</v>
      </c>
    </row>
    <row r="252" spans="1:25">
      <c r="A252" s="320">
        <v>31</v>
      </c>
      <c r="B252" s="286">
        <v>0</v>
      </c>
      <c r="C252" s="286">
        <v>0</v>
      </c>
      <c r="D252" s="286">
        <v>0</v>
      </c>
      <c r="E252" s="286">
        <v>0</v>
      </c>
      <c r="F252" s="286">
        <v>0</v>
      </c>
      <c r="G252" s="286">
        <v>0</v>
      </c>
      <c r="H252" s="286">
        <v>0</v>
      </c>
      <c r="I252" s="286">
        <v>0</v>
      </c>
      <c r="J252" s="286">
        <v>0</v>
      </c>
      <c r="K252" s="286">
        <v>0</v>
      </c>
      <c r="L252" s="286">
        <v>0</v>
      </c>
      <c r="M252" s="286">
        <v>0</v>
      </c>
      <c r="N252" s="286">
        <v>0</v>
      </c>
      <c r="O252" s="286">
        <v>0</v>
      </c>
      <c r="P252" s="286">
        <v>0</v>
      </c>
      <c r="Q252" s="286">
        <v>0</v>
      </c>
      <c r="R252" s="286">
        <v>0</v>
      </c>
      <c r="S252" s="286">
        <v>0</v>
      </c>
      <c r="T252" s="286">
        <v>0</v>
      </c>
      <c r="U252" s="286">
        <v>0</v>
      </c>
      <c r="V252" s="286">
        <v>0</v>
      </c>
      <c r="W252" s="286">
        <v>0</v>
      </c>
      <c r="X252" s="286">
        <v>0</v>
      </c>
      <c r="Y252" s="286">
        <v>0</v>
      </c>
    </row>
    <row r="253" spans="1:25">
      <c r="A253" s="310"/>
      <c r="B253" s="310"/>
      <c r="C253" s="310"/>
      <c r="D253" s="310"/>
      <c r="E253" s="310"/>
      <c r="F253" s="310"/>
      <c r="G253" s="310"/>
      <c r="H253" s="310"/>
      <c r="I253" s="310"/>
      <c r="J253" s="310"/>
      <c r="K253" s="310"/>
      <c r="L253" s="310"/>
      <c r="M253" s="310"/>
      <c r="N253" s="310"/>
      <c r="O253" s="310"/>
      <c r="P253" s="310"/>
      <c r="Q253" s="310"/>
      <c r="R253" s="310"/>
      <c r="S253" s="310"/>
      <c r="T253" s="310"/>
      <c r="U253" s="310"/>
      <c r="V253" s="310"/>
      <c r="W253" s="310"/>
      <c r="X253" s="310"/>
      <c r="Y253" s="310"/>
    </row>
    <row r="254" spans="1:25" s="332" customFormat="1" ht="15.75" thickBot="1">
      <c r="A254" s="353" t="s">
        <v>224</v>
      </c>
      <c r="B254" s="353"/>
      <c r="C254" s="353"/>
      <c r="D254" s="353"/>
      <c r="E254" s="353"/>
      <c r="F254" s="353"/>
      <c r="G254" s="353"/>
      <c r="H254" s="353"/>
      <c r="I254" s="353"/>
      <c r="J254" s="353"/>
      <c r="K254" s="353"/>
      <c r="L254" s="353"/>
      <c r="M254" s="353"/>
      <c r="N254" s="354">
        <v>1009514.15</v>
      </c>
      <c r="O254" s="355"/>
      <c r="P254" s="355"/>
      <c r="Q254" s="355"/>
      <c r="R254" s="355"/>
      <c r="S254" s="355"/>
      <c r="T254" s="355"/>
      <c r="U254" s="355"/>
      <c r="V254" s="355"/>
      <c r="W254" s="355"/>
      <c r="X254" s="355"/>
      <c r="Y254" s="355"/>
    </row>
    <row r="255" spans="1:25" s="357" customFormat="1" ht="15" customHeight="1">
      <c r="A255" s="444" t="s">
        <v>338</v>
      </c>
      <c r="B255" s="445"/>
      <c r="C255" s="445"/>
      <c r="D255" s="445"/>
      <c r="E255" s="445"/>
      <c r="F255" s="445"/>
      <c r="G255" s="445"/>
      <c r="H255" s="445"/>
      <c r="I255" s="445"/>
      <c r="J255" s="445"/>
      <c r="K255" s="445"/>
      <c r="L255" s="445"/>
      <c r="M255" s="445"/>
      <c r="N255" s="359" t="s">
        <v>348</v>
      </c>
      <c r="O255" s="356"/>
      <c r="P255" s="356"/>
      <c r="Q255" s="356"/>
      <c r="R255" s="356"/>
      <c r="S255" s="356"/>
      <c r="T255" s="356"/>
      <c r="U255" s="356"/>
      <c r="V255" s="356"/>
      <c r="W255" s="356"/>
      <c r="X255" s="356"/>
      <c r="Y255" s="356"/>
    </row>
    <row r="256" spans="1:25" s="357" customFormat="1">
      <c r="A256" s="446" t="s">
        <v>339</v>
      </c>
      <c r="B256" s="447"/>
      <c r="C256" s="447"/>
      <c r="D256" s="447"/>
      <c r="E256" s="447"/>
      <c r="F256" s="447"/>
      <c r="G256" s="447"/>
      <c r="H256" s="447"/>
      <c r="I256" s="447"/>
      <c r="J256" s="447"/>
      <c r="K256" s="447"/>
      <c r="L256" s="447"/>
      <c r="M256" s="447"/>
      <c r="N256" s="447"/>
      <c r="O256" s="447"/>
      <c r="P256" s="447"/>
      <c r="Q256" s="447"/>
      <c r="R256" s="447"/>
      <c r="S256" s="358" t="s">
        <v>350</v>
      </c>
      <c r="T256" s="356"/>
      <c r="U256" s="356"/>
      <c r="V256" s="356"/>
      <c r="W256" s="356"/>
      <c r="X256" s="356"/>
      <c r="Y256" s="356"/>
    </row>
    <row r="257" spans="1:167" s="332" customFormat="1">
      <c r="A257" s="461"/>
      <c r="B257" s="461"/>
      <c r="C257" s="461"/>
      <c r="D257" s="461"/>
      <c r="E257" s="461"/>
      <c r="F257" s="461"/>
      <c r="G257" s="461"/>
      <c r="H257" s="461"/>
      <c r="I257" s="461"/>
      <c r="J257" s="461"/>
      <c r="K257" s="461"/>
      <c r="L257" s="461"/>
      <c r="M257" s="461"/>
      <c r="N257" s="461"/>
      <c r="O257" s="461"/>
      <c r="P257" s="461"/>
      <c r="Q257" s="461"/>
      <c r="R257" s="461"/>
      <c r="S257" s="461"/>
      <c r="T257" s="461"/>
      <c r="U257" s="461"/>
      <c r="V257" s="461"/>
      <c r="W257" s="461"/>
      <c r="X257" s="461"/>
      <c r="Y257" s="461"/>
    </row>
    <row r="258" spans="1:167" ht="56.25" customHeight="1">
      <c r="A258" s="451" t="s">
        <v>225</v>
      </c>
      <c r="B258" s="451"/>
      <c r="C258" s="451"/>
      <c r="D258" s="451"/>
      <c r="E258" s="451"/>
      <c r="F258" s="451"/>
      <c r="G258" s="451"/>
      <c r="H258" s="451"/>
      <c r="I258" s="451"/>
      <c r="J258" s="451"/>
      <c r="K258" s="451"/>
      <c r="L258" s="451"/>
      <c r="M258" s="451"/>
      <c r="N258" s="451"/>
      <c r="O258" s="451"/>
      <c r="P258" s="451"/>
      <c r="Q258" s="451"/>
      <c r="R258" s="451"/>
      <c r="S258" s="451"/>
      <c r="T258" s="451"/>
      <c r="U258" s="451"/>
      <c r="V258" s="451"/>
      <c r="W258" s="451"/>
      <c r="X258" s="451"/>
      <c r="Y258" s="451"/>
      <c r="Z258" s="287"/>
      <c r="AA258" s="287"/>
      <c r="AB258" s="287"/>
      <c r="AC258" s="287"/>
      <c r="AD258" s="287"/>
      <c r="AE258" s="287"/>
      <c r="AF258" s="287"/>
      <c r="AG258" s="287"/>
      <c r="AH258" s="287"/>
      <c r="AI258" s="287"/>
      <c r="AJ258" s="287"/>
      <c r="AK258" s="287"/>
      <c r="AL258" s="287"/>
      <c r="AM258" s="287"/>
      <c r="AN258" s="287"/>
      <c r="AO258" s="287"/>
      <c r="AP258" s="287"/>
      <c r="AQ258" s="287"/>
      <c r="AR258" s="287"/>
      <c r="AS258" s="287"/>
      <c r="AT258" s="287"/>
      <c r="AU258" s="287"/>
      <c r="AV258" s="287"/>
      <c r="AW258" s="287"/>
      <c r="AX258" s="287"/>
      <c r="AY258" s="287"/>
      <c r="AZ258" s="287"/>
      <c r="BA258" s="287"/>
      <c r="BB258" s="287"/>
      <c r="BC258" s="287"/>
      <c r="BD258" s="287"/>
      <c r="BE258" s="287"/>
      <c r="BF258" s="287"/>
      <c r="BG258" s="287"/>
      <c r="BH258" s="287"/>
      <c r="BI258" s="287"/>
      <c r="BJ258" s="287"/>
      <c r="BK258" s="287"/>
      <c r="BL258" s="287"/>
      <c r="BM258" s="287"/>
      <c r="BN258" s="287"/>
      <c r="BO258" s="287"/>
      <c r="BP258" s="287"/>
      <c r="BQ258" s="287"/>
      <c r="BR258" s="287"/>
      <c r="BS258" s="287"/>
      <c r="BT258" s="287"/>
      <c r="BU258" s="287"/>
      <c r="BV258" s="287"/>
      <c r="BW258" s="287"/>
      <c r="BX258" s="287"/>
      <c r="BY258" s="287"/>
      <c r="BZ258" s="287"/>
      <c r="CA258" s="287"/>
      <c r="CB258" s="287"/>
      <c r="CC258" s="287"/>
      <c r="CD258" s="287"/>
      <c r="CE258" s="287"/>
      <c r="CF258" s="287"/>
      <c r="CG258" s="287"/>
      <c r="CH258" s="287"/>
      <c r="CI258" s="287"/>
      <c r="CJ258" s="287"/>
      <c r="CK258" s="287"/>
      <c r="CL258" s="287"/>
      <c r="CM258" s="287"/>
      <c r="CN258" s="287"/>
      <c r="CO258" s="287"/>
      <c r="CP258" s="287"/>
      <c r="CQ258" s="287"/>
      <c r="CR258" s="287"/>
      <c r="CS258" s="287"/>
      <c r="CT258" s="287"/>
      <c r="CU258" s="287"/>
      <c r="CV258" s="287"/>
      <c r="CW258" s="287"/>
      <c r="CX258" s="287"/>
      <c r="CY258" s="287"/>
      <c r="CZ258" s="287"/>
      <c r="DA258" s="287"/>
      <c r="DB258" s="287"/>
      <c r="DC258" s="287"/>
      <c r="DD258" s="287"/>
      <c r="DE258" s="287"/>
      <c r="DF258" s="287"/>
      <c r="DG258" s="287"/>
      <c r="DH258" s="287"/>
      <c r="DI258" s="287"/>
      <c r="DJ258" s="287"/>
      <c r="DK258" s="287"/>
      <c r="DL258" s="287"/>
      <c r="DM258" s="287"/>
      <c r="DN258" s="287"/>
      <c r="DO258" s="287"/>
      <c r="DP258" s="287"/>
      <c r="DQ258" s="287"/>
      <c r="DR258" s="287"/>
      <c r="DS258" s="287"/>
      <c r="DT258" s="287"/>
      <c r="DU258" s="287"/>
      <c r="DV258" s="287"/>
      <c r="DW258" s="287"/>
      <c r="DX258" s="287"/>
      <c r="DY258" s="287"/>
      <c r="DZ258" s="287"/>
      <c r="EA258" s="287"/>
      <c r="EB258" s="287"/>
      <c r="EC258" s="287"/>
      <c r="ED258" s="287"/>
      <c r="EE258" s="287"/>
      <c r="EF258" s="287"/>
      <c r="EG258" s="287"/>
      <c r="EH258" s="287"/>
      <c r="EI258" s="287"/>
      <c r="EJ258" s="287"/>
      <c r="EK258" s="287"/>
      <c r="EL258" s="287"/>
      <c r="EM258" s="287"/>
      <c r="EN258" s="287"/>
      <c r="EO258" s="287"/>
      <c r="EP258" s="287"/>
      <c r="EQ258" s="287"/>
      <c r="ER258" s="287"/>
      <c r="ES258" s="287"/>
      <c r="ET258" s="287"/>
      <c r="EU258" s="287"/>
      <c r="EV258" s="287"/>
      <c r="EW258" s="287"/>
      <c r="EX258" s="287"/>
      <c r="EY258" s="287"/>
      <c r="EZ258" s="287"/>
      <c r="FA258" s="287"/>
      <c r="FB258" s="287"/>
      <c r="FC258" s="287"/>
      <c r="FD258" s="287"/>
      <c r="FE258" s="287"/>
      <c r="FF258" s="287"/>
      <c r="FG258" s="287"/>
      <c r="FH258" s="287"/>
      <c r="FI258" s="287"/>
      <c r="FJ258" s="287"/>
      <c r="FK258" s="287"/>
    </row>
    <row r="259" spans="1:167">
      <c r="A259" s="312"/>
      <c r="B259" s="313" t="s">
        <v>219</v>
      </c>
      <c r="C259" s="312"/>
      <c r="D259" s="312"/>
      <c r="E259" s="312"/>
      <c r="F259" s="312"/>
      <c r="G259" s="312"/>
      <c r="H259" s="312"/>
      <c r="I259" s="312"/>
      <c r="J259" s="312"/>
      <c r="K259" s="312"/>
      <c r="L259" s="312"/>
      <c r="M259" s="312"/>
      <c r="N259" s="312"/>
      <c r="O259" s="312"/>
      <c r="P259" s="312"/>
      <c r="Q259" s="312"/>
      <c r="R259" s="312"/>
      <c r="S259" s="312"/>
      <c r="T259" s="312"/>
      <c r="U259" s="312"/>
      <c r="V259" s="312"/>
      <c r="W259" s="312"/>
      <c r="X259" s="312"/>
      <c r="Y259" s="312"/>
    </row>
    <row r="260" spans="1:167">
      <c r="A260" s="441" t="s">
        <v>218</v>
      </c>
      <c r="B260" s="452" t="s">
        <v>95</v>
      </c>
      <c r="C260" s="452"/>
      <c r="D260" s="452"/>
      <c r="E260" s="452"/>
      <c r="F260" s="452"/>
      <c r="G260" s="452"/>
      <c r="H260" s="452"/>
      <c r="I260" s="452"/>
      <c r="J260" s="452"/>
      <c r="K260" s="452"/>
      <c r="L260" s="452"/>
      <c r="M260" s="452"/>
      <c r="N260" s="452"/>
      <c r="O260" s="452"/>
      <c r="P260" s="452"/>
      <c r="Q260" s="452"/>
      <c r="R260" s="452"/>
      <c r="S260" s="452"/>
      <c r="T260" s="452"/>
      <c r="U260" s="452"/>
      <c r="V260" s="452"/>
      <c r="W260" s="452"/>
      <c r="X260" s="452"/>
      <c r="Y260" s="452"/>
    </row>
    <row r="261" spans="1:167" ht="30">
      <c r="A261" s="441"/>
      <c r="B261" s="311" t="s">
        <v>1</v>
      </c>
      <c r="C261" s="311" t="s">
        <v>2</v>
      </c>
      <c r="D261" s="311" t="s">
        <v>3</v>
      </c>
      <c r="E261" s="311" t="s">
        <v>4</v>
      </c>
      <c r="F261" s="311" t="s">
        <v>5</v>
      </c>
      <c r="G261" s="311" t="s">
        <v>6</v>
      </c>
      <c r="H261" s="311" t="s">
        <v>7</v>
      </c>
      <c r="I261" s="311" t="s">
        <v>8</v>
      </c>
      <c r="J261" s="311" t="s">
        <v>9</v>
      </c>
      <c r="K261" s="311" t="s">
        <v>10</v>
      </c>
      <c r="L261" s="311" t="s">
        <v>11</v>
      </c>
      <c r="M261" s="311" t="s">
        <v>12</v>
      </c>
      <c r="N261" s="311" t="s">
        <v>13</v>
      </c>
      <c r="O261" s="311" t="s">
        <v>14</v>
      </c>
      <c r="P261" s="311" t="s">
        <v>15</v>
      </c>
      <c r="Q261" s="311" t="s">
        <v>16</v>
      </c>
      <c r="R261" s="311" t="s">
        <v>17</v>
      </c>
      <c r="S261" s="311" t="s">
        <v>18</v>
      </c>
      <c r="T261" s="311" t="s">
        <v>19</v>
      </c>
      <c r="U261" s="311" t="s">
        <v>20</v>
      </c>
      <c r="V261" s="311" t="s">
        <v>21</v>
      </c>
      <c r="W261" s="311" t="s">
        <v>22</v>
      </c>
      <c r="X261" s="311" t="s">
        <v>23</v>
      </c>
      <c r="Y261" s="311" t="s">
        <v>24</v>
      </c>
    </row>
    <row r="262" spans="1:167">
      <c r="A262" s="320">
        <v>1</v>
      </c>
      <c r="B262" s="286">
        <v>2640.42</v>
      </c>
      <c r="C262" s="286">
        <v>2672.47</v>
      </c>
      <c r="D262" s="286">
        <v>2715.63</v>
      </c>
      <c r="E262" s="286">
        <v>2762.57</v>
      </c>
      <c r="F262" s="286">
        <v>2685.34</v>
      </c>
      <c r="G262" s="286">
        <v>2624.91</v>
      </c>
      <c r="H262" s="286">
        <v>2655.08</v>
      </c>
      <c r="I262" s="286">
        <v>2692.95</v>
      </c>
      <c r="J262" s="286">
        <v>2748.84</v>
      </c>
      <c r="K262" s="286">
        <v>2772.28</v>
      </c>
      <c r="L262" s="286">
        <v>2772.3</v>
      </c>
      <c r="M262" s="286">
        <v>2768.02</v>
      </c>
      <c r="N262" s="286">
        <v>2741.65</v>
      </c>
      <c r="O262" s="286">
        <v>2743.1</v>
      </c>
      <c r="P262" s="286">
        <v>2747.48</v>
      </c>
      <c r="Q262" s="286">
        <v>2740.92</v>
      </c>
      <c r="R262" s="286">
        <v>2740.96</v>
      </c>
      <c r="S262" s="286">
        <v>2772.82</v>
      </c>
      <c r="T262" s="286">
        <v>2855.6</v>
      </c>
      <c r="U262" s="286">
        <v>2877.25</v>
      </c>
      <c r="V262" s="286">
        <v>2798.3</v>
      </c>
      <c r="W262" s="286">
        <v>2708.21</v>
      </c>
      <c r="X262" s="286">
        <v>2627.4</v>
      </c>
      <c r="Y262" s="286">
        <v>2627.13</v>
      </c>
    </row>
    <row r="263" spans="1:167">
      <c r="A263" s="320">
        <v>2</v>
      </c>
      <c r="B263" s="286">
        <v>2543.12</v>
      </c>
      <c r="C263" s="286">
        <v>2552.0500000000002</v>
      </c>
      <c r="D263" s="286">
        <v>2592.44</v>
      </c>
      <c r="E263" s="286">
        <v>2629.73</v>
      </c>
      <c r="F263" s="286">
        <v>2552.85</v>
      </c>
      <c r="G263" s="286">
        <v>2507.8000000000002</v>
      </c>
      <c r="H263" s="286">
        <v>2516.21</v>
      </c>
      <c r="I263" s="286">
        <v>2539.5300000000002</v>
      </c>
      <c r="J263" s="286">
        <v>2624.03</v>
      </c>
      <c r="K263" s="286">
        <v>2662.41</v>
      </c>
      <c r="L263" s="286">
        <v>2658.91</v>
      </c>
      <c r="M263" s="286">
        <v>2648.1</v>
      </c>
      <c r="N263" s="286">
        <v>2633</v>
      </c>
      <c r="O263" s="286">
        <v>2610.6999999999998</v>
      </c>
      <c r="P263" s="286">
        <v>2632.48</v>
      </c>
      <c r="Q263" s="286">
        <v>2611.2800000000002</v>
      </c>
      <c r="R263" s="286">
        <v>2602.4</v>
      </c>
      <c r="S263" s="286">
        <v>2686.4</v>
      </c>
      <c r="T263" s="286">
        <v>2797.94</v>
      </c>
      <c r="U263" s="286">
        <v>2798.58</v>
      </c>
      <c r="V263" s="286">
        <v>2702.21</v>
      </c>
      <c r="W263" s="286">
        <v>2631.66</v>
      </c>
      <c r="X263" s="286">
        <v>2540.11</v>
      </c>
      <c r="Y263" s="286">
        <v>2520.46</v>
      </c>
    </row>
    <row r="264" spans="1:167">
      <c r="A264" s="320">
        <v>3</v>
      </c>
      <c r="B264" s="286">
        <v>2530.66</v>
      </c>
      <c r="C264" s="286">
        <v>2533.5500000000002</v>
      </c>
      <c r="D264" s="286">
        <v>2565.02</v>
      </c>
      <c r="E264" s="286">
        <v>2625.05</v>
      </c>
      <c r="F264" s="286">
        <v>2542.85</v>
      </c>
      <c r="G264" s="286">
        <v>2480.96</v>
      </c>
      <c r="H264" s="286">
        <v>2507.25</v>
      </c>
      <c r="I264" s="286">
        <v>2538.7199999999998</v>
      </c>
      <c r="J264" s="286">
        <v>2629.09</v>
      </c>
      <c r="K264" s="286">
        <v>2653.95</v>
      </c>
      <c r="L264" s="286">
        <v>2658.56</v>
      </c>
      <c r="M264" s="286">
        <v>2659.31</v>
      </c>
      <c r="N264" s="286">
        <v>2645.54</v>
      </c>
      <c r="O264" s="286">
        <v>2629.2</v>
      </c>
      <c r="P264" s="286">
        <v>2641.47</v>
      </c>
      <c r="Q264" s="286">
        <v>2646.45</v>
      </c>
      <c r="R264" s="286">
        <v>2640.21</v>
      </c>
      <c r="S264" s="286">
        <v>2741.43</v>
      </c>
      <c r="T264" s="286">
        <v>2786.56</v>
      </c>
      <c r="U264" s="286">
        <v>2782.13</v>
      </c>
      <c r="V264" s="286">
        <v>2691.9</v>
      </c>
      <c r="W264" s="286">
        <v>2620.11</v>
      </c>
      <c r="X264" s="286">
        <v>2537.66</v>
      </c>
      <c r="Y264" s="286">
        <v>2537.64</v>
      </c>
    </row>
    <row r="265" spans="1:167">
      <c r="A265" s="320">
        <v>4</v>
      </c>
      <c r="B265" s="286">
        <v>2628.37</v>
      </c>
      <c r="C265" s="286">
        <v>2633.48</v>
      </c>
      <c r="D265" s="286">
        <v>2688.21</v>
      </c>
      <c r="E265" s="286">
        <v>2643.58</v>
      </c>
      <c r="F265" s="286">
        <v>2560.9899999999998</v>
      </c>
      <c r="G265" s="286">
        <v>2520.4499999999998</v>
      </c>
      <c r="H265" s="286">
        <v>2526.98</v>
      </c>
      <c r="I265" s="286">
        <v>2541.36</v>
      </c>
      <c r="J265" s="286">
        <v>2607.5300000000002</v>
      </c>
      <c r="K265" s="286">
        <v>2648.06</v>
      </c>
      <c r="L265" s="286">
        <v>2656.62</v>
      </c>
      <c r="M265" s="286">
        <v>2671.19</v>
      </c>
      <c r="N265" s="286">
        <v>2666.75</v>
      </c>
      <c r="O265" s="286">
        <v>2677.02</v>
      </c>
      <c r="P265" s="286">
        <v>2671.58</v>
      </c>
      <c r="Q265" s="286">
        <v>2683</v>
      </c>
      <c r="R265" s="286">
        <v>2706.39</v>
      </c>
      <c r="S265" s="286">
        <v>2755.24</v>
      </c>
      <c r="T265" s="286">
        <v>2822.29</v>
      </c>
      <c r="U265" s="286">
        <v>2839.59</v>
      </c>
      <c r="V265" s="286">
        <v>2839.68</v>
      </c>
      <c r="W265" s="286">
        <v>2782.19</v>
      </c>
      <c r="X265" s="286">
        <v>2634.58</v>
      </c>
      <c r="Y265" s="286">
        <v>2629.43</v>
      </c>
    </row>
    <row r="266" spans="1:167">
      <c r="A266" s="320">
        <v>5</v>
      </c>
      <c r="B266" s="286">
        <v>2297.37</v>
      </c>
      <c r="C266" s="286">
        <v>2309.7199999999998</v>
      </c>
      <c r="D266" s="286">
        <v>2328.14</v>
      </c>
      <c r="E266" s="286">
        <v>2262.15</v>
      </c>
      <c r="F266" s="286">
        <v>2219.61</v>
      </c>
      <c r="G266" s="286">
        <v>2248.4699999999998</v>
      </c>
      <c r="H266" s="286">
        <v>2288.9899999999998</v>
      </c>
      <c r="I266" s="286">
        <v>2328.23</v>
      </c>
      <c r="J266" s="286">
        <v>2331.2399999999998</v>
      </c>
      <c r="K266" s="286">
        <v>2330.65</v>
      </c>
      <c r="L266" s="286">
        <v>2338.75</v>
      </c>
      <c r="M266" s="286">
        <v>2352.44</v>
      </c>
      <c r="N266" s="286">
        <v>2324.7800000000002</v>
      </c>
      <c r="O266" s="286">
        <v>2327.7199999999998</v>
      </c>
      <c r="P266" s="286">
        <v>2394.6799999999998</v>
      </c>
      <c r="Q266" s="286">
        <v>2356.81</v>
      </c>
      <c r="R266" s="286">
        <v>2316.2199999999998</v>
      </c>
      <c r="S266" s="286">
        <v>2342.02</v>
      </c>
      <c r="T266" s="286">
        <v>2355.54</v>
      </c>
      <c r="U266" s="286">
        <v>2396.09</v>
      </c>
      <c r="V266" s="286">
        <v>2423.0300000000002</v>
      </c>
      <c r="W266" s="286">
        <v>2405.1799999999998</v>
      </c>
      <c r="X266" s="286">
        <v>2386.37</v>
      </c>
      <c r="Y266" s="286">
        <v>2326.34</v>
      </c>
    </row>
    <row r="267" spans="1:167">
      <c r="A267" s="320">
        <v>6</v>
      </c>
      <c r="B267" s="286">
        <v>2529.6799999999998</v>
      </c>
      <c r="C267" s="286">
        <v>2542.54</v>
      </c>
      <c r="D267" s="286">
        <v>2543.4299999999998</v>
      </c>
      <c r="E267" s="286">
        <v>2463.3000000000002</v>
      </c>
      <c r="F267" s="286">
        <v>2440.44</v>
      </c>
      <c r="G267" s="286">
        <v>2498.5100000000002</v>
      </c>
      <c r="H267" s="286">
        <v>2529.0500000000002</v>
      </c>
      <c r="I267" s="286">
        <v>2530.13</v>
      </c>
      <c r="J267" s="286">
        <v>2550.14</v>
      </c>
      <c r="K267" s="286">
        <v>2581.9</v>
      </c>
      <c r="L267" s="286">
        <v>2594.38</v>
      </c>
      <c r="M267" s="286">
        <v>2587.8000000000002</v>
      </c>
      <c r="N267" s="286">
        <v>2587.31</v>
      </c>
      <c r="O267" s="286">
        <v>2590.19</v>
      </c>
      <c r="P267" s="286">
        <v>2595.87</v>
      </c>
      <c r="Q267" s="286">
        <v>2574.46</v>
      </c>
      <c r="R267" s="286">
        <v>2572.4299999999998</v>
      </c>
      <c r="S267" s="286">
        <v>2589.75</v>
      </c>
      <c r="T267" s="286">
        <v>2582.6</v>
      </c>
      <c r="U267" s="286">
        <v>2645.93</v>
      </c>
      <c r="V267" s="286">
        <v>2671.59</v>
      </c>
      <c r="W267" s="286">
        <v>2594.1</v>
      </c>
      <c r="X267" s="286">
        <v>2542.79</v>
      </c>
      <c r="Y267" s="286">
        <v>2512.2399999999998</v>
      </c>
    </row>
    <row r="268" spans="1:167">
      <c r="A268" s="320">
        <v>7</v>
      </c>
      <c r="B268" s="286">
        <v>2226.5100000000002</v>
      </c>
      <c r="C268" s="286">
        <v>2206.65</v>
      </c>
      <c r="D268" s="286">
        <v>2209.44</v>
      </c>
      <c r="E268" s="286">
        <v>2133.42</v>
      </c>
      <c r="F268" s="286">
        <v>2098.3000000000002</v>
      </c>
      <c r="G268" s="286">
        <v>2157.6</v>
      </c>
      <c r="H268" s="286">
        <v>2179.23</v>
      </c>
      <c r="I268" s="286">
        <v>2196.21</v>
      </c>
      <c r="J268" s="286">
        <v>2241.46</v>
      </c>
      <c r="K268" s="286">
        <v>2244.33</v>
      </c>
      <c r="L268" s="286">
        <v>2316.12</v>
      </c>
      <c r="M268" s="286">
        <v>2325.61</v>
      </c>
      <c r="N268" s="286">
        <v>2322.1999999999998</v>
      </c>
      <c r="O268" s="286">
        <v>2350.64</v>
      </c>
      <c r="P268" s="286">
        <v>2375.5100000000002</v>
      </c>
      <c r="Q268" s="286">
        <v>2340.5300000000002</v>
      </c>
      <c r="R268" s="286">
        <v>2326.4</v>
      </c>
      <c r="S268" s="286">
        <v>2297.06</v>
      </c>
      <c r="T268" s="286">
        <v>2269.6999999999998</v>
      </c>
      <c r="U268" s="286">
        <v>2317.0300000000002</v>
      </c>
      <c r="V268" s="286">
        <v>2299.69</v>
      </c>
      <c r="W268" s="286">
        <v>2255.21</v>
      </c>
      <c r="X268" s="286">
        <v>2241.4499999999998</v>
      </c>
      <c r="Y268" s="286">
        <v>2234.86</v>
      </c>
    </row>
    <row r="269" spans="1:167">
      <c r="A269" s="320">
        <v>8</v>
      </c>
      <c r="B269" s="286">
        <v>2235.31</v>
      </c>
      <c r="C269" s="286">
        <v>2198.67</v>
      </c>
      <c r="D269" s="286">
        <v>2259.9899999999998</v>
      </c>
      <c r="E269" s="286">
        <v>1980.96</v>
      </c>
      <c r="F269" s="286">
        <v>1989.02</v>
      </c>
      <c r="G269" s="286">
        <v>2226.0700000000002</v>
      </c>
      <c r="H269" s="286">
        <v>2286.62</v>
      </c>
      <c r="I269" s="286">
        <v>2313.1999999999998</v>
      </c>
      <c r="J269" s="286">
        <v>2320.4499999999998</v>
      </c>
      <c r="K269" s="286">
        <v>2334.7800000000002</v>
      </c>
      <c r="L269" s="286">
        <v>2337.59</v>
      </c>
      <c r="M269" s="286">
        <v>2342.0300000000002</v>
      </c>
      <c r="N269" s="286">
        <v>2331.1999999999998</v>
      </c>
      <c r="O269" s="286">
        <v>2315.9</v>
      </c>
      <c r="P269" s="286">
        <v>2355.69</v>
      </c>
      <c r="Q269" s="286">
        <v>1862.67</v>
      </c>
      <c r="R269" s="286">
        <v>2356.71</v>
      </c>
      <c r="S269" s="286">
        <v>2365.19</v>
      </c>
      <c r="T269" s="286">
        <v>2249.4699999999998</v>
      </c>
      <c r="U269" s="286">
        <v>2373.9899999999998</v>
      </c>
      <c r="V269" s="286">
        <v>2372.91</v>
      </c>
      <c r="W269" s="286">
        <v>2316.2800000000002</v>
      </c>
      <c r="X269" s="286">
        <v>2297.19</v>
      </c>
      <c r="Y269" s="286">
        <v>2279.2399999999998</v>
      </c>
    </row>
    <row r="270" spans="1:167">
      <c r="A270" s="320">
        <v>9</v>
      </c>
      <c r="B270" s="286">
        <v>2299</v>
      </c>
      <c r="C270" s="286">
        <v>2308.91</v>
      </c>
      <c r="D270" s="286">
        <v>2326.91</v>
      </c>
      <c r="E270" s="286">
        <v>2287.2199999999998</v>
      </c>
      <c r="F270" s="286">
        <v>2256.4499999999998</v>
      </c>
      <c r="G270" s="286">
        <v>2302.88</v>
      </c>
      <c r="H270" s="286">
        <v>2321.39</v>
      </c>
      <c r="I270" s="286">
        <v>2342.54</v>
      </c>
      <c r="J270" s="286">
        <v>2375.7199999999998</v>
      </c>
      <c r="K270" s="286">
        <v>2393.06</v>
      </c>
      <c r="L270" s="286">
        <v>2379.4899999999998</v>
      </c>
      <c r="M270" s="286">
        <v>2390.13</v>
      </c>
      <c r="N270" s="286">
        <v>2376.42</v>
      </c>
      <c r="O270" s="286">
        <v>2378.69</v>
      </c>
      <c r="P270" s="286">
        <v>2358.4499999999998</v>
      </c>
      <c r="Q270" s="286">
        <v>2342.23</v>
      </c>
      <c r="R270" s="286">
        <v>2353.58</v>
      </c>
      <c r="S270" s="286">
        <v>2380.73</v>
      </c>
      <c r="T270" s="286">
        <v>2382.04</v>
      </c>
      <c r="U270" s="286">
        <v>2415.3200000000002</v>
      </c>
      <c r="V270" s="286">
        <v>2435.8200000000002</v>
      </c>
      <c r="W270" s="286">
        <v>2392.5700000000002</v>
      </c>
      <c r="X270" s="286">
        <v>2334.0300000000002</v>
      </c>
      <c r="Y270" s="286">
        <v>2328.17</v>
      </c>
    </row>
    <row r="271" spans="1:167">
      <c r="A271" s="320">
        <v>10</v>
      </c>
      <c r="B271" s="286">
        <v>2256.14</v>
      </c>
      <c r="C271" s="286">
        <v>2257.16</v>
      </c>
      <c r="D271" s="286">
        <v>2365.2600000000002</v>
      </c>
      <c r="E271" s="286">
        <v>2307.7399999999998</v>
      </c>
      <c r="F271" s="286">
        <v>2347.0300000000002</v>
      </c>
      <c r="G271" s="286">
        <v>2392.96</v>
      </c>
      <c r="H271" s="286">
        <v>2427.33</v>
      </c>
      <c r="I271" s="286">
        <v>2465.94</v>
      </c>
      <c r="J271" s="286">
        <v>2523.67</v>
      </c>
      <c r="K271" s="286">
        <v>2537.5500000000002</v>
      </c>
      <c r="L271" s="286">
        <v>2539.0100000000002</v>
      </c>
      <c r="M271" s="286">
        <v>2548.54</v>
      </c>
      <c r="N271" s="286">
        <v>2533.39</v>
      </c>
      <c r="O271" s="286">
        <v>2525.08</v>
      </c>
      <c r="P271" s="286">
        <v>2473.89</v>
      </c>
      <c r="Q271" s="286">
        <v>2461.5300000000002</v>
      </c>
      <c r="R271" s="286">
        <v>2453.7399999999998</v>
      </c>
      <c r="S271" s="286">
        <v>2487.77</v>
      </c>
      <c r="T271" s="286">
        <v>2493.69</v>
      </c>
      <c r="U271" s="286">
        <v>2433.87</v>
      </c>
      <c r="V271" s="286">
        <v>2458.5</v>
      </c>
      <c r="W271" s="286">
        <v>2420.0700000000002</v>
      </c>
      <c r="X271" s="286">
        <v>2386.1</v>
      </c>
      <c r="Y271" s="286">
        <v>2337.5700000000002</v>
      </c>
    </row>
    <row r="272" spans="1:167">
      <c r="A272" s="320">
        <v>11</v>
      </c>
      <c r="B272" s="286">
        <v>2122.7399999999998</v>
      </c>
      <c r="C272" s="286">
        <v>2113.79</v>
      </c>
      <c r="D272" s="286">
        <v>2113.64</v>
      </c>
      <c r="E272" s="286">
        <v>2086.86</v>
      </c>
      <c r="F272" s="286">
        <v>2083.4499999999998</v>
      </c>
      <c r="G272" s="286">
        <v>2116.38</v>
      </c>
      <c r="H272" s="286">
        <v>2152.63</v>
      </c>
      <c r="I272" s="286">
        <v>2201.66</v>
      </c>
      <c r="J272" s="286">
        <v>2265.7199999999998</v>
      </c>
      <c r="K272" s="286">
        <v>2283.7399999999998</v>
      </c>
      <c r="L272" s="286">
        <v>2302.11</v>
      </c>
      <c r="M272" s="286">
        <v>2383.0100000000002</v>
      </c>
      <c r="N272" s="286">
        <v>2289.66</v>
      </c>
      <c r="O272" s="286">
        <v>2279.36</v>
      </c>
      <c r="P272" s="286">
        <v>2268.62</v>
      </c>
      <c r="Q272" s="286">
        <v>2237.46</v>
      </c>
      <c r="R272" s="286">
        <v>2252.9</v>
      </c>
      <c r="S272" s="286">
        <v>2264.7800000000002</v>
      </c>
      <c r="T272" s="286">
        <v>2276.64</v>
      </c>
      <c r="U272" s="286">
        <v>2288.02</v>
      </c>
      <c r="V272" s="286">
        <v>2255.11</v>
      </c>
      <c r="W272" s="286">
        <v>2215.5100000000002</v>
      </c>
      <c r="X272" s="286">
        <v>2182.6799999999998</v>
      </c>
      <c r="Y272" s="286">
        <v>2164.5700000000002</v>
      </c>
    </row>
    <row r="273" spans="1:25">
      <c r="A273" s="320">
        <v>12</v>
      </c>
      <c r="B273" s="286">
        <v>1842.25</v>
      </c>
      <c r="C273" s="286">
        <v>1829.06</v>
      </c>
      <c r="D273" s="286">
        <v>1835.83</v>
      </c>
      <c r="E273" s="286">
        <v>1800.26</v>
      </c>
      <c r="F273" s="286">
        <v>1806.85</v>
      </c>
      <c r="G273" s="286">
        <v>1863.91</v>
      </c>
      <c r="H273" s="286">
        <v>1867.99</v>
      </c>
      <c r="I273" s="286">
        <v>1865.87</v>
      </c>
      <c r="J273" s="286">
        <v>1865.18</v>
      </c>
      <c r="K273" s="286">
        <v>1862.43</v>
      </c>
      <c r="L273" s="286">
        <v>1861.56</v>
      </c>
      <c r="M273" s="286">
        <v>1872.67</v>
      </c>
      <c r="N273" s="286">
        <v>1866.1</v>
      </c>
      <c r="O273" s="286">
        <v>1865.29</v>
      </c>
      <c r="P273" s="286">
        <v>1873.39</v>
      </c>
      <c r="Q273" s="286">
        <v>1868.15</v>
      </c>
      <c r="R273" s="286">
        <v>1862.37</v>
      </c>
      <c r="S273" s="286">
        <v>1866.46</v>
      </c>
      <c r="T273" s="286">
        <v>1828.29</v>
      </c>
      <c r="U273" s="286">
        <v>1915.85</v>
      </c>
      <c r="V273" s="286">
        <v>1894.35</v>
      </c>
      <c r="W273" s="286">
        <v>1871.59</v>
      </c>
      <c r="X273" s="286">
        <v>1858.68</v>
      </c>
      <c r="Y273" s="286">
        <v>1855.12</v>
      </c>
    </row>
    <row r="274" spans="1:25">
      <c r="A274" s="320">
        <v>13</v>
      </c>
      <c r="B274" s="286">
        <v>1704.88</v>
      </c>
      <c r="C274" s="286">
        <v>1705.82</v>
      </c>
      <c r="D274" s="286">
        <v>1705.63</v>
      </c>
      <c r="E274" s="286">
        <v>1707.58</v>
      </c>
      <c r="F274" s="286">
        <v>1695.02</v>
      </c>
      <c r="G274" s="286">
        <v>1749.27</v>
      </c>
      <c r="H274" s="286">
        <v>1757.27</v>
      </c>
      <c r="I274" s="286">
        <v>1811</v>
      </c>
      <c r="J274" s="286">
        <v>1903.31</v>
      </c>
      <c r="K274" s="286">
        <v>1944.11</v>
      </c>
      <c r="L274" s="286">
        <v>1967.14</v>
      </c>
      <c r="M274" s="286">
        <v>1957.6</v>
      </c>
      <c r="N274" s="286">
        <v>1937.46</v>
      </c>
      <c r="O274" s="286">
        <v>1936.02</v>
      </c>
      <c r="P274" s="286">
        <v>1940.97</v>
      </c>
      <c r="Q274" s="286">
        <v>1951.56</v>
      </c>
      <c r="R274" s="286">
        <v>1955.2</v>
      </c>
      <c r="S274" s="286">
        <v>1876.6</v>
      </c>
      <c r="T274" s="286">
        <v>1928.67</v>
      </c>
      <c r="U274" s="286">
        <v>1740.49</v>
      </c>
      <c r="V274" s="286">
        <v>1722.74</v>
      </c>
      <c r="W274" s="286">
        <v>1703.74</v>
      </c>
      <c r="X274" s="286">
        <v>1704.27</v>
      </c>
      <c r="Y274" s="286">
        <v>1706.93</v>
      </c>
    </row>
    <row r="275" spans="1:25">
      <c r="A275" s="320">
        <v>14</v>
      </c>
      <c r="B275" s="286">
        <v>1427.3</v>
      </c>
      <c r="C275" s="286">
        <v>1426.96</v>
      </c>
      <c r="D275" s="286">
        <v>1427.09</v>
      </c>
      <c r="E275" s="286">
        <v>1427.45</v>
      </c>
      <c r="F275" s="286">
        <v>1425.95</v>
      </c>
      <c r="G275" s="286">
        <v>1527.69</v>
      </c>
      <c r="H275" s="286">
        <v>1613.47</v>
      </c>
      <c r="I275" s="286">
        <v>1711.16</v>
      </c>
      <c r="J275" s="286">
        <v>1762.52</v>
      </c>
      <c r="K275" s="286">
        <v>1835.39</v>
      </c>
      <c r="L275" s="286">
        <v>1838.43</v>
      </c>
      <c r="M275" s="286">
        <v>1834.07</v>
      </c>
      <c r="N275" s="286">
        <v>1836.05</v>
      </c>
      <c r="O275" s="286">
        <v>1856.61</v>
      </c>
      <c r="P275" s="286">
        <v>1861.73</v>
      </c>
      <c r="Q275" s="286">
        <v>1861.54</v>
      </c>
      <c r="R275" s="286">
        <v>1911.73</v>
      </c>
      <c r="S275" s="286">
        <v>1863.03</v>
      </c>
      <c r="T275" s="286">
        <v>1872.21</v>
      </c>
      <c r="U275" s="286">
        <v>1443.5</v>
      </c>
      <c r="V275" s="286">
        <v>1444.85</v>
      </c>
      <c r="W275" s="286">
        <v>1427.31</v>
      </c>
      <c r="X275" s="286">
        <v>1434.93</v>
      </c>
      <c r="Y275" s="286">
        <v>1426.39</v>
      </c>
    </row>
    <row r="276" spans="1:25">
      <c r="A276" s="320">
        <v>15</v>
      </c>
      <c r="B276" s="286">
        <v>1478.96</v>
      </c>
      <c r="C276" s="286">
        <v>1476.97</v>
      </c>
      <c r="D276" s="286">
        <v>1477.71</v>
      </c>
      <c r="E276" s="286">
        <v>1478.6</v>
      </c>
      <c r="F276" s="286">
        <v>1589.78</v>
      </c>
      <c r="G276" s="286">
        <v>1814.84</v>
      </c>
      <c r="H276" s="286">
        <v>1949.06</v>
      </c>
      <c r="I276" s="286">
        <v>2049.0100000000002</v>
      </c>
      <c r="J276" s="286">
        <v>2078.25</v>
      </c>
      <c r="K276" s="286">
        <v>2156.7399999999998</v>
      </c>
      <c r="L276" s="286">
        <v>2099.09</v>
      </c>
      <c r="M276" s="286">
        <v>2121.25</v>
      </c>
      <c r="N276" s="286">
        <v>2085.58</v>
      </c>
      <c r="O276" s="286">
        <v>2046.12</v>
      </c>
      <c r="P276" s="286">
        <v>2144.21</v>
      </c>
      <c r="Q276" s="286">
        <v>2125.6799999999998</v>
      </c>
      <c r="R276" s="286">
        <v>2145.38</v>
      </c>
      <c r="S276" s="286">
        <v>1973.07</v>
      </c>
      <c r="T276" s="286">
        <v>1900.66</v>
      </c>
      <c r="U276" s="286">
        <v>1603.46</v>
      </c>
      <c r="V276" s="286">
        <v>1485.08</v>
      </c>
      <c r="W276" s="286">
        <v>1476.07</v>
      </c>
      <c r="X276" s="286">
        <v>1477.98</v>
      </c>
      <c r="Y276" s="286">
        <v>1478.56</v>
      </c>
    </row>
    <row r="277" spans="1:25">
      <c r="A277" s="320">
        <v>16</v>
      </c>
      <c r="B277" s="286">
        <v>1734.83</v>
      </c>
      <c r="C277" s="286">
        <v>1724.06</v>
      </c>
      <c r="D277" s="286">
        <v>1727.86</v>
      </c>
      <c r="E277" s="286">
        <v>1728.38</v>
      </c>
      <c r="F277" s="286">
        <v>1750.25</v>
      </c>
      <c r="G277" s="286">
        <v>1827.39</v>
      </c>
      <c r="H277" s="286">
        <v>1893.82</v>
      </c>
      <c r="I277" s="286">
        <v>1940.45</v>
      </c>
      <c r="J277" s="286">
        <v>1926.79</v>
      </c>
      <c r="K277" s="286">
        <v>1933.71</v>
      </c>
      <c r="L277" s="286">
        <v>1930.65</v>
      </c>
      <c r="M277" s="286">
        <v>1937.19</v>
      </c>
      <c r="N277" s="286">
        <v>1931.63</v>
      </c>
      <c r="O277" s="286">
        <v>1936.09</v>
      </c>
      <c r="P277" s="286">
        <v>1956.67</v>
      </c>
      <c r="Q277" s="286">
        <v>1921.14</v>
      </c>
      <c r="R277" s="286">
        <v>1920.75</v>
      </c>
      <c r="S277" s="286">
        <v>1900.69</v>
      </c>
      <c r="T277" s="286">
        <v>1897.45</v>
      </c>
      <c r="U277" s="286">
        <v>1867.28</v>
      </c>
      <c r="V277" s="286">
        <v>1508.47</v>
      </c>
      <c r="W277" s="286">
        <v>1508.44</v>
      </c>
      <c r="X277" s="286">
        <v>1508.33</v>
      </c>
      <c r="Y277" s="286">
        <v>1740.23</v>
      </c>
    </row>
    <row r="278" spans="1:25">
      <c r="A278" s="320">
        <v>17</v>
      </c>
      <c r="B278" s="286">
        <v>1815.57</v>
      </c>
      <c r="C278" s="286">
        <v>1801.91</v>
      </c>
      <c r="D278" s="286">
        <v>1784.06</v>
      </c>
      <c r="E278" s="286">
        <v>1782.93</v>
      </c>
      <c r="F278" s="286">
        <v>1823.93</v>
      </c>
      <c r="G278" s="286">
        <v>1881.34</v>
      </c>
      <c r="H278" s="286">
        <v>1933.38</v>
      </c>
      <c r="I278" s="286">
        <v>2055.98</v>
      </c>
      <c r="J278" s="286">
        <v>2326.84</v>
      </c>
      <c r="K278" s="286">
        <v>2380.42</v>
      </c>
      <c r="L278" s="286">
        <v>2388.0100000000002</v>
      </c>
      <c r="M278" s="286">
        <v>2356.66</v>
      </c>
      <c r="N278" s="286">
        <v>2352.2399999999998</v>
      </c>
      <c r="O278" s="286">
        <v>2389.02</v>
      </c>
      <c r="P278" s="286">
        <v>1982.91</v>
      </c>
      <c r="Q278" s="286">
        <v>2459.83</v>
      </c>
      <c r="R278" s="286">
        <v>2066.4299999999998</v>
      </c>
      <c r="S278" s="286">
        <v>2116.62</v>
      </c>
      <c r="T278" s="286">
        <v>2385.16</v>
      </c>
      <c r="U278" s="286">
        <v>2029.98</v>
      </c>
      <c r="V278" s="286">
        <v>1915.23</v>
      </c>
      <c r="W278" s="286">
        <v>1880.91</v>
      </c>
      <c r="X278" s="286">
        <v>1861.29</v>
      </c>
      <c r="Y278" s="286">
        <v>1831.55</v>
      </c>
    </row>
    <row r="279" spans="1:25">
      <c r="A279" s="320">
        <v>18</v>
      </c>
      <c r="B279" s="286">
        <v>1563.85</v>
      </c>
      <c r="C279" s="286">
        <v>1566.4</v>
      </c>
      <c r="D279" s="286">
        <v>1573.09</v>
      </c>
      <c r="E279" s="286">
        <v>1634.41</v>
      </c>
      <c r="F279" s="286">
        <v>1697.47</v>
      </c>
      <c r="G279" s="286">
        <v>1803.8</v>
      </c>
      <c r="H279" s="286">
        <v>1960.23</v>
      </c>
      <c r="I279" s="286">
        <v>2125.02</v>
      </c>
      <c r="J279" s="286">
        <v>2118.14</v>
      </c>
      <c r="K279" s="286">
        <v>2180.4699999999998</v>
      </c>
      <c r="L279" s="286">
        <v>2182.56</v>
      </c>
      <c r="M279" s="286">
        <v>2210.56</v>
      </c>
      <c r="N279" s="286">
        <v>2297.44</v>
      </c>
      <c r="O279" s="286">
        <v>2157.88</v>
      </c>
      <c r="P279" s="286">
        <v>2241.09</v>
      </c>
      <c r="Q279" s="286">
        <v>2182.14</v>
      </c>
      <c r="R279" s="286">
        <v>2648.84</v>
      </c>
      <c r="S279" s="286">
        <v>2803.88</v>
      </c>
      <c r="T279" s="286">
        <v>2252.3200000000002</v>
      </c>
      <c r="U279" s="286">
        <v>2234.85</v>
      </c>
      <c r="V279" s="286">
        <v>1776.49</v>
      </c>
      <c r="W279" s="286">
        <v>1588.95</v>
      </c>
      <c r="X279" s="286">
        <v>1571.67</v>
      </c>
      <c r="Y279" s="286">
        <v>1573.25</v>
      </c>
    </row>
    <row r="280" spans="1:25">
      <c r="A280" s="320">
        <v>19</v>
      </c>
      <c r="B280" s="286">
        <v>1678.86</v>
      </c>
      <c r="C280" s="286">
        <v>1669.75</v>
      </c>
      <c r="D280" s="286">
        <v>1688.62</v>
      </c>
      <c r="E280" s="286">
        <v>1672.79</v>
      </c>
      <c r="F280" s="286">
        <v>1738.86</v>
      </c>
      <c r="G280" s="286">
        <v>1820.61</v>
      </c>
      <c r="H280" s="286">
        <v>1885.18</v>
      </c>
      <c r="I280" s="286">
        <v>2023.74</v>
      </c>
      <c r="J280" s="286">
        <v>2093.7199999999998</v>
      </c>
      <c r="K280" s="286">
        <v>2154.5</v>
      </c>
      <c r="L280" s="286">
        <v>2163.3000000000002</v>
      </c>
      <c r="M280" s="286">
        <v>2181.1999999999998</v>
      </c>
      <c r="N280" s="286">
        <v>2155.94</v>
      </c>
      <c r="O280" s="286">
        <v>2164.9</v>
      </c>
      <c r="P280" s="286">
        <v>2183.29</v>
      </c>
      <c r="Q280" s="286">
        <v>2463.0500000000002</v>
      </c>
      <c r="R280" s="286">
        <v>2201.5500000000002</v>
      </c>
      <c r="S280" s="286">
        <v>2672.46</v>
      </c>
      <c r="T280" s="286">
        <v>2567.36</v>
      </c>
      <c r="U280" s="286">
        <v>2525.02</v>
      </c>
      <c r="V280" s="286">
        <v>1955.26</v>
      </c>
      <c r="W280" s="286">
        <v>1776.51</v>
      </c>
      <c r="X280" s="286">
        <v>1756.33</v>
      </c>
      <c r="Y280" s="286">
        <v>1693.36</v>
      </c>
    </row>
    <row r="281" spans="1:25">
      <c r="A281" s="320">
        <v>20</v>
      </c>
      <c r="B281" s="286">
        <v>1227.8800000000001</v>
      </c>
      <c r="C281" s="286">
        <v>1026.79</v>
      </c>
      <c r="D281" s="286">
        <v>1743.13</v>
      </c>
      <c r="E281" s="286">
        <v>1818.77</v>
      </c>
      <c r="F281" s="286">
        <v>1882.5</v>
      </c>
      <c r="G281" s="286">
        <v>2027.44</v>
      </c>
      <c r="H281" s="286">
        <v>2150.5500000000002</v>
      </c>
      <c r="I281" s="286">
        <v>2328.5300000000002</v>
      </c>
      <c r="J281" s="286">
        <v>2567.7399999999998</v>
      </c>
      <c r="K281" s="286">
        <v>2676.6</v>
      </c>
      <c r="L281" s="286">
        <v>2672.88</v>
      </c>
      <c r="M281" s="286">
        <v>2661.38</v>
      </c>
      <c r="N281" s="286">
        <v>2673.12</v>
      </c>
      <c r="O281" s="286">
        <v>2756.45</v>
      </c>
      <c r="P281" s="286">
        <v>2617.6</v>
      </c>
      <c r="Q281" s="286">
        <v>2580.2800000000002</v>
      </c>
      <c r="R281" s="286">
        <v>2660.98</v>
      </c>
      <c r="S281" s="286">
        <v>2586.56</v>
      </c>
      <c r="T281" s="286">
        <v>2514.09</v>
      </c>
      <c r="U281" s="286">
        <v>2240.86</v>
      </c>
      <c r="V281" s="286">
        <v>1752.19</v>
      </c>
      <c r="W281" s="286">
        <v>1237.7</v>
      </c>
      <c r="X281" s="286">
        <v>1099.71</v>
      </c>
      <c r="Y281" s="286">
        <v>1071.69</v>
      </c>
    </row>
    <row r="282" spans="1:25">
      <c r="A282" s="320">
        <v>21</v>
      </c>
      <c r="B282" s="286">
        <v>1754.89</v>
      </c>
      <c r="C282" s="286">
        <v>1750.8</v>
      </c>
      <c r="D282" s="286">
        <v>1735.82</v>
      </c>
      <c r="E282" s="286">
        <v>1754.35</v>
      </c>
      <c r="F282" s="286">
        <v>1767.94</v>
      </c>
      <c r="G282" s="286">
        <v>1838.35</v>
      </c>
      <c r="H282" s="286">
        <v>1887.15</v>
      </c>
      <c r="I282" s="286">
        <v>1926.2</v>
      </c>
      <c r="J282" s="286">
        <v>2150.2399999999998</v>
      </c>
      <c r="K282" s="286">
        <v>2110.3000000000002</v>
      </c>
      <c r="L282" s="286">
        <v>2272.4699999999998</v>
      </c>
      <c r="M282" s="286">
        <v>2226.69</v>
      </c>
      <c r="N282" s="286">
        <v>2230.21</v>
      </c>
      <c r="O282" s="286">
        <v>2205.7399999999998</v>
      </c>
      <c r="P282" s="286">
        <v>2182.5700000000002</v>
      </c>
      <c r="Q282" s="286">
        <v>2264.5500000000002</v>
      </c>
      <c r="R282" s="286">
        <v>2450.79</v>
      </c>
      <c r="S282" s="286">
        <v>2562.2199999999998</v>
      </c>
      <c r="T282" s="286">
        <v>2401.06</v>
      </c>
      <c r="U282" s="286">
        <v>2321.67</v>
      </c>
      <c r="V282" s="286">
        <v>1960.12</v>
      </c>
      <c r="W282" s="286">
        <v>1806.14</v>
      </c>
      <c r="X282" s="286">
        <v>1783.86</v>
      </c>
      <c r="Y282" s="286">
        <v>1775.81</v>
      </c>
    </row>
    <row r="283" spans="1:25">
      <c r="A283" s="320">
        <v>22</v>
      </c>
      <c r="B283" s="286">
        <v>1091.22</v>
      </c>
      <c r="C283" s="286">
        <v>1736.09</v>
      </c>
      <c r="D283" s="286">
        <v>1593.48</v>
      </c>
      <c r="E283" s="286">
        <v>1697.12</v>
      </c>
      <c r="F283" s="286">
        <v>1794.99</v>
      </c>
      <c r="G283" s="286">
        <v>1909.86</v>
      </c>
      <c r="H283" s="286">
        <v>2019.13</v>
      </c>
      <c r="I283" s="286">
        <v>2110.0700000000002</v>
      </c>
      <c r="J283" s="286">
        <v>2152.73</v>
      </c>
      <c r="K283" s="286">
        <v>2180.75</v>
      </c>
      <c r="L283" s="286">
        <v>2186.5100000000002</v>
      </c>
      <c r="M283" s="286">
        <v>2188.1</v>
      </c>
      <c r="N283" s="286">
        <v>2176.37</v>
      </c>
      <c r="O283" s="286">
        <v>2166.94</v>
      </c>
      <c r="P283" s="286">
        <v>2197.46</v>
      </c>
      <c r="Q283" s="286">
        <v>2167.02</v>
      </c>
      <c r="R283" s="286">
        <v>2166.27</v>
      </c>
      <c r="S283" s="286">
        <v>2315.0100000000002</v>
      </c>
      <c r="T283" s="286">
        <v>2172.38</v>
      </c>
      <c r="U283" s="286">
        <v>2083.81</v>
      </c>
      <c r="V283" s="286">
        <v>1947.66</v>
      </c>
      <c r="W283" s="286">
        <v>1917.98</v>
      </c>
      <c r="X283" s="286">
        <v>1888.09</v>
      </c>
      <c r="Y283" s="286">
        <v>1872.54</v>
      </c>
    </row>
    <row r="284" spans="1:25">
      <c r="A284" s="320">
        <v>23</v>
      </c>
      <c r="B284" s="286">
        <v>1683.73</v>
      </c>
      <c r="C284" s="286">
        <v>1674.49</v>
      </c>
      <c r="D284" s="286">
        <v>1705.04</v>
      </c>
      <c r="E284" s="286">
        <v>1762.15</v>
      </c>
      <c r="F284" s="286">
        <v>1764.74</v>
      </c>
      <c r="G284" s="286">
        <v>1828.01</v>
      </c>
      <c r="H284" s="286">
        <v>1861.82</v>
      </c>
      <c r="I284" s="286">
        <v>1923.63</v>
      </c>
      <c r="J284" s="286">
        <v>2002.1</v>
      </c>
      <c r="K284" s="286">
        <v>2048.5100000000002</v>
      </c>
      <c r="L284" s="286">
        <v>2052.17</v>
      </c>
      <c r="M284" s="286">
        <v>2050.4899999999998</v>
      </c>
      <c r="N284" s="286">
        <v>2026.51</v>
      </c>
      <c r="O284" s="286">
        <v>2067.9</v>
      </c>
      <c r="P284" s="286">
        <v>2099</v>
      </c>
      <c r="Q284" s="286">
        <v>2016.41</v>
      </c>
      <c r="R284" s="286">
        <v>2099.9299999999998</v>
      </c>
      <c r="S284" s="286">
        <v>2498.6799999999998</v>
      </c>
      <c r="T284" s="286">
        <v>2295.61</v>
      </c>
      <c r="U284" s="286">
        <v>2481.63</v>
      </c>
      <c r="V284" s="286">
        <v>1999.44</v>
      </c>
      <c r="W284" s="286">
        <v>1750.62</v>
      </c>
      <c r="X284" s="286">
        <v>1578.25</v>
      </c>
      <c r="Y284" s="286">
        <v>1581.61</v>
      </c>
    </row>
    <row r="285" spans="1:25">
      <c r="A285" s="320">
        <v>24</v>
      </c>
      <c r="B285" s="286">
        <v>1205.3399999999999</v>
      </c>
      <c r="C285" s="286">
        <v>1202.27</v>
      </c>
      <c r="D285" s="286">
        <v>1237.4000000000001</v>
      </c>
      <c r="E285" s="286">
        <v>1253.0999999999999</v>
      </c>
      <c r="F285" s="286">
        <v>1337.91</v>
      </c>
      <c r="G285" s="286">
        <v>1457.62</v>
      </c>
      <c r="H285" s="286">
        <v>1564.48</v>
      </c>
      <c r="I285" s="286">
        <v>1462.21</v>
      </c>
      <c r="J285" s="286">
        <v>1519.07</v>
      </c>
      <c r="K285" s="286">
        <v>1585.25</v>
      </c>
      <c r="L285" s="286">
        <v>1563.01</v>
      </c>
      <c r="M285" s="286">
        <v>1586.72</v>
      </c>
      <c r="N285" s="286">
        <v>1739.72</v>
      </c>
      <c r="O285" s="286">
        <v>1702.38</v>
      </c>
      <c r="P285" s="286">
        <v>1617.54</v>
      </c>
      <c r="Q285" s="286">
        <v>1667.96</v>
      </c>
      <c r="R285" s="286">
        <v>1630.28</v>
      </c>
      <c r="S285" s="286">
        <v>2286.31</v>
      </c>
      <c r="T285" s="286">
        <v>2122.2199999999998</v>
      </c>
      <c r="U285" s="286">
        <v>1682.24</v>
      </c>
      <c r="V285" s="286">
        <v>1267.01</v>
      </c>
      <c r="W285" s="286">
        <v>1253.29</v>
      </c>
      <c r="X285" s="286">
        <v>1230.48</v>
      </c>
      <c r="Y285" s="286">
        <v>1204.23</v>
      </c>
    </row>
    <row r="286" spans="1:25">
      <c r="A286" s="320">
        <v>25</v>
      </c>
      <c r="B286" s="286">
        <v>1323.49</v>
      </c>
      <c r="C286" s="286">
        <v>1237.81</v>
      </c>
      <c r="D286" s="286">
        <v>1345.7</v>
      </c>
      <c r="E286" s="286">
        <v>1362.08</v>
      </c>
      <c r="F286" s="286">
        <v>1629.91</v>
      </c>
      <c r="G286" s="286">
        <v>1721.6</v>
      </c>
      <c r="H286" s="286">
        <v>1801.19</v>
      </c>
      <c r="I286" s="286">
        <v>1776.55</v>
      </c>
      <c r="J286" s="286">
        <v>1671.39</v>
      </c>
      <c r="K286" s="286">
        <v>1712.03</v>
      </c>
      <c r="L286" s="286">
        <v>1659.28</v>
      </c>
      <c r="M286" s="286">
        <v>1719.65</v>
      </c>
      <c r="N286" s="286">
        <v>1890.87</v>
      </c>
      <c r="O286" s="286">
        <v>1859.35</v>
      </c>
      <c r="P286" s="286">
        <v>1865.36</v>
      </c>
      <c r="Q286" s="286">
        <v>1936.14</v>
      </c>
      <c r="R286" s="286">
        <v>2157.0500000000002</v>
      </c>
      <c r="S286" s="286">
        <v>2478.8200000000002</v>
      </c>
      <c r="T286" s="286">
        <v>2319.8200000000002</v>
      </c>
      <c r="U286" s="286">
        <v>1840.39</v>
      </c>
      <c r="V286" s="286">
        <v>1369.47</v>
      </c>
      <c r="W286" s="286">
        <v>1351.9</v>
      </c>
      <c r="X286" s="286">
        <v>1341.89</v>
      </c>
      <c r="Y286" s="286">
        <v>1329.51</v>
      </c>
    </row>
    <row r="287" spans="1:25">
      <c r="A287" s="320">
        <v>26</v>
      </c>
      <c r="B287" s="286">
        <v>1167.03</v>
      </c>
      <c r="C287" s="286">
        <v>1172.1300000000001</v>
      </c>
      <c r="D287" s="286">
        <v>1175.51</v>
      </c>
      <c r="E287" s="286">
        <v>1181.6099999999999</v>
      </c>
      <c r="F287" s="286">
        <v>1496.76</v>
      </c>
      <c r="G287" s="286">
        <v>1730.19</v>
      </c>
      <c r="H287" s="286">
        <v>1767.94</v>
      </c>
      <c r="I287" s="286">
        <v>1536.9</v>
      </c>
      <c r="J287" s="286">
        <v>1876.29</v>
      </c>
      <c r="K287" s="286">
        <v>1684.62</v>
      </c>
      <c r="L287" s="286">
        <v>1605.37</v>
      </c>
      <c r="M287" s="286">
        <v>1607.86</v>
      </c>
      <c r="N287" s="286">
        <v>1526.16</v>
      </c>
      <c r="O287" s="286">
        <v>1490.21</v>
      </c>
      <c r="P287" s="286">
        <v>1539.18</v>
      </c>
      <c r="Q287" s="286">
        <v>1827.74</v>
      </c>
      <c r="R287" s="286">
        <v>1833.49</v>
      </c>
      <c r="S287" s="286">
        <v>1790.99</v>
      </c>
      <c r="T287" s="286">
        <v>2096.87</v>
      </c>
      <c r="U287" s="286">
        <v>1840.98</v>
      </c>
      <c r="V287" s="286">
        <v>1223.8699999999999</v>
      </c>
      <c r="W287" s="286">
        <v>1188.68</v>
      </c>
      <c r="X287" s="286">
        <v>1182.57</v>
      </c>
      <c r="Y287" s="286">
        <v>1182.7</v>
      </c>
    </row>
    <row r="288" spans="1:25">
      <c r="A288" s="320">
        <v>27</v>
      </c>
      <c r="B288" s="286">
        <v>1619.93</v>
      </c>
      <c r="C288" s="286">
        <v>1619.27</v>
      </c>
      <c r="D288" s="286">
        <v>1756.29</v>
      </c>
      <c r="E288" s="286">
        <v>1743.37</v>
      </c>
      <c r="F288" s="286">
        <v>1774.67</v>
      </c>
      <c r="G288" s="286">
        <v>1934.85</v>
      </c>
      <c r="H288" s="286">
        <v>2048.7199999999998</v>
      </c>
      <c r="I288" s="286">
        <v>2133.9899999999998</v>
      </c>
      <c r="J288" s="286">
        <v>2268.87</v>
      </c>
      <c r="K288" s="286">
        <v>2458.48</v>
      </c>
      <c r="L288" s="286">
        <v>2469.34</v>
      </c>
      <c r="M288" s="286">
        <v>2471.17</v>
      </c>
      <c r="N288" s="286">
        <v>2494.6999999999998</v>
      </c>
      <c r="O288" s="286">
        <v>2556.61</v>
      </c>
      <c r="P288" s="286">
        <v>2612.14</v>
      </c>
      <c r="Q288" s="286">
        <v>2506.71</v>
      </c>
      <c r="R288" s="286">
        <v>2533.4699999999998</v>
      </c>
      <c r="S288" s="286">
        <v>2504.9699999999998</v>
      </c>
      <c r="T288" s="286">
        <v>2438.87</v>
      </c>
      <c r="U288" s="286">
        <v>2359.44</v>
      </c>
      <c r="V288" s="286">
        <v>2221.1</v>
      </c>
      <c r="W288" s="286">
        <v>1751.26</v>
      </c>
      <c r="X288" s="286">
        <v>1749.72</v>
      </c>
      <c r="Y288" s="286">
        <v>1724.93</v>
      </c>
    </row>
    <row r="289" spans="1:25">
      <c r="A289" s="320">
        <v>28</v>
      </c>
      <c r="B289" s="286">
        <v>1690</v>
      </c>
      <c r="C289" s="286">
        <v>1683.38</v>
      </c>
      <c r="D289" s="286">
        <v>1670.74</v>
      </c>
      <c r="E289" s="286">
        <v>1637.33</v>
      </c>
      <c r="F289" s="286">
        <v>1697.39</v>
      </c>
      <c r="G289" s="286">
        <v>1746.5</v>
      </c>
      <c r="H289" s="286">
        <v>1760.7</v>
      </c>
      <c r="I289" s="286">
        <v>1836.87</v>
      </c>
      <c r="J289" s="286">
        <v>1885.25</v>
      </c>
      <c r="K289" s="286">
        <v>2014.81</v>
      </c>
      <c r="L289" s="286">
        <v>2116.44</v>
      </c>
      <c r="M289" s="286">
        <v>2120.0700000000002</v>
      </c>
      <c r="N289" s="286">
        <v>2131.12</v>
      </c>
      <c r="O289" s="286">
        <v>2166.7600000000002</v>
      </c>
      <c r="P289" s="286">
        <v>2012.81</v>
      </c>
      <c r="Q289" s="286">
        <v>2121.66</v>
      </c>
      <c r="R289" s="286">
        <v>2150</v>
      </c>
      <c r="S289" s="286">
        <v>2359.0300000000002</v>
      </c>
      <c r="T289" s="286">
        <v>2143.6999999999998</v>
      </c>
      <c r="U289" s="286">
        <v>2241.7399999999998</v>
      </c>
      <c r="V289" s="286">
        <v>1755.62</v>
      </c>
      <c r="W289" s="286">
        <v>1723.72</v>
      </c>
      <c r="X289" s="286">
        <v>1704.23</v>
      </c>
      <c r="Y289" s="286">
        <v>1701.52</v>
      </c>
    </row>
    <row r="290" spans="1:25">
      <c r="A290" s="320">
        <v>29</v>
      </c>
      <c r="B290" s="286">
        <v>876.24</v>
      </c>
      <c r="C290" s="286">
        <v>870.15</v>
      </c>
      <c r="D290" s="286">
        <v>833.56</v>
      </c>
      <c r="E290" s="286">
        <v>818.09</v>
      </c>
      <c r="F290" s="286">
        <v>890.46</v>
      </c>
      <c r="G290" s="286">
        <v>1210.8499999999999</v>
      </c>
      <c r="H290" s="286">
        <v>1394.9</v>
      </c>
      <c r="I290" s="286">
        <v>1143.69</v>
      </c>
      <c r="J290" s="286">
        <v>1397.85</v>
      </c>
      <c r="K290" s="286">
        <v>1474.35</v>
      </c>
      <c r="L290" s="286">
        <v>1468.77</v>
      </c>
      <c r="M290" s="286">
        <v>1490.48</v>
      </c>
      <c r="N290" s="286">
        <v>1466.92</v>
      </c>
      <c r="O290" s="286">
        <v>1425.37</v>
      </c>
      <c r="P290" s="286">
        <v>1438.74</v>
      </c>
      <c r="Q290" s="286">
        <v>1501.61</v>
      </c>
      <c r="R290" s="286">
        <v>1504.26</v>
      </c>
      <c r="S290" s="286">
        <v>1525.86</v>
      </c>
      <c r="T290" s="286">
        <v>1495.13</v>
      </c>
      <c r="U290" s="286">
        <v>2171.39</v>
      </c>
      <c r="V290" s="286">
        <v>908.68</v>
      </c>
      <c r="W290" s="286">
        <v>903.82</v>
      </c>
      <c r="X290" s="286">
        <v>891.2</v>
      </c>
      <c r="Y290" s="286">
        <v>854.15</v>
      </c>
    </row>
    <row r="291" spans="1:25">
      <c r="A291" s="320">
        <v>30</v>
      </c>
      <c r="B291" s="286">
        <v>859.16</v>
      </c>
      <c r="C291" s="286">
        <v>843.98</v>
      </c>
      <c r="D291" s="286">
        <v>842.48</v>
      </c>
      <c r="E291" s="286">
        <v>840.61</v>
      </c>
      <c r="F291" s="286">
        <v>844.91</v>
      </c>
      <c r="G291" s="286">
        <v>1261.6199999999999</v>
      </c>
      <c r="H291" s="286">
        <v>1233.3</v>
      </c>
      <c r="I291" s="286">
        <v>1375.8</v>
      </c>
      <c r="J291" s="286">
        <v>1435.28</v>
      </c>
      <c r="K291" s="286">
        <v>1521.46</v>
      </c>
      <c r="L291" s="286">
        <v>1539.61</v>
      </c>
      <c r="M291" s="286">
        <v>1562.2</v>
      </c>
      <c r="N291" s="286">
        <v>1561.47</v>
      </c>
      <c r="O291" s="286">
        <v>2327.5300000000002</v>
      </c>
      <c r="P291" s="286">
        <v>2365.2399999999998</v>
      </c>
      <c r="Q291" s="286">
        <v>2422.6</v>
      </c>
      <c r="R291" s="286">
        <v>2482.1799999999998</v>
      </c>
      <c r="S291" s="286">
        <v>2531.1999999999998</v>
      </c>
      <c r="T291" s="286">
        <v>2450.21</v>
      </c>
      <c r="U291" s="286">
        <v>2247.29</v>
      </c>
      <c r="V291" s="286">
        <v>877.71</v>
      </c>
      <c r="W291" s="286">
        <v>870.84</v>
      </c>
      <c r="X291" s="286">
        <v>847.32</v>
      </c>
      <c r="Y291" s="286">
        <v>857.37</v>
      </c>
    </row>
    <row r="292" spans="1:25">
      <c r="A292" s="320">
        <v>31</v>
      </c>
      <c r="B292" s="286">
        <v>0</v>
      </c>
      <c r="C292" s="286">
        <v>0</v>
      </c>
      <c r="D292" s="286">
        <v>0</v>
      </c>
      <c r="E292" s="286">
        <v>0</v>
      </c>
      <c r="F292" s="286">
        <v>0</v>
      </c>
      <c r="G292" s="286">
        <v>0</v>
      </c>
      <c r="H292" s="286">
        <v>0</v>
      </c>
      <c r="I292" s="286">
        <v>0</v>
      </c>
      <c r="J292" s="286">
        <v>0</v>
      </c>
      <c r="K292" s="286">
        <v>0</v>
      </c>
      <c r="L292" s="286">
        <v>0</v>
      </c>
      <c r="M292" s="286">
        <v>0</v>
      </c>
      <c r="N292" s="286">
        <v>0</v>
      </c>
      <c r="O292" s="286">
        <v>0</v>
      </c>
      <c r="P292" s="286">
        <v>0</v>
      </c>
      <c r="Q292" s="286">
        <v>0</v>
      </c>
      <c r="R292" s="286">
        <v>0</v>
      </c>
      <c r="S292" s="286">
        <v>0</v>
      </c>
      <c r="T292" s="286">
        <v>0</v>
      </c>
      <c r="U292" s="286">
        <v>0</v>
      </c>
      <c r="V292" s="286">
        <v>0</v>
      </c>
      <c r="W292" s="286">
        <v>0</v>
      </c>
      <c r="X292" s="286">
        <v>0</v>
      </c>
      <c r="Y292" s="286">
        <v>0</v>
      </c>
    </row>
    <row r="293" spans="1:25">
      <c r="A293" s="310"/>
      <c r="B293" s="310"/>
      <c r="C293" s="310"/>
      <c r="D293" s="310"/>
      <c r="E293" s="310"/>
      <c r="F293" s="310"/>
      <c r="G293" s="310"/>
      <c r="H293" s="310"/>
      <c r="I293" s="310"/>
      <c r="J293" s="310"/>
      <c r="K293" s="310"/>
      <c r="L293" s="310"/>
      <c r="M293" s="310"/>
      <c r="N293" s="310"/>
      <c r="O293" s="310"/>
      <c r="P293" s="310"/>
      <c r="Q293" s="310"/>
      <c r="R293" s="310"/>
      <c r="S293" s="310"/>
      <c r="T293" s="310"/>
      <c r="U293" s="310"/>
      <c r="V293" s="310"/>
      <c r="W293" s="310"/>
      <c r="X293" s="310"/>
      <c r="Y293" s="310"/>
    </row>
    <row r="294" spans="1:25">
      <c r="A294" s="441" t="s">
        <v>218</v>
      </c>
      <c r="B294" s="442" t="s">
        <v>220</v>
      </c>
      <c r="C294" s="442"/>
      <c r="D294" s="442"/>
      <c r="E294" s="442"/>
      <c r="F294" s="442"/>
      <c r="G294" s="442"/>
      <c r="H294" s="442"/>
      <c r="I294" s="442"/>
      <c r="J294" s="442"/>
      <c r="K294" s="442"/>
      <c r="L294" s="442"/>
      <c r="M294" s="442"/>
      <c r="N294" s="442"/>
      <c r="O294" s="442"/>
      <c r="P294" s="442"/>
      <c r="Q294" s="442"/>
      <c r="R294" s="442"/>
      <c r="S294" s="442"/>
      <c r="T294" s="442"/>
      <c r="U294" s="442"/>
      <c r="V294" s="442"/>
      <c r="W294" s="442"/>
      <c r="X294" s="442"/>
      <c r="Y294" s="442"/>
    </row>
    <row r="295" spans="1:25" ht="30">
      <c r="A295" s="441"/>
      <c r="B295" s="311" t="s">
        <v>1</v>
      </c>
      <c r="C295" s="311" t="s">
        <v>2</v>
      </c>
      <c r="D295" s="311" t="s">
        <v>3</v>
      </c>
      <c r="E295" s="311" t="s">
        <v>4</v>
      </c>
      <c r="F295" s="311" t="s">
        <v>5</v>
      </c>
      <c r="G295" s="311" t="s">
        <v>6</v>
      </c>
      <c r="H295" s="311" t="s">
        <v>7</v>
      </c>
      <c r="I295" s="311" t="s">
        <v>8</v>
      </c>
      <c r="J295" s="311" t="s">
        <v>9</v>
      </c>
      <c r="K295" s="311" t="s">
        <v>10</v>
      </c>
      <c r="L295" s="311" t="s">
        <v>11</v>
      </c>
      <c r="M295" s="311" t="s">
        <v>12</v>
      </c>
      <c r="N295" s="311" t="s">
        <v>13</v>
      </c>
      <c r="O295" s="311" t="s">
        <v>14</v>
      </c>
      <c r="P295" s="311" t="s">
        <v>15</v>
      </c>
      <c r="Q295" s="311" t="s">
        <v>16</v>
      </c>
      <c r="R295" s="311" t="s">
        <v>17</v>
      </c>
      <c r="S295" s="311" t="s">
        <v>18</v>
      </c>
      <c r="T295" s="311" t="s">
        <v>19</v>
      </c>
      <c r="U295" s="311" t="s">
        <v>20</v>
      </c>
      <c r="V295" s="311" t="s">
        <v>21</v>
      </c>
      <c r="W295" s="311" t="s">
        <v>22</v>
      </c>
      <c r="X295" s="311" t="s">
        <v>23</v>
      </c>
      <c r="Y295" s="311" t="s">
        <v>24</v>
      </c>
    </row>
    <row r="296" spans="1:25">
      <c r="A296" s="320">
        <v>1</v>
      </c>
      <c r="B296" s="286">
        <v>2714.59</v>
      </c>
      <c r="C296" s="286">
        <v>2746.64</v>
      </c>
      <c r="D296" s="286">
        <v>2789.8</v>
      </c>
      <c r="E296" s="286">
        <v>2836.74</v>
      </c>
      <c r="F296" s="286">
        <v>2759.51</v>
      </c>
      <c r="G296" s="286">
        <v>2699.08</v>
      </c>
      <c r="H296" s="286">
        <v>2729.25</v>
      </c>
      <c r="I296" s="286">
        <v>2767.12</v>
      </c>
      <c r="J296" s="286">
        <v>2823.01</v>
      </c>
      <c r="K296" s="286">
        <v>2846.45</v>
      </c>
      <c r="L296" s="286">
        <v>2846.47</v>
      </c>
      <c r="M296" s="286">
        <v>2842.19</v>
      </c>
      <c r="N296" s="286">
        <v>2815.82</v>
      </c>
      <c r="O296" s="286">
        <v>2817.27</v>
      </c>
      <c r="P296" s="286">
        <v>2821.65</v>
      </c>
      <c r="Q296" s="286">
        <v>2815.09</v>
      </c>
      <c r="R296" s="286">
        <v>2815.13</v>
      </c>
      <c r="S296" s="286">
        <v>2846.99</v>
      </c>
      <c r="T296" s="286">
        <v>2929.77</v>
      </c>
      <c r="U296" s="286">
        <v>2951.42</v>
      </c>
      <c r="V296" s="286">
        <v>2872.47</v>
      </c>
      <c r="W296" s="286">
        <v>2782.38</v>
      </c>
      <c r="X296" s="286">
        <v>2701.57</v>
      </c>
      <c r="Y296" s="286">
        <v>2701.3</v>
      </c>
    </row>
    <row r="297" spans="1:25">
      <c r="A297" s="320">
        <v>2</v>
      </c>
      <c r="B297" s="286">
        <v>2617.29</v>
      </c>
      <c r="C297" s="286">
        <v>2626.22</v>
      </c>
      <c r="D297" s="286">
        <v>2666.61</v>
      </c>
      <c r="E297" s="286">
        <v>2703.9</v>
      </c>
      <c r="F297" s="286">
        <v>2627.02</v>
      </c>
      <c r="G297" s="286">
        <v>2581.9699999999998</v>
      </c>
      <c r="H297" s="286">
        <v>2590.38</v>
      </c>
      <c r="I297" s="286">
        <v>2613.6999999999998</v>
      </c>
      <c r="J297" s="286">
        <v>2698.2</v>
      </c>
      <c r="K297" s="286">
        <v>2736.58</v>
      </c>
      <c r="L297" s="286">
        <v>2733.08</v>
      </c>
      <c r="M297" s="286">
        <v>2722.27</v>
      </c>
      <c r="N297" s="286">
        <v>2707.17</v>
      </c>
      <c r="O297" s="286">
        <v>2684.87</v>
      </c>
      <c r="P297" s="286">
        <v>2706.65</v>
      </c>
      <c r="Q297" s="286">
        <v>2685.45</v>
      </c>
      <c r="R297" s="286">
        <v>2676.57</v>
      </c>
      <c r="S297" s="286">
        <v>2760.57</v>
      </c>
      <c r="T297" s="286">
        <v>2872.11</v>
      </c>
      <c r="U297" s="286">
        <v>2872.75</v>
      </c>
      <c r="V297" s="286">
        <v>2776.38</v>
      </c>
      <c r="W297" s="286">
        <v>2705.83</v>
      </c>
      <c r="X297" s="286">
        <v>2614.2800000000002</v>
      </c>
      <c r="Y297" s="286">
        <v>2594.63</v>
      </c>
    </row>
    <row r="298" spans="1:25">
      <c r="A298" s="320">
        <v>3</v>
      </c>
      <c r="B298" s="286">
        <v>2604.83</v>
      </c>
      <c r="C298" s="286">
        <v>2607.7199999999998</v>
      </c>
      <c r="D298" s="286">
        <v>2639.19</v>
      </c>
      <c r="E298" s="286">
        <v>2699.22</v>
      </c>
      <c r="F298" s="286">
        <v>2617.02</v>
      </c>
      <c r="G298" s="286">
        <v>2555.13</v>
      </c>
      <c r="H298" s="286">
        <v>2581.42</v>
      </c>
      <c r="I298" s="286">
        <v>2612.89</v>
      </c>
      <c r="J298" s="286">
        <v>2703.26</v>
      </c>
      <c r="K298" s="286">
        <v>2728.12</v>
      </c>
      <c r="L298" s="286">
        <v>2732.73</v>
      </c>
      <c r="M298" s="286">
        <v>2733.48</v>
      </c>
      <c r="N298" s="286">
        <v>2719.71</v>
      </c>
      <c r="O298" s="286">
        <v>2703.37</v>
      </c>
      <c r="P298" s="286">
        <v>2715.64</v>
      </c>
      <c r="Q298" s="286">
        <v>2720.62</v>
      </c>
      <c r="R298" s="286">
        <v>2714.38</v>
      </c>
      <c r="S298" s="286">
        <v>2815.6</v>
      </c>
      <c r="T298" s="286">
        <v>2860.73</v>
      </c>
      <c r="U298" s="286">
        <v>2856.3</v>
      </c>
      <c r="V298" s="286">
        <v>2766.07</v>
      </c>
      <c r="W298" s="286">
        <v>2694.28</v>
      </c>
      <c r="X298" s="286">
        <v>2611.83</v>
      </c>
      <c r="Y298" s="286">
        <v>2611.81</v>
      </c>
    </row>
    <row r="299" spans="1:25">
      <c r="A299" s="320">
        <v>4</v>
      </c>
      <c r="B299" s="286">
        <v>2702.54</v>
      </c>
      <c r="C299" s="286">
        <v>2707.65</v>
      </c>
      <c r="D299" s="286">
        <v>2762.38</v>
      </c>
      <c r="E299" s="286">
        <v>2717.75</v>
      </c>
      <c r="F299" s="286">
        <v>2635.16</v>
      </c>
      <c r="G299" s="286">
        <v>2594.62</v>
      </c>
      <c r="H299" s="286">
        <v>2601.15</v>
      </c>
      <c r="I299" s="286">
        <v>2615.5300000000002</v>
      </c>
      <c r="J299" s="286">
        <v>2681.7</v>
      </c>
      <c r="K299" s="286">
        <v>2722.23</v>
      </c>
      <c r="L299" s="286">
        <v>2730.79</v>
      </c>
      <c r="M299" s="286">
        <v>2745.36</v>
      </c>
      <c r="N299" s="286">
        <v>2740.92</v>
      </c>
      <c r="O299" s="286">
        <v>2751.19</v>
      </c>
      <c r="P299" s="286">
        <v>2745.75</v>
      </c>
      <c r="Q299" s="286">
        <v>2757.17</v>
      </c>
      <c r="R299" s="286">
        <v>2780.56</v>
      </c>
      <c r="S299" s="286">
        <v>2829.41</v>
      </c>
      <c r="T299" s="286">
        <v>2896.46</v>
      </c>
      <c r="U299" s="286">
        <v>2913.76</v>
      </c>
      <c r="V299" s="286">
        <v>2913.85</v>
      </c>
      <c r="W299" s="286">
        <v>2856.36</v>
      </c>
      <c r="X299" s="286">
        <v>2708.75</v>
      </c>
      <c r="Y299" s="286">
        <v>2703.6</v>
      </c>
    </row>
    <row r="300" spans="1:25">
      <c r="A300" s="320">
        <v>5</v>
      </c>
      <c r="B300" s="286">
        <v>2371.54</v>
      </c>
      <c r="C300" s="286">
        <v>2383.89</v>
      </c>
      <c r="D300" s="286">
        <v>2402.31</v>
      </c>
      <c r="E300" s="286">
        <v>2336.3200000000002</v>
      </c>
      <c r="F300" s="286">
        <v>2293.7800000000002</v>
      </c>
      <c r="G300" s="286">
        <v>2322.64</v>
      </c>
      <c r="H300" s="286">
        <v>2363.16</v>
      </c>
      <c r="I300" s="286">
        <v>2402.4</v>
      </c>
      <c r="J300" s="286">
        <v>2405.41</v>
      </c>
      <c r="K300" s="286">
        <v>2404.8200000000002</v>
      </c>
      <c r="L300" s="286">
        <v>2412.92</v>
      </c>
      <c r="M300" s="286">
        <v>2426.61</v>
      </c>
      <c r="N300" s="286">
        <v>2398.9499999999998</v>
      </c>
      <c r="O300" s="286">
        <v>2401.89</v>
      </c>
      <c r="P300" s="286">
        <v>2468.85</v>
      </c>
      <c r="Q300" s="286">
        <v>2430.98</v>
      </c>
      <c r="R300" s="286">
        <v>2390.39</v>
      </c>
      <c r="S300" s="286">
        <v>2416.19</v>
      </c>
      <c r="T300" s="286">
        <v>2429.71</v>
      </c>
      <c r="U300" s="286">
        <v>2470.2600000000002</v>
      </c>
      <c r="V300" s="286">
        <v>2497.1999999999998</v>
      </c>
      <c r="W300" s="286">
        <v>2479.35</v>
      </c>
      <c r="X300" s="286">
        <v>2460.54</v>
      </c>
      <c r="Y300" s="286">
        <v>2400.5100000000002</v>
      </c>
    </row>
    <row r="301" spans="1:25">
      <c r="A301" s="320">
        <v>6</v>
      </c>
      <c r="B301" s="286">
        <v>2603.85</v>
      </c>
      <c r="C301" s="286">
        <v>2616.71</v>
      </c>
      <c r="D301" s="286">
        <v>2617.6</v>
      </c>
      <c r="E301" s="286">
        <v>2537.4699999999998</v>
      </c>
      <c r="F301" s="286">
        <v>2514.61</v>
      </c>
      <c r="G301" s="286">
        <v>2572.6799999999998</v>
      </c>
      <c r="H301" s="286">
        <v>2603.2199999999998</v>
      </c>
      <c r="I301" s="286">
        <v>2604.3000000000002</v>
      </c>
      <c r="J301" s="286">
        <v>2624.31</v>
      </c>
      <c r="K301" s="286">
        <v>2656.07</v>
      </c>
      <c r="L301" s="286">
        <v>2668.55</v>
      </c>
      <c r="M301" s="286">
        <v>2661.97</v>
      </c>
      <c r="N301" s="286">
        <v>2661.48</v>
      </c>
      <c r="O301" s="286">
        <v>2664.36</v>
      </c>
      <c r="P301" s="286">
        <v>2670.04</v>
      </c>
      <c r="Q301" s="286">
        <v>2648.63</v>
      </c>
      <c r="R301" s="286">
        <v>2646.6</v>
      </c>
      <c r="S301" s="286">
        <v>2663.92</v>
      </c>
      <c r="T301" s="286">
        <v>2656.77</v>
      </c>
      <c r="U301" s="286">
        <v>2720.1</v>
      </c>
      <c r="V301" s="286">
        <v>2745.76</v>
      </c>
      <c r="W301" s="286">
        <v>2668.27</v>
      </c>
      <c r="X301" s="286">
        <v>2616.96</v>
      </c>
      <c r="Y301" s="286">
        <v>2586.41</v>
      </c>
    </row>
    <row r="302" spans="1:25">
      <c r="A302" s="320">
        <v>7</v>
      </c>
      <c r="B302" s="286">
        <v>2300.6799999999998</v>
      </c>
      <c r="C302" s="286">
        <v>2280.8200000000002</v>
      </c>
      <c r="D302" s="286">
        <v>2283.61</v>
      </c>
      <c r="E302" s="286">
        <v>2207.59</v>
      </c>
      <c r="F302" s="286">
        <v>2172.4699999999998</v>
      </c>
      <c r="G302" s="286">
        <v>2231.77</v>
      </c>
      <c r="H302" s="286">
        <v>2253.4</v>
      </c>
      <c r="I302" s="286">
        <v>2270.38</v>
      </c>
      <c r="J302" s="286">
        <v>2315.63</v>
      </c>
      <c r="K302" s="286">
        <v>2318.5</v>
      </c>
      <c r="L302" s="286">
        <v>2390.29</v>
      </c>
      <c r="M302" s="286">
        <v>2399.7800000000002</v>
      </c>
      <c r="N302" s="286">
        <v>2396.37</v>
      </c>
      <c r="O302" s="286">
        <v>2424.81</v>
      </c>
      <c r="P302" s="286">
        <v>2449.6799999999998</v>
      </c>
      <c r="Q302" s="286">
        <v>2414.6999999999998</v>
      </c>
      <c r="R302" s="286">
        <v>2400.5700000000002</v>
      </c>
      <c r="S302" s="286">
        <v>2371.23</v>
      </c>
      <c r="T302" s="286">
        <v>2343.87</v>
      </c>
      <c r="U302" s="286">
        <v>2391.1999999999998</v>
      </c>
      <c r="V302" s="286">
        <v>2373.86</v>
      </c>
      <c r="W302" s="286">
        <v>2329.38</v>
      </c>
      <c r="X302" s="286">
        <v>2315.62</v>
      </c>
      <c r="Y302" s="286">
        <v>2309.0300000000002</v>
      </c>
    </row>
    <row r="303" spans="1:25">
      <c r="A303" s="320">
        <v>8</v>
      </c>
      <c r="B303" s="286">
        <v>2309.48</v>
      </c>
      <c r="C303" s="286">
        <v>2272.84</v>
      </c>
      <c r="D303" s="286">
        <v>2334.16</v>
      </c>
      <c r="E303" s="286">
        <v>2055.13</v>
      </c>
      <c r="F303" s="286">
        <v>2063.19</v>
      </c>
      <c r="G303" s="286">
        <v>2300.2399999999998</v>
      </c>
      <c r="H303" s="286">
        <v>2360.79</v>
      </c>
      <c r="I303" s="286">
        <v>2387.37</v>
      </c>
      <c r="J303" s="286">
        <v>2394.62</v>
      </c>
      <c r="K303" s="286">
        <v>2408.9499999999998</v>
      </c>
      <c r="L303" s="286">
        <v>2411.7600000000002</v>
      </c>
      <c r="M303" s="286">
        <v>2416.1999999999998</v>
      </c>
      <c r="N303" s="286">
        <v>2405.37</v>
      </c>
      <c r="O303" s="286">
        <v>2390.0700000000002</v>
      </c>
      <c r="P303" s="286">
        <v>2429.86</v>
      </c>
      <c r="Q303" s="286">
        <v>1936.84</v>
      </c>
      <c r="R303" s="286">
        <v>2430.88</v>
      </c>
      <c r="S303" s="286">
        <v>2439.36</v>
      </c>
      <c r="T303" s="286">
        <v>2323.64</v>
      </c>
      <c r="U303" s="286">
        <v>2448.16</v>
      </c>
      <c r="V303" s="286">
        <v>2447.08</v>
      </c>
      <c r="W303" s="286">
        <v>2390.4499999999998</v>
      </c>
      <c r="X303" s="286">
        <v>2371.36</v>
      </c>
      <c r="Y303" s="286">
        <v>2353.41</v>
      </c>
    </row>
    <row r="304" spans="1:25">
      <c r="A304" s="320">
        <v>9</v>
      </c>
      <c r="B304" s="286">
        <v>2373.17</v>
      </c>
      <c r="C304" s="286">
        <v>2383.08</v>
      </c>
      <c r="D304" s="286">
        <v>2401.08</v>
      </c>
      <c r="E304" s="286">
        <v>2361.39</v>
      </c>
      <c r="F304" s="286">
        <v>2330.62</v>
      </c>
      <c r="G304" s="286">
        <v>2377.0500000000002</v>
      </c>
      <c r="H304" s="286">
        <v>2395.56</v>
      </c>
      <c r="I304" s="286">
        <v>2416.71</v>
      </c>
      <c r="J304" s="286">
        <v>2449.89</v>
      </c>
      <c r="K304" s="286">
        <v>2467.23</v>
      </c>
      <c r="L304" s="286">
        <v>2453.66</v>
      </c>
      <c r="M304" s="286">
        <v>2464.3000000000002</v>
      </c>
      <c r="N304" s="286">
        <v>2450.59</v>
      </c>
      <c r="O304" s="286">
        <v>2452.86</v>
      </c>
      <c r="P304" s="286">
        <v>2432.62</v>
      </c>
      <c r="Q304" s="286">
        <v>2416.4</v>
      </c>
      <c r="R304" s="286">
        <v>2427.75</v>
      </c>
      <c r="S304" s="286">
        <v>2454.9</v>
      </c>
      <c r="T304" s="286">
        <v>2456.21</v>
      </c>
      <c r="U304" s="286">
        <v>2489.4899999999998</v>
      </c>
      <c r="V304" s="286">
        <v>2509.9899999999998</v>
      </c>
      <c r="W304" s="286">
        <v>2466.7399999999998</v>
      </c>
      <c r="X304" s="286">
        <v>2408.1999999999998</v>
      </c>
      <c r="Y304" s="286">
        <v>2402.34</v>
      </c>
    </row>
    <row r="305" spans="1:25">
      <c r="A305" s="320">
        <v>10</v>
      </c>
      <c r="B305" s="286">
        <v>2330.31</v>
      </c>
      <c r="C305" s="286">
        <v>2331.33</v>
      </c>
      <c r="D305" s="286">
        <v>2439.4299999999998</v>
      </c>
      <c r="E305" s="286">
        <v>2381.91</v>
      </c>
      <c r="F305" s="286">
        <v>2421.1999999999998</v>
      </c>
      <c r="G305" s="286">
        <v>2467.13</v>
      </c>
      <c r="H305" s="286">
        <v>2501.5</v>
      </c>
      <c r="I305" s="286">
        <v>2540.11</v>
      </c>
      <c r="J305" s="286">
        <v>2597.84</v>
      </c>
      <c r="K305" s="286">
        <v>2611.7199999999998</v>
      </c>
      <c r="L305" s="286">
        <v>2613.1799999999998</v>
      </c>
      <c r="M305" s="286">
        <v>2622.71</v>
      </c>
      <c r="N305" s="286">
        <v>2607.56</v>
      </c>
      <c r="O305" s="286">
        <v>2599.25</v>
      </c>
      <c r="P305" s="286">
        <v>2548.06</v>
      </c>
      <c r="Q305" s="286">
        <v>2535.6999999999998</v>
      </c>
      <c r="R305" s="286">
        <v>2527.91</v>
      </c>
      <c r="S305" s="286">
        <v>2561.94</v>
      </c>
      <c r="T305" s="286">
        <v>2567.86</v>
      </c>
      <c r="U305" s="286">
        <v>2508.04</v>
      </c>
      <c r="V305" s="286">
        <v>2532.67</v>
      </c>
      <c r="W305" s="286">
        <v>2494.2399999999998</v>
      </c>
      <c r="X305" s="286">
        <v>2460.27</v>
      </c>
      <c r="Y305" s="286">
        <v>2411.7399999999998</v>
      </c>
    </row>
    <row r="306" spans="1:25">
      <c r="A306" s="320">
        <v>11</v>
      </c>
      <c r="B306" s="286">
        <v>2196.91</v>
      </c>
      <c r="C306" s="286">
        <v>2187.96</v>
      </c>
      <c r="D306" s="286">
        <v>2187.81</v>
      </c>
      <c r="E306" s="286">
        <v>2161.0300000000002</v>
      </c>
      <c r="F306" s="286">
        <v>2157.62</v>
      </c>
      <c r="G306" s="286">
        <v>2190.5500000000002</v>
      </c>
      <c r="H306" s="286">
        <v>2226.8000000000002</v>
      </c>
      <c r="I306" s="286">
        <v>2275.83</v>
      </c>
      <c r="J306" s="286">
        <v>2339.89</v>
      </c>
      <c r="K306" s="286">
        <v>2357.91</v>
      </c>
      <c r="L306" s="286">
        <v>2376.2800000000002</v>
      </c>
      <c r="M306" s="286">
        <v>2457.1799999999998</v>
      </c>
      <c r="N306" s="286">
        <v>2363.83</v>
      </c>
      <c r="O306" s="286">
        <v>2353.5300000000002</v>
      </c>
      <c r="P306" s="286">
        <v>2342.79</v>
      </c>
      <c r="Q306" s="286">
        <v>2311.63</v>
      </c>
      <c r="R306" s="286">
        <v>2327.0700000000002</v>
      </c>
      <c r="S306" s="286">
        <v>2338.9499999999998</v>
      </c>
      <c r="T306" s="286">
        <v>2350.81</v>
      </c>
      <c r="U306" s="286">
        <v>2362.19</v>
      </c>
      <c r="V306" s="286">
        <v>2329.2800000000002</v>
      </c>
      <c r="W306" s="286">
        <v>2289.6799999999998</v>
      </c>
      <c r="X306" s="286">
        <v>2256.85</v>
      </c>
      <c r="Y306" s="286">
        <v>2238.7399999999998</v>
      </c>
    </row>
    <row r="307" spans="1:25">
      <c r="A307" s="320">
        <v>12</v>
      </c>
      <c r="B307" s="286">
        <v>1916.42</v>
      </c>
      <c r="C307" s="286">
        <v>1903.23</v>
      </c>
      <c r="D307" s="286">
        <v>1910</v>
      </c>
      <c r="E307" s="286">
        <v>1874.43</v>
      </c>
      <c r="F307" s="286">
        <v>1881.02</v>
      </c>
      <c r="G307" s="286">
        <v>1938.08</v>
      </c>
      <c r="H307" s="286">
        <v>1942.16</v>
      </c>
      <c r="I307" s="286">
        <v>1940.04</v>
      </c>
      <c r="J307" s="286">
        <v>1939.35</v>
      </c>
      <c r="K307" s="286">
        <v>1936.6</v>
      </c>
      <c r="L307" s="286">
        <v>1935.73</v>
      </c>
      <c r="M307" s="286">
        <v>1946.84</v>
      </c>
      <c r="N307" s="286">
        <v>1940.27</v>
      </c>
      <c r="O307" s="286">
        <v>1939.46</v>
      </c>
      <c r="P307" s="286">
        <v>1947.56</v>
      </c>
      <c r="Q307" s="286">
        <v>1942.32</v>
      </c>
      <c r="R307" s="286">
        <v>1936.54</v>
      </c>
      <c r="S307" s="286">
        <v>1940.63</v>
      </c>
      <c r="T307" s="286">
        <v>1902.46</v>
      </c>
      <c r="U307" s="286">
        <v>1990.02</v>
      </c>
      <c r="V307" s="286">
        <v>1968.52</v>
      </c>
      <c r="W307" s="286">
        <v>1945.76</v>
      </c>
      <c r="X307" s="286">
        <v>1932.85</v>
      </c>
      <c r="Y307" s="286">
        <v>1929.29</v>
      </c>
    </row>
    <row r="308" spans="1:25">
      <c r="A308" s="320">
        <v>13</v>
      </c>
      <c r="B308" s="286">
        <v>1779.05</v>
      </c>
      <c r="C308" s="286">
        <v>1779.99</v>
      </c>
      <c r="D308" s="286">
        <v>1779.8</v>
      </c>
      <c r="E308" s="286">
        <v>1781.75</v>
      </c>
      <c r="F308" s="286">
        <v>1769.19</v>
      </c>
      <c r="G308" s="286">
        <v>1823.44</v>
      </c>
      <c r="H308" s="286">
        <v>1831.44</v>
      </c>
      <c r="I308" s="286">
        <v>1885.17</v>
      </c>
      <c r="J308" s="286">
        <v>1977.48</v>
      </c>
      <c r="K308" s="286">
        <v>2018.28</v>
      </c>
      <c r="L308" s="286">
        <v>2041.31</v>
      </c>
      <c r="M308" s="286">
        <v>2031.77</v>
      </c>
      <c r="N308" s="286">
        <v>2011.63</v>
      </c>
      <c r="O308" s="286">
        <v>2010.19</v>
      </c>
      <c r="P308" s="286">
        <v>2015.14</v>
      </c>
      <c r="Q308" s="286">
        <v>2025.73</v>
      </c>
      <c r="R308" s="286">
        <v>2029.37</v>
      </c>
      <c r="S308" s="286">
        <v>1950.77</v>
      </c>
      <c r="T308" s="286">
        <v>2002.84</v>
      </c>
      <c r="U308" s="286">
        <v>1814.66</v>
      </c>
      <c r="V308" s="286">
        <v>1796.91</v>
      </c>
      <c r="W308" s="286">
        <v>1777.91</v>
      </c>
      <c r="X308" s="286">
        <v>1778.44</v>
      </c>
      <c r="Y308" s="286">
        <v>1781.1</v>
      </c>
    </row>
    <row r="309" spans="1:25">
      <c r="A309" s="320">
        <v>14</v>
      </c>
      <c r="B309" s="286">
        <v>1501.47</v>
      </c>
      <c r="C309" s="286">
        <v>1501.13</v>
      </c>
      <c r="D309" s="286">
        <v>1501.26</v>
      </c>
      <c r="E309" s="286">
        <v>1501.62</v>
      </c>
      <c r="F309" s="286">
        <v>1500.12</v>
      </c>
      <c r="G309" s="286">
        <v>1601.86</v>
      </c>
      <c r="H309" s="286">
        <v>1687.64</v>
      </c>
      <c r="I309" s="286">
        <v>1785.33</v>
      </c>
      <c r="J309" s="286">
        <v>1836.69</v>
      </c>
      <c r="K309" s="286">
        <v>1909.56</v>
      </c>
      <c r="L309" s="286">
        <v>1912.6</v>
      </c>
      <c r="M309" s="286">
        <v>1908.24</v>
      </c>
      <c r="N309" s="286">
        <v>1910.22</v>
      </c>
      <c r="O309" s="286">
        <v>1930.78</v>
      </c>
      <c r="P309" s="286">
        <v>1935.9</v>
      </c>
      <c r="Q309" s="286">
        <v>1935.71</v>
      </c>
      <c r="R309" s="286">
        <v>1985.9</v>
      </c>
      <c r="S309" s="286">
        <v>1937.2</v>
      </c>
      <c r="T309" s="286">
        <v>1946.38</v>
      </c>
      <c r="U309" s="286">
        <v>1517.67</v>
      </c>
      <c r="V309" s="286">
        <v>1519.02</v>
      </c>
      <c r="W309" s="286">
        <v>1501.48</v>
      </c>
      <c r="X309" s="286">
        <v>1509.1</v>
      </c>
      <c r="Y309" s="286">
        <v>1500.56</v>
      </c>
    </row>
    <row r="310" spans="1:25">
      <c r="A310" s="320">
        <v>15</v>
      </c>
      <c r="B310" s="286">
        <v>1553.13</v>
      </c>
      <c r="C310" s="286">
        <v>1551.14</v>
      </c>
      <c r="D310" s="286">
        <v>1551.88</v>
      </c>
      <c r="E310" s="286">
        <v>1552.77</v>
      </c>
      <c r="F310" s="286">
        <v>1663.95</v>
      </c>
      <c r="G310" s="286">
        <v>1889.01</v>
      </c>
      <c r="H310" s="286">
        <v>2023.23</v>
      </c>
      <c r="I310" s="286">
        <v>2123.1799999999998</v>
      </c>
      <c r="J310" s="286">
        <v>2152.42</v>
      </c>
      <c r="K310" s="286">
        <v>2230.91</v>
      </c>
      <c r="L310" s="286">
        <v>2173.2600000000002</v>
      </c>
      <c r="M310" s="286">
        <v>2195.42</v>
      </c>
      <c r="N310" s="286">
        <v>2159.75</v>
      </c>
      <c r="O310" s="286">
        <v>2120.29</v>
      </c>
      <c r="P310" s="286">
        <v>2218.38</v>
      </c>
      <c r="Q310" s="286">
        <v>2199.85</v>
      </c>
      <c r="R310" s="286">
        <v>2219.5500000000002</v>
      </c>
      <c r="S310" s="286">
        <v>2047.24</v>
      </c>
      <c r="T310" s="286">
        <v>1974.83</v>
      </c>
      <c r="U310" s="286">
        <v>1677.63</v>
      </c>
      <c r="V310" s="286">
        <v>1559.25</v>
      </c>
      <c r="W310" s="286">
        <v>1550.24</v>
      </c>
      <c r="X310" s="286">
        <v>1552.15</v>
      </c>
      <c r="Y310" s="286">
        <v>1552.73</v>
      </c>
    </row>
    <row r="311" spans="1:25">
      <c r="A311" s="320">
        <v>16</v>
      </c>
      <c r="B311" s="286">
        <v>1809</v>
      </c>
      <c r="C311" s="286">
        <v>1798.23</v>
      </c>
      <c r="D311" s="286">
        <v>1802.03</v>
      </c>
      <c r="E311" s="286">
        <v>1802.55</v>
      </c>
      <c r="F311" s="286">
        <v>1824.42</v>
      </c>
      <c r="G311" s="286">
        <v>1901.56</v>
      </c>
      <c r="H311" s="286">
        <v>1967.99</v>
      </c>
      <c r="I311" s="286">
        <v>2014.62</v>
      </c>
      <c r="J311" s="286">
        <v>2000.96</v>
      </c>
      <c r="K311" s="286">
        <v>2007.88</v>
      </c>
      <c r="L311" s="286">
        <v>2004.82</v>
      </c>
      <c r="M311" s="286">
        <v>2011.36</v>
      </c>
      <c r="N311" s="286">
        <v>2005.8</v>
      </c>
      <c r="O311" s="286">
        <v>2010.26</v>
      </c>
      <c r="P311" s="286">
        <v>2030.84</v>
      </c>
      <c r="Q311" s="286">
        <v>1995.31</v>
      </c>
      <c r="R311" s="286">
        <v>1994.92</v>
      </c>
      <c r="S311" s="286">
        <v>1974.86</v>
      </c>
      <c r="T311" s="286">
        <v>1971.62</v>
      </c>
      <c r="U311" s="286">
        <v>1941.45</v>
      </c>
      <c r="V311" s="286">
        <v>1582.64</v>
      </c>
      <c r="W311" s="286">
        <v>1582.61</v>
      </c>
      <c r="X311" s="286">
        <v>1582.5</v>
      </c>
      <c r="Y311" s="286">
        <v>1814.4</v>
      </c>
    </row>
    <row r="312" spans="1:25">
      <c r="A312" s="320">
        <v>17</v>
      </c>
      <c r="B312" s="286">
        <v>1889.74</v>
      </c>
      <c r="C312" s="286">
        <v>1876.08</v>
      </c>
      <c r="D312" s="286">
        <v>1858.23</v>
      </c>
      <c r="E312" s="286">
        <v>1857.1</v>
      </c>
      <c r="F312" s="286">
        <v>1898.1</v>
      </c>
      <c r="G312" s="286">
        <v>1955.51</v>
      </c>
      <c r="H312" s="286">
        <v>2007.55</v>
      </c>
      <c r="I312" s="286">
        <v>2130.15</v>
      </c>
      <c r="J312" s="286">
        <v>2401.0100000000002</v>
      </c>
      <c r="K312" s="286">
        <v>2454.59</v>
      </c>
      <c r="L312" s="286">
        <v>2462.1799999999998</v>
      </c>
      <c r="M312" s="286">
        <v>2430.83</v>
      </c>
      <c r="N312" s="286">
        <v>2426.41</v>
      </c>
      <c r="O312" s="286">
        <v>2463.19</v>
      </c>
      <c r="P312" s="286">
        <v>2057.08</v>
      </c>
      <c r="Q312" s="286">
        <v>2534</v>
      </c>
      <c r="R312" s="286">
        <v>2140.6</v>
      </c>
      <c r="S312" s="286">
        <v>2190.79</v>
      </c>
      <c r="T312" s="286">
        <v>2459.33</v>
      </c>
      <c r="U312" s="286">
        <v>2104.15</v>
      </c>
      <c r="V312" s="286">
        <v>1989.4</v>
      </c>
      <c r="W312" s="286">
        <v>1955.08</v>
      </c>
      <c r="X312" s="286">
        <v>1935.46</v>
      </c>
      <c r="Y312" s="286">
        <v>1905.72</v>
      </c>
    </row>
    <row r="313" spans="1:25">
      <c r="A313" s="320">
        <v>18</v>
      </c>
      <c r="B313" s="286">
        <v>1638.02</v>
      </c>
      <c r="C313" s="286">
        <v>1640.57</v>
      </c>
      <c r="D313" s="286">
        <v>1647.26</v>
      </c>
      <c r="E313" s="286">
        <v>1708.58</v>
      </c>
      <c r="F313" s="286">
        <v>1771.64</v>
      </c>
      <c r="G313" s="286">
        <v>1877.97</v>
      </c>
      <c r="H313" s="286">
        <v>2034.4</v>
      </c>
      <c r="I313" s="286">
        <v>2199.19</v>
      </c>
      <c r="J313" s="286">
        <v>2192.31</v>
      </c>
      <c r="K313" s="286">
        <v>2254.64</v>
      </c>
      <c r="L313" s="286">
        <v>2256.73</v>
      </c>
      <c r="M313" s="286">
        <v>2284.73</v>
      </c>
      <c r="N313" s="286">
        <v>2371.61</v>
      </c>
      <c r="O313" s="286">
        <v>2232.0500000000002</v>
      </c>
      <c r="P313" s="286">
        <v>2315.2600000000002</v>
      </c>
      <c r="Q313" s="286">
        <v>2256.31</v>
      </c>
      <c r="R313" s="286">
        <v>2723.01</v>
      </c>
      <c r="S313" s="286">
        <v>2878.05</v>
      </c>
      <c r="T313" s="286">
        <v>2326.4899999999998</v>
      </c>
      <c r="U313" s="286">
        <v>2309.02</v>
      </c>
      <c r="V313" s="286">
        <v>1850.66</v>
      </c>
      <c r="W313" s="286">
        <v>1663.12</v>
      </c>
      <c r="X313" s="286">
        <v>1645.84</v>
      </c>
      <c r="Y313" s="286">
        <v>1647.42</v>
      </c>
    </row>
    <row r="314" spans="1:25">
      <c r="A314" s="320">
        <v>19</v>
      </c>
      <c r="B314" s="286">
        <v>1753.03</v>
      </c>
      <c r="C314" s="286">
        <v>1743.92</v>
      </c>
      <c r="D314" s="286">
        <v>1762.79</v>
      </c>
      <c r="E314" s="286">
        <v>1746.96</v>
      </c>
      <c r="F314" s="286">
        <v>1813.03</v>
      </c>
      <c r="G314" s="286">
        <v>1894.78</v>
      </c>
      <c r="H314" s="286">
        <v>1959.35</v>
      </c>
      <c r="I314" s="286">
        <v>2097.91</v>
      </c>
      <c r="J314" s="286">
        <v>2167.89</v>
      </c>
      <c r="K314" s="286">
        <v>2228.67</v>
      </c>
      <c r="L314" s="286">
        <v>2237.4699999999998</v>
      </c>
      <c r="M314" s="286">
        <v>2255.37</v>
      </c>
      <c r="N314" s="286">
        <v>2230.11</v>
      </c>
      <c r="O314" s="286">
        <v>2239.0700000000002</v>
      </c>
      <c r="P314" s="286">
        <v>2257.46</v>
      </c>
      <c r="Q314" s="286">
        <v>2537.2199999999998</v>
      </c>
      <c r="R314" s="286">
        <v>2275.7199999999998</v>
      </c>
      <c r="S314" s="286">
        <v>2746.63</v>
      </c>
      <c r="T314" s="286">
        <v>2641.53</v>
      </c>
      <c r="U314" s="286">
        <v>2599.19</v>
      </c>
      <c r="V314" s="286">
        <v>2029.43</v>
      </c>
      <c r="W314" s="286">
        <v>1850.68</v>
      </c>
      <c r="X314" s="286">
        <v>1830.5</v>
      </c>
      <c r="Y314" s="286">
        <v>1767.53</v>
      </c>
    </row>
    <row r="315" spans="1:25">
      <c r="A315" s="320">
        <v>20</v>
      </c>
      <c r="B315" s="286">
        <v>1302.05</v>
      </c>
      <c r="C315" s="286">
        <v>1100.96</v>
      </c>
      <c r="D315" s="286">
        <v>1817.3</v>
      </c>
      <c r="E315" s="286">
        <v>1892.94</v>
      </c>
      <c r="F315" s="286">
        <v>1956.67</v>
      </c>
      <c r="G315" s="286">
        <v>2101.61</v>
      </c>
      <c r="H315" s="286">
        <v>2224.7199999999998</v>
      </c>
      <c r="I315" s="286">
        <v>2402.6999999999998</v>
      </c>
      <c r="J315" s="286">
        <v>2641.91</v>
      </c>
      <c r="K315" s="286">
        <v>2750.77</v>
      </c>
      <c r="L315" s="286">
        <v>2747.05</v>
      </c>
      <c r="M315" s="286">
        <v>2735.55</v>
      </c>
      <c r="N315" s="286">
        <v>2747.29</v>
      </c>
      <c r="O315" s="286">
        <v>2830.62</v>
      </c>
      <c r="P315" s="286">
        <v>2691.77</v>
      </c>
      <c r="Q315" s="286">
        <v>2654.45</v>
      </c>
      <c r="R315" s="286">
        <v>2735.15</v>
      </c>
      <c r="S315" s="286">
        <v>2660.73</v>
      </c>
      <c r="T315" s="286">
        <v>2588.2600000000002</v>
      </c>
      <c r="U315" s="286">
        <v>2315.0300000000002</v>
      </c>
      <c r="V315" s="286">
        <v>1826.36</v>
      </c>
      <c r="W315" s="286">
        <v>1311.87</v>
      </c>
      <c r="X315" s="286">
        <v>1173.8800000000001</v>
      </c>
      <c r="Y315" s="286">
        <v>1145.8599999999999</v>
      </c>
    </row>
    <row r="316" spans="1:25">
      <c r="A316" s="320">
        <v>21</v>
      </c>
      <c r="B316" s="286">
        <v>1829.06</v>
      </c>
      <c r="C316" s="286">
        <v>1824.97</v>
      </c>
      <c r="D316" s="286">
        <v>1809.99</v>
      </c>
      <c r="E316" s="286">
        <v>1828.52</v>
      </c>
      <c r="F316" s="286">
        <v>1842.11</v>
      </c>
      <c r="G316" s="286">
        <v>1912.52</v>
      </c>
      <c r="H316" s="286">
        <v>1961.32</v>
      </c>
      <c r="I316" s="286">
        <v>2000.37</v>
      </c>
      <c r="J316" s="286">
        <v>2224.41</v>
      </c>
      <c r="K316" s="286">
        <v>2184.4699999999998</v>
      </c>
      <c r="L316" s="286">
        <v>2346.64</v>
      </c>
      <c r="M316" s="286">
        <v>2300.86</v>
      </c>
      <c r="N316" s="286">
        <v>2304.38</v>
      </c>
      <c r="O316" s="286">
        <v>2279.91</v>
      </c>
      <c r="P316" s="286">
        <v>2256.7399999999998</v>
      </c>
      <c r="Q316" s="286">
        <v>2338.7199999999998</v>
      </c>
      <c r="R316" s="286">
        <v>2524.96</v>
      </c>
      <c r="S316" s="286">
        <v>2636.39</v>
      </c>
      <c r="T316" s="286">
        <v>2475.23</v>
      </c>
      <c r="U316" s="286">
        <v>2395.84</v>
      </c>
      <c r="V316" s="286">
        <v>2034.29</v>
      </c>
      <c r="W316" s="286">
        <v>1880.31</v>
      </c>
      <c r="X316" s="286">
        <v>1858.03</v>
      </c>
      <c r="Y316" s="286">
        <v>1849.98</v>
      </c>
    </row>
    <row r="317" spans="1:25">
      <c r="A317" s="320">
        <v>22</v>
      </c>
      <c r="B317" s="286">
        <v>1165.3900000000001</v>
      </c>
      <c r="C317" s="286">
        <v>1810.26</v>
      </c>
      <c r="D317" s="286">
        <v>1667.65</v>
      </c>
      <c r="E317" s="286">
        <v>1771.29</v>
      </c>
      <c r="F317" s="286">
        <v>1869.16</v>
      </c>
      <c r="G317" s="286">
        <v>1984.03</v>
      </c>
      <c r="H317" s="286">
        <v>2093.3000000000002</v>
      </c>
      <c r="I317" s="286">
        <v>2184.2399999999998</v>
      </c>
      <c r="J317" s="286">
        <v>2226.9</v>
      </c>
      <c r="K317" s="286">
        <v>2254.92</v>
      </c>
      <c r="L317" s="286">
        <v>2260.6799999999998</v>
      </c>
      <c r="M317" s="286">
        <v>2262.27</v>
      </c>
      <c r="N317" s="286">
        <v>2250.54</v>
      </c>
      <c r="O317" s="286">
        <v>2241.11</v>
      </c>
      <c r="P317" s="286">
        <v>2271.63</v>
      </c>
      <c r="Q317" s="286">
        <v>2241.19</v>
      </c>
      <c r="R317" s="286">
        <v>2240.44</v>
      </c>
      <c r="S317" s="286">
        <v>2389.1799999999998</v>
      </c>
      <c r="T317" s="286">
        <v>2246.5500000000002</v>
      </c>
      <c r="U317" s="286">
        <v>2157.98</v>
      </c>
      <c r="V317" s="286">
        <v>2021.83</v>
      </c>
      <c r="W317" s="286">
        <v>1992.15</v>
      </c>
      <c r="X317" s="286">
        <v>1962.26</v>
      </c>
      <c r="Y317" s="286">
        <v>1946.71</v>
      </c>
    </row>
    <row r="318" spans="1:25">
      <c r="A318" s="320">
        <v>23</v>
      </c>
      <c r="B318" s="286">
        <v>1757.9</v>
      </c>
      <c r="C318" s="286">
        <v>1748.66</v>
      </c>
      <c r="D318" s="286">
        <v>1779.21</v>
      </c>
      <c r="E318" s="286">
        <v>1836.32</v>
      </c>
      <c r="F318" s="286">
        <v>1838.91</v>
      </c>
      <c r="G318" s="286">
        <v>1902.18</v>
      </c>
      <c r="H318" s="286">
        <v>1935.99</v>
      </c>
      <c r="I318" s="286">
        <v>1997.8</v>
      </c>
      <c r="J318" s="286">
        <v>2076.27</v>
      </c>
      <c r="K318" s="286">
        <v>2122.6799999999998</v>
      </c>
      <c r="L318" s="286">
        <v>2126.34</v>
      </c>
      <c r="M318" s="286">
        <v>2124.66</v>
      </c>
      <c r="N318" s="286">
        <v>2100.6799999999998</v>
      </c>
      <c r="O318" s="286">
        <v>2142.0700000000002</v>
      </c>
      <c r="P318" s="286">
        <v>2173.17</v>
      </c>
      <c r="Q318" s="286">
        <v>2090.58</v>
      </c>
      <c r="R318" s="286">
        <v>2174.1</v>
      </c>
      <c r="S318" s="286">
        <v>2572.85</v>
      </c>
      <c r="T318" s="286">
        <v>2369.7800000000002</v>
      </c>
      <c r="U318" s="286">
        <v>2555.8000000000002</v>
      </c>
      <c r="V318" s="286">
        <v>2073.61</v>
      </c>
      <c r="W318" s="286">
        <v>1824.79</v>
      </c>
      <c r="X318" s="286">
        <v>1652.42</v>
      </c>
      <c r="Y318" s="286">
        <v>1655.78</v>
      </c>
    </row>
    <row r="319" spans="1:25">
      <c r="A319" s="320">
        <v>24</v>
      </c>
      <c r="B319" s="286">
        <v>1279.51</v>
      </c>
      <c r="C319" s="286">
        <v>1276.44</v>
      </c>
      <c r="D319" s="286">
        <v>1311.57</v>
      </c>
      <c r="E319" s="286">
        <v>1327.27</v>
      </c>
      <c r="F319" s="286">
        <v>1412.08</v>
      </c>
      <c r="G319" s="286">
        <v>1531.79</v>
      </c>
      <c r="H319" s="286">
        <v>1638.65</v>
      </c>
      <c r="I319" s="286">
        <v>1536.38</v>
      </c>
      <c r="J319" s="286">
        <v>1593.24</v>
      </c>
      <c r="K319" s="286">
        <v>1659.42</v>
      </c>
      <c r="L319" s="286">
        <v>1637.18</v>
      </c>
      <c r="M319" s="286">
        <v>1660.89</v>
      </c>
      <c r="N319" s="286">
        <v>1813.89</v>
      </c>
      <c r="O319" s="286">
        <v>1776.55</v>
      </c>
      <c r="P319" s="286">
        <v>1691.71</v>
      </c>
      <c r="Q319" s="286">
        <v>1742.13</v>
      </c>
      <c r="R319" s="286">
        <v>1704.45</v>
      </c>
      <c r="S319" s="286">
        <v>2360.48</v>
      </c>
      <c r="T319" s="286">
        <v>2196.39</v>
      </c>
      <c r="U319" s="286">
        <v>1756.41</v>
      </c>
      <c r="V319" s="286">
        <v>1341.18</v>
      </c>
      <c r="W319" s="286">
        <v>1327.46</v>
      </c>
      <c r="X319" s="286">
        <v>1304.6500000000001</v>
      </c>
      <c r="Y319" s="286">
        <v>1278.4000000000001</v>
      </c>
    </row>
    <row r="320" spans="1:25">
      <c r="A320" s="320">
        <v>25</v>
      </c>
      <c r="B320" s="286">
        <v>1397.66</v>
      </c>
      <c r="C320" s="286">
        <v>1311.98</v>
      </c>
      <c r="D320" s="286">
        <v>1419.87</v>
      </c>
      <c r="E320" s="286">
        <v>1436.25</v>
      </c>
      <c r="F320" s="286">
        <v>1704.08</v>
      </c>
      <c r="G320" s="286">
        <v>1795.77</v>
      </c>
      <c r="H320" s="286">
        <v>1875.36</v>
      </c>
      <c r="I320" s="286">
        <v>1850.72</v>
      </c>
      <c r="J320" s="286">
        <v>1745.56</v>
      </c>
      <c r="K320" s="286">
        <v>1786.2</v>
      </c>
      <c r="L320" s="286">
        <v>1733.45</v>
      </c>
      <c r="M320" s="286">
        <v>1793.82</v>
      </c>
      <c r="N320" s="286">
        <v>1965.04</v>
      </c>
      <c r="O320" s="286">
        <v>1933.52</v>
      </c>
      <c r="P320" s="286">
        <v>1939.53</v>
      </c>
      <c r="Q320" s="286">
        <v>2010.31</v>
      </c>
      <c r="R320" s="286">
        <v>2231.2199999999998</v>
      </c>
      <c r="S320" s="286">
        <v>2552.9899999999998</v>
      </c>
      <c r="T320" s="286">
        <v>2393.9899999999998</v>
      </c>
      <c r="U320" s="286">
        <v>1914.56</v>
      </c>
      <c r="V320" s="286">
        <v>1443.64</v>
      </c>
      <c r="W320" s="286">
        <v>1426.07</v>
      </c>
      <c r="X320" s="286">
        <v>1416.06</v>
      </c>
      <c r="Y320" s="286">
        <v>1403.68</v>
      </c>
    </row>
    <row r="321" spans="1:25">
      <c r="A321" s="320">
        <v>26</v>
      </c>
      <c r="B321" s="286">
        <v>1241.2</v>
      </c>
      <c r="C321" s="286">
        <v>1246.3</v>
      </c>
      <c r="D321" s="286">
        <v>1249.68</v>
      </c>
      <c r="E321" s="286">
        <v>1255.78</v>
      </c>
      <c r="F321" s="286">
        <v>1570.93</v>
      </c>
      <c r="G321" s="286">
        <v>1804.36</v>
      </c>
      <c r="H321" s="286">
        <v>1842.11</v>
      </c>
      <c r="I321" s="286">
        <v>1611.07</v>
      </c>
      <c r="J321" s="286">
        <v>1950.46</v>
      </c>
      <c r="K321" s="286">
        <v>1758.79</v>
      </c>
      <c r="L321" s="286">
        <v>1679.54</v>
      </c>
      <c r="M321" s="286">
        <v>1682.03</v>
      </c>
      <c r="N321" s="286">
        <v>1600.33</v>
      </c>
      <c r="O321" s="286">
        <v>1564.38</v>
      </c>
      <c r="P321" s="286">
        <v>1613.35</v>
      </c>
      <c r="Q321" s="286">
        <v>1901.91</v>
      </c>
      <c r="R321" s="286">
        <v>1907.66</v>
      </c>
      <c r="S321" s="286">
        <v>1865.16</v>
      </c>
      <c r="T321" s="286">
        <v>2171.04</v>
      </c>
      <c r="U321" s="286">
        <v>1915.15</v>
      </c>
      <c r="V321" s="286">
        <v>1298.04</v>
      </c>
      <c r="W321" s="286">
        <v>1262.8499999999999</v>
      </c>
      <c r="X321" s="286">
        <v>1256.74</v>
      </c>
      <c r="Y321" s="286">
        <v>1256.8699999999999</v>
      </c>
    </row>
    <row r="322" spans="1:25">
      <c r="A322" s="320">
        <v>27</v>
      </c>
      <c r="B322" s="286">
        <v>1694.1</v>
      </c>
      <c r="C322" s="286">
        <v>1693.44</v>
      </c>
      <c r="D322" s="286">
        <v>1830.46</v>
      </c>
      <c r="E322" s="286">
        <v>1817.54</v>
      </c>
      <c r="F322" s="286">
        <v>1848.84</v>
      </c>
      <c r="G322" s="286">
        <v>2009.02</v>
      </c>
      <c r="H322" s="286">
        <v>2122.89</v>
      </c>
      <c r="I322" s="286">
        <v>2208.16</v>
      </c>
      <c r="J322" s="286">
        <v>2343.04</v>
      </c>
      <c r="K322" s="286">
        <v>2532.65</v>
      </c>
      <c r="L322" s="286">
        <v>2543.5100000000002</v>
      </c>
      <c r="M322" s="286">
        <v>2545.34</v>
      </c>
      <c r="N322" s="286">
        <v>2568.87</v>
      </c>
      <c r="O322" s="286">
        <v>2630.78</v>
      </c>
      <c r="P322" s="286">
        <v>2686.31</v>
      </c>
      <c r="Q322" s="286">
        <v>2580.88</v>
      </c>
      <c r="R322" s="286">
        <v>2607.64</v>
      </c>
      <c r="S322" s="286">
        <v>2579.14</v>
      </c>
      <c r="T322" s="286">
        <v>2513.04</v>
      </c>
      <c r="U322" s="286">
        <v>2433.61</v>
      </c>
      <c r="V322" s="286">
        <v>2295.27</v>
      </c>
      <c r="W322" s="286">
        <v>1825.43</v>
      </c>
      <c r="X322" s="286">
        <v>1823.89</v>
      </c>
      <c r="Y322" s="286">
        <v>1799.1</v>
      </c>
    </row>
    <row r="323" spans="1:25">
      <c r="A323" s="320">
        <v>28</v>
      </c>
      <c r="B323" s="286">
        <v>1764.17</v>
      </c>
      <c r="C323" s="286">
        <v>1757.55</v>
      </c>
      <c r="D323" s="286">
        <v>1744.91</v>
      </c>
      <c r="E323" s="286">
        <v>1711.5</v>
      </c>
      <c r="F323" s="286">
        <v>1771.56</v>
      </c>
      <c r="G323" s="286">
        <v>1820.67</v>
      </c>
      <c r="H323" s="286">
        <v>1834.87</v>
      </c>
      <c r="I323" s="286">
        <v>1911.04</v>
      </c>
      <c r="J323" s="286">
        <v>1959.42</v>
      </c>
      <c r="K323" s="286">
        <v>2088.98</v>
      </c>
      <c r="L323" s="286">
        <v>2190.61</v>
      </c>
      <c r="M323" s="286">
        <v>2194.2399999999998</v>
      </c>
      <c r="N323" s="286">
        <v>2205.29</v>
      </c>
      <c r="O323" s="286">
        <v>2240.9299999999998</v>
      </c>
      <c r="P323" s="286">
        <v>2086.98</v>
      </c>
      <c r="Q323" s="286">
        <v>2195.83</v>
      </c>
      <c r="R323" s="286">
        <v>2224.17</v>
      </c>
      <c r="S323" s="286">
        <v>2433.1999999999998</v>
      </c>
      <c r="T323" s="286">
        <v>2217.87</v>
      </c>
      <c r="U323" s="286">
        <v>2315.91</v>
      </c>
      <c r="V323" s="286">
        <v>1829.79</v>
      </c>
      <c r="W323" s="286">
        <v>1797.89</v>
      </c>
      <c r="X323" s="286">
        <v>1778.4</v>
      </c>
      <c r="Y323" s="286">
        <v>1775.69</v>
      </c>
    </row>
    <row r="324" spans="1:25">
      <c r="A324" s="320">
        <v>29</v>
      </c>
      <c r="B324" s="286">
        <v>950.41</v>
      </c>
      <c r="C324" s="286">
        <v>944.32</v>
      </c>
      <c r="D324" s="286">
        <v>907.73</v>
      </c>
      <c r="E324" s="286">
        <v>892.26</v>
      </c>
      <c r="F324" s="286">
        <v>964.63</v>
      </c>
      <c r="G324" s="286">
        <v>1285.02</v>
      </c>
      <c r="H324" s="286">
        <v>1469.07</v>
      </c>
      <c r="I324" s="286">
        <v>1217.8599999999999</v>
      </c>
      <c r="J324" s="286">
        <v>1472.02</v>
      </c>
      <c r="K324" s="286">
        <v>1548.52</v>
      </c>
      <c r="L324" s="286">
        <v>1542.94</v>
      </c>
      <c r="M324" s="286">
        <v>1564.65</v>
      </c>
      <c r="N324" s="286">
        <v>1541.09</v>
      </c>
      <c r="O324" s="286">
        <v>1499.54</v>
      </c>
      <c r="P324" s="286">
        <v>1512.91</v>
      </c>
      <c r="Q324" s="286">
        <v>1575.78</v>
      </c>
      <c r="R324" s="286">
        <v>1578.43</v>
      </c>
      <c r="S324" s="286">
        <v>1600.03</v>
      </c>
      <c r="T324" s="286">
        <v>1569.3</v>
      </c>
      <c r="U324" s="286">
        <v>2245.56</v>
      </c>
      <c r="V324" s="286">
        <v>982.85</v>
      </c>
      <c r="W324" s="286">
        <v>977.99</v>
      </c>
      <c r="X324" s="286">
        <v>965.37</v>
      </c>
      <c r="Y324" s="286">
        <v>928.32</v>
      </c>
    </row>
    <row r="325" spans="1:25">
      <c r="A325" s="320">
        <v>30</v>
      </c>
      <c r="B325" s="286">
        <v>933.33</v>
      </c>
      <c r="C325" s="286">
        <v>918.15</v>
      </c>
      <c r="D325" s="286">
        <v>916.65</v>
      </c>
      <c r="E325" s="286">
        <v>914.78</v>
      </c>
      <c r="F325" s="286">
        <v>919.08</v>
      </c>
      <c r="G325" s="286">
        <v>1335.79</v>
      </c>
      <c r="H325" s="286">
        <v>1307.47</v>
      </c>
      <c r="I325" s="286">
        <v>1449.97</v>
      </c>
      <c r="J325" s="286">
        <v>1509.45</v>
      </c>
      <c r="K325" s="286">
        <v>1595.63</v>
      </c>
      <c r="L325" s="286">
        <v>1613.78</v>
      </c>
      <c r="M325" s="286">
        <v>1636.37</v>
      </c>
      <c r="N325" s="286">
        <v>1635.64</v>
      </c>
      <c r="O325" s="286">
        <v>2401.6999999999998</v>
      </c>
      <c r="P325" s="286">
        <v>2439.41</v>
      </c>
      <c r="Q325" s="286">
        <v>2496.77</v>
      </c>
      <c r="R325" s="286">
        <v>2556.35</v>
      </c>
      <c r="S325" s="286">
        <v>2605.37</v>
      </c>
      <c r="T325" s="286">
        <v>2524.38</v>
      </c>
      <c r="U325" s="286">
        <v>2321.46</v>
      </c>
      <c r="V325" s="286">
        <v>951.88</v>
      </c>
      <c r="W325" s="286">
        <v>945.01</v>
      </c>
      <c r="X325" s="286">
        <v>921.49</v>
      </c>
      <c r="Y325" s="286">
        <v>931.54</v>
      </c>
    </row>
    <row r="326" spans="1:25">
      <c r="A326" s="320">
        <v>31</v>
      </c>
      <c r="B326" s="286">
        <v>0</v>
      </c>
      <c r="C326" s="286">
        <v>0</v>
      </c>
      <c r="D326" s="286">
        <v>0</v>
      </c>
      <c r="E326" s="286">
        <v>0</v>
      </c>
      <c r="F326" s="286">
        <v>0</v>
      </c>
      <c r="G326" s="286">
        <v>0</v>
      </c>
      <c r="H326" s="286">
        <v>0</v>
      </c>
      <c r="I326" s="286">
        <v>0</v>
      </c>
      <c r="J326" s="286">
        <v>0</v>
      </c>
      <c r="K326" s="286">
        <v>0</v>
      </c>
      <c r="L326" s="286">
        <v>0</v>
      </c>
      <c r="M326" s="286">
        <v>0</v>
      </c>
      <c r="N326" s="286">
        <v>0</v>
      </c>
      <c r="O326" s="286">
        <v>0</v>
      </c>
      <c r="P326" s="286">
        <v>0</v>
      </c>
      <c r="Q326" s="286">
        <v>0</v>
      </c>
      <c r="R326" s="286">
        <v>0</v>
      </c>
      <c r="S326" s="286">
        <v>0</v>
      </c>
      <c r="T326" s="286">
        <v>0</v>
      </c>
      <c r="U326" s="286">
        <v>0</v>
      </c>
      <c r="V326" s="286">
        <v>0</v>
      </c>
      <c r="W326" s="286">
        <v>0</v>
      </c>
      <c r="X326" s="286">
        <v>0</v>
      </c>
      <c r="Y326" s="286">
        <v>0</v>
      </c>
    </row>
    <row r="327" spans="1:25">
      <c r="A327" s="310"/>
      <c r="B327" s="310"/>
      <c r="C327" s="310"/>
      <c r="D327" s="310"/>
      <c r="E327" s="310"/>
      <c r="F327" s="310"/>
      <c r="G327" s="310"/>
      <c r="H327" s="310"/>
      <c r="I327" s="310"/>
      <c r="J327" s="310"/>
      <c r="K327" s="310"/>
      <c r="L327" s="310"/>
      <c r="M327" s="310"/>
      <c r="N327" s="310"/>
      <c r="O327" s="310"/>
      <c r="P327" s="310"/>
      <c r="Q327" s="310"/>
      <c r="R327" s="310"/>
      <c r="S327" s="310"/>
      <c r="T327" s="310"/>
      <c r="U327" s="310"/>
      <c r="V327" s="310"/>
      <c r="W327" s="310"/>
      <c r="X327" s="310"/>
      <c r="Y327" s="310"/>
    </row>
    <row r="328" spans="1:25" s="335" customFormat="1">
      <c r="A328" s="453" t="s">
        <v>218</v>
      </c>
      <c r="B328" s="454" t="s">
        <v>226</v>
      </c>
      <c r="C328" s="454"/>
      <c r="D328" s="454"/>
      <c r="E328" s="454"/>
      <c r="F328" s="454"/>
      <c r="G328" s="454"/>
      <c r="H328" s="454"/>
      <c r="I328" s="454"/>
      <c r="J328" s="454"/>
      <c r="K328" s="454"/>
      <c r="L328" s="454"/>
      <c r="M328" s="454"/>
      <c r="N328" s="454"/>
      <c r="O328" s="454"/>
      <c r="P328" s="454"/>
      <c r="Q328" s="454"/>
      <c r="R328" s="454"/>
      <c r="S328" s="454"/>
      <c r="T328" s="454"/>
      <c r="U328" s="454"/>
      <c r="V328" s="454"/>
      <c r="W328" s="454"/>
      <c r="X328" s="454"/>
      <c r="Y328" s="454"/>
    </row>
    <row r="329" spans="1:25" s="335" customFormat="1" ht="30">
      <c r="A329" s="453"/>
      <c r="B329" s="336" t="s">
        <v>1</v>
      </c>
      <c r="C329" s="336" t="s">
        <v>2</v>
      </c>
      <c r="D329" s="336" t="s">
        <v>3</v>
      </c>
      <c r="E329" s="336" t="s">
        <v>4</v>
      </c>
      <c r="F329" s="336" t="s">
        <v>5</v>
      </c>
      <c r="G329" s="336" t="s">
        <v>6</v>
      </c>
      <c r="H329" s="336" t="s">
        <v>7</v>
      </c>
      <c r="I329" s="336" t="s">
        <v>8</v>
      </c>
      <c r="J329" s="336" t="s">
        <v>9</v>
      </c>
      <c r="K329" s="336" t="s">
        <v>10</v>
      </c>
      <c r="L329" s="336" t="s">
        <v>11</v>
      </c>
      <c r="M329" s="336" t="s">
        <v>12</v>
      </c>
      <c r="N329" s="336" t="s">
        <v>13</v>
      </c>
      <c r="O329" s="336" t="s">
        <v>14</v>
      </c>
      <c r="P329" s="336" t="s">
        <v>15</v>
      </c>
      <c r="Q329" s="336" t="s">
        <v>16</v>
      </c>
      <c r="R329" s="336" t="s">
        <v>17</v>
      </c>
      <c r="S329" s="336" t="s">
        <v>18</v>
      </c>
      <c r="T329" s="336" t="s">
        <v>19</v>
      </c>
      <c r="U329" s="336" t="s">
        <v>20</v>
      </c>
      <c r="V329" s="336" t="s">
        <v>21</v>
      </c>
      <c r="W329" s="336" t="s">
        <v>22</v>
      </c>
      <c r="X329" s="336" t="s">
        <v>23</v>
      </c>
      <c r="Y329" s="336" t="s">
        <v>24</v>
      </c>
    </row>
    <row r="330" spans="1:25" s="335" customFormat="1">
      <c r="A330" s="320">
        <v>1</v>
      </c>
      <c r="B330" s="337">
        <v>2640.42</v>
      </c>
      <c r="C330" s="337">
        <v>2672.47</v>
      </c>
      <c r="D330" s="337">
        <v>2715.63</v>
      </c>
      <c r="E330" s="337">
        <v>2762.57</v>
      </c>
      <c r="F330" s="337">
        <v>2685.34</v>
      </c>
      <c r="G330" s="337">
        <v>2624.91</v>
      </c>
      <c r="H330" s="337">
        <v>2655.08</v>
      </c>
      <c r="I330" s="337">
        <v>2692.95</v>
      </c>
      <c r="J330" s="337">
        <v>2748.84</v>
      </c>
      <c r="K330" s="337">
        <v>2772.28</v>
      </c>
      <c r="L330" s="337">
        <v>2772.3</v>
      </c>
      <c r="M330" s="337">
        <v>2768.02</v>
      </c>
      <c r="N330" s="337">
        <v>2741.65</v>
      </c>
      <c r="O330" s="337">
        <v>2743.1</v>
      </c>
      <c r="P330" s="337">
        <v>2747.48</v>
      </c>
      <c r="Q330" s="337">
        <v>2740.92</v>
      </c>
      <c r="R330" s="337">
        <v>2740.96</v>
      </c>
      <c r="S330" s="337">
        <v>2772.82</v>
      </c>
      <c r="T330" s="337">
        <v>2855.6</v>
      </c>
      <c r="U330" s="337">
        <v>2877.25</v>
      </c>
      <c r="V330" s="337">
        <v>2798.3</v>
      </c>
      <c r="W330" s="337">
        <v>2708.21</v>
      </c>
      <c r="X330" s="337">
        <v>2627.4</v>
      </c>
      <c r="Y330" s="337">
        <v>2627.13</v>
      </c>
    </row>
    <row r="331" spans="1:25" s="335" customFormat="1">
      <c r="A331" s="320">
        <v>2</v>
      </c>
      <c r="B331" s="337">
        <v>2543.12</v>
      </c>
      <c r="C331" s="337">
        <v>2552.0500000000002</v>
      </c>
      <c r="D331" s="337">
        <v>2592.44</v>
      </c>
      <c r="E331" s="337">
        <v>2629.73</v>
      </c>
      <c r="F331" s="337">
        <v>2552.85</v>
      </c>
      <c r="G331" s="337">
        <v>2507.8000000000002</v>
      </c>
      <c r="H331" s="337">
        <v>2516.21</v>
      </c>
      <c r="I331" s="337">
        <v>2539.5300000000002</v>
      </c>
      <c r="J331" s="337">
        <v>2624.03</v>
      </c>
      <c r="K331" s="337">
        <v>2662.41</v>
      </c>
      <c r="L331" s="337">
        <v>2658.91</v>
      </c>
      <c r="M331" s="337">
        <v>2648.1</v>
      </c>
      <c r="N331" s="337">
        <v>2633</v>
      </c>
      <c r="O331" s="337">
        <v>2610.6999999999998</v>
      </c>
      <c r="P331" s="337">
        <v>2632.48</v>
      </c>
      <c r="Q331" s="337">
        <v>2611.2800000000002</v>
      </c>
      <c r="R331" s="337">
        <v>2602.4</v>
      </c>
      <c r="S331" s="337">
        <v>2686.4</v>
      </c>
      <c r="T331" s="337">
        <v>2797.94</v>
      </c>
      <c r="U331" s="337">
        <v>2798.58</v>
      </c>
      <c r="V331" s="337">
        <v>2702.21</v>
      </c>
      <c r="W331" s="337">
        <v>2631.66</v>
      </c>
      <c r="X331" s="337">
        <v>2540.11</v>
      </c>
      <c r="Y331" s="337">
        <v>2520.46</v>
      </c>
    </row>
    <row r="332" spans="1:25" s="335" customFormat="1">
      <c r="A332" s="320">
        <v>3</v>
      </c>
      <c r="B332" s="337">
        <v>2530.66</v>
      </c>
      <c r="C332" s="337">
        <v>2533.5500000000002</v>
      </c>
      <c r="D332" s="337">
        <v>2565.02</v>
      </c>
      <c r="E332" s="337">
        <v>2625.05</v>
      </c>
      <c r="F332" s="337">
        <v>2542.85</v>
      </c>
      <c r="G332" s="337">
        <v>2480.96</v>
      </c>
      <c r="H332" s="337">
        <v>2507.25</v>
      </c>
      <c r="I332" s="337">
        <v>2538.7199999999998</v>
      </c>
      <c r="J332" s="337">
        <v>2629.09</v>
      </c>
      <c r="K332" s="337">
        <v>2653.95</v>
      </c>
      <c r="L332" s="337">
        <v>2658.56</v>
      </c>
      <c r="M332" s="337">
        <v>2659.31</v>
      </c>
      <c r="N332" s="337">
        <v>2645.54</v>
      </c>
      <c r="O332" s="337">
        <v>2629.2</v>
      </c>
      <c r="P332" s="337">
        <v>2641.47</v>
      </c>
      <c r="Q332" s="337">
        <v>2646.45</v>
      </c>
      <c r="R332" s="337">
        <v>2640.21</v>
      </c>
      <c r="S332" s="337">
        <v>2741.43</v>
      </c>
      <c r="T332" s="337">
        <v>2786.56</v>
      </c>
      <c r="U332" s="337">
        <v>2782.13</v>
      </c>
      <c r="V332" s="337">
        <v>2691.9</v>
      </c>
      <c r="W332" s="337">
        <v>2620.11</v>
      </c>
      <c r="X332" s="337">
        <v>2537.66</v>
      </c>
      <c r="Y332" s="337">
        <v>2537.64</v>
      </c>
    </row>
    <row r="333" spans="1:25" s="335" customFormat="1">
      <c r="A333" s="320">
        <v>4</v>
      </c>
      <c r="B333" s="337">
        <v>2628.37</v>
      </c>
      <c r="C333" s="337">
        <v>2633.48</v>
      </c>
      <c r="D333" s="337">
        <v>2688.21</v>
      </c>
      <c r="E333" s="337">
        <v>2643.58</v>
      </c>
      <c r="F333" s="337">
        <v>2560.9899999999998</v>
      </c>
      <c r="G333" s="337">
        <v>2520.4499999999998</v>
      </c>
      <c r="H333" s="337">
        <v>2526.98</v>
      </c>
      <c r="I333" s="337">
        <v>2541.36</v>
      </c>
      <c r="J333" s="337">
        <v>2607.5300000000002</v>
      </c>
      <c r="K333" s="337">
        <v>2648.06</v>
      </c>
      <c r="L333" s="337">
        <v>2656.62</v>
      </c>
      <c r="M333" s="337">
        <v>2671.19</v>
      </c>
      <c r="N333" s="337">
        <v>2666.75</v>
      </c>
      <c r="O333" s="337">
        <v>2677.02</v>
      </c>
      <c r="P333" s="337">
        <v>2671.58</v>
      </c>
      <c r="Q333" s="337">
        <v>2683</v>
      </c>
      <c r="R333" s="337">
        <v>2706.39</v>
      </c>
      <c r="S333" s="337">
        <v>2755.24</v>
      </c>
      <c r="T333" s="337">
        <v>2822.29</v>
      </c>
      <c r="U333" s="337">
        <v>2839.59</v>
      </c>
      <c r="V333" s="337">
        <v>2839.68</v>
      </c>
      <c r="W333" s="337">
        <v>2782.19</v>
      </c>
      <c r="X333" s="337">
        <v>2634.58</v>
      </c>
      <c r="Y333" s="337">
        <v>2629.43</v>
      </c>
    </row>
    <row r="334" spans="1:25" s="335" customFormat="1">
      <c r="A334" s="320">
        <v>5</v>
      </c>
      <c r="B334" s="337">
        <v>2297.37</v>
      </c>
      <c r="C334" s="337">
        <v>2309.7199999999998</v>
      </c>
      <c r="D334" s="337">
        <v>2328.14</v>
      </c>
      <c r="E334" s="337">
        <v>2262.15</v>
      </c>
      <c r="F334" s="337">
        <v>2219.61</v>
      </c>
      <c r="G334" s="337">
        <v>2248.4699999999998</v>
      </c>
      <c r="H334" s="337">
        <v>2288.9899999999998</v>
      </c>
      <c r="I334" s="337">
        <v>2328.23</v>
      </c>
      <c r="J334" s="337">
        <v>2331.2399999999998</v>
      </c>
      <c r="K334" s="337">
        <v>2330.65</v>
      </c>
      <c r="L334" s="337">
        <v>2338.75</v>
      </c>
      <c r="M334" s="337">
        <v>2352.44</v>
      </c>
      <c r="N334" s="337">
        <v>2324.7800000000002</v>
      </c>
      <c r="O334" s="337">
        <v>2327.7199999999998</v>
      </c>
      <c r="P334" s="337">
        <v>2394.6799999999998</v>
      </c>
      <c r="Q334" s="337">
        <v>2356.81</v>
      </c>
      <c r="R334" s="337">
        <v>2316.2199999999998</v>
      </c>
      <c r="S334" s="337">
        <v>2342.02</v>
      </c>
      <c r="T334" s="337">
        <v>2355.54</v>
      </c>
      <c r="U334" s="337">
        <v>2396.09</v>
      </c>
      <c r="V334" s="337">
        <v>2423.0300000000002</v>
      </c>
      <c r="W334" s="337">
        <v>2405.1799999999998</v>
      </c>
      <c r="X334" s="337">
        <v>2386.37</v>
      </c>
      <c r="Y334" s="337">
        <v>2326.34</v>
      </c>
    </row>
    <row r="335" spans="1:25" s="335" customFormat="1">
      <c r="A335" s="320">
        <v>6</v>
      </c>
      <c r="B335" s="337">
        <v>2529.6799999999998</v>
      </c>
      <c r="C335" s="337">
        <v>2542.54</v>
      </c>
      <c r="D335" s="337">
        <v>2543.4299999999998</v>
      </c>
      <c r="E335" s="337">
        <v>2463.3000000000002</v>
      </c>
      <c r="F335" s="337">
        <v>2440.44</v>
      </c>
      <c r="G335" s="337">
        <v>2498.5100000000002</v>
      </c>
      <c r="H335" s="337">
        <v>2529.0500000000002</v>
      </c>
      <c r="I335" s="337">
        <v>2530.13</v>
      </c>
      <c r="J335" s="337">
        <v>2550.14</v>
      </c>
      <c r="K335" s="337">
        <v>2581.9</v>
      </c>
      <c r="L335" s="337">
        <v>2594.38</v>
      </c>
      <c r="M335" s="337">
        <v>2587.8000000000002</v>
      </c>
      <c r="N335" s="337">
        <v>2587.31</v>
      </c>
      <c r="O335" s="337">
        <v>2590.19</v>
      </c>
      <c r="P335" s="337">
        <v>2595.87</v>
      </c>
      <c r="Q335" s="337">
        <v>2574.46</v>
      </c>
      <c r="R335" s="337">
        <v>2572.4299999999998</v>
      </c>
      <c r="S335" s="337">
        <v>2589.75</v>
      </c>
      <c r="T335" s="337">
        <v>2582.6</v>
      </c>
      <c r="U335" s="337">
        <v>2645.93</v>
      </c>
      <c r="V335" s="337">
        <v>2671.59</v>
      </c>
      <c r="W335" s="337">
        <v>2594.1</v>
      </c>
      <c r="X335" s="337">
        <v>2542.79</v>
      </c>
      <c r="Y335" s="337">
        <v>2512.2399999999998</v>
      </c>
    </row>
    <row r="336" spans="1:25" s="335" customFormat="1">
      <c r="A336" s="320">
        <v>7</v>
      </c>
      <c r="B336" s="337">
        <v>2226.5100000000002</v>
      </c>
      <c r="C336" s="337">
        <v>2206.65</v>
      </c>
      <c r="D336" s="337">
        <v>2209.44</v>
      </c>
      <c r="E336" s="337">
        <v>2133.42</v>
      </c>
      <c r="F336" s="337">
        <v>2098.3000000000002</v>
      </c>
      <c r="G336" s="337">
        <v>2157.6</v>
      </c>
      <c r="H336" s="337">
        <v>2179.23</v>
      </c>
      <c r="I336" s="337">
        <v>2196.21</v>
      </c>
      <c r="J336" s="337">
        <v>2241.46</v>
      </c>
      <c r="K336" s="337">
        <v>2244.33</v>
      </c>
      <c r="L336" s="337">
        <v>2316.12</v>
      </c>
      <c r="M336" s="337">
        <v>2325.61</v>
      </c>
      <c r="N336" s="337">
        <v>2322.1999999999998</v>
      </c>
      <c r="O336" s="337">
        <v>2350.64</v>
      </c>
      <c r="P336" s="337">
        <v>2375.5100000000002</v>
      </c>
      <c r="Q336" s="337">
        <v>2340.5300000000002</v>
      </c>
      <c r="R336" s="337">
        <v>2326.4</v>
      </c>
      <c r="S336" s="337">
        <v>2297.06</v>
      </c>
      <c r="T336" s="337">
        <v>2269.6999999999998</v>
      </c>
      <c r="U336" s="337">
        <v>2317.0300000000002</v>
      </c>
      <c r="V336" s="337">
        <v>2299.69</v>
      </c>
      <c r="W336" s="337">
        <v>2255.21</v>
      </c>
      <c r="X336" s="337">
        <v>2241.4499999999998</v>
      </c>
      <c r="Y336" s="337">
        <v>2234.86</v>
      </c>
    </row>
    <row r="337" spans="1:25" s="335" customFormat="1">
      <c r="A337" s="320">
        <v>8</v>
      </c>
      <c r="B337" s="337">
        <v>2235.31</v>
      </c>
      <c r="C337" s="337">
        <v>2198.67</v>
      </c>
      <c r="D337" s="337">
        <v>2259.9899999999998</v>
      </c>
      <c r="E337" s="337">
        <v>1980.96</v>
      </c>
      <c r="F337" s="337">
        <v>1989.02</v>
      </c>
      <c r="G337" s="337">
        <v>2226.0700000000002</v>
      </c>
      <c r="H337" s="337">
        <v>2286.62</v>
      </c>
      <c r="I337" s="337">
        <v>2313.1999999999998</v>
      </c>
      <c r="J337" s="337">
        <v>2320.4499999999998</v>
      </c>
      <c r="K337" s="337">
        <v>2334.7800000000002</v>
      </c>
      <c r="L337" s="337">
        <v>2337.59</v>
      </c>
      <c r="M337" s="337">
        <v>2342.0300000000002</v>
      </c>
      <c r="N337" s="337">
        <v>2331.1999999999998</v>
      </c>
      <c r="O337" s="337">
        <v>2315.9</v>
      </c>
      <c r="P337" s="337">
        <v>2355.69</v>
      </c>
      <c r="Q337" s="337">
        <v>1862.67</v>
      </c>
      <c r="R337" s="337">
        <v>2356.71</v>
      </c>
      <c r="S337" s="337">
        <v>2365.19</v>
      </c>
      <c r="T337" s="337">
        <v>2249.4699999999998</v>
      </c>
      <c r="U337" s="337">
        <v>2373.9899999999998</v>
      </c>
      <c r="V337" s="337">
        <v>2372.91</v>
      </c>
      <c r="W337" s="337">
        <v>2316.2800000000002</v>
      </c>
      <c r="X337" s="337">
        <v>2297.19</v>
      </c>
      <c r="Y337" s="337">
        <v>2279.2399999999998</v>
      </c>
    </row>
    <row r="338" spans="1:25" s="335" customFormat="1">
      <c r="A338" s="320">
        <v>9</v>
      </c>
      <c r="B338" s="337">
        <v>2299</v>
      </c>
      <c r="C338" s="337">
        <v>2308.91</v>
      </c>
      <c r="D338" s="337">
        <v>2326.91</v>
      </c>
      <c r="E338" s="337">
        <v>2287.2199999999998</v>
      </c>
      <c r="F338" s="337">
        <v>2256.4499999999998</v>
      </c>
      <c r="G338" s="337">
        <v>2302.88</v>
      </c>
      <c r="H338" s="337">
        <v>2321.39</v>
      </c>
      <c r="I338" s="337">
        <v>2342.54</v>
      </c>
      <c r="J338" s="337">
        <v>2375.7199999999998</v>
      </c>
      <c r="K338" s="337">
        <v>2393.06</v>
      </c>
      <c r="L338" s="337">
        <v>2379.4899999999998</v>
      </c>
      <c r="M338" s="337">
        <v>2390.13</v>
      </c>
      <c r="N338" s="337">
        <v>2376.42</v>
      </c>
      <c r="O338" s="337">
        <v>2378.69</v>
      </c>
      <c r="P338" s="337">
        <v>2358.4499999999998</v>
      </c>
      <c r="Q338" s="337">
        <v>2342.23</v>
      </c>
      <c r="R338" s="337">
        <v>2353.58</v>
      </c>
      <c r="S338" s="337">
        <v>2380.73</v>
      </c>
      <c r="T338" s="337">
        <v>2382.04</v>
      </c>
      <c r="U338" s="337">
        <v>2415.3200000000002</v>
      </c>
      <c r="V338" s="337">
        <v>2435.8200000000002</v>
      </c>
      <c r="W338" s="337">
        <v>2392.5700000000002</v>
      </c>
      <c r="X338" s="337">
        <v>2334.0300000000002</v>
      </c>
      <c r="Y338" s="337">
        <v>2328.17</v>
      </c>
    </row>
    <row r="339" spans="1:25" s="335" customFormat="1">
      <c r="A339" s="320">
        <v>10</v>
      </c>
      <c r="B339" s="337">
        <v>2256.14</v>
      </c>
      <c r="C339" s="337">
        <v>2257.16</v>
      </c>
      <c r="D339" s="337">
        <v>2365.2600000000002</v>
      </c>
      <c r="E339" s="337">
        <v>2307.7399999999998</v>
      </c>
      <c r="F339" s="337">
        <v>2347.0300000000002</v>
      </c>
      <c r="G339" s="337">
        <v>2392.96</v>
      </c>
      <c r="H339" s="337">
        <v>2427.33</v>
      </c>
      <c r="I339" s="337">
        <v>2465.94</v>
      </c>
      <c r="J339" s="337">
        <v>2523.67</v>
      </c>
      <c r="K339" s="337">
        <v>2537.5500000000002</v>
      </c>
      <c r="L339" s="337">
        <v>2539.0100000000002</v>
      </c>
      <c r="M339" s="337">
        <v>2548.54</v>
      </c>
      <c r="N339" s="337">
        <v>2533.39</v>
      </c>
      <c r="O339" s="337">
        <v>2525.08</v>
      </c>
      <c r="P339" s="337">
        <v>2473.89</v>
      </c>
      <c r="Q339" s="337">
        <v>2461.5300000000002</v>
      </c>
      <c r="R339" s="337">
        <v>2453.7399999999998</v>
      </c>
      <c r="S339" s="337">
        <v>2487.77</v>
      </c>
      <c r="T339" s="337">
        <v>2493.69</v>
      </c>
      <c r="U339" s="337">
        <v>2433.87</v>
      </c>
      <c r="V339" s="337">
        <v>2458.5</v>
      </c>
      <c r="W339" s="337">
        <v>2420.0700000000002</v>
      </c>
      <c r="X339" s="337">
        <v>2386.1</v>
      </c>
      <c r="Y339" s="337">
        <v>2337.5700000000002</v>
      </c>
    </row>
    <row r="340" spans="1:25" s="335" customFormat="1">
      <c r="A340" s="320">
        <v>11</v>
      </c>
      <c r="B340" s="337">
        <v>2122.7399999999998</v>
      </c>
      <c r="C340" s="337">
        <v>2113.79</v>
      </c>
      <c r="D340" s="337">
        <v>2113.64</v>
      </c>
      <c r="E340" s="337">
        <v>2086.86</v>
      </c>
      <c r="F340" s="337">
        <v>2083.4499999999998</v>
      </c>
      <c r="G340" s="337">
        <v>2116.38</v>
      </c>
      <c r="H340" s="337">
        <v>2152.63</v>
      </c>
      <c r="I340" s="337">
        <v>2201.66</v>
      </c>
      <c r="J340" s="337">
        <v>2265.7199999999998</v>
      </c>
      <c r="K340" s="337">
        <v>2283.7399999999998</v>
      </c>
      <c r="L340" s="337">
        <v>2302.11</v>
      </c>
      <c r="M340" s="337">
        <v>2383.0100000000002</v>
      </c>
      <c r="N340" s="337">
        <v>2289.66</v>
      </c>
      <c r="O340" s="337">
        <v>2279.36</v>
      </c>
      <c r="P340" s="337">
        <v>2268.62</v>
      </c>
      <c r="Q340" s="337">
        <v>2237.46</v>
      </c>
      <c r="R340" s="337">
        <v>2252.9</v>
      </c>
      <c r="S340" s="337">
        <v>2264.7800000000002</v>
      </c>
      <c r="T340" s="337">
        <v>2276.64</v>
      </c>
      <c r="U340" s="337">
        <v>2288.02</v>
      </c>
      <c r="V340" s="337">
        <v>2255.11</v>
      </c>
      <c r="W340" s="337">
        <v>2215.5100000000002</v>
      </c>
      <c r="X340" s="337">
        <v>2182.6799999999998</v>
      </c>
      <c r="Y340" s="337">
        <v>2164.5700000000002</v>
      </c>
    </row>
    <row r="341" spans="1:25" s="335" customFormat="1">
      <c r="A341" s="320">
        <v>12</v>
      </c>
      <c r="B341" s="337">
        <v>1842.25</v>
      </c>
      <c r="C341" s="337">
        <v>1829.06</v>
      </c>
      <c r="D341" s="337">
        <v>1835.83</v>
      </c>
      <c r="E341" s="337">
        <v>1800.26</v>
      </c>
      <c r="F341" s="337">
        <v>1806.85</v>
      </c>
      <c r="G341" s="337">
        <v>1863.91</v>
      </c>
      <c r="H341" s="337">
        <v>1867.99</v>
      </c>
      <c r="I341" s="337">
        <v>1865.87</v>
      </c>
      <c r="J341" s="337">
        <v>1865.18</v>
      </c>
      <c r="K341" s="337">
        <v>1862.43</v>
      </c>
      <c r="L341" s="337">
        <v>1861.56</v>
      </c>
      <c r="M341" s="337">
        <v>1872.67</v>
      </c>
      <c r="N341" s="337">
        <v>1866.1</v>
      </c>
      <c r="O341" s="337">
        <v>1865.29</v>
      </c>
      <c r="P341" s="337">
        <v>1873.39</v>
      </c>
      <c r="Q341" s="337">
        <v>1868.15</v>
      </c>
      <c r="R341" s="337">
        <v>1862.37</v>
      </c>
      <c r="S341" s="337">
        <v>1866.46</v>
      </c>
      <c r="T341" s="337">
        <v>1828.29</v>
      </c>
      <c r="U341" s="337">
        <v>1915.85</v>
      </c>
      <c r="V341" s="337">
        <v>1894.35</v>
      </c>
      <c r="W341" s="337">
        <v>1871.59</v>
      </c>
      <c r="X341" s="337">
        <v>1858.68</v>
      </c>
      <c r="Y341" s="337">
        <v>1855.12</v>
      </c>
    </row>
    <row r="342" spans="1:25" s="335" customFormat="1">
      <c r="A342" s="320">
        <v>13</v>
      </c>
      <c r="B342" s="337">
        <v>1704.88</v>
      </c>
      <c r="C342" s="337">
        <v>1705.82</v>
      </c>
      <c r="D342" s="337">
        <v>1705.63</v>
      </c>
      <c r="E342" s="337">
        <v>1707.58</v>
      </c>
      <c r="F342" s="337">
        <v>1695.02</v>
      </c>
      <c r="G342" s="337">
        <v>1749.27</v>
      </c>
      <c r="H342" s="337">
        <v>1757.27</v>
      </c>
      <c r="I342" s="337">
        <v>1811</v>
      </c>
      <c r="J342" s="337">
        <v>1903.31</v>
      </c>
      <c r="K342" s="337">
        <v>1944.11</v>
      </c>
      <c r="L342" s="337">
        <v>1967.14</v>
      </c>
      <c r="M342" s="337">
        <v>1957.6</v>
      </c>
      <c r="N342" s="337">
        <v>1937.46</v>
      </c>
      <c r="O342" s="337">
        <v>1936.02</v>
      </c>
      <c r="P342" s="337">
        <v>1940.97</v>
      </c>
      <c r="Q342" s="337">
        <v>1951.56</v>
      </c>
      <c r="R342" s="337">
        <v>1955.2</v>
      </c>
      <c r="S342" s="337">
        <v>1876.6</v>
      </c>
      <c r="T342" s="337">
        <v>1928.67</v>
      </c>
      <c r="U342" s="337">
        <v>1740.49</v>
      </c>
      <c r="V342" s="337">
        <v>1722.74</v>
      </c>
      <c r="W342" s="337">
        <v>1703.74</v>
      </c>
      <c r="X342" s="337">
        <v>1704.27</v>
      </c>
      <c r="Y342" s="337">
        <v>1706.93</v>
      </c>
    </row>
    <row r="343" spans="1:25" s="335" customFormat="1">
      <c r="A343" s="320">
        <v>14</v>
      </c>
      <c r="B343" s="337">
        <v>1427.3</v>
      </c>
      <c r="C343" s="337">
        <v>1426.96</v>
      </c>
      <c r="D343" s="337">
        <v>1427.09</v>
      </c>
      <c r="E343" s="337">
        <v>1427.45</v>
      </c>
      <c r="F343" s="337">
        <v>1425.95</v>
      </c>
      <c r="G343" s="337">
        <v>1527.69</v>
      </c>
      <c r="H343" s="337">
        <v>1613.47</v>
      </c>
      <c r="I343" s="337">
        <v>1711.16</v>
      </c>
      <c r="J343" s="337">
        <v>1762.52</v>
      </c>
      <c r="K343" s="337">
        <v>1835.39</v>
      </c>
      <c r="L343" s="337">
        <v>1838.43</v>
      </c>
      <c r="M343" s="337">
        <v>1834.07</v>
      </c>
      <c r="N343" s="337">
        <v>1836.05</v>
      </c>
      <c r="O343" s="337">
        <v>1856.61</v>
      </c>
      <c r="P343" s="337">
        <v>1861.73</v>
      </c>
      <c r="Q343" s="337">
        <v>1861.54</v>
      </c>
      <c r="R343" s="337">
        <v>1911.73</v>
      </c>
      <c r="S343" s="337">
        <v>1863.03</v>
      </c>
      <c r="T343" s="337">
        <v>1872.21</v>
      </c>
      <c r="U343" s="337">
        <v>1443.5</v>
      </c>
      <c r="V343" s="337">
        <v>1444.85</v>
      </c>
      <c r="W343" s="337">
        <v>1427.31</v>
      </c>
      <c r="X343" s="337">
        <v>1434.93</v>
      </c>
      <c r="Y343" s="337">
        <v>1426.39</v>
      </c>
    </row>
    <row r="344" spans="1:25" s="335" customFormat="1">
      <c r="A344" s="320">
        <v>15</v>
      </c>
      <c r="B344" s="337">
        <v>1478.96</v>
      </c>
      <c r="C344" s="337">
        <v>1476.97</v>
      </c>
      <c r="D344" s="337">
        <v>1477.71</v>
      </c>
      <c r="E344" s="337">
        <v>1478.6</v>
      </c>
      <c r="F344" s="337">
        <v>1589.78</v>
      </c>
      <c r="G344" s="337">
        <v>1814.84</v>
      </c>
      <c r="H344" s="337">
        <v>1949.06</v>
      </c>
      <c r="I344" s="337">
        <v>2049.0100000000002</v>
      </c>
      <c r="J344" s="337">
        <v>2078.25</v>
      </c>
      <c r="K344" s="337">
        <v>2156.7399999999998</v>
      </c>
      <c r="L344" s="337">
        <v>2099.09</v>
      </c>
      <c r="M344" s="337">
        <v>2121.25</v>
      </c>
      <c r="N344" s="337">
        <v>2085.58</v>
      </c>
      <c r="O344" s="337">
        <v>2046.12</v>
      </c>
      <c r="P344" s="337">
        <v>2144.21</v>
      </c>
      <c r="Q344" s="337">
        <v>2125.6799999999998</v>
      </c>
      <c r="R344" s="337">
        <v>2145.38</v>
      </c>
      <c r="S344" s="337">
        <v>1973.07</v>
      </c>
      <c r="T344" s="337">
        <v>1900.66</v>
      </c>
      <c r="U344" s="337">
        <v>1603.46</v>
      </c>
      <c r="V344" s="337">
        <v>1485.08</v>
      </c>
      <c r="W344" s="337">
        <v>1476.07</v>
      </c>
      <c r="X344" s="337">
        <v>1477.98</v>
      </c>
      <c r="Y344" s="337">
        <v>1478.56</v>
      </c>
    </row>
    <row r="345" spans="1:25" s="335" customFormat="1">
      <c r="A345" s="320">
        <v>16</v>
      </c>
      <c r="B345" s="337">
        <v>1734.83</v>
      </c>
      <c r="C345" s="337">
        <v>1724.06</v>
      </c>
      <c r="D345" s="337">
        <v>1727.86</v>
      </c>
      <c r="E345" s="337">
        <v>1728.38</v>
      </c>
      <c r="F345" s="337">
        <v>1750.25</v>
      </c>
      <c r="G345" s="337">
        <v>1827.39</v>
      </c>
      <c r="H345" s="337">
        <v>1893.82</v>
      </c>
      <c r="I345" s="337">
        <v>1940.45</v>
      </c>
      <c r="J345" s="337">
        <v>1926.79</v>
      </c>
      <c r="K345" s="337">
        <v>1933.71</v>
      </c>
      <c r="L345" s="337">
        <v>1930.65</v>
      </c>
      <c r="M345" s="337">
        <v>1937.19</v>
      </c>
      <c r="N345" s="337">
        <v>1931.63</v>
      </c>
      <c r="O345" s="337">
        <v>1936.09</v>
      </c>
      <c r="P345" s="337">
        <v>1956.67</v>
      </c>
      <c r="Q345" s="337">
        <v>1921.14</v>
      </c>
      <c r="R345" s="337">
        <v>1920.75</v>
      </c>
      <c r="S345" s="337">
        <v>1900.69</v>
      </c>
      <c r="T345" s="337">
        <v>1897.45</v>
      </c>
      <c r="U345" s="337">
        <v>1867.28</v>
      </c>
      <c r="V345" s="337">
        <v>1508.47</v>
      </c>
      <c r="W345" s="337">
        <v>1508.44</v>
      </c>
      <c r="X345" s="337">
        <v>1508.33</v>
      </c>
      <c r="Y345" s="337">
        <v>1740.23</v>
      </c>
    </row>
    <row r="346" spans="1:25" s="335" customFormat="1">
      <c r="A346" s="320">
        <v>17</v>
      </c>
      <c r="B346" s="337">
        <v>1815.57</v>
      </c>
      <c r="C346" s="337">
        <v>1801.91</v>
      </c>
      <c r="D346" s="337">
        <v>1784.06</v>
      </c>
      <c r="E346" s="337">
        <v>1782.93</v>
      </c>
      <c r="F346" s="337">
        <v>1823.93</v>
      </c>
      <c r="G346" s="337">
        <v>1881.34</v>
      </c>
      <c r="H346" s="337">
        <v>1933.38</v>
      </c>
      <c r="I346" s="337">
        <v>2055.98</v>
      </c>
      <c r="J346" s="337">
        <v>2326.84</v>
      </c>
      <c r="K346" s="337">
        <v>2380.42</v>
      </c>
      <c r="L346" s="337">
        <v>2388.0100000000002</v>
      </c>
      <c r="M346" s="337">
        <v>2356.66</v>
      </c>
      <c r="N346" s="337">
        <v>2352.2399999999998</v>
      </c>
      <c r="O346" s="337">
        <v>2389.02</v>
      </c>
      <c r="P346" s="337">
        <v>1982.91</v>
      </c>
      <c r="Q346" s="337">
        <v>2459.83</v>
      </c>
      <c r="R346" s="337">
        <v>2066.4299999999998</v>
      </c>
      <c r="S346" s="337">
        <v>2116.62</v>
      </c>
      <c r="T346" s="337">
        <v>2385.16</v>
      </c>
      <c r="U346" s="337">
        <v>2029.98</v>
      </c>
      <c r="V346" s="337">
        <v>1915.23</v>
      </c>
      <c r="W346" s="337">
        <v>1880.91</v>
      </c>
      <c r="X346" s="337">
        <v>1861.29</v>
      </c>
      <c r="Y346" s="337">
        <v>1831.55</v>
      </c>
    </row>
    <row r="347" spans="1:25" s="335" customFormat="1">
      <c r="A347" s="320">
        <v>18</v>
      </c>
      <c r="B347" s="337">
        <v>1563.85</v>
      </c>
      <c r="C347" s="337">
        <v>1566.4</v>
      </c>
      <c r="D347" s="337">
        <v>1573.09</v>
      </c>
      <c r="E347" s="337">
        <v>1634.41</v>
      </c>
      <c r="F347" s="337">
        <v>1697.47</v>
      </c>
      <c r="G347" s="337">
        <v>1803.8</v>
      </c>
      <c r="H347" s="337">
        <v>1960.23</v>
      </c>
      <c r="I347" s="337">
        <v>2125.02</v>
      </c>
      <c r="J347" s="337">
        <v>2118.14</v>
      </c>
      <c r="K347" s="337">
        <v>2180.4699999999998</v>
      </c>
      <c r="L347" s="337">
        <v>2182.56</v>
      </c>
      <c r="M347" s="337">
        <v>2210.56</v>
      </c>
      <c r="N347" s="337">
        <v>2297.44</v>
      </c>
      <c r="O347" s="337">
        <v>2157.88</v>
      </c>
      <c r="P347" s="337">
        <v>2241.09</v>
      </c>
      <c r="Q347" s="337">
        <v>2182.14</v>
      </c>
      <c r="R347" s="337">
        <v>2648.84</v>
      </c>
      <c r="S347" s="337">
        <v>2803.88</v>
      </c>
      <c r="T347" s="337">
        <v>2252.3200000000002</v>
      </c>
      <c r="U347" s="337">
        <v>2234.85</v>
      </c>
      <c r="V347" s="337">
        <v>1776.49</v>
      </c>
      <c r="W347" s="337">
        <v>1588.95</v>
      </c>
      <c r="X347" s="337">
        <v>1571.67</v>
      </c>
      <c r="Y347" s="337">
        <v>1573.25</v>
      </c>
    </row>
    <row r="348" spans="1:25" s="335" customFormat="1">
      <c r="A348" s="320">
        <v>19</v>
      </c>
      <c r="B348" s="337">
        <v>1678.86</v>
      </c>
      <c r="C348" s="337">
        <v>1669.75</v>
      </c>
      <c r="D348" s="337">
        <v>1688.62</v>
      </c>
      <c r="E348" s="337">
        <v>1672.79</v>
      </c>
      <c r="F348" s="337">
        <v>1738.86</v>
      </c>
      <c r="G348" s="337">
        <v>1820.61</v>
      </c>
      <c r="H348" s="337">
        <v>1885.18</v>
      </c>
      <c r="I348" s="337">
        <v>2023.74</v>
      </c>
      <c r="J348" s="337">
        <v>2093.7199999999998</v>
      </c>
      <c r="K348" s="337">
        <v>2154.5</v>
      </c>
      <c r="L348" s="337">
        <v>2163.3000000000002</v>
      </c>
      <c r="M348" s="337">
        <v>2181.1999999999998</v>
      </c>
      <c r="N348" s="337">
        <v>2155.94</v>
      </c>
      <c r="O348" s="337">
        <v>2164.9</v>
      </c>
      <c r="P348" s="337">
        <v>2183.29</v>
      </c>
      <c r="Q348" s="337">
        <v>2463.0500000000002</v>
      </c>
      <c r="R348" s="337">
        <v>2201.5500000000002</v>
      </c>
      <c r="S348" s="337">
        <v>2672.46</v>
      </c>
      <c r="T348" s="337">
        <v>2567.36</v>
      </c>
      <c r="U348" s="337">
        <v>2525.02</v>
      </c>
      <c r="V348" s="337">
        <v>1955.26</v>
      </c>
      <c r="W348" s="337">
        <v>1776.51</v>
      </c>
      <c r="X348" s="337">
        <v>1756.33</v>
      </c>
      <c r="Y348" s="337">
        <v>1693.36</v>
      </c>
    </row>
    <row r="349" spans="1:25" s="335" customFormat="1">
      <c r="A349" s="320">
        <v>20</v>
      </c>
      <c r="B349" s="337">
        <v>1227.8800000000001</v>
      </c>
      <c r="C349" s="337">
        <v>1026.79</v>
      </c>
      <c r="D349" s="337">
        <v>1743.13</v>
      </c>
      <c r="E349" s="337">
        <v>1818.77</v>
      </c>
      <c r="F349" s="337">
        <v>1882.5</v>
      </c>
      <c r="G349" s="337">
        <v>2027.44</v>
      </c>
      <c r="H349" s="337">
        <v>2150.5500000000002</v>
      </c>
      <c r="I349" s="337">
        <v>2328.5300000000002</v>
      </c>
      <c r="J349" s="337">
        <v>2567.7399999999998</v>
      </c>
      <c r="K349" s="337">
        <v>2676.6</v>
      </c>
      <c r="L349" s="337">
        <v>2672.88</v>
      </c>
      <c r="M349" s="337">
        <v>2661.38</v>
      </c>
      <c r="N349" s="337">
        <v>2673.12</v>
      </c>
      <c r="O349" s="337">
        <v>2756.45</v>
      </c>
      <c r="P349" s="337">
        <v>2617.6</v>
      </c>
      <c r="Q349" s="337">
        <v>2580.2800000000002</v>
      </c>
      <c r="R349" s="337">
        <v>2660.98</v>
      </c>
      <c r="S349" s="337">
        <v>2586.56</v>
      </c>
      <c r="T349" s="337">
        <v>2514.09</v>
      </c>
      <c r="U349" s="337">
        <v>2240.86</v>
      </c>
      <c r="V349" s="337">
        <v>1752.19</v>
      </c>
      <c r="W349" s="337">
        <v>1237.7</v>
      </c>
      <c r="X349" s="337">
        <v>1099.71</v>
      </c>
      <c r="Y349" s="337">
        <v>1071.69</v>
      </c>
    </row>
    <row r="350" spans="1:25" s="335" customFormat="1">
      <c r="A350" s="320">
        <v>21</v>
      </c>
      <c r="B350" s="337">
        <v>1754.89</v>
      </c>
      <c r="C350" s="337">
        <v>1750.8</v>
      </c>
      <c r="D350" s="337">
        <v>1735.82</v>
      </c>
      <c r="E350" s="337">
        <v>1754.35</v>
      </c>
      <c r="F350" s="337">
        <v>1767.94</v>
      </c>
      <c r="G350" s="337">
        <v>1838.35</v>
      </c>
      <c r="H350" s="337">
        <v>1887.15</v>
      </c>
      <c r="I350" s="337">
        <v>1926.2</v>
      </c>
      <c r="J350" s="337">
        <v>2150.2399999999998</v>
      </c>
      <c r="K350" s="337">
        <v>2110.3000000000002</v>
      </c>
      <c r="L350" s="337">
        <v>2272.4699999999998</v>
      </c>
      <c r="M350" s="337">
        <v>2226.69</v>
      </c>
      <c r="N350" s="337">
        <v>2230.21</v>
      </c>
      <c r="O350" s="337">
        <v>2205.7399999999998</v>
      </c>
      <c r="P350" s="337">
        <v>2182.5700000000002</v>
      </c>
      <c r="Q350" s="337">
        <v>2264.5500000000002</v>
      </c>
      <c r="R350" s="337">
        <v>2450.79</v>
      </c>
      <c r="S350" s="337">
        <v>2562.2199999999998</v>
      </c>
      <c r="T350" s="337">
        <v>2401.06</v>
      </c>
      <c r="U350" s="337">
        <v>2321.67</v>
      </c>
      <c r="V350" s="337">
        <v>1960.12</v>
      </c>
      <c r="W350" s="337">
        <v>1806.14</v>
      </c>
      <c r="X350" s="337">
        <v>1783.86</v>
      </c>
      <c r="Y350" s="337">
        <v>1775.81</v>
      </c>
    </row>
    <row r="351" spans="1:25" s="335" customFormat="1">
      <c r="A351" s="320">
        <v>22</v>
      </c>
      <c r="B351" s="337">
        <v>1091.22</v>
      </c>
      <c r="C351" s="337">
        <v>1736.09</v>
      </c>
      <c r="D351" s="337">
        <v>1593.48</v>
      </c>
      <c r="E351" s="337">
        <v>1697.12</v>
      </c>
      <c r="F351" s="337">
        <v>1794.99</v>
      </c>
      <c r="G351" s="337">
        <v>1909.86</v>
      </c>
      <c r="H351" s="337">
        <v>2019.13</v>
      </c>
      <c r="I351" s="337">
        <v>2110.0700000000002</v>
      </c>
      <c r="J351" s="337">
        <v>2152.73</v>
      </c>
      <c r="K351" s="337">
        <v>2180.75</v>
      </c>
      <c r="L351" s="337">
        <v>2186.5100000000002</v>
      </c>
      <c r="M351" s="337">
        <v>2188.1</v>
      </c>
      <c r="N351" s="337">
        <v>2176.37</v>
      </c>
      <c r="O351" s="337">
        <v>2166.94</v>
      </c>
      <c r="P351" s="337">
        <v>2197.46</v>
      </c>
      <c r="Q351" s="337">
        <v>2167.02</v>
      </c>
      <c r="R351" s="337">
        <v>2166.27</v>
      </c>
      <c r="S351" s="337">
        <v>2315.0100000000002</v>
      </c>
      <c r="T351" s="337">
        <v>2172.38</v>
      </c>
      <c r="U351" s="337">
        <v>2083.81</v>
      </c>
      <c r="V351" s="337">
        <v>1947.66</v>
      </c>
      <c r="W351" s="337">
        <v>1917.98</v>
      </c>
      <c r="X351" s="337">
        <v>1888.09</v>
      </c>
      <c r="Y351" s="337">
        <v>1872.54</v>
      </c>
    </row>
    <row r="352" spans="1:25" s="335" customFormat="1">
      <c r="A352" s="320">
        <v>23</v>
      </c>
      <c r="B352" s="337">
        <v>1683.73</v>
      </c>
      <c r="C352" s="337">
        <v>1674.49</v>
      </c>
      <c r="D352" s="337">
        <v>1705.04</v>
      </c>
      <c r="E352" s="337">
        <v>1762.15</v>
      </c>
      <c r="F352" s="337">
        <v>1764.74</v>
      </c>
      <c r="G352" s="337">
        <v>1828.01</v>
      </c>
      <c r="H352" s="337">
        <v>1861.82</v>
      </c>
      <c r="I352" s="337">
        <v>1923.63</v>
      </c>
      <c r="J352" s="337">
        <v>2002.1</v>
      </c>
      <c r="K352" s="337">
        <v>2048.5100000000002</v>
      </c>
      <c r="L352" s="337">
        <v>2052.17</v>
      </c>
      <c r="M352" s="337">
        <v>2050.4899999999998</v>
      </c>
      <c r="N352" s="337">
        <v>2026.51</v>
      </c>
      <c r="O352" s="337">
        <v>2067.9</v>
      </c>
      <c r="P352" s="337">
        <v>2099</v>
      </c>
      <c r="Q352" s="337">
        <v>2016.41</v>
      </c>
      <c r="R352" s="337">
        <v>2099.9299999999998</v>
      </c>
      <c r="S352" s="337">
        <v>2498.6799999999998</v>
      </c>
      <c r="T352" s="337">
        <v>2295.61</v>
      </c>
      <c r="U352" s="337">
        <v>2481.63</v>
      </c>
      <c r="V352" s="337">
        <v>1999.44</v>
      </c>
      <c r="W352" s="337">
        <v>1750.62</v>
      </c>
      <c r="X352" s="337">
        <v>1578.25</v>
      </c>
      <c r="Y352" s="337">
        <v>1581.61</v>
      </c>
    </row>
    <row r="353" spans="1:25" s="335" customFormat="1">
      <c r="A353" s="320">
        <v>24</v>
      </c>
      <c r="B353" s="337">
        <v>1205.3399999999999</v>
      </c>
      <c r="C353" s="337">
        <v>1202.27</v>
      </c>
      <c r="D353" s="337">
        <v>1237.4000000000001</v>
      </c>
      <c r="E353" s="337">
        <v>1253.0999999999999</v>
      </c>
      <c r="F353" s="337">
        <v>1337.91</v>
      </c>
      <c r="G353" s="337">
        <v>1457.62</v>
      </c>
      <c r="H353" s="337">
        <v>1564.48</v>
      </c>
      <c r="I353" s="337">
        <v>1462.21</v>
      </c>
      <c r="J353" s="337">
        <v>1519.07</v>
      </c>
      <c r="K353" s="337">
        <v>1585.25</v>
      </c>
      <c r="L353" s="337">
        <v>1563.01</v>
      </c>
      <c r="M353" s="337">
        <v>1586.72</v>
      </c>
      <c r="N353" s="337">
        <v>1739.72</v>
      </c>
      <c r="O353" s="337">
        <v>1702.38</v>
      </c>
      <c r="P353" s="337">
        <v>1617.54</v>
      </c>
      <c r="Q353" s="337">
        <v>1667.96</v>
      </c>
      <c r="R353" s="337">
        <v>1630.28</v>
      </c>
      <c r="S353" s="337">
        <v>2286.31</v>
      </c>
      <c r="T353" s="337">
        <v>2122.2199999999998</v>
      </c>
      <c r="U353" s="337">
        <v>1682.24</v>
      </c>
      <c r="V353" s="337">
        <v>1267.01</v>
      </c>
      <c r="W353" s="337">
        <v>1253.29</v>
      </c>
      <c r="X353" s="337">
        <v>1230.48</v>
      </c>
      <c r="Y353" s="337">
        <v>1204.23</v>
      </c>
    </row>
    <row r="354" spans="1:25" s="335" customFormat="1">
      <c r="A354" s="320">
        <v>25</v>
      </c>
      <c r="B354" s="337">
        <v>1323.49</v>
      </c>
      <c r="C354" s="337">
        <v>1237.81</v>
      </c>
      <c r="D354" s="337">
        <v>1345.7</v>
      </c>
      <c r="E354" s="337">
        <v>1362.08</v>
      </c>
      <c r="F354" s="337">
        <v>1629.91</v>
      </c>
      <c r="G354" s="337">
        <v>1721.6</v>
      </c>
      <c r="H354" s="337">
        <v>1801.19</v>
      </c>
      <c r="I354" s="337">
        <v>1776.55</v>
      </c>
      <c r="J354" s="337">
        <v>1671.39</v>
      </c>
      <c r="K354" s="337">
        <v>1712.03</v>
      </c>
      <c r="L354" s="337">
        <v>1659.28</v>
      </c>
      <c r="M354" s="337">
        <v>1719.65</v>
      </c>
      <c r="N354" s="337">
        <v>1890.87</v>
      </c>
      <c r="O354" s="337">
        <v>1859.35</v>
      </c>
      <c r="P354" s="337">
        <v>1865.36</v>
      </c>
      <c r="Q354" s="337">
        <v>1936.14</v>
      </c>
      <c r="R354" s="337">
        <v>2157.0500000000002</v>
      </c>
      <c r="S354" s="337">
        <v>2478.8200000000002</v>
      </c>
      <c r="T354" s="337">
        <v>2319.8200000000002</v>
      </c>
      <c r="U354" s="337">
        <v>1840.39</v>
      </c>
      <c r="V354" s="337">
        <v>1369.47</v>
      </c>
      <c r="W354" s="337">
        <v>1351.9</v>
      </c>
      <c r="X354" s="337">
        <v>1341.89</v>
      </c>
      <c r="Y354" s="337">
        <v>1329.51</v>
      </c>
    </row>
    <row r="355" spans="1:25" s="335" customFormat="1">
      <c r="A355" s="320">
        <v>26</v>
      </c>
      <c r="B355" s="337">
        <v>1167.03</v>
      </c>
      <c r="C355" s="337">
        <v>1172.1300000000001</v>
      </c>
      <c r="D355" s="337">
        <v>1175.51</v>
      </c>
      <c r="E355" s="337">
        <v>1181.6099999999999</v>
      </c>
      <c r="F355" s="337">
        <v>1496.76</v>
      </c>
      <c r="G355" s="337">
        <v>1730.19</v>
      </c>
      <c r="H355" s="337">
        <v>1767.94</v>
      </c>
      <c r="I355" s="337">
        <v>1536.9</v>
      </c>
      <c r="J355" s="337">
        <v>1876.29</v>
      </c>
      <c r="K355" s="337">
        <v>1684.62</v>
      </c>
      <c r="L355" s="337">
        <v>1605.37</v>
      </c>
      <c r="M355" s="337">
        <v>1607.86</v>
      </c>
      <c r="N355" s="337">
        <v>1526.16</v>
      </c>
      <c r="O355" s="337">
        <v>1490.21</v>
      </c>
      <c r="P355" s="337">
        <v>1539.18</v>
      </c>
      <c r="Q355" s="337">
        <v>1827.74</v>
      </c>
      <c r="R355" s="337">
        <v>1833.49</v>
      </c>
      <c r="S355" s="337">
        <v>1790.99</v>
      </c>
      <c r="T355" s="337">
        <v>2096.87</v>
      </c>
      <c r="U355" s="337">
        <v>1840.98</v>
      </c>
      <c r="V355" s="337">
        <v>1223.8699999999999</v>
      </c>
      <c r="W355" s="337">
        <v>1188.68</v>
      </c>
      <c r="X355" s="337">
        <v>1182.57</v>
      </c>
      <c r="Y355" s="337">
        <v>1182.7</v>
      </c>
    </row>
    <row r="356" spans="1:25" s="335" customFormat="1">
      <c r="A356" s="320">
        <v>27</v>
      </c>
      <c r="B356" s="337">
        <v>1619.93</v>
      </c>
      <c r="C356" s="337">
        <v>1619.27</v>
      </c>
      <c r="D356" s="337">
        <v>1756.29</v>
      </c>
      <c r="E356" s="337">
        <v>1743.37</v>
      </c>
      <c r="F356" s="337">
        <v>1774.67</v>
      </c>
      <c r="G356" s="337">
        <v>1934.85</v>
      </c>
      <c r="H356" s="337">
        <v>2048.7199999999998</v>
      </c>
      <c r="I356" s="337">
        <v>2133.9899999999998</v>
      </c>
      <c r="J356" s="337">
        <v>2268.87</v>
      </c>
      <c r="K356" s="337">
        <v>2458.48</v>
      </c>
      <c r="L356" s="337">
        <v>2469.34</v>
      </c>
      <c r="M356" s="337">
        <v>2471.17</v>
      </c>
      <c r="N356" s="337">
        <v>2494.6999999999998</v>
      </c>
      <c r="O356" s="337">
        <v>2556.61</v>
      </c>
      <c r="P356" s="337">
        <v>2612.14</v>
      </c>
      <c r="Q356" s="337">
        <v>2506.71</v>
      </c>
      <c r="R356" s="337">
        <v>2533.4699999999998</v>
      </c>
      <c r="S356" s="337">
        <v>2504.9699999999998</v>
      </c>
      <c r="T356" s="337">
        <v>2438.87</v>
      </c>
      <c r="U356" s="337">
        <v>2359.44</v>
      </c>
      <c r="V356" s="337">
        <v>2221.1</v>
      </c>
      <c r="W356" s="337">
        <v>1751.26</v>
      </c>
      <c r="X356" s="337">
        <v>1749.72</v>
      </c>
      <c r="Y356" s="337">
        <v>1724.93</v>
      </c>
    </row>
    <row r="357" spans="1:25" s="335" customFormat="1">
      <c r="A357" s="320">
        <v>28</v>
      </c>
      <c r="B357" s="337">
        <v>1690</v>
      </c>
      <c r="C357" s="337">
        <v>1683.38</v>
      </c>
      <c r="D357" s="337">
        <v>1670.74</v>
      </c>
      <c r="E357" s="337">
        <v>1637.33</v>
      </c>
      <c r="F357" s="337">
        <v>1697.39</v>
      </c>
      <c r="G357" s="337">
        <v>1746.5</v>
      </c>
      <c r="H357" s="337">
        <v>1760.7</v>
      </c>
      <c r="I357" s="337">
        <v>1836.87</v>
      </c>
      <c r="J357" s="337">
        <v>1885.25</v>
      </c>
      <c r="K357" s="337">
        <v>2014.81</v>
      </c>
      <c r="L357" s="337">
        <v>2116.44</v>
      </c>
      <c r="M357" s="337">
        <v>2120.0700000000002</v>
      </c>
      <c r="N357" s="337">
        <v>2131.12</v>
      </c>
      <c r="O357" s="337">
        <v>2166.7600000000002</v>
      </c>
      <c r="P357" s="337">
        <v>2012.81</v>
      </c>
      <c r="Q357" s="337">
        <v>2121.66</v>
      </c>
      <c r="R357" s="337">
        <v>2150</v>
      </c>
      <c r="S357" s="337">
        <v>2359.0300000000002</v>
      </c>
      <c r="T357" s="337">
        <v>2143.6999999999998</v>
      </c>
      <c r="U357" s="337">
        <v>2241.7399999999998</v>
      </c>
      <c r="V357" s="337">
        <v>1755.62</v>
      </c>
      <c r="W357" s="337">
        <v>1723.72</v>
      </c>
      <c r="X357" s="337">
        <v>1704.23</v>
      </c>
      <c r="Y357" s="337">
        <v>1701.52</v>
      </c>
    </row>
    <row r="358" spans="1:25" s="335" customFormat="1">
      <c r="A358" s="320">
        <v>29</v>
      </c>
      <c r="B358" s="337">
        <v>876.24</v>
      </c>
      <c r="C358" s="337">
        <v>870.15</v>
      </c>
      <c r="D358" s="337">
        <v>833.56</v>
      </c>
      <c r="E358" s="337">
        <v>818.09</v>
      </c>
      <c r="F358" s="337">
        <v>890.46</v>
      </c>
      <c r="G358" s="337">
        <v>1210.8499999999999</v>
      </c>
      <c r="H358" s="337">
        <v>1394.9</v>
      </c>
      <c r="I358" s="337">
        <v>1143.69</v>
      </c>
      <c r="J358" s="337">
        <v>1397.85</v>
      </c>
      <c r="K358" s="337">
        <v>1474.35</v>
      </c>
      <c r="L358" s="337">
        <v>1468.77</v>
      </c>
      <c r="M358" s="337">
        <v>1490.48</v>
      </c>
      <c r="N358" s="337">
        <v>1466.92</v>
      </c>
      <c r="O358" s="337">
        <v>1425.37</v>
      </c>
      <c r="P358" s="337">
        <v>1438.74</v>
      </c>
      <c r="Q358" s="337">
        <v>1501.61</v>
      </c>
      <c r="R358" s="337">
        <v>1504.26</v>
      </c>
      <c r="S358" s="337">
        <v>1525.86</v>
      </c>
      <c r="T358" s="337">
        <v>1495.13</v>
      </c>
      <c r="U358" s="337">
        <v>2171.39</v>
      </c>
      <c r="V358" s="337">
        <v>908.68</v>
      </c>
      <c r="W358" s="337">
        <v>903.82</v>
      </c>
      <c r="X358" s="337">
        <v>891.2</v>
      </c>
      <c r="Y358" s="337">
        <v>854.15</v>
      </c>
    </row>
    <row r="359" spans="1:25" s="335" customFormat="1">
      <c r="A359" s="320">
        <v>30</v>
      </c>
      <c r="B359" s="337">
        <v>859.16</v>
      </c>
      <c r="C359" s="337">
        <v>843.98</v>
      </c>
      <c r="D359" s="337">
        <v>842.48</v>
      </c>
      <c r="E359" s="337">
        <v>840.61</v>
      </c>
      <c r="F359" s="337">
        <v>844.91</v>
      </c>
      <c r="G359" s="337">
        <v>1261.6199999999999</v>
      </c>
      <c r="H359" s="337">
        <v>1233.3</v>
      </c>
      <c r="I359" s="337">
        <v>1375.8</v>
      </c>
      <c r="J359" s="337">
        <v>1435.28</v>
      </c>
      <c r="K359" s="337">
        <v>1521.46</v>
      </c>
      <c r="L359" s="337">
        <v>1539.61</v>
      </c>
      <c r="M359" s="337">
        <v>1562.2</v>
      </c>
      <c r="N359" s="337">
        <v>1561.47</v>
      </c>
      <c r="O359" s="337">
        <v>2327.5300000000002</v>
      </c>
      <c r="P359" s="337">
        <v>2365.2399999999998</v>
      </c>
      <c r="Q359" s="337">
        <v>2422.6</v>
      </c>
      <c r="R359" s="337">
        <v>2482.1799999999998</v>
      </c>
      <c r="S359" s="337">
        <v>2531.1999999999998</v>
      </c>
      <c r="T359" s="337">
        <v>2450.21</v>
      </c>
      <c r="U359" s="337">
        <v>2247.29</v>
      </c>
      <c r="V359" s="337">
        <v>877.71</v>
      </c>
      <c r="W359" s="337">
        <v>870.84</v>
      </c>
      <c r="X359" s="337">
        <v>847.32</v>
      </c>
      <c r="Y359" s="337">
        <v>857.37</v>
      </c>
    </row>
    <row r="360" spans="1:25" s="335" customFormat="1">
      <c r="A360" s="320">
        <v>31</v>
      </c>
      <c r="B360" s="337">
        <v>0</v>
      </c>
      <c r="C360" s="337">
        <v>0</v>
      </c>
      <c r="D360" s="337">
        <v>0</v>
      </c>
      <c r="E360" s="337">
        <v>0</v>
      </c>
      <c r="F360" s="337">
        <v>0</v>
      </c>
      <c r="G360" s="337">
        <v>0</v>
      </c>
      <c r="H360" s="337">
        <v>0</v>
      </c>
      <c r="I360" s="337">
        <v>0</v>
      </c>
      <c r="J360" s="337">
        <v>0</v>
      </c>
      <c r="K360" s="337">
        <v>0</v>
      </c>
      <c r="L360" s="337">
        <v>0</v>
      </c>
      <c r="M360" s="337">
        <v>0</v>
      </c>
      <c r="N360" s="337">
        <v>0</v>
      </c>
      <c r="O360" s="337">
        <v>0</v>
      </c>
      <c r="P360" s="337">
        <v>0</v>
      </c>
      <c r="Q360" s="337">
        <v>0</v>
      </c>
      <c r="R360" s="337">
        <v>0</v>
      </c>
      <c r="S360" s="337">
        <v>0</v>
      </c>
      <c r="T360" s="337">
        <v>0</v>
      </c>
      <c r="U360" s="337">
        <v>0</v>
      </c>
      <c r="V360" s="337">
        <v>0</v>
      </c>
      <c r="W360" s="337">
        <v>0</v>
      </c>
      <c r="X360" s="337">
        <v>0</v>
      </c>
      <c r="Y360" s="337">
        <v>0</v>
      </c>
    </row>
    <row r="361" spans="1:25" s="278" customFormat="1">
      <c r="A361" s="308"/>
      <c r="B361" s="289"/>
      <c r="C361" s="289"/>
      <c r="D361" s="289"/>
      <c r="E361" s="289"/>
      <c r="F361" s="289"/>
      <c r="G361" s="289"/>
      <c r="H361" s="289"/>
      <c r="I361" s="289"/>
      <c r="J361" s="289"/>
      <c r="K361" s="289"/>
      <c r="L361" s="289"/>
      <c r="M361" s="289"/>
      <c r="N361" s="289"/>
      <c r="O361" s="289"/>
      <c r="P361" s="289"/>
      <c r="Q361" s="289"/>
      <c r="R361" s="289"/>
      <c r="S361" s="289"/>
      <c r="T361" s="289"/>
      <c r="U361" s="289"/>
      <c r="V361" s="289"/>
      <c r="W361" s="289"/>
      <c r="X361" s="289"/>
      <c r="Y361" s="289"/>
    </row>
    <row r="362" spans="1:25">
      <c r="A362" s="459" t="s">
        <v>218</v>
      </c>
      <c r="B362" s="442" t="s">
        <v>221</v>
      </c>
      <c r="C362" s="442"/>
      <c r="D362" s="442"/>
      <c r="E362" s="442"/>
      <c r="F362" s="442"/>
      <c r="G362" s="442"/>
      <c r="H362" s="442"/>
      <c r="I362" s="442"/>
      <c r="J362" s="442"/>
      <c r="K362" s="442"/>
      <c r="L362" s="442"/>
      <c r="M362" s="442"/>
      <c r="N362" s="442"/>
      <c r="O362" s="442"/>
      <c r="P362" s="442"/>
      <c r="Q362" s="442"/>
      <c r="R362" s="442"/>
      <c r="S362" s="442"/>
      <c r="T362" s="442"/>
      <c r="U362" s="442"/>
      <c r="V362" s="442"/>
      <c r="W362" s="442"/>
      <c r="X362" s="442"/>
      <c r="Y362" s="442"/>
    </row>
    <row r="363" spans="1:25" ht="30">
      <c r="A363" s="460"/>
      <c r="B363" s="311" t="s">
        <v>1</v>
      </c>
      <c r="C363" s="311" t="s">
        <v>2</v>
      </c>
      <c r="D363" s="311" t="s">
        <v>3</v>
      </c>
      <c r="E363" s="311" t="s">
        <v>4</v>
      </c>
      <c r="F363" s="311" t="s">
        <v>5</v>
      </c>
      <c r="G363" s="311" t="s">
        <v>6</v>
      </c>
      <c r="H363" s="311" t="s">
        <v>7</v>
      </c>
      <c r="I363" s="311" t="s">
        <v>8</v>
      </c>
      <c r="J363" s="311" t="s">
        <v>9</v>
      </c>
      <c r="K363" s="311" t="s">
        <v>10</v>
      </c>
      <c r="L363" s="311" t="s">
        <v>11</v>
      </c>
      <c r="M363" s="311" t="s">
        <v>12</v>
      </c>
      <c r="N363" s="311" t="s">
        <v>13</v>
      </c>
      <c r="O363" s="311" t="s">
        <v>14</v>
      </c>
      <c r="P363" s="311" t="s">
        <v>15</v>
      </c>
      <c r="Q363" s="311" t="s">
        <v>16</v>
      </c>
      <c r="R363" s="311" t="s">
        <v>17</v>
      </c>
      <c r="S363" s="311" t="s">
        <v>18</v>
      </c>
      <c r="T363" s="311" t="s">
        <v>19</v>
      </c>
      <c r="U363" s="311" t="s">
        <v>20</v>
      </c>
      <c r="V363" s="311" t="s">
        <v>21</v>
      </c>
      <c r="W363" s="311" t="s">
        <v>22</v>
      </c>
      <c r="X363" s="311" t="s">
        <v>23</v>
      </c>
      <c r="Y363" s="311" t="s">
        <v>24</v>
      </c>
    </row>
    <row r="364" spans="1:25">
      <c r="A364" s="320">
        <v>1</v>
      </c>
      <c r="B364" s="286">
        <v>2857.56</v>
      </c>
      <c r="C364" s="286">
        <v>2889.61</v>
      </c>
      <c r="D364" s="286">
        <v>2932.77</v>
      </c>
      <c r="E364" s="286">
        <v>2979.71</v>
      </c>
      <c r="F364" s="286">
        <v>2902.48</v>
      </c>
      <c r="G364" s="286">
        <v>2842.05</v>
      </c>
      <c r="H364" s="286">
        <v>2872.22</v>
      </c>
      <c r="I364" s="286">
        <v>2910.09</v>
      </c>
      <c r="J364" s="286">
        <v>2965.98</v>
      </c>
      <c r="K364" s="286">
        <v>2989.42</v>
      </c>
      <c r="L364" s="286">
        <v>2989.44</v>
      </c>
      <c r="M364" s="286">
        <v>2985.16</v>
      </c>
      <c r="N364" s="286">
        <v>2958.79</v>
      </c>
      <c r="O364" s="286">
        <v>2960.24</v>
      </c>
      <c r="P364" s="286">
        <v>2964.62</v>
      </c>
      <c r="Q364" s="286">
        <v>2958.06</v>
      </c>
      <c r="R364" s="286">
        <v>2958.1</v>
      </c>
      <c r="S364" s="286">
        <v>2989.96</v>
      </c>
      <c r="T364" s="286">
        <v>3072.74</v>
      </c>
      <c r="U364" s="286">
        <v>3094.39</v>
      </c>
      <c r="V364" s="286">
        <v>3015.44</v>
      </c>
      <c r="W364" s="286">
        <v>2925.35</v>
      </c>
      <c r="X364" s="286">
        <v>2844.54</v>
      </c>
      <c r="Y364" s="286">
        <v>2844.27</v>
      </c>
    </row>
    <row r="365" spans="1:25">
      <c r="A365" s="320">
        <v>2</v>
      </c>
      <c r="B365" s="286">
        <v>2760.26</v>
      </c>
      <c r="C365" s="286">
        <v>2769.19</v>
      </c>
      <c r="D365" s="286">
        <v>2809.58</v>
      </c>
      <c r="E365" s="286">
        <v>2846.87</v>
      </c>
      <c r="F365" s="286">
        <v>2769.99</v>
      </c>
      <c r="G365" s="286">
        <v>2724.94</v>
      </c>
      <c r="H365" s="286">
        <v>2733.35</v>
      </c>
      <c r="I365" s="286">
        <v>2756.67</v>
      </c>
      <c r="J365" s="286">
        <v>2841.17</v>
      </c>
      <c r="K365" s="286">
        <v>2879.55</v>
      </c>
      <c r="L365" s="286">
        <v>2876.05</v>
      </c>
      <c r="M365" s="286">
        <v>2865.24</v>
      </c>
      <c r="N365" s="286">
        <v>2850.14</v>
      </c>
      <c r="O365" s="286">
        <v>2827.84</v>
      </c>
      <c r="P365" s="286">
        <v>2849.62</v>
      </c>
      <c r="Q365" s="286">
        <v>2828.42</v>
      </c>
      <c r="R365" s="286">
        <v>2819.54</v>
      </c>
      <c r="S365" s="286">
        <v>2903.54</v>
      </c>
      <c r="T365" s="286">
        <v>3015.08</v>
      </c>
      <c r="U365" s="286">
        <v>3015.72</v>
      </c>
      <c r="V365" s="286">
        <v>2919.35</v>
      </c>
      <c r="W365" s="286">
        <v>2848.8</v>
      </c>
      <c r="X365" s="286">
        <v>2757.25</v>
      </c>
      <c r="Y365" s="286">
        <v>2737.6</v>
      </c>
    </row>
    <row r="366" spans="1:25">
      <c r="A366" s="320">
        <v>3</v>
      </c>
      <c r="B366" s="286">
        <v>2747.8</v>
      </c>
      <c r="C366" s="286">
        <v>2750.69</v>
      </c>
      <c r="D366" s="286">
        <v>2782.16</v>
      </c>
      <c r="E366" s="286">
        <v>2842.19</v>
      </c>
      <c r="F366" s="286">
        <v>2759.99</v>
      </c>
      <c r="G366" s="286">
        <v>2698.1</v>
      </c>
      <c r="H366" s="286">
        <v>2724.39</v>
      </c>
      <c r="I366" s="286">
        <v>2755.86</v>
      </c>
      <c r="J366" s="286">
        <v>2846.23</v>
      </c>
      <c r="K366" s="286">
        <v>2871.09</v>
      </c>
      <c r="L366" s="286">
        <v>2875.7</v>
      </c>
      <c r="M366" s="286">
        <v>2876.45</v>
      </c>
      <c r="N366" s="286">
        <v>2862.68</v>
      </c>
      <c r="O366" s="286">
        <v>2846.34</v>
      </c>
      <c r="P366" s="286">
        <v>2858.61</v>
      </c>
      <c r="Q366" s="286">
        <v>2863.59</v>
      </c>
      <c r="R366" s="286">
        <v>2857.35</v>
      </c>
      <c r="S366" s="286">
        <v>2958.57</v>
      </c>
      <c r="T366" s="286">
        <v>3003.7</v>
      </c>
      <c r="U366" s="286">
        <v>2999.27</v>
      </c>
      <c r="V366" s="286">
        <v>2909.04</v>
      </c>
      <c r="W366" s="286">
        <v>2837.25</v>
      </c>
      <c r="X366" s="286">
        <v>2754.8</v>
      </c>
      <c r="Y366" s="286">
        <v>2754.78</v>
      </c>
    </row>
    <row r="367" spans="1:25">
      <c r="A367" s="320">
        <v>4</v>
      </c>
      <c r="B367" s="286">
        <v>2845.51</v>
      </c>
      <c r="C367" s="286">
        <v>2850.62</v>
      </c>
      <c r="D367" s="286">
        <v>2905.35</v>
      </c>
      <c r="E367" s="286">
        <v>2860.72</v>
      </c>
      <c r="F367" s="286">
        <v>2778.13</v>
      </c>
      <c r="G367" s="286">
        <v>2737.59</v>
      </c>
      <c r="H367" s="286">
        <v>2744.12</v>
      </c>
      <c r="I367" s="286">
        <v>2758.5</v>
      </c>
      <c r="J367" s="286">
        <v>2824.67</v>
      </c>
      <c r="K367" s="286">
        <v>2865.2</v>
      </c>
      <c r="L367" s="286">
        <v>2873.76</v>
      </c>
      <c r="M367" s="286">
        <v>2888.33</v>
      </c>
      <c r="N367" s="286">
        <v>2883.89</v>
      </c>
      <c r="O367" s="286">
        <v>2894.16</v>
      </c>
      <c r="P367" s="286">
        <v>2888.72</v>
      </c>
      <c r="Q367" s="286">
        <v>2900.14</v>
      </c>
      <c r="R367" s="286">
        <v>2923.53</v>
      </c>
      <c r="S367" s="286">
        <v>2972.38</v>
      </c>
      <c r="T367" s="286">
        <v>3039.43</v>
      </c>
      <c r="U367" s="286">
        <v>3056.73</v>
      </c>
      <c r="V367" s="286">
        <v>3056.82</v>
      </c>
      <c r="W367" s="286">
        <v>2999.33</v>
      </c>
      <c r="X367" s="286">
        <v>2851.72</v>
      </c>
      <c r="Y367" s="286">
        <v>2846.57</v>
      </c>
    </row>
    <row r="368" spans="1:25">
      <c r="A368" s="320">
        <v>5</v>
      </c>
      <c r="B368" s="286">
        <v>2514.5100000000002</v>
      </c>
      <c r="C368" s="286">
        <v>2526.86</v>
      </c>
      <c r="D368" s="286">
        <v>2545.2800000000002</v>
      </c>
      <c r="E368" s="286">
        <v>2479.29</v>
      </c>
      <c r="F368" s="286">
        <v>2436.75</v>
      </c>
      <c r="G368" s="286">
        <v>2465.61</v>
      </c>
      <c r="H368" s="286">
        <v>2506.13</v>
      </c>
      <c r="I368" s="286">
        <v>2545.37</v>
      </c>
      <c r="J368" s="286">
        <v>2548.38</v>
      </c>
      <c r="K368" s="286">
        <v>2547.79</v>
      </c>
      <c r="L368" s="286">
        <v>2555.89</v>
      </c>
      <c r="M368" s="286">
        <v>2569.58</v>
      </c>
      <c r="N368" s="286">
        <v>2541.92</v>
      </c>
      <c r="O368" s="286">
        <v>2544.86</v>
      </c>
      <c r="P368" s="286">
        <v>2611.8200000000002</v>
      </c>
      <c r="Q368" s="286">
        <v>2573.9499999999998</v>
      </c>
      <c r="R368" s="286">
        <v>2533.36</v>
      </c>
      <c r="S368" s="286">
        <v>2559.16</v>
      </c>
      <c r="T368" s="286">
        <v>2572.6799999999998</v>
      </c>
      <c r="U368" s="286">
        <v>2613.23</v>
      </c>
      <c r="V368" s="286">
        <v>2640.17</v>
      </c>
      <c r="W368" s="286">
        <v>2622.32</v>
      </c>
      <c r="X368" s="286">
        <v>2603.5100000000002</v>
      </c>
      <c r="Y368" s="286">
        <v>2543.48</v>
      </c>
    </row>
    <row r="369" spans="1:25">
      <c r="A369" s="320">
        <v>6</v>
      </c>
      <c r="B369" s="286">
        <v>2746.82</v>
      </c>
      <c r="C369" s="286">
        <v>2759.68</v>
      </c>
      <c r="D369" s="286">
        <v>2760.57</v>
      </c>
      <c r="E369" s="286">
        <v>2680.44</v>
      </c>
      <c r="F369" s="286">
        <v>2657.58</v>
      </c>
      <c r="G369" s="286">
        <v>2715.65</v>
      </c>
      <c r="H369" s="286">
        <v>2746.19</v>
      </c>
      <c r="I369" s="286">
        <v>2747.27</v>
      </c>
      <c r="J369" s="286">
        <v>2767.28</v>
      </c>
      <c r="K369" s="286">
        <v>2799.04</v>
      </c>
      <c r="L369" s="286">
        <v>2811.52</v>
      </c>
      <c r="M369" s="286">
        <v>2804.94</v>
      </c>
      <c r="N369" s="286">
        <v>2804.45</v>
      </c>
      <c r="O369" s="286">
        <v>2807.33</v>
      </c>
      <c r="P369" s="286">
        <v>2813.01</v>
      </c>
      <c r="Q369" s="286">
        <v>2791.6</v>
      </c>
      <c r="R369" s="286">
        <v>2789.57</v>
      </c>
      <c r="S369" s="286">
        <v>2806.89</v>
      </c>
      <c r="T369" s="286">
        <v>2799.74</v>
      </c>
      <c r="U369" s="286">
        <v>2863.07</v>
      </c>
      <c r="V369" s="286">
        <v>2888.73</v>
      </c>
      <c r="W369" s="286">
        <v>2811.24</v>
      </c>
      <c r="X369" s="286">
        <v>2759.93</v>
      </c>
      <c r="Y369" s="286">
        <v>2729.38</v>
      </c>
    </row>
    <row r="370" spans="1:25">
      <c r="A370" s="320">
        <v>7</v>
      </c>
      <c r="B370" s="286">
        <v>2443.65</v>
      </c>
      <c r="C370" s="286">
        <v>2423.79</v>
      </c>
      <c r="D370" s="286">
        <v>2426.58</v>
      </c>
      <c r="E370" s="286">
        <v>2350.56</v>
      </c>
      <c r="F370" s="286">
        <v>2315.44</v>
      </c>
      <c r="G370" s="286">
        <v>2374.7399999999998</v>
      </c>
      <c r="H370" s="286">
        <v>2396.37</v>
      </c>
      <c r="I370" s="286">
        <v>2413.35</v>
      </c>
      <c r="J370" s="286">
        <v>2458.6</v>
      </c>
      <c r="K370" s="286">
        <v>2461.4699999999998</v>
      </c>
      <c r="L370" s="286">
        <v>2533.2600000000002</v>
      </c>
      <c r="M370" s="286">
        <v>2542.75</v>
      </c>
      <c r="N370" s="286">
        <v>2539.34</v>
      </c>
      <c r="O370" s="286">
        <v>2567.7800000000002</v>
      </c>
      <c r="P370" s="286">
        <v>2592.65</v>
      </c>
      <c r="Q370" s="286">
        <v>2557.67</v>
      </c>
      <c r="R370" s="286">
        <v>2543.54</v>
      </c>
      <c r="S370" s="286">
        <v>2514.1999999999998</v>
      </c>
      <c r="T370" s="286">
        <v>2486.84</v>
      </c>
      <c r="U370" s="286">
        <v>2534.17</v>
      </c>
      <c r="V370" s="286">
        <v>2516.83</v>
      </c>
      <c r="W370" s="286">
        <v>2472.35</v>
      </c>
      <c r="X370" s="286">
        <v>2458.59</v>
      </c>
      <c r="Y370" s="286">
        <v>2452</v>
      </c>
    </row>
    <row r="371" spans="1:25">
      <c r="A371" s="320">
        <v>8</v>
      </c>
      <c r="B371" s="286">
        <v>2452.4499999999998</v>
      </c>
      <c r="C371" s="286">
        <v>2415.81</v>
      </c>
      <c r="D371" s="286">
        <v>2477.13</v>
      </c>
      <c r="E371" s="286">
        <v>2198.1</v>
      </c>
      <c r="F371" s="286">
        <v>2206.16</v>
      </c>
      <c r="G371" s="286">
        <v>2443.21</v>
      </c>
      <c r="H371" s="286">
        <v>2503.7600000000002</v>
      </c>
      <c r="I371" s="286">
        <v>2530.34</v>
      </c>
      <c r="J371" s="286">
        <v>2537.59</v>
      </c>
      <c r="K371" s="286">
        <v>2551.92</v>
      </c>
      <c r="L371" s="286">
        <v>2554.73</v>
      </c>
      <c r="M371" s="286">
        <v>2559.17</v>
      </c>
      <c r="N371" s="286">
        <v>2548.34</v>
      </c>
      <c r="O371" s="286">
        <v>2533.04</v>
      </c>
      <c r="P371" s="286">
        <v>2572.83</v>
      </c>
      <c r="Q371" s="286">
        <v>2079.81</v>
      </c>
      <c r="R371" s="286">
        <v>2573.85</v>
      </c>
      <c r="S371" s="286">
        <v>2582.33</v>
      </c>
      <c r="T371" s="286">
        <v>2466.61</v>
      </c>
      <c r="U371" s="286">
        <v>2591.13</v>
      </c>
      <c r="V371" s="286">
        <v>2590.0500000000002</v>
      </c>
      <c r="W371" s="286">
        <v>2533.42</v>
      </c>
      <c r="X371" s="286">
        <v>2514.33</v>
      </c>
      <c r="Y371" s="286">
        <v>2496.38</v>
      </c>
    </row>
    <row r="372" spans="1:25">
      <c r="A372" s="320">
        <v>9</v>
      </c>
      <c r="B372" s="286">
        <v>2516.14</v>
      </c>
      <c r="C372" s="286">
        <v>2526.0500000000002</v>
      </c>
      <c r="D372" s="286">
        <v>2544.0500000000002</v>
      </c>
      <c r="E372" s="286">
        <v>2504.36</v>
      </c>
      <c r="F372" s="286">
        <v>2473.59</v>
      </c>
      <c r="G372" s="286">
        <v>2520.02</v>
      </c>
      <c r="H372" s="286">
        <v>2538.5300000000002</v>
      </c>
      <c r="I372" s="286">
        <v>2559.6799999999998</v>
      </c>
      <c r="J372" s="286">
        <v>2592.86</v>
      </c>
      <c r="K372" s="286">
        <v>2610.1999999999998</v>
      </c>
      <c r="L372" s="286">
        <v>2596.63</v>
      </c>
      <c r="M372" s="286">
        <v>2607.27</v>
      </c>
      <c r="N372" s="286">
        <v>2593.56</v>
      </c>
      <c r="O372" s="286">
        <v>2595.83</v>
      </c>
      <c r="P372" s="286">
        <v>2575.59</v>
      </c>
      <c r="Q372" s="286">
        <v>2559.37</v>
      </c>
      <c r="R372" s="286">
        <v>2570.7199999999998</v>
      </c>
      <c r="S372" s="286">
        <v>2597.87</v>
      </c>
      <c r="T372" s="286">
        <v>2599.1799999999998</v>
      </c>
      <c r="U372" s="286">
        <v>2632.46</v>
      </c>
      <c r="V372" s="286">
        <v>2652.96</v>
      </c>
      <c r="W372" s="286">
        <v>2609.71</v>
      </c>
      <c r="X372" s="286">
        <v>2551.17</v>
      </c>
      <c r="Y372" s="286">
        <v>2545.31</v>
      </c>
    </row>
    <row r="373" spans="1:25">
      <c r="A373" s="320">
        <v>10</v>
      </c>
      <c r="B373" s="286">
        <v>2473.2800000000002</v>
      </c>
      <c r="C373" s="286">
        <v>2474.3000000000002</v>
      </c>
      <c r="D373" s="286">
        <v>2582.4</v>
      </c>
      <c r="E373" s="286">
        <v>2524.88</v>
      </c>
      <c r="F373" s="286">
        <v>2564.17</v>
      </c>
      <c r="G373" s="286">
        <v>2610.1</v>
      </c>
      <c r="H373" s="286">
        <v>2644.47</v>
      </c>
      <c r="I373" s="286">
        <v>2683.08</v>
      </c>
      <c r="J373" s="286">
        <v>2740.81</v>
      </c>
      <c r="K373" s="286">
        <v>2754.69</v>
      </c>
      <c r="L373" s="286">
        <v>2756.15</v>
      </c>
      <c r="M373" s="286">
        <v>2765.68</v>
      </c>
      <c r="N373" s="286">
        <v>2750.53</v>
      </c>
      <c r="O373" s="286">
        <v>2742.22</v>
      </c>
      <c r="P373" s="286">
        <v>2691.03</v>
      </c>
      <c r="Q373" s="286">
        <v>2678.67</v>
      </c>
      <c r="R373" s="286">
        <v>2670.88</v>
      </c>
      <c r="S373" s="286">
        <v>2704.91</v>
      </c>
      <c r="T373" s="286">
        <v>2710.83</v>
      </c>
      <c r="U373" s="286">
        <v>2651.01</v>
      </c>
      <c r="V373" s="286">
        <v>2675.64</v>
      </c>
      <c r="W373" s="286">
        <v>2637.21</v>
      </c>
      <c r="X373" s="286">
        <v>2603.2399999999998</v>
      </c>
      <c r="Y373" s="286">
        <v>2554.71</v>
      </c>
    </row>
    <row r="374" spans="1:25">
      <c r="A374" s="320">
        <v>11</v>
      </c>
      <c r="B374" s="286">
        <v>2339.88</v>
      </c>
      <c r="C374" s="286">
        <v>2330.9299999999998</v>
      </c>
      <c r="D374" s="286">
        <v>2330.7800000000002</v>
      </c>
      <c r="E374" s="286">
        <v>2304</v>
      </c>
      <c r="F374" s="286">
        <v>2300.59</v>
      </c>
      <c r="G374" s="286">
        <v>2333.52</v>
      </c>
      <c r="H374" s="286">
        <v>2369.77</v>
      </c>
      <c r="I374" s="286">
        <v>2418.8000000000002</v>
      </c>
      <c r="J374" s="286">
        <v>2482.86</v>
      </c>
      <c r="K374" s="286">
        <v>2500.88</v>
      </c>
      <c r="L374" s="286">
        <v>2519.25</v>
      </c>
      <c r="M374" s="286">
        <v>2600.15</v>
      </c>
      <c r="N374" s="286">
        <v>2506.8000000000002</v>
      </c>
      <c r="O374" s="286">
        <v>2496.5</v>
      </c>
      <c r="P374" s="286">
        <v>2485.7600000000002</v>
      </c>
      <c r="Q374" s="286">
        <v>2454.6</v>
      </c>
      <c r="R374" s="286">
        <v>2470.04</v>
      </c>
      <c r="S374" s="286">
        <v>2481.92</v>
      </c>
      <c r="T374" s="286">
        <v>2493.7800000000002</v>
      </c>
      <c r="U374" s="286">
        <v>2505.16</v>
      </c>
      <c r="V374" s="286">
        <v>2472.25</v>
      </c>
      <c r="W374" s="286">
        <v>2432.65</v>
      </c>
      <c r="X374" s="286">
        <v>2399.8200000000002</v>
      </c>
      <c r="Y374" s="286">
        <v>2381.71</v>
      </c>
    </row>
    <row r="375" spans="1:25">
      <c r="A375" s="320">
        <v>12</v>
      </c>
      <c r="B375" s="286">
        <v>2059.39</v>
      </c>
      <c r="C375" s="286">
        <v>2046.2</v>
      </c>
      <c r="D375" s="286">
        <v>2052.9699999999998</v>
      </c>
      <c r="E375" s="286">
        <v>2017.4</v>
      </c>
      <c r="F375" s="286">
        <v>2023.99</v>
      </c>
      <c r="G375" s="286">
        <v>2081.0500000000002</v>
      </c>
      <c r="H375" s="286">
        <v>2085.13</v>
      </c>
      <c r="I375" s="286">
        <v>2083.0100000000002</v>
      </c>
      <c r="J375" s="286">
        <v>2082.3200000000002</v>
      </c>
      <c r="K375" s="286">
        <v>2079.5700000000002</v>
      </c>
      <c r="L375" s="286">
        <v>2078.6999999999998</v>
      </c>
      <c r="M375" s="286">
        <v>2089.81</v>
      </c>
      <c r="N375" s="286">
        <v>2083.2399999999998</v>
      </c>
      <c r="O375" s="286">
        <v>2082.4299999999998</v>
      </c>
      <c r="P375" s="286">
        <v>2090.5300000000002</v>
      </c>
      <c r="Q375" s="286">
        <v>2085.29</v>
      </c>
      <c r="R375" s="286">
        <v>2079.5100000000002</v>
      </c>
      <c r="S375" s="286">
        <v>2083.6</v>
      </c>
      <c r="T375" s="286">
        <v>2045.43</v>
      </c>
      <c r="U375" s="286">
        <v>2132.9899999999998</v>
      </c>
      <c r="V375" s="286">
        <v>2111.4899999999998</v>
      </c>
      <c r="W375" s="286">
        <v>2088.73</v>
      </c>
      <c r="X375" s="286">
        <v>2075.8200000000002</v>
      </c>
      <c r="Y375" s="286">
        <v>2072.2600000000002</v>
      </c>
    </row>
    <row r="376" spans="1:25">
      <c r="A376" s="320">
        <v>13</v>
      </c>
      <c r="B376" s="286">
        <v>1922.02</v>
      </c>
      <c r="C376" s="286">
        <v>1922.96</v>
      </c>
      <c r="D376" s="286">
        <v>1922.77</v>
      </c>
      <c r="E376" s="286">
        <v>1924.72</v>
      </c>
      <c r="F376" s="286">
        <v>1912.16</v>
      </c>
      <c r="G376" s="286">
        <v>1966.41</v>
      </c>
      <c r="H376" s="286">
        <v>1974.41</v>
      </c>
      <c r="I376" s="286">
        <v>2028.14</v>
      </c>
      <c r="J376" s="286">
        <v>2120.4499999999998</v>
      </c>
      <c r="K376" s="286">
        <v>2161.25</v>
      </c>
      <c r="L376" s="286">
        <v>2184.2800000000002</v>
      </c>
      <c r="M376" s="286">
        <v>2174.7399999999998</v>
      </c>
      <c r="N376" s="286">
        <v>2154.6</v>
      </c>
      <c r="O376" s="286">
        <v>2153.16</v>
      </c>
      <c r="P376" s="286">
        <v>2158.11</v>
      </c>
      <c r="Q376" s="286">
        <v>2168.6999999999998</v>
      </c>
      <c r="R376" s="286">
        <v>2172.34</v>
      </c>
      <c r="S376" s="286">
        <v>2093.7399999999998</v>
      </c>
      <c r="T376" s="286">
        <v>2145.81</v>
      </c>
      <c r="U376" s="286">
        <v>1957.63</v>
      </c>
      <c r="V376" s="286">
        <v>1939.88</v>
      </c>
      <c r="W376" s="286">
        <v>1920.88</v>
      </c>
      <c r="X376" s="286">
        <v>1921.41</v>
      </c>
      <c r="Y376" s="286">
        <v>1924.07</v>
      </c>
    </row>
    <row r="377" spans="1:25">
      <c r="A377" s="320">
        <v>14</v>
      </c>
      <c r="B377" s="286">
        <v>1644.44</v>
      </c>
      <c r="C377" s="286">
        <v>1644.1</v>
      </c>
      <c r="D377" s="286">
        <v>1644.23</v>
      </c>
      <c r="E377" s="286">
        <v>1644.59</v>
      </c>
      <c r="F377" s="286">
        <v>1643.09</v>
      </c>
      <c r="G377" s="286">
        <v>1744.83</v>
      </c>
      <c r="H377" s="286">
        <v>1830.61</v>
      </c>
      <c r="I377" s="286">
        <v>1928.3</v>
      </c>
      <c r="J377" s="286">
        <v>1979.66</v>
      </c>
      <c r="K377" s="286">
        <v>2052.5300000000002</v>
      </c>
      <c r="L377" s="286">
        <v>2055.5700000000002</v>
      </c>
      <c r="M377" s="286">
        <v>2051.21</v>
      </c>
      <c r="N377" s="286">
        <v>2053.19</v>
      </c>
      <c r="O377" s="286">
        <v>2073.75</v>
      </c>
      <c r="P377" s="286">
        <v>2078.87</v>
      </c>
      <c r="Q377" s="286">
        <v>2078.6799999999998</v>
      </c>
      <c r="R377" s="286">
        <v>2128.87</v>
      </c>
      <c r="S377" s="286">
        <v>2080.17</v>
      </c>
      <c r="T377" s="286">
        <v>2089.35</v>
      </c>
      <c r="U377" s="286">
        <v>1660.64</v>
      </c>
      <c r="V377" s="286">
        <v>1661.99</v>
      </c>
      <c r="W377" s="286">
        <v>1644.45</v>
      </c>
      <c r="X377" s="286">
        <v>1652.07</v>
      </c>
      <c r="Y377" s="286">
        <v>1643.53</v>
      </c>
    </row>
    <row r="378" spans="1:25">
      <c r="A378" s="320">
        <v>15</v>
      </c>
      <c r="B378" s="286">
        <v>1696.1</v>
      </c>
      <c r="C378" s="286">
        <v>1694.11</v>
      </c>
      <c r="D378" s="286">
        <v>1694.85</v>
      </c>
      <c r="E378" s="286">
        <v>1695.74</v>
      </c>
      <c r="F378" s="286">
        <v>1806.92</v>
      </c>
      <c r="G378" s="286">
        <v>2031.98</v>
      </c>
      <c r="H378" s="286">
        <v>2166.1999999999998</v>
      </c>
      <c r="I378" s="286">
        <v>2266.15</v>
      </c>
      <c r="J378" s="286">
        <v>2295.39</v>
      </c>
      <c r="K378" s="286">
        <v>2373.88</v>
      </c>
      <c r="L378" s="286">
        <v>2316.23</v>
      </c>
      <c r="M378" s="286">
        <v>2338.39</v>
      </c>
      <c r="N378" s="286">
        <v>2302.7199999999998</v>
      </c>
      <c r="O378" s="286">
        <v>2263.2600000000002</v>
      </c>
      <c r="P378" s="286">
        <v>2361.35</v>
      </c>
      <c r="Q378" s="286">
        <v>2342.8200000000002</v>
      </c>
      <c r="R378" s="286">
        <v>2362.52</v>
      </c>
      <c r="S378" s="286">
        <v>2190.21</v>
      </c>
      <c r="T378" s="286">
        <v>2117.8000000000002</v>
      </c>
      <c r="U378" s="286">
        <v>1820.6</v>
      </c>
      <c r="V378" s="286">
        <v>1702.22</v>
      </c>
      <c r="W378" s="286">
        <v>1693.21</v>
      </c>
      <c r="X378" s="286">
        <v>1695.12</v>
      </c>
      <c r="Y378" s="286">
        <v>1695.7</v>
      </c>
    </row>
    <row r="379" spans="1:25">
      <c r="A379" s="320">
        <v>16</v>
      </c>
      <c r="B379" s="286">
        <v>1951.97</v>
      </c>
      <c r="C379" s="286">
        <v>1941.2</v>
      </c>
      <c r="D379" s="286">
        <v>1945</v>
      </c>
      <c r="E379" s="286">
        <v>1945.52</v>
      </c>
      <c r="F379" s="286">
        <v>1967.39</v>
      </c>
      <c r="G379" s="286">
        <v>2044.53</v>
      </c>
      <c r="H379" s="286">
        <v>2110.96</v>
      </c>
      <c r="I379" s="286">
        <v>2157.59</v>
      </c>
      <c r="J379" s="286">
        <v>2143.9299999999998</v>
      </c>
      <c r="K379" s="286">
        <v>2150.85</v>
      </c>
      <c r="L379" s="286">
        <v>2147.79</v>
      </c>
      <c r="M379" s="286">
        <v>2154.33</v>
      </c>
      <c r="N379" s="286">
        <v>2148.77</v>
      </c>
      <c r="O379" s="286">
        <v>2153.23</v>
      </c>
      <c r="P379" s="286">
        <v>2173.81</v>
      </c>
      <c r="Q379" s="286">
        <v>2138.2800000000002</v>
      </c>
      <c r="R379" s="286">
        <v>2137.89</v>
      </c>
      <c r="S379" s="286">
        <v>2117.83</v>
      </c>
      <c r="T379" s="286">
        <v>2114.59</v>
      </c>
      <c r="U379" s="286">
        <v>2084.42</v>
      </c>
      <c r="V379" s="286">
        <v>1725.61</v>
      </c>
      <c r="W379" s="286">
        <v>1725.58</v>
      </c>
      <c r="X379" s="286">
        <v>1725.47</v>
      </c>
      <c r="Y379" s="286">
        <v>1957.37</v>
      </c>
    </row>
    <row r="380" spans="1:25">
      <c r="A380" s="320">
        <v>17</v>
      </c>
      <c r="B380" s="286">
        <v>2032.71</v>
      </c>
      <c r="C380" s="286">
        <v>2019.05</v>
      </c>
      <c r="D380" s="286">
        <v>2001.2</v>
      </c>
      <c r="E380" s="286">
        <v>2000.07</v>
      </c>
      <c r="F380" s="286">
        <v>2041.07</v>
      </c>
      <c r="G380" s="286">
        <v>2098.48</v>
      </c>
      <c r="H380" s="286">
        <v>2150.52</v>
      </c>
      <c r="I380" s="286">
        <v>2273.12</v>
      </c>
      <c r="J380" s="286">
        <v>2543.98</v>
      </c>
      <c r="K380" s="286">
        <v>2597.56</v>
      </c>
      <c r="L380" s="286">
        <v>2605.15</v>
      </c>
      <c r="M380" s="286">
        <v>2573.8000000000002</v>
      </c>
      <c r="N380" s="286">
        <v>2569.38</v>
      </c>
      <c r="O380" s="286">
        <v>2606.16</v>
      </c>
      <c r="P380" s="286">
        <v>2200.0500000000002</v>
      </c>
      <c r="Q380" s="286">
        <v>2676.97</v>
      </c>
      <c r="R380" s="286">
        <v>2283.5700000000002</v>
      </c>
      <c r="S380" s="286">
        <v>2333.7600000000002</v>
      </c>
      <c r="T380" s="286">
        <v>2602.3000000000002</v>
      </c>
      <c r="U380" s="286">
        <v>2247.12</v>
      </c>
      <c r="V380" s="286">
        <v>2132.37</v>
      </c>
      <c r="W380" s="286">
        <v>2098.0500000000002</v>
      </c>
      <c r="X380" s="286">
        <v>2078.4299999999998</v>
      </c>
      <c r="Y380" s="286">
        <v>2048.69</v>
      </c>
    </row>
    <row r="381" spans="1:25">
      <c r="A381" s="320">
        <v>18</v>
      </c>
      <c r="B381" s="286">
        <v>1780.99</v>
      </c>
      <c r="C381" s="286">
        <v>1783.54</v>
      </c>
      <c r="D381" s="286">
        <v>1790.23</v>
      </c>
      <c r="E381" s="286">
        <v>1851.55</v>
      </c>
      <c r="F381" s="286">
        <v>1914.61</v>
      </c>
      <c r="G381" s="286">
        <v>2020.94</v>
      </c>
      <c r="H381" s="286">
        <v>2177.37</v>
      </c>
      <c r="I381" s="286">
        <v>2342.16</v>
      </c>
      <c r="J381" s="286">
        <v>2335.2800000000002</v>
      </c>
      <c r="K381" s="286">
        <v>2397.61</v>
      </c>
      <c r="L381" s="286">
        <v>2399.6999999999998</v>
      </c>
      <c r="M381" s="286">
        <v>2427.6999999999998</v>
      </c>
      <c r="N381" s="286">
        <v>2514.58</v>
      </c>
      <c r="O381" s="286">
        <v>2375.02</v>
      </c>
      <c r="P381" s="286">
        <v>2458.23</v>
      </c>
      <c r="Q381" s="286">
        <v>2399.2800000000002</v>
      </c>
      <c r="R381" s="286">
        <v>2865.98</v>
      </c>
      <c r="S381" s="286">
        <v>3021.02</v>
      </c>
      <c r="T381" s="286">
        <v>2469.46</v>
      </c>
      <c r="U381" s="286">
        <v>2451.9899999999998</v>
      </c>
      <c r="V381" s="286">
        <v>1993.63</v>
      </c>
      <c r="W381" s="286">
        <v>1806.09</v>
      </c>
      <c r="X381" s="286">
        <v>1788.81</v>
      </c>
      <c r="Y381" s="286">
        <v>1790.39</v>
      </c>
    </row>
    <row r="382" spans="1:25">
      <c r="A382" s="320">
        <v>19</v>
      </c>
      <c r="B382" s="286">
        <v>1896</v>
      </c>
      <c r="C382" s="286">
        <v>1886.89</v>
      </c>
      <c r="D382" s="286">
        <v>1905.76</v>
      </c>
      <c r="E382" s="286">
        <v>1889.93</v>
      </c>
      <c r="F382" s="286">
        <v>1956</v>
      </c>
      <c r="G382" s="286">
        <v>2037.75</v>
      </c>
      <c r="H382" s="286">
        <v>2102.3200000000002</v>
      </c>
      <c r="I382" s="286">
        <v>2240.88</v>
      </c>
      <c r="J382" s="286">
        <v>2310.86</v>
      </c>
      <c r="K382" s="286">
        <v>2371.64</v>
      </c>
      <c r="L382" s="286">
        <v>2380.44</v>
      </c>
      <c r="M382" s="286">
        <v>2398.34</v>
      </c>
      <c r="N382" s="286">
        <v>2373.08</v>
      </c>
      <c r="O382" s="286">
        <v>2382.04</v>
      </c>
      <c r="P382" s="286">
        <v>2400.4299999999998</v>
      </c>
      <c r="Q382" s="286">
        <v>2680.19</v>
      </c>
      <c r="R382" s="286">
        <v>2418.69</v>
      </c>
      <c r="S382" s="286">
        <v>2889.6</v>
      </c>
      <c r="T382" s="286">
        <v>2784.5</v>
      </c>
      <c r="U382" s="286">
        <v>2742.16</v>
      </c>
      <c r="V382" s="286">
        <v>2172.4</v>
      </c>
      <c r="W382" s="286">
        <v>1993.65</v>
      </c>
      <c r="X382" s="286">
        <v>1973.47</v>
      </c>
      <c r="Y382" s="286">
        <v>1910.5</v>
      </c>
    </row>
    <row r="383" spans="1:25">
      <c r="A383" s="320">
        <v>20</v>
      </c>
      <c r="B383" s="286">
        <v>1445.02</v>
      </c>
      <c r="C383" s="286">
        <v>1243.93</v>
      </c>
      <c r="D383" s="286">
        <v>1960.27</v>
      </c>
      <c r="E383" s="286">
        <v>2035.91</v>
      </c>
      <c r="F383" s="286">
        <v>2099.64</v>
      </c>
      <c r="G383" s="286">
        <v>2244.58</v>
      </c>
      <c r="H383" s="286">
        <v>2367.69</v>
      </c>
      <c r="I383" s="286">
        <v>2545.67</v>
      </c>
      <c r="J383" s="286">
        <v>2784.88</v>
      </c>
      <c r="K383" s="286">
        <v>2893.74</v>
      </c>
      <c r="L383" s="286">
        <v>2890.02</v>
      </c>
      <c r="M383" s="286">
        <v>2878.52</v>
      </c>
      <c r="N383" s="286">
        <v>2890.26</v>
      </c>
      <c r="O383" s="286">
        <v>2973.59</v>
      </c>
      <c r="P383" s="286">
        <v>2834.74</v>
      </c>
      <c r="Q383" s="286">
        <v>2797.42</v>
      </c>
      <c r="R383" s="286">
        <v>2878.12</v>
      </c>
      <c r="S383" s="286">
        <v>2803.7</v>
      </c>
      <c r="T383" s="286">
        <v>2731.23</v>
      </c>
      <c r="U383" s="286">
        <v>2458</v>
      </c>
      <c r="V383" s="286">
        <v>1969.33</v>
      </c>
      <c r="W383" s="286">
        <v>1454.84</v>
      </c>
      <c r="X383" s="286">
        <v>1316.85</v>
      </c>
      <c r="Y383" s="286">
        <v>1288.83</v>
      </c>
    </row>
    <row r="384" spans="1:25">
      <c r="A384" s="320">
        <v>21</v>
      </c>
      <c r="B384" s="286">
        <v>1972.03</v>
      </c>
      <c r="C384" s="286">
        <v>1967.94</v>
      </c>
      <c r="D384" s="286">
        <v>1952.96</v>
      </c>
      <c r="E384" s="286">
        <v>1971.49</v>
      </c>
      <c r="F384" s="286">
        <v>1985.08</v>
      </c>
      <c r="G384" s="286">
        <v>2055.4899999999998</v>
      </c>
      <c r="H384" s="286">
        <v>2104.29</v>
      </c>
      <c r="I384" s="286">
        <v>2143.34</v>
      </c>
      <c r="J384" s="286">
        <v>2367.38</v>
      </c>
      <c r="K384" s="286">
        <v>2327.44</v>
      </c>
      <c r="L384" s="286">
        <v>2489.61</v>
      </c>
      <c r="M384" s="286">
        <v>2443.83</v>
      </c>
      <c r="N384" s="286">
        <v>2447.35</v>
      </c>
      <c r="O384" s="286">
        <v>2422.88</v>
      </c>
      <c r="P384" s="286">
        <v>2399.71</v>
      </c>
      <c r="Q384" s="286">
        <v>2481.69</v>
      </c>
      <c r="R384" s="286">
        <v>2667.93</v>
      </c>
      <c r="S384" s="286">
        <v>2779.36</v>
      </c>
      <c r="T384" s="286">
        <v>2618.1999999999998</v>
      </c>
      <c r="U384" s="286">
        <v>2538.81</v>
      </c>
      <c r="V384" s="286">
        <v>2177.2600000000002</v>
      </c>
      <c r="W384" s="286">
        <v>2023.28</v>
      </c>
      <c r="X384" s="286">
        <v>2001</v>
      </c>
      <c r="Y384" s="286">
        <v>1992.95</v>
      </c>
    </row>
    <row r="385" spans="1:25">
      <c r="A385" s="320">
        <v>22</v>
      </c>
      <c r="B385" s="286">
        <v>1308.3599999999999</v>
      </c>
      <c r="C385" s="286">
        <v>1953.23</v>
      </c>
      <c r="D385" s="286">
        <v>1810.62</v>
      </c>
      <c r="E385" s="286">
        <v>1914.26</v>
      </c>
      <c r="F385" s="286">
        <v>2012.13</v>
      </c>
      <c r="G385" s="286">
        <v>2127</v>
      </c>
      <c r="H385" s="286">
        <v>2236.27</v>
      </c>
      <c r="I385" s="286">
        <v>2327.21</v>
      </c>
      <c r="J385" s="286">
        <v>2369.87</v>
      </c>
      <c r="K385" s="286">
        <v>2397.89</v>
      </c>
      <c r="L385" s="286">
        <v>2403.65</v>
      </c>
      <c r="M385" s="286">
        <v>2405.2399999999998</v>
      </c>
      <c r="N385" s="286">
        <v>2393.5100000000002</v>
      </c>
      <c r="O385" s="286">
        <v>2384.08</v>
      </c>
      <c r="P385" s="286">
        <v>2414.6</v>
      </c>
      <c r="Q385" s="286">
        <v>2384.16</v>
      </c>
      <c r="R385" s="286">
        <v>2383.41</v>
      </c>
      <c r="S385" s="286">
        <v>2532.15</v>
      </c>
      <c r="T385" s="286">
        <v>2389.52</v>
      </c>
      <c r="U385" s="286">
        <v>2300.9499999999998</v>
      </c>
      <c r="V385" s="286">
        <v>2164.8000000000002</v>
      </c>
      <c r="W385" s="286">
        <v>2135.12</v>
      </c>
      <c r="X385" s="286">
        <v>2105.23</v>
      </c>
      <c r="Y385" s="286">
        <v>2089.6799999999998</v>
      </c>
    </row>
    <row r="386" spans="1:25">
      <c r="A386" s="320">
        <v>23</v>
      </c>
      <c r="B386" s="286">
        <v>1900.87</v>
      </c>
      <c r="C386" s="286">
        <v>1891.63</v>
      </c>
      <c r="D386" s="286">
        <v>1922.18</v>
      </c>
      <c r="E386" s="286">
        <v>1979.29</v>
      </c>
      <c r="F386" s="286">
        <v>1981.88</v>
      </c>
      <c r="G386" s="286">
        <v>2045.15</v>
      </c>
      <c r="H386" s="286">
        <v>2078.96</v>
      </c>
      <c r="I386" s="286">
        <v>2140.77</v>
      </c>
      <c r="J386" s="286">
        <v>2219.2399999999998</v>
      </c>
      <c r="K386" s="286">
        <v>2265.65</v>
      </c>
      <c r="L386" s="286">
        <v>2269.31</v>
      </c>
      <c r="M386" s="286">
        <v>2267.63</v>
      </c>
      <c r="N386" s="286">
        <v>2243.65</v>
      </c>
      <c r="O386" s="286">
        <v>2285.04</v>
      </c>
      <c r="P386" s="286">
        <v>2316.14</v>
      </c>
      <c r="Q386" s="286">
        <v>2233.5500000000002</v>
      </c>
      <c r="R386" s="286">
        <v>2317.0700000000002</v>
      </c>
      <c r="S386" s="286">
        <v>2715.82</v>
      </c>
      <c r="T386" s="286">
        <v>2512.75</v>
      </c>
      <c r="U386" s="286">
        <v>2698.77</v>
      </c>
      <c r="V386" s="286">
        <v>2216.58</v>
      </c>
      <c r="W386" s="286">
        <v>1967.76</v>
      </c>
      <c r="X386" s="286">
        <v>1795.39</v>
      </c>
      <c r="Y386" s="286">
        <v>1798.75</v>
      </c>
    </row>
    <row r="387" spans="1:25">
      <c r="A387" s="320">
        <v>24</v>
      </c>
      <c r="B387" s="286">
        <v>1422.48</v>
      </c>
      <c r="C387" s="286">
        <v>1419.41</v>
      </c>
      <c r="D387" s="286">
        <v>1454.54</v>
      </c>
      <c r="E387" s="286">
        <v>1470.24</v>
      </c>
      <c r="F387" s="286">
        <v>1555.05</v>
      </c>
      <c r="G387" s="286">
        <v>1674.76</v>
      </c>
      <c r="H387" s="286">
        <v>1781.62</v>
      </c>
      <c r="I387" s="286">
        <v>1679.35</v>
      </c>
      <c r="J387" s="286">
        <v>1736.21</v>
      </c>
      <c r="K387" s="286">
        <v>1802.39</v>
      </c>
      <c r="L387" s="286">
        <v>1780.15</v>
      </c>
      <c r="M387" s="286">
        <v>1803.86</v>
      </c>
      <c r="N387" s="286">
        <v>1956.86</v>
      </c>
      <c r="O387" s="286">
        <v>1919.52</v>
      </c>
      <c r="P387" s="286">
        <v>1834.68</v>
      </c>
      <c r="Q387" s="286">
        <v>1885.1</v>
      </c>
      <c r="R387" s="286">
        <v>1847.42</v>
      </c>
      <c r="S387" s="286">
        <v>2503.4499999999998</v>
      </c>
      <c r="T387" s="286">
        <v>2339.36</v>
      </c>
      <c r="U387" s="286">
        <v>1899.38</v>
      </c>
      <c r="V387" s="286">
        <v>1484.15</v>
      </c>
      <c r="W387" s="286">
        <v>1470.43</v>
      </c>
      <c r="X387" s="286">
        <v>1447.62</v>
      </c>
      <c r="Y387" s="286">
        <v>1421.37</v>
      </c>
    </row>
    <row r="388" spans="1:25">
      <c r="A388" s="320">
        <v>25</v>
      </c>
      <c r="B388" s="286">
        <v>1540.63</v>
      </c>
      <c r="C388" s="286">
        <v>1454.95</v>
      </c>
      <c r="D388" s="286">
        <v>1562.84</v>
      </c>
      <c r="E388" s="286">
        <v>1579.22</v>
      </c>
      <c r="F388" s="286">
        <v>1847.05</v>
      </c>
      <c r="G388" s="286">
        <v>1938.74</v>
      </c>
      <c r="H388" s="286">
        <v>2018.33</v>
      </c>
      <c r="I388" s="286">
        <v>1993.69</v>
      </c>
      <c r="J388" s="286">
        <v>1888.53</v>
      </c>
      <c r="K388" s="286">
        <v>1929.17</v>
      </c>
      <c r="L388" s="286">
        <v>1876.42</v>
      </c>
      <c r="M388" s="286">
        <v>1936.79</v>
      </c>
      <c r="N388" s="286">
        <v>2108.0100000000002</v>
      </c>
      <c r="O388" s="286">
        <v>2076.4899999999998</v>
      </c>
      <c r="P388" s="286">
        <v>2082.5</v>
      </c>
      <c r="Q388" s="286">
        <v>2153.2800000000002</v>
      </c>
      <c r="R388" s="286">
        <v>2374.19</v>
      </c>
      <c r="S388" s="286">
        <v>2695.96</v>
      </c>
      <c r="T388" s="286">
        <v>2536.96</v>
      </c>
      <c r="U388" s="286">
        <v>2057.5300000000002</v>
      </c>
      <c r="V388" s="286">
        <v>1586.61</v>
      </c>
      <c r="W388" s="286">
        <v>1569.04</v>
      </c>
      <c r="X388" s="286">
        <v>1559.03</v>
      </c>
      <c r="Y388" s="286">
        <v>1546.65</v>
      </c>
    </row>
    <row r="389" spans="1:25">
      <c r="A389" s="320">
        <v>26</v>
      </c>
      <c r="B389" s="286">
        <v>1384.17</v>
      </c>
      <c r="C389" s="286">
        <v>1389.27</v>
      </c>
      <c r="D389" s="286">
        <v>1392.65</v>
      </c>
      <c r="E389" s="286">
        <v>1398.75</v>
      </c>
      <c r="F389" s="286">
        <v>1713.9</v>
      </c>
      <c r="G389" s="286">
        <v>1947.33</v>
      </c>
      <c r="H389" s="286">
        <v>1985.08</v>
      </c>
      <c r="I389" s="286">
        <v>1754.04</v>
      </c>
      <c r="J389" s="286">
        <v>2093.4299999999998</v>
      </c>
      <c r="K389" s="286">
        <v>1901.76</v>
      </c>
      <c r="L389" s="286">
        <v>1822.51</v>
      </c>
      <c r="M389" s="286">
        <v>1825</v>
      </c>
      <c r="N389" s="286">
        <v>1743.3</v>
      </c>
      <c r="O389" s="286">
        <v>1707.35</v>
      </c>
      <c r="P389" s="286">
        <v>1756.32</v>
      </c>
      <c r="Q389" s="286">
        <v>2044.88</v>
      </c>
      <c r="R389" s="286">
        <v>2050.63</v>
      </c>
      <c r="S389" s="286">
        <v>2008.13</v>
      </c>
      <c r="T389" s="286">
        <v>2314.0100000000002</v>
      </c>
      <c r="U389" s="286">
        <v>2058.12</v>
      </c>
      <c r="V389" s="286">
        <v>1441.01</v>
      </c>
      <c r="W389" s="286">
        <v>1405.82</v>
      </c>
      <c r="X389" s="286">
        <v>1399.71</v>
      </c>
      <c r="Y389" s="286">
        <v>1399.84</v>
      </c>
    </row>
    <row r="390" spans="1:25">
      <c r="A390" s="320">
        <v>27</v>
      </c>
      <c r="B390" s="286">
        <v>1837.07</v>
      </c>
      <c r="C390" s="286">
        <v>1836.41</v>
      </c>
      <c r="D390" s="286">
        <v>1973.43</v>
      </c>
      <c r="E390" s="286">
        <v>1960.51</v>
      </c>
      <c r="F390" s="286">
        <v>1991.81</v>
      </c>
      <c r="G390" s="286">
        <v>2151.9899999999998</v>
      </c>
      <c r="H390" s="286">
        <v>2265.86</v>
      </c>
      <c r="I390" s="286">
        <v>2351.13</v>
      </c>
      <c r="J390" s="286">
        <v>2486.0100000000002</v>
      </c>
      <c r="K390" s="286">
        <v>2675.62</v>
      </c>
      <c r="L390" s="286">
        <v>2686.48</v>
      </c>
      <c r="M390" s="286">
        <v>2688.31</v>
      </c>
      <c r="N390" s="286">
        <v>2711.84</v>
      </c>
      <c r="O390" s="286">
        <v>2773.75</v>
      </c>
      <c r="P390" s="286">
        <v>2829.28</v>
      </c>
      <c r="Q390" s="286">
        <v>2723.85</v>
      </c>
      <c r="R390" s="286">
        <v>2750.61</v>
      </c>
      <c r="S390" s="286">
        <v>2722.11</v>
      </c>
      <c r="T390" s="286">
        <v>2656.01</v>
      </c>
      <c r="U390" s="286">
        <v>2576.58</v>
      </c>
      <c r="V390" s="286">
        <v>2438.2399999999998</v>
      </c>
      <c r="W390" s="286">
        <v>1968.4</v>
      </c>
      <c r="X390" s="286">
        <v>1966.86</v>
      </c>
      <c r="Y390" s="286">
        <v>1942.07</v>
      </c>
    </row>
    <row r="391" spans="1:25">
      <c r="A391" s="320">
        <v>28</v>
      </c>
      <c r="B391" s="286">
        <v>1907.14</v>
      </c>
      <c r="C391" s="286">
        <v>1900.52</v>
      </c>
      <c r="D391" s="286">
        <v>1887.88</v>
      </c>
      <c r="E391" s="286">
        <v>1854.47</v>
      </c>
      <c r="F391" s="286">
        <v>1914.53</v>
      </c>
      <c r="G391" s="286">
        <v>1963.64</v>
      </c>
      <c r="H391" s="286">
        <v>1977.84</v>
      </c>
      <c r="I391" s="286">
        <v>2054.0100000000002</v>
      </c>
      <c r="J391" s="286">
        <v>2102.39</v>
      </c>
      <c r="K391" s="286">
        <v>2231.9499999999998</v>
      </c>
      <c r="L391" s="286">
        <v>2333.58</v>
      </c>
      <c r="M391" s="286">
        <v>2337.21</v>
      </c>
      <c r="N391" s="286">
        <v>2348.2600000000002</v>
      </c>
      <c r="O391" s="286">
        <v>2383.9</v>
      </c>
      <c r="P391" s="286">
        <v>2229.9499999999998</v>
      </c>
      <c r="Q391" s="286">
        <v>2338.8000000000002</v>
      </c>
      <c r="R391" s="286">
        <v>2367.14</v>
      </c>
      <c r="S391" s="286">
        <v>2576.17</v>
      </c>
      <c r="T391" s="286">
        <v>2360.84</v>
      </c>
      <c r="U391" s="286">
        <v>2458.88</v>
      </c>
      <c r="V391" s="286">
        <v>1972.76</v>
      </c>
      <c r="W391" s="286">
        <v>1940.86</v>
      </c>
      <c r="X391" s="286">
        <v>1921.37</v>
      </c>
      <c r="Y391" s="286">
        <v>1918.66</v>
      </c>
    </row>
    <row r="392" spans="1:25">
      <c r="A392" s="320">
        <v>29</v>
      </c>
      <c r="B392" s="286">
        <v>1093.3800000000001</v>
      </c>
      <c r="C392" s="286">
        <v>1087.29</v>
      </c>
      <c r="D392" s="286">
        <v>1050.7</v>
      </c>
      <c r="E392" s="286">
        <v>1035.23</v>
      </c>
      <c r="F392" s="286">
        <v>1107.5999999999999</v>
      </c>
      <c r="G392" s="286">
        <v>1427.99</v>
      </c>
      <c r="H392" s="286">
        <v>1612.04</v>
      </c>
      <c r="I392" s="286">
        <v>1360.83</v>
      </c>
      <c r="J392" s="286">
        <v>1614.99</v>
      </c>
      <c r="K392" s="286">
        <v>1691.49</v>
      </c>
      <c r="L392" s="286">
        <v>1685.91</v>
      </c>
      <c r="M392" s="286">
        <v>1707.62</v>
      </c>
      <c r="N392" s="286">
        <v>1684.06</v>
      </c>
      <c r="O392" s="286">
        <v>1642.51</v>
      </c>
      <c r="P392" s="286">
        <v>1655.88</v>
      </c>
      <c r="Q392" s="286">
        <v>1718.75</v>
      </c>
      <c r="R392" s="286">
        <v>1721.4</v>
      </c>
      <c r="S392" s="286">
        <v>1743</v>
      </c>
      <c r="T392" s="286">
        <v>1712.27</v>
      </c>
      <c r="U392" s="286">
        <v>2388.5300000000002</v>
      </c>
      <c r="V392" s="286">
        <v>1125.82</v>
      </c>
      <c r="W392" s="286">
        <v>1120.96</v>
      </c>
      <c r="X392" s="286">
        <v>1108.3399999999999</v>
      </c>
      <c r="Y392" s="286">
        <v>1071.29</v>
      </c>
    </row>
    <row r="393" spans="1:25">
      <c r="A393" s="320">
        <v>30</v>
      </c>
      <c r="B393" s="286">
        <v>1076.3</v>
      </c>
      <c r="C393" s="286">
        <v>1061.1199999999999</v>
      </c>
      <c r="D393" s="286">
        <v>1059.6199999999999</v>
      </c>
      <c r="E393" s="286">
        <v>1057.75</v>
      </c>
      <c r="F393" s="286">
        <v>1062.05</v>
      </c>
      <c r="G393" s="286">
        <v>1478.76</v>
      </c>
      <c r="H393" s="286">
        <v>1450.44</v>
      </c>
      <c r="I393" s="286">
        <v>1592.94</v>
      </c>
      <c r="J393" s="286">
        <v>1652.42</v>
      </c>
      <c r="K393" s="286">
        <v>1738.6</v>
      </c>
      <c r="L393" s="286">
        <v>1756.75</v>
      </c>
      <c r="M393" s="286">
        <v>1779.34</v>
      </c>
      <c r="N393" s="286">
        <v>1778.61</v>
      </c>
      <c r="O393" s="286">
        <v>2544.67</v>
      </c>
      <c r="P393" s="286">
        <v>2582.38</v>
      </c>
      <c r="Q393" s="286">
        <v>2639.74</v>
      </c>
      <c r="R393" s="286">
        <v>2699.32</v>
      </c>
      <c r="S393" s="286">
        <v>2748.34</v>
      </c>
      <c r="T393" s="286">
        <v>2667.35</v>
      </c>
      <c r="U393" s="286">
        <v>2464.4299999999998</v>
      </c>
      <c r="V393" s="286">
        <v>1094.8499999999999</v>
      </c>
      <c r="W393" s="286">
        <v>1087.98</v>
      </c>
      <c r="X393" s="286">
        <v>1064.46</v>
      </c>
      <c r="Y393" s="286">
        <v>1074.51</v>
      </c>
    </row>
    <row r="394" spans="1:25">
      <c r="A394" s="320">
        <v>31</v>
      </c>
      <c r="B394" s="286">
        <v>0</v>
      </c>
      <c r="C394" s="286">
        <v>0</v>
      </c>
      <c r="D394" s="286">
        <v>0</v>
      </c>
      <c r="E394" s="286">
        <v>0</v>
      </c>
      <c r="F394" s="286">
        <v>0</v>
      </c>
      <c r="G394" s="286">
        <v>0</v>
      </c>
      <c r="H394" s="286">
        <v>0</v>
      </c>
      <c r="I394" s="286">
        <v>0</v>
      </c>
      <c r="J394" s="286">
        <v>0</v>
      </c>
      <c r="K394" s="286">
        <v>0</v>
      </c>
      <c r="L394" s="286">
        <v>0</v>
      </c>
      <c r="M394" s="286">
        <v>0</v>
      </c>
      <c r="N394" s="286">
        <v>0</v>
      </c>
      <c r="O394" s="286">
        <v>0</v>
      </c>
      <c r="P394" s="286">
        <v>0</v>
      </c>
      <c r="Q394" s="286">
        <v>0</v>
      </c>
      <c r="R394" s="286">
        <v>0</v>
      </c>
      <c r="S394" s="286">
        <v>0</v>
      </c>
      <c r="T394" s="286">
        <v>0</v>
      </c>
      <c r="U394" s="286">
        <v>0</v>
      </c>
      <c r="V394" s="286">
        <v>0</v>
      </c>
      <c r="W394" s="286">
        <v>0</v>
      </c>
      <c r="X394" s="286">
        <v>0</v>
      </c>
      <c r="Y394" s="286">
        <v>0</v>
      </c>
    </row>
    <row r="395" spans="1:25">
      <c r="A395" s="314"/>
      <c r="B395" s="289"/>
      <c r="C395" s="289"/>
      <c r="D395" s="289"/>
      <c r="E395" s="289"/>
      <c r="F395" s="289"/>
      <c r="G395" s="289"/>
      <c r="H395" s="289"/>
      <c r="I395" s="289"/>
      <c r="J395" s="289"/>
      <c r="K395" s="289"/>
      <c r="L395" s="289"/>
      <c r="M395" s="289"/>
      <c r="N395" s="289"/>
      <c r="O395" s="289"/>
      <c r="P395" s="289"/>
      <c r="Q395" s="289"/>
      <c r="R395" s="289"/>
      <c r="S395" s="289"/>
      <c r="T395" s="289"/>
      <c r="U395" s="289"/>
      <c r="V395" s="289"/>
      <c r="W395" s="289"/>
      <c r="X395" s="289"/>
      <c r="Y395" s="315"/>
    </row>
    <row r="396" spans="1:25">
      <c r="A396" s="441" t="s">
        <v>218</v>
      </c>
      <c r="B396" s="442" t="s">
        <v>222</v>
      </c>
      <c r="C396" s="442"/>
      <c r="D396" s="442"/>
      <c r="E396" s="442"/>
      <c r="F396" s="442"/>
      <c r="G396" s="442"/>
      <c r="H396" s="442"/>
      <c r="I396" s="442"/>
      <c r="J396" s="442"/>
      <c r="K396" s="442"/>
      <c r="L396" s="442"/>
      <c r="M396" s="442"/>
      <c r="N396" s="442"/>
      <c r="O396" s="442"/>
      <c r="P396" s="442"/>
      <c r="Q396" s="442"/>
      <c r="R396" s="442"/>
      <c r="S396" s="442"/>
      <c r="T396" s="442"/>
      <c r="U396" s="442"/>
      <c r="V396" s="442"/>
      <c r="W396" s="442"/>
      <c r="X396" s="442"/>
      <c r="Y396" s="442"/>
    </row>
    <row r="397" spans="1:25" ht="30">
      <c r="A397" s="441"/>
      <c r="B397" s="311" t="s">
        <v>1</v>
      </c>
      <c r="C397" s="311" t="s">
        <v>2</v>
      </c>
      <c r="D397" s="311" t="s">
        <v>3</v>
      </c>
      <c r="E397" s="311" t="s">
        <v>4</v>
      </c>
      <c r="F397" s="311" t="s">
        <v>5</v>
      </c>
      <c r="G397" s="311" t="s">
        <v>6</v>
      </c>
      <c r="H397" s="311" t="s">
        <v>7</v>
      </c>
      <c r="I397" s="311" t="s">
        <v>8</v>
      </c>
      <c r="J397" s="311" t="s">
        <v>9</v>
      </c>
      <c r="K397" s="311" t="s">
        <v>10</v>
      </c>
      <c r="L397" s="311" t="s">
        <v>11</v>
      </c>
      <c r="M397" s="311" t="s">
        <v>12</v>
      </c>
      <c r="N397" s="311" t="s">
        <v>13</v>
      </c>
      <c r="O397" s="311" t="s">
        <v>14</v>
      </c>
      <c r="P397" s="311" t="s">
        <v>15</v>
      </c>
      <c r="Q397" s="311" t="s">
        <v>16</v>
      </c>
      <c r="R397" s="311" t="s">
        <v>17</v>
      </c>
      <c r="S397" s="311" t="s">
        <v>18</v>
      </c>
      <c r="T397" s="311" t="s">
        <v>19</v>
      </c>
      <c r="U397" s="311" t="s">
        <v>20</v>
      </c>
      <c r="V397" s="311" t="s">
        <v>21</v>
      </c>
      <c r="W397" s="311" t="s">
        <v>22</v>
      </c>
      <c r="X397" s="311" t="s">
        <v>23</v>
      </c>
      <c r="Y397" s="311" t="s">
        <v>24</v>
      </c>
    </row>
    <row r="398" spans="1:25">
      <c r="A398" s="320">
        <v>1</v>
      </c>
      <c r="B398" s="286">
        <v>3050.33</v>
      </c>
      <c r="C398" s="286">
        <v>3082.38</v>
      </c>
      <c r="D398" s="286">
        <v>3125.54</v>
      </c>
      <c r="E398" s="286">
        <v>3172.48</v>
      </c>
      <c r="F398" s="286">
        <v>3095.25</v>
      </c>
      <c r="G398" s="286">
        <v>3034.82</v>
      </c>
      <c r="H398" s="286">
        <v>3064.99</v>
      </c>
      <c r="I398" s="286">
        <v>3102.86</v>
      </c>
      <c r="J398" s="286">
        <v>3158.75</v>
      </c>
      <c r="K398" s="286">
        <v>3182.19</v>
      </c>
      <c r="L398" s="286">
        <v>3182.21</v>
      </c>
      <c r="M398" s="286">
        <v>3177.93</v>
      </c>
      <c r="N398" s="286">
        <v>3151.56</v>
      </c>
      <c r="O398" s="286">
        <v>3153.01</v>
      </c>
      <c r="P398" s="286">
        <v>3157.39</v>
      </c>
      <c r="Q398" s="286">
        <v>3150.83</v>
      </c>
      <c r="R398" s="286">
        <v>3150.87</v>
      </c>
      <c r="S398" s="286">
        <v>3182.73</v>
      </c>
      <c r="T398" s="286">
        <v>3265.51</v>
      </c>
      <c r="U398" s="286">
        <v>3287.16</v>
      </c>
      <c r="V398" s="286">
        <v>3208.21</v>
      </c>
      <c r="W398" s="286">
        <v>3118.12</v>
      </c>
      <c r="X398" s="286">
        <v>3037.31</v>
      </c>
      <c r="Y398" s="286">
        <v>3037.04</v>
      </c>
    </row>
    <row r="399" spans="1:25">
      <c r="A399" s="320">
        <v>2</v>
      </c>
      <c r="B399" s="286">
        <v>2953.03</v>
      </c>
      <c r="C399" s="286">
        <v>2961.96</v>
      </c>
      <c r="D399" s="286">
        <v>3002.35</v>
      </c>
      <c r="E399" s="286">
        <v>3039.64</v>
      </c>
      <c r="F399" s="286">
        <v>2962.76</v>
      </c>
      <c r="G399" s="286">
        <v>2917.71</v>
      </c>
      <c r="H399" s="286">
        <v>2926.12</v>
      </c>
      <c r="I399" s="286">
        <v>2949.44</v>
      </c>
      <c r="J399" s="286">
        <v>3033.94</v>
      </c>
      <c r="K399" s="286">
        <v>3072.32</v>
      </c>
      <c r="L399" s="286">
        <v>3068.82</v>
      </c>
      <c r="M399" s="286">
        <v>3058.01</v>
      </c>
      <c r="N399" s="286">
        <v>3042.91</v>
      </c>
      <c r="O399" s="286">
        <v>3020.61</v>
      </c>
      <c r="P399" s="286">
        <v>3042.39</v>
      </c>
      <c r="Q399" s="286">
        <v>3021.19</v>
      </c>
      <c r="R399" s="286">
        <v>3012.31</v>
      </c>
      <c r="S399" s="286">
        <v>3096.31</v>
      </c>
      <c r="T399" s="286">
        <v>3207.85</v>
      </c>
      <c r="U399" s="286">
        <v>3208.49</v>
      </c>
      <c r="V399" s="286">
        <v>3112.12</v>
      </c>
      <c r="W399" s="286">
        <v>3041.57</v>
      </c>
      <c r="X399" s="286">
        <v>2950.02</v>
      </c>
      <c r="Y399" s="286">
        <v>2930.37</v>
      </c>
    </row>
    <row r="400" spans="1:25">
      <c r="A400" s="320">
        <v>3</v>
      </c>
      <c r="B400" s="286">
        <v>2940.57</v>
      </c>
      <c r="C400" s="286">
        <v>2943.46</v>
      </c>
      <c r="D400" s="286">
        <v>2974.93</v>
      </c>
      <c r="E400" s="286">
        <v>3034.96</v>
      </c>
      <c r="F400" s="286">
        <v>2952.76</v>
      </c>
      <c r="G400" s="286">
        <v>2890.87</v>
      </c>
      <c r="H400" s="286">
        <v>2917.16</v>
      </c>
      <c r="I400" s="286">
        <v>2948.63</v>
      </c>
      <c r="J400" s="286">
        <v>3039</v>
      </c>
      <c r="K400" s="286">
        <v>3063.86</v>
      </c>
      <c r="L400" s="286">
        <v>3068.47</v>
      </c>
      <c r="M400" s="286">
        <v>3069.22</v>
      </c>
      <c r="N400" s="286">
        <v>3055.45</v>
      </c>
      <c r="O400" s="286">
        <v>3039.11</v>
      </c>
      <c r="P400" s="286">
        <v>3051.38</v>
      </c>
      <c r="Q400" s="286">
        <v>3056.36</v>
      </c>
      <c r="R400" s="286">
        <v>3050.12</v>
      </c>
      <c r="S400" s="286">
        <v>3151.34</v>
      </c>
      <c r="T400" s="286">
        <v>3196.47</v>
      </c>
      <c r="U400" s="286">
        <v>3192.04</v>
      </c>
      <c r="V400" s="286">
        <v>3101.81</v>
      </c>
      <c r="W400" s="286">
        <v>3030.02</v>
      </c>
      <c r="X400" s="286">
        <v>2947.57</v>
      </c>
      <c r="Y400" s="286">
        <v>2947.55</v>
      </c>
    </row>
    <row r="401" spans="1:25">
      <c r="A401" s="320">
        <v>4</v>
      </c>
      <c r="B401" s="286">
        <v>3038.28</v>
      </c>
      <c r="C401" s="286">
        <v>3043.39</v>
      </c>
      <c r="D401" s="286">
        <v>3098.12</v>
      </c>
      <c r="E401" s="286">
        <v>3053.49</v>
      </c>
      <c r="F401" s="286">
        <v>2970.9</v>
      </c>
      <c r="G401" s="286">
        <v>2930.36</v>
      </c>
      <c r="H401" s="286">
        <v>2936.89</v>
      </c>
      <c r="I401" s="286">
        <v>2951.27</v>
      </c>
      <c r="J401" s="286">
        <v>3017.44</v>
      </c>
      <c r="K401" s="286">
        <v>3057.97</v>
      </c>
      <c r="L401" s="286">
        <v>3066.53</v>
      </c>
      <c r="M401" s="286">
        <v>3081.1</v>
      </c>
      <c r="N401" s="286">
        <v>3076.66</v>
      </c>
      <c r="O401" s="286">
        <v>3086.93</v>
      </c>
      <c r="P401" s="286">
        <v>3081.49</v>
      </c>
      <c r="Q401" s="286">
        <v>3092.91</v>
      </c>
      <c r="R401" s="286">
        <v>3116.3</v>
      </c>
      <c r="S401" s="286">
        <v>3165.15</v>
      </c>
      <c r="T401" s="286">
        <v>3232.2</v>
      </c>
      <c r="U401" s="286">
        <v>3249.5</v>
      </c>
      <c r="V401" s="286">
        <v>3249.59</v>
      </c>
      <c r="W401" s="286">
        <v>3192.1</v>
      </c>
      <c r="X401" s="286">
        <v>3044.49</v>
      </c>
      <c r="Y401" s="286">
        <v>3039.34</v>
      </c>
    </row>
    <row r="402" spans="1:25">
      <c r="A402" s="320">
        <v>5</v>
      </c>
      <c r="B402" s="286">
        <v>2707.28</v>
      </c>
      <c r="C402" s="286">
        <v>2719.63</v>
      </c>
      <c r="D402" s="286">
        <v>2738.05</v>
      </c>
      <c r="E402" s="286">
        <v>2672.06</v>
      </c>
      <c r="F402" s="286">
        <v>2629.52</v>
      </c>
      <c r="G402" s="286">
        <v>2658.38</v>
      </c>
      <c r="H402" s="286">
        <v>2698.9</v>
      </c>
      <c r="I402" s="286">
        <v>2738.14</v>
      </c>
      <c r="J402" s="286">
        <v>2741.15</v>
      </c>
      <c r="K402" s="286">
        <v>2740.56</v>
      </c>
      <c r="L402" s="286">
        <v>2748.66</v>
      </c>
      <c r="M402" s="286">
        <v>2762.35</v>
      </c>
      <c r="N402" s="286">
        <v>2734.69</v>
      </c>
      <c r="O402" s="286">
        <v>2737.63</v>
      </c>
      <c r="P402" s="286">
        <v>2804.59</v>
      </c>
      <c r="Q402" s="286">
        <v>2766.72</v>
      </c>
      <c r="R402" s="286">
        <v>2726.13</v>
      </c>
      <c r="S402" s="286">
        <v>2751.93</v>
      </c>
      <c r="T402" s="286">
        <v>2765.45</v>
      </c>
      <c r="U402" s="286">
        <v>2806</v>
      </c>
      <c r="V402" s="286">
        <v>2832.94</v>
      </c>
      <c r="W402" s="286">
        <v>2815.09</v>
      </c>
      <c r="X402" s="286">
        <v>2796.28</v>
      </c>
      <c r="Y402" s="286">
        <v>2736.25</v>
      </c>
    </row>
    <row r="403" spans="1:25">
      <c r="A403" s="320">
        <v>6</v>
      </c>
      <c r="B403" s="286">
        <v>2939.59</v>
      </c>
      <c r="C403" s="286">
        <v>2952.45</v>
      </c>
      <c r="D403" s="286">
        <v>2953.34</v>
      </c>
      <c r="E403" s="286">
        <v>2873.21</v>
      </c>
      <c r="F403" s="286">
        <v>2850.35</v>
      </c>
      <c r="G403" s="286">
        <v>2908.42</v>
      </c>
      <c r="H403" s="286">
        <v>2938.96</v>
      </c>
      <c r="I403" s="286">
        <v>2940.04</v>
      </c>
      <c r="J403" s="286">
        <v>2960.05</v>
      </c>
      <c r="K403" s="286">
        <v>2991.81</v>
      </c>
      <c r="L403" s="286">
        <v>3004.29</v>
      </c>
      <c r="M403" s="286">
        <v>2997.71</v>
      </c>
      <c r="N403" s="286">
        <v>2997.22</v>
      </c>
      <c r="O403" s="286">
        <v>3000.1</v>
      </c>
      <c r="P403" s="286">
        <v>3005.78</v>
      </c>
      <c r="Q403" s="286">
        <v>2984.37</v>
      </c>
      <c r="R403" s="286">
        <v>2982.34</v>
      </c>
      <c r="S403" s="286">
        <v>2999.66</v>
      </c>
      <c r="T403" s="286">
        <v>2992.51</v>
      </c>
      <c r="U403" s="286">
        <v>3055.84</v>
      </c>
      <c r="V403" s="286">
        <v>3081.5</v>
      </c>
      <c r="W403" s="286">
        <v>3004.01</v>
      </c>
      <c r="X403" s="286">
        <v>2952.7</v>
      </c>
      <c r="Y403" s="286">
        <v>2922.15</v>
      </c>
    </row>
    <row r="404" spans="1:25">
      <c r="A404" s="320">
        <v>7</v>
      </c>
      <c r="B404" s="286">
        <v>2636.42</v>
      </c>
      <c r="C404" s="286">
        <v>2616.56</v>
      </c>
      <c r="D404" s="286">
        <v>2619.35</v>
      </c>
      <c r="E404" s="286">
        <v>2543.33</v>
      </c>
      <c r="F404" s="286">
        <v>2508.21</v>
      </c>
      <c r="G404" s="286">
        <v>2567.5100000000002</v>
      </c>
      <c r="H404" s="286">
        <v>2589.14</v>
      </c>
      <c r="I404" s="286">
        <v>2606.12</v>
      </c>
      <c r="J404" s="286">
        <v>2651.37</v>
      </c>
      <c r="K404" s="286">
        <v>2654.24</v>
      </c>
      <c r="L404" s="286">
        <v>2726.03</v>
      </c>
      <c r="M404" s="286">
        <v>2735.52</v>
      </c>
      <c r="N404" s="286">
        <v>2732.11</v>
      </c>
      <c r="O404" s="286">
        <v>2760.55</v>
      </c>
      <c r="P404" s="286">
        <v>2785.42</v>
      </c>
      <c r="Q404" s="286">
        <v>2750.44</v>
      </c>
      <c r="R404" s="286">
        <v>2736.31</v>
      </c>
      <c r="S404" s="286">
        <v>2706.97</v>
      </c>
      <c r="T404" s="286">
        <v>2679.61</v>
      </c>
      <c r="U404" s="286">
        <v>2726.94</v>
      </c>
      <c r="V404" s="286">
        <v>2709.6</v>
      </c>
      <c r="W404" s="286">
        <v>2665.12</v>
      </c>
      <c r="X404" s="286">
        <v>2651.36</v>
      </c>
      <c r="Y404" s="286">
        <v>2644.77</v>
      </c>
    </row>
    <row r="405" spans="1:25">
      <c r="A405" s="320">
        <v>8</v>
      </c>
      <c r="B405" s="286">
        <v>2645.22</v>
      </c>
      <c r="C405" s="286">
        <v>2608.58</v>
      </c>
      <c r="D405" s="286">
        <v>2669.9</v>
      </c>
      <c r="E405" s="286">
        <v>2390.87</v>
      </c>
      <c r="F405" s="286">
        <v>2398.9299999999998</v>
      </c>
      <c r="G405" s="286">
        <v>2635.98</v>
      </c>
      <c r="H405" s="286">
        <v>2696.53</v>
      </c>
      <c r="I405" s="286">
        <v>2723.11</v>
      </c>
      <c r="J405" s="286">
        <v>2730.36</v>
      </c>
      <c r="K405" s="286">
        <v>2744.69</v>
      </c>
      <c r="L405" s="286">
        <v>2747.5</v>
      </c>
      <c r="M405" s="286">
        <v>2751.94</v>
      </c>
      <c r="N405" s="286">
        <v>2741.11</v>
      </c>
      <c r="O405" s="286">
        <v>2725.81</v>
      </c>
      <c r="P405" s="286">
        <v>2765.6</v>
      </c>
      <c r="Q405" s="286">
        <v>2272.58</v>
      </c>
      <c r="R405" s="286">
        <v>2766.62</v>
      </c>
      <c r="S405" s="286">
        <v>2775.1</v>
      </c>
      <c r="T405" s="286">
        <v>2659.38</v>
      </c>
      <c r="U405" s="286">
        <v>2783.9</v>
      </c>
      <c r="V405" s="286">
        <v>2782.82</v>
      </c>
      <c r="W405" s="286">
        <v>2726.19</v>
      </c>
      <c r="X405" s="286">
        <v>2707.1</v>
      </c>
      <c r="Y405" s="286">
        <v>2689.15</v>
      </c>
    </row>
    <row r="406" spans="1:25">
      <c r="A406" s="320">
        <v>9</v>
      </c>
      <c r="B406" s="286">
        <v>2708.91</v>
      </c>
      <c r="C406" s="286">
        <v>2718.82</v>
      </c>
      <c r="D406" s="286">
        <v>2736.82</v>
      </c>
      <c r="E406" s="286">
        <v>2697.13</v>
      </c>
      <c r="F406" s="286">
        <v>2666.36</v>
      </c>
      <c r="G406" s="286">
        <v>2712.79</v>
      </c>
      <c r="H406" s="286">
        <v>2731.3</v>
      </c>
      <c r="I406" s="286">
        <v>2752.45</v>
      </c>
      <c r="J406" s="286">
        <v>2785.63</v>
      </c>
      <c r="K406" s="286">
        <v>2802.97</v>
      </c>
      <c r="L406" s="286">
        <v>2789.4</v>
      </c>
      <c r="M406" s="286">
        <v>2800.04</v>
      </c>
      <c r="N406" s="286">
        <v>2786.33</v>
      </c>
      <c r="O406" s="286">
        <v>2788.6</v>
      </c>
      <c r="P406" s="286">
        <v>2768.36</v>
      </c>
      <c r="Q406" s="286">
        <v>2752.14</v>
      </c>
      <c r="R406" s="286">
        <v>2763.49</v>
      </c>
      <c r="S406" s="286">
        <v>2790.64</v>
      </c>
      <c r="T406" s="286">
        <v>2791.95</v>
      </c>
      <c r="U406" s="286">
        <v>2825.23</v>
      </c>
      <c r="V406" s="286">
        <v>2845.73</v>
      </c>
      <c r="W406" s="286">
        <v>2802.48</v>
      </c>
      <c r="X406" s="286">
        <v>2743.94</v>
      </c>
      <c r="Y406" s="286">
        <v>2738.08</v>
      </c>
    </row>
    <row r="407" spans="1:25">
      <c r="A407" s="320">
        <v>10</v>
      </c>
      <c r="B407" s="286">
        <v>2666.05</v>
      </c>
      <c r="C407" s="286">
        <v>2667.07</v>
      </c>
      <c r="D407" s="286">
        <v>2775.17</v>
      </c>
      <c r="E407" s="286">
        <v>2717.65</v>
      </c>
      <c r="F407" s="286">
        <v>2756.94</v>
      </c>
      <c r="G407" s="286">
        <v>2802.87</v>
      </c>
      <c r="H407" s="286">
        <v>2837.24</v>
      </c>
      <c r="I407" s="286">
        <v>2875.85</v>
      </c>
      <c r="J407" s="286">
        <v>2933.58</v>
      </c>
      <c r="K407" s="286">
        <v>2947.46</v>
      </c>
      <c r="L407" s="286">
        <v>2948.92</v>
      </c>
      <c r="M407" s="286">
        <v>2958.45</v>
      </c>
      <c r="N407" s="286">
        <v>2943.3</v>
      </c>
      <c r="O407" s="286">
        <v>2934.99</v>
      </c>
      <c r="P407" s="286">
        <v>2883.8</v>
      </c>
      <c r="Q407" s="286">
        <v>2871.44</v>
      </c>
      <c r="R407" s="286">
        <v>2863.65</v>
      </c>
      <c r="S407" s="286">
        <v>2897.68</v>
      </c>
      <c r="T407" s="286">
        <v>2903.6</v>
      </c>
      <c r="U407" s="286">
        <v>2843.78</v>
      </c>
      <c r="V407" s="286">
        <v>2868.41</v>
      </c>
      <c r="W407" s="286">
        <v>2829.98</v>
      </c>
      <c r="X407" s="286">
        <v>2796.01</v>
      </c>
      <c r="Y407" s="286">
        <v>2747.48</v>
      </c>
    </row>
    <row r="408" spans="1:25">
      <c r="A408" s="320">
        <v>11</v>
      </c>
      <c r="B408" s="286">
        <v>2532.65</v>
      </c>
      <c r="C408" s="286">
        <v>2523.6999999999998</v>
      </c>
      <c r="D408" s="286">
        <v>2523.5500000000002</v>
      </c>
      <c r="E408" s="286">
        <v>2496.77</v>
      </c>
      <c r="F408" s="286">
        <v>2493.36</v>
      </c>
      <c r="G408" s="286">
        <v>2526.29</v>
      </c>
      <c r="H408" s="286">
        <v>2562.54</v>
      </c>
      <c r="I408" s="286">
        <v>2611.5700000000002</v>
      </c>
      <c r="J408" s="286">
        <v>2675.63</v>
      </c>
      <c r="K408" s="286">
        <v>2693.65</v>
      </c>
      <c r="L408" s="286">
        <v>2712.02</v>
      </c>
      <c r="M408" s="286">
        <v>2792.92</v>
      </c>
      <c r="N408" s="286">
        <v>2699.57</v>
      </c>
      <c r="O408" s="286">
        <v>2689.27</v>
      </c>
      <c r="P408" s="286">
        <v>2678.53</v>
      </c>
      <c r="Q408" s="286">
        <v>2647.37</v>
      </c>
      <c r="R408" s="286">
        <v>2662.81</v>
      </c>
      <c r="S408" s="286">
        <v>2674.69</v>
      </c>
      <c r="T408" s="286">
        <v>2686.55</v>
      </c>
      <c r="U408" s="286">
        <v>2697.93</v>
      </c>
      <c r="V408" s="286">
        <v>2665.02</v>
      </c>
      <c r="W408" s="286">
        <v>2625.42</v>
      </c>
      <c r="X408" s="286">
        <v>2592.59</v>
      </c>
      <c r="Y408" s="286">
        <v>2574.48</v>
      </c>
    </row>
    <row r="409" spans="1:25">
      <c r="A409" s="320">
        <v>12</v>
      </c>
      <c r="B409" s="286">
        <v>2252.16</v>
      </c>
      <c r="C409" s="286">
        <v>2238.9699999999998</v>
      </c>
      <c r="D409" s="286">
        <v>2245.7399999999998</v>
      </c>
      <c r="E409" s="286">
        <v>2210.17</v>
      </c>
      <c r="F409" s="286">
        <v>2216.7600000000002</v>
      </c>
      <c r="G409" s="286">
        <v>2273.8200000000002</v>
      </c>
      <c r="H409" s="286">
        <v>2277.9</v>
      </c>
      <c r="I409" s="286">
        <v>2275.7800000000002</v>
      </c>
      <c r="J409" s="286">
        <v>2275.09</v>
      </c>
      <c r="K409" s="286">
        <v>2272.34</v>
      </c>
      <c r="L409" s="286">
        <v>2271.4699999999998</v>
      </c>
      <c r="M409" s="286">
        <v>2282.58</v>
      </c>
      <c r="N409" s="286">
        <v>2276.0100000000002</v>
      </c>
      <c r="O409" s="286">
        <v>2275.1999999999998</v>
      </c>
      <c r="P409" s="286">
        <v>2283.3000000000002</v>
      </c>
      <c r="Q409" s="286">
        <v>2278.06</v>
      </c>
      <c r="R409" s="286">
        <v>2272.2800000000002</v>
      </c>
      <c r="S409" s="286">
        <v>2276.37</v>
      </c>
      <c r="T409" s="286">
        <v>2238.1999999999998</v>
      </c>
      <c r="U409" s="286">
        <v>2325.7600000000002</v>
      </c>
      <c r="V409" s="286">
        <v>2304.2600000000002</v>
      </c>
      <c r="W409" s="286">
        <v>2281.5</v>
      </c>
      <c r="X409" s="286">
        <v>2268.59</v>
      </c>
      <c r="Y409" s="286">
        <v>2265.0300000000002</v>
      </c>
    </row>
    <row r="410" spans="1:25">
      <c r="A410" s="320">
        <v>13</v>
      </c>
      <c r="B410" s="286">
        <v>2114.79</v>
      </c>
      <c r="C410" s="286">
        <v>2115.73</v>
      </c>
      <c r="D410" s="286">
        <v>2115.54</v>
      </c>
      <c r="E410" s="286">
        <v>2117.4899999999998</v>
      </c>
      <c r="F410" s="286">
        <v>2104.9299999999998</v>
      </c>
      <c r="G410" s="286">
        <v>2159.1799999999998</v>
      </c>
      <c r="H410" s="286">
        <v>2167.1799999999998</v>
      </c>
      <c r="I410" s="286">
        <v>2220.91</v>
      </c>
      <c r="J410" s="286">
        <v>2313.2199999999998</v>
      </c>
      <c r="K410" s="286">
        <v>2354.02</v>
      </c>
      <c r="L410" s="286">
        <v>2377.0500000000002</v>
      </c>
      <c r="M410" s="286">
        <v>2367.5100000000002</v>
      </c>
      <c r="N410" s="286">
        <v>2347.37</v>
      </c>
      <c r="O410" s="286">
        <v>2345.9299999999998</v>
      </c>
      <c r="P410" s="286">
        <v>2350.88</v>
      </c>
      <c r="Q410" s="286">
        <v>2361.4699999999998</v>
      </c>
      <c r="R410" s="286">
        <v>2365.11</v>
      </c>
      <c r="S410" s="286">
        <v>2286.5100000000002</v>
      </c>
      <c r="T410" s="286">
        <v>2338.58</v>
      </c>
      <c r="U410" s="286">
        <v>2150.4</v>
      </c>
      <c r="V410" s="286">
        <v>2132.65</v>
      </c>
      <c r="W410" s="286">
        <v>2113.65</v>
      </c>
      <c r="X410" s="286">
        <v>2114.1799999999998</v>
      </c>
      <c r="Y410" s="286">
        <v>2116.84</v>
      </c>
    </row>
    <row r="411" spans="1:25">
      <c r="A411" s="320">
        <v>14</v>
      </c>
      <c r="B411" s="286">
        <v>1837.21</v>
      </c>
      <c r="C411" s="286">
        <v>1836.87</v>
      </c>
      <c r="D411" s="286">
        <v>1837</v>
      </c>
      <c r="E411" s="286">
        <v>1837.36</v>
      </c>
      <c r="F411" s="286">
        <v>1835.86</v>
      </c>
      <c r="G411" s="286">
        <v>1937.6</v>
      </c>
      <c r="H411" s="286">
        <v>2023.38</v>
      </c>
      <c r="I411" s="286">
        <v>2121.0700000000002</v>
      </c>
      <c r="J411" s="286">
        <v>2172.4299999999998</v>
      </c>
      <c r="K411" s="286">
        <v>2245.3000000000002</v>
      </c>
      <c r="L411" s="286">
        <v>2248.34</v>
      </c>
      <c r="M411" s="286">
        <v>2243.98</v>
      </c>
      <c r="N411" s="286">
        <v>2245.96</v>
      </c>
      <c r="O411" s="286">
        <v>2266.52</v>
      </c>
      <c r="P411" s="286">
        <v>2271.64</v>
      </c>
      <c r="Q411" s="286">
        <v>2271.4499999999998</v>
      </c>
      <c r="R411" s="286">
        <v>2321.64</v>
      </c>
      <c r="S411" s="286">
        <v>2272.94</v>
      </c>
      <c r="T411" s="286">
        <v>2282.12</v>
      </c>
      <c r="U411" s="286">
        <v>1853.41</v>
      </c>
      <c r="V411" s="286">
        <v>1854.76</v>
      </c>
      <c r="W411" s="286">
        <v>1837.22</v>
      </c>
      <c r="X411" s="286">
        <v>1844.84</v>
      </c>
      <c r="Y411" s="286">
        <v>1836.3</v>
      </c>
    </row>
    <row r="412" spans="1:25">
      <c r="A412" s="320">
        <v>15</v>
      </c>
      <c r="B412" s="286">
        <v>1888.87</v>
      </c>
      <c r="C412" s="286">
        <v>1886.88</v>
      </c>
      <c r="D412" s="286">
        <v>1887.62</v>
      </c>
      <c r="E412" s="286">
        <v>1888.51</v>
      </c>
      <c r="F412" s="286">
        <v>1999.69</v>
      </c>
      <c r="G412" s="286">
        <v>2224.75</v>
      </c>
      <c r="H412" s="286">
        <v>2358.9699999999998</v>
      </c>
      <c r="I412" s="286">
        <v>2458.92</v>
      </c>
      <c r="J412" s="286">
        <v>2488.16</v>
      </c>
      <c r="K412" s="286">
        <v>2566.65</v>
      </c>
      <c r="L412" s="286">
        <v>2509</v>
      </c>
      <c r="M412" s="286">
        <v>2531.16</v>
      </c>
      <c r="N412" s="286">
        <v>2495.4899999999998</v>
      </c>
      <c r="O412" s="286">
        <v>2456.0300000000002</v>
      </c>
      <c r="P412" s="286">
        <v>2554.12</v>
      </c>
      <c r="Q412" s="286">
        <v>2535.59</v>
      </c>
      <c r="R412" s="286">
        <v>2555.29</v>
      </c>
      <c r="S412" s="286">
        <v>2382.98</v>
      </c>
      <c r="T412" s="286">
        <v>2310.5700000000002</v>
      </c>
      <c r="U412" s="286">
        <v>2013.37</v>
      </c>
      <c r="V412" s="286">
        <v>1894.99</v>
      </c>
      <c r="W412" s="286">
        <v>1885.98</v>
      </c>
      <c r="X412" s="286">
        <v>1887.89</v>
      </c>
      <c r="Y412" s="286">
        <v>1888.47</v>
      </c>
    </row>
    <row r="413" spans="1:25">
      <c r="A413" s="320">
        <v>16</v>
      </c>
      <c r="B413" s="286">
        <v>2144.7399999999998</v>
      </c>
      <c r="C413" s="286">
        <v>2133.9699999999998</v>
      </c>
      <c r="D413" s="286">
        <v>2137.77</v>
      </c>
      <c r="E413" s="286">
        <v>2138.29</v>
      </c>
      <c r="F413" s="286">
        <v>2160.16</v>
      </c>
      <c r="G413" s="286">
        <v>2237.3000000000002</v>
      </c>
      <c r="H413" s="286">
        <v>2303.73</v>
      </c>
      <c r="I413" s="286">
        <v>2350.36</v>
      </c>
      <c r="J413" s="286">
        <v>2336.6999999999998</v>
      </c>
      <c r="K413" s="286">
        <v>2343.62</v>
      </c>
      <c r="L413" s="286">
        <v>2340.56</v>
      </c>
      <c r="M413" s="286">
        <v>2347.1</v>
      </c>
      <c r="N413" s="286">
        <v>2341.54</v>
      </c>
      <c r="O413" s="286">
        <v>2346</v>
      </c>
      <c r="P413" s="286">
        <v>2366.58</v>
      </c>
      <c r="Q413" s="286">
        <v>2331.0500000000002</v>
      </c>
      <c r="R413" s="286">
        <v>2330.66</v>
      </c>
      <c r="S413" s="286">
        <v>2310.6</v>
      </c>
      <c r="T413" s="286">
        <v>2307.36</v>
      </c>
      <c r="U413" s="286">
        <v>2277.19</v>
      </c>
      <c r="V413" s="286">
        <v>1918.38</v>
      </c>
      <c r="W413" s="286">
        <v>1918.35</v>
      </c>
      <c r="X413" s="286">
        <v>1918.24</v>
      </c>
      <c r="Y413" s="286">
        <v>2150.14</v>
      </c>
    </row>
    <row r="414" spans="1:25">
      <c r="A414" s="320">
        <v>17</v>
      </c>
      <c r="B414" s="286">
        <v>2225.48</v>
      </c>
      <c r="C414" s="286">
        <v>2211.8200000000002</v>
      </c>
      <c r="D414" s="286">
        <v>2193.9699999999998</v>
      </c>
      <c r="E414" s="286">
        <v>2192.84</v>
      </c>
      <c r="F414" s="286">
        <v>2233.84</v>
      </c>
      <c r="G414" s="286">
        <v>2291.25</v>
      </c>
      <c r="H414" s="286">
        <v>2343.29</v>
      </c>
      <c r="I414" s="286">
        <v>2465.89</v>
      </c>
      <c r="J414" s="286">
        <v>2736.75</v>
      </c>
      <c r="K414" s="286">
        <v>2790.33</v>
      </c>
      <c r="L414" s="286">
        <v>2797.92</v>
      </c>
      <c r="M414" s="286">
        <v>2766.57</v>
      </c>
      <c r="N414" s="286">
        <v>2762.15</v>
      </c>
      <c r="O414" s="286">
        <v>2798.93</v>
      </c>
      <c r="P414" s="286">
        <v>2392.8200000000002</v>
      </c>
      <c r="Q414" s="286">
        <v>2869.74</v>
      </c>
      <c r="R414" s="286">
        <v>2476.34</v>
      </c>
      <c r="S414" s="286">
        <v>2526.5300000000002</v>
      </c>
      <c r="T414" s="286">
        <v>2795.07</v>
      </c>
      <c r="U414" s="286">
        <v>2439.89</v>
      </c>
      <c r="V414" s="286">
        <v>2325.14</v>
      </c>
      <c r="W414" s="286">
        <v>2290.8200000000002</v>
      </c>
      <c r="X414" s="286">
        <v>2271.1999999999998</v>
      </c>
      <c r="Y414" s="286">
        <v>2241.46</v>
      </c>
    </row>
    <row r="415" spans="1:25">
      <c r="A415" s="320">
        <v>18</v>
      </c>
      <c r="B415" s="286">
        <v>1973.76</v>
      </c>
      <c r="C415" s="286">
        <v>1976.31</v>
      </c>
      <c r="D415" s="286">
        <v>1983</v>
      </c>
      <c r="E415" s="286">
        <v>2044.32</v>
      </c>
      <c r="F415" s="286">
        <v>2107.38</v>
      </c>
      <c r="G415" s="286">
        <v>2213.71</v>
      </c>
      <c r="H415" s="286">
        <v>2370.14</v>
      </c>
      <c r="I415" s="286">
        <v>2534.9299999999998</v>
      </c>
      <c r="J415" s="286">
        <v>2528.0500000000002</v>
      </c>
      <c r="K415" s="286">
        <v>2590.38</v>
      </c>
      <c r="L415" s="286">
        <v>2592.4699999999998</v>
      </c>
      <c r="M415" s="286">
        <v>2620.4699999999998</v>
      </c>
      <c r="N415" s="286">
        <v>2707.35</v>
      </c>
      <c r="O415" s="286">
        <v>2567.79</v>
      </c>
      <c r="P415" s="286">
        <v>2651</v>
      </c>
      <c r="Q415" s="286">
        <v>2592.0500000000002</v>
      </c>
      <c r="R415" s="286">
        <v>3058.75</v>
      </c>
      <c r="S415" s="286">
        <v>3213.79</v>
      </c>
      <c r="T415" s="286">
        <v>2662.23</v>
      </c>
      <c r="U415" s="286">
        <v>2644.76</v>
      </c>
      <c r="V415" s="286">
        <v>2186.4</v>
      </c>
      <c r="W415" s="286">
        <v>1998.86</v>
      </c>
      <c r="X415" s="286">
        <v>1981.58</v>
      </c>
      <c r="Y415" s="286">
        <v>1983.16</v>
      </c>
    </row>
    <row r="416" spans="1:25">
      <c r="A416" s="320">
        <v>19</v>
      </c>
      <c r="B416" s="286">
        <v>2088.77</v>
      </c>
      <c r="C416" s="286">
        <v>2079.66</v>
      </c>
      <c r="D416" s="286">
        <v>2098.5300000000002</v>
      </c>
      <c r="E416" s="286">
        <v>2082.6999999999998</v>
      </c>
      <c r="F416" s="286">
        <v>2148.77</v>
      </c>
      <c r="G416" s="286">
        <v>2230.52</v>
      </c>
      <c r="H416" s="286">
        <v>2295.09</v>
      </c>
      <c r="I416" s="286">
        <v>2433.65</v>
      </c>
      <c r="J416" s="286">
        <v>2503.63</v>
      </c>
      <c r="K416" s="286">
        <v>2564.41</v>
      </c>
      <c r="L416" s="286">
        <v>2573.21</v>
      </c>
      <c r="M416" s="286">
        <v>2591.11</v>
      </c>
      <c r="N416" s="286">
        <v>2565.85</v>
      </c>
      <c r="O416" s="286">
        <v>2574.81</v>
      </c>
      <c r="P416" s="286">
        <v>2593.1999999999998</v>
      </c>
      <c r="Q416" s="286">
        <v>2872.96</v>
      </c>
      <c r="R416" s="286">
        <v>2611.46</v>
      </c>
      <c r="S416" s="286">
        <v>3082.37</v>
      </c>
      <c r="T416" s="286">
        <v>2977.27</v>
      </c>
      <c r="U416" s="286">
        <v>2934.93</v>
      </c>
      <c r="V416" s="286">
        <v>2365.17</v>
      </c>
      <c r="W416" s="286">
        <v>2186.42</v>
      </c>
      <c r="X416" s="286">
        <v>2166.2399999999998</v>
      </c>
      <c r="Y416" s="286">
        <v>2103.27</v>
      </c>
    </row>
    <row r="417" spans="1:25">
      <c r="A417" s="320">
        <v>20</v>
      </c>
      <c r="B417" s="286">
        <v>1637.79</v>
      </c>
      <c r="C417" s="286">
        <v>1436.7</v>
      </c>
      <c r="D417" s="286">
        <v>2153.04</v>
      </c>
      <c r="E417" s="286">
        <v>2228.6799999999998</v>
      </c>
      <c r="F417" s="286">
        <v>2292.41</v>
      </c>
      <c r="G417" s="286">
        <v>2437.35</v>
      </c>
      <c r="H417" s="286">
        <v>2560.46</v>
      </c>
      <c r="I417" s="286">
        <v>2738.44</v>
      </c>
      <c r="J417" s="286">
        <v>2977.65</v>
      </c>
      <c r="K417" s="286">
        <v>3086.51</v>
      </c>
      <c r="L417" s="286">
        <v>3082.79</v>
      </c>
      <c r="M417" s="286">
        <v>3071.29</v>
      </c>
      <c r="N417" s="286">
        <v>3083.03</v>
      </c>
      <c r="O417" s="286">
        <v>3166.36</v>
      </c>
      <c r="P417" s="286">
        <v>3027.51</v>
      </c>
      <c r="Q417" s="286">
        <v>2990.19</v>
      </c>
      <c r="R417" s="286">
        <v>3070.89</v>
      </c>
      <c r="S417" s="286">
        <v>2996.47</v>
      </c>
      <c r="T417" s="286">
        <v>2924</v>
      </c>
      <c r="U417" s="286">
        <v>2650.77</v>
      </c>
      <c r="V417" s="286">
        <v>2162.1</v>
      </c>
      <c r="W417" s="286">
        <v>1647.61</v>
      </c>
      <c r="X417" s="286">
        <v>1509.62</v>
      </c>
      <c r="Y417" s="286">
        <v>1481.6</v>
      </c>
    </row>
    <row r="418" spans="1:25">
      <c r="A418" s="320">
        <v>21</v>
      </c>
      <c r="B418" s="286">
        <v>2164.8000000000002</v>
      </c>
      <c r="C418" s="286">
        <v>2160.71</v>
      </c>
      <c r="D418" s="286">
        <v>2145.73</v>
      </c>
      <c r="E418" s="286">
        <v>2164.2600000000002</v>
      </c>
      <c r="F418" s="286">
        <v>2177.85</v>
      </c>
      <c r="G418" s="286">
        <v>2248.2600000000002</v>
      </c>
      <c r="H418" s="286">
        <v>2297.06</v>
      </c>
      <c r="I418" s="286">
        <v>2336.11</v>
      </c>
      <c r="J418" s="286">
        <v>2560.15</v>
      </c>
      <c r="K418" s="286">
        <v>2520.21</v>
      </c>
      <c r="L418" s="286">
        <v>2682.38</v>
      </c>
      <c r="M418" s="286">
        <v>2636.6</v>
      </c>
      <c r="N418" s="286">
        <v>2640.12</v>
      </c>
      <c r="O418" s="286">
        <v>2615.65</v>
      </c>
      <c r="P418" s="286">
        <v>2592.48</v>
      </c>
      <c r="Q418" s="286">
        <v>2674.46</v>
      </c>
      <c r="R418" s="286">
        <v>2860.7</v>
      </c>
      <c r="S418" s="286">
        <v>2972.13</v>
      </c>
      <c r="T418" s="286">
        <v>2810.97</v>
      </c>
      <c r="U418" s="286">
        <v>2731.58</v>
      </c>
      <c r="V418" s="286">
        <v>2370.0300000000002</v>
      </c>
      <c r="W418" s="286">
        <v>2216.0500000000002</v>
      </c>
      <c r="X418" s="286">
        <v>2193.77</v>
      </c>
      <c r="Y418" s="286">
        <v>2185.7199999999998</v>
      </c>
    </row>
    <row r="419" spans="1:25">
      <c r="A419" s="320">
        <v>22</v>
      </c>
      <c r="B419" s="286">
        <v>1501.13</v>
      </c>
      <c r="C419" s="286">
        <v>2146</v>
      </c>
      <c r="D419" s="286">
        <v>2003.39</v>
      </c>
      <c r="E419" s="286">
        <v>2107.0300000000002</v>
      </c>
      <c r="F419" s="286">
        <v>2204.9</v>
      </c>
      <c r="G419" s="286">
        <v>2319.77</v>
      </c>
      <c r="H419" s="286">
        <v>2429.04</v>
      </c>
      <c r="I419" s="286">
        <v>2519.98</v>
      </c>
      <c r="J419" s="286">
        <v>2562.64</v>
      </c>
      <c r="K419" s="286">
        <v>2590.66</v>
      </c>
      <c r="L419" s="286">
        <v>2596.42</v>
      </c>
      <c r="M419" s="286">
        <v>2598.0100000000002</v>
      </c>
      <c r="N419" s="286">
        <v>2586.2800000000002</v>
      </c>
      <c r="O419" s="286">
        <v>2576.85</v>
      </c>
      <c r="P419" s="286">
        <v>2607.37</v>
      </c>
      <c r="Q419" s="286">
        <v>2576.9299999999998</v>
      </c>
      <c r="R419" s="286">
        <v>2576.1799999999998</v>
      </c>
      <c r="S419" s="286">
        <v>2724.92</v>
      </c>
      <c r="T419" s="286">
        <v>2582.29</v>
      </c>
      <c r="U419" s="286">
        <v>2493.7199999999998</v>
      </c>
      <c r="V419" s="286">
        <v>2357.5700000000002</v>
      </c>
      <c r="W419" s="286">
        <v>2327.89</v>
      </c>
      <c r="X419" s="286">
        <v>2298</v>
      </c>
      <c r="Y419" s="286">
        <v>2282.4499999999998</v>
      </c>
    </row>
    <row r="420" spans="1:25">
      <c r="A420" s="320">
        <v>23</v>
      </c>
      <c r="B420" s="286">
        <v>2093.64</v>
      </c>
      <c r="C420" s="286">
        <v>2084.4</v>
      </c>
      <c r="D420" s="286">
        <v>2114.9499999999998</v>
      </c>
      <c r="E420" s="286">
        <v>2172.06</v>
      </c>
      <c r="F420" s="286">
        <v>2174.65</v>
      </c>
      <c r="G420" s="286">
        <v>2237.92</v>
      </c>
      <c r="H420" s="286">
        <v>2271.73</v>
      </c>
      <c r="I420" s="286">
        <v>2333.54</v>
      </c>
      <c r="J420" s="286">
        <v>2412.0100000000002</v>
      </c>
      <c r="K420" s="286">
        <v>2458.42</v>
      </c>
      <c r="L420" s="286">
        <v>2462.08</v>
      </c>
      <c r="M420" s="286">
        <v>2460.4</v>
      </c>
      <c r="N420" s="286">
        <v>2436.42</v>
      </c>
      <c r="O420" s="286">
        <v>2477.81</v>
      </c>
      <c r="P420" s="286">
        <v>2508.91</v>
      </c>
      <c r="Q420" s="286">
        <v>2426.3200000000002</v>
      </c>
      <c r="R420" s="286">
        <v>2509.84</v>
      </c>
      <c r="S420" s="286">
        <v>2908.59</v>
      </c>
      <c r="T420" s="286">
        <v>2705.52</v>
      </c>
      <c r="U420" s="286">
        <v>2891.54</v>
      </c>
      <c r="V420" s="286">
        <v>2409.35</v>
      </c>
      <c r="W420" s="286">
        <v>2160.5300000000002</v>
      </c>
      <c r="X420" s="286">
        <v>1988.16</v>
      </c>
      <c r="Y420" s="286">
        <v>1991.52</v>
      </c>
    </row>
    <row r="421" spans="1:25">
      <c r="A421" s="320">
        <v>24</v>
      </c>
      <c r="B421" s="286">
        <v>1615.25</v>
      </c>
      <c r="C421" s="286">
        <v>1612.18</v>
      </c>
      <c r="D421" s="286">
        <v>1647.31</v>
      </c>
      <c r="E421" s="286">
        <v>1663.01</v>
      </c>
      <c r="F421" s="286">
        <v>1747.82</v>
      </c>
      <c r="G421" s="286">
        <v>1867.53</v>
      </c>
      <c r="H421" s="286">
        <v>1974.39</v>
      </c>
      <c r="I421" s="286">
        <v>1872.12</v>
      </c>
      <c r="J421" s="286">
        <v>1928.98</v>
      </c>
      <c r="K421" s="286">
        <v>1995.16</v>
      </c>
      <c r="L421" s="286">
        <v>1972.92</v>
      </c>
      <c r="M421" s="286">
        <v>1996.63</v>
      </c>
      <c r="N421" s="286">
        <v>2149.63</v>
      </c>
      <c r="O421" s="286">
        <v>2112.29</v>
      </c>
      <c r="P421" s="286">
        <v>2027.45</v>
      </c>
      <c r="Q421" s="286">
        <v>2077.87</v>
      </c>
      <c r="R421" s="286">
        <v>2040.19</v>
      </c>
      <c r="S421" s="286">
        <v>2696.22</v>
      </c>
      <c r="T421" s="286">
        <v>2532.13</v>
      </c>
      <c r="U421" s="286">
        <v>2092.15</v>
      </c>
      <c r="V421" s="286">
        <v>1676.92</v>
      </c>
      <c r="W421" s="286">
        <v>1663.2</v>
      </c>
      <c r="X421" s="286">
        <v>1640.39</v>
      </c>
      <c r="Y421" s="286">
        <v>1614.14</v>
      </c>
    </row>
    <row r="422" spans="1:25">
      <c r="A422" s="320">
        <v>25</v>
      </c>
      <c r="B422" s="286">
        <v>1733.4</v>
      </c>
      <c r="C422" s="286">
        <v>1647.72</v>
      </c>
      <c r="D422" s="286">
        <v>1755.61</v>
      </c>
      <c r="E422" s="286">
        <v>1771.99</v>
      </c>
      <c r="F422" s="286">
        <v>2039.82</v>
      </c>
      <c r="G422" s="286">
        <v>2131.5100000000002</v>
      </c>
      <c r="H422" s="286">
        <v>2211.1</v>
      </c>
      <c r="I422" s="286">
        <v>2186.46</v>
      </c>
      <c r="J422" s="286">
        <v>2081.3000000000002</v>
      </c>
      <c r="K422" s="286">
        <v>2121.94</v>
      </c>
      <c r="L422" s="286">
        <v>2069.19</v>
      </c>
      <c r="M422" s="286">
        <v>2129.56</v>
      </c>
      <c r="N422" s="286">
        <v>2300.7800000000002</v>
      </c>
      <c r="O422" s="286">
        <v>2269.2600000000002</v>
      </c>
      <c r="P422" s="286">
        <v>2275.27</v>
      </c>
      <c r="Q422" s="286">
        <v>2346.0500000000002</v>
      </c>
      <c r="R422" s="286">
        <v>2566.96</v>
      </c>
      <c r="S422" s="286">
        <v>2888.73</v>
      </c>
      <c r="T422" s="286">
        <v>2729.73</v>
      </c>
      <c r="U422" s="286">
        <v>2250.3000000000002</v>
      </c>
      <c r="V422" s="286">
        <v>1779.38</v>
      </c>
      <c r="W422" s="286">
        <v>1761.81</v>
      </c>
      <c r="X422" s="286">
        <v>1751.8</v>
      </c>
      <c r="Y422" s="286">
        <v>1739.42</v>
      </c>
    </row>
    <row r="423" spans="1:25">
      <c r="A423" s="320">
        <v>26</v>
      </c>
      <c r="B423" s="286">
        <v>1576.94</v>
      </c>
      <c r="C423" s="286">
        <v>1582.04</v>
      </c>
      <c r="D423" s="286">
        <v>1585.42</v>
      </c>
      <c r="E423" s="286">
        <v>1591.52</v>
      </c>
      <c r="F423" s="286">
        <v>1906.67</v>
      </c>
      <c r="G423" s="286">
        <v>2140.1</v>
      </c>
      <c r="H423" s="286">
        <v>2177.85</v>
      </c>
      <c r="I423" s="286">
        <v>1946.81</v>
      </c>
      <c r="J423" s="286">
        <v>2286.1999999999998</v>
      </c>
      <c r="K423" s="286">
        <v>2094.5300000000002</v>
      </c>
      <c r="L423" s="286">
        <v>2015.28</v>
      </c>
      <c r="M423" s="286">
        <v>2017.77</v>
      </c>
      <c r="N423" s="286">
        <v>1936.07</v>
      </c>
      <c r="O423" s="286">
        <v>1900.12</v>
      </c>
      <c r="P423" s="286">
        <v>1949.09</v>
      </c>
      <c r="Q423" s="286">
        <v>2237.65</v>
      </c>
      <c r="R423" s="286">
        <v>2243.4</v>
      </c>
      <c r="S423" s="286">
        <v>2200.9</v>
      </c>
      <c r="T423" s="286">
        <v>2506.7800000000002</v>
      </c>
      <c r="U423" s="286">
        <v>2250.89</v>
      </c>
      <c r="V423" s="286">
        <v>1633.78</v>
      </c>
      <c r="W423" s="286">
        <v>1598.59</v>
      </c>
      <c r="X423" s="286">
        <v>1592.48</v>
      </c>
      <c r="Y423" s="286">
        <v>1592.61</v>
      </c>
    </row>
    <row r="424" spans="1:25">
      <c r="A424" s="320">
        <v>27</v>
      </c>
      <c r="B424" s="286">
        <v>2029.84</v>
      </c>
      <c r="C424" s="286">
        <v>2029.18</v>
      </c>
      <c r="D424" s="286">
        <v>2166.1999999999998</v>
      </c>
      <c r="E424" s="286">
        <v>2153.2800000000002</v>
      </c>
      <c r="F424" s="286">
        <v>2184.58</v>
      </c>
      <c r="G424" s="286">
        <v>2344.7600000000002</v>
      </c>
      <c r="H424" s="286">
        <v>2458.63</v>
      </c>
      <c r="I424" s="286">
        <v>2543.9</v>
      </c>
      <c r="J424" s="286">
        <v>2678.78</v>
      </c>
      <c r="K424" s="286">
        <v>2868.39</v>
      </c>
      <c r="L424" s="286">
        <v>2879.25</v>
      </c>
      <c r="M424" s="286">
        <v>2881.08</v>
      </c>
      <c r="N424" s="286">
        <v>2904.61</v>
      </c>
      <c r="O424" s="286">
        <v>2966.52</v>
      </c>
      <c r="P424" s="286">
        <v>3022.05</v>
      </c>
      <c r="Q424" s="286">
        <v>2916.62</v>
      </c>
      <c r="R424" s="286">
        <v>2943.38</v>
      </c>
      <c r="S424" s="286">
        <v>2914.88</v>
      </c>
      <c r="T424" s="286">
        <v>2848.78</v>
      </c>
      <c r="U424" s="286">
        <v>2769.35</v>
      </c>
      <c r="V424" s="286">
        <v>2631.01</v>
      </c>
      <c r="W424" s="286">
        <v>2161.17</v>
      </c>
      <c r="X424" s="286">
        <v>2159.63</v>
      </c>
      <c r="Y424" s="286">
        <v>2134.84</v>
      </c>
    </row>
    <row r="425" spans="1:25">
      <c r="A425" s="320">
        <v>28</v>
      </c>
      <c r="B425" s="286">
        <v>2099.91</v>
      </c>
      <c r="C425" s="286">
        <v>2093.29</v>
      </c>
      <c r="D425" s="286">
        <v>2080.65</v>
      </c>
      <c r="E425" s="286">
        <v>2047.24</v>
      </c>
      <c r="F425" s="286">
        <v>2107.3000000000002</v>
      </c>
      <c r="G425" s="286">
        <v>2156.41</v>
      </c>
      <c r="H425" s="286">
        <v>2170.61</v>
      </c>
      <c r="I425" s="286">
        <v>2246.7800000000002</v>
      </c>
      <c r="J425" s="286">
        <v>2295.16</v>
      </c>
      <c r="K425" s="286">
        <v>2424.7199999999998</v>
      </c>
      <c r="L425" s="286">
        <v>2526.35</v>
      </c>
      <c r="M425" s="286">
        <v>2529.98</v>
      </c>
      <c r="N425" s="286">
        <v>2541.0300000000002</v>
      </c>
      <c r="O425" s="286">
        <v>2576.67</v>
      </c>
      <c r="P425" s="286">
        <v>2422.7199999999998</v>
      </c>
      <c r="Q425" s="286">
        <v>2531.5700000000002</v>
      </c>
      <c r="R425" s="286">
        <v>2559.91</v>
      </c>
      <c r="S425" s="286">
        <v>2768.94</v>
      </c>
      <c r="T425" s="286">
        <v>2553.61</v>
      </c>
      <c r="U425" s="286">
        <v>2651.65</v>
      </c>
      <c r="V425" s="286">
        <v>2165.5300000000002</v>
      </c>
      <c r="W425" s="286">
        <v>2133.63</v>
      </c>
      <c r="X425" s="286">
        <v>2114.14</v>
      </c>
      <c r="Y425" s="286">
        <v>2111.4299999999998</v>
      </c>
    </row>
    <row r="426" spans="1:25">
      <c r="A426" s="320">
        <v>29</v>
      </c>
      <c r="B426" s="286">
        <v>1286.1500000000001</v>
      </c>
      <c r="C426" s="286">
        <v>1280.06</v>
      </c>
      <c r="D426" s="286">
        <v>1243.47</v>
      </c>
      <c r="E426" s="286">
        <v>1228</v>
      </c>
      <c r="F426" s="286">
        <v>1300.3699999999999</v>
      </c>
      <c r="G426" s="286">
        <v>1620.76</v>
      </c>
      <c r="H426" s="286">
        <v>1804.81</v>
      </c>
      <c r="I426" s="286">
        <v>1553.6</v>
      </c>
      <c r="J426" s="286">
        <v>1807.76</v>
      </c>
      <c r="K426" s="286">
        <v>1884.26</v>
      </c>
      <c r="L426" s="286">
        <v>1878.68</v>
      </c>
      <c r="M426" s="286">
        <v>1900.39</v>
      </c>
      <c r="N426" s="286">
        <v>1876.83</v>
      </c>
      <c r="O426" s="286">
        <v>1835.28</v>
      </c>
      <c r="P426" s="286">
        <v>1848.65</v>
      </c>
      <c r="Q426" s="286">
        <v>1911.52</v>
      </c>
      <c r="R426" s="286">
        <v>1914.17</v>
      </c>
      <c r="S426" s="286">
        <v>1935.77</v>
      </c>
      <c r="T426" s="286">
        <v>1905.04</v>
      </c>
      <c r="U426" s="286">
        <v>2581.3000000000002</v>
      </c>
      <c r="V426" s="286">
        <v>1318.59</v>
      </c>
      <c r="W426" s="286">
        <v>1313.73</v>
      </c>
      <c r="X426" s="286">
        <v>1301.1099999999999</v>
      </c>
      <c r="Y426" s="286">
        <v>1264.06</v>
      </c>
    </row>
    <row r="427" spans="1:25">
      <c r="A427" s="320">
        <v>30</v>
      </c>
      <c r="B427" s="286">
        <v>1269.07</v>
      </c>
      <c r="C427" s="286">
        <v>1253.8900000000001</v>
      </c>
      <c r="D427" s="286">
        <v>1252.3900000000001</v>
      </c>
      <c r="E427" s="286">
        <v>1250.52</v>
      </c>
      <c r="F427" s="286">
        <v>1254.82</v>
      </c>
      <c r="G427" s="286">
        <v>1671.53</v>
      </c>
      <c r="H427" s="286">
        <v>1643.21</v>
      </c>
      <c r="I427" s="286">
        <v>1785.71</v>
      </c>
      <c r="J427" s="286">
        <v>1845.19</v>
      </c>
      <c r="K427" s="286">
        <v>1931.37</v>
      </c>
      <c r="L427" s="286">
        <v>1949.52</v>
      </c>
      <c r="M427" s="286">
        <v>1972.11</v>
      </c>
      <c r="N427" s="286">
        <v>1971.38</v>
      </c>
      <c r="O427" s="286">
        <v>2737.44</v>
      </c>
      <c r="P427" s="286">
        <v>2775.15</v>
      </c>
      <c r="Q427" s="286">
        <v>2832.51</v>
      </c>
      <c r="R427" s="286">
        <v>2892.09</v>
      </c>
      <c r="S427" s="286">
        <v>2941.11</v>
      </c>
      <c r="T427" s="286">
        <v>2860.12</v>
      </c>
      <c r="U427" s="286">
        <v>2657.2</v>
      </c>
      <c r="V427" s="286">
        <v>1287.6199999999999</v>
      </c>
      <c r="W427" s="286">
        <v>1280.75</v>
      </c>
      <c r="X427" s="286">
        <v>1257.23</v>
      </c>
      <c r="Y427" s="286">
        <v>1267.28</v>
      </c>
    </row>
    <row r="428" spans="1:25">
      <c r="A428" s="320">
        <v>31</v>
      </c>
      <c r="B428" s="286">
        <v>0</v>
      </c>
      <c r="C428" s="286">
        <v>0</v>
      </c>
      <c r="D428" s="286">
        <v>0</v>
      </c>
      <c r="E428" s="286">
        <v>0</v>
      </c>
      <c r="F428" s="286">
        <v>0</v>
      </c>
      <c r="G428" s="286">
        <v>0</v>
      </c>
      <c r="H428" s="286">
        <v>0</v>
      </c>
      <c r="I428" s="286">
        <v>0</v>
      </c>
      <c r="J428" s="286">
        <v>0</v>
      </c>
      <c r="K428" s="286">
        <v>0</v>
      </c>
      <c r="L428" s="286">
        <v>0</v>
      </c>
      <c r="M428" s="286">
        <v>0</v>
      </c>
      <c r="N428" s="286">
        <v>0</v>
      </c>
      <c r="O428" s="286">
        <v>0</v>
      </c>
      <c r="P428" s="286">
        <v>0</v>
      </c>
      <c r="Q428" s="286">
        <v>0</v>
      </c>
      <c r="R428" s="286">
        <v>0</v>
      </c>
      <c r="S428" s="286">
        <v>0</v>
      </c>
      <c r="T428" s="286">
        <v>0</v>
      </c>
      <c r="U428" s="286">
        <v>0</v>
      </c>
      <c r="V428" s="286">
        <v>0</v>
      </c>
      <c r="W428" s="286">
        <v>0</v>
      </c>
      <c r="X428" s="286">
        <v>0</v>
      </c>
      <c r="Y428" s="286">
        <v>0</v>
      </c>
    </row>
    <row r="429" spans="1:25">
      <c r="A429" s="310"/>
      <c r="B429" s="310"/>
      <c r="C429" s="310"/>
      <c r="D429" s="310"/>
      <c r="E429" s="310"/>
      <c r="F429" s="310"/>
      <c r="G429" s="310"/>
      <c r="H429" s="310"/>
      <c r="I429" s="310"/>
      <c r="J429" s="310"/>
      <c r="K429" s="310"/>
      <c r="L429" s="310"/>
      <c r="M429" s="310"/>
      <c r="N429" s="310"/>
      <c r="O429" s="310"/>
      <c r="P429" s="310"/>
      <c r="Q429" s="310"/>
      <c r="R429" s="310"/>
      <c r="S429" s="310"/>
      <c r="T429" s="310"/>
      <c r="U429" s="310"/>
      <c r="V429" s="310"/>
      <c r="W429" s="310"/>
      <c r="X429" s="310"/>
      <c r="Y429" s="310"/>
    </row>
    <row r="430" spans="1:25">
      <c r="A430" s="441" t="s">
        <v>218</v>
      </c>
      <c r="B430" s="442" t="s">
        <v>223</v>
      </c>
      <c r="C430" s="442"/>
      <c r="D430" s="442"/>
      <c r="E430" s="442"/>
      <c r="F430" s="442"/>
      <c r="G430" s="442"/>
      <c r="H430" s="442"/>
      <c r="I430" s="442"/>
      <c r="J430" s="442"/>
      <c r="K430" s="442"/>
      <c r="L430" s="442"/>
      <c r="M430" s="442"/>
      <c r="N430" s="442"/>
      <c r="O430" s="442"/>
      <c r="P430" s="442"/>
      <c r="Q430" s="442"/>
      <c r="R430" s="442"/>
      <c r="S430" s="442"/>
      <c r="T430" s="442"/>
      <c r="U430" s="442"/>
      <c r="V430" s="442"/>
      <c r="W430" s="442"/>
      <c r="X430" s="442"/>
      <c r="Y430" s="442"/>
    </row>
    <row r="431" spans="1:25" ht="30">
      <c r="A431" s="441"/>
      <c r="B431" s="311" t="s">
        <v>1</v>
      </c>
      <c r="C431" s="311" t="s">
        <v>2</v>
      </c>
      <c r="D431" s="311" t="s">
        <v>3</v>
      </c>
      <c r="E431" s="311" t="s">
        <v>4</v>
      </c>
      <c r="F431" s="311" t="s">
        <v>5</v>
      </c>
      <c r="G431" s="311" t="s">
        <v>6</v>
      </c>
      <c r="H431" s="311" t="s">
        <v>7</v>
      </c>
      <c r="I431" s="311" t="s">
        <v>8</v>
      </c>
      <c r="J431" s="311" t="s">
        <v>9</v>
      </c>
      <c r="K431" s="311" t="s">
        <v>10</v>
      </c>
      <c r="L431" s="311" t="s">
        <v>11</v>
      </c>
      <c r="M431" s="311" t="s">
        <v>12</v>
      </c>
      <c r="N431" s="311" t="s">
        <v>13</v>
      </c>
      <c r="O431" s="311" t="s">
        <v>14</v>
      </c>
      <c r="P431" s="311" t="s">
        <v>15</v>
      </c>
      <c r="Q431" s="311" t="s">
        <v>16</v>
      </c>
      <c r="R431" s="311" t="s">
        <v>17</v>
      </c>
      <c r="S431" s="311" t="s">
        <v>18</v>
      </c>
      <c r="T431" s="311" t="s">
        <v>19</v>
      </c>
      <c r="U431" s="311" t="s">
        <v>20</v>
      </c>
      <c r="V431" s="311" t="s">
        <v>21</v>
      </c>
      <c r="W431" s="311" t="s">
        <v>22</v>
      </c>
      <c r="X431" s="311" t="s">
        <v>23</v>
      </c>
      <c r="Y431" s="311" t="s">
        <v>24</v>
      </c>
    </row>
    <row r="432" spans="1:25">
      <c r="A432" s="320">
        <v>1</v>
      </c>
      <c r="B432" s="286">
        <v>3688.83</v>
      </c>
      <c r="C432" s="286">
        <v>3720.88</v>
      </c>
      <c r="D432" s="286">
        <v>3764.04</v>
      </c>
      <c r="E432" s="286">
        <v>3810.98</v>
      </c>
      <c r="F432" s="286">
        <v>3733.75</v>
      </c>
      <c r="G432" s="286">
        <v>3673.32</v>
      </c>
      <c r="H432" s="286">
        <v>3703.49</v>
      </c>
      <c r="I432" s="286">
        <v>3741.36</v>
      </c>
      <c r="J432" s="286">
        <v>3797.25</v>
      </c>
      <c r="K432" s="286">
        <v>3820.69</v>
      </c>
      <c r="L432" s="286">
        <v>3820.71</v>
      </c>
      <c r="M432" s="286">
        <v>3816.43</v>
      </c>
      <c r="N432" s="286">
        <v>3790.06</v>
      </c>
      <c r="O432" s="286">
        <v>3791.51</v>
      </c>
      <c r="P432" s="286">
        <v>3795.89</v>
      </c>
      <c r="Q432" s="286">
        <v>3789.33</v>
      </c>
      <c r="R432" s="286">
        <v>3789.37</v>
      </c>
      <c r="S432" s="286">
        <v>3821.23</v>
      </c>
      <c r="T432" s="286">
        <v>3904.01</v>
      </c>
      <c r="U432" s="286">
        <v>3925.66</v>
      </c>
      <c r="V432" s="286">
        <v>3846.71</v>
      </c>
      <c r="W432" s="286">
        <v>3756.62</v>
      </c>
      <c r="X432" s="286">
        <v>3675.81</v>
      </c>
      <c r="Y432" s="286">
        <v>3675.54</v>
      </c>
    </row>
    <row r="433" spans="1:25">
      <c r="A433" s="320">
        <v>2</v>
      </c>
      <c r="B433" s="286">
        <v>3591.53</v>
      </c>
      <c r="C433" s="286">
        <v>3600.46</v>
      </c>
      <c r="D433" s="286">
        <v>3640.85</v>
      </c>
      <c r="E433" s="286">
        <v>3678.14</v>
      </c>
      <c r="F433" s="286">
        <v>3601.26</v>
      </c>
      <c r="G433" s="286">
        <v>3556.21</v>
      </c>
      <c r="H433" s="286">
        <v>3564.62</v>
      </c>
      <c r="I433" s="286">
        <v>3587.94</v>
      </c>
      <c r="J433" s="286">
        <v>3672.44</v>
      </c>
      <c r="K433" s="286">
        <v>3710.82</v>
      </c>
      <c r="L433" s="286">
        <v>3707.32</v>
      </c>
      <c r="M433" s="286">
        <v>3696.51</v>
      </c>
      <c r="N433" s="286">
        <v>3681.41</v>
      </c>
      <c r="O433" s="286">
        <v>3659.11</v>
      </c>
      <c r="P433" s="286">
        <v>3680.89</v>
      </c>
      <c r="Q433" s="286">
        <v>3659.69</v>
      </c>
      <c r="R433" s="286">
        <v>3650.81</v>
      </c>
      <c r="S433" s="286">
        <v>3734.81</v>
      </c>
      <c r="T433" s="286">
        <v>3846.35</v>
      </c>
      <c r="U433" s="286">
        <v>3846.99</v>
      </c>
      <c r="V433" s="286">
        <v>3750.62</v>
      </c>
      <c r="W433" s="286">
        <v>3680.07</v>
      </c>
      <c r="X433" s="286">
        <v>3588.52</v>
      </c>
      <c r="Y433" s="286">
        <v>3568.87</v>
      </c>
    </row>
    <row r="434" spans="1:25">
      <c r="A434" s="320">
        <v>3</v>
      </c>
      <c r="B434" s="286">
        <v>3579.07</v>
      </c>
      <c r="C434" s="286">
        <v>3581.96</v>
      </c>
      <c r="D434" s="286">
        <v>3613.43</v>
      </c>
      <c r="E434" s="286">
        <v>3673.46</v>
      </c>
      <c r="F434" s="286">
        <v>3591.26</v>
      </c>
      <c r="G434" s="286">
        <v>3529.37</v>
      </c>
      <c r="H434" s="286">
        <v>3555.66</v>
      </c>
      <c r="I434" s="286">
        <v>3587.13</v>
      </c>
      <c r="J434" s="286">
        <v>3677.5</v>
      </c>
      <c r="K434" s="286">
        <v>3702.36</v>
      </c>
      <c r="L434" s="286">
        <v>3706.97</v>
      </c>
      <c r="M434" s="286">
        <v>3707.72</v>
      </c>
      <c r="N434" s="286">
        <v>3693.95</v>
      </c>
      <c r="O434" s="286">
        <v>3677.61</v>
      </c>
      <c r="P434" s="286">
        <v>3689.88</v>
      </c>
      <c r="Q434" s="286">
        <v>3694.86</v>
      </c>
      <c r="R434" s="286">
        <v>3688.62</v>
      </c>
      <c r="S434" s="286">
        <v>3789.84</v>
      </c>
      <c r="T434" s="286">
        <v>3834.97</v>
      </c>
      <c r="U434" s="286">
        <v>3830.54</v>
      </c>
      <c r="V434" s="286">
        <v>3740.31</v>
      </c>
      <c r="W434" s="286">
        <v>3668.52</v>
      </c>
      <c r="X434" s="286">
        <v>3586.07</v>
      </c>
      <c r="Y434" s="286">
        <v>3586.05</v>
      </c>
    </row>
    <row r="435" spans="1:25">
      <c r="A435" s="320">
        <v>4</v>
      </c>
      <c r="B435" s="286">
        <v>3676.78</v>
      </c>
      <c r="C435" s="286">
        <v>3681.89</v>
      </c>
      <c r="D435" s="286">
        <v>3736.62</v>
      </c>
      <c r="E435" s="286">
        <v>3691.99</v>
      </c>
      <c r="F435" s="286">
        <v>3609.4</v>
      </c>
      <c r="G435" s="286">
        <v>3568.86</v>
      </c>
      <c r="H435" s="286">
        <v>3575.39</v>
      </c>
      <c r="I435" s="286">
        <v>3589.77</v>
      </c>
      <c r="J435" s="286">
        <v>3655.94</v>
      </c>
      <c r="K435" s="286">
        <v>3696.47</v>
      </c>
      <c r="L435" s="286">
        <v>3705.03</v>
      </c>
      <c r="M435" s="286">
        <v>3719.6</v>
      </c>
      <c r="N435" s="286">
        <v>3715.16</v>
      </c>
      <c r="O435" s="286">
        <v>3725.43</v>
      </c>
      <c r="P435" s="286">
        <v>3719.99</v>
      </c>
      <c r="Q435" s="286">
        <v>3731.41</v>
      </c>
      <c r="R435" s="286">
        <v>3754.8</v>
      </c>
      <c r="S435" s="286">
        <v>3803.65</v>
      </c>
      <c r="T435" s="286">
        <v>3870.7</v>
      </c>
      <c r="U435" s="286">
        <v>3888</v>
      </c>
      <c r="V435" s="286">
        <v>3888.09</v>
      </c>
      <c r="W435" s="286">
        <v>3830.6</v>
      </c>
      <c r="X435" s="286">
        <v>3682.99</v>
      </c>
      <c r="Y435" s="286">
        <v>3677.84</v>
      </c>
    </row>
    <row r="436" spans="1:25">
      <c r="A436" s="320">
        <v>5</v>
      </c>
      <c r="B436" s="286">
        <v>3345.78</v>
      </c>
      <c r="C436" s="286">
        <v>3358.13</v>
      </c>
      <c r="D436" s="286">
        <v>3376.55</v>
      </c>
      <c r="E436" s="286">
        <v>3310.56</v>
      </c>
      <c r="F436" s="286">
        <v>3268.02</v>
      </c>
      <c r="G436" s="286">
        <v>3296.88</v>
      </c>
      <c r="H436" s="286">
        <v>3337.4</v>
      </c>
      <c r="I436" s="286">
        <v>3376.64</v>
      </c>
      <c r="J436" s="286">
        <v>3379.65</v>
      </c>
      <c r="K436" s="286">
        <v>3379.06</v>
      </c>
      <c r="L436" s="286">
        <v>3387.16</v>
      </c>
      <c r="M436" s="286">
        <v>3400.85</v>
      </c>
      <c r="N436" s="286">
        <v>3373.19</v>
      </c>
      <c r="O436" s="286">
        <v>3376.13</v>
      </c>
      <c r="P436" s="286">
        <v>3443.09</v>
      </c>
      <c r="Q436" s="286">
        <v>3405.22</v>
      </c>
      <c r="R436" s="286">
        <v>3364.63</v>
      </c>
      <c r="S436" s="286">
        <v>3390.43</v>
      </c>
      <c r="T436" s="286">
        <v>3403.95</v>
      </c>
      <c r="U436" s="286">
        <v>3444.5</v>
      </c>
      <c r="V436" s="286">
        <v>3471.44</v>
      </c>
      <c r="W436" s="286">
        <v>3453.59</v>
      </c>
      <c r="X436" s="286">
        <v>3434.78</v>
      </c>
      <c r="Y436" s="286">
        <v>3374.75</v>
      </c>
    </row>
    <row r="437" spans="1:25">
      <c r="A437" s="320">
        <v>6</v>
      </c>
      <c r="B437" s="286">
        <v>3578.09</v>
      </c>
      <c r="C437" s="286">
        <v>3590.95</v>
      </c>
      <c r="D437" s="286">
        <v>3591.84</v>
      </c>
      <c r="E437" s="286">
        <v>3511.71</v>
      </c>
      <c r="F437" s="286">
        <v>3488.85</v>
      </c>
      <c r="G437" s="286">
        <v>3546.92</v>
      </c>
      <c r="H437" s="286">
        <v>3577.46</v>
      </c>
      <c r="I437" s="286">
        <v>3578.54</v>
      </c>
      <c r="J437" s="286">
        <v>3598.55</v>
      </c>
      <c r="K437" s="286">
        <v>3630.31</v>
      </c>
      <c r="L437" s="286">
        <v>3642.79</v>
      </c>
      <c r="M437" s="286">
        <v>3636.21</v>
      </c>
      <c r="N437" s="286">
        <v>3635.72</v>
      </c>
      <c r="O437" s="286">
        <v>3638.6</v>
      </c>
      <c r="P437" s="286">
        <v>3644.28</v>
      </c>
      <c r="Q437" s="286">
        <v>3622.87</v>
      </c>
      <c r="R437" s="286">
        <v>3620.84</v>
      </c>
      <c r="S437" s="286">
        <v>3638.16</v>
      </c>
      <c r="T437" s="286">
        <v>3631.01</v>
      </c>
      <c r="U437" s="286">
        <v>3694.34</v>
      </c>
      <c r="V437" s="286">
        <v>3720</v>
      </c>
      <c r="W437" s="286">
        <v>3642.51</v>
      </c>
      <c r="X437" s="286">
        <v>3591.2</v>
      </c>
      <c r="Y437" s="286">
        <v>3560.65</v>
      </c>
    </row>
    <row r="438" spans="1:25">
      <c r="A438" s="320">
        <v>7</v>
      </c>
      <c r="B438" s="286">
        <v>3274.92</v>
      </c>
      <c r="C438" s="286">
        <v>3255.06</v>
      </c>
      <c r="D438" s="286">
        <v>3257.85</v>
      </c>
      <c r="E438" s="286">
        <v>3181.83</v>
      </c>
      <c r="F438" s="286">
        <v>3146.71</v>
      </c>
      <c r="G438" s="286">
        <v>3206.01</v>
      </c>
      <c r="H438" s="286">
        <v>3227.64</v>
      </c>
      <c r="I438" s="286">
        <v>3244.62</v>
      </c>
      <c r="J438" s="286">
        <v>3289.87</v>
      </c>
      <c r="K438" s="286">
        <v>3292.74</v>
      </c>
      <c r="L438" s="286">
        <v>3364.53</v>
      </c>
      <c r="M438" s="286">
        <v>3374.02</v>
      </c>
      <c r="N438" s="286">
        <v>3370.61</v>
      </c>
      <c r="O438" s="286">
        <v>3399.05</v>
      </c>
      <c r="P438" s="286">
        <v>3423.92</v>
      </c>
      <c r="Q438" s="286">
        <v>3388.94</v>
      </c>
      <c r="R438" s="286">
        <v>3374.81</v>
      </c>
      <c r="S438" s="286">
        <v>3345.47</v>
      </c>
      <c r="T438" s="286">
        <v>3318.11</v>
      </c>
      <c r="U438" s="286">
        <v>3365.44</v>
      </c>
      <c r="V438" s="286">
        <v>3348.1</v>
      </c>
      <c r="W438" s="286">
        <v>3303.62</v>
      </c>
      <c r="X438" s="286">
        <v>3289.86</v>
      </c>
      <c r="Y438" s="286">
        <v>3283.27</v>
      </c>
    </row>
    <row r="439" spans="1:25">
      <c r="A439" s="320">
        <v>8</v>
      </c>
      <c r="B439" s="286">
        <v>3283.72</v>
      </c>
      <c r="C439" s="286">
        <v>3247.08</v>
      </c>
      <c r="D439" s="286">
        <v>3308.4</v>
      </c>
      <c r="E439" s="286">
        <v>3029.37</v>
      </c>
      <c r="F439" s="286">
        <v>3037.43</v>
      </c>
      <c r="G439" s="286">
        <v>3274.48</v>
      </c>
      <c r="H439" s="286">
        <v>3335.03</v>
      </c>
      <c r="I439" s="286">
        <v>3361.61</v>
      </c>
      <c r="J439" s="286">
        <v>3368.86</v>
      </c>
      <c r="K439" s="286">
        <v>3383.19</v>
      </c>
      <c r="L439" s="286">
        <v>3386</v>
      </c>
      <c r="M439" s="286">
        <v>3390.44</v>
      </c>
      <c r="N439" s="286">
        <v>3379.61</v>
      </c>
      <c r="O439" s="286">
        <v>3364.31</v>
      </c>
      <c r="P439" s="286">
        <v>3404.1</v>
      </c>
      <c r="Q439" s="286">
        <v>2911.08</v>
      </c>
      <c r="R439" s="286">
        <v>3405.12</v>
      </c>
      <c r="S439" s="286">
        <v>3413.6</v>
      </c>
      <c r="T439" s="286">
        <v>3297.88</v>
      </c>
      <c r="U439" s="286">
        <v>3422.4</v>
      </c>
      <c r="V439" s="286">
        <v>3421.32</v>
      </c>
      <c r="W439" s="286">
        <v>3364.69</v>
      </c>
      <c r="X439" s="286">
        <v>3345.6</v>
      </c>
      <c r="Y439" s="286">
        <v>3327.65</v>
      </c>
    </row>
    <row r="440" spans="1:25">
      <c r="A440" s="320">
        <v>9</v>
      </c>
      <c r="B440" s="286">
        <v>3347.41</v>
      </c>
      <c r="C440" s="286">
        <v>3357.32</v>
      </c>
      <c r="D440" s="286">
        <v>3375.32</v>
      </c>
      <c r="E440" s="286">
        <v>3335.63</v>
      </c>
      <c r="F440" s="286">
        <v>3304.86</v>
      </c>
      <c r="G440" s="286">
        <v>3351.29</v>
      </c>
      <c r="H440" s="286">
        <v>3369.8</v>
      </c>
      <c r="I440" s="286">
        <v>3390.95</v>
      </c>
      <c r="J440" s="286">
        <v>3424.13</v>
      </c>
      <c r="K440" s="286">
        <v>3441.47</v>
      </c>
      <c r="L440" s="286">
        <v>3427.9</v>
      </c>
      <c r="M440" s="286">
        <v>3438.54</v>
      </c>
      <c r="N440" s="286">
        <v>3424.83</v>
      </c>
      <c r="O440" s="286">
        <v>3427.1</v>
      </c>
      <c r="P440" s="286">
        <v>3406.86</v>
      </c>
      <c r="Q440" s="286">
        <v>3390.64</v>
      </c>
      <c r="R440" s="286">
        <v>3401.99</v>
      </c>
      <c r="S440" s="286">
        <v>3429.14</v>
      </c>
      <c r="T440" s="286">
        <v>3430.45</v>
      </c>
      <c r="U440" s="286">
        <v>3463.73</v>
      </c>
      <c r="V440" s="286">
        <v>3484.23</v>
      </c>
      <c r="W440" s="286">
        <v>3440.98</v>
      </c>
      <c r="X440" s="286">
        <v>3382.44</v>
      </c>
      <c r="Y440" s="286">
        <v>3376.58</v>
      </c>
    </row>
    <row r="441" spans="1:25">
      <c r="A441" s="320">
        <v>10</v>
      </c>
      <c r="B441" s="286">
        <v>3304.55</v>
      </c>
      <c r="C441" s="286">
        <v>3305.57</v>
      </c>
      <c r="D441" s="286">
        <v>3413.67</v>
      </c>
      <c r="E441" s="286">
        <v>3356.15</v>
      </c>
      <c r="F441" s="286">
        <v>3395.44</v>
      </c>
      <c r="G441" s="286">
        <v>3441.37</v>
      </c>
      <c r="H441" s="286">
        <v>3475.74</v>
      </c>
      <c r="I441" s="286">
        <v>3514.35</v>
      </c>
      <c r="J441" s="286">
        <v>3572.08</v>
      </c>
      <c r="K441" s="286">
        <v>3585.96</v>
      </c>
      <c r="L441" s="286">
        <v>3587.42</v>
      </c>
      <c r="M441" s="286">
        <v>3596.95</v>
      </c>
      <c r="N441" s="286">
        <v>3581.8</v>
      </c>
      <c r="O441" s="286">
        <v>3573.49</v>
      </c>
      <c r="P441" s="286">
        <v>3522.3</v>
      </c>
      <c r="Q441" s="286">
        <v>3509.94</v>
      </c>
      <c r="R441" s="286">
        <v>3502.15</v>
      </c>
      <c r="S441" s="286">
        <v>3536.18</v>
      </c>
      <c r="T441" s="286">
        <v>3542.1</v>
      </c>
      <c r="U441" s="286">
        <v>3482.28</v>
      </c>
      <c r="V441" s="286">
        <v>3506.91</v>
      </c>
      <c r="W441" s="286">
        <v>3468.48</v>
      </c>
      <c r="X441" s="286">
        <v>3434.51</v>
      </c>
      <c r="Y441" s="286">
        <v>3385.98</v>
      </c>
    </row>
    <row r="442" spans="1:25">
      <c r="A442" s="320">
        <v>11</v>
      </c>
      <c r="B442" s="286">
        <v>3171.15</v>
      </c>
      <c r="C442" s="286">
        <v>3162.2</v>
      </c>
      <c r="D442" s="286">
        <v>3162.05</v>
      </c>
      <c r="E442" s="286">
        <v>3135.27</v>
      </c>
      <c r="F442" s="286">
        <v>3131.86</v>
      </c>
      <c r="G442" s="286">
        <v>3164.79</v>
      </c>
      <c r="H442" s="286">
        <v>3201.04</v>
      </c>
      <c r="I442" s="286">
        <v>3250.07</v>
      </c>
      <c r="J442" s="286">
        <v>3314.13</v>
      </c>
      <c r="K442" s="286">
        <v>3332.15</v>
      </c>
      <c r="L442" s="286">
        <v>3350.52</v>
      </c>
      <c r="M442" s="286">
        <v>3431.42</v>
      </c>
      <c r="N442" s="286">
        <v>3338.07</v>
      </c>
      <c r="O442" s="286">
        <v>3327.77</v>
      </c>
      <c r="P442" s="286">
        <v>3317.03</v>
      </c>
      <c r="Q442" s="286">
        <v>3285.87</v>
      </c>
      <c r="R442" s="286">
        <v>3301.31</v>
      </c>
      <c r="S442" s="286">
        <v>3313.19</v>
      </c>
      <c r="T442" s="286">
        <v>3325.05</v>
      </c>
      <c r="U442" s="286">
        <v>3336.43</v>
      </c>
      <c r="V442" s="286">
        <v>3303.52</v>
      </c>
      <c r="W442" s="286">
        <v>3263.92</v>
      </c>
      <c r="X442" s="286">
        <v>3231.09</v>
      </c>
      <c r="Y442" s="286">
        <v>3212.98</v>
      </c>
    </row>
    <row r="443" spans="1:25">
      <c r="A443" s="320">
        <v>12</v>
      </c>
      <c r="B443" s="286">
        <v>2890.66</v>
      </c>
      <c r="C443" s="286">
        <v>2877.47</v>
      </c>
      <c r="D443" s="286">
        <v>2884.24</v>
      </c>
      <c r="E443" s="286">
        <v>2848.67</v>
      </c>
      <c r="F443" s="286">
        <v>2855.26</v>
      </c>
      <c r="G443" s="286">
        <v>2912.32</v>
      </c>
      <c r="H443" s="286">
        <v>2916.4</v>
      </c>
      <c r="I443" s="286">
        <v>2914.28</v>
      </c>
      <c r="J443" s="286">
        <v>2913.59</v>
      </c>
      <c r="K443" s="286">
        <v>2910.84</v>
      </c>
      <c r="L443" s="286">
        <v>2909.97</v>
      </c>
      <c r="M443" s="286">
        <v>2921.08</v>
      </c>
      <c r="N443" s="286">
        <v>2914.51</v>
      </c>
      <c r="O443" s="286">
        <v>2913.7</v>
      </c>
      <c r="P443" s="286">
        <v>2921.8</v>
      </c>
      <c r="Q443" s="286">
        <v>2916.56</v>
      </c>
      <c r="R443" s="286">
        <v>2910.78</v>
      </c>
      <c r="S443" s="286">
        <v>2914.87</v>
      </c>
      <c r="T443" s="286">
        <v>2876.7</v>
      </c>
      <c r="U443" s="286">
        <v>2964.26</v>
      </c>
      <c r="V443" s="286">
        <v>2942.76</v>
      </c>
      <c r="W443" s="286">
        <v>2920</v>
      </c>
      <c r="X443" s="286">
        <v>2907.09</v>
      </c>
      <c r="Y443" s="286">
        <v>2903.53</v>
      </c>
    </row>
    <row r="444" spans="1:25">
      <c r="A444" s="320">
        <v>13</v>
      </c>
      <c r="B444" s="286">
        <v>2753.29</v>
      </c>
      <c r="C444" s="286">
        <v>2754.23</v>
      </c>
      <c r="D444" s="286">
        <v>2754.04</v>
      </c>
      <c r="E444" s="286">
        <v>2755.99</v>
      </c>
      <c r="F444" s="286">
        <v>2743.43</v>
      </c>
      <c r="G444" s="286">
        <v>2797.68</v>
      </c>
      <c r="H444" s="286">
        <v>2805.68</v>
      </c>
      <c r="I444" s="286">
        <v>2859.41</v>
      </c>
      <c r="J444" s="286">
        <v>2951.72</v>
      </c>
      <c r="K444" s="286">
        <v>2992.52</v>
      </c>
      <c r="L444" s="286">
        <v>3015.55</v>
      </c>
      <c r="M444" s="286">
        <v>3006.01</v>
      </c>
      <c r="N444" s="286">
        <v>2985.87</v>
      </c>
      <c r="O444" s="286">
        <v>2984.43</v>
      </c>
      <c r="P444" s="286">
        <v>2989.38</v>
      </c>
      <c r="Q444" s="286">
        <v>2999.97</v>
      </c>
      <c r="R444" s="286">
        <v>3003.61</v>
      </c>
      <c r="S444" s="286">
        <v>2925.01</v>
      </c>
      <c r="T444" s="286">
        <v>2977.08</v>
      </c>
      <c r="U444" s="286">
        <v>2788.9</v>
      </c>
      <c r="V444" s="286">
        <v>2771.15</v>
      </c>
      <c r="W444" s="286">
        <v>2752.15</v>
      </c>
      <c r="X444" s="286">
        <v>2752.68</v>
      </c>
      <c r="Y444" s="286">
        <v>2755.34</v>
      </c>
    </row>
    <row r="445" spans="1:25">
      <c r="A445" s="320">
        <v>14</v>
      </c>
      <c r="B445" s="286">
        <v>2475.71</v>
      </c>
      <c r="C445" s="286">
        <v>2475.37</v>
      </c>
      <c r="D445" s="286">
        <v>2475.5</v>
      </c>
      <c r="E445" s="286">
        <v>2475.86</v>
      </c>
      <c r="F445" s="286">
        <v>2474.36</v>
      </c>
      <c r="G445" s="286">
        <v>2576.1</v>
      </c>
      <c r="H445" s="286">
        <v>2661.88</v>
      </c>
      <c r="I445" s="286">
        <v>2759.57</v>
      </c>
      <c r="J445" s="286">
        <v>2810.93</v>
      </c>
      <c r="K445" s="286">
        <v>2883.8</v>
      </c>
      <c r="L445" s="286">
        <v>2886.84</v>
      </c>
      <c r="M445" s="286">
        <v>2882.48</v>
      </c>
      <c r="N445" s="286">
        <v>2884.46</v>
      </c>
      <c r="O445" s="286">
        <v>2905.02</v>
      </c>
      <c r="P445" s="286">
        <v>2910.14</v>
      </c>
      <c r="Q445" s="286">
        <v>2909.95</v>
      </c>
      <c r="R445" s="286">
        <v>2960.14</v>
      </c>
      <c r="S445" s="286">
        <v>2911.44</v>
      </c>
      <c r="T445" s="286">
        <v>2920.62</v>
      </c>
      <c r="U445" s="286">
        <v>2491.91</v>
      </c>
      <c r="V445" s="286">
        <v>2493.2600000000002</v>
      </c>
      <c r="W445" s="286">
        <v>2475.7199999999998</v>
      </c>
      <c r="X445" s="286">
        <v>2483.34</v>
      </c>
      <c r="Y445" s="286">
        <v>2474.8000000000002</v>
      </c>
    </row>
    <row r="446" spans="1:25">
      <c r="A446" s="320">
        <v>15</v>
      </c>
      <c r="B446" s="286">
        <v>2527.37</v>
      </c>
      <c r="C446" s="286">
        <v>2525.38</v>
      </c>
      <c r="D446" s="286">
        <v>2526.12</v>
      </c>
      <c r="E446" s="286">
        <v>2527.0100000000002</v>
      </c>
      <c r="F446" s="286">
        <v>2638.19</v>
      </c>
      <c r="G446" s="286">
        <v>2863.25</v>
      </c>
      <c r="H446" s="286">
        <v>2997.47</v>
      </c>
      <c r="I446" s="286">
        <v>3097.42</v>
      </c>
      <c r="J446" s="286">
        <v>3126.66</v>
      </c>
      <c r="K446" s="286">
        <v>3205.15</v>
      </c>
      <c r="L446" s="286">
        <v>3147.5</v>
      </c>
      <c r="M446" s="286">
        <v>3169.66</v>
      </c>
      <c r="N446" s="286">
        <v>3133.99</v>
      </c>
      <c r="O446" s="286">
        <v>3094.53</v>
      </c>
      <c r="P446" s="286">
        <v>3192.62</v>
      </c>
      <c r="Q446" s="286">
        <v>3174.09</v>
      </c>
      <c r="R446" s="286">
        <v>3193.79</v>
      </c>
      <c r="S446" s="286">
        <v>3021.48</v>
      </c>
      <c r="T446" s="286">
        <v>2949.07</v>
      </c>
      <c r="U446" s="286">
        <v>2651.87</v>
      </c>
      <c r="V446" s="286">
        <v>2533.4899999999998</v>
      </c>
      <c r="W446" s="286">
        <v>2524.48</v>
      </c>
      <c r="X446" s="286">
        <v>2526.39</v>
      </c>
      <c r="Y446" s="286">
        <v>2526.9699999999998</v>
      </c>
    </row>
    <row r="447" spans="1:25">
      <c r="A447" s="320">
        <v>16</v>
      </c>
      <c r="B447" s="286">
        <v>2783.24</v>
      </c>
      <c r="C447" s="286">
        <v>2772.47</v>
      </c>
      <c r="D447" s="286">
        <v>2776.27</v>
      </c>
      <c r="E447" s="286">
        <v>2776.79</v>
      </c>
      <c r="F447" s="286">
        <v>2798.66</v>
      </c>
      <c r="G447" s="286">
        <v>2875.8</v>
      </c>
      <c r="H447" s="286">
        <v>2942.23</v>
      </c>
      <c r="I447" s="286">
        <v>2988.86</v>
      </c>
      <c r="J447" s="286">
        <v>2975.2</v>
      </c>
      <c r="K447" s="286">
        <v>2982.12</v>
      </c>
      <c r="L447" s="286">
        <v>2979.06</v>
      </c>
      <c r="M447" s="286">
        <v>2985.6</v>
      </c>
      <c r="N447" s="286">
        <v>2980.04</v>
      </c>
      <c r="O447" s="286">
        <v>2984.5</v>
      </c>
      <c r="P447" s="286">
        <v>3005.08</v>
      </c>
      <c r="Q447" s="286">
        <v>2969.55</v>
      </c>
      <c r="R447" s="286">
        <v>2969.16</v>
      </c>
      <c r="S447" s="286">
        <v>2949.1</v>
      </c>
      <c r="T447" s="286">
        <v>2945.86</v>
      </c>
      <c r="U447" s="286">
        <v>2915.69</v>
      </c>
      <c r="V447" s="286">
        <v>2556.88</v>
      </c>
      <c r="W447" s="286">
        <v>2556.85</v>
      </c>
      <c r="X447" s="286">
        <v>2556.7399999999998</v>
      </c>
      <c r="Y447" s="286">
        <v>2788.64</v>
      </c>
    </row>
    <row r="448" spans="1:25">
      <c r="A448" s="320">
        <v>17</v>
      </c>
      <c r="B448" s="286">
        <v>2863.98</v>
      </c>
      <c r="C448" s="286">
        <v>2850.32</v>
      </c>
      <c r="D448" s="286">
        <v>2832.47</v>
      </c>
      <c r="E448" s="286">
        <v>2831.34</v>
      </c>
      <c r="F448" s="286">
        <v>2872.34</v>
      </c>
      <c r="G448" s="286">
        <v>2929.75</v>
      </c>
      <c r="H448" s="286">
        <v>2981.79</v>
      </c>
      <c r="I448" s="286">
        <v>3104.39</v>
      </c>
      <c r="J448" s="286">
        <v>3375.25</v>
      </c>
      <c r="K448" s="286">
        <v>3428.83</v>
      </c>
      <c r="L448" s="286">
        <v>3436.42</v>
      </c>
      <c r="M448" s="286">
        <v>3405.07</v>
      </c>
      <c r="N448" s="286">
        <v>3400.65</v>
      </c>
      <c r="O448" s="286">
        <v>3437.43</v>
      </c>
      <c r="P448" s="286">
        <v>3031.32</v>
      </c>
      <c r="Q448" s="286">
        <v>3508.24</v>
      </c>
      <c r="R448" s="286">
        <v>3114.84</v>
      </c>
      <c r="S448" s="286">
        <v>3165.03</v>
      </c>
      <c r="T448" s="286">
        <v>3433.57</v>
      </c>
      <c r="U448" s="286">
        <v>3078.39</v>
      </c>
      <c r="V448" s="286">
        <v>2963.64</v>
      </c>
      <c r="W448" s="286">
        <v>2929.32</v>
      </c>
      <c r="X448" s="286">
        <v>2909.7</v>
      </c>
      <c r="Y448" s="286">
        <v>2879.96</v>
      </c>
    </row>
    <row r="449" spans="1:25">
      <c r="A449" s="320">
        <v>18</v>
      </c>
      <c r="B449" s="286">
        <v>2612.2600000000002</v>
      </c>
      <c r="C449" s="286">
        <v>2614.81</v>
      </c>
      <c r="D449" s="286">
        <v>2621.5</v>
      </c>
      <c r="E449" s="286">
        <v>2682.82</v>
      </c>
      <c r="F449" s="286">
        <v>2745.88</v>
      </c>
      <c r="G449" s="286">
        <v>2852.21</v>
      </c>
      <c r="H449" s="286">
        <v>3008.64</v>
      </c>
      <c r="I449" s="286">
        <v>3173.43</v>
      </c>
      <c r="J449" s="286">
        <v>3166.55</v>
      </c>
      <c r="K449" s="286">
        <v>3228.88</v>
      </c>
      <c r="L449" s="286">
        <v>3230.97</v>
      </c>
      <c r="M449" s="286">
        <v>3258.97</v>
      </c>
      <c r="N449" s="286">
        <v>3345.85</v>
      </c>
      <c r="O449" s="286">
        <v>3206.29</v>
      </c>
      <c r="P449" s="286">
        <v>3289.5</v>
      </c>
      <c r="Q449" s="286">
        <v>3230.55</v>
      </c>
      <c r="R449" s="286">
        <v>3697.25</v>
      </c>
      <c r="S449" s="286">
        <v>3852.29</v>
      </c>
      <c r="T449" s="286">
        <v>3300.73</v>
      </c>
      <c r="U449" s="286">
        <v>3283.26</v>
      </c>
      <c r="V449" s="286">
        <v>2824.9</v>
      </c>
      <c r="W449" s="286">
        <v>2637.36</v>
      </c>
      <c r="X449" s="286">
        <v>2620.08</v>
      </c>
      <c r="Y449" s="286">
        <v>2621.66</v>
      </c>
    </row>
    <row r="450" spans="1:25">
      <c r="A450" s="320">
        <v>19</v>
      </c>
      <c r="B450" s="286">
        <v>2727.27</v>
      </c>
      <c r="C450" s="286">
        <v>2718.16</v>
      </c>
      <c r="D450" s="286">
        <v>2737.03</v>
      </c>
      <c r="E450" s="286">
        <v>2721.2</v>
      </c>
      <c r="F450" s="286">
        <v>2787.27</v>
      </c>
      <c r="G450" s="286">
        <v>2869.02</v>
      </c>
      <c r="H450" s="286">
        <v>2933.59</v>
      </c>
      <c r="I450" s="286">
        <v>3072.15</v>
      </c>
      <c r="J450" s="286">
        <v>3142.13</v>
      </c>
      <c r="K450" s="286">
        <v>3202.91</v>
      </c>
      <c r="L450" s="286">
        <v>3211.71</v>
      </c>
      <c r="M450" s="286">
        <v>3229.61</v>
      </c>
      <c r="N450" s="286">
        <v>3204.35</v>
      </c>
      <c r="O450" s="286">
        <v>3213.31</v>
      </c>
      <c r="P450" s="286">
        <v>3231.7</v>
      </c>
      <c r="Q450" s="286">
        <v>3511.46</v>
      </c>
      <c r="R450" s="286">
        <v>3249.96</v>
      </c>
      <c r="S450" s="286">
        <v>3720.87</v>
      </c>
      <c r="T450" s="286">
        <v>3615.77</v>
      </c>
      <c r="U450" s="286">
        <v>3573.43</v>
      </c>
      <c r="V450" s="286">
        <v>3003.67</v>
      </c>
      <c r="W450" s="286">
        <v>2824.92</v>
      </c>
      <c r="X450" s="286">
        <v>2804.74</v>
      </c>
      <c r="Y450" s="286">
        <v>2741.77</v>
      </c>
    </row>
    <row r="451" spans="1:25">
      <c r="A451" s="320">
        <v>20</v>
      </c>
      <c r="B451" s="286">
        <v>2276.29</v>
      </c>
      <c r="C451" s="286">
        <v>2075.1999999999998</v>
      </c>
      <c r="D451" s="286">
        <v>2791.54</v>
      </c>
      <c r="E451" s="286">
        <v>2867.18</v>
      </c>
      <c r="F451" s="286">
        <v>2930.91</v>
      </c>
      <c r="G451" s="286">
        <v>3075.85</v>
      </c>
      <c r="H451" s="286">
        <v>3198.96</v>
      </c>
      <c r="I451" s="286">
        <v>3376.94</v>
      </c>
      <c r="J451" s="286">
        <v>3616.15</v>
      </c>
      <c r="K451" s="286">
        <v>3725.01</v>
      </c>
      <c r="L451" s="286">
        <v>3721.29</v>
      </c>
      <c r="M451" s="286">
        <v>3709.79</v>
      </c>
      <c r="N451" s="286">
        <v>3721.53</v>
      </c>
      <c r="O451" s="286">
        <v>3804.86</v>
      </c>
      <c r="P451" s="286">
        <v>3666.01</v>
      </c>
      <c r="Q451" s="286">
        <v>3628.69</v>
      </c>
      <c r="R451" s="286">
        <v>3709.39</v>
      </c>
      <c r="S451" s="286">
        <v>3634.97</v>
      </c>
      <c r="T451" s="286">
        <v>3562.5</v>
      </c>
      <c r="U451" s="286">
        <v>3289.27</v>
      </c>
      <c r="V451" s="286">
        <v>2800.6</v>
      </c>
      <c r="W451" s="286">
        <v>2286.11</v>
      </c>
      <c r="X451" s="286">
        <v>2148.12</v>
      </c>
      <c r="Y451" s="286">
        <v>2120.1</v>
      </c>
    </row>
    <row r="452" spans="1:25">
      <c r="A452" s="320">
        <v>21</v>
      </c>
      <c r="B452" s="286">
        <v>2803.3</v>
      </c>
      <c r="C452" s="286">
        <v>2799.21</v>
      </c>
      <c r="D452" s="286">
        <v>2784.23</v>
      </c>
      <c r="E452" s="286">
        <v>2802.76</v>
      </c>
      <c r="F452" s="286">
        <v>2816.35</v>
      </c>
      <c r="G452" s="286">
        <v>2886.76</v>
      </c>
      <c r="H452" s="286">
        <v>2935.56</v>
      </c>
      <c r="I452" s="286">
        <v>2974.61</v>
      </c>
      <c r="J452" s="286">
        <v>3198.65</v>
      </c>
      <c r="K452" s="286">
        <v>3158.71</v>
      </c>
      <c r="L452" s="286">
        <v>3320.88</v>
      </c>
      <c r="M452" s="286">
        <v>3275.1</v>
      </c>
      <c r="N452" s="286">
        <v>3278.62</v>
      </c>
      <c r="O452" s="286">
        <v>3254.15</v>
      </c>
      <c r="P452" s="286">
        <v>3230.98</v>
      </c>
      <c r="Q452" s="286">
        <v>3312.96</v>
      </c>
      <c r="R452" s="286">
        <v>3499.2</v>
      </c>
      <c r="S452" s="286">
        <v>3610.63</v>
      </c>
      <c r="T452" s="286">
        <v>3449.47</v>
      </c>
      <c r="U452" s="286">
        <v>3370.08</v>
      </c>
      <c r="V452" s="286">
        <v>3008.53</v>
      </c>
      <c r="W452" s="286">
        <v>2854.55</v>
      </c>
      <c r="X452" s="286">
        <v>2832.27</v>
      </c>
      <c r="Y452" s="286">
        <v>2824.22</v>
      </c>
    </row>
    <row r="453" spans="1:25">
      <c r="A453" s="320">
        <v>22</v>
      </c>
      <c r="B453" s="286">
        <v>2139.63</v>
      </c>
      <c r="C453" s="286">
        <v>2784.5</v>
      </c>
      <c r="D453" s="286">
        <v>2641.89</v>
      </c>
      <c r="E453" s="286">
        <v>2745.53</v>
      </c>
      <c r="F453" s="286">
        <v>2843.4</v>
      </c>
      <c r="G453" s="286">
        <v>2958.27</v>
      </c>
      <c r="H453" s="286">
        <v>3067.54</v>
      </c>
      <c r="I453" s="286">
        <v>3158.48</v>
      </c>
      <c r="J453" s="286">
        <v>3201.14</v>
      </c>
      <c r="K453" s="286">
        <v>3229.16</v>
      </c>
      <c r="L453" s="286">
        <v>3234.92</v>
      </c>
      <c r="M453" s="286">
        <v>3236.51</v>
      </c>
      <c r="N453" s="286">
        <v>3224.78</v>
      </c>
      <c r="O453" s="286">
        <v>3215.35</v>
      </c>
      <c r="P453" s="286">
        <v>3245.87</v>
      </c>
      <c r="Q453" s="286">
        <v>3215.43</v>
      </c>
      <c r="R453" s="286">
        <v>3214.68</v>
      </c>
      <c r="S453" s="286">
        <v>3363.42</v>
      </c>
      <c r="T453" s="286">
        <v>3220.79</v>
      </c>
      <c r="U453" s="286">
        <v>3132.22</v>
      </c>
      <c r="V453" s="286">
        <v>2996.07</v>
      </c>
      <c r="W453" s="286">
        <v>2966.39</v>
      </c>
      <c r="X453" s="286">
        <v>2936.5</v>
      </c>
      <c r="Y453" s="286">
        <v>2920.95</v>
      </c>
    </row>
    <row r="454" spans="1:25">
      <c r="A454" s="320">
        <v>23</v>
      </c>
      <c r="B454" s="286">
        <v>2732.14</v>
      </c>
      <c r="C454" s="286">
        <v>2722.9</v>
      </c>
      <c r="D454" s="286">
        <v>2753.45</v>
      </c>
      <c r="E454" s="286">
        <v>2810.56</v>
      </c>
      <c r="F454" s="286">
        <v>2813.15</v>
      </c>
      <c r="G454" s="286">
        <v>2876.42</v>
      </c>
      <c r="H454" s="286">
        <v>2910.23</v>
      </c>
      <c r="I454" s="286">
        <v>2972.04</v>
      </c>
      <c r="J454" s="286">
        <v>3050.51</v>
      </c>
      <c r="K454" s="286">
        <v>3096.92</v>
      </c>
      <c r="L454" s="286">
        <v>3100.58</v>
      </c>
      <c r="M454" s="286">
        <v>3098.9</v>
      </c>
      <c r="N454" s="286">
        <v>3074.92</v>
      </c>
      <c r="O454" s="286">
        <v>3116.31</v>
      </c>
      <c r="P454" s="286">
        <v>3147.41</v>
      </c>
      <c r="Q454" s="286">
        <v>3064.82</v>
      </c>
      <c r="R454" s="286">
        <v>3148.34</v>
      </c>
      <c r="S454" s="286">
        <v>3547.09</v>
      </c>
      <c r="T454" s="286">
        <v>3344.02</v>
      </c>
      <c r="U454" s="286">
        <v>3530.04</v>
      </c>
      <c r="V454" s="286">
        <v>3047.85</v>
      </c>
      <c r="W454" s="286">
        <v>2799.03</v>
      </c>
      <c r="X454" s="286">
        <v>2626.66</v>
      </c>
      <c r="Y454" s="286">
        <v>2630.02</v>
      </c>
    </row>
    <row r="455" spans="1:25">
      <c r="A455" s="320">
        <v>24</v>
      </c>
      <c r="B455" s="286">
        <v>2253.75</v>
      </c>
      <c r="C455" s="286">
        <v>2250.6799999999998</v>
      </c>
      <c r="D455" s="286">
        <v>2285.81</v>
      </c>
      <c r="E455" s="286">
        <v>2301.5100000000002</v>
      </c>
      <c r="F455" s="286">
        <v>2386.3200000000002</v>
      </c>
      <c r="G455" s="286">
        <v>2506.0300000000002</v>
      </c>
      <c r="H455" s="286">
        <v>2612.89</v>
      </c>
      <c r="I455" s="286">
        <v>2510.62</v>
      </c>
      <c r="J455" s="286">
        <v>2567.48</v>
      </c>
      <c r="K455" s="286">
        <v>2633.66</v>
      </c>
      <c r="L455" s="286">
        <v>2611.42</v>
      </c>
      <c r="M455" s="286">
        <v>2635.13</v>
      </c>
      <c r="N455" s="286">
        <v>2788.13</v>
      </c>
      <c r="O455" s="286">
        <v>2750.79</v>
      </c>
      <c r="P455" s="286">
        <v>2665.95</v>
      </c>
      <c r="Q455" s="286">
        <v>2716.37</v>
      </c>
      <c r="R455" s="286">
        <v>2678.69</v>
      </c>
      <c r="S455" s="286">
        <v>3334.72</v>
      </c>
      <c r="T455" s="286">
        <v>3170.63</v>
      </c>
      <c r="U455" s="286">
        <v>2730.65</v>
      </c>
      <c r="V455" s="286">
        <v>2315.42</v>
      </c>
      <c r="W455" s="286">
        <v>2301.6999999999998</v>
      </c>
      <c r="X455" s="286">
        <v>2278.89</v>
      </c>
      <c r="Y455" s="286">
        <v>2252.64</v>
      </c>
    </row>
    <row r="456" spans="1:25">
      <c r="A456" s="320">
        <v>25</v>
      </c>
      <c r="B456" s="286">
        <v>2371.9</v>
      </c>
      <c r="C456" s="286">
        <v>2286.2199999999998</v>
      </c>
      <c r="D456" s="286">
        <v>2394.11</v>
      </c>
      <c r="E456" s="286">
        <v>2410.4899999999998</v>
      </c>
      <c r="F456" s="286">
        <v>2678.32</v>
      </c>
      <c r="G456" s="286">
        <v>2770.01</v>
      </c>
      <c r="H456" s="286">
        <v>2849.6</v>
      </c>
      <c r="I456" s="286">
        <v>2824.96</v>
      </c>
      <c r="J456" s="286">
        <v>2719.8</v>
      </c>
      <c r="K456" s="286">
        <v>2760.44</v>
      </c>
      <c r="L456" s="286">
        <v>2707.69</v>
      </c>
      <c r="M456" s="286">
        <v>2768.06</v>
      </c>
      <c r="N456" s="286">
        <v>2939.28</v>
      </c>
      <c r="O456" s="286">
        <v>2907.76</v>
      </c>
      <c r="P456" s="286">
        <v>2913.77</v>
      </c>
      <c r="Q456" s="286">
        <v>2984.55</v>
      </c>
      <c r="R456" s="286">
        <v>3205.46</v>
      </c>
      <c r="S456" s="286">
        <v>3527.23</v>
      </c>
      <c r="T456" s="286">
        <v>3368.23</v>
      </c>
      <c r="U456" s="286">
        <v>2888.8</v>
      </c>
      <c r="V456" s="286">
        <v>2417.88</v>
      </c>
      <c r="W456" s="286">
        <v>2400.31</v>
      </c>
      <c r="X456" s="286">
        <v>2390.3000000000002</v>
      </c>
      <c r="Y456" s="286">
        <v>2377.92</v>
      </c>
    </row>
    <row r="457" spans="1:25">
      <c r="A457" s="320">
        <v>26</v>
      </c>
      <c r="B457" s="286">
        <v>2215.44</v>
      </c>
      <c r="C457" s="286">
        <v>2220.54</v>
      </c>
      <c r="D457" s="286">
        <v>2223.92</v>
      </c>
      <c r="E457" s="286">
        <v>2230.02</v>
      </c>
      <c r="F457" s="286">
        <v>2545.17</v>
      </c>
      <c r="G457" s="286">
        <v>2778.6</v>
      </c>
      <c r="H457" s="286">
        <v>2816.35</v>
      </c>
      <c r="I457" s="286">
        <v>2585.31</v>
      </c>
      <c r="J457" s="286">
        <v>2924.7</v>
      </c>
      <c r="K457" s="286">
        <v>2733.03</v>
      </c>
      <c r="L457" s="286">
        <v>2653.78</v>
      </c>
      <c r="M457" s="286">
        <v>2656.27</v>
      </c>
      <c r="N457" s="286">
        <v>2574.5700000000002</v>
      </c>
      <c r="O457" s="286">
        <v>2538.62</v>
      </c>
      <c r="P457" s="286">
        <v>2587.59</v>
      </c>
      <c r="Q457" s="286">
        <v>2876.15</v>
      </c>
      <c r="R457" s="286">
        <v>2881.9</v>
      </c>
      <c r="S457" s="286">
        <v>2839.4</v>
      </c>
      <c r="T457" s="286">
        <v>3145.28</v>
      </c>
      <c r="U457" s="286">
        <v>2889.39</v>
      </c>
      <c r="V457" s="286">
        <v>2272.2800000000002</v>
      </c>
      <c r="W457" s="286">
        <v>2237.09</v>
      </c>
      <c r="X457" s="286">
        <v>2230.98</v>
      </c>
      <c r="Y457" s="286">
        <v>2231.11</v>
      </c>
    </row>
    <row r="458" spans="1:25">
      <c r="A458" s="320">
        <v>27</v>
      </c>
      <c r="B458" s="286">
        <v>2668.34</v>
      </c>
      <c r="C458" s="286">
        <v>2667.68</v>
      </c>
      <c r="D458" s="286">
        <v>2804.7</v>
      </c>
      <c r="E458" s="286">
        <v>2791.78</v>
      </c>
      <c r="F458" s="286">
        <v>2823.08</v>
      </c>
      <c r="G458" s="286">
        <v>2983.26</v>
      </c>
      <c r="H458" s="286">
        <v>3097.13</v>
      </c>
      <c r="I458" s="286">
        <v>3182.4</v>
      </c>
      <c r="J458" s="286">
        <v>3317.28</v>
      </c>
      <c r="K458" s="286">
        <v>3506.89</v>
      </c>
      <c r="L458" s="286">
        <v>3517.75</v>
      </c>
      <c r="M458" s="286">
        <v>3519.58</v>
      </c>
      <c r="N458" s="286">
        <v>3543.11</v>
      </c>
      <c r="O458" s="286">
        <v>3605.02</v>
      </c>
      <c r="P458" s="286">
        <v>3660.55</v>
      </c>
      <c r="Q458" s="286">
        <v>3555.12</v>
      </c>
      <c r="R458" s="286">
        <v>3581.88</v>
      </c>
      <c r="S458" s="286">
        <v>3553.38</v>
      </c>
      <c r="T458" s="286">
        <v>3487.28</v>
      </c>
      <c r="U458" s="286">
        <v>3407.85</v>
      </c>
      <c r="V458" s="286">
        <v>3269.51</v>
      </c>
      <c r="W458" s="286">
        <v>2799.67</v>
      </c>
      <c r="X458" s="286">
        <v>2798.13</v>
      </c>
      <c r="Y458" s="286">
        <v>2773.34</v>
      </c>
    </row>
    <row r="459" spans="1:25">
      <c r="A459" s="320">
        <v>28</v>
      </c>
      <c r="B459" s="286">
        <v>2738.41</v>
      </c>
      <c r="C459" s="286">
        <v>2731.79</v>
      </c>
      <c r="D459" s="286">
        <v>2719.15</v>
      </c>
      <c r="E459" s="286">
        <v>2685.74</v>
      </c>
      <c r="F459" s="286">
        <v>2745.8</v>
      </c>
      <c r="G459" s="286">
        <v>2794.91</v>
      </c>
      <c r="H459" s="286">
        <v>2809.11</v>
      </c>
      <c r="I459" s="286">
        <v>2885.28</v>
      </c>
      <c r="J459" s="286">
        <v>2933.66</v>
      </c>
      <c r="K459" s="286">
        <v>3063.22</v>
      </c>
      <c r="L459" s="286">
        <v>3164.85</v>
      </c>
      <c r="M459" s="286">
        <v>3168.48</v>
      </c>
      <c r="N459" s="286">
        <v>3179.53</v>
      </c>
      <c r="O459" s="286">
        <v>3215.17</v>
      </c>
      <c r="P459" s="286">
        <v>3061.22</v>
      </c>
      <c r="Q459" s="286">
        <v>3170.07</v>
      </c>
      <c r="R459" s="286">
        <v>3198.41</v>
      </c>
      <c r="S459" s="286">
        <v>3407.44</v>
      </c>
      <c r="T459" s="286">
        <v>3192.11</v>
      </c>
      <c r="U459" s="286">
        <v>3290.15</v>
      </c>
      <c r="V459" s="286">
        <v>2804.03</v>
      </c>
      <c r="W459" s="286">
        <v>2772.13</v>
      </c>
      <c r="X459" s="286">
        <v>2752.64</v>
      </c>
      <c r="Y459" s="286">
        <v>2749.93</v>
      </c>
    </row>
    <row r="460" spans="1:25">
      <c r="A460" s="320">
        <v>29</v>
      </c>
      <c r="B460" s="286">
        <v>1924.65</v>
      </c>
      <c r="C460" s="286">
        <v>1918.56</v>
      </c>
      <c r="D460" s="286">
        <v>1881.97</v>
      </c>
      <c r="E460" s="286">
        <v>1866.5</v>
      </c>
      <c r="F460" s="286">
        <v>1938.87</v>
      </c>
      <c r="G460" s="286">
        <v>2259.2600000000002</v>
      </c>
      <c r="H460" s="286">
        <v>2443.31</v>
      </c>
      <c r="I460" s="286">
        <v>2192.1</v>
      </c>
      <c r="J460" s="286">
        <v>2446.2600000000002</v>
      </c>
      <c r="K460" s="286">
        <v>2522.7600000000002</v>
      </c>
      <c r="L460" s="286">
        <v>2517.1799999999998</v>
      </c>
      <c r="M460" s="286">
        <v>2538.89</v>
      </c>
      <c r="N460" s="286">
        <v>2515.33</v>
      </c>
      <c r="O460" s="286">
        <v>2473.7800000000002</v>
      </c>
      <c r="P460" s="286">
        <v>2487.15</v>
      </c>
      <c r="Q460" s="286">
        <v>2550.02</v>
      </c>
      <c r="R460" s="286">
        <v>2552.67</v>
      </c>
      <c r="S460" s="286">
        <v>2574.27</v>
      </c>
      <c r="T460" s="286">
        <v>2543.54</v>
      </c>
      <c r="U460" s="286">
        <v>3219.8</v>
      </c>
      <c r="V460" s="286">
        <v>1957.09</v>
      </c>
      <c r="W460" s="286">
        <v>1952.23</v>
      </c>
      <c r="X460" s="286">
        <v>1939.61</v>
      </c>
      <c r="Y460" s="286">
        <v>1902.56</v>
      </c>
    </row>
    <row r="461" spans="1:25">
      <c r="A461" s="320">
        <v>30</v>
      </c>
      <c r="B461" s="286">
        <v>1907.57</v>
      </c>
      <c r="C461" s="286">
        <v>1892.39</v>
      </c>
      <c r="D461" s="286">
        <v>1890.89</v>
      </c>
      <c r="E461" s="286">
        <v>1889.02</v>
      </c>
      <c r="F461" s="286">
        <v>1893.32</v>
      </c>
      <c r="G461" s="286">
        <v>2310.0300000000002</v>
      </c>
      <c r="H461" s="286">
        <v>2281.71</v>
      </c>
      <c r="I461" s="286">
        <v>2424.21</v>
      </c>
      <c r="J461" s="286">
        <v>2483.69</v>
      </c>
      <c r="K461" s="286">
        <v>2569.87</v>
      </c>
      <c r="L461" s="286">
        <v>2588.02</v>
      </c>
      <c r="M461" s="286">
        <v>2610.61</v>
      </c>
      <c r="N461" s="286">
        <v>2609.88</v>
      </c>
      <c r="O461" s="286">
        <v>3375.94</v>
      </c>
      <c r="P461" s="286">
        <v>3413.65</v>
      </c>
      <c r="Q461" s="286">
        <v>3471.01</v>
      </c>
      <c r="R461" s="286">
        <v>3530.59</v>
      </c>
      <c r="S461" s="286">
        <v>3579.61</v>
      </c>
      <c r="T461" s="286">
        <v>3498.62</v>
      </c>
      <c r="U461" s="286">
        <v>3295.7</v>
      </c>
      <c r="V461" s="286">
        <v>1926.12</v>
      </c>
      <c r="W461" s="286">
        <v>1919.25</v>
      </c>
      <c r="X461" s="286">
        <v>1895.73</v>
      </c>
      <c r="Y461" s="286">
        <v>1905.78</v>
      </c>
    </row>
    <row r="462" spans="1:25">
      <c r="A462" s="320">
        <v>31</v>
      </c>
      <c r="B462" s="286">
        <v>0</v>
      </c>
      <c r="C462" s="286">
        <v>0</v>
      </c>
      <c r="D462" s="286">
        <v>0</v>
      </c>
      <c r="E462" s="286">
        <v>0</v>
      </c>
      <c r="F462" s="286">
        <v>0</v>
      </c>
      <c r="G462" s="286">
        <v>0</v>
      </c>
      <c r="H462" s="286">
        <v>0</v>
      </c>
      <c r="I462" s="286">
        <v>0</v>
      </c>
      <c r="J462" s="286">
        <v>0</v>
      </c>
      <c r="K462" s="286">
        <v>0</v>
      </c>
      <c r="L462" s="286">
        <v>0</v>
      </c>
      <c r="M462" s="286">
        <v>0</v>
      </c>
      <c r="N462" s="286">
        <v>0</v>
      </c>
      <c r="O462" s="286">
        <v>0</v>
      </c>
      <c r="P462" s="286">
        <v>0</v>
      </c>
      <c r="Q462" s="286">
        <v>0</v>
      </c>
      <c r="R462" s="286">
        <v>0</v>
      </c>
      <c r="S462" s="286">
        <v>0</v>
      </c>
      <c r="T462" s="286">
        <v>0</v>
      </c>
      <c r="U462" s="286">
        <v>0</v>
      </c>
      <c r="V462" s="286">
        <v>0</v>
      </c>
      <c r="W462" s="286">
        <v>0</v>
      </c>
      <c r="X462" s="286">
        <v>0</v>
      </c>
      <c r="Y462" s="286">
        <v>0</v>
      </c>
    </row>
    <row r="463" spans="1:25">
      <c r="A463" s="310"/>
      <c r="B463" s="310"/>
      <c r="C463" s="310"/>
      <c r="D463" s="310"/>
      <c r="E463" s="310"/>
      <c r="F463" s="310"/>
      <c r="G463" s="310"/>
      <c r="H463" s="310"/>
      <c r="I463" s="310"/>
      <c r="J463" s="310"/>
      <c r="K463" s="310"/>
      <c r="L463" s="310"/>
      <c r="M463" s="310"/>
      <c r="N463" s="310"/>
      <c r="O463" s="310"/>
      <c r="P463" s="310"/>
      <c r="Q463" s="310"/>
      <c r="R463" s="310"/>
      <c r="S463" s="310"/>
      <c r="T463" s="310"/>
      <c r="U463" s="310"/>
      <c r="V463" s="310"/>
      <c r="W463" s="310"/>
      <c r="X463" s="310"/>
      <c r="Y463" s="310"/>
    </row>
    <row r="464" spans="1:25" ht="45" customHeight="1">
      <c r="A464" s="441" t="s">
        <v>218</v>
      </c>
      <c r="B464" s="456" t="s">
        <v>343</v>
      </c>
      <c r="C464" s="456"/>
      <c r="D464" s="456"/>
      <c r="E464" s="456"/>
      <c r="F464" s="456"/>
      <c r="G464" s="456"/>
      <c r="H464" s="456"/>
      <c r="I464" s="456"/>
      <c r="J464" s="456"/>
      <c r="K464" s="456"/>
      <c r="L464" s="456"/>
      <c r="M464" s="456"/>
      <c r="N464" s="456"/>
      <c r="O464" s="456"/>
      <c r="P464" s="456"/>
      <c r="Q464" s="456"/>
      <c r="R464" s="456"/>
      <c r="S464" s="456"/>
      <c r="T464" s="456"/>
      <c r="U464" s="456"/>
      <c r="V464" s="456"/>
      <c r="W464" s="456"/>
      <c r="X464" s="456"/>
      <c r="Y464" s="456"/>
    </row>
    <row r="465" spans="1:25" ht="30">
      <c r="A465" s="441"/>
      <c r="B465" s="311" t="s">
        <v>1</v>
      </c>
      <c r="C465" s="311" t="s">
        <v>2</v>
      </c>
      <c r="D465" s="311" t="s">
        <v>3</v>
      </c>
      <c r="E465" s="311" t="s">
        <v>4</v>
      </c>
      <c r="F465" s="311" t="s">
        <v>5</v>
      </c>
      <c r="G465" s="311" t="s">
        <v>6</v>
      </c>
      <c r="H465" s="311" t="s">
        <v>7</v>
      </c>
      <c r="I465" s="311" t="s">
        <v>8</v>
      </c>
      <c r="J465" s="311" t="s">
        <v>9</v>
      </c>
      <c r="K465" s="311" t="s">
        <v>10</v>
      </c>
      <c r="L465" s="311" t="s">
        <v>11</v>
      </c>
      <c r="M465" s="311" t="s">
        <v>12</v>
      </c>
      <c r="N465" s="311" t="s">
        <v>13</v>
      </c>
      <c r="O465" s="311" t="s">
        <v>14</v>
      </c>
      <c r="P465" s="311" t="s">
        <v>15</v>
      </c>
      <c r="Q465" s="311" t="s">
        <v>16</v>
      </c>
      <c r="R465" s="311" t="s">
        <v>17</v>
      </c>
      <c r="S465" s="311" t="s">
        <v>18</v>
      </c>
      <c r="T465" s="311" t="s">
        <v>19</v>
      </c>
      <c r="U465" s="311" t="s">
        <v>20</v>
      </c>
      <c r="V465" s="311" t="s">
        <v>21</v>
      </c>
      <c r="W465" s="311" t="s">
        <v>22</v>
      </c>
      <c r="X465" s="311" t="s">
        <v>23</v>
      </c>
      <c r="Y465" s="311" t="s">
        <v>24</v>
      </c>
    </row>
    <row r="466" spans="1:25">
      <c r="A466" s="320">
        <v>1</v>
      </c>
      <c r="B466" s="286">
        <v>2716.09</v>
      </c>
      <c r="C466" s="286">
        <v>2748.14</v>
      </c>
      <c r="D466" s="286">
        <v>2791.3</v>
      </c>
      <c r="E466" s="286">
        <v>2838.24</v>
      </c>
      <c r="F466" s="286">
        <v>2761.01</v>
      </c>
      <c r="G466" s="286">
        <v>2700.58</v>
      </c>
      <c r="H466" s="286">
        <v>2730.75</v>
      </c>
      <c r="I466" s="286">
        <v>2768.62</v>
      </c>
      <c r="J466" s="286">
        <v>2824.51</v>
      </c>
      <c r="K466" s="286">
        <v>2847.95</v>
      </c>
      <c r="L466" s="286">
        <v>2847.97</v>
      </c>
      <c r="M466" s="286">
        <v>2843.69</v>
      </c>
      <c r="N466" s="286">
        <v>2817.32</v>
      </c>
      <c r="O466" s="286">
        <v>2818.77</v>
      </c>
      <c r="P466" s="286">
        <v>2823.15</v>
      </c>
      <c r="Q466" s="286">
        <v>2816.59</v>
      </c>
      <c r="R466" s="286">
        <v>2816.63</v>
      </c>
      <c r="S466" s="286">
        <v>2848.49</v>
      </c>
      <c r="T466" s="286">
        <v>2931.27</v>
      </c>
      <c r="U466" s="286">
        <v>2952.92</v>
      </c>
      <c r="V466" s="286">
        <v>2873.97</v>
      </c>
      <c r="W466" s="286">
        <v>2783.88</v>
      </c>
      <c r="X466" s="286">
        <v>2703.07</v>
      </c>
      <c r="Y466" s="286">
        <v>2702.8</v>
      </c>
    </row>
    <row r="467" spans="1:25">
      <c r="A467" s="320">
        <v>2</v>
      </c>
      <c r="B467" s="286">
        <v>2618.79</v>
      </c>
      <c r="C467" s="286">
        <v>2627.72</v>
      </c>
      <c r="D467" s="286">
        <v>2668.11</v>
      </c>
      <c r="E467" s="286">
        <v>2705.4</v>
      </c>
      <c r="F467" s="286">
        <v>2628.52</v>
      </c>
      <c r="G467" s="286">
        <v>2583.4699999999998</v>
      </c>
      <c r="H467" s="286">
        <v>2591.88</v>
      </c>
      <c r="I467" s="286">
        <v>2615.1999999999998</v>
      </c>
      <c r="J467" s="286">
        <v>2699.7</v>
      </c>
      <c r="K467" s="286">
        <v>2738.08</v>
      </c>
      <c r="L467" s="286">
        <v>2734.58</v>
      </c>
      <c r="M467" s="286">
        <v>2723.77</v>
      </c>
      <c r="N467" s="286">
        <v>2708.67</v>
      </c>
      <c r="O467" s="286">
        <v>2686.37</v>
      </c>
      <c r="P467" s="286">
        <v>2708.15</v>
      </c>
      <c r="Q467" s="286">
        <v>2686.95</v>
      </c>
      <c r="R467" s="286">
        <v>2678.07</v>
      </c>
      <c r="S467" s="286">
        <v>2762.07</v>
      </c>
      <c r="T467" s="286">
        <v>2873.61</v>
      </c>
      <c r="U467" s="286">
        <v>2874.25</v>
      </c>
      <c r="V467" s="286">
        <v>2777.88</v>
      </c>
      <c r="W467" s="286">
        <v>2707.33</v>
      </c>
      <c r="X467" s="286">
        <v>2615.7800000000002</v>
      </c>
      <c r="Y467" s="286">
        <v>2596.13</v>
      </c>
    </row>
    <row r="468" spans="1:25">
      <c r="A468" s="320">
        <v>3</v>
      </c>
      <c r="B468" s="286">
        <v>2606.33</v>
      </c>
      <c r="C468" s="286">
        <v>2609.2199999999998</v>
      </c>
      <c r="D468" s="286">
        <v>2640.69</v>
      </c>
      <c r="E468" s="286">
        <v>2700.72</v>
      </c>
      <c r="F468" s="286">
        <v>2618.52</v>
      </c>
      <c r="G468" s="286">
        <v>2556.63</v>
      </c>
      <c r="H468" s="286">
        <v>2582.92</v>
      </c>
      <c r="I468" s="286">
        <v>2614.39</v>
      </c>
      <c r="J468" s="286">
        <v>2704.76</v>
      </c>
      <c r="K468" s="286">
        <v>2729.62</v>
      </c>
      <c r="L468" s="286">
        <v>2734.23</v>
      </c>
      <c r="M468" s="286">
        <v>2734.98</v>
      </c>
      <c r="N468" s="286">
        <v>2721.21</v>
      </c>
      <c r="O468" s="286">
        <v>2704.87</v>
      </c>
      <c r="P468" s="286">
        <v>2717.14</v>
      </c>
      <c r="Q468" s="286">
        <v>2722.12</v>
      </c>
      <c r="R468" s="286">
        <v>2715.88</v>
      </c>
      <c r="S468" s="286">
        <v>2817.1</v>
      </c>
      <c r="T468" s="286">
        <v>2862.23</v>
      </c>
      <c r="U468" s="286">
        <v>2857.8</v>
      </c>
      <c r="V468" s="286">
        <v>2767.57</v>
      </c>
      <c r="W468" s="286">
        <v>2695.78</v>
      </c>
      <c r="X468" s="286">
        <v>2613.33</v>
      </c>
      <c r="Y468" s="286">
        <v>2613.31</v>
      </c>
    </row>
    <row r="469" spans="1:25">
      <c r="A469" s="320">
        <v>4</v>
      </c>
      <c r="B469" s="286">
        <v>2704.04</v>
      </c>
      <c r="C469" s="286">
        <v>2709.15</v>
      </c>
      <c r="D469" s="286">
        <v>2763.88</v>
      </c>
      <c r="E469" s="286">
        <v>2719.25</v>
      </c>
      <c r="F469" s="286">
        <v>2636.66</v>
      </c>
      <c r="G469" s="286">
        <v>2596.12</v>
      </c>
      <c r="H469" s="286">
        <v>2602.65</v>
      </c>
      <c r="I469" s="286">
        <v>2617.0300000000002</v>
      </c>
      <c r="J469" s="286">
        <v>2683.2</v>
      </c>
      <c r="K469" s="286">
        <v>2723.73</v>
      </c>
      <c r="L469" s="286">
        <v>2732.29</v>
      </c>
      <c r="M469" s="286">
        <v>2746.86</v>
      </c>
      <c r="N469" s="286">
        <v>2742.42</v>
      </c>
      <c r="O469" s="286">
        <v>2752.69</v>
      </c>
      <c r="P469" s="286">
        <v>2747.25</v>
      </c>
      <c r="Q469" s="286">
        <v>2758.67</v>
      </c>
      <c r="R469" s="286">
        <v>2782.06</v>
      </c>
      <c r="S469" s="286">
        <v>2830.91</v>
      </c>
      <c r="T469" s="286">
        <v>2897.96</v>
      </c>
      <c r="U469" s="286">
        <v>2915.26</v>
      </c>
      <c r="V469" s="286">
        <v>2915.35</v>
      </c>
      <c r="W469" s="286">
        <v>2857.86</v>
      </c>
      <c r="X469" s="286">
        <v>2710.25</v>
      </c>
      <c r="Y469" s="286">
        <v>2705.1</v>
      </c>
    </row>
    <row r="470" spans="1:25">
      <c r="A470" s="320">
        <v>5</v>
      </c>
      <c r="B470" s="286">
        <v>2373.04</v>
      </c>
      <c r="C470" s="286">
        <v>2385.39</v>
      </c>
      <c r="D470" s="286">
        <v>2403.81</v>
      </c>
      <c r="E470" s="286">
        <v>2337.8200000000002</v>
      </c>
      <c r="F470" s="286">
        <v>2295.2800000000002</v>
      </c>
      <c r="G470" s="286">
        <v>2324.14</v>
      </c>
      <c r="H470" s="286">
        <v>2364.66</v>
      </c>
      <c r="I470" s="286">
        <v>2403.9</v>
      </c>
      <c r="J470" s="286">
        <v>2406.91</v>
      </c>
      <c r="K470" s="286">
        <v>2406.3200000000002</v>
      </c>
      <c r="L470" s="286">
        <v>2414.42</v>
      </c>
      <c r="M470" s="286">
        <v>2428.11</v>
      </c>
      <c r="N470" s="286">
        <v>2400.4499999999998</v>
      </c>
      <c r="O470" s="286">
        <v>2403.39</v>
      </c>
      <c r="P470" s="286">
        <v>2470.35</v>
      </c>
      <c r="Q470" s="286">
        <v>2432.48</v>
      </c>
      <c r="R470" s="286">
        <v>2391.89</v>
      </c>
      <c r="S470" s="286">
        <v>2417.69</v>
      </c>
      <c r="T470" s="286">
        <v>2431.21</v>
      </c>
      <c r="U470" s="286">
        <v>2471.7600000000002</v>
      </c>
      <c r="V470" s="286">
        <v>2498.6999999999998</v>
      </c>
      <c r="W470" s="286">
        <v>2480.85</v>
      </c>
      <c r="X470" s="286">
        <v>2462.04</v>
      </c>
      <c r="Y470" s="286">
        <v>2402.0100000000002</v>
      </c>
    </row>
    <row r="471" spans="1:25">
      <c r="A471" s="320">
        <v>6</v>
      </c>
      <c r="B471" s="286">
        <v>2605.35</v>
      </c>
      <c r="C471" s="286">
        <v>2618.21</v>
      </c>
      <c r="D471" s="286">
        <v>2619.1</v>
      </c>
      <c r="E471" s="286">
        <v>2538.9699999999998</v>
      </c>
      <c r="F471" s="286">
        <v>2516.11</v>
      </c>
      <c r="G471" s="286">
        <v>2574.1799999999998</v>
      </c>
      <c r="H471" s="286">
        <v>2604.7199999999998</v>
      </c>
      <c r="I471" s="286">
        <v>2605.8000000000002</v>
      </c>
      <c r="J471" s="286">
        <v>2625.81</v>
      </c>
      <c r="K471" s="286">
        <v>2657.57</v>
      </c>
      <c r="L471" s="286">
        <v>2670.05</v>
      </c>
      <c r="M471" s="286">
        <v>2663.47</v>
      </c>
      <c r="N471" s="286">
        <v>2662.98</v>
      </c>
      <c r="O471" s="286">
        <v>2665.86</v>
      </c>
      <c r="P471" s="286">
        <v>2671.54</v>
      </c>
      <c r="Q471" s="286">
        <v>2650.13</v>
      </c>
      <c r="R471" s="286">
        <v>2648.1</v>
      </c>
      <c r="S471" s="286">
        <v>2665.42</v>
      </c>
      <c r="T471" s="286">
        <v>2658.27</v>
      </c>
      <c r="U471" s="286">
        <v>2721.6</v>
      </c>
      <c r="V471" s="286">
        <v>2747.26</v>
      </c>
      <c r="W471" s="286">
        <v>2669.77</v>
      </c>
      <c r="X471" s="286">
        <v>2618.46</v>
      </c>
      <c r="Y471" s="286">
        <v>2587.91</v>
      </c>
    </row>
    <row r="472" spans="1:25">
      <c r="A472" s="320">
        <v>7</v>
      </c>
      <c r="B472" s="286">
        <v>2302.1799999999998</v>
      </c>
      <c r="C472" s="286">
        <v>2282.3200000000002</v>
      </c>
      <c r="D472" s="286">
        <v>2285.11</v>
      </c>
      <c r="E472" s="286">
        <v>2209.09</v>
      </c>
      <c r="F472" s="286">
        <v>2173.9699999999998</v>
      </c>
      <c r="G472" s="286">
        <v>2233.27</v>
      </c>
      <c r="H472" s="286">
        <v>2254.9</v>
      </c>
      <c r="I472" s="286">
        <v>2271.88</v>
      </c>
      <c r="J472" s="286">
        <v>2317.13</v>
      </c>
      <c r="K472" s="286">
        <v>2320</v>
      </c>
      <c r="L472" s="286">
        <v>2391.79</v>
      </c>
      <c r="M472" s="286">
        <v>2401.2800000000002</v>
      </c>
      <c r="N472" s="286">
        <v>2397.87</v>
      </c>
      <c r="O472" s="286">
        <v>2426.31</v>
      </c>
      <c r="P472" s="286">
        <v>2451.1799999999998</v>
      </c>
      <c r="Q472" s="286">
        <v>2416.1999999999998</v>
      </c>
      <c r="R472" s="286">
        <v>2402.0700000000002</v>
      </c>
      <c r="S472" s="286">
        <v>2372.73</v>
      </c>
      <c r="T472" s="286">
        <v>2345.37</v>
      </c>
      <c r="U472" s="286">
        <v>2392.6999999999998</v>
      </c>
      <c r="V472" s="286">
        <v>2375.36</v>
      </c>
      <c r="W472" s="286">
        <v>2330.88</v>
      </c>
      <c r="X472" s="286">
        <v>2317.12</v>
      </c>
      <c r="Y472" s="286">
        <v>2310.5300000000002</v>
      </c>
    </row>
    <row r="473" spans="1:25">
      <c r="A473" s="320">
        <v>8</v>
      </c>
      <c r="B473" s="286">
        <v>2310.98</v>
      </c>
      <c r="C473" s="286">
        <v>2274.34</v>
      </c>
      <c r="D473" s="286">
        <v>2335.66</v>
      </c>
      <c r="E473" s="286">
        <v>2056.63</v>
      </c>
      <c r="F473" s="286">
        <v>2064.69</v>
      </c>
      <c r="G473" s="286">
        <v>2301.7399999999998</v>
      </c>
      <c r="H473" s="286">
        <v>2362.29</v>
      </c>
      <c r="I473" s="286">
        <v>2388.87</v>
      </c>
      <c r="J473" s="286">
        <v>2396.12</v>
      </c>
      <c r="K473" s="286">
        <v>2410.4499999999998</v>
      </c>
      <c r="L473" s="286">
        <v>2413.2600000000002</v>
      </c>
      <c r="M473" s="286">
        <v>2417.6999999999998</v>
      </c>
      <c r="N473" s="286">
        <v>2406.87</v>
      </c>
      <c r="O473" s="286">
        <v>2391.5700000000002</v>
      </c>
      <c r="P473" s="286">
        <v>2431.36</v>
      </c>
      <c r="Q473" s="286">
        <v>1938.34</v>
      </c>
      <c r="R473" s="286">
        <v>2432.38</v>
      </c>
      <c r="S473" s="286">
        <v>2440.86</v>
      </c>
      <c r="T473" s="286">
        <v>2325.14</v>
      </c>
      <c r="U473" s="286">
        <v>2449.66</v>
      </c>
      <c r="V473" s="286">
        <v>2448.58</v>
      </c>
      <c r="W473" s="286">
        <v>2391.9499999999998</v>
      </c>
      <c r="X473" s="286">
        <v>2372.86</v>
      </c>
      <c r="Y473" s="286">
        <v>2354.91</v>
      </c>
    </row>
    <row r="474" spans="1:25">
      <c r="A474" s="320">
        <v>9</v>
      </c>
      <c r="B474" s="286">
        <v>2374.67</v>
      </c>
      <c r="C474" s="286">
        <v>2384.58</v>
      </c>
      <c r="D474" s="286">
        <v>2402.58</v>
      </c>
      <c r="E474" s="286">
        <v>2362.89</v>
      </c>
      <c r="F474" s="286">
        <v>2332.12</v>
      </c>
      <c r="G474" s="286">
        <v>2378.5500000000002</v>
      </c>
      <c r="H474" s="286">
        <v>2397.06</v>
      </c>
      <c r="I474" s="286">
        <v>2418.21</v>
      </c>
      <c r="J474" s="286">
        <v>2451.39</v>
      </c>
      <c r="K474" s="286">
        <v>2468.73</v>
      </c>
      <c r="L474" s="286">
        <v>2455.16</v>
      </c>
      <c r="M474" s="286">
        <v>2465.8000000000002</v>
      </c>
      <c r="N474" s="286">
        <v>2452.09</v>
      </c>
      <c r="O474" s="286">
        <v>2454.36</v>
      </c>
      <c r="P474" s="286">
        <v>2434.12</v>
      </c>
      <c r="Q474" s="286">
        <v>2417.9</v>
      </c>
      <c r="R474" s="286">
        <v>2429.25</v>
      </c>
      <c r="S474" s="286">
        <v>2456.4</v>
      </c>
      <c r="T474" s="286">
        <v>2457.71</v>
      </c>
      <c r="U474" s="286">
        <v>2490.9899999999998</v>
      </c>
      <c r="V474" s="286">
        <v>2511.4899999999998</v>
      </c>
      <c r="W474" s="286">
        <v>2468.2399999999998</v>
      </c>
      <c r="X474" s="286">
        <v>2409.6999999999998</v>
      </c>
      <c r="Y474" s="286">
        <v>2403.84</v>
      </c>
    </row>
    <row r="475" spans="1:25">
      <c r="A475" s="320">
        <v>10</v>
      </c>
      <c r="B475" s="286">
        <v>2331.81</v>
      </c>
      <c r="C475" s="286">
        <v>2332.83</v>
      </c>
      <c r="D475" s="286">
        <v>2440.9299999999998</v>
      </c>
      <c r="E475" s="286">
        <v>2383.41</v>
      </c>
      <c r="F475" s="286">
        <v>2422.6999999999998</v>
      </c>
      <c r="G475" s="286">
        <v>2468.63</v>
      </c>
      <c r="H475" s="286">
        <v>2503</v>
      </c>
      <c r="I475" s="286">
        <v>2541.61</v>
      </c>
      <c r="J475" s="286">
        <v>2599.34</v>
      </c>
      <c r="K475" s="286">
        <v>2613.2199999999998</v>
      </c>
      <c r="L475" s="286">
        <v>2614.6799999999998</v>
      </c>
      <c r="M475" s="286">
        <v>2624.21</v>
      </c>
      <c r="N475" s="286">
        <v>2609.06</v>
      </c>
      <c r="O475" s="286">
        <v>2600.75</v>
      </c>
      <c r="P475" s="286">
        <v>2549.56</v>
      </c>
      <c r="Q475" s="286">
        <v>2537.1999999999998</v>
      </c>
      <c r="R475" s="286">
        <v>2529.41</v>
      </c>
      <c r="S475" s="286">
        <v>2563.44</v>
      </c>
      <c r="T475" s="286">
        <v>2569.36</v>
      </c>
      <c r="U475" s="286">
        <v>2509.54</v>
      </c>
      <c r="V475" s="286">
        <v>2534.17</v>
      </c>
      <c r="W475" s="286">
        <v>2495.7399999999998</v>
      </c>
      <c r="X475" s="286">
        <v>2461.77</v>
      </c>
      <c r="Y475" s="286">
        <v>2413.2399999999998</v>
      </c>
    </row>
    <row r="476" spans="1:25">
      <c r="A476" s="320">
        <v>11</v>
      </c>
      <c r="B476" s="286">
        <v>2198.41</v>
      </c>
      <c r="C476" s="286">
        <v>2189.46</v>
      </c>
      <c r="D476" s="286">
        <v>2189.31</v>
      </c>
      <c r="E476" s="286">
        <v>2162.5300000000002</v>
      </c>
      <c r="F476" s="286">
        <v>2159.12</v>
      </c>
      <c r="G476" s="286">
        <v>2192.0500000000002</v>
      </c>
      <c r="H476" s="286">
        <v>2228.3000000000002</v>
      </c>
      <c r="I476" s="286">
        <v>2277.33</v>
      </c>
      <c r="J476" s="286">
        <v>2341.39</v>
      </c>
      <c r="K476" s="286">
        <v>2359.41</v>
      </c>
      <c r="L476" s="286">
        <v>2377.7800000000002</v>
      </c>
      <c r="M476" s="286">
        <v>2458.6799999999998</v>
      </c>
      <c r="N476" s="286">
        <v>2365.33</v>
      </c>
      <c r="O476" s="286">
        <v>2355.0300000000002</v>
      </c>
      <c r="P476" s="286">
        <v>2344.29</v>
      </c>
      <c r="Q476" s="286">
        <v>2313.13</v>
      </c>
      <c r="R476" s="286">
        <v>2328.5700000000002</v>
      </c>
      <c r="S476" s="286">
        <v>2340.4499999999998</v>
      </c>
      <c r="T476" s="286">
        <v>2352.31</v>
      </c>
      <c r="U476" s="286">
        <v>2363.69</v>
      </c>
      <c r="V476" s="286">
        <v>2330.7800000000002</v>
      </c>
      <c r="W476" s="286">
        <v>2291.1799999999998</v>
      </c>
      <c r="X476" s="286">
        <v>2258.35</v>
      </c>
      <c r="Y476" s="286">
        <v>2240.2399999999998</v>
      </c>
    </row>
    <row r="477" spans="1:25">
      <c r="A477" s="320">
        <v>12</v>
      </c>
      <c r="B477" s="286">
        <v>1917.92</v>
      </c>
      <c r="C477" s="286">
        <v>1904.73</v>
      </c>
      <c r="D477" s="286">
        <v>1911.5</v>
      </c>
      <c r="E477" s="286">
        <v>1875.93</v>
      </c>
      <c r="F477" s="286">
        <v>1882.52</v>
      </c>
      <c r="G477" s="286">
        <v>1939.58</v>
      </c>
      <c r="H477" s="286">
        <v>1943.66</v>
      </c>
      <c r="I477" s="286">
        <v>1941.54</v>
      </c>
      <c r="J477" s="286">
        <v>1940.85</v>
      </c>
      <c r="K477" s="286">
        <v>1938.1</v>
      </c>
      <c r="L477" s="286">
        <v>1937.23</v>
      </c>
      <c r="M477" s="286">
        <v>1948.34</v>
      </c>
      <c r="N477" s="286">
        <v>1941.77</v>
      </c>
      <c r="O477" s="286">
        <v>1940.96</v>
      </c>
      <c r="P477" s="286">
        <v>1949.06</v>
      </c>
      <c r="Q477" s="286">
        <v>1943.82</v>
      </c>
      <c r="R477" s="286">
        <v>1938.04</v>
      </c>
      <c r="S477" s="286">
        <v>1942.13</v>
      </c>
      <c r="T477" s="286">
        <v>1903.96</v>
      </c>
      <c r="U477" s="286">
        <v>1991.52</v>
      </c>
      <c r="V477" s="286">
        <v>1970.02</v>
      </c>
      <c r="W477" s="286">
        <v>1947.26</v>
      </c>
      <c r="X477" s="286">
        <v>1934.35</v>
      </c>
      <c r="Y477" s="286">
        <v>1930.79</v>
      </c>
    </row>
    <row r="478" spans="1:25">
      <c r="A478" s="320">
        <v>13</v>
      </c>
      <c r="B478" s="286">
        <v>1780.55</v>
      </c>
      <c r="C478" s="286">
        <v>1781.49</v>
      </c>
      <c r="D478" s="286">
        <v>1781.3</v>
      </c>
      <c r="E478" s="286">
        <v>1783.25</v>
      </c>
      <c r="F478" s="286">
        <v>1770.69</v>
      </c>
      <c r="G478" s="286">
        <v>1824.94</v>
      </c>
      <c r="H478" s="286">
        <v>1832.94</v>
      </c>
      <c r="I478" s="286">
        <v>1886.67</v>
      </c>
      <c r="J478" s="286">
        <v>1978.98</v>
      </c>
      <c r="K478" s="286">
        <v>2019.78</v>
      </c>
      <c r="L478" s="286">
        <v>2042.81</v>
      </c>
      <c r="M478" s="286">
        <v>2033.27</v>
      </c>
      <c r="N478" s="286">
        <v>2013.13</v>
      </c>
      <c r="O478" s="286">
        <v>2011.69</v>
      </c>
      <c r="P478" s="286">
        <v>2016.64</v>
      </c>
      <c r="Q478" s="286">
        <v>2027.23</v>
      </c>
      <c r="R478" s="286">
        <v>2030.87</v>
      </c>
      <c r="S478" s="286">
        <v>1952.27</v>
      </c>
      <c r="T478" s="286">
        <v>2004.34</v>
      </c>
      <c r="U478" s="286">
        <v>1816.16</v>
      </c>
      <c r="V478" s="286">
        <v>1798.41</v>
      </c>
      <c r="W478" s="286">
        <v>1779.41</v>
      </c>
      <c r="X478" s="286">
        <v>1779.94</v>
      </c>
      <c r="Y478" s="286">
        <v>1782.6</v>
      </c>
    </row>
    <row r="479" spans="1:25">
      <c r="A479" s="320">
        <v>14</v>
      </c>
      <c r="B479" s="286">
        <v>1502.97</v>
      </c>
      <c r="C479" s="286">
        <v>1502.63</v>
      </c>
      <c r="D479" s="286">
        <v>1502.76</v>
      </c>
      <c r="E479" s="286">
        <v>1503.12</v>
      </c>
      <c r="F479" s="286">
        <v>1501.62</v>
      </c>
      <c r="G479" s="286">
        <v>1603.36</v>
      </c>
      <c r="H479" s="286">
        <v>1689.14</v>
      </c>
      <c r="I479" s="286">
        <v>1786.83</v>
      </c>
      <c r="J479" s="286">
        <v>1838.19</v>
      </c>
      <c r="K479" s="286">
        <v>1911.06</v>
      </c>
      <c r="L479" s="286">
        <v>1914.1</v>
      </c>
      <c r="M479" s="286">
        <v>1909.74</v>
      </c>
      <c r="N479" s="286">
        <v>1911.72</v>
      </c>
      <c r="O479" s="286">
        <v>1932.28</v>
      </c>
      <c r="P479" s="286">
        <v>1937.4</v>
      </c>
      <c r="Q479" s="286">
        <v>1937.21</v>
      </c>
      <c r="R479" s="286">
        <v>1987.4</v>
      </c>
      <c r="S479" s="286">
        <v>1938.7</v>
      </c>
      <c r="T479" s="286">
        <v>1947.88</v>
      </c>
      <c r="U479" s="286">
        <v>1519.17</v>
      </c>
      <c r="V479" s="286">
        <v>1520.52</v>
      </c>
      <c r="W479" s="286">
        <v>1502.98</v>
      </c>
      <c r="X479" s="286">
        <v>1510.6</v>
      </c>
      <c r="Y479" s="286">
        <v>1502.06</v>
      </c>
    </row>
    <row r="480" spans="1:25">
      <c r="A480" s="320">
        <v>15</v>
      </c>
      <c r="B480" s="286">
        <v>1554.63</v>
      </c>
      <c r="C480" s="286">
        <v>1552.64</v>
      </c>
      <c r="D480" s="286">
        <v>1553.38</v>
      </c>
      <c r="E480" s="286">
        <v>1554.27</v>
      </c>
      <c r="F480" s="286">
        <v>1665.45</v>
      </c>
      <c r="G480" s="286">
        <v>1890.51</v>
      </c>
      <c r="H480" s="286">
        <v>2024.73</v>
      </c>
      <c r="I480" s="286">
        <v>2124.6799999999998</v>
      </c>
      <c r="J480" s="286">
        <v>2153.92</v>
      </c>
      <c r="K480" s="286">
        <v>2232.41</v>
      </c>
      <c r="L480" s="286">
        <v>2174.7600000000002</v>
      </c>
      <c r="M480" s="286">
        <v>2196.92</v>
      </c>
      <c r="N480" s="286">
        <v>2161.25</v>
      </c>
      <c r="O480" s="286">
        <v>2121.79</v>
      </c>
      <c r="P480" s="286">
        <v>2219.88</v>
      </c>
      <c r="Q480" s="286">
        <v>2201.35</v>
      </c>
      <c r="R480" s="286">
        <v>2221.0500000000002</v>
      </c>
      <c r="S480" s="286">
        <v>2048.7399999999998</v>
      </c>
      <c r="T480" s="286">
        <v>1976.33</v>
      </c>
      <c r="U480" s="286">
        <v>1679.13</v>
      </c>
      <c r="V480" s="286">
        <v>1560.75</v>
      </c>
      <c r="W480" s="286">
        <v>1551.74</v>
      </c>
      <c r="X480" s="286">
        <v>1553.65</v>
      </c>
      <c r="Y480" s="286">
        <v>1554.23</v>
      </c>
    </row>
    <row r="481" spans="1:25">
      <c r="A481" s="320">
        <v>16</v>
      </c>
      <c r="B481" s="286">
        <v>1810.5</v>
      </c>
      <c r="C481" s="286">
        <v>1799.73</v>
      </c>
      <c r="D481" s="286">
        <v>1803.53</v>
      </c>
      <c r="E481" s="286">
        <v>1804.05</v>
      </c>
      <c r="F481" s="286">
        <v>1825.92</v>
      </c>
      <c r="G481" s="286">
        <v>1903.06</v>
      </c>
      <c r="H481" s="286">
        <v>1969.49</v>
      </c>
      <c r="I481" s="286">
        <v>2016.12</v>
      </c>
      <c r="J481" s="286">
        <v>2002.46</v>
      </c>
      <c r="K481" s="286">
        <v>2009.38</v>
      </c>
      <c r="L481" s="286">
        <v>2006.32</v>
      </c>
      <c r="M481" s="286">
        <v>2012.86</v>
      </c>
      <c r="N481" s="286">
        <v>2007.3</v>
      </c>
      <c r="O481" s="286">
        <v>2011.76</v>
      </c>
      <c r="P481" s="286">
        <v>2032.34</v>
      </c>
      <c r="Q481" s="286">
        <v>1996.81</v>
      </c>
      <c r="R481" s="286">
        <v>1996.42</v>
      </c>
      <c r="S481" s="286">
        <v>1976.36</v>
      </c>
      <c r="T481" s="286">
        <v>1973.12</v>
      </c>
      <c r="U481" s="286">
        <v>1942.95</v>
      </c>
      <c r="V481" s="286">
        <v>1584.14</v>
      </c>
      <c r="W481" s="286">
        <v>1584.11</v>
      </c>
      <c r="X481" s="286">
        <v>1584</v>
      </c>
      <c r="Y481" s="286">
        <v>1815.9</v>
      </c>
    </row>
    <row r="482" spans="1:25">
      <c r="A482" s="320">
        <v>17</v>
      </c>
      <c r="B482" s="286">
        <v>1891.24</v>
      </c>
      <c r="C482" s="286">
        <v>1877.58</v>
      </c>
      <c r="D482" s="286">
        <v>1859.73</v>
      </c>
      <c r="E482" s="286">
        <v>1858.6</v>
      </c>
      <c r="F482" s="286">
        <v>1899.6</v>
      </c>
      <c r="G482" s="286">
        <v>1957.01</v>
      </c>
      <c r="H482" s="286">
        <v>2009.05</v>
      </c>
      <c r="I482" s="286">
        <v>2131.65</v>
      </c>
      <c r="J482" s="286">
        <v>2402.5100000000002</v>
      </c>
      <c r="K482" s="286">
        <v>2456.09</v>
      </c>
      <c r="L482" s="286">
        <v>2463.6799999999998</v>
      </c>
      <c r="M482" s="286">
        <v>2432.33</v>
      </c>
      <c r="N482" s="286">
        <v>2427.91</v>
      </c>
      <c r="O482" s="286">
        <v>2464.69</v>
      </c>
      <c r="P482" s="286">
        <v>2058.58</v>
      </c>
      <c r="Q482" s="286">
        <v>2535.5</v>
      </c>
      <c r="R482" s="286">
        <v>2142.1</v>
      </c>
      <c r="S482" s="286">
        <v>2192.29</v>
      </c>
      <c r="T482" s="286">
        <v>2460.83</v>
      </c>
      <c r="U482" s="286">
        <v>2105.65</v>
      </c>
      <c r="V482" s="286">
        <v>1990.9</v>
      </c>
      <c r="W482" s="286">
        <v>1956.58</v>
      </c>
      <c r="X482" s="286">
        <v>1936.96</v>
      </c>
      <c r="Y482" s="286">
        <v>1907.22</v>
      </c>
    </row>
    <row r="483" spans="1:25">
      <c r="A483" s="320">
        <v>18</v>
      </c>
      <c r="B483" s="286">
        <v>1639.52</v>
      </c>
      <c r="C483" s="286">
        <v>1642.07</v>
      </c>
      <c r="D483" s="286">
        <v>1648.76</v>
      </c>
      <c r="E483" s="286">
        <v>1710.08</v>
      </c>
      <c r="F483" s="286">
        <v>1773.14</v>
      </c>
      <c r="G483" s="286">
        <v>1879.47</v>
      </c>
      <c r="H483" s="286">
        <v>2035.9</v>
      </c>
      <c r="I483" s="286">
        <v>2200.69</v>
      </c>
      <c r="J483" s="286">
        <v>2193.81</v>
      </c>
      <c r="K483" s="286">
        <v>2256.14</v>
      </c>
      <c r="L483" s="286">
        <v>2258.23</v>
      </c>
      <c r="M483" s="286">
        <v>2286.23</v>
      </c>
      <c r="N483" s="286">
        <v>2373.11</v>
      </c>
      <c r="O483" s="286">
        <v>2233.5500000000002</v>
      </c>
      <c r="P483" s="286">
        <v>2316.7600000000002</v>
      </c>
      <c r="Q483" s="286">
        <v>2257.81</v>
      </c>
      <c r="R483" s="286">
        <v>2724.51</v>
      </c>
      <c r="S483" s="286">
        <v>2879.55</v>
      </c>
      <c r="T483" s="286">
        <v>2327.9899999999998</v>
      </c>
      <c r="U483" s="286">
        <v>2310.52</v>
      </c>
      <c r="V483" s="286">
        <v>1852.16</v>
      </c>
      <c r="W483" s="286">
        <v>1664.62</v>
      </c>
      <c r="X483" s="286">
        <v>1647.34</v>
      </c>
      <c r="Y483" s="286">
        <v>1648.92</v>
      </c>
    </row>
    <row r="484" spans="1:25">
      <c r="A484" s="320">
        <v>19</v>
      </c>
      <c r="B484" s="286">
        <v>1754.53</v>
      </c>
      <c r="C484" s="286">
        <v>1745.42</v>
      </c>
      <c r="D484" s="286">
        <v>1764.29</v>
      </c>
      <c r="E484" s="286">
        <v>1748.46</v>
      </c>
      <c r="F484" s="286">
        <v>1814.53</v>
      </c>
      <c r="G484" s="286">
        <v>1896.28</v>
      </c>
      <c r="H484" s="286">
        <v>1960.85</v>
      </c>
      <c r="I484" s="286">
        <v>2099.41</v>
      </c>
      <c r="J484" s="286">
        <v>2169.39</v>
      </c>
      <c r="K484" s="286">
        <v>2230.17</v>
      </c>
      <c r="L484" s="286">
        <v>2238.9699999999998</v>
      </c>
      <c r="M484" s="286">
        <v>2256.87</v>
      </c>
      <c r="N484" s="286">
        <v>2231.61</v>
      </c>
      <c r="O484" s="286">
        <v>2240.5700000000002</v>
      </c>
      <c r="P484" s="286">
        <v>2258.96</v>
      </c>
      <c r="Q484" s="286">
        <v>2538.7199999999998</v>
      </c>
      <c r="R484" s="286">
        <v>2277.2199999999998</v>
      </c>
      <c r="S484" s="286">
        <v>2748.13</v>
      </c>
      <c r="T484" s="286">
        <v>2643.03</v>
      </c>
      <c r="U484" s="286">
        <v>2600.69</v>
      </c>
      <c r="V484" s="286">
        <v>2030.93</v>
      </c>
      <c r="W484" s="286">
        <v>1852.18</v>
      </c>
      <c r="X484" s="286">
        <v>1832</v>
      </c>
      <c r="Y484" s="286">
        <v>1769.03</v>
      </c>
    </row>
    <row r="485" spans="1:25">
      <c r="A485" s="320">
        <v>20</v>
      </c>
      <c r="B485" s="286">
        <v>1303.55</v>
      </c>
      <c r="C485" s="286">
        <v>1102.46</v>
      </c>
      <c r="D485" s="286">
        <v>1818.8</v>
      </c>
      <c r="E485" s="286">
        <v>1894.44</v>
      </c>
      <c r="F485" s="286">
        <v>1958.17</v>
      </c>
      <c r="G485" s="286">
        <v>2103.11</v>
      </c>
      <c r="H485" s="286">
        <v>2226.2199999999998</v>
      </c>
      <c r="I485" s="286">
        <v>2404.1999999999998</v>
      </c>
      <c r="J485" s="286">
        <v>2643.41</v>
      </c>
      <c r="K485" s="286">
        <v>2752.27</v>
      </c>
      <c r="L485" s="286">
        <v>2748.55</v>
      </c>
      <c r="M485" s="286">
        <v>2737.05</v>
      </c>
      <c r="N485" s="286">
        <v>2748.79</v>
      </c>
      <c r="O485" s="286">
        <v>2832.12</v>
      </c>
      <c r="P485" s="286">
        <v>2693.27</v>
      </c>
      <c r="Q485" s="286">
        <v>2655.95</v>
      </c>
      <c r="R485" s="286">
        <v>2736.65</v>
      </c>
      <c r="S485" s="286">
        <v>2662.23</v>
      </c>
      <c r="T485" s="286">
        <v>2589.7600000000002</v>
      </c>
      <c r="U485" s="286">
        <v>2316.5300000000002</v>
      </c>
      <c r="V485" s="286">
        <v>1827.86</v>
      </c>
      <c r="W485" s="286">
        <v>1313.37</v>
      </c>
      <c r="X485" s="286">
        <v>1175.3800000000001</v>
      </c>
      <c r="Y485" s="286">
        <v>1147.3599999999999</v>
      </c>
    </row>
    <row r="486" spans="1:25">
      <c r="A486" s="320">
        <v>21</v>
      </c>
      <c r="B486" s="286">
        <v>1830.56</v>
      </c>
      <c r="C486" s="286">
        <v>1826.47</v>
      </c>
      <c r="D486" s="286">
        <v>1811.49</v>
      </c>
      <c r="E486" s="286">
        <v>1830.02</v>
      </c>
      <c r="F486" s="286">
        <v>1843.61</v>
      </c>
      <c r="G486" s="286">
        <v>1914.02</v>
      </c>
      <c r="H486" s="286">
        <v>1962.82</v>
      </c>
      <c r="I486" s="286">
        <v>2001.87</v>
      </c>
      <c r="J486" s="286">
        <v>2225.91</v>
      </c>
      <c r="K486" s="286">
        <v>2185.9699999999998</v>
      </c>
      <c r="L486" s="286">
        <v>2348.14</v>
      </c>
      <c r="M486" s="286">
        <v>2302.36</v>
      </c>
      <c r="N486" s="286">
        <v>2305.88</v>
      </c>
      <c r="O486" s="286">
        <v>2281.41</v>
      </c>
      <c r="P486" s="286">
        <v>2258.2399999999998</v>
      </c>
      <c r="Q486" s="286">
        <v>2340.2199999999998</v>
      </c>
      <c r="R486" s="286">
        <v>2526.46</v>
      </c>
      <c r="S486" s="286">
        <v>2637.89</v>
      </c>
      <c r="T486" s="286">
        <v>2476.73</v>
      </c>
      <c r="U486" s="286">
        <v>2397.34</v>
      </c>
      <c r="V486" s="286">
        <v>2035.79</v>
      </c>
      <c r="W486" s="286">
        <v>1881.81</v>
      </c>
      <c r="X486" s="286">
        <v>1859.53</v>
      </c>
      <c r="Y486" s="286">
        <v>1851.48</v>
      </c>
    </row>
    <row r="487" spans="1:25">
      <c r="A487" s="320">
        <v>22</v>
      </c>
      <c r="B487" s="286">
        <v>1166.8900000000001</v>
      </c>
      <c r="C487" s="286">
        <v>1811.76</v>
      </c>
      <c r="D487" s="286">
        <v>1669.15</v>
      </c>
      <c r="E487" s="286">
        <v>1772.79</v>
      </c>
      <c r="F487" s="286">
        <v>1870.66</v>
      </c>
      <c r="G487" s="286">
        <v>1985.53</v>
      </c>
      <c r="H487" s="286">
        <v>2094.8000000000002</v>
      </c>
      <c r="I487" s="286">
        <v>2185.7399999999998</v>
      </c>
      <c r="J487" s="286">
        <v>2228.4</v>
      </c>
      <c r="K487" s="286">
        <v>2256.42</v>
      </c>
      <c r="L487" s="286">
        <v>2262.1799999999998</v>
      </c>
      <c r="M487" s="286">
        <v>2263.77</v>
      </c>
      <c r="N487" s="286">
        <v>2252.04</v>
      </c>
      <c r="O487" s="286">
        <v>2242.61</v>
      </c>
      <c r="P487" s="286">
        <v>2273.13</v>
      </c>
      <c r="Q487" s="286">
        <v>2242.69</v>
      </c>
      <c r="R487" s="286">
        <v>2241.94</v>
      </c>
      <c r="S487" s="286">
        <v>2390.6799999999998</v>
      </c>
      <c r="T487" s="286">
        <v>2248.0500000000002</v>
      </c>
      <c r="U487" s="286">
        <v>2159.48</v>
      </c>
      <c r="V487" s="286">
        <v>2023.33</v>
      </c>
      <c r="W487" s="286">
        <v>1993.65</v>
      </c>
      <c r="X487" s="286">
        <v>1963.76</v>
      </c>
      <c r="Y487" s="286">
        <v>1948.21</v>
      </c>
    </row>
    <row r="488" spans="1:25">
      <c r="A488" s="320">
        <v>23</v>
      </c>
      <c r="B488" s="286">
        <v>1759.4</v>
      </c>
      <c r="C488" s="286">
        <v>1750.16</v>
      </c>
      <c r="D488" s="286">
        <v>1780.71</v>
      </c>
      <c r="E488" s="286">
        <v>1837.82</v>
      </c>
      <c r="F488" s="286">
        <v>1840.41</v>
      </c>
      <c r="G488" s="286">
        <v>1903.68</v>
      </c>
      <c r="H488" s="286">
        <v>1937.49</v>
      </c>
      <c r="I488" s="286">
        <v>1999.3</v>
      </c>
      <c r="J488" s="286">
        <v>2077.77</v>
      </c>
      <c r="K488" s="286">
        <v>2124.1799999999998</v>
      </c>
      <c r="L488" s="286">
        <v>2127.84</v>
      </c>
      <c r="M488" s="286">
        <v>2126.16</v>
      </c>
      <c r="N488" s="286">
        <v>2102.1799999999998</v>
      </c>
      <c r="O488" s="286">
        <v>2143.5700000000002</v>
      </c>
      <c r="P488" s="286">
        <v>2174.67</v>
      </c>
      <c r="Q488" s="286">
        <v>2092.08</v>
      </c>
      <c r="R488" s="286">
        <v>2175.6</v>
      </c>
      <c r="S488" s="286">
        <v>2574.35</v>
      </c>
      <c r="T488" s="286">
        <v>2371.2800000000002</v>
      </c>
      <c r="U488" s="286">
        <v>2557.3000000000002</v>
      </c>
      <c r="V488" s="286">
        <v>2075.11</v>
      </c>
      <c r="W488" s="286">
        <v>1826.29</v>
      </c>
      <c r="X488" s="286">
        <v>1653.92</v>
      </c>
      <c r="Y488" s="286">
        <v>1657.28</v>
      </c>
    </row>
    <row r="489" spans="1:25">
      <c r="A489" s="320">
        <v>24</v>
      </c>
      <c r="B489" s="286">
        <v>1281.01</v>
      </c>
      <c r="C489" s="286">
        <v>1277.94</v>
      </c>
      <c r="D489" s="286">
        <v>1313.07</v>
      </c>
      <c r="E489" s="286">
        <v>1328.77</v>
      </c>
      <c r="F489" s="286">
        <v>1413.58</v>
      </c>
      <c r="G489" s="286">
        <v>1533.29</v>
      </c>
      <c r="H489" s="286">
        <v>1640.15</v>
      </c>
      <c r="I489" s="286">
        <v>1537.88</v>
      </c>
      <c r="J489" s="286">
        <v>1594.74</v>
      </c>
      <c r="K489" s="286">
        <v>1660.92</v>
      </c>
      <c r="L489" s="286">
        <v>1638.68</v>
      </c>
      <c r="M489" s="286">
        <v>1662.39</v>
      </c>
      <c r="N489" s="286">
        <v>1815.39</v>
      </c>
      <c r="O489" s="286">
        <v>1778.05</v>
      </c>
      <c r="P489" s="286">
        <v>1693.21</v>
      </c>
      <c r="Q489" s="286">
        <v>1743.63</v>
      </c>
      <c r="R489" s="286">
        <v>1705.95</v>
      </c>
      <c r="S489" s="286">
        <v>2361.98</v>
      </c>
      <c r="T489" s="286">
        <v>2197.89</v>
      </c>
      <c r="U489" s="286">
        <v>1757.91</v>
      </c>
      <c r="V489" s="286">
        <v>1342.68</v>
      </c>
      <c r="W489" s="286">
        <v>1328.96</v>
      </c>
      <c r="X489" s="286">
        <v>1306.1500000000001</v>
      </c>
      <c r="Y489" s="286">
        <v>1279.9000000000001</v>
      </c>
    </row>
    <row r="490" spans="1:25">
      <c r="A490" s="320">
        <v>25</v>
      </c>
      <c r="B490" s="286">
        <v>1399.16</v>
      </c>
      <c r="C490" s="286">
        <v>1313.48</v>
      </c>
      <c r="D490" s="286">
        <v>1421.37</v>
      </c>
      <c r="E490" s="286">
        <v>1437.75</v>
      </c>
      <c r="F490" s="286">
        <v>1705.58</v>
      </c>
      <c r="G490" s="286">
        <v>1797.27</v>
      </c>
      <c r="H490" s="286">
        <v>1876.86</v>
      </c>
      <c r="I490" s="286">
        <v>1852.22</v>
      </c>
      <c r="J490" s="286">
        <v>1747.06</v>
      </c>
      <c r="K490" s="286">
        <v>1787.7</v>
      </c>
      <c r="L490" s="286">
        <v>1734.95</v>
      </c>
      <c r="M490" s="286">
        <v>1795.32</v>
      </c>
      <c r="N490" s="286">
        <v>1966.54</v>
      </c>
      <c r="O490" s="286">
        <v>1935.02</v>
      </c>
      <c r="P490" s="286">
        <v>1941.03</v>
      </c>
      <c r="Q490" s="286">
        <v>2011.81</v>
      </c>
      <c r="R490" s="286">
        <v>2232.7199999999998</v>
      </c>
      <c r="S490" s="286">
        <v>2554.4899999999998</v>
      </c>
      <c r="T490" s="286">
        <v>2395.4899999999998</v>
      </c>
      <c r="U490" s="286">
        <v>1916.06</v>
      </c>
      <c r="V490" s="286">
        <v>1445.14</v>
      </c>
      <c r="W490" s="286">
        <v>1427.57</v>
      </c>
      <c r="X490" s="286">
        <v>1417.56</v>
      </c>
      <c r="Y490" s="286">
        <v>1405.18</v>
      </c>
    </row>
    <row r="491" spans="1:25">
      <c r="A491" s="320">
        <v>26</v>
      </c>
      <c r="B491" s="286">
        <v>1242.7</v>
      </c>
      <c r="C491" s="286">
        <v>1247.8</v>
      </c>
      <c r="D491" s="286">
        <v>1251.18</v>
      </c>
      <c r="E491" s="286">
        <v>1257.28</v>
      </c>
      <c r="F491" s="286">
        <v>1572.43</v>
      </c>
      <c r="G491" s="286">
        <v>1805.86</v>
      </c>
      <c r="H491" s="286">
        <v>1843.61</v>
      </c>
      <c r="I491" s="286">
        <v>1612.57</v>
      </c>
      <c r="J491" s="286">
        <v>1951.96</v>
      </c>
      <c r="K491" s="286">
        <v>1760.29</v>
      </c>
      <c r="L491" s="286">
        <v>1681.04</v>
      </c>
      <c r="M491" s="286">
        <v>1683.53</v>
      </c>
      <c r="N491" s="286">
        <v>1601.83</v>
      </c>
      <c r="O491" s="286">
        <v>1565.88</v>
      </c>
      <c r="P491" s="286">
        <v>1614.85</v>
      </c>
      <c r="Q491" s="286">
        <v>1903.41</v>
      </c>
      <c r="R491" s="286">
        <v>1909.16</v>
      </c>
      <c r="S491" s="286">
        <v>1866.66</v>
      </c>
      <c r="T491" s="286">
        <v>2172.54</v>
      </c>
      <c r="U491" s="286">
        <v>1916.65</v>
      </c>
      <c r="V491" s="286">
        <v>1299.54</v>
      </c>
      <c r="W491" s="286">
        <v>1264.3499999999999</v>
      </c>
      <c r="X491" s="286">
        <v>1258.24</v>
      </c>
      <c r="Y491" s="286">
        <v>1258.3699999999999</v>
      </c>
    </row>
    <row r="492" spans="1:25">
      <c r="A492" s="320">
        <v>27</v>
      </c>
      <c r="B492" s="286">
        <v>1695.6</v>
      </c>
      <c r="C492" s="286">
        <v>1694.94</v>
      </c>
      <c r="D492" s="286">
        <v>1831.96</v>
      </c>
      <c r="E492" s="286">
        <v>1819.04</v>
      </c>
      <c r="F492" s="286">
        <v>1850.34</v>
      </c>
      <c r="G492" s="286">
        <v>2010.52</v>
      </c>
      <c r="H492" s="286">
        <v>2124.39</v>
      </c>
      <c r="I492" s="286">
        <v>2209.66</v>
      </c>
      <c r="J492" s="286">
        <v>2344.54</v>
      </c>
      <c r="K492" s="286">
        <v>2534.15</v>
      </c>
      <c r="L492" s="286">
        <v>2545.0100000000002</v>
      </c>
      <c r="M492" s="286">
        <v>2546.84</v>
      </c>
      <c r="N492" s="286">
        <v>2570.37</v>
      </c>
      <c r="O492" s="286">
        <v>2632.28</v>
      </c>
      <c r="P492" s="286">
        <v>2687.81</v>
      </c>
      <c r="Q492" s="286">
        <v>2582.38</v>
      </c>
      <c r="R492" s="286">
        <v>2609.14</v>
      </c>
      <c r="S492" s="286">
        <v>2580.64</v>
      </c>
      <c r="T492" s="286">
        <v>2514.54</v>
      </c>
      <c r="U492" s="286">
        <v>2435.11</v>
      </c>
      <c r="V492" s="286">
        <v>2296.77</v>
      </c>
      <c r="W492" s="286">
        <v>1826.93</v>
      </c>
      <c r="X492" s="286">
        <v>1825.39</v>
      </c>
      <c r="Y492" s="286">
        <v>1800.6</v>
      </c>
    </row>
    <row r="493" spans="1:25">
      <c r="A493" s="320">
        <v>28</v>
      </c>
      <c r="B493" s="286">
        <v>1765.67</v>
      </c>
      <c r="C493" s="286">
        <v>1759.05</v>
      </c>
      <c r="D493" s="286">
        <v>1746.41</v>
      </c>
      <c r="E493" s="286">
        <v>1713</v>
      </c>
      <c r="F493" s="286">
        <v>1773.06</v>
      </c>
      <c r="G493" s="286">
        <v>1822.17</v>
      </c>
      <c r="H493" s="286">
        <v>1836.37</v>
      </c>
      <c r="I493" s="286">
        <v>1912.54</v>
      </c>
      <c r="J493" s="286">
        <v>1960.92</v>
      </c>
      <c r="K493" s="286">
        <v>2090.48</v>
      </c>
      <c r="L493" s="286">
        <v>2192.11</v>
      </c>
      <c r="M493" s="286">
        <v>2195.7399999999998</v>
      </c>
      <c r="N493" s="286">
        <v>2206.79</v>
      </c>
      <c r="O493" s="286">
        <v>2242.4299999999998</v>
      </c>
      <c r="P493" s="286">
        <v>2088.48</v>
      </c>
      <c r="Q493" s="286">
        <v>2197.33</v>
      </c>
      <c r="R493" s="286">
        <v>2225.67</v>
      </c>
      <c r="S493" s="286">
        <v>2434.6999999999998</v>
      </c>
      <c r="T493" s="286">
        <v>2219.37</v>
      </c>
      <c r="U493" s="286">
        <v>2317.41</v>
      </c>
      <c r="V493" s="286">
        <v>1831.29</v>
      </c>
      <c r="W493" s="286">
        <v>1799.39</v>
      </c>
      <c r="X493" s="286">
        <v>1779.9</v>
      </c>
      <c r="Y493" s="286">
        <v>1777.19</v>
      </c>
    </row>
    <row r="494" spans="1:25">
      <c r="A494" s="320">
        <v>29</v>
      </c>
      <c r="B494" s="286">
        <v>951.91</v>
      </c>
      <c r="C494" s="286">
        <v>945.82</v>
      </c>
      <c r="D494" s="286">
        <v>909.23</v>
      </c>
      <c r="E494" s="286">
        <v>893.76</v>
      </c>
      <c r="F494" s="286">
        <v>966.13</v>
      </c>
      <c r="G494" s="286">
        <v>1286.52</v>
      </c>
      <c r="H494" s="286">
        <v>1470.57</v>
      </c>
      <c r="I494" s="286">
        <v>1219.3599999999999</v>
      </c>
      <c r="J494" s="286">
        <v>1473.52</v>
      </c>
      <c r="K494" s="286">
        <v>1550.02</v>
      </c>
      <c r="L494" s="286">
        <v>1544.44</v>
      </c>
      <c r="M494" s="286">
        <v>1566.15</v>
      </c>
      <c r="N494" s="286">
        <v>1542.59</v>
      </c>
      <c r="O494" s="286">
        <v>1501.04</v>
      </c>
      <c r="P494" s="286">
        <v>1514.41</v>
      </c>
      <c r="Q494" s="286">
        <v>1577.28</v>
      </c>
      <c r="R494" s="286">
        <v>1579.93</v>
      </c>
      <c r="S494" s="286">
        <v>1601.53</v>
      </c>
      <c r="T494" s="286">
        <v>1570.8</v>
      </c>
      <c r="U494" s="286">
        <v>2247.06</v>
      </c>
      <c r="V494" s="286">
        <v>984.35</v>
      </c>
      <c r="W494" s="286">
        <v>979.49</v>
      </c>
      <c r="X494" s="286">
        <v>966.87</v>
      </c>
      <c r="Y494" s="286">
        <v>929.82</v>
      </c>
    </row>
    <row r="495" spans="1:25">
      <c r="A495" s="320">
        <v>30</v>
      </c>
      <c r="B495" s="286">
        <v>934.83</v>
      </c>
      <c r="C495" s="286">
        <v>919.65</v>
      </c>
      <c r="D495" s="286">
        <v>918.15</v>
      </c>
      <c r="E495" s="286">
        <v>916.28</v>
      </c>
      <c r="F495" s="286">
        <v>920.58</v>
      </c>
      <c r="G495" s="286">
        <v>1337.29</v>
      </c>
      <c r="H495" s="286">
        <v>1308.97</v>
      </c>
      <c r="I495" s="286">
        <v>1451.47</v>
      </c>
      <c r="J495" s="286">
        <v>1510.95</v>
      </c>
      <c r="K495" s="286">
        <v>1597.13</v>
      </c>
      <c r="L495" s="286">
        <v>1615.28</v>
      </c>
      <c r="M495" s="286">
        <v>1637.87</v>
      </c>
      <c r="N495" s="286">
        <v>1637.14</v>
      </c>
      <c r="O495" s="286">
        <v>2403.1999999999998</v>
      </c>
      <c r="P495" s="286">
        <v>2440.91</v>
      </c>
      <c r="Q495" s="286">
        <v>2498.27</v>
      </c>
      <c r="R495" s="286">
        <v>2557.85</v>
      </c>
      <c r="S495" s="286">
        <v>2606.87</v>
      </c>
      <c r="T495" s="286">
        <v>2525.88</v>
      </c>
      <c r="U495" s="286">
        <v>2322.96</v>
      </c>
      <c r="V495" s="286">
        <v>953.38</v>
      </c>
      <c r="W495" s="286">
        <v>946.51</v>
      </c>
      <c r="X495" s="286">
        <v>922.99</v>
      </c>
      <c r="Y495" s="286">
        <v>933.04</v>
      </c>
    </row>
    <row r="496" spans="1:25">
      <c r="A496" s="320">
        <v>31</v>
      </c>
      <c r="B496" s="286">
        <v>0</v>
      </c>
      <c r="C496" s="286">
        <v>0</v>
      </c>
      <c r="D496" s="286">
        <v>0</v>
      </c>
      <c r="E496" s="286">
        <v>0</v>
      </c>
      <c r="F496" s="286">
        <v>0</v>
      </c>
      <c r="G496" s="286">
        <v>0</v>
      </c>
      <c r="H496" s="286">
        <v>0</v>
      </c>
      <c r="I496" s="286">
        <v>0</v>
      </c>
      <c r="J496" s="286">
        <v>0</v>
      </c>
      <c r="K496" s="286">
        <v>0</v>
      </c>
      <c r="L496" s="286">
        <v>0</v>
      </c>
      <c r="M496" s="286">
        <v>0</v>
      </c>
      <c r="N496" s="286">
        <v>0</v>
      </c>
      <c r="O496" s="286">
        <v>0</v>
      </c>
      <c r="P496" s="286">
        <v>0</v>
      </c>
      <c r="Q496" s="286">
        <v>0</v>
      </c>
      <c r="R496" s="286">
        <v>0</v>
      </c>
      <c r="S496" s="286">
        <v>0</v>
      </c>
      <c r="T496" s="286">
        <v>0</v>
      </c>
      <c r="U496" s="286">
        <v>0</v>
      </c>
      <c r="V496" s="286">
        <v>0</v>
      </c>
      <c r="W496" s="286">
        <v>0</v>
      </c>
      <c r="X496" s="286">
        <v>0</v>
      </c>
      <c r="Y496" s="286">
        <v>0</v>
      </c>
    </row>
    <row r="497" spans="1:25">
      <c r="A497" s="310"/>
      <c r="B497" s="310"/>
      <c r="C497" s="310"/>
      <c r="D497" s="310"/>
      <c r="E497" s="310"/>
      <c r="F497" s="310"/>
      <c r="G497" s="310"/>
      <c r="H497" s="310"/>
      <c r="I497" s="310"/>
      <c r="J497" s="310"/>
      <c r="K497" s="310"/>
      <c r="L497" s="310"/>
      <c r="M497" s="310"/>
      <c r="N497" s="310"/>
      <c r="O497" s="310"/>
      <c r="P497" s="310"/>
      <c r="Q497" s="310"/>
      <c r="R497" s="310"/>
      <c r="S497" s="310"/>
      <c r="T497" s="310"/>
      <c r="U497" s="310"/>
      <c r="V497" s="310"/>
      <c r="W497" s="310"/>
      <c r="X497" s="310"/>
      <c r="Y497" s="310"/>
    </row>
    <row r="498" spans="1:25" ht="45" customHeight="1">
      <c r="A498" s="441" t="s">
        <v>218</v>
      </c>
      <c r="B498" s="449" t="s">
        <v>344</v>
      </c>
      <c r="C498" s="449"/>
      <c r="D498" s="449"/>
      <c r="E498" s="449"/>
      <c r="F498" s="449"/>
      <c r="G498" s="449"/>
      <c r="H498" s="449"/>
      <c r="I498" s="449"/>
      <c r="J498" s="449"/>
      <c r="K498" s="449"/>
      <c r="L498" s="449"/>
      <c r="M498" s="449"/>
      <c r="N498" s="449"/>
      <c r="O498" s="449"/>
      <c r="P498" s="449"/>
      <c r="Q498" s="449"/>
      <c r="R498" s="449"/>
      <c r="S498" s="449"/>
      <c r="T498" s="449"/>
      <c r="U498" s="449"/>
      <c r="V498" s="449"/>
      <c r="W498" s="449"/>
      <c r="X498" s="449"/>
      <c r="Y498" s="449"/>
    </row>
    <row r="499" spans="1:25" ht="30">
      <c r="A499" s="441"/>
      <c r="B499" s="311" t="s">
        <v>1</v>
      </c>
      <c r="C499" s="311" t="s">
        <v>2</v>
      </c>
      <c r="D499" s="311" t="s">
        <v>3</v>
      </c>
      <c r="E499" s="311" t="s">
        <v>4</v>
      </c>
      <c r="F499" s="311" t="s">
        <v>5</v>
      </c>
      <c r="G499" s="311" t="s">
        <v>6</v>
      </c>
      <c r="H499" s="311" t="s">
        <v>7</v>
      </c>
      <c r="I499" s="311" t="s">
        <v>8</v>
      </c>
      <c r="J499" s="311" t="s">
        <v>9</v>
      </c>
      <c r="K499" s="311" t="s">
        <v>10</v>
      </c>
      <c r="L499" s="311" t="s">
        <v>11</v>
      </c>
      <c r="M499" s="311" t="s">
        <v>12</v>
      </c>
      <c r="N499" s="311" t="s">
        <v>13</v>
      </c>
      <c r="O499" s="311" t="s">
        <v>14</v>
      </c>
      <c r="P499" s="311" t="s">
        <v>15</v>
      </c>
      <c r="Q499" s="311" t="s">
        <v>16</v>
      </c>
      <c r="R499" s="311" t="s">
        <v>17</v>
      </c>
      <c r="S499" s="311" t="s">
        <v>18</v>
      </c>
      <c r="T499" s="311" t="s">
        <v>19</v>
      </c>
      <c r="U499" s="311" t="s">
        <v>20</v>
      </c>
      <c r="V499" s="311" t="s">
        <v>21</v>
      </c>
      <c r="W499" s="311" t="s">
        <v>22</v>
      </c>
      <c r="X499" s="311" t="s">
        <v>23</v>
      </c>
      <c r="Y499" s="311" t="s">
        <v>24</v>
      </c>
    </row>
    <row r="500" spans="1:25">
      <c r="A500" s="320">
        <v>1</v>
      </c>
      <c r="B500" s="286">
        <v>2720.45</v>
      </c>
      <c r="C500" s="286">
        <v>2752.5</v>
      </c>
      <c r="D500" s="286">
        <v>2795.66</v>
      </c>
      <c r="E500" s="286">
        <v>2842.6</v>
      </c>
      <c r="F500" s="286">
        <v>2765.37</v>
      </c>
      <c r="G500" s="286">
        <v>2704.94</v>
      </c>
      <c r="H500" s="286">
        <v>2735.11</v>
      </c>
      <c r="I500" s="286">
        <v>2772.98</v>
      </c>
      <c r="J500" s="286">
        <v>2828.87</v>
      </c>
      <c r="K500" s="286">
        <v>2852.31</v>
      </c>
      <c r="L500" s="286">
        <v>2852.33</v>
      </c>
      <c r="M500" s="286">
        <v>2848.05</v>
      </c>
      <c r="N500" s="286">
        <v>2821.68</v>
      </c>
      <c r="O500" s="286">
        <v>2823.13</v>
      </c>
      <c r="P500" s="286">
        <v>2827.51</v>
      </c>
      <c r="Q500" s="286">
        <v>2820.95</v>
      </c>
      <c r="R500" s="286">
        <v>2820.99</v>
      </c>
      <c r="S500" s="286">
        <v>2852.85</v>
      </c>
      <c r="T500" s="286">
        <v>2935.63</v>
      </c>
      <c r="U500" s="286">
        <v>2957.28</v>
      </c>
      <c r="V500" s="286">
        <v>2878.33</v>
      </c>
      <c r="W500" s="286">
        <v>2788.24</v>
      </c>
      <c r="X500" s="286">
        <v>2707.43</v>
      </c>
      <c r="Y500" s="286">
        <v>2707.16</v>
      </c>
    </row>
    <row r="501" spans="1:25">
      <c r="A501" s="320">
        <v>2</v>
      </c>
      <c r="B501" s="286">
        <v>2623.15</v>
      </c>
      <c r="C501" s="286">
        <v>2632.08</v>
      </c>
      <c r="D501" s="286">
        <v>2672.47</v>
      </c>
      <c r="E501" s="286">
        <v>2709.76</v>
      </c>
      <c r="F501" s="286">
        <v>2632.88</v>
      </c>
      <c r="G501" s="286">
        <v>2587.83</v>
      </c>
      <c r="H501" s="286">
        <v>2596.2399999999998</v>
      </c>
      <c r="I501" s="286">
        <v>2619.56</v>
      </c>
      <c r="J501" s="286">
        <v>2704.06</v>
      </c>
      <c r="K501" s="286">
        <v>2742.44</v>
      </c>
      <c r="L501" s="286">
        <v>2738.94</v>
      </c>
      <c r="M501" s="286">
        <v>2728.13</v>
      </c>
      <c r="N501" s="286">
        <v>2713.03</v>
      </c>
      <c r="O501" s="286">
        <v>2690.73</v>
      </c>
      <c r="P501" s="286">
        <v>2712.51</v>
      </c>
      <c r="Q501" s="286">
        <v>2691.31</v>
      </c>
      <c r="R501" s="286">
        <v>2682.43</v>
      </c>
      <c r="S501" s="286">
        <v>2766.43</v>
      </c>
      <c r="T501" s="286">
        <v>2877.97</v>
      </c>
      <c r="U501" s="286">
        <v>2878.61</v>
      </c>
      <c r="V501" s="286">
        <v>2782.24</v>
      </c>
      <c r="W501" s="286">
        <v>2711.69</v>
      </c>
      <c r="X501" s="286">
        <v>2620.14</v>
      </c>
      <c r="Y501" s="286">
        <v>2600.4899999999998</v>
      </c>
    </row>
    <row r="502" spans="1:25">
      <c r="A502" s="320">
        <v>3</v>
      </c>
      <c r="B502" s="286">
        <v>2610.69</v>
      </c>
      <c r="C502" s="286">
        <v>2613.58</v>
      </c>
      <c r="D502" s="286">
        <v>2645.05</v>
      </c>
      <c r="E502" s="286">
        <v>2705.08</v>
      </c>
      <c r="F502" s="286">
        <v>2622.88</v>
      </c>
      <c r="G502" s="286">
        <v>2560.9899999999998</v>
      </c>
      <c r="H502" s="286">
        <v>2587.2800000000002</v>
      </c>
      <c r="I502" s="286">
        <v>2618.75</v>
      </c>
      <c r="J502" s="286">
        <v>2709.12</v>
      </c>
      <c r="K502" s="286">
        <v>2733.98</v>
      </c>
      <c r="L502" s="286">
        <v>2738.59</v>
      </c>
      <c r="M502" s="286">
        <v>2739.34</v>
      </c>
      <c r="N502" s="286">
        <v>2725.57</v>
      </c>
      <c r="O502" s="286">
        <v>2709.23</v>
      </c>
      <c r="P502" s="286">
        <v>2721.5</v>
      </c>
      <c r="Q502" s="286">
        <v>2726.48</v>
      </c>
      <c r="R502" s="286">
        <v>2720.24</v>
      </c>
      <c r="S502" s="286">
        <v>2821.46</v>
      </c>
      <c r="T502" s="286">
        <v>2866.59</v>
      </c>
      <c r="U502" s="286">
        <v>2862.16</v>
      </c>
      <c r="V502" s="286">
        <v>2771.93</v>
      </c>
      <c r="W502" s="286">
        <v>2700.14</v>
      </c>
      <c r="X502" s="286">
        <v>2617.69</v>
      </c>
      <c r="Y502" s="286">
        <v>2617.67</v>
      </c>
    </row>
    <row r="503" spans="1:25">
      <c r="A503" s="320">
        <v>4</v>
      </c>
      <c r="B503" s="286">
        <v>2708.4</v>
      </c>
      <c r="C503" s="286">
        <v>2713.51</v>
      </c>
      <c r="D503" s="286">
        <v>2768.24</v>
      </c>
      <c r="E503" s="286">
        <v>2723.61</v>
      </c>
      <c r="F503" s="286">
        <v>2641.02</v>
      </c>
      <c r="G503" s="286">
        <v>2600.48</v>
      </c>
      <c r="H503" s="286">
        <v>2607.0100000000002</v>
      </c>
      <c r="I503" s="286">
        <v>2621.39</v>
      </c>
      <c r="J503" s="286">
        <v>2687.56</v>
      </c>
      <c r="K503" s="286">
        <v>2728.09</v>
      </c>
      <c r="L503" s="286">
        <v>2736.65</v>
      </c>
      <c r="M503" s="286">
        <v>2751.22</v>
      </c>
      <c r="N503" s="286">
        <v>2746.78</v>
      </c>
      <c r="O503" s="286">
        <v>2757.05</v>
      </c>
      <c r="P503" s="286">
        <v>2751.61</v>
      </c>
      <c r="Q503" s="286">
        <v>2763.03</v>
      </c>
      <c r="R503" s="286">
        <v>2786.42</v>
      </c>
      <c r="S503" s="286">
        <v>2835.27</v>
      </c>
      <c r="T503" s="286">
        <v>2902.32</v>
      </c>
      <c r="U503" s="286">
        <v>2919.62</v>
      </c>
      <c r="V503" s="286">
        <v>2919.71</v>
      </c>
      <c r="W503" s="286">
        <v>2862.22</v>
      </c>
      <c r="X503" s="286">
        <v>2714.61</v>
      </c>
      <c r="Y503" s="286">
        <v>2709.46</v>
      </c>
    </row>
    <row r="504" spans="1:25">
      <c r="A504" s="320">
        <v>5</v>
      </c>
      <c r="B504" s="286">
        <v>2377.4</v>
      </c>
      <c r="C504" s="286">
        <v>2389.75</v>
      </c>
      <c r="D504" s="286">
        <v>2408.17</v>
      </c>
      <c r="E504" s="286">
        <v>2342.1799999999998</v>
      </c>
      <c r="F504" s="286">
        <v>2299.64</v>
      </c>
      <c r="G504" s="286">
        <v>2328.5</v>
      </c>
      <c r="H504" s="286">
        <v>2369.02</v>
      </c>
      <c r="I504" s="286">
        <v>2408.2600000000002</v>
      </c>
      <c r="J504" s="286">
        <v>2411.27</v>
      </c>
      <c r="K504" s="286">
        <v>2410.6799999999998</v>
      </c>
      <c r="L504" s="286">
        <v>2418.7800000000002</v>
      </c>
      <c r="M504" s="286">
        <v>2432.4699999999998</v>
      </c>
      <c r="N504" s="286">
        <v>2404.81</v>
      </c>
      <c r="O504" s="286">
        <v>2407.75</v>
      </c>
      <c r="P504" s="286">
        <v>2474.71</v>
      </c>
      <c r="Q504" s="286">
        <v>2436.84</v>
      </c>
      <c r="R504" s="286">
        <v>2396.25</v>
      </c>
      <c r="S504" s="286">
        <v>2422.0500000000002</v>
      </c>
      <c r="T504" s="286">
        <v>2435.5700000000002</v>
      </c>
      <c r="U504" s="286">
        <v>2476.12</v>
      </c>
      <c r="V504" s="286">
        <v>2503.06</v>
      </c>
      <c r="W504" s="286">
        <v>2485.21</v>
      </c>
      <c r="X504" s="286">
        <v>2466.4</v>
      </c>
      <c r="Y504" s="286">
        <v>2406.37</v>
      </c>
    </row>
    <row r="505" spans="1:25">
      <c r="A505" s="320">
        <v>6</v>
      </c>
      <c r="B505" s="286">
        <v>2609.71</v>
      </c>
      <c r="C505" s="286">
        <v>2622.57</v>
      </c>
      <c r="D505" s="286">
        <v>2623.46</v>
      </c>
      <c r="E505" s="286">
        <v>2543.33</v>
      </c>
      <c r="F505" s="286">
        <v>2520.4699999999998</v>
      </c>
      <c r="G505" s="286">
        <v>2578.54</v>
      </c>
      <c r="H505" s="286">
        <v>2609.08</v>
      </c>
      <c r="I505" s="286">
        <v>2610.16</v>
      </c>
      <c r="J505" s="286">
        <v>2630.17</v>
      </c>
      <c r="K505" s="286">
        <v>2661.93</v>
      </c>
      <c r="L505" s="286">
        <v>2674.41</v>
      </c>
      <c r="M505" s="286">
        <v>2667.83</v>
      </c>
      <c r="N505" s="286">
        <v>2667.34</v>
      </c>
      <c r="O505" s="286">
        <v>2670.22</v>
      </c>
      <c r="P505" s="286">
        <v>2675.9</v>
      </c>
      <c r="Q505" s="286">
        <v>2654.49</v>
      </c>
      <c r="R505" s="286">
        <v>2652.46</v>
      </c>
      <c r="S505" s="286">
        <v>2669.78</v>
      </c>
      <c r="T505" s="286">
        <v>2662.63</v>
      </c>
      <c r="U505" s="286">
        <v>2725.96</v>
      </c>
      <c r="V505" s="286">
        <v>2751.62</v>
      </c>
      <c r="W505" s="286">
        <v>2674.13</v>
      </c>
      <c r="X505" s="286">
        <v>2622.82</v>
      </c>
      <c r="Y505" s="286">
        <v>2592.27</v>
      </c>
    </row>
    <row r="506" spans="1:25">
      <c r="A506" s="320">
        <v>7</v>
      </c>
      <c r="B506" s="286">
        <v>2306.54</v>
      </c>
      <c r="C506" s="286">
        <v>2286.6799999999998</v>
      </c>
      <c r="D506" s="286">
        <v>2289.4699999999998</v>
      </c>
      <c r="E506" s="286">
        <v>2213.4499999999998</v>
      </c>
      <c r="F506" s="286">
        <v>2178.33</v>
      </c>
      <c r="G506" s="286">
        <v>2237.63</v>
      </c>
      <c r="H506" s="286">
        <v>2259.2600000000002</v>
      </c>
      <c r="I506" s="286">
        <v>2276.2399999999998</v>
      </c>
      <c r="J506" s="286">
        <v>2321.4899999999998</v>
      </c>
      <c r="K506" s="286">
        <v>2324.36</v>
      </c>
      <c r="L506" s="286">
        <v>2396.15</v>
      </c>
      <c r="M506" s="286">
        <v>2405.64</v>
      </c>
      <c r="N506" s="286">
        <v>2402.23</v>
      </c>
      <c r="O506" s="286">
        <v>2430.67</v>
      </c>
      <c r="P506" s="286">
        <v>2455.54</v>
      </c>
      <c r="Q506" s="286">
        <v>2420.56</v>
      </c>
      <c r="R506" s="286">
        <v>2406.4299999999998</v>
      </c>
      <c r="S506" s="286">
        <v>2377.09</v>
      </c>
      <c r="T506" s="286">
        <v>2349.73</v>
      </c>
      <c r="U506" s="286">
        <v>2397.06</v>
      </c>
      <c r="V506" s="286">
        <v>2379.7199999999998</v>
      </c>
      <c r="W506" s="286">
        <v>2335.2399999999998</v>
      </c>
      <c r="X506" s="286">
        <v>2321.48</v>
      </c>
      <c r="Y506" s="286">
        <v>2314.89</v>
      </c>
    </row>
    <row r="507" spans="1:25">
      <c r="A507" s="320">
        <v>8</v>
      </c>
      <c r="B507" s="286">
        <v>2315.34</v>
      </c>
      <c r="C507" s="286">
        <v>2278.6999999999998</v>
      </c>
      <c r="D507" s="286">
        <v>2340.02</v>
      </c>
      <c r="E507" s="286">
        <v>2060.9899999999998</v>
      </c>
      <c r="F507" s="286">
        <v>2069.0500000000002</v>
      </c>
      <c r="G507" s="286">
        <v>2306.1</v>
      </c>
      <c r="H507" s="286">
        <v>2366.65</v>
      </c>
      <c r="I507" s="286">
        <v>2393.23</v>
      </c>
      <c r="J507" s="286">
        <v>2400.48</v>
      </c>
      <c r="K507" s="286">
        <v>2414.81</v>
      </c>
      <c r="L507" s="286">
        <v>2417.62</v>
      </c>
      <c r="M507" s="286">
        <v>2422.06</v>
      </c>
      <c r="N507" s="286">
        <v>2411.23</v>
      </c>
      <c r="O507" s="286">
        <v>2395.9299999999998</v>
      </c>
      <c r="P507" s="286">
        <v>2435.7199999999998</v>
      </c>
      <c r="Q507" s="286">
        <v>1942.7</v>
      </c>
      <c r="R507" s="286">
        <v>2436.7399999999998</v>
      </c>
      <c r="S507" s="286">
        <v>2445.2199999999998</v>
      </c>
      <c r="T507" s="286">
        <v>2329.5</v>
      </c>
      <c r="U507" s="286">
        <v>2454.02</v>
      </c>
      <c r="V507" s="286">
        <v>2452.94</v>
      </c>
      <c r="W507" s="286">
        <v>2396.31</v>
      </c>
      <c r="X507" s="286">
        <v>2377.2199999999998</v>
      </c>
      <c r="Y507" s="286">
        <v>2359.27</v>
      </c>
    </row>
    <row r="508" spans="1:25">
      <c r="A508" s="320">
        <v>9</v>
      </c>
      <c r="B508" s="286">
        <v>2379.0300000000002</v>
      </c>
      <c r="C508" s="286">
        <v>2388.94</v>
      </c>
      <c r="D508" s="286">
        <v>2406.94</v>
      </c>
      <c r="E508" s="286">
        <v>2367.25</v>
      </c>
      <c r="F508" s="286">
        <v>2336.48</v>
      </c>
      <c r="G508" s="286">
        <v>2382.91</v>
      </c>
      <c r="H508" s="286">
        <v>2401.42</v>
      </c>
      <c r="I508" s="286">
        <v>2422.5700000000002</v>
      </c>
      <c r="J508" s="286">
        <v>2455.75</v>
      </c>
      <c r="K508" s="286">
        <v>2473.09</v>
      </c>
      <c r="L508" s="286">
        <v>2459.52</v>
      </c>
      <c r="M508" s="286">
        <v>2470.16</v>
      </c>
      <c r="N508" s="286">
        <v>2456.4499999999998</v>
      </c>
      <c r="O508" s="286">
        <v>2458.7199999999998</v>
      </c>
      <c r="P508" s="286">
        <v>2438.48</v>
      </c>
      <c r="Q508" s="286">
        <v>2422.2600000000002</v>
      </c>
      <c r="R508" s="286">
        <v>2433.61</v>
      </c>
      <c r="S508" s="286">
        <v>2460.7600000000002</v>
      </c>
      <c r="T508" s="286">
        <v>2462.0700000000002</v>
      </c>
      <c r="U508" s="286">
        <v>2495.35</v>
      </c>
      <c r="V508" s="286">
        <v>2515.85</v>
      </c>
      <c r="W508" s="286">
        <v>2472.6</v>
      </c>
      <c r="X508" s="286">
        <v>2414.06</v>
      </c>
      <c r="Y508" s="286">
        <v>2408.1999999999998</v>
      </c>
    </row>
    <row r="509" spans="1:25">
      <c r="A509" s="320">
        <v>10</v>
      </c>
      <c r="B509" s="286">
        <v>2336.17</v>
      </c>
      <c r="C509" s="286">
        <v>2337.19</v>
      </c>
      <c r="D509" s="286">
        <v>2445.29</v>
      </c>
      <c r="E509" s="286">
        <v>2387.77</v>
      </c>
      <c r="F509" s="286">
        <v>2427.06</v>
      </c>
      <c r="G509" s="286">
        <v>2472.9899999999998</v>
      </c>
      <c r="H509" s="286">
        <v>2507.36</v>
      </c>
      <c r="I509" s="286">
        <v>2545.9699999999998</v>
      </c>
      <c r="J509" s="286">
        <v>2603.6999999999998</v>
      </c>
      <c r="K509" s="286">
        <v>2617.58</v>
      </c>
      <c r="L509" s="286">
        <v>2619.04</v>
      </c>
      <c r="M509" s="286">
        <v>2628.57</v>
      </c>
      <c r="N509" s="286">
        <v>2613.42</v>
      </c>
      <c r="O509" s="286">
        <v>2605.11</v>
      </c>
      <c r="P509" s="286">
        <v>2553.92</v>
      </c>
      <c r="Q509" s="286">
        <v>2541.56</v>
      </c>
      <c r="R509" s="286">
        <v>2533.77</v>
      </c>
      <c r="S509" s="286">
        <v>2567.8000000000002</v>
      </c>
      <c r="T509" s="286">
        <v>2573.7199999999998</v>
      </c>
      <c r="U509" s="286">
        <v>2513.9</v>
      </c>
      <c r="V509" s="286">
        <v>2538.5300000000002</v>
      </c>
      <c r="W509" s="286">
        <v>2500.1</v>
      </c>
      <c r="X509" s="286">
        <v>2466.13</v>
      </c>
      <c r="Y509" s="286">
        <v>2417.6</v>
      </c>
    </row>
    <row r="510" spans="1:25">
      <c r="A510" s="320">
        <v>11</v>
      </c>
      <c r="B510" s="286">
        <v>2202.77</v>
      </c>
      <c r="C510" s="286">
        <v>2193.8200000000002</v>
      </c>
      <c r="D510" s="286">
        <v>2193.67</v>
      </c>
      <c r="E510" s="286">
        <v>2166.89</v>
      </c>
      <c r="F510" s="286">
        <v>2163.48</v>
      </c>
      <c r="G510" s="286">
        <v>2196.41</v>
      </c>
      <c r="H510" s="286">
        <v>2232.66</v>
      </c>
      <c r="I510" s="286">
        <v>2281.69</v>
      </c>
      <c r="J510" s="286">
        <v>2345.75</v>
      </c>
      <c r="K510" s="286">
        <v>2363.77</v>
      </c>
      <c r="L510" s="286">
        <v>2382.14</v>
      </c>
      <c r="M510" s="286">
        <v>2463.04</v>
      </c>
      <c r="N510" s="286">
        <v>2369.69</v>
      </c>
      <c r="O510" s="286">
        <v>2359.39</v>
      </c>
      <c r="P510" s="286">
        <v>2348.65</v>
      </c>
      <c r="Q510" s="286">
        <v>2317.4899999999998</v>
      </c>
      <c r="R510" s="286">
        <v>2332.9299999999998</v>
      </c>
      <c r="S510" s="286">
        <v>2344.81</v>
      </c>
      <c r="T510" s="286">
        <v>2356.67</v>
      </c>
      <c r="U510" s="286">
        <v>2368.0500000000002</v>
      </c>
      <c r="V510" s="286">
        <v>2335.14</v>
      </c>
      <c r="W510" s="286">
        <v>2295.54</v>
      </c>
      <c r="X510" s="286">
        <v>2262.71</v>
      </c>
      <c r="Y510" s="286">
        <v>2244.6</v>
      </c>
    </row>
    <row r="511" spans="1:25">
      <c r="A511" s="320">
        <v>12</v>
      </c>
      <c r="B511" s="286">
        <v>1922.28</v>
      </c>
      <c r="C511" s="286">
        <v>1909.09</v>
      </c>
      <c r="D511" s="286">
        <v>1915.86</v>
      </c>
      <c r="E511" s="286">
        <v>1880.29</v>
      </c>
      <c r="F511" s="286">
        <v>1886.88</v>
      </c>
      <c r="G511" s="286">
        <v>1943.94</v>
      </c>
      <c r="H511" s="286">
        <v>1948.02</v>
      </c>
      <c r="I511" s="286">
        <v>1945.9</v>
      </c>
      <c r="J511" s="286">
        <v>1945.21</v>
      </c>
      <c r="K511" s="286">
        <v>1942.46</v>
      </c>
      <c r="L511" s="286">
        <v>1941.59</v>
      </c>
      <c r="M511" s="286">
        <v>1952.7</v>
      </c>
      <c r="N511" s="286">
        <v>1946.13</v>
      </c>
      <c r="O511" s="286">
        <v>1945.32</v>
      </c>
      <c r="P511" s="286">
        <v>1953.42</v>
      </c>
      <c r="Q511" s="286">
        <v>1948.18</v>
      </c>
      <c r="R511" s="286">
        <v>1942.4</v>
      </c>
      <c r="S511" s="286">
        <v>1946.49</v>
      </c>
      <c r="T511" s="286">
        <v>1908.32</v>
      </c>
      <c r="U511" s="286">
        <v>1995.88</v>
      </c>
      <c r="V511" s="286">
        <v>1974.38</v>
      </c>
      <c r="W511" s="286">
        <v>1951.62</v>
      </c>
      <c r="X511" s="286">
        <v>1938.71</v>
      </c>
      <c r="Y511" s="286">
        <v>1935.15</v>
      </c>
    </row>
    <row r="512" spans="1:25">
      <c r="A512" s="320">
        <v>13</v>
      </c>
      <c r="B512" s="286">
        <v>1784.91</v>
      </c>
      <c r="C512" s="286">
        <v>1785.85</v>
      </c>
      <c r="D512" s="286">
        <v>1785.66</v>
      </c>
      <c r="E512" s="286">
        <v>1787.61</v>
      </c>
      <c r="F512" s="286">
        <v>1775.05</v>
      </c>
      <c r="G512" s="286">
        <v>1829.3</v>
      </c>
      <c r="H512" s="286">
        <v>1837.3</v>
      </c>
      <c r="I512" s="286">
        <v>1891.03</v>
      </c>
      <c r="J512" s="286">
        <v>1983.34</v>
      </c>
      <c r="K512" s="286">
        <v>2024.14</v>
      </c>
      <c r="L512" s="286">
        <v>2047.17</v>
      </c>
      <c r="M512" s="286">
        <v>2037.63</v>
      </c>
      <c r="N512" s="286">
        <v>2017.49</v>
      </c>
      <c r="O512" s="286">
        <v>2016.05</v>
      </c>
      <c r="P512" s="286">
        <v>2021</v>
      </c>
      <c r="Q512" s="286">
        <v>2031.59</v>
      </c>
      <c r="R512" s="286">
        <v>2035.23</v>
      </c>
      <c r="S512" s="286">
        <v>1956.63</v>
      </c>
      <c r="T512" s="286">
        <v>2008.7</v>
      </c>
      <c r="U512" s="286">
        <v>1820.52</v>
      </c>
      <c r="V512" s="286">
        <v>1802.77</v>
      </c>
      <c r="W512" s="286">
        <v>1783.77</v>
      </c>
      <c r="X512" s="286">
        <v>1784.3</v>
      </c>
      <c r="Y512" s="286">
        <v>1786.96</v>
      </c>
    </row>
    <row r="513" spans="1:25">
      <c r="A513" s="320">
        <v>14</v>
      </c>
      <c r="B513" s="286">
        <v>1507.33</v>
      </c>
      <c r="C513" s="286">
        <v>1506.99</v>
      </c>
      <c r="D513" s="286">
        <v>1507.12</v>
      </c>
      <c r="E513" s="286">
        <v>1507.48</v>
      </c>
      <c r="F513" s="286">
        <v>1505.98</v>
      </c>
      <c r="G513" s="286">
        <v>1607.72</v>
      </c>
      <c r="H513" s="286">
        <v>1693.5</v>
      </c>
      <c r="I513" s="286">
        <v>1791.19</v>
      </c>
      <c r="J513" s="286">
        <v>1842.55</v>
      </c>
      <c r="K513" s="286">
        <v>1915.42</v>
      </c>
      <c r="L513" s="286">
        <v>1918.46</v>
      </c>
      <c r="M513" s="286">
        <v>1914.1</v>
      </c>
      <c r="N513" s="286">
        <v>1916.08</v>
      </c>
      <c r="O513" s="286">
        <v>1936.64</v>
      </c>
      <c r="P513" s="286">
        <v>1941.76</v>
      </c>
      <c r="Q513" s="286">
        <v>1941.57</v>
      </c>
      <c r="R513" s="286">
        <v>1991.76</v>
      </c>
      <c r="S513" s="286">
        <v>1943.06</v>
      </c>
      <c r="T513" s="286">
        <v>1952.24</v>
      </c>
      <c r="U513" s="286">
        <v>1523.53</v>
      </c>
      <c r="V513" s="286">
        <v>1524.88</v>
      </c>
      <c r="W513" s="286">
        <v>1507.34</v>
      </c>
      <c r="X513" s="286">
        <v>1514.96</v>
      </c>
      <c r="Y513" s="286">
        <v>1506.42</v>
      </c>
    </row>
    <row r="514" spans="1:25">
      <c r="A514" s="320">
        <v>15</v>
      </c>
      <c r="B514" s="286">
        <v>1558.99</v>
      </c>
      <c r="C514" s="286">
        <v>1557</v>
      </c>
      <c r="D514" s="286">
        <v>1557.74</v>
      </c>
      <c r="E514" s="286">
        <v>1558.63</v>
      </c>
      <c r="F514" s="286">
        <v>1669.81</v>
      </c>
      <c r="G514" s="286">
        <v>1894.87</v>
      </c>
      <c r="H514" s="286">
        <v>2029.09</v>
      </c>
      <c r="I514" s="286">
        <v>2129.04</v>
      </c>
      <c r="J514" s="286">
        <v>2158.2800000000002</v>
      </c>
      <c r="K514" s="286">
        <v>2236.77</v>
      </c>
      <c r="L514" s="286">
        <v>2179.12</v>
      </c>
      <c r="M514" s="286">
        <v>2201.2800000000002</v>
      </c>
      <c r="N514" s="286">
        <v>2165.61</v>
      </c>
      <c r="O514" s="286">
        <v>2126.15</v>
      </c>
      <c r="P514" s="286">
        <v>2224.2399999999998</v>
      </c>
      <c r="Q514" s="286">
        <v>2205.71</v>
      </c>
      <c r="R514" s="286">
        <v>2225.41</v>
      </c>
      <c r="S514" s="286">
        <v>2053.1</v>
      </c>
      <c r="T514" s="286">
        <v>1980.69</v>
      </c>
      <c r="U514" s="286">
        <v>1683.49</v>
      </c>
      <c r="V514" s="286">
        <v>1565.11</v>
      </c>
      <c r="W514" s="286">
        <v>1556.1</v>
      </c>
      <c r="X514" s="286">
        <v>1558.01</v>
      </c>
      <c r="Y514" s="286">
        <v>1558.59</v>
      </c>
    </row>
    <row r="515" spans="1:25">
      <c r="A515" s="320">
        <v>16</v>
      </c>
      <c r="B515" s="286">
        <v>1814.86</v>
      </c>
      <c r="C515" s="286">
        <v>1804.09</v>
      </c>
      <c r="D515" s="286">
        <v>1807.89</v>
      </c>
      <c r="E515" s="286">
        <v>1808.41</v>
      </c>
      <c r="F515" s="286">
        <v>1830.28</v>
      </c>
      <c r="G515" s="286">
        <v>1907.42</v>
      </c>
      <c r="H515" s="286">
        <v>1973.85</v>
      </c>
      <c r="I515" s="286">
        <v>2020.48</v>
      </c>
      <c r="J515" s="286">
        <v>2006.82</v>
      </c>
      <c r="K515" s="286">
        <v>2013.74</v>
      </c>
      <c r="L515" s="286">
        <v>2010.68</v>
      </c>
      <c r="M515" s="286">
        <v>2017.22</v>
      </c>
      <c r="N515" s="286">
        <v>2011.66</v>
      </c>
      <c r="O515" s="286">
        <v>2016.12</v>
      </c>
      <c r="P515" s="286">
        <v>2036.7</v>
      </c>
      <c r="Q515" s="286">
        <v>2001.17</v>
      </c>
      <c r="R515" s="286">
        <v>2000.78</v>
      </c>
      <c r="S515" s="286">
        <v>1980.72</v>
      </c>
      <c r="T515" s="286">
        <v>1977.48</v>
      </c>
      <c r="U515" s="286">
        <v>1947.31</v>
      </c>
      <c r="V515" s="286">
        <v>1588.5</v>
      </c>
      <c r="W515" s="286">
        <v>1588.47</v>
      </c>
      <c r="X515" s="286">
        <v>1588.36</v>
      </c>
      <c r="Y515" s="286">
        <v>1820.26</v>
      </c>
    </row>
    <row r="516" spans="1:25">
      <c r="A516" s="320">
        <v>17</v>
      </c>
      <c r="B516" s="286">
        <v>1895.6</v>
      </c>
      <c r="C516" s="286">
        <v>1881.94</v>
      </c>
      <c r="D516" s="286">
        <v>1864.09</v>
      </c>
      <c r="E516" s="286">
        <v>1862.96</v>
      </c>
      <c r="F516" s="286">
        <v>1903.96</v>
      </c>
      <c r="G516" s="286">
        <v>1961.37</v>
      </c>
      <c r="H516" s="286">
        <v>2013.41</v>
      </c>
      <c r="I516" s="286">
        <v>2136.0100000000002</v>
      </c>
      <c r="J516" s="286">
        <v>2406.87</v>
      </c>
      <c r="K516" s="286">
        <v>2460.4499999999998</v>
      </c>
      <c r="L516" s="286">
        <v>2468.04</v>
      </c>
      <c r="M516" s="286">
        <v>2436.69</v>
      </c>
      <c r="N516" s="286">
        <v>2432.27</v>
      </c>
      <c r="O516" s="286">
        <v>2469.0500000000002</v>
      </c>
      <c r="P516" s="286">
        <v>2062.94</v>
      </c>
      <c r="Q516" s="286">
        <v>2539.86</v>
      </c>
      <c r="R516" s="286">
        <v>2146.46</v>
      </c>
      <c r="S516" s="286">
        <v>2196.65</v>
      </c>
      <c r="T516" s="286">
        <v>2465.19</v>
      </c>
      <c r="U516" s="286">
        <v>2110.0100000000002</v>
      </c>
      <c r="V516" s="286">
        <v>1995.26</v>
      </c>
      <c r="W516" s="286">
        <v>1960.94</v>
      </c>
      <c r="X516" s="286">
        <v>1941.32</v>
      </c>
      <c r="Y516" s="286">
        <v>1911.58</v>
      </c>
    </row>
    <row r="517" spans="1:25">
      <c r="A517" s="320">
        <v>18</v>
      </c>
      <c r="B517" s="286">
        <v>1643.88</v>
      </c>
      <c r="C517" s="286">
        <v>1646.43</v>
      </c>
      <c r="D517" s="286">
        <v>1653.12</v>
      </c>
      <c r="E517" s="286">
        <v>1714.44</v>
      </c>
      <c r="F517" s="286">
        <v>1777.5</v>
      </c>
      <c r="G517" s="286">
        <v>1883.83</v>
      </c>
      <c r="H517" s="286">
        <v>2040.26</v>
      </c>
      <c r="I517" s="286">
        <v>2205.0500000000002</v>
      </c>
      <c r="J517" s="286">
        <v>2198.17</v>
      </c>
      <c r="K517" s="286">
        <v>2260.5</v>
      </c>
      <c r="L517" s="286">
        <v>2262.59</v>
      </c>
      <c r="M517" s="286">
        <v>2290.59</v>
      </c>
      <c r="N517" s="286">
        <v>2377.4699999999998</v>
      </c>
      <c r="O517" s="286">
        <v>2237.91</v>
      </c>
      <c r="P517" s="286">
        <v>2321.12</v>
      </c>
      <c r="Q517" s="286">
        <v>2262.17</v>
      </c>
      <c r="R517" s="286">
        <v>2728.87</v>
      </c>
      <c r="S517" s="286">
        <v>2883.91</v>
      </c>
      <c r="T517" s="286">
        <v>2332.35</v>
      </c>
      <c r="U517" s="286">
        <v>2314.88</v>
      </c>
      <c r="V517" s="286">
        <v>1856.52</v>
      </c>
      <c r="W517" s="286">
        <v>1668.98</v>
      </c>
      <c r="X517" s="286">
        <v>1651.7</v>
      </c>
      <c r="Y517" s="286">
        <v>1653.28</v>
      </c>
    </row>
    <row r="518" spans="1:25">
      <c r="A518" s="320">
        <v>19</v>
      </c>
      <c r="B518" s="286">
        <v>1758.89</v>
      </c>
      <c r="C518" s="286">
        <v>1749.78</v>
      </c>
      <c r="D518" s="286">
        <v>1768.65</v>
      </c>
      <c r="E518" s="286">
        <v>1752.82</v>
      </c>
      <c r="F518" s="286">
        <v>1818.89</v>
      </c>
      <c r="G518" s="286">
        <v>1900.64</v>
      </c>
      <c r="H518" s="286">
        <v>1965.21</v>
      </c>
      <c r="I518" s="286">
        <v>2103.77</v>
      </c>
      <c r="J518" s="286">
        <v>2173.75</v>
      </c>
      <c r="K518" s="286">
        <v>2234.5300000000002</v>
      </c>
      <c r="L518" s="286">
        <v>2243.33</v>
      </c>
      <c r="M518" s="286">
        <v>2261.23</v>
      </c>
      <c r="N518" s="286">
        <v>2235.9699999999998</v>
      </c>
      <c r="O518" s="286">
        <v>2244.9299999999998</v>
      </c>
      <c r="P518" s="286">
        <v>2263.3200000000002</v>
      </c>
      <c r="Q518" s="286">
        <v>2543.08</v>
      </c>
      <c r="R518" s="286">
        <v>2281.58</v>
      </c>
      <c r="S518" s="286">
        <v>2752.49</v>
      </c>
      <c r="T518" s="286">
        <v>2647.39</v>
      </c>
      <c r="U518" s="286">
        <v>2605.0500000000002</v>
      </c>
      <c r="V518" s="286">
        <v>2035.29</v>
      </c>
      <c r="W518" s="286">
        <v>1856.54</v>
      </c>
      <c r="X518" s="286">
        <v>1836.36</v>
      </c>
      <c r="Y518" s="286">
        <v>1773.39</v>
      </c>
    </row>
    <row r="519" spans="1:25">
      <c r="A519" s="320">
        <v>20</v>
      </c>
      <c r="B519" s="286">
        <v>1307.9100000000001</v>
      </c>
      <c r="C519" s="286">
        <v>1106.82</v>
      </c>
      <c r="D519" s="286">
        <v>1823.16</v>
      </c>
      <c r="E519" s="286">
        <v>1898.8</v>
      </c>
      <c r="F519" s="286">
        <v>1962.53</v>
      </c>
      <c r="G519" s="286">
        <v>2107.4699999999998</v>
      </c>
      <c r="H519" s="286">
        <v>2230.58</v>
      </c>
      <c r="I519" s="286">
        <v>2408.56</v>
      </c>
      <c r="J519" s="286">
        <v>2647.77</v>
      </c>
      <c r="K519" s="286">
        <v>2756.63</v>
      </c>
      <c r="L519" s="286">
        <v>2752.91</v>
      </c>
      <c r="M519" s="286">
        <v>2741.41</v>
      </c>
      <c r="N519" s="286">
        <v>2753.15</v>
      </c>
      <c r="O519" s="286">
        <v>2836.48</v>
      </c>
      <c r="P519" s="286">
        <v>2697.63</v>
      </c>
      <c r="Q519" s="286">
        <v>2660.31</v>
      </c>
      <c r="R519" s="286">
        <v>2741.01</v>
      </c>
      <c r="S519" s="286">
        <v>2666.59</v>
      </c>
      <c r="T519" s="286">
        <v>2594.12</v>
      </c>
      <c r="U519" s="286">
        <v>2320.89</v>
      </c>
      <c r="V519" s="286">
        <v>1832.22</v>
      </c>
      <c r="W519" s="286">
        <v>1317.73</v>
      </c>
      <c r="X519" s="286">
        <v>1179.74</v>
      </c>
      <c r="Y519" s="286">
        <v>1151.72</v>
      </c>
    </row>
    <row r="520" spans="1:25">
      <c r="A520" s="320">
        <v>21</v>
      </c>
      <c r="B520" s="286">
        <v>1834.92</v>
      </c>
      <c r="C520" s="286">
        <v>1830.83</v>
      </c>
      <c r="D520" s="286">
        <v>1815.85</v>
      </c>
      <c r="E520" s="286">
        <v>1834.38</v>
      </c>
      <c r="F520" s="286">
        <v>1847.97</v>
      </c>
      <c r="G520" s="286">
        <v>1918.38</v>
      </c>
      <c r="H520" s="286">
        <v>1967.18</v>
      </c>
      <c r="I520" s="286">
        <v>2006.23</v>
      </c>
      <c r="J520" s="286">
        <v>2230.27</v>
      </c>
      <c r="K520" s="286">
        <v>2190.33</v>
      </c>
      <c r="L520" s="286">
        <v>2352.5</v>
      </c>
      <c r="M520" s="286">
        <v>2306.7199999999998</v>
      </c>
      <c r="N520" s="286">
        <v>2310.2399999999998</v>
      </c>
      <c r="O520" s="286">
        <v>2285.77</v>
      </c>
      <c r="P520" s="286">
        <v>2262.6</v>
      </c>
      <c r="Q520" s="286">
        <v>2344.58</v>
      </c>
      <c r="R520" s="286">
        <v>2530.8200000000002</v>
      </c>
      <c r="S520" s="286">
        <v>2642.25</v>
      </c>
      <c r="T520" s="286">
        <v>2481.09</v>
      </c>
      <c r="U520" s="286">
        <v>2401.6999999999998</v>
      </c>
      <c r="V520" s="286">
        <v>2040.15</v>
      </c>
      <c r="W520" s="286">
        <v>1886.17</v>
      </c>
      <c r="X520" s="286">
        <v>1863.89</v>
      </c>
      <c r="Y520" s="286">
        <v>1855.84</v>
      </c>
    </row>
    <row r="521" spans="1:25">
      <c r="A521" s="320">
        <v>22</v>
      </c>
      <c r="B521" s="286">
        <v>1171.25</v>
      </c>
      <c r="C521" s="286">
        <v>1816.12</v>
      </c>
      <c r="D521" s="286">
        <v>1673.51</v>
      </c>
      <c r="E521" s="286">
        <v>1777.15</v>
      </c>
      <c r="F521" s="286">
        <v>1875.02</v>
      </c>
      <c r="G521" s="286">
        <v>1989.89</v>
      </c>
      <c r="H521" s="286">
        <v>2099.16</v>
      </c>
      <c r="I521" s="286">
        <v>2190.1</v>
      </c>
      <c r="J521" s="286">
        <v>2232.7600000000002</v>
      </c>
      <c r="K521" s="286">
        <v>2260.7800000000002</v>
      </c>
      <c r="L521" s="286">
        <v>2266.54</v>
      </c>
      <c r="M521" s="286">
        <v>2268.13</v>
      </c>
      <c r="N521" s="286">
        <v>2256.4</v>
      </c>
      <c r="O521" s="286">
        <v>2246.9699999999998</v>
      </c>
      <c r="P521" s="286">
        <v>2277.4899999999998</v>
      </c>
      <c r="Q521" s="286">
        <v>2247.0500000000002</v>
      </c>
      <c r="R521" s="286">
        <v>2246.3000000000002</v>
      </c>
      <c r="S521" s="286">
        <v>2395.04</v>
      </c>
      <c r="T521" s="286">
        <v>2252.41</v>
      </c>
      <c r="U521" s="286">
        <v>2163.84</v>
      </c>
      <c r="V521" s="286">
        <v>2027.69</v>
      </c>
      <c r="W521" s="286">
        <v>1998.01</v>
      </c>
      <c r="X521" s="286">
        <v>1968.12</v>
      </c>
      <c r="Y521" s="286">
        <v>1952.57</v>
      </c>
    </row>
    <row r="522" spans="1:25">
      <c r="A522" s="320">
        <v>23</v>
      </c>
      <c r="B522" s="286">
        <v>1763.76</v>
      </c>
      <c r="C522" s="286">
        <v>1754.52</v>
      </c>
      <c r="D522" s="286">
        <v>1785.07</v>
      </c>
      <c r="E522" s="286">
        <v>1842.18</v>
      </c>
      <c r="F522" s="286">
        <v>1844.77</v>
      </c>
      <c r="G522" s="286">
        <v>1908.04</v>
      </c>
      <c r="H522" s="286">
        <v>1941.85</v>
      </c>
      <c r="I522" s="286">
        <v>2003.66</v>
      </c>
      <c r="J522" s="286">
        <v>2082.13</v>
      </c>
      <c r="K522" s="286">
        <v>2128.54</v>
      </c>
      <c r="L522" s="286">
        <v>2132.1999999999998</v>
      </c>
      <c r="M522" s="286">
        <v>2130.52</v>
      </c>
      <c r="N522" s="286">
        <v>2106.54</v>
      </c>
      <c r="O522" s="286">
        <v>2147.9299999999998</v>
      </c>
      <c r="P522" s="286">
        <v>2179.0300000000002</v>
      </c>
      <c r="Q522" s="286">
        <v>2096.44</v>
      </c>
      <c r="R522" s="286">
        <v>2179.96</v>
      </c>
      <c r="S522" s="286">
        <v>2578.71</v>
      </c>
      <c r="T522" s="286">
        <v>2375.64</v>
      </c>
      <c r="U522" s="286">
        <v>2561.66</v>
      </c>
      <c r="V522" s="286">
        <v>2079.4699999999998</v>
      </c>
      <c r="W522" s="286">
        <v>1830.65</v>
      </c>
      <c r="X522" s="286">
        <v>1658.28</v>
      </c>
      <c r="Y522" s="286">
        <v>1661.64</v>
      </c>
    </row>
    <row r="523" spans="1:25">
      <c r="A523" s="320">
        <v>24</v>
      </c>
      <c r="B523" s="286">
        <v>1285.3699999999999</v>
      </c>
      <c r="C523" s="286">
        <v>1282.3</v>
      </c>
      <c r="D523" s="286">
        <v>1317.43</v>
      </c>
      <c r="E523" s="286">
        <v>1333.13</v>
      </c>
      <c r="F523" s="286">
        <v>1417.94</v>
      </c>
      <c r="G523" s="286">
        <v>1537.65</v>
      </c>
      <c r="H523" s="286">
        <v>1644.51</v>
      </c>
      <c r="I523" s="286">
        <v>1542.24</v>
      </c>
      <c r="J523" s="286">
        <v>1599.1</v>
      </c>
      <c r="K523" s="286">
        <v>1665.28</v>
      </c>
      <c r="L523" s="286">
        <v>1643.04</v>
      </c>
      <c r="M523" s="286">
        <v>1666.75</v>
      </c>
      <c r="N523" s="286">
        <v>1819.75</v>
      </c>
      <c r="O523" s="286">
        <v>1782.41</v>
      </c>
      <c r="P523" s="286">
        <v>1697.57</v>
      </c>
      <c r="Q523" s="286">
        <v>1747.99</v>
      </c>
      <c r="R523" s="286">
        <v>1710.31</v>
      </c>
      <c r="S523" s="286">
        <v>2366.34</v>
      </c>
      <c r="T523" s="286">
        <v>2202.25</v>
      </c>
      <c r="U523" s="286">
        <v>1762.27</v>
      </c>
      <c r="V523" s="286">
        <v>1347.04</v>
      </c>
      <c r="W523" s="286">
        <v>1333.32</v>
      </c>
      <c r="X523" s="286">
        <v>1310.51</v>
      </c>
      <c r="Y523" s="286">
        <v>1284.26</v>
      </c>
    </row>
    <row r="524" spans="1:25">
      <c r="A524" s="320">
        <v>25</v>
      </c>
      <c r="B524" s="286">
        <v>1403.52</v>
      </c>
      <c r="C524" s="286">
        <v>1317.84</v>
      </c>
      <c r="D524" s="286">
        <v>1425.73</v>
      </c>
      <c r="E524" s="286">
        <v>1442.11</v>
      </c>
      <c r="F524" s="286">
        <v>1709.94</v>
      </c>
      <c r="G524" s="286">
        <v>1801.63</v>
      </c>
      <c r="H524" s="286">
        <v>1881.22</v>
      </c>
      <c r="I524" s="286">
        <v>1856.58</v>
      </c>
      <c r="J524" s="286">
        <v>1751.42</v>
      </c>
      <c r="K524" s="286">
        <v>1792.06</v>
      </c>
      <c r="L524" s="286">
        <v>1739.31</v>
      </c>
      <c r="M524" s="286">
        <v>1799.68</v>
      </c>
      <c r="N524" s="286">
        <v>1970.9</v>
      </c>
      <c r="O524" s="286">
        <v>1939.38</v>
      </c>
      <c r="P524" s="286">
        <v>1945.39</v>
      </c>
      <c r="Q524" s="286">
        <v>2016.17</v>
      </c>
      <c r="R524" s="286">
        <v>2237.08</v>
      </c>
      <c r="S524" s="286">
        <v>2558.85</v>
      </c>
      <c r="T524" s="286">
        <v>2399.85</v>
      </c>
      <c r="U524" s="286">
        <v>1920.42</v>
      </c>
      <c r="V524" s="286">
        <v>1449.5</v>
      </c>
      <c r="W524" s="286">
        <v>1431.93</v>
      </c>
      <c r="X524" s="286">
        <v>1421.92</v>
      </c>
      <c r="Y524" s="286">
        <v>1409.54</v>
      </c>
    </row>
    <row r="525" spans="1:25">
      <c r="A525" s="320">
        <v>26</v>
      </c>
      <c r="B525" s="286">
        <v>1247.06</v>
      </c>
      <c r="C525" s="286">
        <v>1252.1600000000001</v>
      </c>
      <c r="D525" s="286">
        <v>1255.54</v>
      </c>
      <c r="E525" s="286">
        <v>1261.6400000000001</v>
      </c>
      <c r="F525" s="286">
        <v>1576.79</v>
      </c>
      <c r="G525" s="286">
        <v>1810.22</v>
      </c>
      <c r="H525" s="286">
        <v>1847.97</v>
      </c>
      <c r="I525" s="286">
        <v>1616.93</v>
      </c>
      <c r="J525" s="286">
        <v>1956.32</v>
      </c>
      <c r="K525" s="286">
        <v>1764.65</v>
      </c>
      <c r="L525" s="286">
        <v>1685.4</v>
      </c>
      <c r="M525" s="286">
        <v>1687.89</v>
      </c>
      <c r="N525" s="286">
        <v>1606.19</v>
      </c>
      <c r="O525" s="286">
        <v>1570.24</v>
      </c>
      <c r="P525" s="286">
        <v>1619.21</v>
      </c>
      <c r="Q525" s="286">
        <v>1907.77</v>
      </c>
      <c r="R525" s="286">
        <v>1913.52</v>
      </c>
      <c r="S525" s="286">
        <v>1871.02</v>
      </c>
      <c r="T525" s="286">
        <v>2176.9</v>
      </c>
      <c r="U525" s="286">
        <v>1921.01</v>
      </c>
      <c r="V525" s="286">
        <v>1303.9000000000001</v>
      </c>
      <c r="W525" s="286">
        <v>1268.71</v>
      </c>
      <c r="X525" s="286">
        <v>1262.5999999999999</v>
      </c>
      <c r="Y525" s="286">
        <v>1262.73</v>
      </c>
    </row>
    <row r="526" spans="1:25">
      <c r="A526" s="320">
        <v>27</v>
      </c>
      <c r="B526" s="286">
        <v>1699.96</v>
      </c>
      <c r="C526" s="286">
        <v>1699.3</v>
      </c>
      <c r="D526" s="286">
        <v>1836.32</v>
      </c>
      <c r="E526" s="286">
        <v>1823.4</v>
      </c>
      <c r="F526" s="286">
        <v>1854.7</v>
      </c>
      <c r="G526" s="286">
        <v>2014.88</v>
      </c>
      <c r="H526" s="286">
        <v>2128.75</v>
      </c>
      <c r="I526" s="286">
        <v>2214.02</v>
      </c>
      <c r="J526" s="286">
        <v>2348.9</v>
      </c>
      <c r="K526" s="286">
        <v>2538.5100000000002</v>
      </c>
      <c r="L526" s="286">
        <v>2549.37</v>
      </c>
      <c r="M526" s="286">
        <v>2551.1999999999998</v>
      </c>
      <c r="N526" s="286">
        <v>2574.73</v>
      </c>
      <c r="O526" s="286">
        <v>2636.64</v>
      </c>
      <c r="P526" s="286">
        <v>2692.17</v>
      </c>
      <c r="Q526" s="286">
        <v>2586.7399999999998</v>
      </c>
      <c r="R526" s="286">
        <v>2613.5</v>
      </c>
      <c r="S526" s="286">
        <v>2585</v>
      </c>
      <c r="T526" s="286">
        <v>2518.9</v>
      </c>
      <c r="U526" s="286">
        <v>2439.4699999999998</v>
      </c>
      <c r="V526" s="286">
        <v>2301.13</v>
      </c>
      <c r="W526" s="286">
        <v>1831.29</v>
      </c>
      <c r="X526" s="286">
        <v>1829.75</v>
      </c>
      <c r="Y526" s="286">
        <v>1804.96</v>
      </c>
    </row>
    <row r="527" spans="1:25">
      <c r="A527" s="320">
        <v>28</v>
      </c>
      <c r="B527" s="286">
        <v>1770.03</v>
      </c>
      <c r="C527" s="286">
        <v>1763.41</v>
      </c>
      <c r="D527" s="286">
        <v>1750.77</v>
      </c>
      <c r="E527" s="286">
        <v>1717.36</v>
      </c>
      <c r="F527" s="286">
        <v>1777.42</v>
      </c>
      <c r="G527" s="286">
        <v>1826.53</v>
      </c>
      <c r="H527" s="286">
        <v>1840.73</v>
      </c>
      <c r="I527" s="286">
        <v>1916.9</v>
      </c>
      <c r="J527" s="286">
        <v>1965.28</v>
      </c>
      <c r="K527" s="286">
        <v>2094.84</v>
      </c>
      <c r="L527" s="286">
        <v>2196.4699999999998</v>
      </c>
      <c r="M527" s="286">
        <v>2200.1</v>
      </c>
      <c r="N527" s="286">
        <v>2211.15</v>
      </c>
      <c r="O527" s="286">
        <v>2246.79</v>
      </c>
      <c r="P527" s="286">
        <v>2092.84</v>
      </c>
      <c r="Q527" s="286">
        <v>2201.69</v>
      </c>
      <c r="R527" s="286">
        <v>2230.0300000000002</v>
      </c>
      <c r="S527" s="286">
        <v>2439.06</v>
      </c>
      <c r="T527" s="286">
        <v>2223.73</v>
      </c>
      <c r="U527" s="286">
        <v>2321.77</v>
      </c>
      <c r="V527" s="286">
        <v>1835.65</v>
      </c>
      <c r="W527" s="286">
        <v>1803.75</v>
      </c>
      <c r="X527" s="286">
        <v>1784.26</v>
      </c>
      <c r="Y527" s="286">
        <v>1781.55</v>
      </c>
    </row>
    <row r="528" spans="1:25">
      <c r="A528" s="320">
        <v>29</v>
      </c>
      <c r="B528" s="286">
        <v>956.27</v>
      </c>
      <c r="C528" s="286">
        <v>950.18</v>
      </c>
      <c r="D528" s="286">
        <v>913.59</v>
      </c>
      <c r="E528" s="286">
        <v>898.12</v>
      </c>
      <c r="F528" s="286">
        <v>970.49</v>
      </c>
      <c r="G528" s="286">
        <v>1290.8800000000001</v>
      </c>
      <c r="H528" s="286">
        <v>1474.93</v>
      </c>
      <c r="I528" s="286">
        <v>1223.72</v>
      </c>
      <c r="J528" s="286">
        <v>1477.88</v>
      </c>
      <c r="K528" s="286">
        <v>1554.38</v>
      </c>
      <c r="L528" s="286">
        <v>1548.8</v>
      </c>
      <c r="M528" s="286">
        <v>1570.51</v>
      </c>
      <c r="N528" s="286">
        <v>1546.95</v>
      </c>
      <c r="O528" s="286">
        <v>1505.4</v>
      </c>
      <c r="P528" s="286">
        <v>1518.77</v>
      </c>
      <c r="Q528" s="286">
        <v>1581.64</v>
      </c>
      <c r="R528" s="286">
        <v>1584.29</v>
      </c>
      <c r="S528" s="286">
        <v>1605.89</v>
      </c>
      <c r="T528" s="286">
        <v>1575.16</v>
      </c>
      <c r="U528" s="286">
        <v>2251.42</v>
      </c>
      <c r="V528" s="286">
        <v>988.71</v>
      </c>
      <c r="W528" s="286">
        <v>983.85</v>
      </c>
      <c r="X528" s="286">
        <v>971.23</v>
      </c>
      <c r="Y528" s="286">
        <v>934.18</v>
      </c>
    </row>
    <row r="529" spans="1:25">
      <c r="A529" s="320">
        <v>30</v>
      </c>
      <c r="B529" s="286">
        <v>939.19</v>
      </c>
      <c r="C529" s="286">
        <v>924.01</v>
      </c>
      <c r="D529" s="286">
        <v>922.51</v>
      </c>
      <c r="E529" s="286">
        <v>920.64</v>
      </c>
      <c r="F529" s="286">
        <v>924.94</v>
      </c>
      <c r="G529" s="286">
        <v>1341.65</v>
      </c>
      <c r="H529" s="286">
        <v>1313.33</v>
      </c>
      <c r="I529" s="286">
        <v>1455.83</v>
      </c>
      <c r="J529" s="286">
        <v>1515.31</v>
      </c>
      <c r="K529" s="286">
        <v>1601.49</v>
      </c>
      <c r="L529" s="286">
        <v>1619.64</v>
      </c>
      <c r="M529" s="286">
        <v>1642.23</v>
      </c>
      <c r="N529" s="286">
        <v>1641.5</v>
      </c>
      <c r="O529" s="286">
        <v>2407.56</v>
      </c>
      <c r="P529" s="286">
        <v>2445.27</v>
      </c>
      <c r="Q529" s="286">
        <v>2502.63</v>
      </c>
      <c r="R529" s="286">
        <v>2562.21</v>
      </c>
      <c r="S529" s="286">
        <v>2611.23</v>
      </c>
      <c r="T529" s="286">
        <v>2530.2399999999998</v>
      </c>
      <c r="U529" s="286">
        <v>2327.3200000000002</v>
      </c>
      <c r="V529" s="286">
        <v>957.74</v>
      </c>
      <c r="W529" s="286">
        <v>950.87</v>
      </c>
      <c r="X529" s="286">
        <v>927.35</v>
      </c>
      <c r="Y529" s="286">
        <v>937.4</v>
      </c>
    </row>
    <row r="530" spans="1:25">
      <c r="A530" s="320">
        <v>31</v>
      </c>
      <c r="B530" s="286">
        <v>0</v>
      </c>
      <c r="C530" s="286">
        <v>0</v>
      </c>
      <c r="D530" s="286">
        <v>0</v>
      </c>
      <c r="E530" s="286">
        <v>0</v>
      </c>
      <c r="F530" s="286">
        <v>0</v>
      </c>
      <c r="G530" s="286">
        <v>0</v>
      </c>
      <c r="H530" s="286">
        <v>0</v>
      </c>
      <c r="I530" s="286">
        <v>0</v>
      </c>
      <c r="J530" s="286">
        <v>0</v>
      </c>
      <c r="K530" s="286">
        <v>0</v>
      </c>
      <c r="L530" s="286">
        <v>0</v>
      </c>
      <c r="M530" s="286">
        <v>0</v>
      </c>
      <c r="N530" s="286">
        <v>0</v>
      </c>
      <c r="O530" s="286">
        <v>0</v>
      </c>
      <c r="P530" s="286">
        <v>0</v>
      </c>
      <c r="Q530" s="286">
        <v>0</v>
      </c>
      <c r="R530" s="286">
        <v>0</v>
      </c>
      <c r="S530" s="286">
        <v>0</v>
      </c>
      <c r="T530" s="286">
        <v>0</v>
      </c>
      <c r="U530" s="286">
        <v>0</v>
      </c>
      <c r="V530" s="286">
        <v>0</v>
      </c>
      <c r="W530" s="286">
        <v>0</v>
      </c>
      <c r="X530" s="286">
        <v>0</v>
      </c>
      <c r="Y530" s="286">
        <v>0</v>
      </c>
    </row>
    <row r="531" spans="1:25">
      <c r="A531" s="310"/>
      <c r="B531" s="310"/>
      <c r="C531" s="310"/>
      <c r="D531" s="310"/>
      <c r="E531" s="310"/>
      <c r="F531" s="310"/>
      <c r="G531" s="310"/>
      <c r="H531" s="310"/>
      <c r="I531" s="310"/>
      <c r="J531" s="310"/>
      <c r="K531" s="310"/>
      <c r="L531" s="310"/>
      <c r="M531" s="310"/>
      <c r="N531" s="310"/>
      <c r="O531" s="310"/>
      <c r="P531" s="310"/>
      <c r="Q531" s="310"/>
      <c r="R531" s="310"/>
      <c r="S531" s="310"/>
      <c r="T531" s="310"/>
      <c r="U531" s="310"/>
      <c r="V531" s="310"/>
      <c r="W531" s="310"/>
      <c r="X531" s="310"/>
      <c r="Y531" s="310"/>
    </row>
    <row r="532" spans="1:25" s="332" customFormat="1" ht="15.75" thickBot="1">
      <c r="A532" s="353" t="s">
        <v>224</v>
      </c>
      <c r="B532" s="353"/>
      <c r="C532" s="353"/>
      <c r="D532" s="353"/>
      <c r="E532" s="353"/>
      <c r="F532" s="353"/>
      <c r="G532" s="353"/>
      <c r="H532" s="353"/>
      <c r="I532" s="353"/>
      <c r="J532" s="353"/>
      <c r="K532" s="353"/>
      <c r="L532" s="353"/>
      <c r="M532" s="353"/>
      <c r="N532" s="354">
        <v>1009514.15</v>
      </c>
      <c r="O532" s="355"/>
      <c r="P532" s="355"/>
      <c r="Q532" s="355"/>
      <c r="R532" s="355"/>
      <c r="S532" s="355"/>
      <c r="T532" s="355"/>
      <c r="U532" s="355"/>
      <c r="V532" s="355"/>
      <c r="W532" s="355"/>
      <c r="X532" s="355"/>
      <c r="Y532" s="355"/>
    </row>
    <row r="533" spans="1:25" s="357" customFormat="1" ht="15" customHeight="1">
      <c r="A533" s="444" t="s">
        <v>338</v>
      </c>
      <c r="B533" s="445"/>
      <c r="C533" s="445"/>
      <c r="D533" s="445"/>
      <c r="E533" s="445"/>
      <c r="F533" s="445"/>
      <c r="G533" s="445"/>
      <c r="H533" s="445"/>
      <c r="I533" s="445"/>
      <c r="J533" s="445"/>
      <c r="K533" s="445"/>
      <c r="L533" s="445"/>
      <c r="M533" s="445"/>
      <c r="N533" s="359" t="s">
        <v>348</v>
      </c>
      <c r="O533" s="356"/>
      <c r="P533" s="356"/>
      <c r="Q533" s="356"/>
      <c r="R533" s="356"/>
      <c r="S533" s="356"/>
      <c r="T533" s="356"/>
      <c r="U533" s="356"/>
      <c r="V533" s="356"/>
      <c r="W533" s="356"/>
      <c r="X533" s="356"/>
      <c r="Y533" s="356"/>
    </row>
    <row r="534" spans="1:25" s="357" customFormat="1">
      <c r="A534" s="446" t="s">
        <v>339</v>
      </c>
      <c r="B534" s="447"/>
      <c r="C534" s="447"/>
      <c r="D534" s="447"/>
      <c r="E534" s="447"/>
      <c r="F534" s="447"/>
      <c r="G534" s="447"/>
      <c r="H534" s="447"/>
      <c r="I534" s="447"/>
      <c r="J534" s="447"/>
      <c r="K534" s="447"/>
      <c r="L534" s="447"/>
      <c r="M534" s="447"/>
      <c r="N534" s="447"/>
      <c r="O534" s="447"/>
      <c r="P534" s="447"/>
      <c r="Q534" s="447"/>
      <c r="R534" s="447"/>
      <c r="S534" s="358" t="s">
        <v>350</v>
      </c>
      <c r="T534" s="356"/>
      <c r="U534" s="356"/>
      <c r="V534" s="356"/>
      <c r="W534" s="356"/>
      <c r="X534" s="356"/>
      <c r="Y534" s="356"/>
    </row>
    <row r="535" spans="1:25">
      <c r="A535" s="310"/>
      <c r="B535" s="312"/>
      <c r="C535" s="310"/>
      <c r="D535" s="310"/>
      <c r="E535" s="310"/>
      <c r="F535" s="310"/>
      <c r="G535" s="310"/>
      <c r="H535" s="310"/>
      <c r="I535" s="310"/>
      <c r="J535" s="310"/>
      <c r="K535" s="310"/>
      <c r="L535" s="310"/>
      <c r="M535" s="310"/>
      <c r="N535" s="349"/>
      <c r="O535" s="310"/>
      <c r="P535" s="310"/>
      <c r="Q535" s="310"/>
      <c r="R535" s="310"/>
      <c r="S535" s="310"/>
      <c r="T535" s="310"/>
      <c r="U535" s="310"/>
      <c r="V535" s="310"/>
      <c r="W535" s="310"/>
      <c r="X535" s="310"/>
      <c r="Y535" s="310"/>
    </row>
    <row r="536" spans="1:25">
      <c r="A536" s="310"/>
      <c r="B536" s="310"/>
      <c r="C536" s="310"/>
      <c r="D536" s="310"/>
      <c r="E536" s="310"/>
      <c r="F536" s="310"/>
      <c r="G536" s="310"/>
      <c r="H536" s="310"/>
      <c r="I536" s="310"/>
      <c r="J536" s="310"/>
      <c r="K536" s="310"/>
      <c r="L536" s="310"/>
      <c r="M536" s="310"/>
      <c r="N536" s="310"/>
      <c r="O536" s="310"/>
      <c r="P536" s="310"/>
      <c r="Q536" s="310"/>
      <c r="R536" s="310"/>
      <c r="S536" s="310"/>
      <c r="T536" s="310"/>
      <c r="U536" s="310"/>
      <c r="V536" s="310"/>
      <c r="W536" s="310"/>
      <c r="X536" s="310"/>
      <c r="Y536" s="310"/>
    </row>
    <row r="537" spans="1:25">
      <c r="A537" s="310"/>
      <c r="B537" s="312" t="s">
        <v>77</v>
      </c>
      <c r="C537" s="310"/>
      <c r="D537" s="310"/>
      <c r="E537" s="310"/>
      <c r="F537" s="310"/>
      <c r="G537" s="310"/>
      <c r="H537" s="310"/>
      <c r="I537" s="310"/>
      <c r="J537" s="310"/>
      <c r="K537" s="310"/>
      <c r="L537" s="310"/>
      <c r="M537" s="310"/>
      <c r="N537" s="310"/>
      <c r="O537" s="310"/>
      <c r="P537" s="310"/>
      <c r="Q537" s="310"/>
      <c r="R537" s="310"/>
      <c r="S537" s="310"/>
      <c r="T537" s="310"/>
      <c r="U537" s="310"/>
      <c r="V537" s="310"/>
      <c r="W537" s="310"/>
      <c r="X537" s="310"/>
      <c r="Y537" s="310"/>
    </row>
    <row r="538" spans="1:25">
      <c r="A538" s="310"/>
      <c r="B538" s="310"/>
      <c r="C538" s="310"/>
      <c r="D538" s="310"/>
      <c r="E538" s="310"/>
      <c r="F538" s="310"/>
      <c r="G538" s="310"/>
      <c r="H538" s="310"/>
      <c r="I538" s="310"/>
      <c r="J538" s="310"/>
      <c r="K538" s="310"/>
      <c r="L538" s="310"/>
      <c r="M538" s="310"/>
      <c r="N538" s="310"/>
      <c r="O538" s="310"/>
      <c r="P538" s="310"/>
      <c r="Q538" s="310"/>
      <c r="R538" s="310"/>
      <c r="S538" s="310"/>
      <c r="T538" s="310"/>
      <c r="U538" s="310"/>
      <c r="V538" s="310"/>
      <c r="W538" s="310"/>
      <c r="X538" s="310"/>
      <c r="Y538" s="310"/>
    </row>
    <row r="539" spans="1:25">
      <c r="A539" s="310"/>
      <c r="B539" s="455"/>
      <c r="C539" s="455"/>
      <c r="D539" s="455"/>
      <c r="E539" s="455"/>
      <c r="F539" s="455"/>
      <c r="G539" s="455"/>
      <c r="H539" s="455"/>
      <c r="I539" s="455"/>
      <c r="J539" s="455"/>
      <c r="K539" s="455"/>
      <c r="L539" s="455"/>
      <c r="M539" s="455"/>
      <c r="N539" s="455" t="s">
        <v>30</v>
      </c>
      <c r="O539" s="455"/>
      <c r="P539" s="455"/>
      <c r="Q539" s="455"/>
      <c r="R539" s="455"/>
      <c r="S539" s="310"/>
      <c r="T539" s="310"/>
      <c r="U539" s="310"/>
      <c r="V539" s="310"/>
      <c r="W539" s="310"/>
      <c r="X539" s="310"/>
      <c r="Y539" s="310"/>
    </row>
    <row r="540" spans="1:25">
      <c r="A540" s="316"/>
      <c r="B540" s="455"/>
      <c r="C540" s="455"/>
      <c r="D540" s="455"/>
      <c r="E540" s="455"/>
      <c r="F540" s="455"/>
      <c r="G540" s="455"/>
      <c r="H540" s="455"/>
      <c r="I540" s="455"/>
      <c r="J540" s="455"/>
      <c r="K540" s="455"/>
      <c r="L540" s="455"/>
      <c r="M540" s="455"/>
      <c r="N540" s="317" t="s">
        <v>25</v>
      </c>
      <c r="O540" s="338" t="s">
        <v>26</v>
      </c>
      <c r="P540" s="317" t="s">
        <v>27</v>
      </c>
      <c r="Q540" s="317" t="s">
        <v>28</v>
      </c>
      <c r="R540" s="317" t="s">
        <v>29</v>
      </c>
      <c r="S540" s="310"/>
      <c r="T540" s="310"/>
      <c r="U540" s="310"/>
      <c r="V540" s="310"/>
      <c r="W540" s="310"/>
      <c r="X540" s="310"/>
      <c r="Y540" s="310"/>
    </row>
    <row r="541" spans="1:25">
      <c r="A541" s="289"/>
      <c r="B541" s="458" t="s">
        <v>227</v>
      </c>
      <c r="C541" s="458"/>
      <c r="D541" s="458"/>
      <c r="E541" s="458"/>
      <c r="F541" s="458"/>
      <c r="G541" s="458"/>
      <c r="H541" s="458"/>
      <c r="I541" s="458"/>
      <c r="J541" s="458"/>
      <c r="K541" s="458"/>
      <c r="L541" s="458"/>
      <c r="M541" s="458"/>
      <c r="N541" s="286">
        <v>934632.46</v>
      </c>
      <c r="O541" s="337">
        <v>934632.46</v>
      </c>
      <c r="P541" s="286">
        <v>1834685.98</v>
      </c>
      <c r="Q541" s="286">
        <v>2118141.2999999998</v>
      </c>
      <c r="R541" s="286">
        <v>1692151.01</v>
      </c>
      <c r="S541" s="310"/>
      <c r="T541" s="310"/>
      <c r="U541" s="310"/>
      <c r="V541" s="310"/>
      <c r="W541" s="310"/>
      <c r="X541" s="310"/>
      <c r="Y541" s="310"/>
    </row>
    <row r="542" spans="1:25">
      <c r="A542" s="310"/>
      <c r="B542" s="310"/>
      <c r="C542" s="310"/>
      <c r="D542" s="310"/>
      <c r="E542" s="310"/>
      <c r="F542" s="310"/>
      <c r="G542" s="310"/>
      <c r="H542" s="310"/>
      <c r="I542" s="310"/>
      <c r="J542" s="310"/>
      <c r="K542" s="310"/>
      <c r="L542" s="310"/>
      <c r="M542" s="310"/>
      <c r="N542" s="310"/>
      <c r="O542" s="310"/>
      <c r="P542" s="310"/>
      <c r="Q542" s="310"/>
      <c r="R542" s="310"/>
      <c r="S542" s="310"/>
      <c r="T542" s="310"/>
      <c r="U542" s="310"/>
      <c r="V542" s="310"/>
      <c r="W542" s="310"/>
      <c r="X542" s="310"/>
      <c r="Y542" s="310"/>
    </row>
    <row r="543" spans="1:25">
      <c r="A543" s="310"/>
      <c r="B543" s="312" t="s">
        <v>92</v>
      </c>
      <c r="C543" s="310"/>
      <c r="D543" s="310"/>
      <c r="E543" s="310"/>
      <c r="F543" s="310"/>
      <c r="G543" s="310"/>
      <c r="H543" s="310"/>
      <c r="I543" s="310"/>
      <c r="J543" s="310"/>
      <c r="K543" s="310"/>
      <c r="L543" s="310"/>
      <c r="M543" s="310"/>
      <c r="N543" s="310"/>
      <c r="O543" s="310"/>
      <c r="P543" s="310"/>
      <c r="Q543" s="310"/>
      <c r="R543" s="310"/>
      <c r="S543" s="310"/>
      <c r="T543" s="310"/>
      <c r="U543" s="310"/>
      <c r="V543" s="310"/>
      <c r="W543" s="310"/>
      <c r="X543" s="310"/>
      <c r="Y543" s="310"/>
    </row>
    <row r="544" spans="1:25">
      <c r="A544" s="310"/>
      <c r="B544" s="310"/>
      <c r="C544" s="310"/>
      <c r="D544" s="310"/>
      <c r="E544" s="310"/>
      <c r="F544" s="310"/>
      <c r="G544" s="310"/>
      <c r="H544" s="310"/>
      <c r="I544" s="310"/>
      <c r="J544" s="310"/>
      <c r="K544" s="310"/>
      <c r="L544" s="310"/>
      <c r="M544" s="310"/>
      <c r="N544" s="310"/>
      <c r="O544" s="310"/>
      <c r="P544" s="310"/>
      <c r="Q544" s="310"/>
      <c r="R544" s="310"/>
      <c r="S544" s="310"/>
      <c r="T544" s="310"/>
      <c r="U544" s="310"/>
      <c r="V544" s="310"/>
      <c r="W544" s="310"/>
      <c r="X544" s="310"/>
      <c r="Y544" s="310"/>
    </row>
    <row r="545" spans="1:25">
      <c r="A545" s="310"/>
      <c r="B545" s="455"/>
      <c r="C545" s="455"/>
      <c r="D545" s="455"/>
      <c r="E545" s="455"/>
      <c r="F545" s="455"/>
      <c r="G545" s="455"/>
      <c r="H545" s="455"/>
      <c r="I545" s="455"/>
      <c r="J545" s="455"/>
      <c r="K545" s="455"/>
      <c r="L545" s="455"/>
      <c r="M545" s="455"/>
      <c r="N545" s="326" t="s">
        <v>342</v>
      </c>
      <c r="O545" s="310"/>
      <c r="P545" s="310"/>
      <c r="Q545" s="310"/>
      <c r="R545" s="310"/>
      <c r="S545" s="310"/>
      <c r="T545" s="310"/>
      <c r="U545" s="310"/>
      <c r="V545" s="310"/>
      <c r="W545" s="310"/>
      <c r="X545" s="310"/>
      <c r="Y545" s="310"/>
    </row>
    <row r="546" spans="1:25" ht="29.25" customHeight="1">
      <c r="A546" s="310"/>
      <c r="B546" s="457" t="s">
        <v>345</v>
      </c>
      <c r="C546" s="458"/>
      <c r="D546" s="458"/>
      <c r="E546" s="458"/>
      <c r="F546" s="458"/>
      <c r="G546" s="458"/>
      <c r="H546" s="458"/>
      <c r="I546" s="458"/>
      <c r="J546" s="458"/>
      <c r="K546" s="458"/>
      <c r="L546" s="458"/>
      <c r="M546" s="458"/>
      <c r="N546" s="286">
        <v>322592.31</v>
      </c>
      <c r="O546" s="310"/>
      <c r="P546" s="310"/>
      <c r="Q546" s="310"/>
      <c r="R546" s="310"/>
      <c r="S546" s="310"/>
      <c r="T546" s="310"/>
      <c r="U546" s="310"/>
      <c r="V546" s="310"/>
      <c r="W546" s="310"/>
      <c r="X546" s="310"/>
      <c r="Y546" s="310"/>
    </row>
    <row r="547" spans="1:25" ht="29.25" customHeight="1">
      <c r="A547" s="310"/>
      <c r="B547" s="351"/>
      <c r="C547" s="352"/>
      <c r="D547" s="352"/>
      <c r="E547" s="352"/>
      <c r="F547" s="352"/>
      <c r="G547" s="352"/>
      <c r="H547" s="352"/>
      <c r="I547" s="352"/>
      <c r="J547" s="352"/>
      <c r="K547" s="352"/>
      <c r="L547" s="352"/>
      <c r="M547" s="352"/>
      <c r="N547" s="289"/>
      <c r="O547" s="310"/>
      <c r="P547" s="310"/>
      <c r="Q547" s="310"/>
      <c r="R547" s="310"/>
      <c r="S547" s="310"/>
      <c r="T547" s="310"/>
      <c r="U547" s="310"/>
      <c r="V547" s="310"/>
      <c r="W547" s="310"/>
      <c r="X547" s="310"/>
      <c r="Y547" s="310"/>
    </row>
    <row r="548" spans="1:25">
      <c r="A548" s="350"/>
      <c r="B548" s="350"/>
      <c r="C548" s="350"/>
      <c r="D548" s="350"/>
      <c r="E548" s="350"/>
      <c r="F548" s="350"/>
      <c r="G548" s="350"/>
      <c r="H548" s="350"/>
      <c r="I548" s="350"/>
      <c r="J548" s="350"/>
      <c r="K548" s="350"/>
      <c r="L548" s="350"/>
      <c r="M548" s="350"/>
      <c r="N548" s="350"/>
      <c r="O548" s="350"/>
      <c r="P548" s="350"/>
      <c r="Q548" s="350"/>
      <c r="R548" s="350"/>
      <c r="S548" s="350"/>
      <c r="T548" s="310"/>
      <c r="U548" s="310"/>
      <c r="V548" s="310"/>
      <c r="W548" s="310"/>
      <c r="X548" s="310"/>
      <c r="Y548" s="310"/>
    </row>
    <row r="549" spans="1:25" ht="57" customHeight="1">
      <c r="A549" s="451" t="s">
        <v>228</v>
      </c>
      <c r="B549" s="451"/>
      <c r="C549" s="451"/>
      <c r="D549" s="451"/>
      <c r="E549" s="451"/>
      <c r="F549" s="451"/>
      <c r="G549" s="451"/>
      <c r="H549" s="451"/>
      <c r="I549" s="451"/>
      <c r="J549" s="451"/>
      <c r="K549" s="451"/>
      <c r="L549" s="451"/>
      <c r="M549" s="451"/>
      <c r="N549" s="451"/>
      <c r="O549" s="451"/>
      <c r="P549" s="451"/>
      <c r="Q549" s="451"/>
      <c r="R549" s="451"/>
      <c r="S549" s="451"/>
      <c r="T549" s="451"/>
      <c r="U549" s="451"/>
      <c r="V549" s="451"/>
      <c r="W549" s="451"/>
      <c r="X549" s="451"/>
      <c r="Y549" s="451"/>
    </row>
    <row r="550" spans="1:25">
      <c r="A550" s="312"/>
      <c r="B550" s="313" t="s">
        <v>219</v>
      </c>
      <c r="C550" s="312"/>
      <c r="D550" s="312"/>
      <c r="E550" s="312"/>
      <c r="F550" s="312"/>
      <c r="G550" s="312"/>
      <c r="H550" s="312"/>
      <c r="I550" s="312"/>
      <c r="J550" s="312"/>
      <c r="K550" s="312"/>
      <c r="L550" s="312"/>
      <c r="M550" s="312"/>
      <c r="N550" s="312"/>
      <c r="O550" s="312"/>
      <c r="P550" s="312"/>
      <c r="Q550" s="312"/>
      <c r="R550" s="312"/>
      <c r="S550" s="312"/>
      <c r="T550" s="312"/>
      <c r="U550" s="312"/>
      <c r="V550" s="312"/>
      <c r="W550" s="312"/>
      <c r="X550" s="312"/>
      <c r="Y550" s="312"/>
    </row>
    <row r="551" spans="1:25">
      <c r="A551" s="441" t="s">
        <v>218</v>
      </c>
      <c r="B551" s="452" t="s">
        <v>95</v>
      </c>
      <c r="C551" s="452"/>
      <c r="D551" s="452"/>
      <c r="E551" s="452"/>
      <c r="F551" s="452"/>
      <c r="G551" s="452"/>
      <c r="H551" s="452"/>
      <c r="I551" s="452"/>
      <c r="J551" s="452"/>
      <c r="K551" s="452"/>
      <c r="L551" s="452"/>
      <c r="M551" s="452"/>
      <c r="N551" s="452"/>
      <c r="O551" s="452"/>
      <c r="P551" s="452"/>
      <c r="Q551" s="452"/>
      <c r="R551" s="452"/>
      <c r="S551" s="452"/>
      <c r="T551" s="452"/>
      <c r="U551" s="452"/>
      <c r="V551" s="452"/>
      <c r="W551" s="452"/>
      <c r="X551" s="452"/>
      <c r="Y551" s="452"/>
    </row>
    <row r="552" spans="1:25" ht="30">
      <c r="A552" s="441"/>
      <c r="B552" s="311" t="s">
        <v>1</v>
      </c>
      <c r="C552" s="311" t="s">
        <v>2</v>
      </c>
      <c r="D552" s="311" t="s">
        <v>3</v>
      </c>
      <c r="E552" s="311" t="s">
        <v>4</v>
      </c>
      <c r="F552" s="311" t="s">
        <v>5</v>
      </c>
      <c r="G552" s="311" t="s">
        <v>6</v>
      </c>
      <c r="H552" s="311" t="s">
        <v>7</v>
      </c>
      <c r="I552" s="311" t="s">
        <v>8</v>
      </c>
      <c r="J552" s="311" t="s">
        <v>9</v>
      </c>
      <c r="K552" s="311" t="s">
        <v>10</v>
      </c>
      <c r="L552" s="311" t="s">
        <v>11</v>
      </c>
      <c r="M552" s="311" t="s">
        <v>12</v>
      </c>
      <c r="N552" s="311" t="s">
        <v>13</v>
      </c>
      <c r="O552" s="311" t="s">
        <v>14</v>
      </c>
      <c r="P552" s="311" t="s">
        <v>15</v>
      </c>
      <c r="Q552" s="311" t="s">
        <v>16</v>
      </c>
      <c r="R552" s="311" t="s">
        <v>17</v>
      </c>
      <c r="S552" s="311" t="s">
        <v>18</v>
      </c>
      <c r="T552" s="311" t="s">
        <v>19</v>
      </c>
      <c r="U552" s="311" t="s">
        <v>20</v>
      </c>
      <c r="V552" s="311" t="s">
        <v>21</v>
      </c>
      <c r="W552" s="311" t="s">
        <v>22</v>
      </c>
      <c r="X552" s="311" t="s">
        <v>23</v>
      </c>
      <c r="Y552" s="311" t="s">
        <v>24</v>
      </c>
    </row>
    <row r="553" spans="1:25">
      <c r="A553" s="320">
        <v>1</v>
      </c>
      <c r="B553" s="286">
        <v>2653</v>
      </c>
      <c r="C553" s="286">
        <v>2685.05</v>
      </c>
      <c r="D553" s="286">
        <v>2728.21</v>
      </c>
      <c r="E553" s="286">
        <v>2775.15</v>
      </c>
      <c r="F553" s="286">
        <v>2697.92</v>
      </c>
      <c r="G553" s="286">
        <v>2637.49</v>
      </c>
      <c r="H553" s="286">
        <v>2667.66</v>
      </c>
      <c r="I553" s="286">
        <v>2705.53</v>
      </c>
      <c r="J553" s="286">
        <v>2761.42</v>
      </c>
      <c r="K553" s="286">
        <v>2784.86</v>
      </c>
      <c r="L553" s="286">
        <v>2784.88</v>
      </c>
      <c r="M553" s="286">
        <v>2780.6</v>
      </c>
      <c r="N553" s="286">
        <v>2754.23</v>
      </c>
      <c r="O553" s="286">
        <v>2755.68</v>
      </c>
      <c r="P553" s="286">
        <v>2760.06</v>
      </c>
      <c r="Q553" s="286">
        <v>2753.5</v>
      </c>
      <c r="R553" s="286">
        <v>2753.54</v>
      </c>
      <c r="S553" s="286">
        <v>2785.4</v>
      </c>
      <c r="T553" s="286">
        <v>2868.18</v>
      </c>
      <c r="U553" s="286">
        <v>2889.83</v>
      </c>
      <c r="V553" s="286">
        <v>2810.88</v>
      </c>
      <c r="W553" s="286">
        <v>2720.79</v>
      </c>
      <c r="X553" s="286">
        <v>2639.98</v>
      </c>
      <c r="Y553" s="286">
        <v>2639.71</v>
      </c>
    </row>
    <row r="554" spans="1:25">
      <c r="A554" s="320">
        <v>2</v>
      </c>
      <c r="B554" s="286">
        <v>2555.6999999999998</v>
      </c>
      <c r="C554" s="286">
        <v>2564.63</v>
      </c>
      <c r="D554" s="286">
        <v>2605.02</v>
      </c>
      <c r="E554" s="286">
        <v>2642.31</v>
      </c>
      <c r="F554" s="286">
        <v>2565.4299999999998</v>
      </c>
      <c r="G554" s="286">
        <v>2520.38</v>
      </c>
      <c r="H554" s="286">
        <v>2528.79</v>
      </c>
      <c r="I554" s="286">
        <v>2552.11</v>
      </c>
      <c r="J554" s="286">
        <v>2636.61</v>
      </c>
      <c r="K554" s="286">
        <v>2674.99</v>
      </c>
      <c r="L554" s="286">
        <v>2671.49</v>
      </c>
      <c r="M554" s="286">
        <v>2660.68</v>
      </c>
      <c r="N554" s="286">
        <v>2645.58</v>
      </c>
      <c r="O554" s="286">
        <v>2623.28</v>
      </c>
      <c r="P554" s="286">
        <v>2645.06</v>
      </c>
      <c r="Q554" s="286">
        <v>2623.86</v>
      </c>
      <c r="R554" s="286">
        <v>2614.98</v>
      </c>
      <c r="S554" s="286">
        <v>2698.98</v>
      </c>
      <c r="T554" s="286">
        <v>2810.52</v>
      </c>
      <c r="U554" s="286">
        <v>2811.16</v>
      </c>
      <c r="V554" s="286">
        <v>2714.79</v>
      </c>
      <c r="W554" s="286">
        <v>2644.24</v>
      </c>
      <c r="X554" s="286">
        <v>2552.69</v>
      </c>
      <c r="Y554" s="286">
        <v>2533.04</v>
      </c>
    </row>
    <row r="555" spans="1:25">
      <c r="A555" s="320">
        <v>3</v>
      </c>
      <c r="B555" s="286">
        <v>2543.2399999999998</v>
      </c>
      <c r="C555" s="286">
        <v>2546.13</v>
      </c>
      <c r="D555" s="286">
        <v>2577.6</v>
      </c>
      <c r="E555" s="286">
        <v>2637.63</v>
      </c>
      <c r="F555" s="286">
        <v>2555.4299999999998</v>
      </c>
      <c r="G555" s="286">
        <v>2493.54</v>
      </c>
      <c r="H555" s="286">
        <v>2519.83</v>
      </c>
      <c r="I555" s="286">
        <v>2551.3000000000002</v>
      </c>
      <c r="J555" s="286">
        <v>2641.67</v>
      </c>
      <c r="K555" s="286">
        <v>2666.53</v>
      </c>
      <c r="L555" s="286">
        <v>2671.14</v>
      </c>
      <c r="M555" s="286">
        <v>2671.89</v>
      </c>
      <c r="N555" s="286">
        <v>2658.12</v>
      </c>
      <c r="O555" s="286">
        <v>2641.78</v>
      </c>
      <c r="P555" s="286">
        <v>2654.05</v>
      </c>
      <c r="Q555" s="286">
        <v>2659.03</v>
      </c>
      <c r="R555" s="286">
        <v>2652.79</v>
      </c>
      <c r="S555" s="286">
        <v>2754.01</v>
      </c>
      <c r="T555" s="286">
        <v>2799.14</v>
      </c>
      <c r="U555" s="286">
        <v>2794.71</v>
      </c>
      <c r="V555" s="286">
        <v>2704.48</v>
      </c>
      <c r="W555" s="286">
        <v>2632.69</v>
      </c>
      <c r="X555" s="286">
        <v>2550.2399999999998</v>
      </c>
      <c r="Y555" s="286">
        <v>2550.2199999999998</v>
      </c>
    </row>
    <row r="556" spans="1:25">
      <c r="A556" s="320">
        <v>4</v>
      </c>
      <c r="B556" s="286">
        <v>2640.95</v>
      </c>
      <c r="C556" s="286">
        <v>2646.06</v>
      </c>
      <c r="D556" s="286">
        <v>2700.79</v>
      </c>
      <c r="E556" s="286">
        <v>2656.16</v>
      </c>
      <c r="F556" s="286">
        <v>2573.5700000000002</v>
      </c>
      <c r="G556" s="286">
        <v>2533.0300000000002</v>
      </c>
      <c r="H556" s="286">
        <v>2539.56</v>
      </c>
      <c r="I556" s="286">
        <v>2553.94</v>
      </c>
      <c r="J556" s="286">
        <v>2620.11</v>
      </c>
      <c r="K556" s="286">
        <v>2660.64</v>
      </c>
      <c r="L556" s="286">
        <v>2669.2</v>
      </c>
      <c r="M556" s="286">
        <v>2683.77</v>
      </c>
      <c r="N556" s="286">
        <v>2679.33</v>
      </c>
      <c r="O556" s="286">
        <v>2689.6</v>
      </c>
      <c r="P556" s="286">
        <v>2684.16</v>
      </c>
      <c r="Q556" s="286">
        <v>2695.58</v>
      </c>
      <c r="R556" s="286">
        <v>2718.97</v>
      </c>
      <c r="S556" s="286">
        <v>2767.82</v>
      </c>
      <c r="T556" s="286">
        <v>2834.87</v>
      </c>
      <c r="U556" s="286">
        <v>2852.17</v>
      </c>
      <c r="V556" s="286">
        <v>2852.26</v>
      </c>
      <c r="W556" s="286">
        <v>2794.77</v>
      </c>
      <c r="X556" s="286">
        <v>2647.16</v>
      </c>
      <c r="Y556" s="286">
        <v>2642.01</v>
      </c>
    </row>
    <row r="557" spans="1:25">
      <c r="A557" s="320">
        <v>5</v>
      </c>
      <c r="B557" s="286">
        <v>2309.9499999999998</v>
      </c>
      <c r="C557" s="286">
        <v>2322.3000000000002</v>
      </c>
      <c r="D557" s="286">
        <v>2340.7199999999998</v>
      </c>
      <c r="E557" s="286">
        <v>2274.73</v>
      </c>
      <c r="F557" s="286">
        <v>2232.19</v>
      </c>
      <c r="G557" s="286">
        <v>2261.0500000000002</v>
      </c>
      <c r="H557" s="286">
        <v>2301.5700000000002</v>
      </c>
      <c r="I557" s="286">
        <v>2340.81</v>
      </c>
      <c r="J557" s="286">
        <v>2343.8200000000002</v>
      </c>
      <c r="K557" s="286">
        <v>2343.23</v>
      </c>
      <c r="L557" s="286">
        <v>2351.33</v>
      </c>
      <c r="M557" s="286">
        <v>2365.02</v>
      </c>
      <c r="N557" s="286">
        <v>2337.36</v>
      </c>
      <c r="O557" s="286">
        <v>2340.3000000000002</v>
      </c>
      <c r="P557" s="286">
        <v>2407.2600000000002</v>
      </c>
      <c r="Q557" s="286">
        <v>2369.39</v>
      </c>
      <c r="R557" s="286">
        <v>2328.8000000000002</v>
      </c>
      <c r="S557" s="286">
        <v>2354.6</v>
      </c>
      <c r="T557" s="286">
        <v>2368.12</v>
      </c>
      <c r="U557" s="286">
        <v>2408.67</v>
      </c>
      <c r="V557" s="286">
        <v>2435.61</v>
      </c>
      <c r="W557" s="286">
        <v>2417.7600000000002</v>
      </c>
      <c r="X557" s="286">
        <v>2398.9499999999998</v>
      </c>
      <c r="Y557" s="286">
        <v>2338.92</v>
      </c>
    </row>
    <row r="558" spans="1:25">
      <c r="A558" s="320">
        <v>6</v>
      </c>
      <c r="B558" s="286">
        <v>2542.2600000000002</v>
      </c>
      <c r="C558" s="286">
        <v>2555.12</v>
      </c>
      <c r="D558" s="286">
        <v>2556.0100000000002</v>
      </c>
      <c r="E558" s="286">
        <v>2475.88</v>
      </c>
      <c r="F558" s="286">
        <v>2453.02</v>
      </c>
      <c r="G558" s="286">
        <v>2511.09</v>
      </c>
      <c r="H558" s="286">
        <v>2541.63</v>
      </c>
      <c r="I558" s="286">
        <v>2542.71</v>
      </c>
      <c r="J558" s="286">
        <v>2562.7199999999998</v>
      </c>
      <c r="K558" s="286">
        <v>2594.48</v>
      </c>
      <c r="L558" s="286">
        <v>2606.96</v>
      </c>
      <c r="M558" s="286">
        <v>2600.38</v>
      </c>
      <c r="N558" s="286">
        <v>2599.89</v>
      </c>
      <c r="O558" s="286">
        <v>2602.77</v>
      </c>
      <c r="P558" s="286">
        <v>2608.4499999999998</v>
      </c>
      <c r="Q558" s="286">
        <v>2587.04</v>
      </c>
      <c r="R558" s="286">
        <v>2585.0100000000002</v>
      </c>
      <c r="S558" s="286">
        <v>2602.33</v>
      </c>
      <c r="T558" s="286">
        <v>2595.1799999999998</v>
      </c>
      <c r="U558" s="286">
        <v>2658.51</v>
      </c>
      <c r="V558" s="286">
        <v>2684.17</v>
      </c>
      <c r="W558" s="286">
        <v>2606.6799999999998</v>
      </c>
      <c r="X558" s="286">
        <v>2555.37</v>
      </c>
      <c r="Y558" s="286">
        <v>2524.8200000000002</v>
      </c>
    </row>
    <row r="559" spans="1:25">
      <c r="A559" s="320">
        <v>7</v>
      </c>
      <c r="B559" s="286">
        <v>2239.09</v>
      </c>
      <c r="C559" s="286">
        <v>2219.23</v>
      </c>
      <c r="D559" s="286">
        <v>2222.02</v>
      </c>
      <c r="E559" s="286">
        <v>2146</v>
      </c>
      <c r="F559" s="286">
        <v>2110.88</v>
      </c>
      <c r="G559" s="286">
        <v>2170.1799999999998</v>
      </c>
      <c r="H559" s="286">
        <v>2191.81</v>
      </c>
      <c r="I559" s="286">
        <v>2208.79</v>
      </c>
      <c r="J559" s="286">
        <v>2254.04</v>
      </c>
      <c r="K559" s="286">
        <v>2256.91</v>
      </c>
      <c r="L559" s="286">
        <v>2328.6999999999998</v>
      </c>
      <c r="M559" s="286">
        <v>2338.19</v>
      </c>
      <c r="N559" s="286">
        <v>2334.7800000000002</v>
      </c>
      <c r="O559" s="286">
        <v>2363.2199999999998</v>
      </c>
      <c r="P559" s="286">
        <v>2388.09</v>
      </c>
      <c r="Q559" s="286">
        <v>2353.11</v>
      </c>
      <c r="R559" s="286">
        <v>2338.98</v>
      </c>
      <c r="S559" s="286">
        <v>2309.64</v>
      </c>
      <c r="T559" s="286">
        <v>2282.2800000000002</v>
      </c>
      <c r="U559" s="286">
        <v>2329.61</v>
      </c>
      <c r="V559" s="286">
        <v>2312.27</v>
      </c>
      <c r="W559" s="286">
        <v>2267.79</v>
      </c>
      <c r="X559" s="286">
        <v>2254.0300000000002</v>
      </c>
      <c r="Y559" s="286">
        <v>2247.44</v>
      </c>
    </row>
    <row r="560" spans="1:25">
      <c r="A560" s="320">
        <v>8</v>
      </c>
      <c r="B560" s="286">
        <v>2247.89</v>
      </c>
      <c r="C560" s="286">
        <v>2211.25</v>
      </c>
      <c r="D560" s="286">
        <v>2272.5700000000002</v>
      </c>
      <c r="E560" s="286">
        <v>1993.54</v>
      </c>
      <c r="F560" s="286">
        <v>2001.6</v>
      </c>
      <c r="G560" s="286">
        <v>2238.65</v>
      </c>
      <c r="H560" s="286">
        <v>2299.1999999999998</v>
      </c>
      <c r="I560" s="286">
        <v>2325.7800000000002</v>
      </c>
      <c r="J560" s="286">
        <v>2333.0300000000002</v>
      </c>
      <c r="K560" s="286">
        <v>2347.36</v>
      </c>
      <c r="L560" s="286">
        <v>2350.17</v>
      </c>
      <c r="M560" s="286">
        <v>2354.61</v>
      </c>
      <c r="N560" s="286">
        <v>2343.7800000000002</v>
      </c>
      <c r="O560" s="286">
        <v>2328.48</v>
      </c>
      <c r="P560" s="286">
        <v>2368.27</v>
      </c>
      <c r="Q560" s="286">
        <v>1875.25</v>
      </c>
      <c r="R560" s="286">
        <v>2369.29</v>
      </c>
      <c r="S560" s="286">
        <v>2377.77</v>
      </c>
      <c r="T560" s="286">
        <v>2262.0500000000002</v>
      </c>
      <c r="U560" s="286">
        <v>2386.5700000000002</v>
      </c>
      <c r="V560" s="286">
        <v>2385.4899999999998</v>
      </c>
      <c r="W560" s="286">
        <v>2328.86</v>
      </c>
      <c r="X560" s="286">
        <v>2309.77</v>
      </c>
      <c r="Y560" s="286">
        <v>2291.8200000000002</v>
      </c>
    </row>
    <row r="561" spans="1:25">
      <c r="A561" s="320">
        <v>9</v>
      </c>
      <c r="B561" s="286">
        <v>2311.58</v>
      </c>
      <c r="C561" s="286">
        <v>2321.4899999999998</v>
      </c>
      <c r="D561" s="286">
        <v>2339.4899999999998</v>
      </c>
      <c r="E561" s="286">
        <v>2299.8000000000002</v>
      </c>
      <c r="F561" s="286">
        <v>2269.0300000000002</v>
      </c>
      <c r="G561" s="286">
        <v>2315.46</v>
      </c>
      <c r="H561" s="286">
        <v>2333.9699999999998</v>
      </c>
      <c r="I561" s="286">
        <v>2355.12</v>
      </c>
      <c r="J561" s="286">
        <v>2388.3000000000002</v>
      </c>
      <c r="K561" s="286">
        <v>2405.64</v>
      </c>
      <c r="L561" s="286">
        <v>2392.0700000000002</v>
      </c>
      <c r="M561" s="286">
        <v>2402.71</v>
      </c>
      <c r="N561" s="286">
        <v>2389</v>
      </c>
      <c r="O561" s="286">
        <v>2391.27</v>
      </c>
      <c r="P561" s="286">
        <v>2371.0300000000002</v>
      </c>
      <c r="Q561" s="286">
        <v>2354.81</v>
      </c>
      <c r="R561" s="286">
        <v>2366.16</v>
      </c>
      <c r="S561" s="286">
        <v>2393.31</v>
      </c>
      <c r="T561" s="286">
        <v>2394.62</v>
      </c>
      <c r="U561" s="286">
        <v>2427.9</v>
      </c>
      <c r="V561" s="286">
        <v>2448.4</v>
      </c>
      <c r="W561" s="286">
        <v>2405.15</v>
      </c>
      <c r="X561" s="286">
        <v>2346.61</v>
      </c>
      <c r="Y561" s="286">
        <v>2340.75</v>
      </c>
    </row>
    <row r="562" spans="1:25">
      <c r="A562" s="320">
        <v>10</v>
      </c>
      <c r="B562" s="286">
        <v>2268.7199999999998</v>
      </c>
      <c r="C562" s="286">
        <v>2269.7399999999998</v>
      </c>
      <c r="D562" s="286">
        <v>2377.84</v>
      </c>
      <c r="E562" s="286">
        <v>2320.3200000000002</v>
      </c>
      <c r="F562" s="286">
        <v>2359.61</v>
      </c>
      <c r="G562" s="286">
        <v>2405.54</v>
      </c>
      <c r="H562" s="286">
        <v>2439.91</v>
      </c>
      <c r="I562" s="286">
        <v>2478.52</v>
      </c>
      <c r="J562" s="286">
        <v>2536.25</v>
      </c>
      <c r="K562" s="286">
        <v>2550.13</v>
      </c>
      <c r="L562" s="286">
        <v>2551.59</v>
      </c>
      <c r="M562" s="286">
        <v>2561.12</v>
      </c>
      <c r="N562" s="286">
        <v>2545.9699999999998</v>
      </c>
      <c r="O562" s="286">
        <v>2537.66</v>
      </c>
      <c r="P562" s="286">
        <v>2486.4699999999998</v>
      </c>
      <c r="Q562" s="286">
        <v>2474.11</v>
      </c>
      <c r="R562" s="286">
        <v>2466.3200000000002</v>
      </c>
      <c r="S562" s="286">
        <v>2500.35</v>
      </c>
      <c r="T562" s="286">
        <v>2506.27</v>
      </c>
      <c r="U562" s="286">
        <v>2446.4499999999998</v>
      </c>
      <c r="V562" s="286">
        <v>2471.08</v>
      </c>
      <c r="W562" s="286">
        <v>2432.65</v>
      </c>
      <c r="X562" s="286">
        <v>2398.6799999999998</v>
      </c>
      <c r="Y562" s="286">
        <v>2350.15</v>
      </c>
    </row>
    <row r="563" spans="1:25">
      <c r="A563" s="320">
        <v>11</v>
      </c>
      <c r="B563" s="286">
        <v>2135.3200000000002</v>
      </c>
      <c r="C563" s="286">
        <v>2126.37</v>
      </c>
      <c r="D563" s="286">
        <v>2126.2199999999998</v>
      </c>
      <c r="E563" s="286">
        <v>2099.44</v>
      </c>
      <c r="F563" s="286">
        <v>2096.0300000000002</v>
      </c>
      <c r="G563" s="286">
        <v>2128.96</v>
      </c>
      <c r="H563" s="286">
        <v>2165.21</v>
      </c>
      <c r="I563" s="286">
        <v>2214.2399999999998</v>
      </c>
      <c r="J563" s="286">
        <v>2278.3000000000002</v>
      </c>
      <c r="K563" s="286">
        <v>2296.3200000000002</v>
      </c>
      <c r="L563" s="286">
        <v>2314.69</v>
      </c>
      <c r="M563" s="286">
        <v>2395.59</v>
      </c>
      <c r="N563" s="286">
        <v>2302.2399999999998</v>
      </c>
      <c r="O563" s="286">
        <v>2291.94</v>
      </c>
      <c r="P563" s="286">
        <v>2281.1999999999998</v>
      </c>
      <c r="Q563" s="286">
        <v>2250.04</v>
      </c>
      <c r="R563" s="286">
        <v>2265.48</v>
      </c>
      <c r="S563" s="286">
        <v>2277.36</v>
      </c>
      <c r="T563" s="286">
        <v>2289.2199999999998</v>
      </c>
      <c r="U563" s="286">
        <v>2300.6</v>
      </c>
      <c r="V563" s="286">
        <v>2267.69</v>
      </c>
      <c r="W563" s="286">
        <v>2228.09</v>
      </c>
      <c r="X563" s="286">
        <v>2195.2600000000002</v>
      </c>
      <c r="Y563" s="286">
        <v>2177.15</v>
      </c>
    </row>
    <row r="564" spans="1:25">
      <c r="A564" s="320">
        <v>12</v>
      </c>
      <c r="B564" s="286">
        <v>1854.83</v>
      </c>
      <c r="C564" s="286">
        <v>1841.64</v>
      </c>
      <c r="D564" s="286">
        <v>1848.41</v>
      </c>
      <c r="E564" s="286">
        <v>1812.84</v>
      </c>
      <c r="F564" s="286">
        <v>1819.43</v>
      </c>
      <c r="G564" s="286">
        <v>1876.49</v>
      </c>
      <c r="H564" s="286">
        <v>1880.57</v>
      </c>
      <c r="I564" s="286">
        <v>1878.45</v>
      </c>
      <c r="J564" s="286">
        <v>1877.76</v>
      </c>
      <c r="K564" s="286">
        <v>1875.01</v>
      </c>
      <c r="L564" s="286">
        <v>1874.14</v>
      </c>
      <c r="M564" s="286">
        <v>1885.25</v>
      </c>
      <c r="N564" s="286">
        <v>1878.68</v>
      </c>
      <c r="O564" s="286">
        <v>1877.87</v>
      </c>
      <c r="P564" s="286">
        <v>1885.97</v>
      </c>
      <c r="Q564" s="286">
        <v>1880.73</v>
      </c>
      <c r="R564" s="286">
        <v>1874.95</v>
      </c>
      <c r="S564" s="286">
        <v>1879.04</v>
      </c>
      <c r="T564" s="286">
        <v>1840.87</v>
      </c>
      <c r="U564" s="286">
        <v>1928.43</v>
      </c>
      <c r="V564" s="286">
        <v>1906.93</v>
      </c>
      <c r="W564" s="286">
        <v>1884.17</v>
      </c>
      <c r="X564" s="286">
        <v>1871.26</v>
      </c>
      <c r="Y564" s="286">
        <v>1867.7</v>
      </c>
    </row>
    <row r="565" spans="1:25">
      <c r="A565" s="320">
        <v>13</v>
      </c>
      <c r="B565" s="286">
        <v>1717.46</v>
      </c>
      <c r="C565" s="286">
        <v>1718.4</v>
      </c>
      <c r="D565" s="286">
        <v>1718.21</v>
      </c>
      <c r="E565" s="286">
        <v>1720.16</v>
      </c>
      <c r="F565" s="286">
        <v>1707.6</v>
      </c>
      <c r="G565" s="286">
        <v>1761.85</v>
      </c>
      <c r="H565" s="286">
        <v>1769.85</v>
      </c>
      <c r="I565" s="286">
        <v>1823.58</v>
      </c>
      <c r="J565" s="286">
        <v>1915.89</v>
      </c>
      <c r="K565" s="286">
        <v>1956.69</v>
      </c>
      <c r="L565" s="286">
        <v>1979.72</v>
      </c>
      <c r="M565" s="286">
        <v>1970.18</v>
      </c>
      <c r="N565" s="286">
        <v>1950.04</v>
      </c>
      <c r="O565" s="286">
        <v>1948.6</v>
      </c>
      <c r="P565" s="286">
        <v>1953.55</v>
      </c>
      <c r="Q565" s="286">
        <v>1964.14</v>
      </c>
      <c r="R565" s="286">
        <v>1967.78</v>
      </c>
      <c r="S565" s="286">
        <v>1889.18</v>
      </c>
      <c r="T565" s="286">
        <v>1941.25</v>
      </c>
      <c r="U565" s="286">
        <v>1753.07</v>
      </c>
      <c r="V565" s="286">
        <v>1735.32</v>
      </c>
      <c r="W565" s="286">
        <v>1716.32</v>
      </c>
      <c r="X565" s="286">
        <v>1716.85</v>
      </c>
      <c r="Y565" s="286">
        <v>1719.51</v>
      </c>
    </row>
    <row r="566" spans="1:25">
      <c r="A566" s="320">
        <v>14</v>
      </c>
      <c r="B566" s="286">
        <v>1439.88</v>
      </c>
      <c r="C566" s="286">
        <v>1439.54</v>
      </c>
      <c r="D566" s="286">
        <v>1439.67</v>
      </c>
      <c r="E566" s="286">
        <v>1440.03</v>
      </c>
      <c r="F566" s="286">
        <v>1438.53</v>
      </c>
      <c r="G566" s="286">
        <v>1540.27</v>
      </c>
      <c r="H566" s="286">
        <v>1626.05</v>
      </c>
      <c r="I566" s="286">
        <v>1723.74</v>
      </c>
      <c r="J566" s="286">
        <v>1775.1</v>
      </c>
      <c r="K566" s="286">
        <v>1847.97</v>
      </c>
      <c r="L566" s="286">
        <v>1851.01</v>
      </c>
      <c r="M566" s="286">
        <v>1846.65</v>
      </c>
      <c r="N566" s="286">
        <v>1848.63</v>
      </c>
      <c r="O566" s="286">
        <v>1869.19</v>
      </c>
      <c r="P566" s="286">
        <v>1874.31</v>
      </c>
      <c r="Q566" s="286">
        <v>1874.12</v>
      </c>
      <c r="R566" s="286">
        <v>1924.31</v>
      </c>
      <c r="S566" s="286">
        <v>1875.61</v>
      </c>
      <c r="T566" s="286">
        <v>1884.79</v>
      </c>
      <c r="U566" s="286">
        <v>1456.08</v>
      </c>
      <c r="V566" s="286">
        <v>1457.43</v>
      </c>
      <c r="W566" s="286">
        <v>1439.89</v>
      </c>
      <c r="X566" s="286">
        <v>1447.51</v>
      </c>
      <c r="Y566" s="286">
        <v>1438.97</v>
      </c>
    </row>
    <row r="567" spans="1:25">
      <c r="A567" s="320">
        <v>15</v>
      </c>
      <c r="B567" s="286">
        <v>1491.54</v>
      </c>
      <c r="C567" s="286">
        <v>1489.55</v>
      </c>
      <c r="D567" s="286">
        <v>1490.29</v>
      </c>
      <c r="E567" s="286">
        <v>1491.18</v>
      </c>
      <c r="F567" s="286">
        <v>1602.36</v>
      </c>
      <c r="G567" s="286">
        <v>1827.42</v>
      </c>
      <c r="H567" s="286">
        <v>1961.64</v>
      </c>
      <c r="I567" s="286">
        <v>2061.59</v>
      </c>
      <c r="J567" s="286">
        <v>2090.83</v>
      </c>
      <c r="K567" s="286">
        <v>2169.3200000000002</v>
      </c>
      <c r="L567" s="286">
        <v>2111.67</v>
      </c>
      <c r="M567" s="286">
        <v>2133.83</v>
      </c>
      <c r="N567" s="286">
        <v>2098.16</v>
      </c>
      <c r="O567" s="286">
        <v>2058.6999999999998</v>
      </c>
      <c r="P567" s="286">
        <v>2156.79</v>
      </c>
      <c r="Q567" s="286">
        <v>2138.2600000000002</v>
      </c>
      <c r="R567" s="286">
        <v>2157.96</v>
      </c>
      <c r="S567" s="286">
        <v>1985.65</v>
      </c>
      <c r="T567" s="286">
        <v>1913.24</v>
      </c>
      <c r="U567" s="286">
        <v>1616.04</v>
      </c>
      <c r="V567" s="286">
        <v>1497.66</v>
      </c>
      <c r="W567" s="286">
        <v>1488.65</v>
      </c>
      <c r="X567" s="286">
        <v>1490.56</v>
      </c>
      <c r="Y567" s="286">
        <v>1491.14</v>
      </c>
    </row>
    <row r="568" spans="1:25">
      <c r="A568" s="320">
        <v>16</v>
      </c>
      <c r="B568" s="286">
        <v>1747.41</v>
      </c>
      <c r="C568" s="286">
        <v>1736.64</v>
      </c>
      <c r="D568" s="286">
        <v>1740.44</v>
      </c>
      <c r="E568" s="286">
        <v>1740.96</v>
      </c>
      <c r="F568" s="286">
        <v>1762.83</v>
      </c>
      <c r="G568" s="286">
        <v>1839.97</v>
      </c>
      <c r="H568" s="286">
        <v>1906.4</v>
      </c>
      <c r="I568" s="286">
        <v>1953.03</v>
      </c>
      <c r="J568" s="286">
        <v>1939.37</v>
      </c>
      <c r="K568" s="286">
        <v>1946.29</v>
      </c>
      <c r="L568" s="286">
        <v>1943.23</v>
      </c>
      <c r="M568" s="286">
        <v>1949.77</v>
      </c>
      <c r="N568" s="286">
        <v>1944.21</v>
      </c>
      <c r="O568" s="286">
        <v>1948.67</v>
      </c>
      <c r="P568" s="286">
        <v>1969.25</v>
      </c>
      <c r="Q568" s="286">
        <v>1933.72</v>
      </c>
      <c r="R568" s="286">
        <v>1933.33</v>
      </c>
      <c r="S568" s="286">
        <v>1913.27</v>
      </c>
      <c r="T568" s="286">
        <v>1910.03</v>
      </c>
      <c r="U568" s="286">
        <v>1879.86</v>
      </c>
      <c r="V568" s="286">
        <v>1521.05</v>
      </c>
      <c r="W568" s="286">
        <v>1521.02</v>
      </c>
      <c r="X568" s="286">
        <v>1520.91</v>
      </c>
      <c r="Y568" s="286">
        <v>1752.81</v>
      </c>
    </row>
    <row r="569" spans="1:25">
      <c r="A569" s="320">
        <v>17</v>
      </c>
      <c r="B569" s="286">
        <v>1828.15</v>
      </c>
      <c r="C569" s="286">
        <v>1814.49</v>
      </c>
      <c r="D569" s="286">
        <v>1796.64</v>
      </c>
      <c r="E569" s="286">
        <v>1795.51</v>
      </c>
      <c r="F569" s="286">
        <v>1836.51</v>
      </c>
      <c r="G569" s="286">
        <v>1893.92</v>
      </c>
      <c r="H569" s="286">
        <v>1945.96</v>
      </c>
      <c r="I569" s="286">
        <v>2068.56</v>
      </c>
      <c r="J569" s="286">
        <v>2339.42</v>
      </c>
      <c r="K569" s="286">
        <v>2393</v>
      </c>
      <c r="L569" s="286">
        <v>2400.59</v>
      </c>
      <c r="M569" s="286">
        <v>2369.2399999999998</v>
      </c>
      <c r="N569" s="286">
        <v>2364.8200000000002</v>
      </c>
      <c r="O569" s="286">
        <v>2401.6</v>
      </c>
      <c r="P569" s="286">
        <v>1995.49</v>
      </c>
      <c r="Q569" s="286">
        <v>2472.41</v>
      </c>
      <c r="R569" s="286">
        <v>2079.0100000000002</v>
      </c>
      <c r="S569" s="286">
        <v>2129.1999999999998</v>
      </c>
      <c r="T569" s="286">
        <v>2397.7399999999998</v>
      </c>
      <c r="U569" s="286">
        <v>2042.56</v>
      </c>
      <c r="V569" s="286">
        <v>1927.81</v>
      </c>
      <c r="W569" s="286">
        <v>1893.49</v>
      </c>
      <c r="X569" s="286">
        <v>1873.87</v>
      </c>
      <c r="Y569" s="286">
        <v>1844.13</v>
      </c>
    </row>
    <row r="570" spans="1:25">
      <c r="A570" s="320">
        <v>18</v>
      </c>
      <c r="B570" s="286">
        <v>1576.43</v>
      </c>
      <c r="C570" s="286">
        <v>1578.98</v>
      </c>
      <c r="D570" s="286">
        <v>1585.67</v>
      </c>
      <c r="E570" s="286">
        <v>1646.99</v>
      </c>
      <c r="F570" s="286">
        <v>1710.05</v>
      </c>
      <c r="G570" s="286">
        <v>1816.38</v>
      </c>
      <c r="H570" s="286">
        <v>1972.81</v>
      </c>
      <c r="I570" s="286">
        <v>2137.6</v>
      </c>
      <c r="J570" s="286">
        <v>2130.7199999999998</v>
      </c>
      <c r="K570" s="286">
        <v>2193.0500000000002</v>
      </c>
      <c r="L570" s="286">
        <v>2195.14</v>
      </c>
      <c r="M570" s="286">
        <v>2223.14</v>
      </c>
      <c r="N570" s="286">
        <v>2310.02</v>
      </c>
      <c r="O570" s="286">
        <v>2170.46</v>
      </c>
      <c r="P570" s="286">
        <v>2253.67</v>
      </c>
      <c r="Q570" s="286">
        <v>2194.7199999999998</v>
      </c>
      <c r="R570" s="286">
        <v>2661.42</v>
      </c>
      <c r="S570" s="286">
        <v>2816.46</v>
      </c>
      <c r="T570" s="286">
        <v>2264.9</v>
      </c>
      <c r="U570" s="286">
        <v>2247.4299999999998</v>
      </c>
      <c r="V570" s="286">
        <v>1789.07</v>
      </c>
      <c r="W570" s="286">
        <v>1601.53</v>
      </c>
      <c r="X570" s="286">
        <v>1584.25</v>
      </c>
      <c r="Y570" s="286">
        <v>1585.83</v>
      </c>
    </row>
    <row r="571" spans="1:25">
      <c r="A571" s="320">
        <v>19</v>
      </c>
      <c r="B571" s="286">
        <v>1691.44</v>
      </c>
      <c r="C571" s="286">
        <v>1682.33</v>
      </c>
      <c r="D571" s="286">
        <v>1701.2</v>
      </c>
      <c r="E571" s="286">
        <v>1685.37</v>
      </c>
      <c r="F571" s="286">
        <v>1751.44</v>
      </c>
      <c r="G571" s="286">
        <v>1833.19</v>
      </c>
      <c r="H571" s="286">
        <v>1897.76</v>
      </c>
      <c r="I571" s="286">
        <v>2036.32</v>
      </c>
      <c r="J571" s="286">
        <v>2106.3000000000002</v>
      </c>
      <c r="K571" s="286">
        <v>2167.08</v>
      </c>
      <c r="L571" s="286">
        <v>2175.88</v>
      </c>
      <c r="M571" s="286">
        <v>2193.7800000000002</v>
      </c>
      <c r="N571" s="286">
        <v>2168.52</v>
      </c>
      <c r="O571" s="286">
        <v>2177.48</v>
      </c>
      <c r="P571" s="286">
        <v>2195.87</v>
      </c>
      <c r="Q571" s="286">
        <v>2475.63</v>
      </c>
      <c r="R571" s="286">
        <v>2214.13</v>
      </c>
      <c r="S571" s="286">
        <v>2685.04</v>
      </c>
      <c r="T571" s="286">
        <v>2579.94</v>
      </c>
      <c r="U571" s="286">
        <v>2537.6</v>
      </c>
      <c r="V571" s="286">
        <v>1967.84</v>
      </c>
      <c r="W571" s="286">
        <v>1789.09</v>
      </c>
      <c r="X571" s="286">
        <v>1768.91</v>
      </c>
      <c r="Y571" s="286">
        <v>1705.94</v>
      </c>
    </row>
    <row r="572" spans="1:25">
      <c r="A572" s="320">
        <v>20</v>
      </c>
      <c r="B572" s="286">
        <v>1240.46</v>
      </c>
      <c r="C572" s="286">
        <v>1039.3699999999999</v>
      </c>
      <c r="D572" s="286">
        <v>1755.71</v>
      </c>
      <c r="E572" s="286">
        <v>1831.35</v>
      </c>
      <c r="F572" s="286">
        <v>1895.08</v>
      </c>
      <c r="G572" s="286">
        <v>2040.02</v>
      </c>
      <c r="H572" s="286">
        <v>2163.13</v>
      </c>
      <c r="I572" s="286">
        <v>2341.11</v>
      </c>
      <c r="J572" s="286">
        <v>2580.3200000000002</v>
      </c>
      <c r="K572" s="286">
        <v>2689.18</v>
      </c>
      <c r="L572" s="286">
        <v>2685.46</v>
      </c>
      <c r="M572" s="286">
        <v>2673.96</v>
      </c>
      <c r="N572" s="286">
        <v>2685.7</v>
      </c>
      <c r="O572" s="286">
        <v>2769.03</v>
      </c>
      <c r="P572" s="286">
        <v>2630.18</v>
      </c>
      <c r="Q572" s="286">
        <v>2592.86</v>
      </c>
      <c r="R572" s="286">
        <v>2673.56</v>
      </c>
      <c r="S572" s="286">
        <v>2599.14</v>
      </c>
      <c r="T572" s="286">
        <v>2526.67</v>
      </c>
      <c r="U572" s="286">
        <v>2253.44</v>
      </c>
      <c r="V572" s="286">
        <v>1764.77</v>
      </c>
      <c r="W572" s="286">
        <v>1250.28</v>
      </c>
      <c r="X572" s="286">
        <v>1112.29</v>
      </c>
      <c r="Y572" s="286">
        <v>1084.27</v>
      </c>
    </row>
    <row r="573" spans="1:25">
      <c r="A573" s="320">
        <v>21</v>
      </c>
      <c r="B573" s="286">
        <v>1767.47</v>
      </c>
      <c r="C573" s="286">
        <v>1763.38</v>
      </c>
      <c r="D573" s="286">
        <v>1748.4</v>
      </c>
      <c r="E573" s="286">
        <v>1766.93</v>
      </c>
      <c r="F573" s="286">
        <v>1780.52</v>
      </c>
      <c r="G573" s="286">
        <v>1850.93</v>
      </c>
      <c r="H573" s="286">
        <v>1899.73</v>
      </c>
      <c r="I573" s="286">
        <v>1938.78</v>
      </c>
      <c r="J573" s="286">
        <v>2162.8200000000002</v>
      </c>
      <c r="K573" s="286">
        <v>2122.88</v>
      </c>
      <c r="L573" s="286">
        <v>2285.0500000000002</v>
      </c>
      <c r="M573" s="286">
        <v>2239.27</v>
      </c>
      <c r="N573" s="286">
        <v>2242.79</v>
      </c>
      <c r="O573" s="286">
        <v>2218.3200000000002</v>
      </c>
      <c r="P573" s="286">
        <v>2195.15</v>
      </c>
      <c r="Q573" s="286">
        <v>2277.13</v>
      </c>
      <c r="R573" s="286">
        <v>2463.37</v>
      </c>
      <c r="S573" s="286">
        <v>2574.8000000000002</v>
      </c>
      <c r="T573" s="286">
        <v>2413.64</v>
      </c>
      <c r="U573" s="286">
        <v>2334.25</v>
      </c>
      <c r="V573" s="286">
        <v>1972.7</v>
      </c>
      <c r="W573" s="286">
        <v>1818.72</v>
      </c>
      <c r="X573" s="286">
        <v>1796.44</v>
      </c>
      <c r="Y573" s="286">
        <v>1788.39</v>
      </c>
    </row>
    <row r="574" spans="1:25">
      <c r="A574" s="320">
        <v>22</v>
      </c>
      <c r="B574" s="286">
        <v>1103.8</v>
      </c>
      <c r="C574" s="286">
        <v>1748.67</v>
      </c>
      <c r="D574" s="286">
        <v>1606.06</v>
      </c>
      <c r="E574" s="286">
        <v>1709.7</v>
      </c>
      <c r="F574" s="286">
        <v>1807.57</v>
      </c>
      <c r="G574" s="286">
        <v>1922.44</v>
      </c>
      <c r="H574" s="286">
        <v>2031.71</v>
      </c>
      <c r="I574" s="286">
        <v>2122.65</v>
      </c>
      <c r="J574" s="286">
        <v>2165.31</v>
      </c>
      <c r="K574" s="286">
        <v>2193.33</v>
      </c>
      <c r="L574" s="286">
        <v>2199.09</v>
      </c>
      <c r="M574" s="286">
        <v>2200.6799999999998</v>
      </c>
      <c r="N574" s="286">
        <v>2188.9499999999998</v>
      </c>
      <c r="O574" s="286">
        <v>2179.52</v>
      </c>
      <c r="P574" s="286">
        <v>2210.04</v>
      </c>
      <c r="Q574" s="286">
        <v>2179.6</v>
      </c>
      <c r="R574" s="286">
        <v>2178.85</v>
      </c>
      <c r="S574" s="286">
        <v>2327.59</v>
      </c>
      <c r="T574" s="286">
        <v>2184.96</v>
      </c>
      <c r="U574" s="286">
        <v>2096.39</v>
      </c>
      <c r="V574" s="286">
        <v>1960.24</v>
      </c>
      <c r="W574" s="286">
        <v>1930.56</v>
      </c>
      <c r="X574" s="286">
        <v>1900.67</v>
      </c>
      <c r="Y574" s="286">
        <v>1885.12</v>
      </c>
    </row>
    <row r="575" spans="1:25">
      <c r="A575" s="320">
        <v>23</v>
      </c>
      <c r="B575" s="286">
        <v>1696.31</v>
      </c>
      <c r="C575" s="286">
        <v>1687.07</v>
      </c>
      <c r="D575" s="286">
        <v>1717.62</v>
      </c>
      <c r="E575" s="286">
        <v>1774.73</v>
      </c>
      <c r="F575" s="286">
        <v>1777.32</v>
      </c>
      <c r="G575" s="286">
        <v>1840.59</v>
      </c>
      <c r="H575" s="286">
        <v>1874.4</v>
      </c>
      <c r="I575" s="286">
        <v>1936.21</v>
      </c>
      <c r="J575" s="286">
        <v>2014.68</v>
      </c>
      <c r="K575" s="286">
        <v>2061.09</v>
      </c>
      <c r="L575" s="286">
        <v>2064.75</v>
      </c>
      <c r="M575" s="286">
        <v>2063.0700000000002</v>
      </c>
      <c r="N575" s="286">
        <v>2039.09</v>
      </c>
      <c r="O575" s="286">
        <v>2080.48</v>
      </c>
      <c r="P575" s="286">
        <v>2111.58</v>
      </c>
      <c r="Q575" s="286">
        <v>2028.99</v>
      </c>
      <c r="R575" s="286">
        <v>2112.5100000000002</v>
      </c>
      <c r="S575" s="286">
        <v>2511.2600000000002</v>
      </c>
      <c r="T575" s="286">
        <v>2308.19</v>
      </c>
      <c r="U575" s="286">
        <v>2494.21</v>
      </c>
      <c r="V575" s="286">
        <v>2012.02</v>
      </c>
      <c r="W575" s="286">
        <v>1763.2</v>
      </c>
      <c r="X575" s="286">
        <v>1590.83</v>
      </c>
      <c r="Y575" s="286">
        <v>1594.19</v>
      </c>
    </row>
    <row r="576" spans="1:25">
      <c r="A576" s="320">
        <v>24</v>
      </c>
      <c r="B576" s="286">
        <v>1217.92</v>
      </c>
      <c r="C576" s="286">
        <v>1214.8499999999999</v>
      </c>
      <c r="D576" s="286">
        <v>1249.98</v>
      </c>
      <c r="E576" s="286">
        <v>1265.68</v>
      </c>
      <c r="F576" s="286">
        <v>1350.49</v>
      </c>
      <c r="G576" s="286">
        <v>1470.2</v>
      </c>
      <c r="H576" s="286">
        <v>1577.06</v>
      </c>
      <c r="I576" s="286">
        <v>1474.79</v>
      </c>
      <c r="J576" s="286">
        <v>1531.65</v>
      </c>
      <c r="K576" s="286">
        <v>1597.83</v>
      </c>
      <c r="L576" s="286">
        <v>1575.59</v>
      </c>
      <c r="M576" s="286">
        <v>1599.3</v>
      </c>
      <c r="N576" s="286">
        <v>1752.3</v>
      </c>
      <c r="O576" s="286">
        <v>1714.96</v>
      </c>
      <c r="P576" s="286">
        <v>1630.12</v>
      </c>
      <c r="Q576" s="286">
        <v>1680.54</v>
      </c>
      <c r="R576" s="286">
        <v>1642.86</v>
      </c>
      <c r="S576" s="286">
        <v>2298.89</v>
      </c>
      <c r="T576" s="286">
        <v>2134.8000000000002</v>
      </c>
      <c r="U576" s="286">
        <v>1694.82</v>
      </c>
      <c r="V576" s="286">
        <v>1279.5899999999999</v>
      </c>
      <c r="W576" s="286">
        <v>1265.8699999999999</v>
      </c>
      <c r="X576" s="286">
        <v>1243.06</v>
      </c>
      <c r="Y576" s="286">
        <v>1216.81</v>
      </c>
    </row>
    <row r="577" spans="1:25">
      <c r="A577" s="320">
        <v>25</v>
      </c>
      <c r="B577" s="286">
        <v>1336.07</v>
      </c>
      <c r="C577" s="286">
        <v>1250.3900000000001</v>
      </c>
      <c r="D577" s="286">
        <v>1358.28</v>
      </c>
      <c r="E577" s="286">
        <v>1374.66</v>
      </c>
      <c r="F577" s="286">
        <v>1642.49</v>
      </c>
      <c r="G577" s="286">
        <v>1734.18</v>
      </c>
      <c r="H577" s="286">
        <v>1813.77</v>
      </c>
      <c r="I577" s="286">
        <v>1789.13</v>
      </c>
      <c r="J577" s="286">
        <v>1683.97</v>
      </c>
      <c r="K577" s="286">
        <v>1724.61</v>
      </c>
      <c r="L577" s="286">
        <v>1671.86</v>
      </c>
      <c r="M577" s="286">
        <v>1732.23</v>
      </c>
      <c r="N577" s="286">
        <v>1903.45</v>
      </c>
      <c r="O577" s="286">
        <v>1871.93</v>
      </c>
      <c r="P577" s="286">
        <v>1877.94</v>
      </c>
      <c r="Q577" s="286">
        <v>1948.72</v>
      </c>
      <c r="R577" s="286">
        <v>2169.63</v>
      </c>
      <c r="S577" s="286">
        <v>2491.4</v>
      </c>
      <c r="T577" s="286">
        <v>2332.4</v>
      </c>
      <c r="U577" s="286">
        <v>1852.97</v>
      </c>
      <c r="V577" s="286">
        <v>1382.05</v>
      </c>
      <c r="W577" s="286">
        <v>1364.48</v>
      </c>
      <c r="X577" s="286">
        <v>1354.47</v>
      </c>
      <c r="Y577" s="286">
        <v>1342.09</v>
      </c>
    </row>
    <row r="578" spans="1:25">
      <c r="A578" s="320">
        <v>26</v>
      </c>
      <c r="B578" s="286">
        <v>1179.6099999999999</v>
      </c>
      <c r="C578" s="286">
        <v>1184.71</v>
      </c>
      <c r="D578" s="286">
        <v>1188.0899999999999</v>
      </c>
      <c r="E578" s="286">
        <v>1194.19</v>
      </c>
      <c r="F578" s="286">
        <v>1509.34</v>
      </c>
      <c r="G578" s="286">
        <v>1742.77</v>
      </c>
      <c r="H578" s="286">
        <v>1780.52</v>
      </c>
      <c r="I578" s="286">
        <v>1549.48</v>
      </c>
      <c r="J578" s="286">
        <v>1888.87</v>
      </c>
      <c r="K578" s="286">
        <v>1697.2</v>
      </c>
      <c r="L578" s="286">
        <v>1617.95</v>
      </c>
      <c r="M578" s="286">
        <v>1620.44</v>
      </c>
      <c r="N578" s="286">
        <v>1538.74</v>
      </c>
      <c r="O578" s="286">
        <v>1502.79</v>
      </c>
      <c r="P578" s="286">
        <v>1551.76</v>
      </c>
      <c r="Q578" s="286">
        <v>1840.32</v>
      </c>
      <c r="R578" s="286">
        <v>1846.07</v>
      </c>
      <c r="S578" s="286">
        <v>1803.57</v>
      </c>
      <c r="T578" s="286">
        <v>2109.4499999999998</v>
      </c>
      <c r="U578" s="286">
        <v>1853.56</v>
      </c>
      <c r="V578" s="286">
        <v>1236.45</v>
      </c>
      <c r="W578" s="286">
        <v>1201.26</v>
      </c>
      <c r="X578" s="286">
        <v>1195.1500000000001</v>
      </c>
      <c r="Y578" s="286">
        <v>1195.28</v>
      </c>
    </row>
    <row r="579" spans="1:25">
      <c r="A579" s="320">
        <v>27</v>
      </c>
      <c r="B579" s="286">
        <v>1632.51</v>
      </c>
      <c r="C579" s="286">
        <v>1631.85</v>
      </c>
      <c r="D579" s="286">
        <v>1768.87</v>
      </c>
      <c r="E579" s="286">
        <v>1755.95</v>
      </c>
      <c r="F579" s="286">
        <v>1787.25</v>
      </c>
      <c r="G579" s="286">
        <v>1947.43</v>
      </c>
      <c r="H579" s="286">
        <v>2061.3000000000002</v>
      </c>
      <c r="I579" s="286">
        <v>2146.5700000000002</v>
      </c>
      <c r="J579" s="286">
        <v>2281.4499999999998</v>
      </c>
      <c r="K579" s="286">
        <v>2471.06</v>
      </c>
      <c r="L579" s="286">
        <v>2481.92</v>
      </c>
      <c r="M579" s="286">
        <v>2483.75</v>
      </c>
      <c r="N579" s="286">
        <v>2507.2800000000002</v>
      </c>
      <c r="O579" s="286">
        <v>2569.19</v>
      </c>
      <c r="P579" s="286">
        <v>2624.72</v>
      </c>
      <c r="Q579" s="286">
        <v>2519.29</v>
      </c>
      <c r="R579" s="286">
        <v>2546.0500000000002</v>
      </c>
      <c r="S579" s="286">
        <v>2517.5500000000002</v>
      </c>
      <c r="T579" s="286">
        <v>2451.4499999999998</v>
      </c>
      <c r="U579" s="286">
        <v>2372.02</v>
      </c>
      <c r="V579" s="286">
        <v>2233.6799999999998</v>
      </c>
      <c r="W579" s="286">
        <v>1763.84</v>
      </c>
      <c r="X579" s="286">
        <v>1762.3</v>
      </c>
      <c r="Y579" s="286">
        <v>1737.51</v>
      </c>
    </row>
    <row r="580" spans="1:25">
      <c r="A580" s="320">
        <v>28</v>
      </c>
      <c r="B580" s="286">
        <v>1702.58</v>
      </c>
      <c r="C580" s="286">
        <v>1695.96</v>
      </c>
      <c r="D580" s="286">
        <v>1683.32</v>
      </c>
      <c r="E580" s="286">
        <v>1649.91</v>
      </c>
      <c r="F580" s="286">
        <v>1709.97</v>
      </c>
      <c r="G580" s="286">
        <v>1759.08</v>
      </c>
      <c r="H580" s="286">
        <v>1773.28</v>
      </c>
      <c r="I580" s="286">
        <v>1849.45</v>
      </c>
      <c r="J580" s="286">
        <v>1897.83</v>
      </c>
      <c r="K580" s="286">
        <v>2027.39</v>
      </c>
      <c r="L580" s="286">
        <v>2129.02</v>
      </c>
      <c r="M580" s="286">
        <v>2132.65</v>
      </c>
      <c r="N580" s="286">
        <v>2143.6999999999998</v>
      </c>
      <c r="O580" s="286">
        <v>2179.34</v>
      </c>
      <c r="P580" s="286">
        <v>2025.39</v>
      </c>
      <c r="Q580" s="286">
        <v>2134.2399999999998</v>
      </c>
      <c r="R580" s="286">
        <v>2162.58</v>
      </c>
      <c r="S580" s="286">
        <v>2371.61</v>
      </c>
      <c r="T580" s="286">
        <v>2156.2800000000002</v>
      </c>
      <c r="U580" s="286">
        <v>2254.3200000000002</v>
      </c>
      <c r="V580" s="286">
        <v>1768.2</v>
      </c>
      <c r="W580" s="286">
        <v>1736.3</v>
      </c>
      <c r="X580" s="286">
        <v>1716.81</v>
      </c>
      <c r="Y580" s="286">
        <v>1714.1</v>
      </c>
    </row>
    <row r="581" spans="1:25">
      <c r="A581" s="320">
        <v>29</v>
      </c>
      <c r="B581" s="286">
        <v>888.82</v>
      </c>
      <c r="C581" s="286">
        <v>882.73</v>
      </c>
      <c r="D581" s="286">
        <v>846.14</v>
      </c>
      <c r="E581" s="286">
        <v>830.67</v>
      </c>
      <c r="F581" s="286">
        <v>903.04</v>
      </c>
      <c r="G581" s="286">
        <v>1223.43</v>
      </c>
      <c r="H581" s="286">
        <v>1407.48</v>
      </c>
      <c r="I581" s="286">
        <v>1156.27</v>
      </c>
      <c r="J581" s="286">
        <v>1410.43</v>
      </c>
      <c r="K581" s="286">
        <v>1486.93</v>
      </c>
      <c r="L581" s="286">
        <v>1481.35</v>
      </c>
      <c r="M581" s="286">
        <v>1503.06</v>
      </c>
      <c r="N581" s="286">
        <v>1479.5</v>
      </c>
      <c r="O581" s="286">
        <v>1437.95</v>
      </c>
      <c r="P581" s="286">
        <v>1451.32</v>
      </c>
      <c r="Q581" s="286">
        <v>1514.19</v>
      </c>
      <c r="R581" s="286">
        <v>1516.84</v>
      </c>
      <c r="S581" s="286">
        <v>1538.44</v>
      </c>
      <c r="T581" s="286">
        <v>1507.71</v>
      </c>
      <c r="U581" s="286">
        <v>2183.9699999999998</v>
      </c>
      <c r="V581" s="286">
        <v>921.26</v>
      </c>
      <c r="W581" s="286">
        <v>916.4</v>
      </c>
      <c r="X581" s="286">
        <v>903.78</v>
      </c>
      <c r="Y581" s="286">
        <v>866.73</v>
      </c>
    </row>
    <row r="582" spans="1:25">
      <c r="A582" s="320">
        <v>30</v>
      </c>
      <c r="B582" s="286">
        <v>871.74</v>
      </c>
      <c r="C582" s="286">
        <v>856.56</v>
      </c>
      <c r="D582" s="286">
        <v>855.06</v>
      </c>
      <c r="E582" s="286">
        <v>853.19</v>
      </c>
      <c r="F582" s="286">
        <v>857.49</v>
      </c>
      <c r="G582" s="286">
        <v>1274.2</v>
      </c>
      <c r="H582" s="286">
        <v>1245.8800000000001</v>
      </c>
      <c r="I582" s="286">
        <v>1388.38</v>
      </c>
      <c r="J582" s="286">
        <v>1447.86</v>
      </c>
      <c r="K582" s="286">
        <v>1534.04</v>
      </c>
      <c r="L582" s="286">
        <v>1552.19</v>
      </c>
      <c r="M582" s="286">
        <v>1574.78</v>
      </c>
      <c r="N582" s="286">
        <v>1574.05</v>
      </c>
      <c r="O582" s="286">
        <v>2340.11</v>
      </c>
      <c r="P582" s="286">
        <v>2377.8200000000002</v>
      </c>
      <c r="Q582" s="286">
        <v>2435.1799999999998</v>
      </c>
      <c r="R582" s="286">
        <v>2494.7600000000002</v>
      </c>
      <c r="S582" s="286">
        <v>2543.7800000000002</v>
      </c>
      <c r="T582" s="286">
        <v>2462.79</v>
      </c>
      <c r="U582" s="286">
        <v>2259.87</v>
      </c>
      <c r="V582" s="286">
        <v>890.29</v>
      </c>
      <c r="W582" s="286">
        <v>883.42</v>
      </c>
      <c r="X582" s="286">
        <v>859.9</v>
      </c>
      <c r="Y582" s="286">
        <v>869.95</v>
      </c>
    </row>
    <row r="583" spans="1:25">
      <c r="A583" s="320">
        <v>31</v>
      </c>
      <c r="B583" s="286">
        <v>0</v>
      </c>
      <c r="C583" s="286">
        <v>0</v>
      </c>
      <c r="D583" s="286">
        <v>0</v>
      </c>
      <c r="E583" s="286">
        <v>0</v>
      </c>
      <c r="F583" s="286">
        <v>0</v>
      </c>
      <c r="G583" s="286">
        <v>0</v>
      </c>
      <c r="H583" s="286">
        <v>0</v>
      </c>
      <c r="I583" s="286">
        <v>0</v>
      </c>
      <c r="J583" s="286">
        <v>0</v>
      </c>
      <c r="K583" s="286">
        <v>0</v>
      </c>
      <c r="L583" s="286">
        <v>0</v>
      </c>
      <c r="M583" s="286">
        <v>0</v>
      </c>
      <c r="N583" s="286">
        <v>0</v>
      </c>
      <c r="O583" s="286">
        <v>0</v>
      </c>
      <c r="P583" s="286">
        <v>0</v>
      </c>
      <c r="Q583" s="286">
        <v>0</v>
      </c>
      <c r="R583" s="286">
        <v>0</v>
      </c>
      <c r="S583" s="286">
        <v>0</v>
      </c>
      <c r="T583" s="286">
        <v>0</v>
      </c>
      <c r="U583" s="286">
        <v>0</v>
      </c>
      <c r="V583" s="286">
        <v>0</v>
      </c>
      <c r="W583" s="286">
        <v>0</v>
      </c>
      <c r="X583" s="286">
        <v>0</v>
      </c>
      <c r="Y583" s="286">
        <v>0</v>
      </c>
    </row>
    <row r="584" spans="1:25">
      <c r="A584" s="310"/>
      <c r="B584" s="310"/>
      <c r="C584" s="310"/>
      <c r="D584" s="310"/>
      <c r="E584" s="310"/>
      <c r="F584" s="310"/>
      <c r="G584" s="310"/>
      <c r="H584" s="310"/>
      <c r="I584" s="310"/>
      <c r="J584" s="310"/>
      <c r="K584" s="310"/>
      <c r="L584" s="310"/>
      <c r="M584" s="310"/>
      <c r="N584" s="310"/>
      <c r="O584" s="310"/>
      <c r="P584" s="310"/>
      <c r="Q584" s="310"/>
      <c r="R584" s="310"/>
      <c r="S584" s="310"/>
      <c r="T584" s="310"/>
      <c r="U584" s="310"/>
      <c r="V584" s="310"/>
      <c r="W584" s="310"/>
      <c r="X584" s="310"/>
      <c r="Y584" s="310"/>
    </row>
    <row r="585" spans="1:25">
      <c r="A585" s="441" t="s">
        <v>218</v>
      </c>
      <c r="B585" s="442" t="s">
        <v>220</v>
      </c>
      <c r="C585" s="442"/>
      <c r="D585" s="442"/>
      <c r="E585" s="442"/>
      <c r="F585" s="442"/>
      <c r="G585" s="442"/>
      <c r="H585" s="442"/>
      <c r="I585" s="442"/>
      <c r="J585" s="442"/>
      <c r="K585" s="442"/>
      <c r="L585" s="442"/>
      <c r="M585" s="442"/>
      <c r="N585" s="442"/>
      <c r="O585" s="442"/>
      <c r="P585" s="442"/>
      <c r="Q585" s="442"/>
      <c r="R585" s="442"/>
      <c r="S585" s="442"/>
      <c r="T585" s="442"/>
      <c r="U585" s="442"/>
      <c r="V585" s="442"/>
      <c r="W585" s="442"/>
      <c r="X585" s="442"/>
      <c r="Y585" s="442"/>
    </row>
    <row r="586" spans="1:25" ht="30">
      <c r="A586" s="441"/>
      <c r="B586" s="311" t="s">
        <v>1</v>
      </c>
      <c r="C586" s="311" t="s">
        <v>2</v>
      </c>
      <c r="D586" s="311" t="s">
        <v>3</v>
      </c>
      <c r="E586" s="311" t="s">
        <v>4</v>
      </c>
      <c r="F586" s="311" t="s">
        <v>5</v>
      </c>
      <c r="G586" s="311" t="s">
        <v>6</v>
      </c>
      <c r="H586" s="311" t="s">
        <v>7</v>
      </c>
      <c r="I586" s="311" t="s">
        <v>8</v>
      </c>
      <c r="J586" s="311" t="s">
        <v>9</v>
      </c>
      <c r="K586" s="311" t="s">
        <v>10</v>
      </c>
      <c r="L586" s="311" t="s">
        <v>11</v>
      </c>
      <c r="M586" s="311" t="s">
        <v>12</v>
      </c>
      <c r="N586" s="311" t="s">
        <v>13</v>
      </c>
      <c r="O586" s="311" t="s">
        <v>14</v>
      </c>
      <c r="P586" s="311" t="s">
        <v>15</v>
      </c>
      <c r="Q586" s="311" t="s">
        <v>16</v>
      </c>
      <c r="R586" s="311" t="s">
        <v>17</v>
      </c>
      <c r="S586" s="311" t="s">
        <v>18</v>
      </c>
      <c r="T586" s="311" t="s">
        <v>19</v>
      </c>
      <c r="U586" s="311" t="s">
        <v>20</v>
      </c>
      <c r="V586" s="311" t="s">
        <v>21</v>
      </c>
      <c r="W586" s="311" t="s">
        <v>22</v>
      </c>
      <c r="X586" s="311" t="s">
        <v>23</v>
      </c>
      <c r="Y586" s="311" t="s">
        <v>24</v>
      </c>
    </row>
    <row r="587" spans="1:25">
      <c r="A587" s="320">
        <v>1</v>
      </c>
      <c r="B587" s="286">
        <v>3964.49</v>
      </c>
      <c r="C587" s="286">
        <v>3996.54</v>
      </c>
      <c r="D587" s="286">
        <v>4039.7</v>
      </c>
      <c r="E587" s="286">
        <v>4086.64</v>
      </c>
      <c r="F587" s="286">
        <v>4009.41</v>
      </c>
      <c r="G587" s="286">
        <v>3948.98</v>
      </c>
      <c r="H587" s="286">
        <v>3979.15</v>
      </c>
      <c r="I587" s="286">
        <v>4017.02</v>
      </c>
      <c r="J587" s="286">
        <v>4072.91</v>
      </c>
      <c r="K587" s="286">
        <v>4096.3500000000004</v>
      </c>
      <c r="L587" s="286">
        <v>4096.37</v>
      </c>
      <c r="M587" s="286">
        <v>4092.09</v>
      </c>
      <c r="N587" s="286">
        <v>4065.72</v>
      </c>
      <c r="O587" s="286">
        <v>4067.17</v>
      </c>
      <c r="P587" s="286">
        <v>4071.55</v>
      </c>
      <c r="Q587" s="286">
        <v>4064.99</v>
      </c>
      <c r="R587" s="286">
        <v>4065.03</v>
      </c>
      <c r="S587" s="286">
        <v>4096.8900000000003</v>
      </c>
      <c r="T587" s="286">
        <v>4179.67</v>
      </c>
      <c r="U587" s="286">
        <v>4201.32</v>
      </c>
      <c r="V587" s="286">
        <v>4122.37</v>
      </c>
      <c r="W587" s="286">
        <v>4032.28</v>
      </c>
      <c r="X587" s="286">
        <v>3951.47</v>
      </c>
      <c r="Y587" s="286">
        <v>3951.2</v>
      </c>
    </row>
    <row r="588" spans="1:25">
      <c r="A588" s="320">
        <v>2</v>
      </c>
      <c r="B588" s="286">
        <v>3867.19</v>
      </c>
      <c r="C588" s="286">
        <v>3876.12</v>
      </c>
      <c r="D588" s="286">
        <v>3916.51</v>
      </c>
      <c r="E588" s="286">
        <v>3953.8</v>
      </c>
      <c r="F588" s="286">
        <v>3876.92</v>
      </c>
      <c r="G588" s="286">
        <v>3831.87</v>
      </c>
      <c r="H588" s="286">
        <v>3840.28</v>
      </c>
      <c r="I588" s="286">
        <v>3863.6</v>
      </c>
      <c r="J588" s="286">
        <v>3948.1</v>
      </c>
      <c r="K588" s="286">
        <v>3986.48</v>
      </c>
      <c r="L588" s="286">
        <v>3982.98</v>
      </c>
      <c r="M588" s="286">
        <v>3972.17</v>
      </c>
      <c r="N588" s="286">
        <v>3957.07</v>
      </c>
      <c r="O588" s="286">
        <v>3934.77</v>
      </c>
      <c r="P588" s="286">
        <v>3956.55</v>
      </c>
      <c r="Q588" s="286">
        <v>3935.35</v>
      </c>
      <c r="R588" s="286">
        <v>3926.47</v>
      </c>
      <c r="S588" s="286">
        <v>4010.47</v>
      </c>
      <c r="T588" s="286">
        <v>4122.01</v>
      </c>
      <c r="U588" s="286">
        <v>4122.6499999999996</v>
      </c>
      <c r="V588" s="286">
        <v>4026.28</v>
      </c>
      <c r="W588" s="286">
        <v>3955.73</v>
      </c>
      <c r="X588" s="286">
        <v>3864.18</v>
      </c>
      <c r="Y588" s="286">
        <v>3844.53</v>
      </c>
    </row>
    <row r="589" spans="1:25">
      <c r="A589" s="320">
        <v>3</v>
      </c>
      <c r="B589" s="286">
        <v>3854.73</v>
      </c>
      <c r="C589" s="286">
        <v>3857.62</v>
      </c>
      <c r="D589" s="286">
        <v>3889.09</v>
      </c>
      <c r="E589" s="286">
        <v>3949.12</v>
      </c>
      <c r="F589" s="286">
        <v>3866.92</v>
      </c>
      <c r="G589" s="286">
        <v>3805.03</v>
      </c>
      <c r="H589" s="286">
        <v>3831.32</v>
      </c>
      <c r="I589" s="286">
        <v>3862.79</v>
      </c>
      <c r="J589" s="286">
        <v>3953.16</v>
      </c>
      <c r="K589" s="286">
        <v>3978.02</v>
      </c>
      <c r="L589" s="286">
        <v>3982.63</v>
      </c>
      <c r="M589" s="286">
        <v>3983.38</v>
      </c>
      <c r="N589" s="286">
        <v>3969.61</v>
      </c>
      <c r="O589" s="286">
        <v>3953.27</v>
      </c>
      <c r="P589" s="286">
        <v>3965.54</v>
      </c>
      <c r="Q589" s="286">
        <v>3970.52</v>
      </c>
      <c r="R589" s="286">
        <v>3964.28</v>
      </c>
      <c r="S589" s="286">
        <v>4065.5</v>
      </c>
      <c r="T589" s="286">
        <v>4110.63</v>
      </c>
      <c r="U589" s="286">
        <v>4106.2</v>
      </c>
      <c r="V589" s="286">
        <v>4015.97</v>
      </c>
      <c r="W589" s="286">
        <v>3944.18</v>
      </c>
      <c r="X589" s="286">
        <v>3861.73</v>
      </c>
      <c r="Y589" s="286">
        <v>3861.71</v>
      </c>
    </row>
    <row r="590" spans="1:25">
      <c r="A590" s="320">
        <v>4</v>
      </c>
      <c r="B590" s="286">
        <v>3952.44</v>
      </c>
      <c r="C590" s="286">
        <v>3957.55</v>
      </c>
      <c r="D590" s="286">
        <v>4012.28</v>
      </c>
      <c r="E590" s="286">
        <v>3967.65</v>
      </c>
      <c r="F590" s="286">
        <v>3885.06</v>
      </c>
      <c r="G590" s="286">
        <v>3844.52</v>
      </c>
      <c r="H590" s="286">
        <v>3851.05</v>
      </c>
      <c r="I590" s="286">
        <v>3865.43</v>
      </c>
      <c r="J590" s="286">
        <v>3931.6</v>
      </c>
      <c r="K590" s="286">
        <v>3972.13</v>
      </c>
      <c r="L590" s="286">
        <v>3980.69</v>
      </c>
      <c r="M590" s="286">
        <v>3995.26</v>
      </c>
      <c r="N590" s="286">
        <v>3990.82</v>
      </c>
      <c r="O590" s="286">
        <v>4001.09</v>
      </c>
      <c r="P590" s="286">
        <v>3995.65</v>
      </c>
      <c r="Q590" s="286">
        <v>4007.07</v>
      </c>
      <c r="R590" s="286">
        <v>4030.46</v>
      </c>
      <c r="S590" s="286">
        <v>4079.31</v>
      </c>
      <c r="T590" s="286">
        <v>4146.3599999999997</v>
      </c>
      <c r="U590" s="286">
        <v>4163.66</v>
      </c>
      <c r="V590" s="286">
        <v>4163.75</v>
      </c>
      <c r="W590" s="286">
        <v>4106.26</v>
      </c>
      <c r="X590" s="286">
        <v>3958.65</v>
      </c>
      <c r="Y590" s="286">
        <v>3953.5</v>
      </c>
    </row>
    <row r="591" spans="1:25">
      <c r="A591" s="320">
        <v>5</v>
      </c>
      <c r="B591" s="286">
        <v>3621.44</v>
      </c>
      <c r="C591" s="286">
        <v>3633.79</v>
      </c>
      <c r="D591" s="286">
        <v>3652.21</v>
      </c>
      <c r="E591" s="286">
        <v>3586.22</v>
      </c>
      <c r="F591" s="286">
        <v>3543.68</v>
      </c>
      <c r="G591" s="286">
        <v>3572.54</v>
      </c>
      <c r="H591" s="286">
        <v>3613.06</v>
      </c>
      <c r="I591" s="286">
        <v>3652.3</v>
      </c>
      <c r="J591" s="286">
        <v>3655.31</v>
      </c>
      <c r="K591" s="286">
        <v>3654.72</v>
      </c>
      <c r="L591" s="286">
        <v>3662.82</v>
      </c>
      <c r="M591" s="286">
        <v>3676.51</v>
      </c>
      <c r="N591" s="286">
        <v>3648.85</v>
      </c>
      <c r="O591" s="286">
        <v>3651.79</v>
      </c>
      <c r="P591" s="286">
        <v>3718.75</v>
      </c>
      <c r="Q591" s="286">
        <v>3680.88</v>
      </c>
      <c r="R591" s="286">
        <v>3640.29</v>
      </c>
      <c r="S591" s="286">
        <v>3666.09</v>
      </c>
      <c r="T591" s="286">
        <v>3679.61</v>
      </c>
      <c r="U591" s="286">
        <v>3720.16</v>
      </c>
      <c r="V591" s="286">
        <v>3747.1</v>
      </c>
      <c r="W591" s="286">
        <v>3729.25</v>
      </c>
      <c r="X591" s="286">
        <v>3710.44</v>
      </c>
      <c r="Y591" s="286">
        <v>3650.41</v>
      </c>
    </row>
    <row r="592" spans="1:25">
      <c r="A592" s="320">
        <v>6</v>
      </c>
      <c r="B592" s="286">
        <v>3853.75</v>
      </c>
      <c r="C592" s="286">
        <v>3866.61</v>
      </c>
      <c r="D592" s="286">
        <v>3867.5</v>
      </c>
      <c r="E592" s="286">
        <v>3787.37</v>
      </c>
      <c r="F592" s="286">
        <v>3764.51</v>
      </c>
      <c r="G592" s="286">
        <v>3822.58</v>
      </c>
      <c r="H592" s="286">
        <v>3853.12</v>
      </c>
      <c r="I592" s="286">
        <v>3854.2</v>
      </c>
      <c r="J592" s="286">
        <v>3874.21</v>
      </c>
      <c r="K592" s="286">
        <v>3905.97</v>
      </c>
      <c r="L592" s="286">
        <v>3918.45</v>
      </c>
      <c r="M592" s="286">
        <v>3911.87</v>
      </c>
      <c r="N592" s="286">
        <v>3911.38</v>
      </c>
      <c r="O592" s="286">
        <v>3914.26</v>
      </c>
      <c r="P592" s="286">
        <v>3919.94</v>
      </c>
      <c r="Q592" s="286">
        <v>3898.53</v>
      </c>
      <c r="R592" s="286">
        <v>3896.5</v>
      </c>
      <c r="S592" s="286">
        <v>3913.82</v>
      </c>
      <c r="T592" s="286">
        <v>3906.67</v>
      </c>
      <c r="U592" s="286">
        <v>3970</v>
      </c>
      <c r="V592" s="286">
        <v>3995.66</v>
      </c>
      <c r="W592" s="286">
        <v>3918.17</v>
      </c>
      <c r="X592" s="286">
        <v>3866.86</v>
      </c>
      <c r="Y592" s="286">
        <v>3836.31</v>
      </c>
    </row>
    <row r="593" spans="1:25">
      <c r="A593" s="320">
        <v>7</v>
      </c>
      <c r="B593" s="286">
        <v>3550.58</v>
      </c>
      <c r="C593" s="286">
        <v>3530.72</v>
      </c>
      <c r="D593" s="286">
        <v>3533.51</v>
      </c>
      <c r="E593" s="286">
        <v>3457.49</v>
      </c>
      <c r="F593" s="286">
        <v>3422.37</v>
      </c>
      <c r="G593" s="286">
        <v>3481.67</v>
      </c>
      <c r="H593" s="286">
        <v>3503.3</v>
      </c>
      <c r="I593" s="286">
        <v>3520.28</v>
      </c>
      <c r="J593" s="286">
        <v>3565.53</v>
      </c>
      <c r="K593" s="286">
        <v>3568.4</v>
      </c>
      <c r="L593" s="286">
        <v>3640.19</v>
      </c>
      <c r="M593" s="286">
        <v>3649.68</v>
      </c>
      <c r="N593" s="286">
        <v>3646.27</v>
      </c>
      <c r="O593" s="286">
        <v>3674.71</v>
      </c>
      <c r="P593" s="286">
        <v>3699.58</v>
      </c>
      <c r="Q593" s="286">
        <v>3664.6</v>
      </c>
      <c r="R593" s="286">
        <v>3650.47</v>
      </c>
      <c r="S593" s="286">
        <v>3621.13</v>
      </c>
      <c r="T593" s="286">
        <v>3593.77</v>
      </c>
      <c r="U593" s="286">
        <v>3641.1</v>
      </c>
      <c r="V593" s="286">
        <v>3623.76</v>
      </c>
      <c r="W593" s="286">
        <v>3579.28</v>
      </c>
      <c r="X593" s="286">
        <v>3565.52</v>
      </c>
      <c r="Y593" s="286">
        <v>3558.93</v>
      </c>
    </row>
    <row r="594" spans="1:25">
      <c r="A594" s="320">
        <v>8</v>
      </c>
      <c r="B594" s="286">
        <v>3559.38</v>
      </c>
      <c r="C594" s="286">
        <v>3522.74</v>
      </c>
      <c r="D594" s="286">
        <v>3584.06</v>
      </c>
      <c r="E594" s="286">
        <v>3305.03</v>
      </c>
      <c r="F594" s="286">
        <v>3313.09</v>
      </c>
      <c r="G594" s="286">
        <v>3550.14</v>
      </c>
      <c r="H594" s="286">
        <v>3610.69</v>
      </c>
      <c r="I594" s="286">
        <v>3637.27</v>
      </c>
      <c r="J594" s="286">
        <v>3644.52</v>
      </c>
      <c r="K594" s="286">
        <v>3658.85</v>
      </c>
      <c r="L594" s="286">
        <v>3661.66</v>
      </c>
      <c r="M594" s="286">
        <v>3666.1</v>
      </c>
      <c r="N594" s="286">
        <v>3655.27</v>
      </c>
      <c r="O594" s="286">
        <v>3639.97</v>
      </c>
      <c r="P594" s="286">
        <v>3679.76</v>
      </c>
      <c r="Q594" s="286">
        <v>3186.74</v>
      </c>
      <c r="R594" s="286">
        <v>3680.78</v>
      </c>
      <c r="S594" s="286">
        <v>3689.26</v>
      </c>
      <c r="T594" s="286">
        <v>3573.54</v>
      </c>
      <c r="U594" s="286">
        <v>3698.06</v>
      </c>
      <c r="V594" s="286">
        <v>3696.98</v>
      </c>
      <c r="W594" s="286">
        <v>3640.35</v>
      </c>
      <c r="X594" s="286">
        <v>3621.26</v>
      </c>
      <c r="Y594" s="286">
        <v>3603.31</v>
      </c>
    </row>
    <row r="595" spans="1:25">
      <c r="A595" s="320">
        <v>9</v>
      </c>
      <c r="B595" s="286">
        <v>3623.07</v>
      </c>
      <c r="C595" s="286">
        <v>3632.98</v>
      </c>
      <c r="D595" s="286">
        <v>3650.98</v>
      </c>
      <c r="E595" s="286">
        <v>3611.29</v>
      </c>
      <c r="F595" s="286">
        <v>3580.52</v>
      </c>
      <c r="G595" s="286">
        <v>3626.95</v>
      </c>
      <c r="H595" s="286">
        <v>3645.46</v>
      </c>
      <c r="I595" s="286">
        <v>3666.61</v>
      </c>
      <c r="J595" s="286">
        <v>3699.79</v>
      </c>
      <c r="K595" s="286">
        <v>3717.13</v>
      </c>
      <c r="L595" s="286">
        <v>3703.56</v>
      </c>
      <c r="M595" s="286">
        <v>3714.2</v>
      </c>
      <c r="N595" s="286">
        <v>3700.49</v>
      </c>
      <c r="O595" s="286">
        <v>3702.76</v>
      </c>
      <c r="P595" s="286">
        <v>3682.52</v>
      </c>
      <c r="Q595" s="286">
        <v>3666.3</v>
      </c>
      <c r="R595" s="286">
        <v>3677.65</v>
      </c>
      <c r="S595" s="286">
        <v>3704.8</v>
      </c>
      <c r="T595" s="286">
        <v>3706.11</v>
      </c>
      <c r="U595" s="286">
        <v>3739.39</v>
      </c>
      <c r="V595" s="286">
        <v>3759.89</v>
      </c>
      <c r="W595" s="286">
        <v>3716.64</v>
      </c>
      <c r="X595" s="286">
        <v>3658.1</v>
      </c>
      <c r="Y595" s="286">
        <v>3652.24</v>
      </c>
    </row>
    <row r="596" spans="1:25">
      <c r="A596" s="320">
        <v>10</v>
      </c>
      <c r="B596" s="286">
        <v>3580.21</v>
      </c>
      <c r="C596" s="286">
        <v>3581.23</v>
      </c>
      <c r="D596" s="286">
        <v>3689.33</v>
      </c>
      <c r="E596" s="286">
        <v>3631.81</v>
      </c>
      <c r="F596" s="286">
        <v>3671.1</v>
      </c>
      <c r="G596" s="286">
        <v>3717.03</v>
      </c>
      <c r="H596" s="286">
        <v>3751.4</v>
      </c>
      <c r="I596" s="286">
        <v>3790.01</v>
      </c>
      <c r="J596" s="286">
        <v>3847.74</v>
      </c>
      <c r="K596" s="286">
        <v>3861.62</v>
      </c>
      <c r="L596" s="286">
        <v>3863.08</v>
      </c>
      <c r="M596" s="286">
        <v>3872.61</v>
      </c>
      <c r="N596" s="286">
        <v>3857.46</v>
      </c>
      <c r="O596" s="286">
        <v>3849.15</v>
      </c>
      <c r="P596" s="286">
        <v>3797.96</v>
      </c>
      <c r="Q596" s="286">
        <v>3785.6</v>
      </c>
      <c r="R596" s="286">
        <v>3777.81</v>
      </c>
      <c r="S596" s="286">
        <v>3811.84</v>
      </c>
      <c r="T596" s="286">
        <v>3817.76</v>
      </c>
      <c r="U596" s="286">
        <v>3757.94</v>
      </c>
      <c r="V596" s="286">
        <v>3782.57</v>
      </c>
      <c r="W596" s="286">
        <v>3744.14</v>
      </c>
      <c r="X596" s="286">
        <v>3710.17</v>
      </c>
      <c r="Y596" s="286">
        <v>3661.64</v>
      </c>
    </row>
    <row r="597" spans="1:25">
      <c r="A597" s="320">
        <v>11</v>
      </c>
      <c r="B597" s="286">
        <v>3446.81</v>
      </c>
      <c r="C597" s="286">
        <v>3437.86</v>
      </c>
      <c r="D597" s="286">
        <v>3437.71</v>
      </c>
      <c r="E597" s="286">
        <v>3410.93</v>
      </c>
      <c r="F597" s="286">
        <v>3407.52</v>
      </c>
      <c r="G597" s="286">
        <v>3440.45</v>
      </c>
      <c r="H597" s="286">
        <v>3476.7</v>
      </c>
      <c r="I597" s="286">
        <v>3525.73</v>
      </c>
      <c r="J597" s="286">
        <v>3589.79</v>
      </c>
      <c r="K597" s="286">
        <v>3607.81</v>
      </c>
      <c r="L597" s="286">
        <v>3626.18</v>
      </c>
      <c r="M597" s="286">
        <v>3707.08</v>
      </c>
      <c r="N597" s="286">
        <v>3613.73</v>
      </c>
      <c r="O597" s="286">
        <v>3603.43</v>
      </c>
      <c r="P597" s="286">
        <v>3592.69</v>
      </c>
      <c r="Q597" s="286">
        <v>3561.53</v>
      </c>
      <c r="R597" s="286">
        <v>3576.97</v>
      </c>
      <c r="S597" s="286">
        <v>3588.85</v>
      </c>
      <c r="T597" s="286">
        <v>3600.71</v>
      </c>
      <c r="U597" s="286">
        <v>3612.09</v>
      </c>
      <c r="V597" s="286">
        <v>3579.18</v>
      </c>
      <c r="W597" s="286">
        <v>3539.58</v>
      </c>
      <c r="X597" s="286">
        <v>3506.75</v>
      </c>
      <c r="Y597" s="286">
        <v>3488.64</v>
      </c>
    </row>
    <row r="598" spans="1:25">
      <c r="A598" s="320">
        <v>12</v>
      </c>
      <c r="B598" s="286">
        <v>3166.32</v>
      </c>
      <c r="C598" s="286">
        <v>3153.13</v>
      </c>
      <c r="D598" s="286">
        <v>3159.9</v>
      </c>
      <c r="E598" s="286">
        <v>3124.33</v>
      </c>
      <c r="F598" s="286">
        <v>3130.92</v>
      </c>
      <c r="G598" s="286">
        <v>3187.98</v>
      </c>
      <c r="H598" s="286">
        <v>3192.06</v>
      </c>
      <c r="I598" s="286">
        <v>3189.94</v>
      </c>
      <c r="J598" s="286">
        <v>3189.25</v>
      </c>
      <c r="K598" s="286">
        <v>3186.5</v>
      </c>
      <c r="L598" s="286">
        <v>3185.63</v>
      </c>
      <c r="M598" s="286">
        <v>3196.74</v>
      </c>
      <c r="N598" s="286">
        <v>3190.17</v>
      </c>
      <c r="O598" s="286">
        <v>3189.36</v>
      </c>
      <c r="P598" s="286">
        <v>3197.46</v>
      </c>
      <c r="Q598" s="286">
        <v>3192.22</v>
      </c>
      <c r="R598" s="286">
        <v>3186.44</v>
      </c>
      <c r="S598" s="286">
        <v>3190.53</v>
      </c>
      <c r="T598" s="286">
        <v>3152.36</v>
      </c>
      <c r="U598" s="286">
        <v>3239.92</v>
      </c>
      <c r="V598" s="286">
        <v>3218.42</v>
      </c>
      <c r="W598" s="286">
        <v>3195.66</v>
      </c>
      <c r="X598" s="286">
        <v>3182.75</v>
      </c>
      <c r="Y598" s="286">
        <v>3179.19</v>
      </c>
    </row>
    <row r="599" spans="1:25">
      <c r="A599" s="320">
        <v>13</v>
      </c>
      <c r="B599" s="286">
        <v>3028.95</v>
      </c>
      <c r="C599" s="286">
        <v>3029.89</v>
      </c>
      <c r="D599" s="286">
        <v>3029.7</v>
      </c>
      <c r="E599" s="286">
        <v>3031.65</v>
      </c>
      <c r="F599" s="286">
        <v>3019.09</v>
      </c>
      <c r="G599" s="286">
        <v>3073.34</v>
      </c>
      <c r="H599" s="286">
        <v>3081.34</v>
      </c>
      <c r="I599" s="286">
        <v>3135.07</v>
      </c>
      <c r="J599" s="286">
        <v>3227.38</v>
      </c>
      <c r="K599" s="286">
        <v>3268.18</v>
      </c>
      <c r="L599" s="286">
        <v>3291.21</v>
      </c>
      <c r="M599" s="286">
        <v>3281.67</v>
      </c>
      <c r="N599" s="286">
        <v>3261.53</v>
      </c>
      <c r="O599" s="286">
        <v>3260.09</v>
      </c>
      <c r="P599" s="286">
        <v>3265.04</v>
      </c>
      <c r="Q599" s="286">
        <v>3275.63</v>
      </c>
      <c r="R599" s="286">
        <v>3279.27</v>
      </c>
      <c r="S599" s="286">
        <v>3200.67</v>
      </c>
      <c r="T599" s="286">
        <v>3252.74</v>
      </c>
      <c r="U599" s="286">
        <v>3064.56</v>
      </c>
      <c r="V599" s="286">
        <v>3046.81</v>
      </c>
      <c r="W599" s="286">
        <v>3027.81</v>
      </c>
      <c r="X599" s="286">
        <v>3028.34</v>
      </c>
      <c r="Y599" s="286">
        <v>3031</v>
      </c>
    </row>
    <row r="600" spans="1:25">
      <c r="A600" s="320">
        <v>14</v>
      </c>
      <c r="B600" s="286">
        <v>2751.37</v>
      </c>
      <c r="C600" s="286">
        <v>2751.03</v>
      </c>
      <c r="D600" s="286">
        <v>2751.16</v>
      </c>
      <c r="E600" s="286">
        <v>2751.52</v>
      </c>
      <c r="F600" s="286">
        <v>2750.02</v>
      </c>
      <c r="G600" s="286">
        <v>2851.76</v>
      </c>
      <c r="H600" s="286">
        <v>2937.54</v>
      </c>
      <c r="I600" s="286">
        <v>3035.23</v>
      </c>
      <c r="J600" s="286">
        <v>3086.59</v>
      </c>
      <c r="K600" s="286">
        <v>3159.46</v>
      </c>
      <c r="L600" s="286">
        <v>3162.5</v>
      </c>
      <c r="M600" s="286">
        <v>3158.14</v>
      </c>
      <c r="N600" s="286">
        <v>3160.12</v>
      </c>
      <c r="O600" s="286">
        <v>3180.68</v>
      </c>
      <c r="P600" s="286">
        <v>3185.8</v>
      </c>
      <c r="Q600" s="286">
        <v>3185.61</v>
      </c>
      <c r="R600" s="286">
        <v>3235.8</v>
      </c>
      <c r="S600" s="286">
        <v>3187.1</v>
      </c>
      <c r="T600" s="286">
        <v>3196.28</v>
      </c>
      <c r="U600" s="286">
        <v>2767.57</v>
      </c>
      <c r="V600" s="286">
        <v>2768.92</v>
      </c>
      <c r="W600" s="286">
        <v>2751.38</v>
      </c>
      <c r="X600" s="286">
        <v>2759</v>
      </c>
      <c r="Y600" s="286">
        <v>2750.46</v>
      </c>
    </row>
    <row r="601" spans="1:25">
      <c r="A601" s="320">
        <v>15</v>
      </c>
      <c r="B601" s="286">
        <v>2803.03</v>
      </c>
      <c r="C601" s="286">
        <v>2801.04</v>
      </c>
      <c r="D601" s="286">
        <v>2801.78</v>
      </c>
      <c r="E601" s="286">
        <v>2802.67</v>
      </c>
      <c r="F601" s="286">
        <v>2913.85</v>
      </c>
      <c r="G601" s="286">
        <v>3138.91</v>
      </c>
      <c r="H601" s="286">
        <v>3273.13</v>
      </c>
      <c r="I601" s="286">
        <v>3373.08</v>
      </c>
      <c r="J601" s="286">
        <v>3402.32</v>
      </c>
      <c r="K601" s="286">
        <v>3480.81</v>
      </c>
      <c r="L601" s="286">
        <v>3423.16</v>
      </c>
      <c r="M601" s="286">
        <v>3445.32</v>
      </c>
      <c r="N601" s="286">
        <v>3409.65</v>
      </c>
      <c r="O601" s="286">
        <v>3370.19</v>
      </c>
      <c r="P601" s="286">
        <v>3468.28</v>
      </c>
      <c r="Q601" s="286">
        <v>3449.75</v>
      </c>
      <c r="R601" s="286">
        <v>3469.45</v>
      </c>
      <c r="S601" s="286">
        <v>3297.14</v>
      </c>
      <c r="T601" s="286">
        <v>3224.73</v>
      </c>
      <c r="U601" s="286">
        <v>2927.53</v>
      </c>
      <c r="V601" s="286">
        <v>2809.15</v>
      </c>
      <c r="W601" s="286">
        <v>2800.14</v>
      </c>
      <c r="X601" s="286">
        <v>2802.05</v>
      </c>
      <c r="Y601" s="286">
        <v>2802.63</v>
      </c>
    </row>
    <row r="602" spans="1:25">
      <c r="A602" s="320">
        <v>16</v>
      </c>
      <c r="B602" s="286">
        <v>3058.9</v>
      </c>
      <c r="C602" s="286">
        <v>3048.13</v>
      </c>
      <c r="D602" s="286">
        <v>3051.93</v>
      </c>
      <c r="E602" s="286">
        <v>3052.45</v>
      </c>
      <c r="F602" s="286">
        <v>3074.32</v>
      </c>
      <c r="G602" s="286">
        <v>3151.46</v>
      </c>
      <c r="H602" s="286">
        <v>3217.89</v>
      </c>
      <c r="I602" s="286">
        <v>3264.52</v>
      </c>
      <c r="J602" s="286">
        <v>3250.86</v>
      </c>
      <c r="K602" s="286">
        <v>3257.78</v>
      </c>
      <c r="L602" s="286">
        <v>3254.72</v>
      </c>
      <c r="M602" s="286">
        <v>3261.26</v>
      </c>
      <c r="N602" s="286">
        <v>3255.7</v>
      </c>
      <c r="O602" s="286">
        <v>3260.16</v>
      </c>
      <c r="P602" s="286">
        <v>3280.74</v>
      </c>
      <c r="Q602" s="286">
        <v>3245.21</v>
      </c>
      <c r="R602" s="286">
        <v>3244.82</v>
      </c>
      <c r="S602" s="286">
        <v>3224.76</v>
      </c>
      <c r="T602" s="286">
        <v>3221.52</v>
      </c>
      <c r="U602" s="286">
        <v>3191.35</v>
      </c>
      <c r="V602" s="286">
        <v>2832.54</v>
      </c>
      <c r="W602" s="286">
        <v>2832.51</v>
      </c>
      <c r="X602" s="286">
        <v>2832.4</v>
      </c>
      <c r="Y602" s="286">
        <v>3064.3</v>
      </c>
    </row>
    <row r="603" spans="1:25">
      <c r="A603" s="320">
        <v>17</v>
      </c>
      <c r="B603" s="286">
        <v>3139.64</v>
      </c>
      <c r="C603" s="286">
        <v>3125.98</v>
      </c>
      <c r="D603" s="286">
        <v>3108.13</v>
      </c>
      <c r="E603" s="286">
        <v>3107</v>
      </c>
      <c r="F603" s="286">
        <v>3148</v>
      </c>
      <c r="G603" s="286">
        <v>3205.41</v>
      </c>
      <c r="H603" s="286">
        <v>3257.45</v>
      </c>
      <c r="I603" s="286">
        <v>3380.05</v>
      </c>
      <c r="J603" s="286">
        <v>3650.91</v>
      </c>
      <c r="K603" s="286">
        <v>3704.49</v>
      </c>
      <c r="L603" s="286">
        <v>3712.08</v>
      </c>
      <c r="M603" s="286">
        <v>3680.73</v>
      </c>
      <c r="N603" s="286">
        <v>3676.31</v>
      </c>
      <c r="O603" s="286">
        <v>3713.09</v>
      </c>
      <c r="P603" s="286">
        <v>3306.98</v>
      </c>
      <c r="Q603" s="286">
        <v>3783.9</v>
      </c>
      <c r="R603" s="286">
        <v>3390.5</v>
      </c>
      <c r="S603" s="286">
        <v>3440.69</v>
      </c>
      <c r="T603" s="286">
        <v>3709.23</v>
      </c>
      <c r="U603" s="286">
        <v>3354.05</v>
      </c>
      <c r="V603" s="286">
        <v>3239.3</v>
      </c>
      <c r="W603" s="286">
        <v>3204.98</v>
      </c>
      <c r="X603" s="286">
        <v>3185.36</v>
      </c>
      <c r="Y603" s="286">
        <v>3155.62</v>
      </c>
    </row>
    <row r="604" spans="1:25">
      <c r="A604" s="320">
        <v>18</v>
      </c>
      <c r="B604" s="286">
        <v>2887.92</v>
      </c>
      <c r="C604" s="286">
        <v>2890.47</v>
      </c>
      <c r="D604" s="286">
        <v>2897.16</v>
      </c>
      <c r="E604" s="286">
        <v>2958.48</v>
      </c>
      <c r="F604" s="286">
        <v>3021.54</v>
      </c>
      <c r="G604" s="286">
        <v>3127.87</v>
      </c>
      <c r="H604" s="286">
        <v>3284.3</v>
      </c>
      <c r="I604" s="286">
        <v>3449.09</v>
      </c>
      <c r="J604" s="286">
        <v>3442.21</v>
      </c>
      <c r="K604" s="286">
        <v>3504.54</v>
      </c>
      <c r="L604" s="286">
        <v>3506.63</v>
      </c>
      <c r="M604" s="286">
        <v>3534.63</v>
      </c>
      <c r="N604" s="286">
        <v>3621.51</v>
      </c>
      <c r="O604" s="286">
        <v>3481.95</v>
      </c>
      <c r="P604" s="286">
        <v>3565.16</v>
      </c>
      <c r="Q604" s="286">
        <v>3506.21</v>
      </c>
      <c r="R604" s="286">
        <v>3972.91</v>
      </c>
      <c r="S604" s="286">
        <v>4127.95</v>
      </c>
      <c r="T604" s="286">
        <v>3576.39</v>
      </c>
      <c r="U604" s="286">
        <v>3558.92</v>
      </c>
      <c r="V604" s="286">
        <v>3100.56</v>
      </c>
      <c r="W604" s="286">
        <v>2913.02</v>
      </c>
      <c r="X604" s="286">
        <v>2895.74</v>
      </c>
      <c r="Y604" s="286">
        <v>2897.32</v>
      </c>
    </row>
    <row r="605" spans="1:25">
      <c r="A605" s="320">
        <v>19</v>
      </c>
      <c r="B605" s="286">
        <v>3002.93</v>
      </c>
      <c r="C605" s="286">
        <v>2993.82</v>
      </c>
      <c r="D605" s="286">
        <v>3012.69</v>
      </c>
      <c r="E605" s="286">
        <v>2996.86</v>
      </c>
      <c r="F605" s="286">
        <v>3062.93</v>
      </c>
      <c r="G605" s="286">
        <v>3144.68</v>
      </c>
      <c r="H605" s="286">
        <v>3209.25</v>
      </c>
      <c r="I605" s="286">
        <v>3347.81</v>
      </c>
      <c r="J605" s="286">
        <v>3417.79</v>
      </c>
      <c r="K605" s="286">
        <v>3478.57</v>
      </c>
      <c r="L605" s="286">
        <v>3487.37</v>
      </c>
      <c r="M605" s="286">
        <v>3505.27</v>
      </c>
      <c r="N605" s="286">
        <v>3480.01</v>
      </c>
      <c r="O605" s="286">
        <v>3488.97</v>
      </c>
      <c r="P605" s="286">
        <v>3507.36</v>
      </c>
      <c r="Q605" s="286">
        <v>3787.12</v>
      </c>
      <c r="R605" s="286">
        <v>3525.62</v>
      </c>
      <c r="S605" s="286">
        <v>3996.53</v>
      </c>
      <c r="T605" s="286">
        <v>3891.43</v>
      </c>
      <c r="U605" s="286">
        <v>3849.09</v>
      </c>
      <c r="V605" s="286">
        <v>3279.33</v>
      </c>
      <c r="W605" s="286">
        <v>3100.58</v>
      </c>
      <c r="X605" s="286">
        <v>3080.4</v>
      </c>
      <c r="Y605" s="286">
        <v>3017.43</v>
      </c>
    </row>
    <row r="606" spans="1:25">
      <c r="A606" s="320">
        <v>20</v>
      </c>
      <c r="B606" s="286">
        <v>2551.9499999999998</v>
      </c>
      <c r="C606" s="286">
        <v>2350.86</v>
      </c>
      <c r="D606" s="286">
        <v>3067.2</v>
      </c>
      <c r="E606" s="286">
        <v>3142.84</v>
      </c>
      <c r="F606" s="286">
        <v>3206.57</v>
      </c>
      <c r="G606" s="286">
        <v>3351.51</v>
      </c>
      <c r="H606" s="286">
        <v>3474.62</v>
      </c>
      <c r="I606" s="286">
        <v>3652.6</v>
      </c>
      <c r="J606" s="286">
        <v>3891.81</v>
      </c>
      <c r="K606" s="286">
        <v>4000.67</v>
      </c>
      <c r="L606" s="286">
        <v>3996.95</v>
      </c>
      <c r="M606" s="286">
        <v>3985.45</v>
      </c>
      <c r="N606" s="286">
        <v>3997.19</v>
      </c>
      <c r="O606" s="286">
        <v>4080.52</v>
      </c>
      <c r="P606" s="286">
        <v>3941.67</v>
      </c>
      <c r="Q606" s="286">
        <v>3904.35</v>
      </c>
      <c r="R606" s="286">
        <v>3985.05</v>
      </c>
      <c r="S606" s="286">
        <v>3910.63</v>
      </c>
      <c r="T606" s="286">
        <v>3838.16</v>
      </c>
      <c r="U606" s="286">
        <v>3564.93</v>
      </c>
      <c r="V606" s="286">
        <v>3076.26</v>
      </c>
      <c r="W606" s="286">
        <v>2561.77</v>
      </c>
      <c r="X606" s="286">
        <v>2423.7800000000002</v>
      </c>
      <c r="Y606" s="286">
        <v>2395.7600000000002</v>
      </c>
    </row>
    <row r="607" spans="1:25">
      <c r="A607" s="320">
        <v>21</v>
      </c>
      <c r="B607" s="286">
        <v>3078.96</v>
      </c>
      <c r="C607" s="286">
        <v>3074.87</v>
      </c>
      <c r="D607" s="286">
        <v>3059.89</v>
      </c>
      <c r="E607" s="286">
        <v>3078.42</v>
      </c>
      <c r="F607" s="286">
        <v>3092.01</v>
      </c>
      <c r="G607" s="286">
        <v>3162.42</v>
      </c>
      <c r="H607" s="286">
        <v>3211.22</v>
      </c>
      <c r="I607" s="286">
        <v>3250.27</v>
      </c>
      <c r="J607" s="286">
        <v>3474.31</v>
      </c>
      <c r="K607" s="286">
        <v>3434.37</v>
      </c>
      <c r="L607" s="286">
        <v>3596.54</v>
      </c>
      <c r="M607" s="286">
        <v>3550.76</v>
      </c>
      <c r="N607" s="286">
        <v>3554.28</v>
      </c>
      <c r="O607" s="286">
        <v>3529.81</v>
      </c>
      <c r="P607" s="286">
        <v>3506.64</v>
      </c>
      <c r="Q607" s="286">
        <v>3588.62</v>
      </c>
      <c r="R607" s="286">
        <v>3774.86</v>
      </c>
      <c r="S607" s="286">
        <v>3886.29</v>
      </c>
      <c r="T607" s="286">
        <v>3725.13</v>
      </c>
      <c r="U607" s="286">
        <v>3645.74</v>
      </c>
      <c r="V607" s="286">
        <v>3284.19</v>
      </c>
      <c r="W607" s="286">
        <v>3130.21</v>
      </c>
      <c r="X607" s="286">
        <v>3107.93</v>
      </c>
      <c r="Y607" s="286">
        <v>3099.88</v>
      </c>
    </row>
    <row r="608" spans="1:25">
      <c r="A608" s="320">
        <v>22</v>
      </c>
      <c r="B608" s="286">
        <v>2415.29</v>
      </c>
      <c r="C608" s="286">
        <v>3060.16</v>
      </c>
      <c r="D608" s="286">
        <v>2917.55</v>
      </c>
      <c r="E608" s="286">
        <v>3021.19</v>
      </c>
      <c r="F608" s="286">
        <v>3119.06</v>
      </c>
      <c r="G608" s="286">
        <v>3233.93</v>
      </c>
      <c r="H608" s="286">
        <v>3343.2</v>
      </c>
      <c r="I608" s="286">
        <v>3434.14</v>
      </c>
      <c r="J608" s="286">
        <v>3476.8</v>
      </c>
      <c r="K608" s="286">
        <v>3504.82</v>
      </c>
      <c r="L608" s="286">
        <v>3510.58</v>
      </c>
      <c r="M608" s="286">
        <v>3512.17</v>
      </c>
      <c r="N608" s="286">
        <v>3500.44</v>
      </c>
      <c r="O608" s="286">
        <v>3491.01</v>
      </c>
      <c r="P608" s="286">
        <v>3521.53</v>
      </c>
      <c r="Q608" s="286">
        <v>3491.09</v>
      </c>
      <c r="R608" s="286">
        <v>3490.34</v>
      </c>
      <c r="S608" s="286">
        <v>3639.08</v>
      </c>
      <c r="T608" s="286">
        <v>3496.45</v>
      </c>
      <c r="U608" s="286">
        <v>3407.88</v>
      </c>
      <c r="V608" s="286">
        <v>3271.73</v>
      </c>
      <c r="W608" s="286">
        <v>3242.05</v>
      </c>
      <c r="X608" s="286">
        <v>3212.16</v>
      </c>
      <c r="Y608" s="286">
        <v>3196.61</v>
      </c>
    </row>
    <row r="609" spans="1:25">
      <c r="A609" s="320">
        <v>23</v>
      </c>
      <c r="B609" s="286">
        <v>3007.8</v>
      </c>
      <c r="C609" s="286">
        <v>2998.56</v>
      </c>
      <c r="D609" s="286">
        <v>3029.11</v>
      </c>
      <c r="E609" s="286">
        <v>3086.22</v>
      </c>
      <c r="F609" s="286">
        <v>3088.81</v>
      </c>
      <c r="G609" s="286">
        <v>3152.08</v>
      </c>
      <c r="H609" s="286">
        <v>3185.89</v>
      </c>
      <c r="I609" s="286">
        <v>3247.7</v>
      </c>
      <c r="J609" s="286">
        <v>3326.17</v>
      </c>
      <c r="K609" s="286">
        <v>3372.58</v>
      </c>
      <c r="L609" s="286">
        <v>3376.24</v>
      </c>
      <c r="M609" s="286">
        <v>3374.56</v>
      </c>
      <c r="N609" s="286">
        <v>3350.58</v>
      </c>
      <c r="O609" s="286">
        <v>3391.97</v>
      </c>
      <c r="P609" s="286">
        <v>3423.07</v>
      </c>
      <c r="Q609" s="286">
        <v>3340.48</v>
      </c>
      <c r="R609" s="286">
        <v>3424</v>
      </c>
      <c r="S609" s="286">
        <v>3822.75</v>
      </c>
      <c r="T609" s="286">
        <v>3619.68</v>
      </c>
      <c r="U609" s="286">
        <v>3805.7</v>
      </c>
      <c r="V609" s="286">
        <v>3323.51</v>
      </c>
      <c r="W609" s="286">
        <v>3074.69</v>
      </c>
      <c r="X609" s="286">
        <v>2902.32</v>
      </c>
      <c r="Y609" s="286">
        <v>2905.68</v>
      </c>
    </row>
    <row r="610" spans="1:25">
      <c r="A610" s="320">
        <v>24</v>
      </c>
      <c r="B610" s="286">
        <v>2529.41</v>
      </c>
      <c r="C610" s="286">
        <v>2526.34</v>
      </c>
      <c r="D610" s="286">
        <v>2561.4699999999998</v>
      </c>
      <c r="E610" s="286">
        <v>2577.17</v>
      </c>
      <c r="F610" s="286">
        <v>2661.98</v>
      </c>
      <c r="G610" s="286">
        <v>2781.69</v>
      </c>
      <c r="H610" s="286">
        <v>2888.55</v>
      </c>
      <c r="I610" s="286">
        <v>2786.28</v>
      </c>
      <c r="J610" s="286">
        <v>2843.14</v>
      </c>
      <c r="K610" s="286">
        <v>2909.32</v>
      </c>
      <c r="L610" s="286">
        <v>2887.08</v>
      </c>
      <c r="M610" s="286">
        <v>2910.79</v>
      </c>
      <c r="N610" s="286">
        <v>3063.79</v>
      </c>
      <c r="O610" s="286">
        <v>3026.45</v>
      </c>
      <c r="P610" s="286">
        <v>2941.61</v>
      </c>
      <c r="Q610" s="286">
        <v>2992.03</v>
      </c>
      <c r="R610" s="286">
        <v>2954.35</v>
      </c>
      <c r="S610" s="286">
        <v>3610.38</v>
      </c>
      <c r="T610" s="286">
        <v>3446.29</v>
      </c>
      <c r="U610" s="286">
        <v>3006.31</v>
      </c>
      <c r="V610" s="286">
        <v>2591.08</v>
      </c>
      <c r="W610" s="286">
        <v>2577.36</v>
      </c>
      <c r="X610" s="286">
        <v>2554.5500000000002</v>
      </c>
      <c r="Y610" s="286">
        <v>2528.3000000000002</v>
      </c>
    </row>
    <row r="611" spans="1:25">
      <c r="A611" s="320">
        <v>25</v>
      </c>
      <c r="B611" s="286">
        <v>2647.56</v>
      </c>
      <c r="C611" s="286">
        <v>2561.88</v>
      </c>
      <c r="D611" s="286">
        <v>2669.77</v>
      </c>
      <c r="E611" s="286">
        <v>2686.15</v>
      </c>
      <c r="F611" s="286">
        <v>2953.98</v>
      </c>
      <c r="G611" s="286">
        <v>3045.67</v>
      </c>
      <c r="H611" s="286">
        <v>3125.26</v>
      </c>
      <c r="I611" s="286">
        <v>3100.62</v>
      </c>
      <c r="J611" s="286">
        <v>2995.46</v>
      </c>
      <c r="K611" s="286">
        <v>3036.1</v>
      </c>
      <c r="L611" s="286">
        <v>2983.35</v>
      </c>
      <c r="M611" s="286">
        <v>3043.72</v>
      </c>
      <c r="N611" s="286">
        <v>3214.94</v>
      </c>
      <c r="O611" s="286">
        <v>3183.42</v>
      </c>
      <c r="P611" s="286">
        <v>3189.43</v>
      </c>
      <c r="Q611" s="286">
        <v>3260.21</v>
      </c>
      <c r="R611" s="286">
        <v>3481.12</v>
      </c>
      <c r="S611" s="286">
        <v>3802.89</v>
      </c>
      <c r="T611" s="286">
        <v>3643.89</v>
      </c>
      <c r="U611" s="286">
        <v>3164.46</v>
      </c>
      <c r="V611" s="286">
        <v>2693.54</v>
      </c>
      <c r="W611" s="286">
        <v>2675.97</v>
      </c>
      <c r="X611" s="286">
        <v>2665.96</v>
      </c>
      <c r="Y611" s="286">
        <v>2653.58</v>
      </c>
    </row>
    <row r="612" spans="1:25">
      <c r="A612" s="320">
        <v>26</v>
      </c>
      <c r="B612" s="286">
        <v>2491.1</v>
      </c>
      <c r="C612" s="286">
        <v>2496.1999999999998</v>
      </c>
      <c r="D612" s="286">
        <v>2499.58</v>
      </c>
      <c r="E612" s="286">
        <v>2505.6799999999998</v>
      </c>
      <c r="F612" s="286">
        <v>2820.83</v>
      </c>
      <c r="G612" s="286">
        <v>3054.26</v>
      </c>
      <c r="H612" s="286">
        <v>3092.01</v>
      </c>
      <c r="I612" s="286">
        <v>2860.97</v>
      </c>
      <c r="J612" s="286">
        <v>3200.36</v>
      </c>
      <c r="K612" s="286">
        <v>3008.69</v>
      </c>
      <c r="L612" s="286">
        <v>2929.44</v>
      </c>
      <c r="M612" s="286">
        <v>2931.93</v>
      </c>
      <c r="N612" s="286">
        <v>2850.23</v>
      </c>
      <c r="O612" s="286">
        <v>2814.28</v>
      </c>
      <c r="P612" s="286">
        <v>2863.25</v>
      </c>
      <c r="Q612" s="286">
        <v>3151.81</v>
      </c>
      <c r="R612" s="286">
        <v>3157.56</v>
      </c>
      <c r="S612" s="286">
        <v>3115.06</v>
      </c>
      <c r="T612" s="286">
        <v>3420.94</v>
      </c>
      <c r="U612" s="286">
        <v>3165.05</v>
      </c>
      <c r="V612" s="286">
        <v>2547.94</v>
      </c>
      <c r="W612" s="286">
        <v>2512.75</v>
      </c>
      <c r="X612" s="286">
        <v>2506.64</v>
      </c>
      <c r="Y612" s="286">
        <v>2506.77</v>
      </c>
    </row>
    <row r="613" spans="1:25">
      <c r="A613" s="320">
        <v>27</v>
      </c>
      <c r="B613" s="286">
        <v>2944</v>
      </c>
      <c r="C613" s="286">
        <v>2943.34</v>
      </c>
      <c r="D613" s="286">
        <v>3080.36</v>
      </c>
      <c r="E613" s="286">
        <v>3067.44</v>
      </c>
      <c r="F613" s="286">
        <v>3098.74</v>
      </c>
      <c r="G613" s="286">
        <v>3258.92</v>
      </c>
      <c r="H613" s="286">
        <v>3372.79</v>
      </c>
      <c r="I613" s="286">
        <v>3458.06</v>
      </c>
      <c r="J613" s="286">
        <v>3592.94</v>
      </c>
      <c r="K613" s="286">
        <v>3782.55</v>
      </c>
      <c r="L613" s="286">
        <v>3793.41</v>
      </c>
      <c r="M613" s="286">
        <v>3795.24</v>
      </c>
      <c r="N613" s="286">
        <v>3818.77</v>
      </c>
      <c r="O613" s="286">
        <v>3880.68</v>
      </c>
      <c r="P613" s="286">
        <v>3936.21</v>
      </c>
      <c r="Q613" s="286">
        <v>3830.78</v>
      </c>
      <c r="R613" s="286">
        <v>3857.54</v>
      </c>
      <c r="S613" s="286">
        <v>3829.04</v>
      </c>
      <c r="T613" s="286">
        <v>3762.94</v>
      </c>
      <c r="U613" s="286">
        <v>3683.51</v>
      </c>
      <c r="V613" s="286">
        <v>3545.17</v>
      </c>
      <c r="W613" s="286">
        <v>3075.33</v>
      </c>
      <c r="X613" s="286">
        <v>3073.79</v>
      </c>
      <c r="Y613" s="286">
        <v>3049</v>
      </c>
    </row>
    <row r="614" spans="1:25">
      <c r="A614" s="320">
        <v>28</v>
      </c>
      <c r="B614" s="286">
        <v>3014.07</v>
      </c>
      <c r="C614" s="286">
        <v>3007.45</v>
      </c>
      <c r="D614" s="286">
        <v>2994.81</v>
      </c>
      <c r="E614" s="286">
        <v>2961.4</v>
      </c>
      <c r="F614" s="286">
        <v>3021.46</v>
      </c>
      <c r="G614" s="286">
        <v>3070.57</v>
      </c>
      <c r="H614" s="286">
        <v>3084.77</v>
      </c>
      <c r="I614" s="286">
        <v>3160.94</v>
      </c>
      <c r="J614" s="286">
        <v>3209.32</v>
      </c>
      <c r="K614" s="286">
        <v>3338.88</v>
      </c>
      <c r="L614" s="286">
        <v>3440.51</v>
      </c>
      <c r="M614" s="286">
        <v>3444.14</v>
      </c>
      <c r="N614" s="286">
        <v>3455.19</v>
      </c>
      <c r="O614" s="286">
        <v>3490.83</v>
      </c>
      <c r="P614" s="286">
        <v>3336.88</v>
      </c>
      <c r="Q614" s="286">
        <v>3445.73</v>
      </c>
      <c r="R614" s="286">
        <v>3474.07</v>
      </c>
      <c r="S614" s="286">
        <v>3683.1</v>
      </c>
      <c r="T614" s="286">
        <v>3467.77</v>
      </c>
      <c r="U614" s="286">
        <v>3565.81</v>
      </c>
      <c r="V614" s="286">
        <v>3079.69</v>
      </c>
      <c r="W614" s="286">
        <v>3047.79</v>
      </c>
      <c r="X614" s="286">
        <v>3028.3</v>
      </c>
      <c r="Y614" s="286">
        <v>3025.59</v>
      </c>
    </row>
    <row r="615" spans="1:25">
      <c r="A615" s="320">
        <v>29</v>
      </c>
      <c r="B615" s="286">
        <v>2200.31</v>
      </c>
      <c r="C615" s="286">
        <v>2194.2199999999998</v>
      </c>
      <c r="D615" s="286">
        <v>2157.63</v>
      </c>
      <c r="E615" s="286">
        <v>2142.16</v>
      </c>
      <c r="F615" s="286">
        <v>2214.5300000000002</v>
      </c>
      <c r="G615" s="286">
        <v>2534.92</v>
      </c>
      <c r="H615" s="286">
        <v>2718.97</v>
      </c>
      <c r="I615" s="286">
        <v>2467.7600000000002</v>
      </c>
      <c r="J615" s="286">
        <v>2721.92</v>
      </c>
      <c r="K615" s="286">
        <v>2798.42</v>
      </c>
      <c r="L615" s="286">
        <v>2792.84</v>
      </c>
      <c r="M615" s="286">
        <v>2814.55</v>
      </c>
      <c r="N615" s="286">
        <v>2790.99</v>
      </c>
      <c r="O615" s="286">
        <v>2749.44</v>
      </c>
      <c r="P615" s="286">
        <v>2762.81</v>
      </c>
      <c r="Q615" s="286">
        <v>2825.68</v>
      </c>
      <c r="R615" s="286">
        <v>2828.33</v>
      </c>
      <c r="S615" s="286">
        <v>2849.93</v>
      </c>
      <c r="T615" s="286">
        <v>2819.2</v>
      </c>
      <c r="U615" s="286">
        <v>3495.46</v>
      </c>
      <c r="V615" s="286">
        <v>2232.75</v>
      </c>
      <c r="W615" s="286">
        <v>2227.89</v>
      </c>
      <c r="X615" s="286">
        <v>2215.27</v>
      </c>
      <c r="Y615" s="286">
        <v>2178.2199999999998</v>
      </c>
    </row>
    <row r="616" spans="1:25">
      <c r="A616" s="320">
        <v>30</v>
      </c>
      <c r="B616" s="286">
        <v>2183.23</v>
      </c>
      <c r="C616" s="286">
        <v>2168.0500000000002</v>
      </c>
      <c r="D616" s="286">
        <v>2166.5500000000002</v>
      </c>
      <c r="E616" s="286">
        <v>2164.6799999999998</v>
      </c>
      <c r="F616" s="286">
        <v>2168.98</v>
      </c>
      <c r="G616" s="286">
        <v>2585.69</v>
      </c>
      <c r="H616" s="286">
        <v>2557.37</v>
      </c>
      <c r="I616" s="286">
        <v>2699.87</v>
      </c>
      <c r="J616" s="286">
        <v>2759.35</v>
      </c>
      <c r="K616" s="286">
        <v>2845.53</v>
      </c>
      <c r="L616" s="286">
        <v>2863.68</v>
      </c>
      <c r="M616" s="286">
        <v>2886.27</v>
      </c>
      <c r="N616" s="286">
        <v>2885.54</v>
      </c>
      <c r="O616" s="286">
        <v>3651.6</v>
      </c>
      <c r="P616" s="286">
        <v>3689.31</v>
      </c>
      <c r="Q616" s="286">
        <v>3746.67</v>
      </c>
      <c r="R616" s="286">
        <v>3806.25</v>
      </c>
      <c r="S616" s="286">
        <v>3855.27</v>
      </c>
      <c r="T616" s="286">
        <v>3774.28</v>
      </c>
      <c r="U616" s="286">
        <v>3571.36</v>
      </c>
      <c r="V616" s="286">
        <v>2201.7800000000002</v>
      </c>
      <c r="W616" s="286">
        <v>2194.91</v>
      </c>
      <c r="X616" s="286">
        <v>2171.39</v>
      </c>
      <c r="Y616" s="286">
        <v>2181.44</v>
      </c>
    </row>
    <row r="617" spans="1:25">
      <c r="A617" s="320">
        <v>31</v>
      </c>
      <c r="B617" s="286">
        <v>0</v>
      </c>
      <c r="C617" s="286">
        <v>0</v>
      </c>
      <c r="D617" s="286">
        <v>0</v>
      </c>
      <c r="E617" s="286">
        <v>0</v>
      </c>
      <c r="F617" s="286">
        <v>0</v>
      </c>
      <c r="G617" s="286">
        <v>0</v>
      </c>
      <c r="H617" s="286">
        <v>0</v>
      </c>
      <c r="I617" s="286">
        <v>0</v>
      </c>
      <c r="J617" s="286">
        <v>0</v>
      </c>
      <c r="K617" s="286">
        <v>0</v>
      </c>
      <c r="L617" s="286">
        <v>0</v>
      </c>
      <c r="M617" s="286">
        <v>0</v>
      </c>
      <c r="N617" s="286">
        <v>0</v>
      </c>
      <c r="O617" s="286">
        <v>0</v>
      </c>
      <c r="P617" s="286">
        <v>0</v>
      </c>
      <c r="Q617" s="286">
        <v>0</v>
      </c>
      <c r="R617" s="286">
        <v>0</v>
      </c>
      <c r="S617" s="286">
        <v>0</v>
      </c>
      <c r="T617" s="286">
        <v>0</v>
      </c>
      <c r="U617" s="286">
        <v>0</v>
      </c>
      <c r="V617" s="286">
        <v>0</v>
      </c>
      <c r="W617" s="286">
        <v>0</v>
      </c>
      <c r="X617" s="286">
        <v>0</v>
      </c>
      <c r="Y617" s="286">
        <v>0</v>
      </c>
    </row>
    <row r="618" spans="1:25">
      <c r="A618" s="310"/>
      <c r="B618" s="310"/>
      <c r="C618" s="310"/>
      <c r="D618" s="310"/>
      <c r="E618" s="310"/>
      <c r="F618" s="310"/>
      <c r="G618" s="310"/>
      <c r="H618" s="310"/>
      <c r="I618" s="310"/>
      <c r="J618" s="310"/>
      <c r="K618" s="310"/>
      <c r="L618" s="310"/>
      <c r="M618" s="310"/>
      <c r="N618" s="310"/>
      <c r="O618" s="310"/>
      <c r="P618" s="310"/>
      <c r="Q618" s="310"/>
      <c r="R618" s="310"/>
      <c r="S618" s="310"/>
      <c r="T618" s="310"/>
      <c r="U618" s="310"/>
      <c r="V618" s="310"/>
      <c r="W618" s="310"/>
      <c r="X618" s="310"/>
      <c r="Y618" s="310"/>
    </row>
    <row r="619" spans="1:25">
      <c r="A619" s="441" t="s">
        <v>218</v>
      </c>
      <c r="B619" s="442" t="s">
        <v>221</v>
      </c>
      <c r="C619" s="442"/>
      <c r="D619" s="442"/>
      <c r="E619" s="442"/>
      <c r="F619" s="442"/>
      <c r="G619" s="442"/>
      <c r="H619" s="442"/>
      <c r="I619" s="442"/>
      <c r="J619" s="442"/>
      <c r="K619" s="442"/>
      <c r="L619" s="442"/>
      <c r="M619" s="442"/>
      <c r="N619" s="442"/>
      <c r="O619" s="442"/>
      <c r="P619" s="442"/>
      <c r="Q619" s="442"/>
      <c r="R619" s="442"/>
      <c r="S619" s="442"/>
      <c r="T619" s="442"/>
      <c r="U619" s="442"/>
      <c r="V619" s="442"/>
      <c r="W619" s="442"/>
      <c r="X619" s="442"/>
      <c r="Y619" s="442"/>
    </row>
    <row r="620" spans="1:25" ht="30">
      <c r="A620" s="441"/>
      <c r="B620" s="311" t="s">
        <v>1</v>
      </c>
      <c r="C620" s="311" t="s">
        <v>2</v>
      </c>
      <c r="D620" s="311" t="s">
        <v>3</v>
      </c>
      <c r="E620" s="311" t="s">
        <v>4</v>
      </c>
      <c r="F620" s="311" t="s">
        <v>5</v>
      </c>
      <c r="G620" s="311" t="s">
        <v>6</v>
      </c>
      <c r="H620" s="311" t="s">
        <v>7</v>
      </c>
      <c r="I620" s="311" t="s">
        <v>8</v>
      </c>
      <c r="J620" s="311" t="s">
        <v>9</v>
      </c>
      <c r="K620" s="311" t="s">
        <v>10</v>
      </c>
      <c r="L620" s="311" t="s">
        <v>11</v>
      </c>
      <c r="M620" s="311" t="s">
        <v>12</v>
      </c>
      <c r="N620" s="311" t="s">
        <v>13</v>
      </c>
      <c r="O620" s="311" t="s">
        <v>14</v>
      </c>
      <c r="P620" s="311" t="s">
        <v>15</v>
      </c>
      <c r="Q620" s="311" t="s">
        <v>16</v>
      </c>
      <c r="R620" s="311" t="s">
        <v>17</v>
      </c>
      <c r="S620" s="311" t="s">
        <v>18</v>
      </c>
      <c r="T620" s="311" t="s">
        <v>19</v>
      </c>
      <c r="U620" s="311" t="s">
        <v>20</v>
      </c>
      <c r="V620" s="311" t="s">
        <v>21</v>
      </c>
      <c r="W620" s="311" t="s">
        <v>22</v>
      </c>
      <c r="X620" s="311" t="s">
        <v>23</v>
      </c>
      <c r="Y620" s="311" t="s">
        <v>24</v>
      </c>
    </row>
    <row r="621" spans="1:25">
      <c r="A621" s="320">
        <v>1</v>
      </c>
      <c r="B621" s="286">
        <v>5432.18</v>
      </c>
      <c r="C621" s="286">
        <v>5464.23</v>
      </c>
      <c r="D621" s="286">
        <v>5507.39</v>
      </c>
      <c r="E621" s="286">
        <v>5554.33</v>
      </c>
      <c r="F621" s="286">
        <v>5477.1</v>
      </c>
      <c r="G621" s="286">
        <v>5416.67</v>
      </c>
      <c r="H621" s="286">
        <v>5446.84</v>
      </c>
      <c r="I621" s="286">
        <v>5484.71</v>
      </c>
      <c r="J621" s="286">
        <v>5540.6</v>
      </c>
      <c r="K621" s="286">
        <v>5564.04</v>
      </c>
      <c r="L621" s="286">
        <v>5564.06</v>
      </c>
      <c r="M621" s="286">
        <v>5559.78</v>
      </c>
      <c r="N621" s="286">
        <v>5533.41</v>
      </c>
      <c r="O621" s="286">
        <v>5534.86</v>
      </c>
      <c r="P621" s="286">
        <v>5539.24</v>
      </c>
      <c r="Q621" s="286">
        <v>5532.68</v>
      </c>
      <c r="R621" s="286">
        <v>5532.72</v>
      </c>
      <c r="S621" s="286">
        <v>5564.58</v>
      </c>
      <c r="T621" s="286">
        <v>5647.36</v>
      </c>
      <c r="U621" s="286">
        <v>5669.01</v>
      </c>
      <c r="V621" s="286">
        <v>5590.06</v>
      </c>
      <c r="W621" s="286">
        <v>5499.97</v>
      </c>
      <c r="X621" s="286">
        <v>5419.16</v>
      </c>
      <c r="Y621" s="286">
        <v>5418.89</v>
      </c>
    </row>
    <row r="622" spans="1:25">
      <c r="A622" s="320">
        <v>2</v>
      </c>
      <c r="B622" s="286">
        <v>5334.88</v>
      </c>
      <c r="C622" s="286">
        <v>5343.81</v>
      </c>
      <c r="D622" s="286">
        <v>5384.2</v>
      </c>
      <c r="E622" s="286">
        <v>5421.49</v>
      </c>
      <c r="F622" s="286">
        <v>5344.61</v>
      </c>
      <c r="G622" s="286">
        <v>5299.56</v>
      </c>
      <c r="H622" s="286">
        <v>5307.97</v>
      </c>
      <c r="I622" s="286">
        <v>5331.29</v>
      </c>
      <c r="J622" s="286">
        <v>5415.79</v>
      </c>
      <c r="K622" s="286">
        <v>5454.17</v>
      </c>
      <c r="L622" s="286">
        <v>5450.67</v>
      </c>
      <c r="M622" s="286">
        <v>5439.86</v>
      </c>
      <c r="N622" s="286">
        <v>5424.76</v>
      </c>
      <c r="O622" s="286">
        <v>5402.46</v>
      </c>
      <c r="P622" s="286">
        <v>5424.24</v>
      </c>
      <c r="Q622" s="286">
        <v>5403.04</v>
      </c>
      <c r="R622" s="286">
        <v>5394.16</v>
      </c>
      <c r="S622" s="286">
        <v>5478.16</v>
      </c>
      <c r="T622" s="286">
        <v>5589.7</v>
      </c>
      <c r="U622" s="286">
        <v>5590.34</v>
      </c>
      <c r="V622" s="286">
        <v>5493.97</v>
      </c>
      <c r="W622" s="286">
        <v>5423.42</v>
      </c>
      <c r="X622" s="286">
        <v>5331.87</v>
      </c>
      <c r="Y622" s="286">
        <v>5312.22</v>
      </c>
    </row>
    <row r="623" spans="1:25">
      <c r="A623" s="320">
        <v>3</v>
      </c>
      <c r="B623" s="286">
        <v>5322.42</v>
      </c>
      <c r="C623" s="286">
        <v>5325.31</v>
      </c>
      <c r="D623" s="286">
        <v>5356.78</v>
      </c>
      <c r="E623" s="286">
        <v>5416.81</v>
      </c>
      <c r="F623" s="286">
        <v>5334.61</v>
      </c>
      <c r="G623" s="286">
        <v>5272.72</v>
      </c>
      <c r="H623" s="286">
        <v>5299.01</v>
      </c>
      <c r="I623" s="286">
        <v>5330.48</v>
      </c>
      <c r="J623" s="286">
        <v>5420.85</v>
      </c>
      <c r="K623" s="286">
        <v>5445.71</v>
      </c>
      <c r="L623" s="286">
        <v>5450.32</v>
      </c>
      <c r="M623" s="286">
        <v>5451.07</v>
      </c>
      <c r="N623" s="286">
        <v>5437.3</v>
      </c>
      <c r="O623" s="286">
        <v>5420.96</v>
      </c>
      <c r="P623" s="286">
        <v>5433.23</v>
      </c>
      <c r="Q623" s="286">
        <v>5438.21</v>
      </c>
      <c r="R623" s="286">
        <v>5431.97</v>
      </c>
      <c r="S623" s="286">
        <v>5533.19</v>
      </c>
      <c r="T623" s="286">
        <v>5578.32</v>
      </c>
      <c r="U623" s="286">
        <v>5573.89</v>
      </c>
      <c r="V623" s="286">
        <v>5483.66</v>
      </c>
      <c r="W623" s="286">
        <v>5411.87</v>
      </c>
      <c r="X623" s="286">
        <v>5329.42</v>
      </c>
      <c r="Y623" s="286">
        <v>5329.4</v>
      </c>
    </row>
    <row r="624" spans="1:25">
      <c r="A624" s="320">
        <v>4</v>
      </c>
      <c r="B624" s="286">
        <v>5420.13</v>
      </c>
      <c r="C624" s="286">
        <v>5425.24</v>
      </c>
      <c r="D624" s="286">
        <v>5479.97</v>
      </c>
      <c r="E624" s="286">
        <v>5435.34</v>
      </c>
      <c r="F624" s="286">
        <v>5352.75</v>
      </c>
      <c r="G624" s="286">
        <v>5312.21</v>
      </c>
      <c r="H624" s="286">
        <v>5318.74</v>
      </c>
      <c r="I624" s="286">
        <v>5333.12</v>
      </c>
      <c r="J624" s="286">
        <v>5399.29</v>
      </c>
      <c r="K624" s="286">
        <v>5439.82</v>
      </c>
      <c r="L624" s="286">
        <v>5448.38</v>
      </c>
      <c r="M624" s="286">
        <v>5462.95</v>
      </c>
      <c r="N624" s="286">
        <v>5458.51</v>
      </c>
      <c r="O624" s="286">
        <v>5468.78</v>
      </c>
      <c r="P624" s="286">
        <v>5463.34</v>
      </c>
      <c r="Q624" s="286">
        <v>5474.76</v>
      </c>
      <c r="R624" s="286">
        <v>5498.15</v>
      </c>
      <c r="S624" s="286">
        <v>5547</v>
      </c>
      <c r="T624" s="286">
        <v>5614.05</v>
      </c>
      <c r="U624" s="286">
        <v>5631.35</v>
      </c>
      <c r="V624" s="286">
        <v>5631.44</v>
      </c>
      <c r="W624" s="286">
        <v>5573.95</v>
      </c>
      <c r="X624" s="286">
        <v>5426.34</v>
      </c>
      <c r="Y624" s="286">
        <v>5421.19</v>
      </c>
    </row>
    <row r="625" spans="1:25">
      <c r="A625" s="320">
        <v>5</v>
      </c>
      <c r="B625" s="286">
        <v>5089.13</v>
      </c>
      <c r="C625" s="286">
        <v>5101.4799999999996</v>
      </c>
      <c r="D625" s="286">
        <v>5119.8999999999996</v>
      </c>
      <c r="E625" s="286">
        <v>5053.91</v>
      </c>
      <c r="F625" s="286">
        <v>5011.37</v>
      </c>
      <c r="G625" s="286">
        <v>5040.2299999999996</v>
      </c>
      <c r="H625" s="286">
        <v>5080.75</v>
      </c>
      <c r="I625" s="286">
        <v>5119.99</v>
      </c>
      <c r="J625" s="286">
        <v>5123</v>
      </c>
      <c r="K625" s="286">
        <v>5122.41</v>
      </c>
      <c r="L625" s="286">
        <v>5130.51</v>
      </c>
      <c r="M625" s="286">
        <v>5144.2</v>
      </c>
      <c r="N625" s="286">
        <v>5116.54</v>
      </c>
      <c r="O625" s="286">
        <v>5119.4799999999996</v>
      </c>
      <c r="P625" s="286">
        <v>5186.4399999999996</v>
      </c>
      <c r="Q625" s="286">
        <v>5148.57</v>
      </c>
      <c r="R625" s="286">
        <v>5107.9799999999996</v>
      </c>
      <c r="S625" s="286">
        <v>5133.78</v>
      </c>
      <c r="T625" s="286">
        <v>5147.3</v>
      </c>
      <c r="U625" s="286">
        <v>5187.8500000000004</v>
      </c>
      <c r="V625" s="286">
        <v>5214.79</v>
      </c>
      <c r="W625" s="286">
        <v>5196.9399999999996</v>
      </c>
      <c r="X625" s="286">
        <v>5178.13</v>
      </c>
      <c r="Y625" s="286">
        <v>5118.1000000000004</v>
      </c>
    </row>
    <row r="626" spans="1:25">
      <c r="A626" s="320">
        <v>6</v>
      </c>
      <c r="B626" s="286">
        <v>5321.44</v>
      </c>
      <c r="C626" s="286">
        <v>5334.3</v>
      </c>
      <c r="D626" s="286">
        <v>5335.19</v>
      </c>
      <c r="E626" s="286">
        <v>5255.06</v>
      </c>
      <c r="F626" s="286">
        <v>5232.2</v>
      </c>
      <c r="G626" s="286">
        <v>5290.27</v>
      </c>
      <c r="H626" s="286">
        <v>5320.81</v>
      </c>
      <c r="I626" s="286">
        <v>5321.89</v>
      </c>
      <c r="J626" s="286">
        <v>5341.9</v>
      </c>
      <c r="K626" s="286">
        <v>5373.66</v>
      </c>
      <c r="L626" s="286">
        <v>5386.14</v>
      </c>
      <c r="M626" s="286">
        <v>5379.56</v>
      </c>
      <c r="N626" s="286">
        <v>5379.07</v>
      </c>
      <c r="O626" s="286">
        <v>5381.95</v>
      </c>
      <c r="P626" s="286">
        <v>5387.63</v>
      </c>
      <c r="Q626" s="286">
        <v>5366.22</v>
      </c>
      <c r="R626" s="286">
        <v>5364.19</v>
      </c>
      <c r="S626" s="286">
        <v>5381.51</v>
      </c>
      <c r="T626" s="286">
        <v>5374.36</v>
      </c>
      <c r="U626" s="286">
        <v>5437.69</v>
      </c>
      <c r="V626" s="286">
        <v>5463.35</v>
      </c>
      <c r="W626" s="286">
        <v>5385.86</v>
      </c>
      <c r="X626" s="286">
        <v>5334.55</v>
      </c>
      <c r="Y626" s="286">
        <v>5304</v>
      </c>
    </row>
    <row r="627" spans="1:25">
      <c r="A627" s="320">
        <v>7</v>
      </c>
      <c r="B627" s="286">
        <v>5018.2700000000004</v>
      </c>
      <c r="C627" s="286">
        <v>4998.41</v>
      </c>
      <c r="D627" s="286">
        <v>5001.2</v>
      </c>
      <c r="E627" s="286">
        <v>4925.18</v>
      </c>
      <c r="F627" s="286">
        <v>4890.0600000000004</v>
      </c>
      <c r="G627" s="286">
        <v>4949.3599999999997</v>
      </c>
      <c r="H627" s="286">
        <v>4970.99</v>
      </c>
      <c r="I627" s="286">
        <v>4987.97</v>
      </c>
      <c r="J627" s="286">
        <v>5033.22</v>
      </c>
      <c r="K627" s="286">
        <v>5036.09</v>
      </c>
      <c r="L627" s="286">
        <v>5107.88</v>
      </c>
      <c r="M627" s="286">
        <v>5117.37</v>
      </c>
      <c r="N627" s="286">
        <v>5113.96</v>
      </c>
      <c r="O627" s="286">
        <v>5142.3999999999996</v>
      </c>
      <c r="P627" s="286">
        <v>5167.2700000000004</v>
      </c>
      <c r="Q627" s="286">
        <v>5132.29</v>
      </c>
      <c r="R627" s="286">
        <v>5118.16</v>
      </c>
      <c r="S627" s="286">
        <v>5088.82</v>
      </c>
      <c r="T627" s="286">
        <v>5061.46</v>
      </c>
      <c r="U627" s="286">
        <v>5108.79</v>
      </c>
      <c r="V627" s="286">
        <v>5091.45</v>
      </c>
      <c r="W627" s="286">
        <v>5046.97</v>
      </c>
      <c r="X627" s="286">
        <v>5033.21</v>
      </c>
      <c r="Y627" s="286">
        <v>5026.62</v>
      </c>
    </row>
    <row r="628" spans="1:25">
      <c r="A628" s="320">
        <v>8</v>
      </c>
      <c r="B628" s="286">
        <v>5027.07</v>
      </c>
      <c r="C628" s="286">
        <v>4990.43</v>
      </c>
      <c r="D628" s="286">
        <v>5051.75</v>
      </c>
      <c r="E628" s="286">
        <v>4772.72</v>
      </c>
      <c r="F628" s="286">
        <v>4780.78</v>
      </c>
      <c r="G628" s="286">
        <v>5017.83</v>
      </c>
      <c r="H628" s="286">
        <v>5078.38</v>
      </c>
      <c r="I628" s="286">
        <v>5104.96</v>
      </c>
      <c r="J628" s="286">
        <v>5112.21</v>
      </c>
      <c r="K628" s="286">
        <v>5126.54</v>
      </c>
      <c r="L628" s="286">
        <v>5129.3500000000004</v>
      </c>
      <c r="M628" s="286">
        <v>5133.79</v>
      </c>
      <c r="N628" s="286">
        <v>5122.96</v>
      </c>
      <c r="O628" s="286">
        <v>5107.66</v>
      </c>
      <c r="P628" s="286">
        <v>5147.45</v>
      </c>
      <c r="Q628" s="286">
        <v>4654.43</v>
      </c>
      <c r="R628" s="286">
        <v>5148.47</v>
      </c>
      <c r="S628" s="286">
        <v>5156.95</v>
      </c>
      <c r="T628" s="286">
        <v>5041.2299999999996</v>
      </c>
      <c r="U628" s="286">
        <v>5165.75</v>
      </c>
      <c r="V628" s="286">
        <v>5164.67</v>
      </c>
      <c r="W628" s="286">
        <v>5108.04</v>
      </c>
      <c r="X628" s="286">
        <v>5088.95</v>
      </c>
      <c r="Y628" s="286">
        <v>5071</v>
      </c>
    </row>
    <row r="629" spans="1:25">
      <c r="A629" s="320">
        <v>9</v>
      </c>
      <c r="B629" s="286">
        <v>5090.76</v>
      </c>
      <c r="C629" s="286">
        <v>5100.67</v>
      </c>
      <c r="D629" s="286">
        <v>5118.67</v>
      </c>
      <c r="E629" s="286">
        <v>5078.9799999999996</v>
      </c>
      <c r="F629" s="286">
        <v>5048.21</v>
      </c>
      <c r="G629" s="286">
        <v>5094.6400000000003</v>
      </c>
      <c r="H629" s="286">
        <v>5113.1499999999996</v>
      </c>
      <c r="I629" s="286">
        <v>5134.3</v>
      </c>
      <c r="J629" s="286">
        <v>5167.4799999999996</v>
      </c>
      <c r="K629" s="286">
        <v>5184.82</v>
      </c>
      <c r="L629" s="286">
        <v>5171.25</v>
      </c>
      <c r="M629" s="286">
        <v>5181.8900000000003</v>
      </c>
      <c r="N629" s="286">
        <v>5168.18</v>
      </c>
      <c r="O629" s="286">
        <v>5170.45</v>
      </c>
      <c r="P629" s="286">
        <v>5150.21</v>
      </c>
      <c r="Q629" s="286">
        <v>5133.99</v>
      </c>
      <c r="R629" s="286">
        <v>5145.34</v>
      </c>
      <c r="S629" s="286">
        <v>5172.49</v>
      </c>
      <c r="T629" s="286">
        <v>5173.8</v>
      </c>
      <c r="U629" s="286">
        <v>5207.08</v>
      </c>
      <c r="V629" s="286">
        <v>5227.58</v>
      </c>
      <c r="W629" s="286">
        <v>5184.33</v>
      </c>
      <c r="X629" s="286">
        <v>5125.79</v>
      </c>
      <c r="Y629" s="286">
        <v>5119.93</v>
      </c>
    </row>
    <row r="630" spans="1:25">
      <c r="A630" s="320">
        <v>10</v>
      </c>
      <c r="B630" s="286">
        <v>5047.8999999999996</v>
      </c>
      <c r="C630" s="286">
        <v>5048.92</v>
      </c>
      <c r="D630" s="286">
        <v>5157.0200000000004</v>
      </c>
      <c r="E630" s="286">
        <v>5099.5</v>
      </c>
      <c r="F630" s="286">
        <v>5138.79</v>
      </c>
      <c r="G630" s="286">
        <v>5184.72</v>
      </c>
      <c r="H630" s="286">
        <v>5219.09</v>
      </c>
      <c r="I630" s="286">
        <v>5257.7</v>
      </c>
      <c r="J630" s="286">
        <v>5315.43</v>
      </c>
      <c r="K630" s="286">
        <v>5329.31</v>
      </c>
      <c r="L630" s="286">
        <v>5330.77</v>
      </c>
      <c r="M630" s="286">
        <v>5340.3</v>
      </c>
      <c r="N630" s="286">
        <v>5325.15</v>
      </c>
      <c r="O630" s="286">
        <v>5316.84</v>
      </c>
      <c r="P630" s="286">
        <v>5265.65</v>
      </c>
      <c r="Q630" s="286">
        <v>5253.29</v>
      </c>
      <c r="R630" s="286">
        <v>5245.5</v>
      </c>
      <c r="S630" s="286">
        <v>5279.53</v>
      </c>
      <c r="T630" s="286">
        <v>5285.45</v>
      </c>
      <c r="U630" s="286">
        <v>5225.63</v>
      </c>
      <c r="V630" s="286">
        <v>5250.26</v>
      </c>
      <c r="W630" s="286">
        <v>5211.83</v>
      </c>
      <c r="X630" s="286">
        <v>5177.8599999999997</v>
      </c>
      <c r="Y630" s="286">
        <v>5129.33</v>
      </c>
    </row>
    <row r="631" spans="1:25">
      <c r="A631" s="320">
        <v>11</v>
      </c>
      <c r="B631" s="286">
        <v>4914.5</v>
      </c>
      <c r="C631" s="286">
        <v>4905.55</v>
      </c>
      <c r="D631" s="286">
        <v>4905.3999999999996</v>
      </c>
      <c r="E631" s="286">
        <v>4878.62</v>
      </c>
      <c r="F631" s="286">
        <v>4875.21</v>
      </c>
      <c r="G631" s="286">
        <v>4908.1400000000003</v>
      </c>
      <c r="H631" s="286">
        <v>4944.3900000000003</v>
      </c>
      <c r="I631" s="286">
        <v>4993.42</v>
      </c>
      <c r="J631" s="286">
        <v>5057.4799999999996</v>
      </c>
      <c r="K631" s="286">
        <v>5075.5</v>
      </c>
      <c r="L631" s="286">
        <v>5093.87</v>
      </c>
      <c r="M631" s="286">
        <v>5174.7700000000004</v>
      </c>
      <c r="N631" s="286">
        <v>5081.42</v>
      </c>
      <c r="O631" s="286">
        <v>5071.12</v>
      </c>
      <c r="P631" s="286">
        <v>5060.38</v>
      </c>
      <c r="Q631" s="286">
        <v>5029.22</v>
      </c>
      <c r="R631" s="286">
        <v>5044.66</v>
      </c>
      <c r="S631" s="286">
        <v>5056.54</v>
      </c>
      <c r="T631" s="286">
        <v>5068.3999999999996</v>
      </c>
      <c r="U631" s="286">
        <v>5079.78</v>
      </c>
      <c r="V631" s="286">
        <v>5046.87</v>
      </c>
      <c r="W631" s="286">
        <v>5007.2700000000004</v>
      </c>
      <c r="X631" s="286">
        <v>4974.4399999999996</v>
      </c>
      <c r="Y631" s="286">
        <v>4956.33</v>
      </c>
    </row>
    <row r="632" spans="1:25">
      <c r="A632" s="320">
        <v>12</v>
      </c>
      <c r="B632" s="286">
        <v>4634.01</v>
      </c>
      <c r="C632" s="286">
        <v>4620.82</v>
      </c>
      <c r="D632" s="286">
        <v>4627.59</v>
      </c>
      <c r="E632" s="286">
        <v>4592.0200000000004</v>
      </c>
      <c r="F632" s="286">
        <v>4598.6099999999997</v>
      </c>
      <c r="G632" s="286">
        <v>4655.67</v>
      </c>
      <c r="H632" s="286">
        <v>4659.75</v>
      </c>
      <c r="I632" s="286">
        <v>4657.63</v>
      </c>
      <c r="J632" s="286">
        <v>4656.9399999999996</v>
      </c>
      <c r="K632" s="286">
        <v>4654.1899999999996</v>
      </c>
      <c r="L632" s="286">
        <v>4653.32</v>
      </c>
      <c r="M632" s="286">
        <v>4664.43</v>
      </c>
      <c r="N632" s="286">
        <v>4657.8599999999997</v>
      </c>
      <c r="O632" s="286">
        <v>4657.05</v>
      </c>
      <c r="P632" s="286">
        <v>4665.1499999999996</v>
      </c>
      <c r="Q632" s="286">
        <v>4659.91</v>
      </c>
      <c r="R632" s="286">
        <v>4654.13</v>
      </c>
      <c r="S632" s="286">
        <v>4658.22</v>
      </c>
      <c r="T632" s="286">
        <v>4620.05</v>
      </c>
      <c r="U632" s="286">
        <v>4707.6099999999997</v>
      </c>
      <c r="V632" s="286">
        <v>4686.1099999999997</v>
      </c>
      <c r="W632" s="286">
        <v>4663.3500000000004</v>
      </c>
      <c r="X632" s="286">
        <v>4650.4399999999996</v>
      </c>
      <c r="Y632" s="286">
        <v>4646.88</v>
      </c>
    </row>
    <row r="633" spans="1:25">
      <c r="A633" s="320">
        <v>13</v>
      </c>
      <c r="B633" s="286">
        <v>4496.6400000000003</v>
      </c>
      <c r="C633" s="286">
        <v>4497.58</v>
      </c>
      <c r="D633" s="286">
        <v>4497.3900000000003</v>
      </c>
      <c r="E633" s="286">
        <v>4499.34</v>
      </c>
      <c r="F633" s="286">
        <v>4486.78</v>
      </c>
      <c r="G633" s="286">
        <v>4541.03</v>
      </c>
      <c r="H633" s="286">
        <v>4549.03</v>
      </c>
      <c r="I633" s="286">
        <v>4602.76</v>
      </c>
      <c r="J633" s="286">
        <v>4695.07</v>
      </c>
      <c r="K633" s="286">
        <v>4735.87</v>
      </c>
      <c r="L633" s="286">
        <v>4758.8999999999996</v>
      </c>
      <c r="M633" s="286">
        <v>4749.3599999999997</v>
      </c>
      <c r="N633" s="286">
        <v>4729.22</v>
      </c>
      <c r="O633" s="286">
        <v>4727.78</v>
      </c>
      <c r="P633" s="286">
        <v>4732.7299999999996</v>
      </c>
      <c r="Q633" s="286">
        <v>4743.32</v>
      </c>
      <c r="R633" s="286">
        <v>4746.96</v>
      </c>
      <c r="S633" s="286">
        <v>4668.3599999999997</v>
      </c>
      <c r="T633" s="286">
        <v>4720.43</v>
      </c>
      <c r="U633" s="286">
        <v>4532.25</v>
      </c>
      <c r="V633" s="286">
        <v>4514.5</v>
      </c>
      <c r="W633" s="286">
        <v>4495.5</v>
      </c>
      <c r="X633" s="286">
        <v>4496.03</v>
      </c>
      <c r="Y633" s="286">
        <v>4498.6899999999996</v>
      </c>
    </row>
    <row r="634" spans="1:25">
      <c r="A634" s="320">
        <v>14</v>
      </c>
      <c r="B634" s="286">
        <v>4219.0600000000004</v>
      </c>
      <c r="C634" s="286">
        <v>4218.72</v>
      </c>
      <c r="D634" s="286">
        <v>4218.8500000000004</v>
      </c>
      <c r="E634" s="286">
        <v>4219.21</v>
      </c>
      <c r="F634" s="286">
        <v>4217.71</v>
      </c>
      <c r="G634" s="286">
        <v>4319.45</v>
      </c>
      <c r="H634" s="286">
        <v>4405.2299999999996</v>
      </c>
      <c r="I634" s="286">
        <v>4502.92</v>
      </c>
      <c r="J634" s="286">
        <v>4554.28</v>
      </c>
      <c r="K634" s="286">
        <v>4627.1499999999996</v>
      </c>
      <c r="L634" s="286">
        <v>4630.1899999999996</v>
      </c>
      <c r="M634" s="286">
        <v>4625.83</v>
      </c>
      <c r="N634" s="286">
        <v>4627.8100000000004</v>
      </c>
      <c r="O634" s="286">
        <v>4648.37</v>
      </c>
      <c r="P634" s="286">
        <v>4653.49</v>
      </c>
      <c r="Q634" s="286">
        <v>4653.3</v>
      </c>
      <c r="R634" s="286">
        <v>4703.49</v>
      </c>
      <c r="S634" s="286">
        <v>4654.79</v>
      </c>
      <c r="T634" s="286">
        <v>4663.97</v>
      </c>
      <c r="U634" s="286">
        <v>4235.26</v>
      </c>
      <c r="V634" s="286">
        <v>4236.6099999999997</v>
      </c>
      <c r="W634" s="286">
        <v>4219.07</v>
      </c>
      <c r="X634" s="286">
        <v>4226.6899999999996</v>
      </c>
      <c r="Y634" s="286">
        <v>4218.1499999999996</v>
      </c>
    </row>
    <row r="635" spans="1:25">
      <c r="A635" s="320">
        <v>15</v>
      </c>
      <c r="B635" s="286">
        <v>4270.72</v>
      </c>
      <c r="C635" s="286">
        <v>4268.7299999999996</v>
      </c>
      <c r="D635" s="286">
        <v>4269.47</v>
      </c>
      <c r="E635" s="286">
        <v>4270.3599999999997</v>
      </c>
      <c r="F635" s="286">
        <v>4381.54</v>
      </c>
      <c r="G635" s="286">
        <v>4606.6000000000004</v>
      </c>
      <c r="H635" s="286">
        <v>4740.82</v>
      </c>
      <c r="I635" s="286">
        <v>4840.7700000000004</v>
      </c>
      <c r="J635" s="286">
        <v>4870.01</v>
      </c>
      <c r="K635" s="286">
        <v>4948.5</v>
      </c>
      <c r="L635" s="286">
        <v>4890.8500000000004</v>
      </c>
      <c r="M635" s="286">
        <v>4913.01</v>
      </c>
      <c r="N635" s="286">
        <v>4877.34</v>
      </c>
      <c r="O635" s="286">
        <v>4837.88</v>
      </c>
      <c r="P635" s="286">
        <v>4935.97</v>
      </c>
      <c r="Q635" s="286">
        <v>4917.4399999999996</v>
      </c>
      <c r="R635" s="286">
        <v>4937.1400000000003</v>
      </c>
      <c r="S635" s="286">
        <v>4764.83</v>
      </c>
      <c r="T635" s="286">
        <v>4692.42</v>
      </c>
      <c r="U635" s="286">
        <v>4395.22</v>
      </c>
      <c r="V635" s="286">
        <v>4276.84</v>
      </c>
      <c r="W635" s="286">
        <v>4267.83</v>
      </c>
      <c r="X635" s="286">
        <v>4269.74</v>
      </c>
      <c r="Y635" s="286">
        <v>4270.32</v>
      </c>
    </row>
    <row r="636" spans="1:25">
      <c r="A636" s="320">
        <v>16</v>
      </c>
      <c r="B636" s="286">
        <v>4526.59</v>
      </c>
      <c r="C636" s="286">
        <v>4515.82</v>
      </c>
      <c r="D636" s="286">
        <v>4519.62</v>
      </c>
      <c r="E636" s="286">
        <v>4520.1400000000003</v>
      </c>
      <c r="F636" s="286">
        <v>4542.01</v>
      </c>
      <c r="G636" s="286">
        <v>4619.1499999999996</v>
      </c>
      <c r="H636" s="286">
        <v>4685.58</v>
      </c>
      <c r="I636" s="286">
        <v>4732.21</v>
      </c>
      <c r="J636" s="286">
        <v>4718.55</v>
      </c>
      <c r="K636" s="286">
        <v>4725.47</v>
      </c>
      <c r="L636" s="286">
        <v>4722.41</v>
      </c>
      <c r="M636" s="286">
        <v>4728.95</v>
      </c>
      <c r="N636" s="286">
        <v>4723.3900000000003</v>
      </c>
      <c r="O636" s="286">
        <v>4727.8500000000004</v>
      </c>
      <c r="P636" s="286">
        <v>4748.43</v>
      </c>
      <c r="Q636" s="286">
        <v>4712.8999999999996</v>
      </c>
      <c r="R636" s="286">
        <v>4712.51</v>
      </c>
      <c r="S636" s="286">
        <v>4692.45</v>
      </c>
      <c r="T636" s="286">
        <v>4689.21</v>
      </c>
      <c r="U636" s="286">
        <v>4659.04</v>
      </c>
      <c r="V636" s="286">
        <v>4300.2299999999996</v>
      </c>
      <c r="W636" s="286">
        <v>4300.2</v>
      </c>
      <c r="X636" s="286">
        <v>4300.09</v>
      </c>
      <c r="Y636" s="286">
        <v>4531.99</v>
      </c>
    </row>
    <row r="637" spans="1:25">
      <c r="A637" s="320">
        <v>17</v>
      </c>
      <c r="B637" s="286">
        <v>4607.33</v>
      </c>
      <c r="C637" s="286">
        <v>4593.67</v>
      </c>
      <c r="D637" s="286">
        <v>4575.82</v>
      </c>
      <c r="E637" s="286">
        <v>4574.6899999999996</v>
      </c>
      <c r="F637" s="286">
        <v>4615.6899999999996</v>
      </c>
      <c r="G637" s="286">
        <v>4673.1000000000004</v>
      </c>
      <c r="H637" s="286">
        <v>4725.1400000000003</v>
      </c>
      <c r="I637" s="286">
        <v>4847.74</v>
      </c>
      <c r="J637" s="286">
        <v>5118.6000000000004</v>
      </c>
      <c r="K637" s="286">
        <v>5172.18</v>
      </c>
      <c r="L637" s="286">
        <v>5179.7700000000004</v>
      </c>
      <c r="M637" s="286">
        <v>5148.42</v>
      </c>
      <c r="N637" s="286">
        <v>5144</v>
      </c>
      <c r="O637" s="286">
        <v>5180.78</v>
      </c>
      <c r="P637" s="286">
        <v>4774.67</v>
      </c>
      <c r="Q637" s="286">
        <v>5251.59</v>
      </c>
      <c r="R637" s="286">
        <v>4858.1899999999996</v>
      </c>
      <c r="S637" s="286">
        <v>4908.38</v>
      </c>
      <c r="T637" s="286">
        <v>5176.92</v>
      </c>
      <c r="U637" s="286">
        <v>4821.74</v>
      </c>
      <c r="V637" s="286">
        <v>4706.99</v>
      </c>
      <c r="W637" s="286">
        <v>4672.67</v>
      </c>
      <c r="X637" s="286">
        <v>4653.05</v>
      </c>
      <c r="Y637" s="286">
        <v>4623.3100000000004</v>
      </c>
    </row>
    <row r="638" spans="1:25">
      <c r="A638" s="320">
        <v>18</v>
      </c>
      <c r="B638" s="286">
        <v>4355.6099999999997</v>
      </c>
      <c r="C638" s="286">
        <v>4358.16</v>
      </c>
      <c r="D638" s="286">
        <v>4364.8500000000004</v>
      </c>
      <c r="E638" s="286">
        <v>4426.17</v>
      </c>
      <c r="F638" s="286">
        <v>4489.2299999999996</v>
      </c>
      <c r="G638" s="286">
        <v>4595.5600000000004</v>
      </c>
      <c r="H638" s="286">
        <v>4751.99</v>
      </c>
      <c r="I638" s="286">
        <v>4916.78</v>
      </c>
      <c r="J638" s="286">
        <v>4909.8999999999996</v>
      </c>
      <c r="K638" s="286">
        <v>4972.2299999999996</v>
      </c>
      <c r="L638" s="286">
        <v>4974.32</v>
      </c>
      <c r="M638" s="286">
        <v>5002.32</v>
      </c>
      <c r="N638" s="286">
        <v>5089.2</v>
      </c>
      <c r="O638" s="286">
        <v>4949.6400000000003</v>
      </c>
      <c r="P638" s="286">
        <v>5032.8500000000004</v>
      </c>
      <c r="Q638" s="286">
        <v>4973.8999999999996</v>
      </c>
      <c r="R638" s="286">
        <v>5440.6</v>
      </c>
      <c r="S638" s="286">
        <v>5595.64</v>
      </c>
      <c r="T638" s="286">
        <v>5044.08</v>
      </c>
      <c r="U638" s="286">
        <v>5026.6099999999997</v>
      </c>
      <c r="V638" s="286">
        <v>4568.25</v>
      </c>
      <c r="W638" s="286">
        <v>4380.71</v>
      </c>
      <c r="X638" s="286">
        <v>4363.43</v>
      </c>
      <c r="Y638" s="286">
        <v>4365.01</v>
      </c>
    </row>
    <row r="639" spans="1:25">
      <c r="A639" s="320">
        <v>19</v>
      </c>
      <c r="B639" s="286">
        <v>4470.62</v>
      </c>
      <c r="C639" s="286">
        <v>4461.51</v>
      </c>
      <c r="D639" s="286">
        <v>4480.38</v>
      </c>
      <c r="E639" s="286">
        <v>4464.55</v>
      </c>
      <c r="F639" s="286">
        <v>4530.62</v>
      </c>
      <c r="G639" s="286">
        <v>4612.37</v>
      </c>
      <c r="H639" s="286">
        <v>4676.9399999999996</v>
      </c>
      <c r="I639" s="286">
        <v>4815.5</v>
      </c>
      <c r="J639" s="286">
        <v>4885.4799999999996</v>
      </c>
      <c r="K639" s="286">
        <v>4946.26</v>
      </c>
      <c r="L639" s="286">
        <v>4955.0600000000004</v>
      </c>
      <c r="M639" s="286">
        <v>4972.96</v>
      </c>
      <c r="N639" s="286">
        <v>4947.7</v>
      </c>
      <c r="O639" s="286">
        <v>4956.66</v>
      </c>
      <c r="P639" s="286">
        <v>4975.05</v>
      </c>
      <c r="Q639" s="286">
        <v>5254.81</v>
      </c>
      <c r="R639" s="286">
        <v>4993.3100000000004</v>
      </c>
      <c r="S639" s="286">
        <v>5464.22</v>
      </c>
      <c r="T639" s="286">
        <v>5359.12</v>
      </c>
      <c r="U639" s="286">
        <v>5316.78</v>
      </c>
      <c r="V639" s="286">
        <v>4747.0200000000004</v>
      </c>
      <c r="W639" s="286">
        <v>4568.2700000000004</v>
      </c>
      <c r="X639" s="286">
        <v>4548.09</v>
      </c>
      <c r="Y639" s="286">
        <v>4485.12</v>
      </c>
    </row>
    <row r="640" spans="1:25">
      <c r="A640" s="320">
        <v>20</v>
      </c>
      <c r="B640" s="286">
        <v>4019.64</v>
      </c>
      <c r="C640" s="286">
        <v>3818.55</v>
      </c>
      <c r="D640" s="286">
        <v>4534.8900000000003</v>
      </c>
      <c r="E640" s="286">
        <v>4610.53</v>
      </c>
      <c r="F640" s="286">
        <v>4674.26</v>
      </c>
      <c r="G640" s="286">
        <v>4819.2</v>
      </c>
      <c r="H640" s="286">
        <v>4942.3100000000004</v>
      </c>
      <c r="I640" s="286">
        <v>5120.29</v>
      </c>
      <c r="J640" s="286">
        <v>5359.5</v>
      </c>
      <c r="K640" s="286">
        <v>5468.36</v>
      </c>
      <c r="L640" s="286">
        <v>5464.64</v>
      </c>
      <c r="M640" s="286">
        <v>5453.14</v>
      </c>
      <c r="N640" s="286">
        <v>5464.88</v>
      </c>
      <c r="O640" s="286">
        <v>5548.21</v>
      </c>
      <c r="P640" s="286">
        <v>5409.36</v>
      </c>
      <c r="Q640" s="286">
        <v>5372.04</v>
      </c>
      <c r="R640" s="286">
        <v>5452.74</v>
      </c>
      <c r="S640" s="286">
        <v>5378.32</v>
      </c>
      <c r="T640" s="286">
        <v>5305.85</v>
      </c>
      <c r="U640" s="286">
        <v>5032.62</v>
      </c>
      <c r="V640" s="286">
        <v>4543.95</v>
      </c>
      <c r="W640" s="286">
        <v>4029.46</v>
      </c>
      <c r="X640" s="286">
        <v>3891.47</v>
      </c>
      <c r="Y640" s="286">
        <v>3863.45</v>
      </c>
    </row>
    <row r="641" spans="1:25">
      <c r="A641" s="320">
        <v>21</v>
      </c>
      <c r="B641" s="286">
        <v>4546.6499999999996</v>
      </c>
      <c r="C641" s="286">
        <v>4542.5600000000004</v>
      </c>
      <c r="D641" s="286">
        <v>4527.58</v>
      </c>
      <c r="E641" s="286">
        <v>4546.1099999999997</v>
      </c>
      <c r="F641" s="286">
        <v>4559.7</v>
      </c>
      <c r="G641" s="286">
        <v>4630.1099999999997</v>
      </c>
      <c r="H641" s="286">
        <v>4678.91</v>
      </c>
      <c r="I641" s="286">
        <v>4717.96</v>
      </c>
      <c r="J641" s="286">
        <v>4942</v>
      </c>
      <c r="K641" s="286">
        <v>4902.0600000000004</v>
      </c>
      <c r="L641" s="286">
        <v>5064.2299999999996</v>
      </c>
      <c r="M641" s="286">
        <v>5018.45</v>
      </c>
      <c r="N641" s="286">
        <v>5021.97</v>
      </c>
      <c r="O641" s="286">
        <v>4997.5</v>
      </c>
      <c r="P641" s="286">
        <v>4974.33</v>
      </c>
      <c r="Q641" s="286">
        <v>5056.3100000000004</v>
      </c>
      <c r="R641" s="286">
        <v>5242.55</v>
      </c>
      <c r="S641" s="286">
        <v>5353.98</v>
      </c>
      <c r="T641" s="286">
        <v>5192.82</v>
      </c>
      <c r="U641" s="286">
        <v>5113.43</v>
      </c>
      <c r="V641" s="286">
        <v>4751.88</v>
      </c>
      <c r="W641" s="286">
        <v>4597.8999999999996</v>
      </c>
      <c r="X641" s="286">
        <v>4575.62</v>
      </c>
      <c r="Y641" s="286">
        <v>4567.57</v>
      </c>
    </row>
    <row r="642" spans="1:25">
      <c r="A642" s="320">
        <v>22</v>
      </c>
      <c r="B642" s="286">
        <v>3882.98</v>
      </c>
      <c r="C642" s="286">
        <v>4527.8500000000004</v>
      </c>
      <c r="D642" s="286">
        <v>4385.24</v>
      </c>
      <c r="E642" s="286">
        <v>4488.88</v>
      </c>
      <c r="F642" s="286">
        <v>4586.75</v>
      </c>
      <c r="G642" s="286">
        <v>4701.62</v>
      </c>
      <c r="H642" s="286">
        <v>4810.8900000000003</v>
      </c>
      <c r="I642" s="286">
        <v>4901.83</v>
      </c>
      <c r="J642" s="286">
        <v>4944.49</v>
      </c>
      <c r="K642" s="286">
        <v>4972.51</v>
      </c>
      <c r="L642" s="286">
        <v>4978.2700000000004</v>
      </c>
      <c r="M642" s="286">
        <v>4979.8599999999997</v>
      </c>
      <c r="N642" s="286">
        <v>4968.13</v>
      </c>
      <c r="O642" s="286">
        <v>4958.7</v>
      </c>
      <c r="P642" s="286">
        <v>4989.22</v>
      </c>
      <c r="Q642" s="286">
        <v>4958.78</v>
      </c>
      <c r="R642" s="286">
        <v>4958.03</v>
      </c>
      <c r="S642" s="286">
        <v>5106.7700000000004</v>
      </c>
      <c r="T642" s="286">
        <v>4964.1400000000003</v>
      </c>
      <c r="U642" s="286">
        <v>4875.57</v>
      </c>
      <c r="V642" s="286">
        <v>4739.42</v>
      </c>
      <c r="W642" s="286">
        <v>4709.74</v>
      </c>
      <c r="X642" s="286">
        <v>4679.8500000000004</v>
      </c>
      <c r="Y642" s="286">
        <v>4664.3</v>
      </c>
    </row>
    <row r="643" spans="1:25">
      <c r="A643" s="320">
        <v>23</v>
      </c>
      <c r="B643" s="286">
        <v>4475.49</v>
      </c>
      <c r="C643" s="286">
        <v>4466.25</v>
      </c>
      <c r="D643" s="286">
        <v>4496.8</v>
      </c>
      <c r="E643" s="286">
        <v>4553.91</v>
      </c>
      <c r="F643" s="286">
        <v>4556.5</v>
      </c>
      <c r="G643" s="286">
        <v>4619.7700000000004</v>
      </c>
      <c r="H643" s="286">
        <v>4653.58</v>
      </c>
      <c r="I643" s="286">
        <v>4715.3900000000003</v>
      </c>
      <c r="J643" s="286">
        <v>4793.8599999999997</v>
      </c>
      <c r="K643" s="286">
        <v>4840.2700000000004</v>
      </c>
      <c r="L643" s="286">
        <v>4843.93</v>
      </c>
      <c r="M643" s="286">
        <v>4842.25</v>
      </c>
      <c r="N643" s="286">
        <v>4818.2700000000004</v>
      </c>
      <c r="O643" s="286">
        <v>4859.66</v>
      </c>
      <c r="P643" s="286">
        <v>4890.76</v>
      </c>
      <c r="Q643" s="286">
        <v>4808.17</v>
      </c>
      <c r="R643" s="286">
        <v>4891.6899999999996</v>
      </c>
      <c r="S643" s="286">
        <v>5290.44</v>
      </c>
      <c r="T643" s="286">
        <v>5087.37</v>
      </c>
      <c r="U643" s="286">
        <v>5273.39</v>
      </c>
      <c r="V643" s="286">
        <v>4791.2</v>
      </c>
      <c r="W643" s="286">
        <v>4542.38</v>
      </c>
      <c r="X643" s="286">
        <v>4370.01</v>
      </c>
      <c r="Y643" s="286">
        <v>4373.37</v>
      </c>
    </row>
    <row r="644" spans="1:25">
      <c r="A644" s="320">
        <v>24</v>
      </c>
      <c r="B644" s="286">
        <v>3997.1</v>
      </c>
      <c r="C644" s="286">
        <v>3994.03</v>
      </c>
      <c r="D644" s="286">
        <v>4029.16</v>
      </c>
      <c r="E644" s="286">
        <v>4044.86</v>
      </c>
      <c r="F644" s="286">
        <v>4129.67</v>
      </c>
      <c r="G644" s="286">
        <v>4249.38</v>
      </c>
      <c r="H644" s="286">
        <v>4356.24</v>
      </c>
      <c r="I644" s="286">
        <v>4253.97</v>
      </c>
      <c r="J644" s="286">
        <v>4310.83</v>
      </c>
      <c r="K644" s="286">
        <v>4377.01</v>
      </c>
      <c r="L644" s="286">
        <v>4354.7700000000004</v>
      </c>
      <c r="M644" s="286">
        <v>4378.4799999999996</v>
      </c>
      <c r="N644" s="286">
        <v>4531.4799999999996</v>
      </c>
      <c r="O644" s="286">
        <v>4494.1400000000003</v>
      </c>
      <c r="P644" s="286">
        <v>4409.3</v>
      </c>
      <c r="Q644" s="286">
        <v>4459.72</v>
      </c>
      <c r="R644" s="286">
        <v>4422.04</v>
      </c>
      <c r="S644" s="286">
        <v>5078.07</v>
      </c>
      <c r="T644" s="286">
        <v>4913.9799999999996</v>
      </c>
      <c r="U644" s="286">
        <v>4474</v>
      </c>
      <c r="V644" s="286">
        <v>4058.77</v>
      </c>
      <c r="W644" s="286">
        <v>4045.05</v>
      </c>
      <c r="X644" s="286">
        <v>4022.24</v>
      </c>
      <c r="Y644" s="286">
        <v>3995.99</v>
      </c>
    </row>
    <row r="645" spans="1:25">
      <c r="A645" s="320">
        <v>25</v>
      </c>
      <c r="B645" s="286">
        <v>4115.25</v>
      </c>
      <c r="C645" s="286">
        <v>4029.57</v>
      </c>
      <c r="D645" s="286">
        <v>4137.46</v>
      </c>
      <c r="E645" s="286">
        <v>4153.84</v>
      </c>
      <c r="F645" s="286">
        <v>4421.67</v>
      </c>
      <c r="G645" s="286">
        <v>4513.3599999999997</v>
      </c>
      <c r="H645" s="286">
        <v>4592.95</v>
      </c>
      <c r="I645" s="286">
        <v>4568.3100000000004</v>
      </c>
      <c r="J645" s="286">
        <v>4463.1499999999996</v>
      </c>
      <c r="K645" s="286">
        <v>4503.79</v>
      </c>
      <c r="L645" s="286">
        <v>4451.04</v>
      </c>
      <c r="M645" s="286">
        <v>4511.41</v>
      </c>
      <c r="N645" s="286">
        <v>4682.63</v>
      </c>
      <c r="O645" s="286">
        <v>4651.1099999999997</v>
      </c>
      <c r="P645" s="286">
        <v>4657.12</v>
      </c>
      <c r="Q645" s="286">
        <v>4727.8999999999996</v>
      </c>
      <c r="R645" s="286">
        <v>4948.8100000000004</v>
      </c>
      <c r="S645" s="286">
        <v>5270.58</v>
      </c>
      <c r="T645" s="286">
        <v>5111.58</v>
      </c>
      <c r="U645" s="286">
        <v>4632.1499999999996</v>
      </c>
      <c r="V645" s="286">
        <v>4161.2299999999996</v>
      </c>
      <c r="W645" s="286">
        <v>4143.66</v>
      </c>
      <c r="X645" s="286">
        <v>4133.6499999999996</v>
      </c>
      <c r="Y645" s="286">
        <v>4121.2700000000004</v>
      </c>
    </row>
    <row r="646" spans="1:25">
      <c r="A646" s="320">
        <v>26</v>
      </c>
      <c r="B646" s="286">
        <v>3958.79</v>
      </c>
      <c r="C646" s="286">
        <v>3963.89</v>
      </c>
      <c r="D646" s="286">
        <v>3967.27</v>
      </c>
      <c r="E646" s="286">
        <v>3973.37</v>
      </c>
      <c r="F646" s="286">
        <v>4288.5200000000004</v>
      </c>
      <c r="G646" s="286">
        <v>4521.95</v>
      </c>
      <c r="H646" s="286">
        <v>4559.7</v>
      </c>
      <c r="I646" s="286">
        <v>4328.66</v>
      </c>
      <c r="J646" s="286">
        <v>4668.05</v>
      </c>
      <c r="K646" s="286">
        <v>4476.38</v>
      </c>
      <c r="L646" s="286">
        <v>4397.13</v>
      </c>
      <c r="M646" s="286">
        <v>4399.62</v>
      </c>
      <c r="N646" s="286">
        <v>4317.92</v>
      </c>
      <c r="O646" s="286">
        <v>4281.97</v>
      </c>
      <c r="P646" s="286">
        <v>4330.9399999999996</v>
      </c>
      <c r="Q646" s="286">
        <v>4619.5</v>
      </c>
      <c r="R646" s="286">
        <v>4625.25</v>
      </c>
      <c r="S646" s="286">
        <v>4582.75</v>
      </c>
      <c r="T646" s="286">
        <v>4888.63</v>
      </c>
      <c r="U646" s="286">
        <v>4632.74</v>
      </c>
      <c r="V646" s="286">
        <v>4015.63</v>
      </c>
      <c r="W646" s="286">
        <v>3980.44</v>
      </c>
      <c r="X646" s="286">
        <v>3974.33</v>
      </c>
      <c r="Y646" s="286">
        <v>3974.46</v>
      </c>
    </row>
    <row r="647" spans="1:25">
      <c r="A647" s="320">
        <v>27</v>
      </c>
      <c r="B647" s="286">
        <v>4411.6899999999996</v>
      </c>
      <c r="C647" s="286">
        <v>4411.03</v>
      </c>
      <c r="D647" s="286">
        <v>4548.05</v>
      </c>
      <c r="E647" s="286">
        <v>4535.13</v>
      </c>
      <c r="F647" s="286">
        <v>4566.43</v>
      </c>
      <c r="G647" s="286">
        <v>4726.6099999999997</v>
      </c>
      <c r="H647" s="286">
        <v>4840.4799999999996</v>
      </c>
      <c r="I647" s="286">
        <v>4925.75</v>
      </c>
      <c r="J647" s="286">
        <v>5060.63</v>
      </c>
      <c r="K647" s="286">
        <v>5250.24</v>
      </c>
      <c r="L647" s="286">
        <v>5261.1</v>
      </c>
      <c r="M647" s="286">
        <v>5262.93</v>
      </c>
      <c r="N647" s="286">
        <v>5286.46</v>
      </c>
      <c r="O647" s="286">
        <v>5348.37</v>
      </c>
      <c r="P647" s="286">
        <v>5403.9</v>
      </c>
      <c r="Q647" s="286">
        <v>5298.47</v>
      </c>
      <c r="R647" s="286">
        <v>5325.23</v>
      </c>
      <c r="S647" s="286">
        <v>5296.73</v>
      </c>
      <c r="T647" s="286">
        <v>5230.63</v>
      </c>
      <c r="U647" s="286">
        <v>5151.2</v>
      </c>
      <c r="V647" s="286">
        <v>5012.8599999999997</v>
      </c>
      <c r="W647" s="286">
        <v>4543.0200000000004</v>
      </c>
      <c r="X647" s="286">
        <v>4541.4799999999996</v>
      </c>
      <c r="Y647" s="286">
        <v>4516.6899999999996</v>
      </c>
    </row>
    <row r="648" spans="1:25">
      <c r="A648" s="320">
        <v>28</v>
      </c>
      <c r="B648" s="286">
        <v>4481.76</v>
      </c>
      <c r="C648" s="286">
        <v>4475.1400000000003</v>
      </c>
      <c r="D648" s="286">
        <v>4462.5</v>
      </c>
      <c r="E648" s="286">
        <v>4429.09</v>
      </c>
      <c r="F648" s="286">
        <v>4489.1499999999996</v>
      </c>
      <c r="G648" s="286">
        <v>4538.26</v>
      </c>
      <c r="H648" s="286">
        <v>4552.46</v>
      </c>
      <c r="I648" s="286">
        <v>4628.63</v>
      </c>
      <c r="J648" s="286">
        <v>4677.01</v>
      </c>
      <c r="K648" s="286">
        <v>4806.57</v>
      </c>
      <c r="L648" s="286">
        <v>4908.2</v>
      </c>
      <c r="M648" s="286">
        <v>4911.83</v>
      </c>
      <c r="N648" s="286">
        <v>4922.88</v>
      </c>
      <c r="O648" s="286">
        <v>4958.5200000000004</v>
      </c>
      <c r="P648" s="286">
        <v>4804.57</v>
      </c>
      <c r="Q648" s="286">
        <v>4913.42</v>
      </c>
      <c r="R648" s="286">
        <v>4941.76</v>
      </c>
      <c r="S648" s="286">
        <v>5150.79</v>
      </c>
      <c r="T648" s="286">
        <v>4935.46</v>
      </c>
      <c r="U648" s="286">
        <v>5033.5</v>
      </c>
      <c r="V648" s="286">
        <v>4547.38</v>
      </c>
      <c r="W648" s="286">
        <v>4515.4799999999996</v>
      </c>
      <c r="X648" s="286">
        <v>4495.99</v>
      </c>
      <c r="Y648" s="286">
        <v>4493.28</v>
      </c>
    </row>
    <row r="649" spans="1:25">
      <c r="A649" s="320">
        <v>29</v>
      </c>
      <c r="B649" s="286">
        <v>3668</v>
      </c>
      <c r="C649" s="286">
        <v>3661.91</v>
      </c>
      <c r="D649" s="286">
        <v>3625.32</v>
      </c>
      <c r="E649" s="286">
        <v>3609.85</v>
      </c>
      <c r="F649" s="286">
        <v>3682.22</v>
      </c>
      <c r="G649" s="286">
        <v>4002.61</v>
      </c>
      <c r="H649" s="286">
        <v>4186.66</v>
      </c>
      <c r="I649" s="286">
        <v>3935.45</v>
      </c>
      <c r="J649" s="286">
        <v>4189.6099999999997</v>
      </c>
      <c r="K649" s="286">
        <v>4266.1099999999997</v>
      </c>
      <c r="L649" s="286">
        <v>4260.53</v>
      </c>
      <c r="M649" s="286">
        <v>4282.24</v>
      </c>
      <c r="N649" s="286">
        <v>4258.68</v>
      </c>
      <c r="O649" s="286">
        <v>4217.13</v>
      </c>
      <c r="P649" s="286">
        <v>4230.5</v>
      </c>
      <c r="Q649" s="286">
        <v>4293.37</v>
      </c>
      <c r="R649" s="286">
        <v>4296.0200000000004</v>
      </c>
      <c r="S649" s="286">
        <v>4317.62</v>
      </c>
      <c r="T649" s="286">
        <v>4286.8900000000003</v>
      </c>
      <c r="U649" s="286">
        <v>4963.1499999999996</v>
      </c>
      <c r="V649" s="286">
        <v>3700.44</v>
      </c>
      <c r="W649" s="286">
        <v>3695.58</v>
      </c>
      <c r="X649" s="286">
        <v>3682.96</v>
      </c>
      <c r="Y649" s="286">
        <v>3645.91</v>
      </c>
    </row>
    <row r="650" spans="1:25">
      <c r="A650" s="320">
        <v>30</v>
      </c>
      <c r="B650" s="286">
        <v>3650.92</v>
      </c>
      <c r="C650" s="286">
        <v>3635.74</v>
      </c>
      <c r="D650" s="286">
        <v>3634.24</v>
      </c>
      <c r="E650" s="286">
        <v>3632.37</v>
      </c>
      <c r="F650" s="286">
        <v>3636.67</v>
      </c>
      <c r="G650" s="286">
        <v>4053.38</v>
      </c>
      <c r="H650" s="286">
        <v>4025.06</v>
      </c>
      <c r="I650" s="286">
        <v>4167.5600000000004</v>
      </c>
      <c r="J650" s="286">
        <v>4227.04</v>
      </c>
      <c r="K650" s="286">
        <v>4313.22</v>
      </c>
      <c r="L650" s="286">
        <v>4331.37</v>
      </c>
      <c r="M650" s="286">
        <v>4353.96</v>
      </c>
      <c r="N650" s="286">
        <v>4353.2299999999996</v>
      </c>
      <c r="O650" s="286">
        <v>5119.29</v>
      </c>
      <c r="P650" s="286">
        <v>5157</v>
      </c>
      <c r="Q650" s="286">
        <v>5214.3599999999997</v>
      </c>
      <c r="R650" s="286">
        <v>5273.94</v>
      </c>
      <c r="S650" s="286">
        <v>5322.96</v>
      </c>
      <c r="T650" s="286">
        <v>5241.97</v>
      </c>
      <c r="U650" s="286">
        <v>5039.05</v>
      </c>
      <c r="V650" s="286">
        <v>3669.47</v>
      </c>
      <c r="W650" s="286">
        <v>3662.6</v>
      </c>
      <c r="X650" s="286">
        <v>3639.08</v>
      </c>
      <c r="Y650" s="286">
        <v>3649.13</v>
      </c>
    </row>
    <row r="651" spans="1:25">
      <c r="A651" s="320">
        <v>31</v>
      </c>
      <c r="B651" s="286">
        <v>0</v>
      </c>
      <c r="C651" s="286">
        <v>0</v>
      </c>
      <c r="D651" s="286">
        <v>0</v>
      </c>
      <c r="E651" s="286">
        <v>0</v>
      </c>
      <c r="F651" s="286">
        <v>0</v>
      </c>
      <c r="G651" s="286">
        <v>0</v>
      </c>
      <c r="H651" s="286">
        <v>0</v>
      </c>
      <c r="I651" s="286">
        <v>0</v>
      </c>
      <c r="J651" s="286">
        <v>0</v>
      </c>
      <c r="K651" s="286">
        <v>0</v>
      </c>
      <c r="L651" s="286">
        <v>0</v>
      </c>
      <c r="M651" s="286">
        <v>0</v>
      </c>
      <c r="N651" s="286">
        <v>0</v>
      </c>
      <c r="O651" s="286">
        <v>0</v>
      </c>
      <c r="P651" s="286">
        <v>0</v>
      </c>
      <c r="Q651" s="286">
        <v>0</v>
      </c>
      <c r="R651" s="286">
        <v>0</v>
      </c>
      <c r="S651" s="286">
        <v>0</v>
      </c>
      <c r="T651" s="286">
        <v>0</v>
      </c>
      <c r="U651" s="286">
        <v>0</v>
      </c>
      <c r="V651" s="286">
        <v>0</v>
      </c>
      <c r="W651" s="286">
        <v>0</v>
      </c>
      <c r="X651" s="286">
        <v>0</v>
      </c>
      <c r="Y651" s="286">
        <v>0</v>
      </c>
    </row>
    <row r="652" spans="1:25">
      <c r="A652" s="310"/>
      <c r="B652" s="310"/>
      <c r="C652" s="310"/>
      <c r="D652" s="310"/>
      <c r="E652" s="310"/>
      <c r="F652" s="310"/>
      <c r="G652" s="310"/>
      <c r="H652" s="310"/>
      <c r="I652" s="310"/>
      <c r="J652" s="310"/>
      <c r="K652" s="310"/>
      <c r="L652" s="310"/>
      <c r="M652" s="310"/>
      <c r="N652" s="310"/>
      <c r="O652" s="310"/>
      <c r="P652" s="310"/>
      <c r="Q652" s="310"/>
      <c r="R652" s="310"/>
      <c r="S652" s="310"/>
      <c r="T652" s="310"/>
      <c r="U652" s="310"/>
      <c r="V652" s="310"/>
      <c r="W652" s="310"/>
      <c r="X652" s="310"/>
      <c r="Y652" s="310"/>
    </row>
    <row r="653" spans="1:25">
      <c r="A653" s="441" t="s">
        <v>218</v>
      </c>
      <c r="B653" s="442" t="s">
        <v>222</v>
      </c>
      <c r="C653" s="442"/>
      <c r="D653" s="442"/>
      <c r="E653" s="442"/>
      <c r="F653" s="442"/>
      <c r="G653" s="442"/>
      <c r="H653" s="442"/>
      <c r="I653" s="442"/>
      <c r="J653" s="442"/>
      <c r="K653" s="442"/>
      <c r="L653" s="442"/>
      <c r="M653" s="442"/>
      <c r="N653" s="442"/>
      <c r="O653" s="442"/>
      <c r="P653" s="442"/>
      <c r="Q653" s="442"/>
      <c r="R653" s="442"/>
      <c r="S653" s="442"/>
      <c r="T653" s="442"/>
      <c r="U653" s="442"/>
      <c r="V653" s="442"/>
      <c r="W653" s="442"/>
      <c r="X653" s="442"/>
      <c r="Y653" s="442"/>
    </row>
    <row r="654" spans="1:25" ht="30">
      <c r="A654" s="441"/>
      <c r="B654" s="311" t="s">
        <v>1</v>
      </c>
      <c r="C654" s="311" t="s">
        <v>2</v>
      </c>
      <c r="D654" s="311" t="s">
        <v>3</v>
      </c>
      <c r="E654" s="311" t="s">
        <v>4</v>
      </c>
      <c r="F654" s="311" t="s">
        <v>5</v>
      </c>
      <c r="G654" s="311" t="s">
        <v>6</v>
      </c>
      <c r="H654" s="311" t="s">
        <v>7</v>
      </c>
      <c r="I654" s="311" t="s">
        <v>8</v>
      </c>
      <c r="J654" s="311" t="s">
        <v>9</v>
      </c>
      <c r="K654" s="311" t="s">
        <v>10</v>
      </c>
      <c r="L654" s="311" t="s">
        <v>11</v>
      </c>
      <c r="M654" s="311" t="s">
        <v>12</v>
      </c>
      <c r="N654" s="311" t="s">
        <v>13</v>
      </c>
      <c r="O654" s="311" t="s">
        <v>14</v>
      </c>
      <c r="P654" s="311" t="s">
        <v>15</v>
      </c>
      <c r="Q654" s="311" t="s">
        <v>16</v>
      </c>
      <c r="R654" s="311" t="s">
        <v>17</v>
      </c>
      <c r="S654" s="311" t="s">
        <v>18</v>
      </c>
      <c r="T654" s="311" t="s">
        <v>19</v>
      </c>
      <c r="U654" s="311" t="s">
        <v>20</v>
      </c>
      <c r="V654" s="311" t="s">
        <v>21</v>
      </c>
      <c r="W654" s="311" t="s">
        <v>22</v>
      </c>
      <c r="X654" s="311" t="s">
        <v>23</v>
      </c>
      <c r="Y654" s="311" t="s">
        <v>24</v>
      </c>
    </row>
    <row r="655" spans="1:25">
      <c r="A655" s="320">
        <v>1</v>
      </c>
      <c r="B655" s="286">
        <v>6330.52</v>
      </c>
      <c r="C655" s="286">
        <v>6362.57</v>
      </c>
      <c r="D655" s="286">
        <v>6405.73</v>
      </c>
      <c r="E655" s="286">
        <v>6452.67</v>
      </c>
      <c r="F655" s="286">
        <v>6375.44</v>
      </c>
      <c r="G655" s="286">
        <v>6315.01</v>
      </c>
      <c r="H655" s="286">
        <v>6345.18</v>
      </c>
      <c r="I655" s="286">
        <v>6383.05</v>
      </c>
      <c r="J655" s="286">
        <v>6438.94</v>
      </c>
      <c r="K655" s="286">
        <v>6462.38</v>
      </c>
      <c r="L655" s="286">
        <v>6462.4</v>
      </c>
      <c r="M655" s="286">
        <v>6458.12</v>
      </c>
      <c r="N655" s="286">
        <v>6431.75</v>
      </c>
      <c r="O655" s="286">
        <v>6433.2</v>
      </c>
      <c r="P655" s="286">
        <v>6437.58</v>
      </c>
      <c r="Q655" s="286">
        <v>6431.02</v>
      </c>
      <c r="R655" s="286">
        <v>6431.06</v>
      </c>
      <c r="S655" s="286">
        <v>6462.92</v>
      </c>
      <c r="T655" s="286">
        <v>6545.7</v>
      </c>
      <c r="U655" s="286">
        <v>6567.35</v>
      </c>
      <c r="V655" s="286">
        <v>6488.4</v>
      </c>
      <c r="W655" s="286">
        <v>6398.31</v>
      </c>
      <c r="X655" s="286">
        <v>6317.5</v>
      </c>
      <c r="Y655" s="286">
        <v>6317.23</v>
      </c>
    </row>
    <row r="656" spans="1:25">
      <c r="A656" s="320">
        <v>2</v>
      </c>
      <c r="B656" s="286">
        <v>6233.22</v>
      </c>
      <c r="C656" s="286">
        <v>6242.15</v>
      </c>
      <c r="D656" s="286">
        <v>6282.54</v>
      </c>
      <c r="E656" s="286">
        <v>6319.83</v>
      </c>
      <c r="F656" s="286">
        <v>6242.95</v>
      </c>
      <c r="G656" s="286">
        <v>6197.9</v>
      </c>
      <c r="H656" s="286">
        <v>6206.31</v>
      </c>
      <c r="I656" s="286">
        <v>6229.63</v>
      </c>
      <c r="J656" s="286">
        <v>6314.13</v>
      </c>
      <c r="K656" s="286">
        <v>6352.51</v>
      </c>
      <c r="L656" s="286">
        <v>6349.01</v>
      </c>
      <c r="M656" s="286">
        <v>6338.2</v>
      </c>
      <c r="N656" s="286">
        <v>6323.1</v>
      </c>
      <c r="O656" s="286">
        <v>6300.8</v>
      </c>
      <c r="P656" s="286">
        <v>6322.58</v>
      </c>
      <c r="Q656" s="286">
        <v>6301.38</v>
      </c>
      <c r="R656" s="286">
        <v>6292.5</v>
      </c>
      <c r="S656" s="286">
        <v>6376.5</v>
      </c>
      <c r="T656" s="286">
        <v>6488.04</v>
      </c>
      <c r="U656" s="286">
        <v>6488.68</v>
      </c>
      <c r="V656" s="286">
        <v>6392.31</v>
      </c>
      <c r="W656" s="286">
        <v>6321.76</v>
      </c>
      <c r="X656" s="286">
        <v>6230.21</v>
      </c>
      <c r="Y656" s="286">
        <v>6210.56</v>
      </c>
    </row>
    <row r="657" spans="1:25">
      <c r="A657" s="320">
        <v>3</v>
      </c>
      <c r="B657" s="286">
        <v>6220.76</v>
      </c>
      <c r="C657" s="286">
        <v>6223.65</v>
      </c>
      <c r="D657" s="286">
        <v>6255.12</v>
      </c>
      <c r="E657" s="286">
        <v>6315.15</v>
      </c>
      <c r="F657" s="286">
        <v>6232.95</v>
      </c>
      <c r="G657" s="286">
        <v>6171.06</v>
      </c>
      <c r="H657" s="286">
        <v>6197.35</v>
      </c>
      <c r="I657" s="286">
        <v>6228.82</v>
      </c>
      <c r="J657" s="286">
        <v>6319.19</v>
      </c>
      <c r="K657" s="286">
        <v>6344.05</v>
      </c>
      <c r="L657" s="286">
        <v>6348.66</v>
      </c>
      <c r="M657" s="286">
        <v>6349.41</v>
      </c>
      <c r="N657" s="286">
        <v>6335.64</v>
      </c>
      <c r="O657" s="286">
        <v>6319.3</v>
      </c>
      <c r="P657" s="286">
        <v>6331.57</v>
      </c>
      <c r="Q657" s="286">
        <v>6336.55</v>
      </c>
      <c r="R657" s="286">
        <v>6330.31</v>
      </c>
      <c r="S657" s="286">
        <v>6431.53</v>
      </c>
      <c r="T657" s="286">
        <v>6476.66</v>
      </c>
      <c r="U657" s="286">
        <v>6472.23</v>
      </c>
      <c r="V657" s="286">
        <v>6382</v>
      </c>
      <c r="W657" s="286">
        <v>6310.21</v>
      </c>
      <c r="X657" s="286">
        <v>6227.76</v>
      </c>
      <c r="Y657" s="286">
        <v>6227.74</v>
      </c>
    </row>
    <row r="658" spans="1:25">
      <c r="A658" s="320">
        <v>4</v>
      </c>
      <c r="B658" s="286">
        <v>6318.47</v>
      </c>
      <c r="C658" s="286">
        <v>6323.58</v>
      </c>
      <c r="D658" s="286">
        <v>6378.31</v>
      </c>
      <c r="E658" s="286">
        <v>6333.68</v>
      </c>
      <c r="F658" s="286">
        <v>6251.09</v>
      </c>
      <c r="G658" s="286">
        <v>6210.55</v>
      </c>
      <c r="H658" s="286">
        <v>6217.08</v>
      </c>
      <c r="I658" s="286">
        <v>6231.46</v>
      </c>
      <c r="J658" s="286">
        <v>6297.63</v>
      </c>
      <c r="K658" s="286">
        <v>6338.16</v>
      </c>
      <c r="L658" s="286">
        <v>6346.72</v>
      </c>
      <c r="M658" s="286">
        <v>6361.29</v>
      </c>
      <c r="N658" s="286">
        <v>6356.85</v>
      </c>
      <c r="O658" s="286">
        <v>6367.12</v>
      </c>
      <c r="P658" s="286">
        <v>6361.68</v>
      </c>
      <c r="Q658" s="286">
        <v>6373.1</v>
      </c>
      <c r="R658" s="286">
        <v>6396.49</v>
      </c>
      <c r="S658" s="286">
        <v>6445.34</v>
      </c>
      <c r="T658" s="286">
        <v>6512.39</v>
      </c>
      <c r="U658" s="286">
        <v>6529.69</v>
      </c>
      <c r="V658" s="286">
        <v>6529.78</v>
      </c>
      <c r="W658" s="286">
        <v>6472.29</v>
      </c>
      <c r="X658" s="286">
        <v>6324.68</v>
      </c>
      <c r="Y658" s="286">
        <v>6319.53</v>
      </c>
    </row>
    <row r="659" spans="1:25">
      <c r="A659" s="320">
        <v>5</v>
      </c>
      <c r="B659" s="286">
        <v>5987.47</v>
      </c>
      <c r="C659" s="286">
        <v>5999.82</v>
      </c>
      <c r="D659" s="286">
        <v>6018.24</v>
      </c>
      <c r="E659" s="286">
        <v>5952.25</v>
      </c>
      <c r="F659" s="286">
        <v>5909.71</v>
      </c>
      <c r="G659" s="286">
        <v>5938.57</v>
      </c>
      <c r="H659" s="286">
        <v>5979.09</v>
      </c>
      <c r="I659" s="286">
        <v>6018.33</v>
      </c>
      <c r="J659" s="286">
        <v>6021.34</v>
      </c>
      <c r="K659" s="286">
        <v>6020.75</v>
      </c>
      <c r="L659" s="286">
        <v>6028.85</v>
      </c>
      <c r="M659" s="286">
        <v>6042.54</v>
      </c>
      <c r="N659" s="286">
        <v>6014.88</v>
      </c>
      <c r="O659" s="286">
        <v>6017.82</v>
      </c>
      <c r="P659" s="286">
        <v>6084.78</v>
      </c>
      <c r="Q659" s="286">
        <v>6046.91</v>
      </c>
      <c r="R659" s="286">
        <v>6006.32</v>
      </c>
      <c r="S659" s="286">
        <v>6032.12</v>
      </c>
      <c r="T659" s="286">
        <v>6045.64</v>
      </c>
      <c r="U659" s="286">
        <v>6086.19</v>
      </c>
      <c r="V659" s="286">
        <v>6113.13</v>
      </c>
      <c r="W659" s="286">
        <v>6095.28</v>
      </c>
      <c r="X659" s="286">
        <v>6076.47</v>
      </c>
      <c r="Y659" s="286">
        <v>6016.44</v>
      </c>
    </row>
    <row r="660" spans="1:25">
      <c r="A660" s="320">
        <v>6</v>
      </c>
      <c r="B660" s="286">
        <v>6219.78</v>
      </c>
      <c r="C660" s="286">
        <v>6232.64</v>
      </c>
      <c r="D660" s="286">
        <v>6233.53</v>
      </c>
      <c r="E660" s="286">
        <v>6153.4</v>
      </c>
      <c r="F660" s="286">
        <v>6130.54</v>
      </c>
      <c r="G660" s="286">
        <v>6188.61</v>
      </c>
      <c r="H660" s="286">
        <v>6219.15</v>
      </c>
      <c r="I660" s="286">
        <v>6220.23</v>
      </c>
      <c r="J660" s="286">
        <v>6240.24</v>
      </c>
      <c r="K660" s="286">
        <v>6272</v>
      </c>
      <c r="L660" s="286">
        <v>6284.48</v>
      </c>
      <c r="M660" s="286">
        <v>6277.9</v>
      </c>
      <c r="N660" s="286">
        <v>6277.41</v>
      </c>
      <c r="O660" s="286">
        <v>6280.29</v>
      </c>
      <c r="P660" s="286">
        <v>6285.97</v>
      </c>
      <c r="Q660" s="286">
        <v>6264.56</v>
      </c>
      <c r="R660" s="286">
        <v>6262.53</v>
      </c>
      <c r="S660" s="286">
        <v>6279.85</v>
      </c>
      <c r="T660" s="286">
        <v>6272.7</v>
      </c>
      <c r="U660" s="286">
        <v>6336.03</v>
      </c>
      <c r="V660" s="286">
        <v>6361.69</v>
      </c>
      <c r="W660" s="286">
        <v>6284.2</v>
      </c>
      <c r="X660" s="286">
        <v>6232.89</v>
      </c>
      <c r="Y660" s="286">
        <v>6202.34</v>
      </c>
    </row>
    <row r="661" spans="1:25">
      <c r="A661" s="320">
        <v>7</v>
      </c>
      <c r="B661" s="286">
        <v>5916.61</v>
      </c>
      <c r="C661" s="286">
        <v>5896.75</v>
      </c>
      <c r="D661" s="286">
        <v>5899.54</v>
      </c>
      <c r="E661" s="286">
        <v>5823.52</v>
      </c>
      <c r="F661" s="286">
        <v>5788.4</v>
      </c>
      <c r="G661" s="286">
        <v>5847.7</v>
      </c>
      <c r="H661" s="286">
        <v>5869.33</v>
      </c>
      <c r="I661" s="286">
        <v>5886.31</v>
      </c>
      <c r="J661" s="286">
        <v>5931.56</v>
      </c>
      <c r="K661" s="286">
        <v>5934.43</v>
      </c>
      <c r="L661" s="286">
        <v>6006.22</v>
      </c>
      <c r="M661" s="286">
        <v>6015.71</v>
      </c>
      <c r="N661" s="286">
        <v>6012.3</v>
      </c>
      <c r="O661" s="286">
        <v>6040.74</v>
      </c>
      <c r="P661" s="286">
        <v>6065.61</v>
      </c>
      <c r="Q661" s="286">
        <v>6030.63</v>
      </c>
      <c r="R661" s="286">
        <v>6016.5</v>
      </c>
      <c r="S661" s="286">
        <v>5987.16</v>
      </c>
      <c r="T661" s="286">
        <v>5959.8</v>
      </c>
      <c r="U661" s="286">
        <v>6007.13</v>
      </c>
      <c r="V661" s="286">
        <v>5989.79</v>
      </c>
      <c r="W661" s="286">
        <v>5945.31</v>
      </c>
      <c r="X661" s="286">
        <v>5931.55</v>
      </c>
      <c r="Y661" s="286">
        <v>5924.96</v>
      </c>
    </row>
    <row r="662" spans="1:25">
      <c r="A662" s="320">
        <v>8</v>
      </c>
      <c r="B662" s="286">
        <v>5925.41</v>
      </c>
      <c r="C662" s="286">
        <v>5888.77</v>
      </c>
      <c r="D662" s="286">
        <v>5950.09</v>
      </c>
      <c r="E662" s="286">
        <v>5671.06</v>
      </c>
      <c r="F662" s="286">
        <v>5679.12</v>
      </c>
      <c r="G662" s="286">
        <v>5916.17</v>
      </c>
      <c r="H662" s="286">
        <v>5976.72</v>
      </c>
      <c r="I662" s="286">
        <v>6003.3</v>
      </c>
      <c r="J662" s="286">
        <v>6010.55</v>
      </c>
      <c r="K662" s="286">
        <v>6024.88</v>
      </c>
      <c r="L662" s="286">
        <v>6027.69</v>
      </c>
      <c r="M662" s="286">
        <v>6032.13</v>
      </c>
      <c r="N662" s="286">
        <v>6021.3</v>
      </c>
      <c r="O662" s="286">
        <v>6006</v>
      </c>
      <c r="P662" s="286">
        <v>6045.79</v>
      </c>
      <c r="Q662" s="286">
        <v>5552.77</v>
      </c>
      <c r="R662" s="286">
        <v>6046.81</v>
      </c>
      <c r="S662" s="286">
        <v>6055.29</v>
      </c>
      <c r="T662" s="286">
        <v>5939.57</v>
      </c>
      <c r="U662" s="286">
        <v>6064.09</v>
      </c>
      <c r="V662" s="286">
        <v>6063.01</v>
      </c>
      <c r="W662" s="286">
        <v>6006.38</v>
      </c>
      <c r="X662" s="286">
        <v>5987.29</v>
      </c>
      <c r="Y662" s="286">
        <v>5969.34</v>
      </c>
    </row>
    <row r="663" spans="1:25">
      <c r="A663" s="320">
        <v>9</v>
      </c>
      <c r="B663" s="286">
        <v>5989.1</v>
      </c>
      <c r="C663" s="286">
        <v>5999.01</v>
      </c>
      <c r="D663" s="286">
        <v>6017.01</v>
      </c>
      <c r="E663" s="286">
        <v>5977.32</v>
      </c>
      <c r="F663" s="286">
        <v>5946.55</v>
      </c>
      <c r="G663" s="286">
        <v>5992.98</v>
      </c>
      <c r="H663" s="286">
        <v>6011.49</v>
      </c>
      <c r="I663" s="286">
        <v>6032.64</v>
      </c>
      <c r="J663" s="286">
        <v>6065.82</v>
      </c>
      <c r="K663" s="286">
        <v>6083.16</v>
      </c>
      <c r="L663" s="286">
        <v>6069.59</v>
      </c>
      <c r="M663" s="286">
        <v>6080.23</v>
      </c>
      <c r="N663" s="286">
        <v>6066.52</v>
      </c>
      <c r="O663" s="286">
        <v>6068.79</v>
      </c>
      <c r="P663" s="286">
        <v>6048.55</v>
      </c>
      <c r="Q663" s="286">
        <v>6032.33</v>
      </c>
      <c r="R663" s="286">
        <v>6043.68</v>
      </c>
      <c r="S663" s="286">
        <v>6070.83</v>
      </c>
      <c r="T663" s="286">
        <v>6072.14</v>
      </c>
      <c r="U663" s="286">
        <v>6105.42</v>
      </c>
      <c r="V663" s="286">
        <v>6125.92</v>
      </c>
      <c r="W663" s="286">
        <v>6082.67</v>
      </c>
      <c r="X663" s="286">
        <v>6024.13</v>
      </c>
      <c r="Y663" s="286">
        <v>6018.27</v>
      </c>
    </row>
    <row r="664" spans="1:25">
      <c r="A664" s="320">
        <v>10</v>
      </c>
      <c r="B664" s="286">
        <v>5946.24</v>
      </c>
      <c r="C664" s="286">
        <v>5947.26</v>
      </c>
      <c r="D664" s="286">
        <v>6055.36</v>
      </c>
      <c r="E664" s="286">
        <v>5997.84</v>
      </c>
      <c r="F664" s="286">
        <v>6037.13</v>
      </c>
      <c r="G664" s="286">
        <v>6083.06</v>
      </c>
      <c r="H664" s="286">
        <v>6117.43</v>
      </c>
      <c r="I664" s="286">
        <v>6156.04</v>
      </c>
      <c r="J664" s="286">
        <v>6213.77</v>
      </c>
      <c r="K664" s="286">
        <v>6227.65</v>
      </c>
      <c r="L664" s="286">
        <v>6229.11</v>
      </c>
      <c r="M664" s="286">
        <v>6238.64</v>
      </c>
      <c r="N664" s="286">
        <v>6223.49</v>
      </c>
      <c r="O664" s="286">
        <v>6215.18</v>
      </c>
      <c r="P664" s="286">
        <v>6163.99</v>
      </c>
      <c r="Q664" s="286">
        <v>6151.63</v>
      </c>
      <c r="R664" s="286">
        <v>6143.84</v>
      </c>
      <c r="S664" s="286">
        <v>6177.87</v>
      </c>
      <c r="T664" s="286">
        <v>6183.79</v>
      </c>
      <c r="U664" s="286">
        <v>6123.97</v>
      </c>
      <c r="V664" s="286">
        <v>6148.6</v>
      </c>
      <c r="W664" s="286">
        <v>6110.17</v>
      </c>
      <c r="X664" s="286">
        <v>6076.2</v>
      </c>
      <c r="Y664" s="286">
        <v>6027.67</v>
      </c>
    </row>
    <row r="665" spans="1:25">
      <c r="A665" s="320">
        <v>11</v>
      </c>
      <c r="B665" s="286">
        <v>5812.84</v>
      </c>
      <c r="C665" s="286">
        <v>5803.89</v>
      </c>
      <c r="D665" s="286">
        <v>5803.74</v>
      </c>
      <c r="E665" s="286">
        <v>5776.96</v>
      </c>
      <c r="F665" s="286">
        <v>5773.55</v>
      </c>
      <c r="G665" s="286">
        <v>5806.48</v>
      </c>
      <c r="H665" s="286">
        <v>5842.73</v>
      </c>
      <c r="I665" s="286">
        <v>5891.76</v>
      </c>
      <c r="J665" s="286">
        <v>5955.82</v>
      </c>
      <c r="K665" s="286">
        <v>5973.84</v>
      </c>
      <c r="L665" s="286">
        <v>5992.21</v>
      </c>
      <c r="M665" s="286">
        <v>6073.11</v>
      </c>
      <c r="N665" s="286">
        <v>5979.76</v>
      </c>
      <c r="O665" s="286">
        <v>5969.46</v>
      </c>
      <c r="P665" s="286">
        <v>5958.72</v>
      </c>
      <c r="Q665" s="286">
        <v>5927.56</v>
      </c>
      <c r="R665" s="286">
        <v>5943</v>
      </c>
      <c r="S665" s="286">
        <v>5954.88</v>
      </c>
      <c r="T665" s="286">
        <v>5966.74</v>
      </c>
      <c r="U665" s="286">
        <v>5978.12</v>
      </c>
      <c r="V665" s="286">
        <v>5945.21</v>
      </c>
      <c r="W665" s="286">
        <v>5905.61</v>
      </c>
      <c r="X665" s="286">
        <v>5872.78</v>
      </c>
      <c r="Y665" s="286">
        <v>5854.67</v>
      </c>
    </row>
    <row r="666" spans="1:25">
      <c r="A666" s="320">
        <v>12</v>
      </c>
      <c r="B666" s="286">
        <v>5532.35</v>
      </c>
      <c r="C666" s="286">
        <v>5519.16</v>
      </c>
      <c r="D666" s="286">
        <v>5525.93</v>
      </c>
      <c r="E666" s="286">
        <v>5490.36</v>
      </c>
      <c r="F666" s="286">
        <v>5496.95</v>
      </c>
      <c r="G666" s="286">
        <v>5554.01</v>
      </c>
      <c r="H666" s="286">
        <v>5558.09</v>
      </c>
      <c r="I666" s="286">
        <v>5555.97</v>
      </c>
      <c r="J666" s="286">
        <v>5555.28</v>
      </c>
      <c r="K666" s="286">
        <v>5552.53</v>
      </c>
      <c r="L666" s="286">
        <v>5551.66</v>
      </c>
      <c r="M666" s="286">
        <v>5562.77</v>
      </c>
      <c r="N666" s="286">
        <v>5556.2</v>
      </c>
      <c r="O666" s="286">
        <v>5555.39</v>
      </c>
      <c r="P666" s="286">
        <v>5563.49</v>
      </c>
      <c r="Q666" s="286">
        <v>5558.25</v>
      </c>
      <c r="R666" s="286">
        <v>5552.47</v>
      </c>
      <c r="S666" s="286">
        <v>5556.56</v>
      </c>
      <c r="T666" s="286">
        <v>5518.39</v>
      </c>
      <c r="U666" s="286">
        <v>5605.95</v>
      </c>
      <c r="V666" s="286">
        <v>5584.45</v>
      </c>
      <c r="W666" s="286">
        <v>5561.69</v>
      </c>
      <c r="X666" s="286">
        <v>5548.78</v>
      </c>
      <c r="Y666" s="286">
        <v>5545.22</v>
      </c>
    </row>
    <row r="667" spans="1:25">
      <c r="A667" s="320">
        <v>13</v>
      </c>
      <c r="B667" s="286">
        <v>5394.98</v>
      </c>
      <c r="C667" s="286">
        <v>5395.92</v>
      </c>
      <c r="D667" s="286">
        <v>5395.73</v>
      </c>
      <c r="E667" s="286">
        <v>5397.68</v>
      </c>
      <c r="F667" s="286">
        <v>5385.12</v>
      </c>
      <c r="G667" s="286">
        <v>5439.37</v>
      </c>
      <c r="H667" s="286">
        <v>5447.37</v>
      </c>
      <c r="I667" s="286">
        <v>5501.1</v>
      </c>
      <c r="J667" s="286">
        <v>5593.41</v>
      </c>
      <c r="K667" s="286">
        <v>5634.21</v>
      </c>
      <c r="L667" s="286">
        <v>5657.24</v>
      </c>
      <c r="M667" s="286">
        <v>5647.7</v>
      </c>
      <c r="N667" s="286">
        <v>5627.56</v>
      </c>
      <c r="O667" s="286">
        <v>5626.12</v>
      </c>
      <c r="P667" s="286">
        <v>5631.07</v>
      </c>
      <c r="Q667" s="286">
        <v>5641.66</v>
      </c>
      <c r="R667" s="286">
        <v>5645.3</v>
      </c>
      <c r="S667" s="286">
        <v>5566.7</v>
      </c>
      <c r="T667" s="286">
        <v>5618.77</v>
      </c>
      <c r="U667" s="286">
        <v>5430.59</v>
      </c>
      <c r="V667" s="286">
        <v>5412.84</v>
      </c>
      <c r="W667" s="286">
        <v>5393.84</v>
      </c>
      <c r="X667" s="286">
        <v>5394.37</v>
      </c>
      <c r="Y667" s="286">
        <v>5397.03</v>
      </c>
    </row>
    <row r="668" spans="1:25">
      <c r="A668" s="320">
        <v>14</v>
      </c>
      <c r="B668" s="286">
        <v>5117.3999999999996</v>
      </c>
      <c r="C668" s="286">
        <v>5117.0600000000004</v>
      </c>
      <c r="D668" s="286">
        <v>5117.1899999999996</v>
      </c>
      <c r="E668" s="286">
        <v>5117.55</v>
      </c>
      <c r="F668" s="286">
        <v>5116.05</v>
      </c>
      <c r="G668" s="286">
        <v>5217.79</v>
      </c>
      <c r="H668" s="286">
        <v>5303.57</v>
      </c>
      <c r="I668" s="286">
        <v>5401.26</v>
      </c>
      <c r="J668" s="286">
        <v>5452.62</v>
      </c>
      <c r="K668" s="286">
        <v>5525.49</v>
      </c>
      <c r="L668" s="286">
        <v>5528.53</v>
      </c>
      <c r="M668" s="286">
        <v>5524.17</v>
      </c>
      <c r="N668" s="286">
        <v>5526.15</v>
      </c>
      <c r="O668" s="286">
        <v>5546.71</v>
      </c>
      <c r="P668" s="286">
        <v>5551.83</v>
      </c>
      <c r="Q668" s="286">
        <v>5551.64</v>
      </c>
      <c r="R668" s="286">
        <v>5601.83</v>
      </c>
      <c r="S668" s="286">
        <v>5553.13</v>
      </c>
      <c r="T668" s="286">
        <v>5562.31</v>
      </c>
      <c r="U668" s="286">
        <v>5133.6000000000004</v>
      </c>
      <c r="V668" s="286">
        <v>5134.95</v>
      </c>
      <c r="W668" s="286">
        <v>5117.41</v>
      </c>
      <c r="X668" s="286">
        <v>5125.03</v>
      </c>
      <c r="Y668" s="286">
        <v>5116.49</v>
      </c>
    </row>
    <row r="669" spans="1:25">
      <c r="A669" s="320">
        <v>15</v>
      </c>
      <c r="B669" s="286">
        <v>5169.0600000000004</v>
      </c>
      <c r="C669" s="286">
        <v>5167.07</v>
      </c>
      <c r="D669" s="286">
        <v>5167.8100000000004</v>
      </c>
      <c r="E669" s="286">
        <v>5168.7</v>
      </c>
      <c r="F669" s="286">
        <v>5279.88</v>
      </c>
      <c r="G669" s="286">
        <v>5504.94</v>
      </c>
      <c r="H669" s="286">
        <v>5639.16</v>
      </c>
      <c r="I669" s="286">
        <v>5739.11</v>
      </c>
      <c r="J669" s="286">
        <v>5768.35</v>
      </c>
      <c r="K669" s="286">
        <v>5846.84</v>
      </c>
      <c r="L669" s="286">
        <v>5789.19</v>
      </c>
      <c r="M669" s="286">
        <v>5811.35</v>
      </c>
      <c r="N669" s="286">
        <v>5775.68</v>
      </c>
      <c r="O669" s="286">
        <v>5736.22</v>
      </c>
      <c r="P669" s="286">
        <v>5834.31</v>
      </c>
      <c r="Q669" s="286">
        <v>5815.78</v>
      </c>
      <c r="R669" s="286">
        <v>5835.48</v>
      </c>
      <c r="S669" s="286">
        <v>5663.17</v>
      </c>
      <c r="T669" s="286">
        <v>5590.76</v>
      </c>
      <c r="U669" s="286">
        <v>5293.56</v>
      </c>
      <c r="V669" s="286">
        <v>5175.18</v>
      </c>
      <c r="W669" s="286">
        <v>5166.17</v>
      </c>
      <c r="X669" s="286">
        <v>5168.08</v>
      </c>
      <c r="Y669" s="286">
        <v>5168.66</v>
      </c>
    </row>
    <row r="670" spans="1:25">
      <c r="A670" s="320">
        <v>16</v>
      </c>
      <c r="B670" s="286">
        <v>5424.93</v>
      </c>
      <c r="C670" s="286">
        <v>5414.16</v>
      </c>
      <c r="D670" s="286">
        <v>5417.96</v>
      </c>
      <c r="E670" s="286">
        <v>5418.48</v>
      </c>
      <c r="F670" s="286">
        <v>5440.35</v>
      </c>
      <c r="G670" s="286">
        <v>5517.49</v>
      </c>
      <c r="H670" s="286">
        <v>5583.92</v>
      </c>
      <c r="I670" s="286">
        <v>5630.55</v>
      </c>
      <c r="J670" s="286">
        <v>5616.89</v>
      </c>
      <c r="K670" s="286">
        <v>5623.81</v>
      </c>
      <c r="L670" s="286">
        <v>5620.75</v>
      </c>
      <c r="M670" s="286">
        <v>5627.29</v>
      </c>
      <c r="N670" s="286">
        <v>5621.73</v>
      </c>
      <c r="O670" s="286">
        <v>5626.19</v>
      </c>
      <c r="P670" s="286">
        <v>5646.77</v>
      </c>
      <c r="Q670" s="286">
        <v>5611.24</v>
      </c>
      <c r="R670" s="286">
        <v>5610.85</v>
      </c>
      <c r="S670" s="286">
        <v>5590.79</v>
      </c>
      <c r="T670" s="286">
        <v>5587.55</v>
      </c>
      <c r="U670" s="286">
        <v>5557.38</v>
      </c>
      <c r="V670" s="286">
        <v>5198.57</v>
      </c>
      <c r="W670" s="286">
        <v>5198.54</v>
      </c>
      <c r="X670" s="286">
        <v>5198.43</v>
      </c>
      <c r="Y670" s="286">
        <v>5430.33</v>
      </c>
    </row>
    <row r="671" spans="1:25">
      <c r="A671" s="320">
        <v>17</v>
      </c>
      <c r="B671" s="286">
        <v>5505.67</v>
      </c>
      <c r="C671" s="286">
        <v>5492.01</v>
      </c>
      <c r="D671" s="286">
        <v>5474.16</v>
      </c>
      <c r="E671" s="286">
        <v>5473.03</v>
      </c>
      <c r="F671" s="286">
        <v>5514.03</v>
      </c>
      <c r="G671" s="286">
        <v>5571.44</v>
      </c>
      <c r="H671" s="286">
        <v>5623.48</v>
      </c>
      <c r="I671" s="286">
        <v>5746.08</v>
      </c>
      <c r="J671" s="286">
        <v>6016.94</v>
      </c>
      <c r="K671" s="286">
        <v>6070.52</v>
      </c>
      <c r="L671" s="286">
        <v>6078.11</v>
      </c>
      <c r="M671" s="286">
        <v>6046.76</v>
      </c>
      <c r="N671" s="286">
        <v>6042.34</v>
      </c>
      <c r="O671" s="286">
        <v>6079.12</v>
      </c>
      <c r="P671" s="286">
        <v>5673.01</v>
      </c>
      <c r="Q671" s="286">
        <v>6149.93</v>
      </c>
      <c r="R671" s="286">
        <v>5756.53</v>
      </c>
      <c r="S671" s="286">
        <v>5806.72</v>
      </c>
      <c r="T671" s="286">
        <v>6075.26</v>
      </c>
      <c r="U671" s="286">
        <v>5720.08</v>
      </c>
      <c r="V671" s="286">
        <v>5605.33</v>
      </c>
      <c r="W671" s="286">
        <v>5571.01</v>
      </c>
      <c r="X671" s="286">
        <v>5551.39</v>
      </c>
      <c r="Y671" s="286">
        <v>5521.65</v>
      </c>
    </row>
    <row r="672" spans="1:25">
      <c r="A672" s="320">
        <v>18</v>
      </c>
      <c r="B672" s="286">
        <v>5253.95</v>
      </c>
      <c r="C672" s="286">
        <v>5256.5</v>
      </c>
      <c r="D672" s="286">
        <v>5263.19</v>
      </c>
      <c r="E672" s="286">
        <v>5324.51</v>
      </c>
      <c r="F672" s="286">
        <v>5387.57</v>
      </c>
      <c r="G672" s="286">
        <v>5493.9</v>
      </c>
      <c r="H672" s="286">
        <v>5650.33</v>
      </c>
      <c r="I672" s="286">
        <v>5815.12</v>
      </c>
      <c r="J672" s="286">
        <v>5808.24</v>
      </c>
      <c r="K672" s="286">
        <v>5870.57</v>
      </c>
      <c r="L672" s="286">
        <v>5872.66</v>
      </c>
      <c r="M672" s="286">
        <v>5900.66</v>
      </c>
      <c r="N672" s="286">
        <v>5987.54</v>
      </c>
      <c r="O672" s="286">
        <v>5847.98</v>
      </c>
      <c r="P672" s="286">
        <v>5931.19</v>
      </c>
      <c r="Q672" s="286">
        <v>5872.24</v>
      </c>
      <c r="R672" s="286">
        <v>6338.94</v>
      </c>
      <c r="S672" s="286">
        <v>6493.98</v>
      </c>
      <c r="T672" s="286">
        <v>5942.42</v>
      </c>
      <c r="U672" s="286">
        <v>5924.95</v>
      </c>
      <c r="V672" s="286">
        <v>5466.59</v>
      </c>
      <c r="W672" s="286">
        <v>5279.05</v>
      </c>
      <c r="X672" s="286">
        <v>5261.77</v>
      </c>
      <c r="Y672" s="286">
        <v>5263.35</v>
      </c>
    </row>
    <row r="673" spans="1:25">
      <c r="A673" s="320">
        <v>19</v>
      </c>
      <c r="B673" s="286">
        <v>5368.96</v>
      </c>
      <c r="C673" s="286">
        <v>5359.85</v>
      </c>
      <c r="D673" s="286">
        <v>5378.72</v>
      </c>
      <c r="E673" s="286">
        <v>5362.89</v>
      </c>
      <c r="F673" s="286">
        <v>5428.96</v>
      </c>
      <c r="G673" s="286">
        <v>5510.71</v>
      </c>
      <c r="H673" s="286">
        <v>5575.28</v>
      </c>
      <c r="I673" s="286">
        <v>5713.84</v>
      </c>
      <c r="J673" s="286">
        <v>5783.82</v>
      </c>
      <c r="K673" s="286">
        <v>5844.6</v>
      </c>
      <c r="L673" s="286">
        <v>5853.4</v>
      </c>
      <c r="M673" s="286">
        <v>5871.3</v>
      </c>
      <c r="N673" s="286">
        <v>5846.04</v>
      </c>
      <c r="O673" s="286">
        <v>5855</v>
      </c>
      <c r="P673" s="286">
        <v>5873.39</v>
      </c>
      <c r="Q673" s="286">
        <v>6153.15</v>
      </c>
      <c r="R673" s="286">
        <v>5891.65</v>
      </c>
      <c r="S673" s="286">
        <v>6362.56</v>
      </c>
      <c r="T673" s="286">
        <v>6257.46</v>
      </c>
      <c r="U673" s="286">
        <v>6215.12</v>
      </c>
      <c r="V673" s="286">
        <v>5645.36</v>
      </c>
      <c r="W673" s="286">
        <v>5466.61</v>
      </c>
      <c r="X673" s="286">
        <v>5446.43</v>
      </c>
      <c r="Y673" s="286">
        <v>5383.46</v>
      </c>
    </row>
    <row r="674" spans="1:25">
      <c r="A674" s="320">
        <v>20</v>
      </c>
      <c r="B674" s="286">
        <v>4917.9799999999996</v>
      </c>
      <c r="C674" s="286">
        <v>4716.8900000000003</v>
      </c>
      <c r="D674" s="286">
        <v>5433.23</v>
      </c>
      <c r="E674" s="286">
        <v>5508.87</v>
      </c>
      <c r="F674" s="286">
        <v>5572.6</v>
      </c>
      <c r="G674" s="286">
        <v>5717.54</v>
      </c>
      <c r="H674" s="286">
        <v>5840.65</v>
      </c>
      <c r="I674" s="286">
        <v>6018.63</v>
      </c>
      <c r="J674" s="286">
        <v>6257.84</v>
      </c>
      <c r="K674" s="286">
        <v>6366.7</v>
      </c>
      <c r="L674" s="286">
        <v>6362.98</v>
      </c>
      <c r="M674" s="286">
        <v>6351.48</v>
      </c>
      <c r="N674" s="286">
        <v>6363.22</v>
      </c>
      <c r="O674" s="286">
        <v>6446.55</v>
      </c>
      <c r="P674" s="286">
        <v>6307.7</v>
      </c>
      <c r="Q674" s="286">
        <v>6270.38</v>
      </c>
      <c r="R674" s="286">
        <v>6351.08</v>
      </c>
      <c r="S674" s="286">
        <v>6276.66</v>
      </c>
      <c r="T674" s="286">
        <v>6204.19</v>
      </c>
      <c r="U674" s="286">
        <v>5930.96</v>
      </c>
      <c r="V674" s="286">
        <v>5442.29</v>
      </c>
      <c r="W674" s="286">
        <v>4927.8</v>
      </c>
      <c r="X674" s="286">
        <v>4789.8100000000004</v>
      </c>
      <c r="Y674" s="286">
        <v>4761.79</v>
      </c>
    </row>
    <row r="675" spans="1:25">
      <c r="A675" s="320">
        <v>21</v>
      </c>
      <c r="B675" s="286">
        <v>5444.99</v>
      </c>
      <c r="C675" s="286">
        <v>5440.9</v>
      </c>
      <c r="D675" s="286">
        <v>5425.92</v>
      </c>
      <c r="E675" s="286">
        <v>5444.45</v>
      </c>
      <c r="F675" s="286">
        <v>5458.04</v>
      </c>
      <c r="G675" s="286">
        <v>5528.45</v>
      </c>
      <c r="H675" s="286">
        <v>5577.25</v>
      </c>
      <c r="I675" s="286">
        <v>5616.3</v>
      </c>
      <c r="J675" s="286">
        <v>5840.34</v>
      </c>
      <c r="K675" s="286">
        <v>5800.4</v>
      </c>
      <c r="L675" s="286">
        <v>5962.57</v>
      </c>
      <c r="M675" s="286">
        <v>5916.79</v>
      </c>
      <c r="N675" s="286">
        <v>5920.31</v>
      </c>
      <c r="O675" s="286">
        <v>5895.84</v>
      </c>
      <c r="P675" s="286">
        <v>5872.67</v>
      </c>
      <c r="Q675" s="286">
        <v>5954.65</v>
      </c>
      <c r="R675" s="286">
        <v>6140.89</v>
      </c>
      <c r="S675" s="286">
        <v>6252.32</v>
      </c>
      <c r="T675" s="286">
        <v>6091.16</v>
      </c>
      <c r="U675" s="286">
        <v>6011.77</v>
      </c>
      <c r="V675" s="286">
        <v>5650.22</v>
      </c>
      <c r="W675" s="286">
        <v>5496.24</v>
      </c>
      <c r="X675" s="286">
        <v>5473.96</v>
      </c>
      <c r="Y675" s="286">
        <v>5465.91</v>
      </c>
    </row>
    <row r="676" spans="1:25">
      <c r="A676" s="320">
        <v>22</v>
      </c>
      <c r="B676" s="286">
        <v>4781.32</v>
      </c>
      <c r="C676" s="286">
        <v>5426.19</v>
      </c>
      <c r="D676" s="286">
        <v>5283.58</v>
      </c>
      <c r="E676" s="286">
        <v>5387.22</v>
      </c>
      <c r="F676" s="286">
        <v>5485.09</v>
      </c>
      <c r="G676" s="286">
        <v>5599.96</v>
      </c>
      <c r="H676" s="286">
        <v>5709.23</v>
      </c>
      <c r="I676" s="286">
        <v>5800.17</v>
      </c>
      <c r="J676" s="286">
        <v>5842.83</v>
      </c>
      <c r="K676" s="286">
        <v>5870.85</v>
      </c>
      <c r="L676" s="286">
        <v>5876.61</v>
      </c>
      <c r="M676" s="286">
        <v>5878.2</v>
      </c>
      <c r="N676" s="286">
        <v>5866.47</v>
      </c>
      <c r="O676" s="286">
        <v>5857.04</v>
      </c>
      <c r="P676" s="286">
        <v>5887.56</v>
      </c>
      <c r="Q676" s="286">
        <v>5857.12</v>
      </c>
      <c r="R676" s="286">
        <v>5856.37</v>
      </c>
      <c r="S676" s="286">
        <v>6005.11</v>
      </c>
      <c r="T676" s="286">
        <v>5862.48</v>
      </c>
      <c r="U676" s="286">
        <v>5773.91</v>
      </c>
      <c r="V676" s="286">
        <v>5637.76</v>
      </c>
      <c r="W676" s="286">
        <v>5608.08</v>
      </c>
      <c r="X676" s="286">
        <v>5578.19</v>
      </c>
      <c r="Y676" s="286">
        <v>5562.64</v>
      </c>
    </row>
    <row r="677" spans="1:25">
      <c r="A677" s="320">
        <v>23</v>
      </c>
      <c r="B677" s="286">
        <v>5373.83</v>
      </c>
      <c r="C677" s="286">
        <v>5364.59</v>
      </c>
      <c r="D677" s="286">
        <v>5395.14</v>
      </c>
      <c r="E677" s="286">
        <v>5452.25</v>
      </c>
      <c r="F677" s="286">
        <v>5454.84</v>
      </c>
      <c r="G677" s="286">
        <v>5518.11</v>
      </c>
      <c r="H677" s="286">
        <v>5551.92</v>
      </c>
      <c r="I677" s="286">
        <v>5613.73</v>
      </c>
      <c r="J677" s="286">
        <v>5692.2</v>
      </c>
      <c r="K677" s="286">
        <v>5738.61</v>
      </c>
      <c r="L677" s="286">
        <v>5742.27</v>
      </c>
      <c r="M677" s="286">
        <v>5740.59</v>
      </c>
      <c r="N677" s="286">
        <v>5716.61</v>
      </c>
      <c r="O677" s="286">
        <v>5758</v>
      </c>
      <c r="P677" s="286">
        <v>5789.1</v>
      </c>
      <c r="Q677" s="286">
        <v>5706.51</v>
      </c>
      <c r="R677" s="286">
        <v>5790.03</v>
      </c>
      <c r="S677" s="286">
        <v>6188.78</v>
      </c>
      <c r="T677" s="286">
        <v>5985.71</v>
      </c>
      <c r="U677" s="286">
        <v>6171.73</v>
      </c>
      <c r="V677" s="286">
        <v>5689.54</v>
      </c>
      <c r="W677" s="286">
        <v>5440.72</v>
      </c>
      <c r="X677" s="286">
        <v>5268.35</v>
      </c>
      <c r="Y677" s="286">
        <v>5271.71</v>
      </c>
    </row>
    <row r="678" spans="1:25">
      <c r="A678" s="320">
        <v>24</v>
      </c>
      <c r="B678" s="286">
        <v>4895.4399999999996</v>
      </c>
      <c r="C678" s="286">
        <v>4892.37</v>
      </c>
      <c r="D678" s="286">
        <v>4927.5</v>
      </c>
      <c r="E678" s="286">
        <v>4943.2</v>
      </c>
      <c r="F678" s="286">
        <v>5028.01</v>
      </c>
      <c r="G678" s="286">
        <v>5147.72</v>
      </c>
      <c r="H678" s="286">
        <v>5254.58</v>
      </c>
      <c r="I678" s="286">
        <v>5152.3100000000004</v>
      </c>
      <c r="J678" s="286">
        <v>5209.17</v>
      </c>
      <c r="K678" s="286">
        <v>5275.35</v>
      </c>
      <c r="L678" s="286">
        <v>5253.11</v>
      </c>
      <c r="M678" s="286">
        <v>5276.82</v>
      </c>
      <c r="N678" s="286">
        <v>5429.82</v>
      </c>
      <c r="O678" s="286">
        <v>5392.48</v>
      </c>
      <c r="P678" s="286">
        <v>5307.64</v>
      </c>
      <c r="Q678" s="286">
        <v>5358.06</v>
      </c>
      <c r="R678" s="286">
        <v>5320.38</v>
      </c>
      <c r="S678" s="286">
        <v>5976.41</v>
      </c>
      <c r="T678" s="286">
        <v>5812.32</v>
      </c>
      <c r="U678" s="286">
        <v>5372.34</v>
      </c>
      <c r="V678" s="286">
        <v>4957.1099999999997</v>
      </c>
      <c r="W678" s="286">
        <v>4943.3900000000003</v>
      </c>
      <c r="X678" s="286">
        <v>4920.58</v>
      </c>
      <c r="Y678" s="286">
        <v>4894.33</v>
      </c>
    </row>
    <row r="679" spans="1:25">
      <c r="A679" s="320">
        <v>25</v>
      </c>
      <c r="B679" s="286">
        <v>5013.59</v>
      </c>
      <c r="C679" s="286">
        <v>4927.91</v>
      </c>
      <c r="D679" s="286">
        <v>5035.8</v>
      </c>
      <c r="E679" s="286">
        <v>5052.18</v>
      </c>
      <c r="F679" s="286">
        <v>5320.01</v>
      </c>
      <c r="G679" s="286">
        <v>5411.7</v>
      </c>
      <c r="H679" s="286">
        <v>5491.29</v>
      </c>
      <c r="I679" s="286">
        <v>5466.65</v>
      </c>
      <c r="J679" s="286">
        <v>5361.49</v>
      </c>
      <c r="K679" s="286">
        <v>5402.13</v>
      </c>
      <c r="L679" s="286">
        <v>5349.38</v>
      </c>
      <c r="M679" s="286">
        <v>5409.75</v>
      </c>
      <c r="N679" s="286">
        <v>5580.97</v>
      </c>
      <c r="O679" s="286">
        <v>5549.45</v>
      </c>
      <c r="P679" s="286">
        <v>5555.46</v>
      </c>
      <c r="Q679" s="286">
        <v>5626.24</v>
      </c>
      <c r="R679" s="286">
        <v>5847.15</v>
      </c>
      <c r="S679" s="286">
        <v>6168.92</v>
      </c>
      <c r="T679" s="286">
        <v>6009.92</v>
      </c>
      <c r="U679" s="286">
        <v>5530.49</v>
      </c>
      <c r="V679" s="286">
        <v>5059.57</v>
      </c>
      <c r="W679" s="286">
        <v>5042</v>
      </c>
      <c r="X679" s="286">
        <v>5031.99</v>
      </c>
      <c r="Y679" s="286">
        <v>5019.6099999999997</v>
      </c>
    </row>
    <row r="680" spans="1:25">
      <c r="A680" s="320">
        <v>26</v>
      </c>
      <c r="B680" s="286">
        <v>4857.13</v>
      </c>
      <c r="C680" s="286">
        <v>4862.2299999999996</v>
      </c>
      <c r="D680" s="286">
        <v>4865.6099999999997</v>
      </c>
      <c r="E680" s="286">
        <v>4871.71</v>
      </c>
      <c r="F680" s="286">
        <v>5186.8599999999997</v>
      </c>
      <c r="G680" s="286">
        <v>5420.29</v>
      </c>
      <c r="H680" s="286">
        <v>5458.04</v>
      </c>
      <c r="I680" s="286">
        <v>5227</v>
      </c>
      <c r="J680" s="286">
        <v>5566.39</v>
      </c>
      <c r="K680" s="286">
        <v>5374.72</v>
      </c>
      <c r="L680" s="286">
        <v>5295.47</v>
      </c>
      <c r="M680" s="286">
        <v>5297.96</v>
      </c>
      <c r="N680" s="286">
        <v>5216.26</v>
      </c>
      <c r="O680" s="286">
        <v>5180.3100000000004</v>
      </c>
      <c r="P680" s="286">
        <v>5229.28</v>
      </c>
      <c r="Q680" s="286">
        <v>5517.84</v>
      </c>
      <c r="R680" s="286">
        <v>5523.59</v>
      </c>
      <c r="S680" s="286">
        <v>5481.09</v>
      </c>
      <c r="T680" s="286">
        <v>5786.97</v>
      </c>
      <c r="U680" s="286">
        <v>5531.08</v>
      </c>
      <c r="V680" s="286">
        <v>4913.97</v>
      </c>
      <c r="W680" s="286">
        <v>4878.78</v>
      </c>
      <c r="X680" s="286">
        <v>4872.67</v>
      </c>
      <c r="Y680" s="286">
        <v>4872.8</v>
      </c>
    </row>
    <row r="681" spans="1:25">
      <c r="A681" s="320">
        <v>27</v>
      </c>
      <c r="B681" s="286">
        <v>5310.03</v>
      </c>
      <c r="C681" s="286">
        <v>5309.37</v>
      </c>
      <c r="D681" s="286">
        <v>5446.39</v>
      </c>
      <c r="E681" s="286">
        <v>5433.47</v>
      </c>
      <c r="F681" s="286">
        <v>5464.77</v>
      </c>
      <c r="G681" s="286">
        <v>5624.95</v>
      </c>
      <c r="H681" s="286">
        <v>5738.82</v>
      </c>
      <c r="I681" s="286">
        <v>5824.09</v>
      </c>
      <c r="J681" s="286">
        <v>5958.97</v>
      </c>
      <c r="K681" s="286">
        <v>6148.58</v>
      </c>
      <c r="L681" s="286">
        <v>6159.44</v>
      </c>
      <c r="M681" s="286">
        <v>6161.27</v>
      </c>
      <c r="N681" s="286">
        <v>6184.8</v>
      </c>
      <c r="O681" s="286">
        <v>6246.71</v>
      </c>
      <c r="P681" s="286">
        <v>6302.24</v>
      </c>
      <c r="Q681" s="286">
        <v>6196.81</v>
      </c>
      <c r="R681" s="286">
        <v>6223.57</v>
      </c>
      <c r="S681" s="286">
        <v>6195.07</v>
      </c>
      <c r="T681" s="286">
        <v>6128.97</v>
      </c>
      <c r="U681" s="286">
        <v>6049.54</v>
      </c>
      <c r="V681" s="286">
        <v>5911.2</v>
      </c>
      <c r="W681" s="286">
        <v>5441.36</v>
      </c>
      <c r="X681" s="286">
        <v>5439.82</v>
      </c>
      <c r="Y681" s="286">
        <v>5415.03</v>
      </c>
    </row>
    <row r="682" spans="1:25">
      <c r="A682" s="320">
        <v>28</v>
      </c>
      <c r="B682" s="286">
        <v>5380.1</v>
      </c>
      <c r="C682" s="286">
        <v>5373.48</v>
      </c>
      <c r="D682" s="286">
        <v>5360.84</v>
      </c>
      <c r="E682" s="286">
        <v>5327.43</v>
      </c>
      <c r="F682" s="286">
        <v>5387.49</v>
      </c>
      <c r="G682" s="286">
        <v>5436.6</v>
      </c>
      <c r="H682" s="286">
        <v>5450.8</v>
      </c>
      <c r="I682" s="286">
        <v>5526.97</v>
      </c>
      <c r="J682" s="286">
        <v>5575.35</v>
      </c>
      <c r="K682" s="286">
        <v>5704.91</v>
      </c>
      <c r="L682" s="286">
        <v>5806.54</v>
      </c>
      <c r="M682" s="286">
        <v>5810.17</v>
      </c>
      <c r="N682" s="286">
        <v>5821.22</v>
      </c>
      <c r="O682" s="286">
        <v>5856.86</v>
      </c>
      <c r="P682" s="286">
        <v>5702.91</v>
      </c>
      <c r="Q682" s="286">
        <v>5811.76</v>
      </c>
      <c r="R682" s="286">
        <v>5840.1</v>
      </c>
      <c r="S682" s="286">
        <v>6049.13</v>
      </c>
      <c r="T682" s="286">
        <v>5833.8</v>
      </c>
      <c r="U682" s="286">
        <v>5931.84</v>
      </c>
      <c r="V682" s="286">
        <v>5445.72</v>
      </c>
      <c r="W682" s="286">
        <v>5413.82</v>
      </c>
      <c r="X682" s="286">
        <v>5394.33</v>
      </c>
      <c r="Y682" s="286">
        <v>5391.62</v>
      </c>
    </row>
    <row r="683" spans="1:25">
      <c r="A683" s="320">
        <v>29</v>
      </c>
      <c r="B683" s="286">
        <v>4566.34</v>
      </c>
      <c r="C683" s="286">
        <v>4560.25</v>
      </c>
      <c r="D683" s="286">
        <v>4523.66</v>
      </c>
      <c r="E683" s="286">
        <v>4508.1899999999996</v>
      </c>
      <c r="F683" s="286">
        <v>4580.5600000000004</v>
      </c>
      <c r="G683" s="286">
        <v>4900.95</v>
      </c>
      <c r="H683" s="286">
        <v>5085</v>
      </c>
      <c r="I683" s="286">
        <v>4833.79</v>
      </c>
      <c r="J683" s="286">
        <v>5087.95</v>
      </c>
      <c r="K683" s="286">
        <v>5164.45</v>
      </c>
      <c r="L683" s="286">
        <v>5158.87</v>
      </c>
      <c r="M683" s="286">
        <v>5180.58</v>
      </c>
      <c r="N683" s="286">
        <v>5157.0200000000004</v>
      </c>
      <c r="O683" s="286">
        <v>5115.47</v>
      </c>
      <c r="P683" s="286">
        <v>5128.84</v>
      </c>
      <c r="Q683" s="286">
        <v>5191.71</v>
      </c>
      <c r="R683" s="286">
        <v>5194.3599999999997</v>
      </c>
      <c r="S683" s="286">
        <v>5215.96</v>
      </c>
      <c r="T683" s="286">
        <v>5185.2299999999996</v>
      </c>
      <c r="U683" s="286">
        <v>5861.49</v>
      </c>
      <c r="V683" s="286">
        <v>4598.78</v>
      </c>
      <c r="W683" s="286">
        <v>4593.92</v>
      </c>
      <c r="X683" s="286">
        <v>4581.3</v>
      </c>
      <c r="Y683" s="286">
        <v>4544.25</v>
      </c>
    </row>
    <row r="684" spans="1:25">
      <c r="A684" s="320">
        <v>30</v>
      </c>
      <c r="B684" s="286">
        <v>4549.26</v>
      </c>
      <c r="C684" s="286">
        <v>4534.08</v>
      </c>
      <c r="D684" s="286">
        <v>4532.58</v>
      </c>
      <c r="E684" s="286">
        <v>4530.71</v>
      </c>
      <c r="F684" s="286">
        <v>4535.01</v>
      </c>
      <c r="G684" s="286">
        <v>4951.72</v>
      </c>
      <c r="H684" s="286">
        <v>4923.3999999999996</v>
      </c>
      <c r="I684" s="286">
        <v>5065.8999999999996</v>
      </c>
      <c r="J684" s="286">
        <v>5125.38</v>
      </c>
      <c r="K684" s="286">
        <v>5211.5600000000004</v>
      </c>
      <c r="L684" s="286">
        <v>5229.71</v>
      </c>
      <c r="M684" s="286">
        <v>5252.3</v>
      </c>
      <c r="N684" s="286">
        <v>5251.57</v>
      </c>
      <c r="O684" s="286">
        <v>6017.63</v>
      </c>
      <c r="P684" s="286">
        <v>6055.34</v>
      </c>
      <c r="Q684" s="286">
        <v>6112.7</v>
      </c>
      <c r="R684" s="286">
        <v>6172.28</v>
      </c>
      <c r="S684" s="286">
        <v>6221.3</v>
      </c>
      <c r="T684" s="286">
        <v>6140.31</v>
      </c>
      <c r="U684" s="286">
        <v>5937.39</v>
      </c>
      <c r="V684" s="286">
        <v>4567.8100000000004</v>
      </c>
      <c r="W684" s="286">
        <v>4560.9399999999996</v>
      </c>
      <c r="X684" s="286">
        <v>4537.42</v>
      </c>
      <c r="Y684" s="286">
        <v>4547.47</v>
      </c>
    </row>
    <row r="685" spans="1:25">
      <c r="A685" s="320">
        <v>31</v>
      </c>
      <c r="B685" s="286">
        <v>0</v>
      </c>
      <c r="C685" s="286">
        <v>0</v>
      </c>
      <c r="D685" s="286">
        <v>0</v>
      </c>
      <c r="E685" s="286">
        <v>0</v>
      </c>
      <c r="F685" s="286">
        <v>0</v>
      </c>
      <c r="G685" s="286">
        <v>0</v>
      </c>
      <c r="H685" s="286">
        <v>0</v>
      </c>
      <c r="I685" s="286">
        <v>0</v>
      </c>
      <c r="J685" s="286">
        <v>0</v>
      </c>
      <c r="K685" s="286">
        <v>0</v>
      </c>
      <c r="L685" s="286">
        <v>0</v>
      </c>
      <c r="M685" s="286">
        <v>0</v>
      </c>
      <c r="N685" s="286">
        <v>0</v>
      </c>
      <c r="O685" s="286">
        <v>0</v>
      </c>
      <c r="P685" s="286">
        <v>0</v>
      </c>
      <c r="Q685" s="286">
        <v>0</v>
      </c>
      <c r="R685" s="286">
        <v>0</v>
      </c>
      <c r="S685" s="286">
        <v>0</v>
      </c>
      <c r="T685" s="286">
        <v>0</v>
      </c>
      <c r="U685" s="286">
        <v>0</v>
      </c>
      <c r="V685" s="286">
        <v>0</v>
      </c>
      <c r="W685" s="286">
        <v>0</v>
      </c>
      <c r="X685" s="286">
        <v>0</v>
      </c>
      <c r="Y685" s="286">
        <v>0</v>
      </c>
    </row>
    <row r="686" spans="1:25">
      <c r="A686" s="310"/>
      <c r="B686" s="310"/>
      <c r="C686" s="310"/>
      <c r="D686" s="310"/>
      <c r="E686" s="310"/>
      <c r="F686" s="310"/>
      <c r="G686" s="310"/>
      <c r="H686" s="310"/>
      <c r="I686" s="310"/>
      <c r="J686" s="310"/>
      <c r="K686" s="310"/>
      <c r="L686" s="310"/>
      <c r="M686" s="310"/>
      <c r="N686" s="310"/>
      <c r="O686" s="310"/>
      <c r="P686" s="310"/>
      <c r="Q686" s="310"/>
      <c r="R686" s="310"/>
      <c r="S686" s="310"/>
      <c r="T686" s="310"/>
      <c r="U686" s="310"/>
      <c r="V686" s="310"/>
      <c r="W686" s="310"/>
      <c r="X686" s="310"/>
      <c r="Y686" s="310"/>
    </row>
    <row r="687" spans="1:25">
      <c r="A687" s="441" t="s">
        <v>218</v>
      </c>
      <c r="B687" s="442" t="s">
        <v>223</v>
      </c>
      <c r="C687" s="442"/>
      <c r="D687" s="442"/>
      <c r="E687" s="442"/>
      <c r="F687" s="442"/>
      <c r="G687" s="442"/>
      <c r="H687" s="442"/>
      <c r="I687" s="442"/>
      <c r="J687" s="442"/>
      <c r="K687" s="442"/>
      <c r="L687" s="442"/>
      <c r="M687" s="442"/>
      <c r="N687" s="442"/>
      <c r="O687" s="442"/>
      <c r="P687" s="442"/>
      <c r="Q687" s="442"/>
      <c r="R687" s="442"/>
      <c r="S687" s="442"/>
      <c r="T687" s="442"/>
      <c r="U687" s="442"/>
      <c r="V687" s="442"/>
      <c r="W687" s="442"/>
      <c r="X687" s="442"/>
      <c r="Y687" s="442"/>
    </row>
    <row r="688" spans="1:25" ht="30">
      <c r="A688" s="441"/>
      <c r="B688" s="311" t="s">
        <v>1</v>
      </c>
      <c r="C688" s="311" t="s">
        <v>2</v>
      </c>
      <c r="D688" s="311" t="s">
        <v>3</v>
      </c>
      <c r="E688" s="311" t="s">
        <v>4</v>
      </c>
      <c r="F688" s="311" t="s">
        <v>5</v>
      </c>
      <c r="G688" s="311" t="s">
        <v>6</v>
      </c>
      <c r="H688" s="311" t="s">
        <v>7</v>
      </c>
      <c r="I688" s="311" t="s">
        <v>8</v>
      </c>
      <c r="J688" s="311" t="s">
        <v>9</v>
      </c>
      <c r="K688" s="311" t="s">
        <v>10</v>
      </c>
      <c r="L688" s="311" t="s">
        <v>11</v>
      </c>
      <c r="M688" s="311" t="s">
        <v>12</v>
      </c>
      <c r="N688" s="311" t="s">
        <v>13</v>
      </c>
      <c r="O688" s="311" t="s">
        <v>14</v>
      </c>
      <c r="P688" s="311" t="s">
        <v>15</v>
      </c>
      <c r="Q688" s="311" t="s">
        <v>16</v>
      </c>
      <c r="R688" s="311" t="s">
        <v>17</v>
      </c>
      <c r="S688" s="311" t="s">
        <v>18</v>
      </c>
      <c r="T688" s="311" t="s">
        <v>19</v>
      </c>
      <c r="U688" s="311" t="s">
        <v>20</v>
      </c>
      <c r="V688" s="311" t="s">
        <v>21</v>
      </c>
      <c r="W688" s="311" t="s">
        <v>22</v>
      </c>
      <c r="X688" s="311" t="s">
        <v>23</v>
      </c>
      <c r="Y688" s="311" t="s">
        <v>24</v>
      </c>
    </row>
    <row r="689" spans="1:25">
      <c r="A689" s="320">
        <v>1</v>
      </c>
      <c r="B689" s="286">
        <v>7956.15</v>
      </c>
      <c r="C689" s="286">
        <v>7988.2</v>
      </c>
      <c r="D689" s="286">
        <v>8031.36</v>
      </c>
      <c r="E689" s="286">
        <v>8078.3</v>
      </c>
      <c r="F689" s="286">
        <v>8001.07</v>
      </c>
      <c r="G689" s="286">
        <v>7940.64</v>
      </c>
      <c r="H689" s="286">
        <v>7970.81</v>
      </c>
      <c r="I689" s="286">
        <v>8008.68</v>
      </c>
      <c r="J689" s="286">
        <v>8064.57</v>
      </c>
      <c r="K689" s="286">
        <v>8088.01</v>
      </c>
      <c r="L689" s="286">
        <v>8088.03</v>
      </c>
      <c r="M689" s="286">
        <v>8083.75</v>
      </c>
      <c r="N689" s="286">
        <v>8057.38</v>
      </c>
      <c r="O689" s="286">
        <v>8058.83</v>
      </c>
      <c r="P689" s="286">
        <v>8063.21</v>
      </c>
      <c r="Q689" s="286">
        <v>8056.65</v>
      </c>
      <c r="R689" s="286">
        <v>8056.69</v>
      </c>
      <c r="S689" s="286">
        <v>8088.55</v>
      </c>
      <c r="T689" s="286">
        <v>8171.33</v>
      </c>
      <c r="U689" s="286">
        <v>8192.98</v>
      </c>
      <c r="V689" s="286">
        <v>8114.03</v>
      </c>
      <c r="W689" s="286">
        <v>8023.94</v>
      </c>
      <c r="X689" s="286">
        <v>7943.13</v>
      </c>
      <c r="Y689" s="286">
        <v>7942.86</v>
      </c>
    </row>
    <row r="690" spans="1:25">
      <c r="A690" s="320">
        <v>2</v>
      </c>
      <c r="B690" s="286">
        <v>7858.85</v>
      </c>
      <c r="C690" s="286">
        <v>7867.78</v>
      </c>
      <c r="D690" s="286">
        <v>7908.17</v>
      </c>
      <c r="E690" s="286">
        <v>7945.46</v>
      </c>
      <c r="F690" s="286">
        <v>7868.58</v>
      </c>
      <c r="G690" s="286">
        <v>7823.53</v>
      </c>
      <c r="H690" s="286">
        <v>7831.94</v>
      </c>
      <c r="I690" s="286">
        <v>7855.26</v>
      </c>
      <c r="J690" s="286">
        <v>7939.76</v>
      </c>
      <c r="K690" s="286">
        <v>7978.14</v>
      </c>
      <c r="L690" s="286">
        <v>7974.64</v>
      </c>
      <c r="M690" s="286">
        <v>7963.83</v>
      </c>
      <c r="N690" s="286">
        <v>7948.73</v>
      </c>
      <c r="O690" s="286">
        <v>7926.43</v>
      </c>
      <c r="P690" s="286">
        <v>7948.21</v>
      </c>
      <c r="Q690" s="286">
        <v>7927.01</v>
      </c>
      <c r="R690" s="286">
        <v>7918.13</v>
      </c>
      <c r="S690" s="286">
        <v>8002.13</v>
      </c>
      <c r="T690" s="286">
        <v>8113.67</v>
      </c>
      <c r="U690" s="286">
        <v>8114.31</v>
      </c>
      <c r="V690" s="286">
        <v>8017.94</v>
      </c>
      <c r="W690" s="286">
        <v>7947.39</v>
      </c>
      <c r="X690" s="286">
        <v>7855.84</v>
      </c>
      <c r="Y690" s="286">
        <v>7836.19</v>
      </c>
    </row>
    <row r="691" spans="1:25">
      <c r="A691" s="320">
        <v>3</v>
      </c>
      <c r="B691" s="286">
        <v>7846.39</v>
      </c>
      <c r="C691" s="286">
        <v>7849.28</v>
      </c>
      <c r="D691" s="286">
        <v>7880.75</v>
      </c>
      <c r="E691" s="286">
        <v>7940.78</v>
      </c>
      <c r="F691" s="286">
        <v>7858.58</v>
      </c>
      <c r="G691" s="286">
        <v>7796.69</v>
      </c>
      <c r="H691" s="286">
        <v>7822.98</v>
      </c>
      <c r="I691" s="286">
        <v>7854.45</v>
      </c>
      <c r="J691" s="286">
        <v>7944.82</v>
      </c>
      <c r="K691" s="286">
        <v>7969.68</v>
      </c>
      <c r="L691" s="286">
        <v>7974.29</v>
      </c>
      <c r="M691" s="286">
        <v>7975.04</v>
      </c>
      <c r="N691" s="286">
        <v>7961.27</v>
      </c>
      <c r="O691" s="286">
        <v>7944.93</v>
      </c>
      <c r="P691" s="286">
        <v>7957.2</v>
      </c>
      <c r="Q691" s="286">
        <v>7962.18</v>
      </c>
      <c r="R691" s="286">
        <v>7955.94</v>
      </c>
      <c r="S691" s="286">
        <v>8057.16</v>
      </c>
      <c r="T691" s="286">
        <v>8102.29</v>
      </c>
      <c r="U691" s="286">
        <v>8097.86</v>
      </c>
      <c r="V691" s="286">
        <v>8007.63</v>
      </c>
      <c r="W691" s="286">
        <v>7935.84</v>
      </c>
      <c r="X691" s="286">
        <v>7853.39</v>
      </c>
      <c r="Y691" s="286">
        <v>7853.37</v>
      </c>
    </row>
    <row r="692" spans="1:25">
      <c r="A692" s="320">
        <v>4</v>
      </c>
      <c r="B692" s="286">
        <v>7944.1</v>
      </c>
      <c r="C692" s="286">
        <v>7949.21</v>
      </c>
      <c r="D692" s="286">
        <v>8003.94</v>
      </c>
      <c r="E692" s="286">
        <v>7959.31</v>
      </c>
      <c r="F692" s="286">
        <v>7876.72</v>
      </c>
      <c r="G692" s="286">
        <v>7836.18</v>
      </c>
      <c r="H692" s="286">
        <v>7842.71</v>
      </c>
      <c r="I692" s="286">
        <v>7857.09</v>
      </c>
      <c r="J692" s="286">
        <v>7923.26</v>
      </c>
      <c r="K692" s="286">
        <v>7963.79</v>
      </c>
      <c r="L692" s="286">
        <v>7972.35</v>
      </c>
      <c r="M692" s="286">
        <v>7986.92</v>
      </c>
      <c r="N692" s="286">
        <v>7982.48</v>
      </c>
      <c r="O692" s="286">
        <v>7992.75</v>
      </c>
      <c r="P692" s="286">
        <v>7987.31</v>
      </c>
      <c r="Q692" s="286">
        <v>7998.73</v>
      </c>
      <c r="R692" s="286">
        <v>8022.12</v>
      </c>
      <c r="S692" s="286">
        <v>8070.97</v>
      </c>
      <c r="T692" s="286">
        <v>8138.02</v>
      </c>
      <c r="U692" s="286">
        <v>8155.32</v>
      </c>
      <c r="V692" s="286">
        <v>8155.41</v>
      </c>
      <c r="W692" s="286">
        <v>8097.92</v>
      </c>
      <c r="X692" s="286">
        <v>7950.31</v>
      </c>
      <c r="Y692" s="286">
        <v>7945.16</v>
      </c>
    </row>
    <row r="693" spans="1:25">
      <c r="A693" s="320">
        <v>5</v>
      </c>
      <c r="B693" s="286">
        <v>7613.1</v>
      </c>
      <c r="C693" s="286">
        <v>7625.45</v>
      </c>
      <c r="D693" s="286">
        <v>7643.87</v>
      </c>
      <c r="E693" s="286">
        <v>7577.88</v>
      </c>
      <c r="F693" s="286">
        <v>7535.34</v>
      </c>
      <c r="G693" s="286">
        <v>7564.2</v>
      </c>
      <c r="H693" s="286">
        <v>7604.72</v>
      </c>
      <c r="I693" s="286">
        <v>7643.96</v>
      </c>
      <c r="J693" s="286">
        <v>7646.97</v>
      </c>
      <c r="K693" s="286">
        <v>7646.38</v>
      </c>
      <c r="L693" s="286">
        <v>7654.48</v>
      </c>
      <c r="M693" s="286">
        <v>7668.17</v>
      </c>
      <c r="N693" s="286">
        <v>7640.51</v>
      </c>
      <c r="O693" s="286">
        <v>7643.45</v>
      </c>
      <c r="P693" s="286">
        <v>7710.41</v>
      </c>
      <c r="Q693" s="286">
        <v>7672.54</v>
      </c>
      <c r="R693" s="286">
        <v>7631.95</v>
      </c>
      <c r="S693" s="286">
        <v>7657.75</v>
      </c>
      <c r="T693" s="286">
        <v>7671.27</v>
      </c>
      <c r="U693" s="286">
        <v>7711.82</v>
      </c>
      <c r="V693" s="286">
        <v>7738.76</v>
      </c>
      <c r="W693" s="286">
        <v>7720.91</v>
      </c>
      <c r="X693" s="286">
        <v>7702.1</v>
      </c>
      <c r="Y693" s="286">
        <v>7642.07</v>
      </c>
    </row>
    <row r="694" spans="1:25">
      <c r="A694" s="320">
        <v>6</v>
      </c>
      <c r="B694" s="286">
        <v>7845.41</v>
      </c>
      <c r="C694" s="286">
        <v>7858.27</v>
      </c>
      <c r="D694" s="286">
        <v>7859.16</v>
      </c>
      <c r="E694" s="286">
        <v>7779.03</v>
      </c>
      <c r="F694" s="286">
        <v>7756.17</v>
      </c>
      <c r="G694" s="286">
        <v>7814.24</v>
      </c>
      <c r="H694" s="286">
        <v>7844.78</v>
      </c>
      <c r="I694" s="286">
        <v>7845.86</v>
      </c>
      <c r="J694" s="286">
        <v>7865.87</v>
      </c>
      <c r="K694" s="286">
        <v>7897.63</v>
      </c>
      <c r="L694" s="286">
        <v>7910.11</v>
      </c>
      <c r="M694" s="286">
        <v>7903.53</v>
      </c>
      <c r="N694" s="286">
        <v>7903.04</v>
      </c>
      <c r="O694" s="286">
        <v>7905.92</v>
      </c>
      <c r="P694" s="286">
        <v>7911.6</v>
      </c>
      <c r="Q694" s="286">
        <v>7890.19</v>
      </c>
      <c r="R694" s="286">
        <v>7888.16</v>
      </c>
      <c r="S694" s="286">
        <v>7905.48</v>
      </c>
      <c r="T694" s="286">
        <v>7898.33</v>
      </c>
      <c r="U694" s="286">
        <v>7961.66</v>
      </c>
      <c r="V694" s="286">
        <v>7987.32</v>
      </c>
      <c r="W694" s="286">
        <v>7909.83</v>
      </c>
      <c r="X694" s="286">
        <v>7858.52</v>
      </c>
      <c r="Y694" s="286">
        <v>7827.97</v>
      </c>
    </row>
    <row r="695" spans="1:25">
      <c r="A695" s="320">
        <v>7</v>
      </c>
      <c r="B695" s="286">
        <v>7542.24</v>
      </c>
      <c r="C695" s="286">
        <v>7522.38</v>
      </c>
      <c r="D695" s="286">
        <v>7525.17</v>
      </c>
      <c r="E695" s="286">
        <v>7449.15</v>
      </c>
      <c r="F695" s="286">
        <v>7414.03</v>
      </c>
      <c r="G695" s="286">
        <v>7473.33</v>
      </c>
      <c r="H695" s="286">
        <v>7494.96</v>
      </c>
      <c r="I695" s="286">
        <v>7511.94</v>
      </c>
      <c r="J695" s="286">
        <v>7557.19</v>
      </c>
      <c r="K695" s="286">
        <v>7560.06</v>
      </c>
      <c r="L695" s="286">
        <v>7631.85</v>
      </c>
      <c r="M695" s="286">
        <v>7641.34</v>
      </c>
      <c r="N695" s="286">
        <v>7637.93</v>
      </c>
      <c r="O695" s="286">
        <v>7666.37</v>
      </c>
      <c r="P695" s="286">
        <v>7691.24</v>
      </c>
      <c r="Q695" s="286">
        <v>7656.26</v>
      </c>
      <c r="R695" s="286">
        <v>7642.13</v>
      </c>
      <c r="S695" s="286">
        <v>7612.79</v>
      </c>
      <c r="T695" s="286">
        <v>7585.43</v>
      </c>
      <c r="U695" s="286">
        <v>7632.76</v>
      </c>
      <c r="V695" s="286">
        <v>7615.42</v>
      </c>
      <c r="W695" s="286">
        <v>7570.94</v>
      </c>
      <c r="X695" s="286">
        <v>7557.18</v>
      </c>
      <c r="Y695" s="286">
        <v>7550.59</v>
      </c>
    </row>
    <row r="696" spans="1:25">
      <c r="A696" s="320">
        <v>8</v>
      </c>
      <c r="B696" s="286">
        <v>7551.04</v>
      </c>
      <c r="C696" s="286">
        <v>7514.4</v>
      </c>
      <c r="D696" s="286">
        <v>7575.72</v>
      </c>
      <c r="E696" s="286">
        <v>7296.69</v>
      </c>
      <c r="F696" s="286">
        <v>7304.75</v>
      </c>
      <c r="G696" s="286">
        <v>7541.8</v>
      </c>
      <c r="H696" s="286">
        <v>7602.35</v>
      </c>
      <c r="I696" s="286">
        <v>7628.93</v>
      </c>
      <c r="J696" s="286">
        <v>7636.18</v>
      </c>
      <c r="K696" s="286">
        <v>7650.51</v>
      </c>
      <c r="L696" s="286">
        <v>7653.32</v>
      </c>
      <c r="M696" s="286">
        <v>7657.76</v>
      </c>
      <c r="N696" s="286">
        <v>7646.93</v>
      </c>
      <c r="O696" s="286">
        <v>7631.63</v>
      </c>
      <c r="P696" s="286">
        <v>7671.42</v>
      </c>
      <c r="Q696" s="286">
        <v>7178.4</v>
      </c>
      <c r="R696" s="286">
        <v>7672.44</v>
      </c>
      <c r="S696" s="286">
        <v>7680.92</v>
      </c>
      <c r="T696" s="286">
        <v>7565.2</v>
      </c>
      <c r="U696" s="286">
        <v>7689.72</v>
      </c>
      <c r="V696" s="286">
        <v>7688.64</v>
      </c>
      <c r="W696" s="286">
        <v>7632.01</v>
      </c>
      <c r="X696" s="286">
        <v>7612.92</v>
      </c>
      <c r="Y696" s="286">
        <v>7594.97</v>
      </c>
    </row>
    <row r="697" spans="1:25">
      <c r="A697" s="320">
        <v>9</v>
      </c>
      <c r="B697" s="286">
        <v>7614.73</v>
      </c>
      <c r="C697" s="286">
        <v>7624.64</v>
      </c>
      <c r="D697" s="286">
        <v>7642.64</v>
      </c>
      <c r="E697" s="286">
        <v>7602.95</v>
      </c>
      <c r="F697" s="286">
        <v>7572.18</v>
      </c>
      <c r="G697" s="286">
        <v>7618.61</v>
      </c>
      <c r="H697" s="286">
        <v>7637.12</v>
      </c>
      <c r="I697" s="286">
        <v>7658.27</v>
      </c>
      <c r="J697" s="286">
        <v>7691.45</v>
      </c>
      <c r="K697" s="286">
        <v>7708.79</v>
      </c>
      <c r="L697" s="286">
        <v>7695.22</v>
      </c>
      <c r="M697" s="286">
        <v>7705.86</v>
      </c>
      <c r="N697" s="286">
        <v>7692.15</v>
      </c>
      <c r="O697" s="286">
        <v>7694.42</v>
      </c>
      <c r="P697" s="286">
        <v>7674.18</v>
      </c>
      <c r="Q697" s="286">
        <v>7657.96</v>
      </c>
      <c r="R697" s="286">
        <v>7669.31</v>
      </c>
      <c r="S697" s="286">
        <v>7696.46</v>
      </c>
      <c r="T697" s="286">
        <v>7697.77</v>
      </c>
      <c r="U697" s="286">
        <v>7731.05</v>
      </c>
      <c r="V697" s="286">
        <v>7751.55</v>
      </c>
      <c r="W697" s="286">
        <v>7708.3</v>
      </c>
      <c r="X697" s="286">
        <v>7649.76</v>
      </c>
      <c r="Y697" s="286">
        <v>7643.9</v>
      </c>
    </row>
    <row r="698" spans="1:25">
      <c r="A698" s="320">
        <v>10</v>
      </c>
      <c r="B698" s="286">
        <v>7571.87</v>
      </c>
      <c r="C698" s="286">
        <v>7572.89</v>
      </c>
      <c r="D698" s="286">
        <v>7680.99</v>
      </c>
      <c r="E698" s="286">
        <v>7623.47</v>
      </c>
      <c r="F698" s="286">
        <v>7662.76</v>
      </c>
      <c r="G698" s="286">
        <v>7708.69</v>
      </c>
      <c r="H698" s="286">
        <v>7743.06</v>
      </c>
      <c r="I698" s="286">
        <v>7781.67</v>
      </c>
      <c r="J698" s="286">
        <v>7839.4</v>
      </c>
      <c r="K698" s="286">
        <v>7853.28</v>
      </c>
      <c r="L698" s="286">
        <v>7854.74</v>
      </c>
      <c r="M698" s="286">
        <v>7864.27</v>
      </c>
      <c r="N698" s="286">
        <v>7849.12</v>
      </c>
      <c r="O698" s="286">
        <v>7840.81</v>
      </c>
      <c r="P698" s="286">
        <v>7789.62</v>
      </c>
      <c r="Q698" s="286">
        <v>7777.26</v>
      </c>
      <c r="R698" s="286">
        <v>7769.47</v>
      </c>
      <c r="S698" s="286">
        <v>7803.5</v>
      </c>
      <c r="T698" s="286">
        <v>7809.42</v>
      </c>
      <c r="U698" s="286">
        <v>7749.6</v>
      </c>
      <c r="V698" s="286">
        <v>7774.23</v>
      </c>
      <c r="W698" s="286">
        <v>7735.8</v>
      </c>
      <c r="X698" s="286">
        <v>7701.83</v>
      </c>
      <c r="Y698" s="286">
        <v>7653.3</v>
      </c>
    </row>
    <row r="699" spans="1:25">
      <c r="A699" s="320">
        <v>11</v>
      </c>
      <c r="B699" s="286">
        <v>7438.47</v>
      </c>
      <c r="C699" s="286">
        <v>7429.52</v>
      </c>
      <c r="D699" s="286">
        <v>7429.37</v>
      </c>
      <c r="E699" s="286">
        <v>7402.59</v>
      </c>
      <c r="F699" s="286">
        <v>7399.18</v>
      </c>
      <c r="G699" s="286">
        <v>7432.11</v>
      </c>
      <c r="H699" s="286">
        <v>7468.36</v>
      </c>
      <c r="I699" s="286">
        <v>7517.39</v>
      </c>
      <c r="J699" s="286">
        <v>7581.45</v>
      </c>
      <c r="K699" s="286">
        <v>7599.47</v>
      </c>
      <c r="L699" s="286">
        <v>7617.84</v>
      </c>
      <c r="M699" s="286">
        <v>7698.74</v>
      </c>
      <c r="N699" s="286">
        <v>7605.39</v>
      </c>
      <c r="O699" s="286">
        <v>7595.09</v>
      </c>
      <c r="P699" s="286">
        <v>7584.35</v>
      </c>
      <c r="Q699" s="286">
        <v>7553.19</v>
      </c>
      <c r="R699" s="286">
        <v>7568.63</v>
      </c>
      <c r="S699" s="286">
        <v>7580.51</v>
      </c>
      <c r="T699" s="286">
        <v>7592.37</v>
      </c>
      <c r="U699" s="286">
        <v>7603.75</v>
      </c>
      <c r="V699" s="286">
        <v>7570.84</v>
      </c>
      <c r="W699" s="286">
        <v>7531.24</v>
      </c>
      <c r="X699" s="286">
        <v>7498.41</v>
      </c>
      <c r="Y699" s="286">
        <v>7480.3</v>
      </c>
    </row>
    <row r="700" spans="1:25">
      <c r="A700" s="320">
        <v>12</v>
      </c>
      <c r="B700" s="286">
        <v>7157.98</v>
      </c>
      <c r="C700" s="286">
        <v>7144.79</v>
      </c>
      <c r="D700" s="286">
        <v>7151.56</v>
      </c>
      <c r="E700" s="286">
        <v>7115.99</v>
      </c>
      <c r="F700" s="286">
        <v>7122.58</v>
      </c>
      <c r="G700" s="286">
        <v>7179.64</v>
      </c>
      <c r="H700" s="286">
        <v>7183.72</v>
      </c>
      <c r="I700" s="286">
        <v>7181.6</v>
      </c>
      <c r="J700" s="286">
        <v>7180.91</v>
      </c>
      <c r="K700" s="286">
        <v>7178.16</v>
      </c>
      <c r="L700" s="286">
        <v>7177.29</v>
      </c>
      <c r="M700" s="286">
        <v>7188.4</v>
      </c>
      <c r="N700" s="286">
        <v>7181.83</v>
      </c>
      <c r="O700" s="286">
        <v>7181.02</v>
      </c>
      <c r="P700" s="286">
        <v>7189.12</v>
      </c>
      <c r="Q700" s="286">
        <v>7183.88</v>
      </c>
      <c r="R700" s="286">
        <v>7178.1</v>
      </c>
      <c r="S700" s="286">
        <v>7182.19</v>
      </c>
      <c r="T700" s="286">
        <v>7144.02</v>
      </c>
      <c r="U700" s="286">
        <v>7231.58</v>
      </c>
      <c r="V700" s="286">
        <v>7210.08</v>
      </c>
      <c r="W700" s="286">
        <v>7187.32</v>
      </c>
      <c r="X700" s="286">
        <v>7174.41</v>
      </c>
      <c r="Y700" s="286">
        <v>7170.85</v>
      </c>
    </row>
    <row r="701" spans="1:25">
      <c r="A701" s="320">
        <v>13</v>
      </c>
      <c r="B701" s="286">
        <v>7020.61</v>
      </c>
      <c r="C701" s="286">
        <v>7021.55</v>
      </c>
      <c r="D701" s="286">
        <v>7021.36</v>
      </c>
      <c r="E701" s="286">
        <v>7023.31</v>
      </c>
      <c r="F701" s="286">
        <v>7010.75</v>
      </c>
      <c r="G701" s="286">
        <v>7065</v>
      </c>
      <c r="H701" s="286">
        <v>7073</v>
      </c>
      <c r="I701" s="286">
        <v>7126.73</v>
      </c>
      <c r="J701" s="286">
        <v>7219.04</v>
      </c>
      <c r="K701" s="286">
        <v>7259.84</v>
      </c>
      <c r="L701" s="286">
        <v>7282.87</v>
      </c>
      <c r="M701" s="286">
        <v>7273.33</v>
      </c>
      <c r="N701" s="286">
        <v>7253.19</v>
      </c>
      <c r="O701" s="286">
        <v>7251.75</v>
      </c>
      <c r="P701" s="286">
        <v>7256.7</v>
      </c>
      <c r="Q701" s="286">
        <v>7267.29</v>
      </c>
      <c r="R701" s="286">
        <v>7270.93</v>
      </c>
      <c r="S701" s="286">
        <v>7192.33</v>
      </c>
      <c r="T701" s="286">
        <v>7244.4</v>
      </c>
      <c r="U701" s="286">
        <v>7056.22</v>
      </c>
      <c r="V701" s="286">
        <v>7038.47</v>
      </c>
      <c r="W701" s="286">
        <v>7019.47</v>
      </c>
      <c r="X701" s="286">
        <v>7020</v>
      </c>
      <c r="Y701" s="286">
        <v>7022.66</v>
      </c>
    </row>
    <row r="702" spans="1:25">
      <c r="A702" s="320">
        <v>14</v>
      </c>
      <c r="B702" s="286">
        <v>6743.03</v>
      </c>
      <c r="C702" s="286">
        <v>6742.69</v>
      </c>
      <c r="D702" s="286">
        <v>6742.82</v>
      </c>
      <c r="E702" s="286">
        <v>6743.18</v>
      </c>
      <c r="F702" s="286">
        <v>6741.68</v>
      </c>
      <c r="G702" s="286">
        <v>6843.42</v>
      </c>
      <c r="H702" s="286">
        <v>6929.2</v>
      </c>
      <c r="I702" s="286">
        <v>7026.89</v>
      </c>
      <c r="J702" s="286">
        <v>7078.25</v>
      </c>
      <c r="K702" s="286">
        <v>7151.12</v>
      </c>
      <c r="L702" s="286">
        <v>7154.16</v>
      </c>
      <c r="M702" s="286">
        <v>7149.8</v>
      </c>
      <c r="N702" s="286">
        <v>7151.78</v>
      </c>
      <c r="O702" s="286">
        <v>7172.34</v>
      </c>
      <c r="P702" s="286">
        <v>7177.46</v>
      </c>
      <c r="Q702" s="286">
        <v>7177.27</v>
      </c>
      <c r="R702" s="286">
        <v>7227.46</v>
      </c>
      <c r="S702" s="286">
        <v>7178.76</v>
      </c>
      <c r="T702" s="286">
        <v>7187.94</v>
      </c>
      <c r="U702" s="286">
        <v>6759.23</v>
      </c>
      <c r="V702" s="286">
        <v>6760.58</v>
      </c>
      <c r="W702" s="286">
        <v>6743.04</v>
      </c>
      <c r="X702" s="286">
        <v>6750.66</v>
      </c>
      <c r="Y702" s="286">
        <v>6742.12</v>
      </c>
    </row>
    <row r="703" spans="1:25">
      <c r="A703" s="320">
        <v>15</v>
      </c>
      <c r="B703" s="286">
        <v>6794.69</v>
      </c>
      <c r="C703" s="286">
        <v>6792.7</v>
      </c>
      <c r="D703" s="286">
        <v>6793.44</v>
      </c>
      <c r="E703" s="286">
        <v>6794.33</v>
      </c>
      <c r="F703" s="286">
        <v>6905.51</v>
      </c>
      <c r="G703" s="286">
        <v>7130.57</v>
      </c>
      <c r="H703" s="286">
        <v>7264.79</v>
      </c>
      <c r="I703" s="286">
        <v>7364.74</v>
      </c>
      <c r="J703" s="286">
        <v>7393.98</v>
      </c>
      <c r="K703" s="286">
        <v>7472.47</v>
      </c>
      <c r="L703" s="286">
        <v>7414.82</v>
      </c>
      <c r="M703" s="286">
        <v>7436.98</v>
      </c>
      <c r="N703" s="286">
        <v>7401.31</v>
      </c>
      <c r="O703" s="286">
        <v>7361.85</v>
      </c>
      <c r="P703" s="286">
        <v>7459.94</v>
      </c>
      <c r="Q703" s="286">
        <v>7441.41</v>
      </c>
      <c r="R703" s="286">
        <v>7461.11</v>
      </c>
      <c r="S703" s="286">
        <v>7288.8</v>
      </c>
      <c r="T703" s="286">
        <v>7216.39</v>
      </c>
      <c r="U703" s="286">
        <v>6919.19</v>
      </c>
      <c r="V703" s="286">
        <v>6800.81</v>
      </c>
      <c r="W703" s="286">
        <v>6791.8</v>
      </c>
      <c r="X703" s="286">
        <v>6793.71</v>
      </c>
      <c r="Y703" s="286">
        <v>6794.29</v>
      </c>
    </row>
    <row r="704" spans="1:25">
      <c r="A704" s="320">
        <v>16</v>
      </c>
      <c r="B704" s="286">
        <v>7050.56</v>
      </c>
      <c r="C704" s="286">
        <v>7039.79</v>
      </c>
      <c r="D704" s="286">
        <v>7043.59</v>
      </c>
      <c r="E704" s="286">
        <v>7044.11</v>
      </c>
      <c r="F704" s="286">
        <v>7065.98</v>
      </c>
      <c r="G704" s="286">
        <v>7143.12</v>
      </c>
      <c r="H704" s="286">
        <v>7209.55</v>
      </c>
      <c r="I704" s="286">
        <v>7256.18</v>
      </c>
      <c r="J704" s="286">
        <v>7242.52</v>
      </c>
      <c r="K704" s="286">
        <v>7249.44</v>
      </c>
      <c r="L704" s="286">
        <v>7246.38</v>
      </c>
      <c r="M704" s="286">
        <v>7252.92</v>
      </c>
      <c r="N704" s="286">
        <v>7247.36</v>
      </c>
      <c r="O704" s="286">
        <v>7251.82</v>
      </c>
      <c r="P704" s="286">
        <v>7272.4</v>
      </c>
      <c r="Q704" s="286">
        <v>7236.87</v>
      </c>
      <c r="R704" s="286">
        <v>7236.48</v>
      </c>
      <c r="S704" s="286">
        <v>7216.42</v>
      </c>
      <c r="T704" s="286">
        <v>7213.18</v>
      </c>
      <c r="U704" s="286">
        <v>7183.01</v>
      </c>
      <c r="V704" s="286">
        <v>6824.2</v>
      </c>
      <c r="W704" s="286">
        <v>6824.17</v>
      </c>
      <c r="X704" s="286">
        <v>6824.06</v>
      </c>
      <c r="Y704" s="286">
        <v>7055.96</v>
      </c>
    </row>
    <row r="705" spans="1:25">
      <c r="A705" s="320">
        <v>17</v>
      </c>
      <c r="B705" s="286">
        <v>7131.3</v>
      </c>
      <c r="C705" s="286">
        <v>7117.64</v>
      </c>
      <c r="D705" s="286">
        <v>7099.79</v>
      </c>
      <c r="E705" s="286">
        <v>7098.66</v>
      </c>
      <c r="F705" s="286">
        <v>7139.66</v>
      </c>
      <c r="G705" s="286">
        <v>7197.07</v>
      </c>
      <c r="H705" s="286">
        <v>7249.11</v>
      </c>
      <c r="I705" s="286">
        <v>7371.71</v>
      </c>
      <c r="J705" s="286">
        <v>7642.57</v>
      </c>
      <c r="K705" s="286">
        <v>7696.15</v>
      </c>
      <c r="L705" s="286">
        <v>7703.74</v>
      </c>
      <c r="M705" s="286">
        <v>7672.39</v>
      </c>
      <c r="N705" s="286">
        <v>7667.97</v>
      </c>
      <c r="O705" s="286">
        <v>7704.75</v>
      </c>
      <c r="P705" s="286">
        <v>7298.64</v>
      </c>
      <c r="Q705" s="286">
        <v>7775.56</v>
      </c>
      <c r="R705" s="286">
        <v>7382.16</v>
      </c>
      <c r="S705" s="286">
        <v>7432.35</v>
      </c>
      <c r="T705" s="286">
        <v>7700.89</v>
      </c>
      <c r="U705" s="286">
        <v>7345.71</v>
      </c>
      <c r="V705" s="286">
        <v>7230.96</v>
      </c>
      <c r="W705" s="286">
        <v>7196.64</v>
      </c>
      <c r="X705" s="286">
        <v>7177.02</v>
      </c>
      <c r="Y705" s="286">
        <v>7147.28</v>
      </c>
    </row>
    <row r="706" spans="1:25">
      <c r="A706" s="320">
        <v>18</v>
      </c>
      <c r="B706" s="286">
        <v>6879.58</v>
      </c>
      <c r="C706" s="286">
        <v>6882.13</v>
      </c>
      <c r="D706" s="286">
        <v>6888.82</v>
      </c>
      <c r="E706" s="286">
        <v>6950.14</v>
      </c>
      <c r="F706" s="286">
        <v>7013.2</v>
      </c>
      <c r="G706" s="286">
        <v>7119.53</v>
      </c>
      <c r="H706" s="286">
        <v>7275.96</v>
      </c>
      <c r="I706" s="286">
        <v>7440.75</v>
      </c>
      <c r="J706" s="286">
        <v>7433.87</v>
      </c>
      <c r="K706" s="286">
        <v>7496.2</v>
      </c>
      <c r="L706" s="286">
        <v>7498.29</v>
      </c>
      <c r="M706" s="286">
        <v>7526.29</v>
      </c>
      <c r="N706" s="286">
        <v>7613.17</v>
      </c>
      <c r="O706" s="286">
        <v>7473.61</v>
      </c>
      <c r="P706" s="286">
        <v>7556.82</v>
      </c>
      <c r="Q706" s="286">
        <v>7497.87</v>
      </c>
      <c r="R706" s="286">
        <v>7964.57</v>
      </c>
      <c r="S706" s="286">
        <v>8119.61</v>
      </c>
      <c r="T706" s="286">
        <v>7568.05</v>
      </c>
      <c r="U706" s="286">
        <v>7550.58</v>
      </c>
      <c r="V706" s="286">
        <v>7092.22</v>
      </c>
      <c r="W706" s="286">
        <v>6904.68</v>
      </c>
      <c r="X706" s="286">
        <v>6887.4</v>
      </c>
      <c r="Y706" s="286">
        <v>6888.98</v>
      </c>
    </row>
    <row r="707" spans="1:25">
      <c r="A707" s="320">
        <v>19</v>
      </c>
      <c r="B707" s="286">
        <v>6994.59</v>
      </c>
      <c r="C707" s="286">
        <v>6985.48</v>
      </c>
      <c r="D707" s="286">
        <v>7004.35</v>
      </c>
      <c r="E707" s="286">
        <v>6988.52</v>
      </c>
      <c r="F707" s="286">
        <v>7054.59</v>
      </c>
      <c r="G707" s="286">
        <v>7136.34</v>
      </c>
      <c r="H707" s="286">
        <v>7200.91</v>
      </c>
      <c r="I707" s="286">
        <v>7339.47</v>
      </c>
      <c r="J707" s="286">
        <v>7409.45</v>
      </c>
      <c r="K707" s="286">
        <v>7470.23</v>
      </c>
      <c r="L707" s="286">
        <v>7479.03</v>
      </c>
      <c r="M707" s="286">
        <v>7496.93</v>
      </c>
      <c r="N707" s="286">
        <v>7471.67</v>
      </c>
      <c r="O707" s="286">
        <v>7480.63</v>
      </c>
      <c r="P707" s="286">
        <v>7499.02</v>
      </c>
      <c r="Q707" s="286">
        <v>7778.78</v>
      </c>
      <c r="R707" s="286">
        <v>7517.28</v>
      </c>
      <c r="S707" s="286">
        <v>7988.19</v>
      </c>
      <c r="T707" s="286">
        <v>7883.09</v>
      </c>
      <c r="U707" s="286">
        <v>7840.75</v>
      </c>
      <c r="V707" s="286">
        <v>7270.99</v>
      </c>
      <c r="W707" s="286">
        <v>7092.24</v>
      </c>
      <c r="X707" s="286">
        <v>7072.06</v>
      </c>
      <c r="Y707" s="286">
        <v>7009.09</v>
      </c>
    </row>
    <row r="708" spans="1:25">
      <c r="A708" s="320">
        <v>20</v>
      </c>
      <c r="B708" s="286">
        <v>6543.61</v>
      </c>
      <c r="C708" s="286">
        <v>6342.52</v>
      </c>
      <c r="D708" s="286">
        <v>7058.86</v>
      </c>
      <c r="E708" s="286">
        <v>7134.5</v>
      </c>
      <c r="F708" s="286">
        <v>7198.23</v>
      </c>
      <c r="G708" s="286">
        <v>7343.17</v>
      </c>
      <c r="H708" s="286">
        <v>7466.28</v>
      </c>
      <c r="I708" s="286">
        <v>7644.26</v>
      </c>
      <c r="J708" s="286">
        <v>7883.47</v>
      </c>
      <c r="K708" s="286">
        <v>7992.33</v>
      </c>
      <c r="L708" s="286">
        <v>7988.61</v>
      </c>
      <c r="M708" s="286">
        <v>7977.11</v>
      </c>
      <c r="N708" s="286">
        <v>7988.85</v>
      </c>
      <c r="O708" s="286">
        <v>8072.18</v>
      </c>
      <c r="P708" s="286">
        <v>7933.33</v>
      </c>
      <c r="Q708" s="286">
        <v>7896.01</v>
      </c>
      <c r="R708" s="286">
        <v>7976.71</v>
      </c>
      <c r="S708" s="286">
        <v>7902.29</v>
      </c>
      <c r="T708" s="286">
        <v>7829.82</v>
      </c>
      <c r="U708" s="286">
        <v>7556.59</v>
      </c>
      <c r="V708" s="286">
        <v>7067.92</v>
      </c>
      <c r="W708" s="286">
        <v>6553.43</v>
      </c>
      <c r="X708" s="286">
        <v>6415.44</v>
      </c>
      <c r="Y708" s="286">
        <v>6387.42</v>
      </c>
    </row>
    <row r="709" spans="1:25">
      <c r="A709" s="320">
        <v>21</v>
      </c>
      <c r="B709" s="286">
        <v>7070.62</v>
      </c>
      <c r="C709" s="286">
        <v>7066.53</v>
      </c>
      <c r="D709" s="286">
        <v>7051.55</v>
      </c>
      <c r="E709" s="286">
        <v>7070.08</v>
      </c>
      <c r="F709" s="286">
        <v>7083.67</v>
      </c>
      <c r="G709" s="286">
        <v>7154.08</v>
      </c>
      <c r="H709" s="286">
        <v>7202.88</v>
      </c>
      <c r="I709" s="286">
        <v>7241.93</v>
      </c>
      <c r="J709" s="286">
        <v>7465.97</v>
      </c>
      <c r="K709" s="286">
        <v>7426.03</v>
      </c>
      <c r="L709" s="286">
        <v>7588.2</v>
      </c>
      <c r="M709" s="286">
        <v>7542.42</v>
      </c>
      <c r="N709" s="286">
        <v>7545.94</v>
      </c>
      <c r="O709" s="286">
        <v>7521.47</v>
      </c>
      <c r="P709" s="286">
        <v>7498.3</v>
      </c>
      <c r="Q709" s="286">
        <v>7580.28</v>
      </c>
      <c r="R709" s="286">
        <v>7766.52</v>
      </c>
      <c r="S709" s="286">
        <v>7877.95</v>
      </c>
      <c r="T709" s="286">
        <v>7716.79</v>
      </c>
      <c r="U709" s="286">
        <v>7637.4</v>
      </c>
      <c r="V709" s="286">
        <v>7275.85</v>
      </c>
      <c r="W709" s="286">
        <v>7121.87</v>
      </c>
      <c r="X709" s="286">
        <v>7099.59</v>
      </c>
      <c r="Y709" s="286">
        <v>7091.54</v>
      </c>
    </row>
    <row r="710" spans="1:25">
      <c r="A710" s="320">
        <v>22</v>
      </c>
      <c r="B710" s="286">
        <v>6406.95</v>
      </c>
      <c r="C710" s="286">
        <v>7051.82</v>
      </c>
      <c r="D710" s="286">
        <v>6909.21</v>
      </c>
      <c r="E710" s="286">
        <v>7012.85</v>
      </c>
      <c r="F710" s="286">
        <v>7110.72</v>
      </c>
      <c r="G710" s="286">
        <v>7225.59</v>
      </c>
      <c r="H710" s="286">
        <v>7334.86</v>
      </c>
      <c r="I710" s="286">
        <v>7425.8</v>
      </c>
      <c r="J710" s="286">
        <v>7468.46</v>
      </c>
      <c r="K710" s="286">
        <v>7496.48</v>
      </c>
      <c r="L710" s="286">
        <v>7502.24</v>
      </c>
      <c r="M710" s="286">
        <v>7503.83</v>
      </c>
      <c r="N710" s="286">
        <v>7492.1</v>
      </c>
      <c r="O710" s="286">
        <v>7482.67</v>
      </c>
      <c r="P710" s="286">
        <v>7513.19</v>
      </c>
      <c r="Q710" s="286">
        <v>7482.75</v>
      </c>
      <c r="R710" s="286">
        <v>7482</v>
      </c>
      <c r="S710" s="286">
        <v>7630.74</v>
      </c>
      <c r="T710" s="286">
        <v>7488.11</v>
      </c>
      <c r="U710" s="286">
        <v>7399.54</v>
      </c>
      <c r="V710" s="286">
        <v>7263.39</v>
      </c>
      <c r="W710" s="286">
        <v>7233.71</v>
      </c>
      <c r="X710" s="286">
        <v>7203.82</v>
      </c>
      <c r="Y710" s="286">
        <v>7188.27</v>
      </c>
    </row>
    <row r="711" spans="1:25">
      <c r="A711" s="320">
        <v>23</v>
      </c>
      <c r="B711" s="286">
        <v>6999.46</v>
      </c>
      <c r="C711" s="286">
        <v>6990.22</v>
      </c>
      <c r="D711" s="286">
        <v>7020.77</v>
      </c>
      <c r="E711" s="286">
        <v>7077.88</v>
      </c>
      <c r="F711" s="286">
        <v>7080.47</v>
      </c>
      <c r="G711" s="286">
        <v>7143.74</v>
      </c>
      <c r="H711" s="286">
        <v>7177.55</v>
      </c>
      <c r="I711" s="286">
        <v>7239.36</v>
      </c>
      <c r="J711" s="286">
        <v>7317.83</v>
      </c>
      <c r="K711" s="286">
        <v>7364.24</v>
      </c>
      <c r="L711" s="286">
        <v>7367.9</v>
      </c>
      <c r="M711" s="286">
        <v>7366.22</v>
      </c>
      <c r="N711" s="286">
        <v>7342.24</v>
      </c>
      <c r="O711" s="286">
        <v>7383.63</v>
      </c>
      <c r="P711" s="286">
        <v>7414.73</v>
      </c>
      <c r="Q711" s="286">
        <v>7332.14</v>
      </c>
      <c r="R711" s="286">
        <v>7415.66</v>
      </c>
      <c r="S711" s="286">
        <v>7814.41</v>
      </c>
      <c r="T711" s="286">
        <v>7611.34</v>
      </c>
      <c r="U711" s="286">
        <v>7797.36</v>
      </c>
      <c r="V711" s="286">
        <v>7315.17</v>
      </c>
      <c r="W711" s="286">
        <v>7066.35</v>
      </c>
      <c r="X711" s="286">
        <v>6893.98</v>
      </c>
      <c r="Y711" s="286">
        <v>6897.34</v>
      </c>
    </row>
    <row r="712" spans="1:25">
      <c r="A712" s="320">
        <v>24</v>
      </c>
      <c r="B712" s="286">
        <v>6521.07</v>
      </c>
      <c r="C712" s="286">
        <v>6518</v>
      </c>
      <c r="D712" s="286">
        <v>6553.13</v>
      </c>
      <c r="E712" s="286">
        <v>6568.83</v>
      </c>
      <c r="F712" s="286">
        <v>6653.64</v>
      </c>
      <c r="G712" s="286">
        <v>6773.35</v>
      </c>
      <c r="H712" s="286">
        <v>6880.21</v>
      </c>
      <c r="I712" s="286">
        <v>6777.94</v>
      </c>
      <c r="J712" s="286">
        <v>6834.8</v>
      </c>
      <c r="K712" s="286">
        <v>6900.98</v>
      </c>
      <c r="L712" s="286">
        <v>6878.74</v>
      </c>
      <c r="M712" s="286">
        <v>6902.45</v>
      </c>
      <c r="N712" s="286">
        <v>7055.45</v>
      </c>
      <c r="O712" s="286">
        <v>7018.11</v>
      </c>
      <c r="P712" s="286">
        <v>6933.27</v>
      </c>
      <c r="Q712" s="286">
        <v>6983.69</v>
      </c>
      <c r="R712" s="286">
        <v>6946.01</v>
      </c>
      <c r="S712" s="286">
        <v>7602.04</v>
      </c>
      <c r="T712" s="286">
        <v>7437.95</v>
      </c>
      <c r="U712" s="286">
        <v>6997.97</v>
      </c>
      <c r="V712" s="286">
        <v>6582.74</v>
      </c>
      <c r="W712" s="286">
        <v>6569.02</v>
      </c>
      <c r="X712" s="286">
        <v>6546.21</v>
      </c>
      <c r="Y712" s="286">
        <v>6519.96</v>
      </c>
    </row>
    <row r="713" spans="1:25">
      <c r="A713" s="320">
        <v>25</v>
      </c>
      <c r="B713" s="286">
        <v>6639.22</v>
      </c>
      <c r="C713" s="286">
        <v>6553.54</v>
      </c>
      <c r="D713" s="286">
        <v>6661.43</v>
      </c>
      <c r="E713" s="286">
        <v>6677.81</v>
      </c>
      <c r="F713" s="286">
        <v>6945.64</v>
      </c>
      <c r="G713" s="286">
        <v>7037.33</v>
      </c>
      <c r="H713" s="286">
        <v>7116.92</v>
      </c>
      <c r="I713" s="286">
        <v>7092.28</v>
      </c>
      <c r="J713" s="286">
        <v>6987.12</v>
      </c>
      <c r="K713" s="286">
        <v>7027.76</v>
      </c>
      <c r="L713" s="286">
        <v>6975.01</v>
      </c>
      <c r="M713" s="286">
        <v>7035.38</v>
      </c>
      <c r="N713" s="286">
        <v>7206.6</v>
      </c>
      <c r="O713" s="286">
        <v>7175.08</v>
      </c>
      <c r="P713" s="286">
        <v>7181.09</v>
      </c>
      <c r="Q713" s="286">
        <v>7251.87</v>
      </c>
      <c r="R713" s="286">
        <v>7472.78</v>
      </c>
      <c r="S713" s="286">
        <v>7794.55</v>
      </c>
      <c r="T713" s="286">
        <v>7635.55</v>
      </c>
      <c r="U713" s="286">
        <v>7156.12</v>
      </c>
      <c r="V713" s="286">
        <v>6685.2</v>
      </c>
      <c r="W713" s="286">
        <v>6667.63</v>
      </c>
      <c r="X713" s="286">
        <v>6657.62</v>
      </c>
      <c r="Y713" s="286">
        <v>6645.24</v>
      </c>
    </row>
    <row r="714" spans="1:25">
      <c r="A714" s="320">
        <v>26</v>
      </c>
      <c r="B714" s="286">
        <v>6482.76</v>
      </c>
      <c r="C714" s="286">
        <v>6487.86</v>
      </c>
      <c r="D714" s="286">
        <v>6491.24</v>
      </c>
      <c r="E714" s="286">
        <v>6497.34</v>
      </c>
      <c r="F714" s="286">
        <v>6812.49</v>
      </c>
      <c r="G714" s="286">
        <v>7045.92</v>
      </c>
      <c r="H714" s="286">
        <v>7083.67</v>
      </c>
      <c r="I714" s="286">
        <v>6852.63</v>
      </c>
      <c r="J714" s="286">
        <v>7192.02</v>
      </c>
      <c r="K714" s="286">
        <v>7000.35</v>
      </c>
      <c r="L714" s="286">
        <v>6921.1</v>
      </c>
      <c r="M714" s="286">
        <v>6923.59</v>
      </c>
      <c r="N714" s="286">
        <v>6841.89</v>
      </c>
      <c r="O714" s="286">
        <v>6805.94</v>
      </c>
      <c r="P714" s="286">
        <v>6854.91</v>
      </c>
      <c r="Q714" s="286">
        <v>7143.47</v>
      </c>
      <c r="R714" s="286">
        <v>7149.22</v>
      </c>
      <c r="S714" s="286">
        <v>7106.72</v>
      </c>
      <c r="T714" s="286">
        <v>7412.6</v>
      </c>
      <c r="U714" s="286">
        <v>7156.71</v>
      </c>
      <c r="V714" s="286">
        <v>6539.6</v>
      </c>
      <c r="W714" s="286">
        <v>6504.41</v>
      </c>
      <c r="X714" s="286">
        <v>6498.3</v>
      </c>
      <c r="Y714" s="286">
        <v>6498.43</v>
      </c>
    </row>
    <row r="715" spans="1:25">
      <c r="A715" s="320">
        <v>27</v>
      </c>
      <c r="B715" s="286">
        <v>6935.66</v>
      </c>
      <c r="C715" s="286">
        <v>6935</v>
      </c>
      <c r="D715" s="286">
        <v>7072.02</v>
      </c>
      <c r="E715" s="286">
        <v>7059.1</v>
      </c>
      <c r="F715" s="286">
        <v>7090.4</v>
      </c>
      <c r="G715" s="286">
        <v>7250.58</v>
      </c>
      <c r="H715" s="286">
        <v>7364.45</v>
      </c>
      <c r="I715" s="286">
        <v>7449.72</v>
      </c>
      <c r="J715" s="286">
        <v>7584.6</v>
      </c>
      <c r="K715" s="286">
        <v>7774.21</v>
      </c>
      <c r="L715" s="286">
        <v>7785.07</v>
      </c>
      <c r="M715" s="286">
        <v>7786.9</v>
      </c>
      <c r="N715" s="286">
        <v>7810.43</v>
      </c>
      <c r="O715" s="286">
        <v>7872.34</v>
      </c>
      <c r="P715" s="286">
        <v>7927.87</v>
      </c>
      <c r="Q715" s="286">
        <v>7822.44</v>
      </c>
      <c r="R715" s="286">
        <v>7849.2</v>
      </c>
      <c r="S715" s="286">
        <v>7820.7</v>
      </c>
      <c r="T715" s="286">
        <v>7754.6</v>
      </c>
      <c r="U715" s="286">
        <v>7675.17</v>
      </c>
      <c r="V715" s="286">
        <v>7536.83</v>
      </c>
      <c r="W715" s="286">
        <v>7066.99</v>
      </c>
      <c r="X715" s="286">
        <v>7065.45</v>
      </c>
      <c r="Y715" s="286">
        <v>7040.66</v>
      </c>
    </row>
    <row r="716" spans="1:25">
      <c r="A716" s="320">
        <v>28</v>
      </c>
      <c r="B716" s="286">
        <v>7005.73</v>
      </c>
      <c r="C716" s="286">
        <v>6999.11</v>
      </c>
      <c r="D716" s="286">
        <v>6986.47</v>
      </c>
      <c r="E716" s="286">
        <v>6953.06</v>
      </c>
      <c r="F716" s="286">
        <v>7013.12</v>
      </c>
      <c r="G716" s="286">
        <v>7062.23</v>
      </c>
      <c r="H716" s="286">
        <v>7076.43</v>
      </c>
      <c r="I716" s="286">
        <v>7152.6</v>
      </c>
      <c r="J716" s="286">
        <v>7200.98</v>
      </c>
      <c r="K716" s="286">
        <v>7330.54</v>
      </c>
      <c r="L716" s="286">
        <v>7432.17</v>
      </c>
      <c r="M716" s="286">
        <v>7435.8</v>
      </c>
      <c r="N716" s="286">
        <v>7446.85</v>
      </c>
      <c r="O716" s="286">
        <v>7482.49</v>
      </c>
      <c r="P716" s="286">
        <v>7328.54</v>
      </c>
      <c r="Q716" s="286">
        <v>7437.39</v>
      </c>
      <c r="R716" s="286">
        <v>7465.73</v>
      </c>
      <c r="S716" s="286">
        <v>7674.76</v>
      </c>
      <c r="T716" s="286">
        <v>7459.43</v>
      </c>
      <c r="U716" s="286">
        <v>7557.47</v>
      </c>
      <c r="V716" s="286">
        <v>7071.35</v>
      </c>
      <c r="W716" s="286">
        <v>7039.45</v>
      </c>
      <c r="X716" s="286">
        <v>7019.96</v>
      </c>
      <c r="Y716" s="286">
        <v>7017.25</v>
      </c>
    </row>
    <row r="717" spans="1:25">
      <c r="A717" s="320">
        <v>29</v>
      </c>
      <c r="B717" s="286">
        <v>6191.97</v>
      </c>
      <c r="C717" s="286">
        <v>6185.88</v>
      </c>
      <c r="D717" s="286">
        <v>6149.29</v>
      </c>
      <c r="E717" s="286">
        <v>6133.82</v>
      </c>
      <c r="F717" s="286">
        <v>6206.19</v>
      </c>
      <c r="G717" s="286">
        <v>6526.58</v>
      </c>
      <c r="H717" s="286">
        <v>6710.63</v>
      </c>
      <c r="I717" s="286">
        <v>6459.42</v>
      </c>
      <c r="J717" s="286">
        <v>6713.58</v>
      </c>
      <c r="K717" s="286">
        <v>6790.08</v>
      </c>
      <c r="L717" s="286">
        <v>6784.5</v>
      </c>
      <c r="M717" s="286">
        <v>6806.21</v>
      </c>
      <c r="N717" s="286">
        <v>6782.65</v>
      </c>
      <c r="O717" s="286">
        <v>6741.1</v>
      </c>
      <c r="P717" s="286">
        <v>6754.47</v>
      </c>
      <c r="Q717" s="286">
        <v>6817.34</v>
      </c>
      <c r="R717" s="286">
        <v>6819.99</v>
      </c>
      <c r="S717" s="286">
        <v>6841.59</v>
      </c>
      <c r="T717" s="286">
        <v>6810.86</v>
      </c>
      <c r="U717" s="286">
        <v>7487.12</v>
      </c>
      <c r="V717" s="286">
        <v>6224.41</v>
      </c>
      <c r="W717" s="286">
        <v>6219.55</v>
      </c>
      <c r="X717" s="286">
        <v>6206.93</v>
      </c>
      <c r="Y717" s="286">
        <v>6169.88</v>
      </c>
    </row>
    <row r="718" spans="1:25">
      <c r="A718" s="320">
        <v>30</v>
      </c>
      <c r="B718" s="286">
        <v>6174.89</v>
      </c>
      <c r="C718" s="286">
        <v>6159.71</v>
      </c>
      <c r="D718" s="286">
        <v>6158.21</v>
      </c>
      <c r="E718" s="286">
        <v>6156.34</v>
      </c>
      <c r="F718" s="286">
        <v>6160.64</v>
      </c>
      <c r="G718" s="286">
        <v>6577.35</v>
      </c>
      <c r="H718" s="286">
        <v>6549.03</v>
      </c>
      <c r="I718" s="286">
        <v>6691.53</v>
      </c>
      <c r="J718" s="286">
        <v>6751.01</v>
      </c>
      <c r="K718" s="286">
        <v>6837.19</v>
      </c>
      <c r="L718" s="286">
        <v>6855.34</v>
      </c>
      <c r="M718" s="286">
        <v>6877.93</v>
      </c>
      <c r="N718" s="286">
        <v>6877.2</v>
      </c>
      <c r="O718" s="286">
        <v>7643.26</v>
      </c>
      <c r="P718" s="286">
        <v>7680.97</v>
      </c>
      <c r="Q718" s="286">
        <v>7738.33</v>
      </c>
      <c r="R718" s="286">
        <v>7797.91</v>
      </c>
      <c r="S718" s="286">
        <v>7846.93</v>
      </c>
      <c r="T718" s="286">
        <v>7765.94</v>
      </c>
      <c r="U718" s="286">
        <v>7563.02</v>
      </c>
      <c r="V718" s="286">
        <v>6193.44</v>
      </c>
      <c r="W718" s="286">
        <v>6186.57</v>
      </c>
      <c r="X718" s="286">
        <v>6163.05</v>
      </c>
      <c r="Y718" s="286">
        <v>6173.1</v>
      </c>
    </row>
    <row r="719" spans="1:25">
      <c r="A719" s="320">
        <v>31</v>
      </c>
      <c r="B719" s="286">
        <v>0</v>
      </c>
      <c r="C719" s="286">
        <v>0</v>
      </c>
      <c r="D719" s="286">
        <v>0</v>
      </c>
      <c r="E719" s="286">
        <v>0</v>
      </c>
      <c r="F719" s="286">
        <v>0</v>
      </c>
      <c r="G719" s="286">
        <v>0</v>
      </c>
      <c r="H719" s="286">
        <v>0</v>
      </c>
      <c r="I719" s="286">
        <v>0</v>
      </c>
      <c r="J719" s="286">
        <v>0</v>
      </c>
      <c r="K719" s="286">
        <v>0</v>
      </c>
      <c r="L719" s="286">
        <v>0</v>
      </c>
      <c r="M719" s="286">
        <v>0</v>
      </c>
      <c r="N719" s="286">
        <v>0</v>
      </c>
      <c r="O719" s="286">
        <v>0</v>
      </c>
      <c r="P719" s="286">
        <v>0</v>
      </c>
      <c r="Q719" s="286">
        <v>0</v>
      </c>
      <c r="R719" s="286">
        <v>0</v>
      </c>
      <c r="S719" s="286">
        <v>0</v>
      </c>
      <c r="T719" s="286">
        <v>0</v>
      </c>
      <c r="U719" s="286">
        <v>0</v>
      </c>
      <c r="V719" s="286">
        <v>0</v>
      </c>
      <c r="W719" s="286">
        <v>0</v>
      </c>
      <c r="X719" s="286">
        <v>0</v>
      </c>
      <c r="Y719" s="286">
        <v>0</v>
      </c>
    </row>
    <row r="720" spans="1:25">
      <c r="A720" s="310"/>
      <c r="B720" s="310"/>
      <c r="C720" s="310"/>
      <c r="D720" s="310"/>
      <c r="E720" s="310"/>
      <c r="F720" s="310"/>
      <c r="G720" s="310"/>
      <c r="H720" s="310"/>
      <c r="I720" s="310"/>
      <c r="J720" s="310"/>
      <c r="K720" s="310"/>
      <c r="L720" s="310"/>
      <c r="M720" s="310"/>
      <c r="N720" s="310"/>
      <c r="O720" s="310"/>
      <c r="P720" s="310"/>
      <c r="Q720" s="310"/>
      <c r="R720" s="310"/>
      <c r="S720" s="310"/>
      <c r="T720" s="310"/>
      <c r="U720" s="310"/>
      <c r="V720" s="310"/>
      <c r="W720" s="310"/>
      <c r="X720" s="310"/>
      <c r="Y720" s="310"/>
    </row>
    <row r="721" spans="1:25">
      <c r="A721" s="441" t="s">
        <v>218</v>
      </c>
      <c r="B721" s="442" t="s">
        <v>229</v>
      </c>
      <c r="C721" s="442"/>
      <c r="D721" s="442"/>
      <c r="E721" s="442"/>
      <c r="F721" s="442"/>
      <c r="G721" s="442"/>
      <c r="H721" s="442"/>
      <c r="I721" s="442"/>
      <c r="J721" s="442"/>
      <c r="K721" s="442"/>
      <c r="L721" s="442"/>
      <c r="M721" s="442"/>
      <c r="N721" s="442"/>
      <c r="O721" s="442"/>
      <c r="P721" s="442"/>
      <c r="Q721" s="442"/>
      <c r="R721" s="442"/>
      <c r="S721" s="442"/>
      <c r="T721" s="442"/>
      <c r="U721" s="442"/>
      <c r="V721" s="442"/>
      <c r="W721" s="442"/>
      <c r="X721" s="442"/>
      <c r="Y721" s="442"/>
    </row>
    <row r="722" spans="1:25" ht="30">
      <c r="A722" s="441"/>
      <c r="B722" s="311" t="s">
        <v>1</v>
      </c>
      <c r="C722" s="311" t="s">
        <v>2</v>
      </c>
      <c r="D722" s="311" t="s">
        <v>3</v>
      </c>
      <c r="E722" s="311" t="s">
        <v>4</v>
      </c>
      <c r="F722" s="311" t="s">
        <v>5</v>
      </c>
      <c r="G722" s="311" t="s">
        <v>6</v>
      </c>
      <c r="H722" s="311" t="s">
        <v>7</v>
      </c>
      <c r="I722" s="311" t="s">
        <v>8</v>
      </c>
      <c r="J722" s="311" t="s">
        <v>9</v>
      </c>
      <c r="K722" s="311" t="s">
        <v>10</v>
      </c>
      <c r="L722" s="311" t="s">
        <v>11</v>
      </c>
      <c r="M722" s="311" t="s">
        <v>12</v>
      </c>
      <c r="N722" s="311" t="s">
        <v>13</v>
      </c>
      <c r="O722" s="311" t="s">
        <v>14</v>
      </c>
      <c r="P722" s="311" t="s">
        <v>15</v>
      </c>
      <c r="Q722" s="311" t="s">
        <v>16</v>
      </c>
      <c r="R722" s="311" t="s">
        <v>17</v>
      </c>
      <c r="S722" s="311" t="s">
        <v>18</v>
      </c>
      <c r="T722" s="311" t="s">
        <v>19</v>
      </c>
      <c r="U722" s="311" t="s">
        <v>20</v>
      </c>
      <c r="V722" s="311" t="s">
        <v>21</v>
      </c>
      <c r="W722" s="311" t="s">
        <v>22</v>
      </c>
      <c r="X722" s="311" t="s">
        <v>23</v>
      </c>
      <c r="Y722" s="311" t="s">
        <v>24</v>
      </c>
    </row>
    <row r="723" spans="1:25">
      <c r="A723" s="320">
        <v>1</v>
      </c>
      <c r="B723" s="286">
        <v>46.09</v>
      </c>
      <c r="C723" s="286">
        <v>52.12</v>
      </c>
      <c r="D723" s="286">
        <v>32.06</v>
      </c>
      <c r="E723" s="286">
        <v>0</v>
      </c>
      <c r="F723" s="286">
        <v>20.72</v>
      </c>
      <c r="G723" s="286">
        <v>0</v>
      </c>
      <c r="H723" s="286">
        <v>0</v>
      </c>
      <c r="I723" s="286">
        <v>97.21</v>
      </c>
      <c r="J723" s="286">
        <v>84.73</v>
      </c>
      <c r="K723" s="286">
        <v>8.58</v>
      </c>
      <c r="L723" s="286">
        <v>12.03</v>
      </c>
      <c r="M723" s="286">
        <v>0</v>
      </c>
      <c r="N723" s="286">
        <v>13.94</v>
      </c>
      <c r="O723" s="286">
        <v>45.93</v>
      </c>
      <c r="P723" s="286">
        <v>55.25</v>
      </c>
      <c r="Q723" s="286">
        <v>25.82</v>
      </c>
      <c r="R723" s="286">
        <v>0</v>
      </c>
      <c r="S723" s="286">
        <v>0</v>
      </c>
      <c r="T723" s="286">
        <v>0</v>
      </c>
      <c r="U723" s="286">
        <v>0</v>
      </c>
      <c r="V723" s="286">
        <v>0</v>
      </c>
      <c r="W723" s="286">
        <v>0</v>
      </c>
      <c r="X723" s="286">
        <v>0</v>
      </c>
      <c r="Y723" s="286">
        <v>0</v>
      </c>
    </row>
    <row r="724" spans="1:25">
      <c r="A724" s="320">
        <v>2</v>
      </c>
      <c r="B724" s="286">
        <v>0</v>
      </c>
      <c r="C724" s="286">
        <v>0</v>
      </c>
      <c r="D724" s="286">
        <v>0</v>
      </c>
      <c r="E724" s="286">
        <v>0</v>
      </c>
      <c r="F724" s="286">
        <v>5.3</v>
      </c>
      <c r="G724" s="286">
        <v>27.15</v>
      </c>
      <c r="H724" s="286">
        <v>22.06</v>
      </c>
      <c r="I724" s="286">
        <v>99.46</v>
      </c>
      <c r="J724" s="286">
        <v>133.91999999999999</v>
      </c>
      <c r="K724" s="286">
        <v>117.03</v>
      </c>
      <c r="L724" s="286">
        <v>142.41999999999999</v>
      </c>
      <c r="M724" s="286">
        <v>171.57</v>
      </c>
      <c r="N724" s="286">
        <v>163.82</v>
      </c>
      <c r="O724" s="286">
        <v>262.85000000000002</v>
      </c>
      <c r="P724" s="286">
        <v>226.03</v>
      </c>
      <c r="Q724" s="286">
        <v>235.18</v>
      </c>
      <c r="R724" s="286">
        <v>272.49</v>
      </c>
      <c r="S724" s="286">
        <v>189.23</v>
      </c>
      <c r="T724" s="286">
        <v>190.95</v>
      </c>
      <c r="U724" s="286">
        <v>197.45</v>
      </c>
      <c r="V724" s="286">
        <v>225.81</v>
      </c>
      <c r="W724" s="286">
        <v>83.48</v>
      </c>
      <c r="X724" s="286">
        <v>349.43</v>
      </c>
      <c r="Y724" s="286">
        <v>1173.6600000000001</v>
      </c>
    </row>
    <row r="725" spans="1:25">
      <c r="A725" s="320">
        <v>3</v>
      </c>
      <c r="B725" s="286">
        <v>26.7</v>
      </c>
      <c r="C725" s="286">
        <v>94.21</v>
      </c>
      <c r="D725" s="286">
        <v>194.13</v>
      </c>
      <c r="E725" s="286">
        <v>164.88</v>
      </c>
      <c r="F725" s="286">
        <v>231.84</v>
      </c>
      <c r="G725" s="286">
        <v>195.88</v>
      </c>
      <c r="H725" s="286">
        <v>172.16</v>
      </c>
      <c r="I725" s="286">
        <v>294.14999999999998</v>
      </c>
      <c r="J725" s="286">
        <v>290.45999999999998</v>
      </c>
      <c r="K725" s="286">
        <v>312.82</v>
      </c>
      <c r="L725" s="286">
        <v>299.08999999999997</v>
      </c>
      <c r="M725" s="286">
        <v>296.61</v>
      </c>
      <c r="N725" s="286">
        <v>193.41</v>
      </c>
      <c r="O725" s="286">
        <v>331.92</v>
      </c>
      <c r="P725" s="286">
        <v>341.88</v>
      </c>
      <c r="Q725" s="286">
        <v>369.29</v>
      </c>
      <c r="R725" s="286">
        <v>400.79</v>
      </c>
      <c r="S725" s="286">
        <v>402.26</v>
      </c>
      <c r="T725" s="286">
        <v>452.09</v>
      </c>
      <c r="U725" s="286">
        <v>455.97</v>
      </c>
      <c r="V725" s="286">
        <v>534.19000000000005</v>
      </c>
      <c r="W725" s="286">
        <v>749.06</v>
      </c>
      <c r="X725" s="286">
        <v>1160.6600000000001</v>
      </c>
      <c r="Y725" s="286">
        <v>1428.54</v>
      </c>
    </row>
    <row r="726" spans="1:25">
      <c r="A726" s="320">
        <v>4</v>
      </c>
      <c r="B726" s="286">
        <v>0.02</v>
      </c>
      <c r="C726" s="286">
        <v>0.75</v>
      </c>
      <c r="D726" s="286">
        <v>0</v>
      </c>
      <c r="E726" s="286">
        <v>34.22</v>
      </c>
      <c r="F726" s="286">
        <v>91.05</v>
      </c>
      <c r="G726" s="286">
        <v>86.78</v>
      </c>
      <c r="H726" s="286">
        <v>75.97</v>
      </c>
      <c r="I726" s="286">
        <v>111.84</v>
      </c>
      <c r="J726" s="286">
        <v>174.51</v>
      </c>
      <c r="K726" s="286">
        <v>121.81</v>
      </c>
      <c r="L726" s="286">
        <v>101.57</v>
      </c>
      <c r="M726" s="286">
        <v>97.06</v>
      </c>
      <c r="N726" s="286">
        <v>116.6</v>
      </c>
      <c r="O726" s="286">
        <v>281.2</v>
      </c>
      <c r="P726" s="286">
        <v>76.33</v>
      </c>
      <c r="Q726" s="286">
        <v>77.94</v>
      </c>
      <c r="R726" s="286">
        <v>121.97</v>
      </c>
      <c r="S726" s="286">
        <v>178.72</v>
      </c>
      <c r="T726" s="286">
        <v>293.32</v>
      </c>
      <c r="U726" s="286">
        <v>301.69</v>
      </c>
      <c r="V726" s="286">
        <v>334.85</v>
      </c>
      <c r="W726" s="286">
        <v>308.25</v>
      </c>
      <c r="X726" s="286">
        <v>403.83</v>
      </c>
      <c r="Y726" s="286">
        <v>659.39</v>
      </c>
    </row>
    <row r="727" spans="1:25">
      <c r="A727" s="320">
        <v>5</v>
      </c>
      <c r="B727" s="286">
        <v>0</v>
      </c>
      <c r="C727" s="286">
        <v>0</v>
      </c>
      <c r="D727" s="286">
        <v>0</v>
      </c>
      <c r="E727" s="286">
        <v>0</v>
      </c>
      <c r="F727" s="286">
        <v>40.92</v>
      </c>
      <c r="G727" s="286">
        <v>57.11</v>
      </c>
      <c r="H727" s="286">
        <v>12.48</v>
      </c>
      <c r="I727" s="286">
        <v>0</v>
      </c>
      <c r="J727" s="286">
        <v>0</v>
      </c>
      <c r="K727" s="286">
        <v>0</v>
      </c>
      <c r="L727" s="286">
        <v>0</v>
      </c>
      <c r="M727" s="286">
        <v>0</v>
      </c>
      <c r="N727" s="286">
        <v>0</v>
      </c>
      <c r="O727" s="286">
        <v>0</v>
      </c>
      <c r="P727" s="286">
        <v>0</v>
      </c>
      <c r="Q727" s="286">
        <v>0</v>
      </c>
      <c r="R727" s="286">
        <v>0</v>
      </c>
      <c r="S727" s="286">
        <v>0</v>
      </c>
      <c r="T727" s="286">
        <v>0</v>
      </c>
      <c r="U727" s="286">
        <v>0</v>
      </c>
      <c r="V727" s="286">
        <v>0</v>
      </c>
      <c r="W727" s="286">
        <v>0</v>
      </c>
      <c r="X727" s="286">
        <v>0</v>
      </c>
      <c r="Y727" s="286">
        <v>0</v>
      </c>
    </row>
    <row r="728" spans="1:25">
      <c r="A728" s="320">
        <v>6</v>
      </c>
      <c r="B728" s="286">
        <v>0</v>
      </c>
      <c r="C728" s="286">
        <v>0</v>
      </c>
      <c r="D728" s="286">
        <v>45.47</v>
      </c>
      <c r="E728" s="286">
        <v>26.36</v>
      </c>
      <c r="F728" s="286">
        <v>0</v>
      </c>
      <c r="G728" s="286">
        <v>0</v>
      </c>
      <c r="H728" s="286">
        <v>20.32</v>
      </c>
      <c r="I728" s="286">
        <v>78.67</v>
      </c>
      <c r="J728" s="286">
        <v>124.95</v>
      </c>
      <c r="K728" s="286">
        <v>157.43</v>
      </c>
      <c r="L728" s="286">
        <v>159.77000000000001</v>
      </c>
      <c r="M728" s="286">
        <v>189.75</v>
      </c>
      <c r="N728" s="286">
        <v>174.9</v>
      </c>
      <c r="O728" s="286">
        <v>162.51</v>
      </c>
      <c r="P728" s="286">
        <v>171.31</v>
      </c>
      <c r="Q728" s="286">
        <v>154.21</v>
      </c>
      <c r="R728" s="286">
        <v>428.39</v>
      </c>
      <c r="S728" s="286">
        <v>235.59</v>
      </c>
      <c r="T728" s="286">
        <v>219.06</v>
      </c>
      <c r="U728" s="286">
        <v>47.23</v>
      </c>
      <c r="V728" s="286">
        <v>0</v>
      </c>
      <c r="W728" s="286">
        <v>0</v>
      </c>
      <c r="X728" s="286">
        <v>0</v>
      </c>
      <c r="Y728" s="286">
        <v>0</v>
      </c>
    </row>
    <row r="729" spans="1:25">
      <c r="A729" s="320">
        <v>7</v>
      </c>
      <c r="B729" s="286">
        <v>0</v>
      </c>
      <c r="C729" s="286">
        <v>0</v>
      </c>
      <c r="D729" s="286">
        <v>0</v>
      </c>
      <c r="E729" s="286">
        <v>0</v>
      </c>
      <c r="F729" s="286">
        <v>0</v>
      </c>
      <c r="G729" s="286">
        <v>0</v>
      </c>
      <c r="H729" s="286">
        <v>82.35</v>
      </c>
      <c r="I729" s="286">
        <v>77.02</v>
      </c>
      <c r="J729" s="286">
        <v>4.96</v>
      </c>
      <c r="K729" s="286">
        <v>101.75</v>
      </c>
      <c r="L729" s="286">
        <v>116.21</v>
      </c>
      <c r="M729" s="286">
        <v>156.25</v>
      </c>
      <c r="N729" s="286">
        <v>111.54</v>
      </c>
      <c r="O729" s="286">
        <v>77.69</v>
      </c>
      <c r="P729" s="286">
        <v>152.12</v>
      </c>
      <c r="Q729" s="286">
        <v>0</v>
      </c>
      <c r="R729" s="286">
        <v>33.130000000000003</v>
      </c>
      <c r="S729" s="286">
        <v>0</v>
      </c>
      <c r="T729" s="286">
        <v>0</v>
      </c>
      <c r="U729" s="286">
        <v>0</v>
      </c>
      <c r="V729" s="286">
        <v>0</v>
      </c>
      <c r="W729" s="286">
        <v>0</v>
      </c>
      <c r="X729" s="286">
        <v>0</v>
      </c>
      <c r="Y729" s="286">
        <v>0</v>
      </c>
    </row>
    <row r="730" spans="1:25">
      <c r="A730" s="320">
        <v>8</v>
      </c>
      <c r="B730" s="286">
        <v>0</v>
      </c>
      <c r="C730" s="286">
        <v>0</v>
      </c>
      <c r="D730" s="286">
        <v>5.84</v>
      </c>
      <c r="E730" s="286">
        <v>229.56</v>
      </c>
      <c r="F730" s="286">
        <v>200.52</v>
      </c>
      <c r="G730" s="286">
        <v>17.48</v>
      </c>
      <c r="H730" s="286">
        <v>28.01</v>
      </c>
      <c r="I730" s="286">
        <v>53</v>
      </c>
      <c r="J730" s="286">
        <v>73.38</v>
      </c>
      <c r="K730" s="286">
        <v>113.96</v>
      </c>
      <c r="L730" s="286">
        <v>109.58</v>
      </c>
      <c r="M730" s="286">
        <v>101.14</v>
      </c>
      <c r="N730" s="286">
        <v>85.07</v>
      </c>
      <c r="O730" s="286">
        <v>86.4</v>
      </c>
      <c r="P730" s="286">
        <v>4.68</v>
      </c>
      <c r="Q730" s="286">
        <v>506.42</v>
      </c>
      <c r="R730" s="286">
        <v>6.56</v>
      </c>
      <c r="S730" s="286">
        <v>48.99</v>
      </c>
      <c r="T730" s="286">
        <v>8.82</v>
      </c>
      <c r="U730" s="286">
        <v>0</v>
      </c>
      <c r="V730" s="286">
        <v>0</v>
      </c>
      <c r="W730" s="286">
        <v>0</v>
      </c>
      <c r="X730" s="286">
        <v>0</v>
      </c>
      <c r="Y730" s="286">
        <v>0</v>
      </c>
    </row>
    <row r="731" spans="1:25">
      <c r="A731" s="320">
        <v>9</v>
      </c>
      <c r="B731" s="286">
        <v>178.67</v>
      </c>
      <c r="C731" s="286">
        <v>186.21</v>
      </c>
      <c r="D731" s="286">
        <v>205.92</v>
      </c>
      <c r="E731" s="286">
        <v>206.98</v>
      </c>
      <c r="F731" s="286">
        <v>248.7</v>
      </c>
      <c r="G731" s="286">
        <v>239.13</v>
      </c>
      <c r="H731" s="286">
        <v>241</v>
      </c>
      <c r="I731" s="286">
        <v>470.36</v>
      </c>
      <c r="J731" s="286">
        <v>438.6</v>
      </c>
      <c r="K731" s="286">
        <v>457.06</v>
      </c>
      <c r="L731" s="286">
        <v>503.32</v>
      </c>
      <c r="M731" s="286">
        <v>352.57</v>
      </c>
      <c r="N731" s="286">
        <v>520.47</v>
      </c>
      <c r="O731" s="286">
        <v>728.1</v>
      </c>
      <c r="P731" s="286">
        <v>404.71</v>
      </c>
      <c r="Q731" s="286">
        <v>382.78</v>
      </c>
      <c r="R731" s="286">
        <v>375.58</v>
      </c>
      <c r="S731" s="286">
        <v>443.02</v>
      </c>
      <c r="T731" s="286">
        <v>435.54</v>
      </c>
      <c r="U731" s="286">
        <v>496.21</v>
      </c>
      <c r="V731" s="286">
        <v>496.07</v>
      </c>
      <c r="W731" s="286">
        <v>543.17999999999995</v>
      </c>
      <c r="X731" s="286">
        <v>991.07</v>
      </c>
      <c r="Y731" s="286">
        <v>3024.26</v>
      </c>
    </row>
    <row r="732" spans="1:25">
      <c r="A732" s="320">
        <v>10</v>
      </c>
      <c r="B732" s="286">
        <v>0</v>
      </c>
      <c r="C732" s="286">
        <v>0</v>
      </c>
      <c r="D732" s="286">
        <v>0</v>
      </c>
      <c r="E732" s="286">
        <v>0</v>
      </c>
      <c r="F732" s="286">
        <v>10.220000000000001</v>
      </c>
      <c r="G732" s="286">
        <v>17.149999999999999</v>
      </c>
      <c r="H732" s="286">
        <v>39.520000000000003</v>
      </c>
      <c r="I732" s="286">
        <v>146.02000000000001</v>
      </c>
      <c r="J732" s="286">
        <v>248.95</v>
      </c>
      <c r="K732" s="286">
        <v>220.88</v>
      </c>
      <c r="L732" s="286">
        <v>215.97</v>
      </c>
      <c r="M732" s="286">
        <v>206.76</v>
      </c>
      <c r="N732" s="286">
        <v>0</v>
      </c>
      <c r="O732" s="286">
        <v>0</v>
      </c>
      <c r="P732" s="286">
        <v>0</v>
      </c>
      <c r="Q732" s="286">
        <v>0</v>
      </c>
      <c r="R732" s="286">
        <v>0</v>
      </c>
      <c r="S732" s="286">
        <v>10.75</v>
      </c>
      <c r="T732" s="286">
        <v>0</v>
      </c>
      <c r="U732" s="286">
        <v>0</v>
      </c>
      <c r="V732" s="286">
        <v>46.14</v>
      </c>
      <c r="W732" s="286">
        <v>77.19</v>
      </c>
      <c r="X732" s="286">
        <v>3.77</v>
      </c>
      <c r="Y732" s="286">
        <v>241.36</v>
      </c>
    </row>
    <row r="733" spans="1:25">
      <c r="A733" s="320">
        <v>11</v>
      </c>
      <c r="B733" s="286">
        <v>0</v>
      </c>
      <c r="C733" s="286">
        <v>3.72</v>
      </c>
      <c r="D733" s="286">
        <v>24.59</v>
      </c>
      <c r="E733" s="286">
        <v>0</v>
      </c>
      <c r="F733" s="286">
        <v>8.9700000000000006</v>
      </c>
      <c r="G733" s="286">
        <v>26.53</v>
      </c>
      <c r="H733" s="286">
        <v>328.2</v>
      </c>
      <c r="I733" s="286">
        <v>77.94</v>
      </c>
      <c r="J733" s="286">
        <v>127.46</v>
      </c>
      <c r="K733" s="286">
        <v>37.24</v>
      </c>
      <c r="L733" s="286">
        <v>169.23</v>
      </c>
      <c r="M733" s="286">
        <v>11.19</v>
      </c>
      <c r="N733" s="286">
        <v>0</v>
      </c>
      <c r="O733" s="286">
        <v>0</v>
      </c>
      <c r="P733" s="286">
        <v>0</v>
      </c>
      <c r="Q733" s="286">
        <v>0</v>
      </c>
      <c r="R733" s="286">
        <v>0</v>
      </c>
      <c r="S733" s="286">
        <v>0</v>
      </c>
      <c r="T733" s="286">
        <v>0</v>
      </c>
      <c r="U733" s="286">
        <v>0</v>
      </c>
      <c r="V733" s="286">
        <v>0</v>
      </c>
      <c r="W733" s="286">
        <v>0</v>
      </c>
      <c r="X733" s="286">
        <v>0</v>
      </c>
      <c r="Y733" s="286">
        <v>0</v>
      </c>
    </row>
    <row r="734" spans="1:25">
      <c r="A734" s="320">
        <v>12</v>
      </c>
      <c r="B734" s="286">
        <v>0</v>
      </c>
      <c r="C734" s="286">
        <v>0</v>
      </c>
      <c r="D734" s="286">
        <v>0</v>
      </c>
      <c r="E734" s="286">
        <v>0</v>
      </c>
      <c r="F734" s="286">
        <v>0</v>
      </c>
      <c r="G734" s="286">
        <v>0</v>
      </c>
      <c r="H734" s="286">
        <v>0</v>
      </c>
      <c r="I734" s="286">
        <v>0</v>
      </c>
      <c r="J734" s="286">
        <v>0</v>
      </c>
      <c r="K734" s="286">
        <v>0</v>
      </c>
      <c r="L734" s="286">
        <v>0</v>
      </c>
      <c r="M734" s="286">
        <v>0</v>
      </c>
      <c r="N734" s="286">
        <v>0</v>
      </c>
      <c r="O734" s="286">
        <v>0</v>
      </c>
      <c r="P734" s="286">
        <v>0</v>
      </c>
      <c r="Q734" s="286">
        <v>0</v>
      </c>
      <c r="R734" s="286">
        <v>0</v>
      </c>
      <c r="S734" s="286">
        <v>0</v>
      </c>
      <c r="T734" s="286">
        <v>0</v>
      </c>
      <c r="U734" s="286">
        <v>0</v>
      </c>
      <c r="V734" s="286">
        <v>0</v>
      </c>
      <c r="W734" s="286">
        <v>0</v>
      </c>
      <c r="X734" s="286">
        <v>0</v>
      </c>
      <c r="Y734" s="286">
        <v>0</v>
      </c>
    </row>
    <row r="735" spans="1:25">
      <c r="A735" s="320">
        <v>13</v>
      </c>
      <c r="B735" s="286">
        <v>0</v>
      </c>
      <c r="C735" s="286">
        <v>0</v>
      </c>
      <c r="D735" s="286">
        <v>0</v>
      </c>
      <c r="E735" s="286">
        <v>0</v>
      </c>
      <c r="F735" s="286">
        <v>0</v>
      </c>
      <c r="G735" s="286">
        <v>0</v>
      </c>
      <c r="H735" s="286">
        <v>0</v>
      </c>
      <c r="I735" s="286">
        <v>0</v>
      </c>
      <c r="J735" s="286">
        <v>0</v>
      </c>
      <c r="K735" s="286">
        <v>0</v>
      </c>
      <c r="L735" s="286">
        <v>0</v>
      </c>
      <c r="M735" s="286">
        <v>0</v>
      </c>
      <c r="N735" s="286">
        <v>0</v>
      </c>
      <c r="O735" s="286">
        <v>0</v>
      </c>
      <c r="P735" s="286">
        <v>0</v>
      </c>
      <c r="Q735" s="286">
        <v>0</v>
      </c>
      <c r="R735" s="286">
        <v>0</v>
      </c>
      <c r="S735" s="286">
        <v>0</v>
      </c>
      <c r="T735" s="286">
        <v>0</v>
      </c>
      <c r="U735" s="286">
        <v>0</v>
      </c>
      <c r="V735" s="286">
        <v>0</v>
      </c>
      <c r="W735" s="286">
        <v>0</v>
      </c>
      <c r="X735" s="286">
        <v>0</v>
      </c>
      <c r="Y735" s="286">
        <v>0</v>
      </c>
    </row>
    <row r="736" spans="1:25">
      <c r="A736" s="320">
        <v>14</v>
      </c>
      <c r="B736" s="286">
        <v>0</v>
      </c>
      <c r="C736" s="286">
        <v>0</v>
      </c>
      <c r="D736" s="286">
        <v>0</v>
      </c>
      <c r="E736" s="286">
        <v>0</v>
      </c>
      <c r="F736" s="286">
        <v>0</v>
      </c>
      <c r="G736" s="286">
        <v>0</v>
      </c>
      <c r="H736" s="286">
        <v>0</v>
      </c>
      <c r="I736" s="286">
        <v>0</v>
      </c>
      <c r="J736" s="286">
        <v>6.25</v>
      </c>
      <c r="K736" s="286">
        <v>0.73</v>
      </c>
      <c r="L736" s="286">
        <v>0.48</v>
      </c>
      <c r="M736" s="286">
        <v>0.83</v>
      </c>
      <c r="N736" s="286">
        <v>0.75</v>
      </c>
      <c r="O736" s="286">
        <v>0.06</v>
      </c>
      <c r="P736" s="286">
        <v>0</v>
      </c>
      <c r="Q736" s="286">
        <v>0</v>
      </c>
      <c r="R736" s="286">
        <v>0</v>
      </c>
      <c r="S736" s="286">
        <v>0</v>
      </c>
      <c r="T736" s="286">
        <v>0</v>
      </c>
      <c r="U736" s="286">
        <v>0</v>
      </c>
      <c r="V736" s="286">
        <v>0</v>
      </c>
      <c r="W736" s="286">
        <v>0</v>
      </c>
      <c r="X736" s="286">
        <v>0</v>
      </c>
      <c r="Y736" s="286">
        <v>0</v>
      </c>
    </row>
    <row r="737" spans="1:25">
      <c r="A737" s="320">
        <v>15</v>
      </c>
      <c r="B737" s="286">
        <v>0</v>
      </c>
      <c r="C737" s="286">
        <v>0</v>
      </c>
      <c r="D737" s="286">
        <v>0</v>
      </c>
      <c r="E737" s="286">
        <v>0</v>
      </c>
      <c r="F737" s="286">
        <v>0</v>
      </c>
      <c r="G737" s="286">
        <v>0</v>
      </c>
      <c r="H737" s="286">
        <v>6.8</v>
      </c>
      <c r="I737" s="286">
        <v>0</v>
      </c>
      <c r="J737" s="286">
        <v>0</v>
      </c>
      <c r="K737" s="286">
        <v>0</v>
      </c>
      <c r="L737" s="286">
        <v>0</v>
      </c>
      <c r="M737" s="286">
        <v>0</v>
      </c>
      <c r="N737" s="286">
        <v>0</v>
      </c>
      <c r="O737" s="286">
        <v>3.37</v>
      </c>
      <c r="P737" s="286">
        <v>4.0199999999999996</v>
      </c>
      <c r="Q737" s="286">
        <v>0</v>
      </c>
      <c r="R737" s="286">
        <v>0</v>
      </c>
      <c r="S737" s="286">
        <v>0</v>
      </c>
      <c r="T737" s="286">
        <v>0</v>
      </c>
      <c r="U737" s="286">
        <v>0</v>
      </c>
      <c r="V737" s="286">
        <v>0</v>
      </c>
      <c r="W737" s="286">
        <v>0</v>
      </c>
      <c r="X737" s="286">
        <v>0</v>
      </c>
      <c r="Y737" s="286">
        <v>0</v>
      </c>
    </row>
    <row r="738" spans="1:25">
      <c r="A738" s="320">
        <v>16</v>
      </c>
      <c r="B738" s="286">
        <v>0</v>
      </c>
      <c r="C738" s="286">
        <v>0</v>
      </c>
      <c r="D738" s="286">
        <v>0</v>
      </c>
      <c r="E738" s="286">
        <v>0</v>
      </c>
      <c r="F738" s="286">
        <v>0</v>
      </c>
      <c r="G738" s="286">
        <v>0</v>
      </c>
      <c r="H738" s="286">
        <v>0</v>
      </c>
      <c r="I738" s="286">
        <v>0</v>
      </c>
      <c r="J738" s="286">
        <v>0</v>
      </c>
      <c r="K738" s="286">
        <v>1.79</v>
      </c>
      <c r="L738" s="286">
        <v>0</v>
      </c>
      <c r="M738" s="286">
        <v>0</v>
      </c>
      <c r="N738" s="286">
        <v>0</v>
      </c>
      <c r="O738" s="286">
        <v>0</v>
      </c>
      <c r="P738" s="286">
        <v>0</v>
      </c>
      <c r="Q738" s="286">
        <v>0</v>
      </c>
      <c r="R738" s="286">
        <v>0</v>
      </c>
      <c r="S738" s="286">
        <v>0</v>
      </c>
      <c r="T738" s="286">
        <v>0</v>
      </c>
      <c r="U738" s="286">
        <v>0</v>
      </c>
      <c r="V738" s="286">
        <v>0</v>
      </c>
      <c r="W738" s="286">
        <v>0</v>
      </c>
      <c r="X738" s="286">
        <v>0</v>
      </c>
      <c r="Y738" s="286">
        <v>0</v>
      </c>
    </row>
    <row r="739" spans="1:25">
      <c r="A739" s="320">
        <v>17</v>
      </c>
      <c r="B739" s="286">
        <v>0</v>
      </c>
      <c r="C739" s="286">
        <v>0</v>
      </c>
      <c r="D739" s="286">
        <v>0</v>
      </c>
      <c r="E739" s="286">
        <v>0</v>
      </c>
      <c r="F739" s="286">
        <v>0</v>
      </c>
      <c r="G739" s="286">
        <v>2.72</v>
      </c>
      <c r="H739" s="286">
        <v>37.770000000000003</v>
      </c>
      <c r="I739" s="286">
        <v>151.19</v>
      </c>
      <c r="J739" s="286">
        <v>85.37</v>
      </c>
      <c r="K739" s="286">
        <v>29.16</v>
      </c>
      <c r="L739" s="286">
        <v>15.18</v>
      </c>
      <c r="M739" s="286">
        <v>0</v>
      </c>
      <c r="N739" s="286">
        <v>0.24</v>
      </c>
      <c r="O739" s="286">
        <v>25.33</v>
      </c>
      <c r="P739" s="286">
        <v>40.020000000000003</v>
      </c>
      <c r="Q739" s="286">
        <v>0.65</v>
      </c>
      <c r="R739" s="286">
        <v>58.95</v>
      </c>
      <c r="S739" s="286">
        <v>119.47</v>
      </c>
      <c r="T739" s="286">
        <v>0</v>
      </c>
      <c r="U739" s="286">
        <v>0</v>
      </c>
      <c r="V739" s="286">
        <v>0</v>
      </c>
      <c r="W739" s="286">
        <v>0</v>
      </c>
      <c r="X739" s="286">
        <v>0</v>
      </c>
      <c r="Y739" s="286">
        <v>0</v>
      </c>
    </row>
    <row r="740" spans="1:25">
      <c r="A740" s="320">
        <v>18</v>
      </c>
      <c r="B740" s="286">
        <v>0</v>
      </c>
      <c r="C740" s="286">
        <v>0</v>
      </c>
      <c r="D740" s="286">
        <v>0</v>
      </c>
      <c r="E740" s="286">
        <v>0</v>
      </c>
      <c r="F740" s="286">
        <v>0</v>
      </c>
      <c r="G740" s="286">
        <v>0</v>
      </c>
      <c r="H740" s="286">
        <v>0</v>
      </c>
      <c r="I740" s="286">
        <v>0</v>
      </c>
      <c r="J740" s="286">
        <v>0</v>
      </c>
      <c r="K740" s="286">
        <v>0</v>
      </c>
      <c r="L740" s="286">
        <v>0</v>
      </c>
      <c r="M740" s="286">
        <v>0</v>
      </c>
      <c r="N740" s="286">
        <v>0</v>
      </c>
      <c r="O740" s="286">
        <v>0</v>
      </c>
      <c r="P740" s="286">
        <v>0</v>
      </c>
      <c r="Q740" s="286">
        <v>122.51</v>
      </c>
      <c r="R740" s="286">
        <v>0</v>
      </c>
      <c r="S740" s="286">
        <v>0</v>
      </c>
      <c r="T740" s="286">
        <v>239.92</v>
      </c>
      <c r="U740" s="286">
        <v>0</v>
      </c>
      <c r="V740" s="286">
        <v>0</v>
      </c>
      <c r="W740" s="286">
        <v>0</v>
      </c>
      <c r="X740" s="286">
        <v>0</v>
      </c>
      <c r="Y740" s="286">
        <v>0</v>
      </c>
    </row>
    <row r="741" spans="1:25">
      <c r="A741" s="320">
        <v>19</v>
      </c>
      <c r="B741" s="286">
        <v>0</v>
      </c>
      <c r="C741" s="286">
        <v>0</v>
      </c>
      <c r="D741" s="286">
        <v>0</v>
      </c>
      <c r="E741" s="286">
        <v>0</v>
      </c>
      <c r="F741" s="286">
        <v>0</v>
      </c>
      <c r="G741" s="286">
        <v>0</v>
      </c>
      <c r="H741" s="286">
        <v>0</v>
      </c>
      <c r="I741" s="286">
        <v>23.68</v>
      </c>
      <c r="J741" s="286">
        <v>0</v>
      </c>
      <c r="K741" s="286">
        <v>0</v>
      </c>
      <c r="L741" s="286">
        <v>0</v>
      </c>
      <c r="M741" s="286">
        <v>0</v>
      </c>
      <c r="N741" s="286">
        <v>0</v>
      </c>
      <c r="O741" s="286">
        <v>0</v>
      </c>
      <c r="P741" s="286">
        <v>0</v>
      </c>
      <c r="Q741" s="286">
        <v>0</v>
      </c>
      <c r="R741" s="286">
        <v>285.18</v>
      </c>
      <c r="S741" s="286">
        <v>0</v>
      </c>
      <c r="T741" s="286">
        <v>0</v>
      </c>
      <c r="U741" s="286">
        <v>0</v>
      </c>
      <c r="V741" s="286">
        <v>0</v>
      </c>
      <c r="W741" s="286">
        <v>0</v>
      </c>
      <c r="X741" s="286">
        <v>0</v>
      </c>
      <c r="Y741" s="286">
        <v>0</v>
      </c>
    </row>
    <row r="742" spans="1:25">
      <c r="A742" s="320">
        <v>20</v>
      </c>
      <c r="B742" s="286">
        <v>0</v>
      </c>
      <c r="C742" s="286">
        <v>0</v>
      </c>
      <c r="D742" s="286">
        <v>0</v>
      </c>
      <c r="E742" s="286">
        <v>0</v>
      </c>
      <c r="F742" s="286">
        <v>27.89</v>
      </c>
      <c r="G742" s="286">
        <v>96.05</v>
      </c>
      <c r="H742" s="286">
        <v>240.24</v>
      </c>
      <c r="I742" s="286">
        <v>404.72</v>
      </c>
      <c r="J742" s="286">
        <v>354.21</v>
      </c>
      <c r="K742" s="286">
        <v>454.27</v>
      </c>
      <c r="L742" s="286">
        <v>239.99</v>
      </c>
      <c r="M742" s="286">
        <v>263.07</v>
      </c>
      <c r="N742" s="286">
        <v>233.19</v>
      </c>
      <c r="O742" s="286">
        <v>218.5</v>
      </c>
      <c r="P742" s="286">
        <v>0</v>
      </c>
      <c r="Q742" s="286">
        <v>0</v>
      </c>
      <c r="R742" s="286">
        <v>0</v>
      </c>
      <c r="S742" s="286">
        <v>0</v>
      </c>
      <c r="T742" s="286">
        <v>0</v>
      </c>
      <c r="U742" s="286">
        <v>0</v>
      </c>
      <c r="V742" s="286">
        <v>0</v>
      </c>
      <c r="W742" s="286">
        <v>0</v>
      </c>
      <c r="X742" s="286">
        <v>0</v>
      </c>
      <c r="Y742" s="286">
        <v>0</v>
      </c>
    </row>
    <row r="743" spans="1:25">
      <c r="A743" s="320">
        <v>21</v>
      </c>
      <c r="B743" s="286">
        <v>0</v>
      </c>
      <c r="C743" s="286">
        <v>0</v>
      </c>
      <c r="D743" s="286">
        <v>0</v>
      </c>
      <c r="E743" s="286">
        <v>0</v>
      </c>
      <c r="F743" s="286">
        <v>0</v>
      </c>
      <c r="G743" s="286">
        <v>0</v>
      </c>
      <c r="H743" s="286">
        <v>184.9</v>
      </c>
      <c r="I743" s="286">
        <v>335.58</v>
      </c>
      <c r="J743" s="286">
        <v>469.86</v>
      </c>
      <c r="K743" s="286">
        <v>567.95000000000005</v>
      </c>
      <c r="L743" s="286">
        <v>442.14</v>
      </c>
      <c r="M743" s="286">
        <v>428.8</v>
      </c>
      <c r="N743" s="286">
        <v>434.08</v>
      </c>
      <c r="O743" s="286">
        <v>483.6</v>
      </c>
      <c r="P743" s="286">
        <v>638.51</v>
      </c>
      <c r="Q743" s="286">
        <v>579.55999999999995</v>
      </c>
      <c r="R743" s="286">
        <v>453.06</v>
      </c>
      <c r="S743" s="286">
        <v>238.6</v>
      </c>
      <c r="T743" s="286">
        <v>206.2</v>
      </c>
      <c r="U743" s="286">
        <v>0</v>
      </c>
      <c r="V743" s="286">
        <v>168.99</v>
      </c>
      <c r="W743" s="286">
        <v>191.13</v>
      </c>
      <c r="X743" s="286">
        <v>109.16</v>
      </c>
      <c r="Y743" s="286">
        <v>161.16</v>
      </c>
    </row>
    <row r="744" spans="1:25">
      <c r="A744" s="320">
        <v>22</v>
      </c>
      <c r="B744" s="286">
        <v>0</v>
      </c>
      <c r="C744" s="286">
        <v>0</v>
      </c>
      <c r="D744" s="286">
        <v>0</v>
      </c>
      <c r="E744" s="286">
        <v>0</v>
      </c>
      <c r="F744" s="286">
        <v>1.0900000000000001</v>
      </c>
      <c r="G744" s="286">
        <v>0</v>
      </c>
      <c r="H744" s="286">
        <v>159.72</v>
      </c>
      <c r="I744" s="286">
        <v>0</v>
      </c>
      <c r="J744" s="286">
        <v>0</v>
      </c>
      <c r="K744" s="286">
        <v>0</v>
      </c>
      <c r="L744" s="286">
        <v>105.25</v>
      </c>
      <c r="M744" s="286">
        <v>0</v>
      </c>
      <c r="N744" s="286">
        <v>0</v>
      </c>
      <c r="O744" s="286">
        <v>0</v>
      </c>
      <c r="P744" s="286">
        <v>0</v>
      </c>
      <c r="Q744" s="286">
        <v>0</v>
      </c>
      <c r="R744" s="286">
        <v>0</v>
      </c>
      <c r="S744" s="286">
        <v>0</v>
      </c>
      <c r="T744" s="286">
        <v>0</v>
      </c>
      <c r="U744" s="286">
        <v>0</v>
      </c>
      <c r="V744" s="286">
        <v>0</v>
      </c>
      <c r="W744" s="286">
        <v>0</v>
      </c>
      <c r="X744" s="286">
        <v>0</v>
      </c>
      <c r="Y744" s="286">
        <v>0</v>
      </c>
    </row>
    <row r="745" spans="1:25">
      <c r="A745" s="320">
        <v>23</v>
      </c>
      <c r="B745" s="286">
        <v>0</v>
      </c>
      <c r="C745" s="286">
        <v>0</v>
      </c>
      <c r="D745" s="286">
        <v>0</v>
      </c>
      <c r="E745" s="286">
        <v>0</v>
      </c>
      <c r="F745" s="286">
        <v>0</v>
      </c>
      <c r="G745" s="286">
        <v>0</v>
      </c>
      <c r="H745" s="286">
        <v>0</v>
      </c>
      <c r="I745" s="286">
        <v>0</v>
      </c>
      <c r="J745" s="286">
        <v>0</v>
      </c>
      <c r="K745" s="286">
        <v>0</v>
      </c>
      <c r="L745" s="286">
        <v>0</v>
      </c>
      <c r="M745" s="286">
        <v>0</v>
      </c>
      <c r="N745" s="286">
        <v>0</v>
      </c>
      <c r="O745" s="286">
        <v>0</v>
      </c>
      <c r="P745" s="286">
        <v>0</v>
      </c>
      <c r="Q745" s="286">
        <v>0</v>
      </c>
      <c r="R745" s="286">
        <v>0</v>
      </c>
      <c r="S745" s="286">
        <v>0</v>
      </c>
      <c r="T745" s="286">
        <v>0</v>
      </c>
      <c r="U745" s="286">
        <v>0</v>
      </c>
      <c r="V745" s="286">
        <v>0</v>
      </c>
      <c r="W745" s="286">
        <v>0</v>
      </c>
      <c r="X745" s="286">
        <v>0</v>
      </c>
      <c r="Y745" s="286">
        <v>0</v>
      </c>
    </row>
    <row r="746" spans="1:25">
      <c r="A746" s="320">
        <v>24</v>
      </c>
      <c r="B746" s="286">
        <v>0</v>
      </c>
      <c r="C746" s="286">
        <v>0</v>
      </c>
      <c r="D746" s="286">
        <v>0</v>
      </c>
      <c r="E746" s="286">
        <v>0</v>
      </c>
      <c r="F746" s="286">
        <v>0</v>
      </c>
      <c r="G746" s="286">
        <v>0</v>
      </c>
      <c r="H746" s="286">
        <v>0</v>
      </c>
      <c r="I746" s="286">
        <v>0</v>
      </c>
      <c r="J746" s="286">
        <v>0</v>
      </c>
      <c r="K746" s="286">
        <v>0</v>
      </c>
      <c r="L746" s="286">
        <v>0</v>
      </c>
      <c r="M746" s="286">
        <v>0</v>
      </c>
      <c r="N746" s="286">
        <v>0</v>
      </c>
      <c r="O746" s="286">
        <v>0</v>
      </c>
      <c r="P746" s="286">
        <v>0</v>
      </c>
      <c r="Q746" s="286">
        <v>0</v>
      </c>
      <c r="R746" s="286">
        <v>0</v>
      </c>
      <c r="S746" s="286">
        <v>0</v>
      </c>
      <c r="T746" s="286">
        <v>0</v>
      </c>
      <c r="U746" s="286">
        <v>0</v>
      </c>
      <c r="V746" s="286">
        <v>0</v>
      </c>
      <c r="W746" s="286">
        <v>0</v>
      </c>
      <c r="X746" s="286">
        <v>0</v>
      </c>
      <c r="Y746" s="286">
        <v>0</v>
      </c>
    </row>
    <row r="747" spans="1:25">
      <c r="A747" s="320">
        <v>25</v>
      </c>
      <c r="B747" s="286">
        <v>0</v>
      </c>
      <c r="C747" s="286">
        <v>0</v>
      </c>
      <c r="D747" s="286">
        <v>0</v>
      </c>
      <c r="E747" s="286">
        <v>0</v>
      </c>
      <c r="F747" s="286">
        <v>0</v>
      </c>
      <c r="G747" s="286">
        <v>202.01</v>
      </c>
      <c r="H747" s="286">
        <v>0</v>
      </c>
      <c r="I747" s="286">
        <v>0</v>
      </c>
      <c r="J747" s="286">
        <v>0</v>
      </c>
      <c r="K747" s="286">
        <v>9.9700000000000006</v>
      </c>
      <c r="L747" s="286">
        <v>30.94</v>
      </c>
      <c r="M747" s="286">
        <v>1.37</v>
      </c>
      <c r="N747" s="286">
        <v>24.53</v>
      </c>
      <c r="O747" s="286">
        <v>0</v>
      </c>
      <c r="P747" s="286">
        <v>0</v>
      </c>
      <c r="Q747" s="286">
        <v>0</v>
      </c>
      <c r="R747" s="286">
        <v>0</v>
      </c>
      <c r="S747" s="286">
        <v>0</v>
      </c>
      <c r="T747" s="286">
        <v>0</v>
      </c>
      <c r="U747" s="286">
        <v>0</v>
      </c>
      <c r="V747" s="286">
        <v>0</v>
      </c>
      <c r="W747" s="286">
        <v>0</v>
      </c>
      <c r="X747" s="286">
        <v>0</v>
      </c>
      <c r="Y747" s="286">
        <v>0</v>
      </c>
    </row>
    <row r="748" spans="1:25">
      <c r="A748" s="320">
        <v>26</v>
      </c>
      <c r="B748" s="286">
        <v>0</v>
      </c>
      <c r="C748" s="286">
        <v>0</v>
      </c>
      <c r="D748" s="286">
        <v>0</v>
      </c>
      <c r="E748" s="286">
        <v>0</v>
      </c>
      <c r="F748" s="286">
        <v>0</v>
      </c>
      <c r="G748" s="286">
        <v>0</v>
      </c>
      <c r="H748" s="286">
        <v>22.51</v>
      </c>
      <c r="I748" s="286">
        <v>0</v>
      </c>
      <c r="J748" s="286">
        <v>0</v>
      </c>
      <c r="K748" s="286">
        <v>6.88</v>
      </c>
      <c r="L748" s="286">
        <v>8.6300000000000008</v>
      </c>
      <c r="M748" s="286">
        <v>7.31</v>
      </c>
      <c r="N748" s="286">
        <v>11.3</v>
      </c>
      <c r="O748" s="286">
        <v>1.04</v>
      </c>
      <c r="P748" s="286">
        <v>0</v>
      </c>
      <c r="Q748" s="286">
        <v>0</v>
      </c>
      <c r="R748" s="286">
        <v>0</v>
      </c>
      <c r="S748" s="286">
        <v>0</v>
      </c>
      <c r="T748" s="286">
        <v>0</v>
      </c>
      <c r="U748" s="286">
        <v>0</v>
      </c>
      <c r="V748" s="286">
        <v>0</v>
      </c>
      <c r="W748" s="286">
        <v>0</v>
      </c>
      <c r="X748" s="286">
        <v>0</v>
      </c>
      <c r="Y748" s="286">
        <v>0</v>
      </c>
    </row>
    <row r="749" spans="1:25">
      <c r="A749" s="320">
        <v>27</v>
      </c>
      <c r="B749" s="286">
        <v>0</v>
      </c>
      <c r="C749" s="286">
        <v>10.95</v>
      </c>
      <c r="D749" s="286">
        <v>0</v>
      </c>
      <c r="E749" s="286">
        <v>0</v>
      </c>
      <c r="F749" s="286">
        <v>0</v>
      </c>
      <c r="G749" s="286">
        <v>187.18</v>
      </c>
      <c r="H749" s="286">
        <v>227.37</v>
      </c>
      <c r="I749" s="286">
        <v>201.25</v>
      </c>
      <c r="J749" s="286">
        <v>184.66</v>
      </c>
      <c r="K749" s="286">
        <v>10.9</v>
      </c>
      <c r="L749" s="286">
        <v>0.74</v>
      </c>
      <c r="M749" s="286">
        <v>71.94</v>
      </c>
      <c r="N749" s="286">
        <v>58.11</v>
      </c>
      <c r="O749" s="286">
        <v>62.19</v>
      </c>
      <c r="P749" s="286">
        <v>244.88</v>
      </c>
      <c r="Q749" s="286">
        <v>176.47</v>
      </c>
      <c r="R749" s="286">
        <v>55.84</v>
      </c>
      <c r="S749" s="286">
        <v>0</v>
      </c>
      <c r="T749" s="286">
        <v>0</v>
      </c>
      <c r="U749" s="286">
        <v>0</v>
      </c>
      <c r="V749" s="286">
        <v>0</v>
      </c>
      <c r="W749" s="286">
        <v>0</v>
      </c>
      <c r="X749" s="286">
        <v>0</v>
      </c>
      <c r="Y749" s="286">
        <v>1.89</v>
      </c>
    </row>
    <row r="750" spans="1:25">
      <c r="A750" s="320">
        <v>28</v>
      </c>
      <c r="B750" s="286">
        <v>0</v>
      </c>
      <c r="C750" s="286">
        <v>0</v>
      </c>
      <c r="D750" s="286">
        <v>0</v>
      </c>
      <c r="E750" s="286">
        <v>0</v>
      </c>
      <c r="F750" s="286">
        <v>0</v>
      </c>
      <c r="G750" s="286">
        <v>0</v>
      </c>
      <c r="H750" s="286">
        <v>204.66</v>
      </c>
      <c r="I750" s="286">
        <v>206.31</v>
      </c>
      <c r="J750" s="286">
        <v>386.95</v>
      </c>
      <c r="K750" s="286">
        <v>62.15</v>
      </c>
      <c r="L750" s="286">
        <v>166.22</v>
      </c>
      <c r="M750" s="286">
        <v>326.14999999999998</v>
      </c>
      <c r="N750" s="286">
        <v>390.31</v>
      </c>
      <c r="O750" s="286">
        <v>436.13</v>
      </c>
      <c r="P750" s="286">
        <v>660.17</v>
      </c>
      <c r="Q750" s="286">
        <v>317.76</v>
      </c>
      <c r="R750" s="286">
        <v>331.91</v>
      </c>
      <c r="S750" s="286">
        <v>39.630000000000003</v>
      </c>
      <c r="T750" s="286">
        <v>134.04</v>
      </c>
      <c r="U750" s="286">
        <v>0</v>
      </c>
      <c r="V750" s="286">
        <v>0</v>
      </c>
      <c r="W750" s="286">
        <v>0</v>
      </c>
      <c r="X750" s="286">
        <v>0</v>
      </c>
      <c r="Y750" s="286">
        <v>0</v>
      </c>
    </row>
    <row r="751" spans="1:25">
      <c r="A751" s="320">
        <v>29</v>
      </c>
      <c r="B751" s="286">
        <v>0</v>
      </c>
      <c r="C751" s="286">
        <v>0</v>
      </c>
      <c r="D751" s="286">
        <v>0</v>
      </c>
      <c r="E751" s="286">
        <v>0</v>
      </c>
      <c r="F751" s="286">
        <v>17.28</v>
      </c>
      <c r="G751" s="286">
        <v>0</v>
      </c>
      <c r="H751" s="286">
        <v>0</v>
      </c>
      <c r="I751" s="286">
        <v>3.1</v>
      </c>
      <c r="J751" s="286">
        <v>0</v>
      </c>
      <c r="K751" s="286">
        <v>0</v>
      </c>
      <c r="L751" s="286">
        <v>0</v>
      </c>
      <c r="M751" s="286">
        <v>0</v>
      </c>
      <c r="N751" s="286">
        <v>0</v>
      </c>
      <c r="O751" s="286">
        <v>5.29</v>
      </c>
      <c r="P751" s="286">
        <v>0</v>
      </c>
      <c r="Q751" s="286">
        <v>2.2400000000000002</v>
      </c>
      <c r="R751" s="286">
        <v>0</v>
      </c>
      <c r="S751" s="286">
        <v>214.4</v>
      </c>
      <c r="T751" s="286">
        <v>0</v>
      </c>
      <c r="U751" s="286">
        <v>0</v>
      </c>
      <c r="V751" s="286">
        <v>0</v>
      </c>
      <c r="W751" s="286">
        <v>0</v>
      </c>
      <c r="X751" s="286">
        <v>0</v>
      </c>
      <c r="Y751" s="286">
        <v>0</v>
      </c>
    </row>
    <row r="752" spans="1:25">
      <c r="A752" s="320">
        <v>30</v>
      </c>
      <c r="B752" s="286">
        <v>0</v>
      </c>
      <c r="C752" s="286">
        <v>238.04</v>
      </c>
      <c r="D752" s="286">
        <v>0</v>
      </c>
      <c r="E752" s="286">
        <v>0</v>
      </c>
      <c r="F752" s="286">
        <v>0</v>
      </c>
      <c r="G752" s="286">
        <v>0.14000000000000001</v>
      </c>
      <c r="H752" s="286">
        <v>370.92</v>
      </c>
      <c r="I752" s="286">
        <v>475.23</v>
      </c>
      <c r="J752" s="286">
        <v>748.03</v>
      </c>
      <c r="K752" s="286">
        <v>607.29</v>
      </c>
      <c r="L752" s="286">
        <v>538.51</v>
      </c>
      <c r="M752" s="286">
        <v>471.41</v>
      </c>
      <c r="N752" s="286">
        <v>380.55</v>
      </c>
      <c r="O752" s="286">
        <v>0</v>
      </c>
      <c r="P752" s="286">
        <v>0</v>
      </c>
      <c r="Q752" s="286">
        <v>0</v>
      </c>
      <c r="R752" s="286">
        <v>0</v>
      </c>
      <c r="S752" s="286">
        <v>0</v>
      </c>
      <c r="T752" s="286">
        <v>0</v>
      </c>
      <c r="U752" s="286">
        <v>0</v>
      </c>
      <c r="V752" s="286">
        <v>0</v>
      </c>
      <c r="W752" s="286">
        <v>0</v>
      </c>
      <c r="X752" s="286">
        <v>0</v>
      </c>
      <c r="Y752" s="286">
        <v>0</v>
      </c>
    </row>
    <row r="753" spans="1:25">
      <c r="A753" s="320">
        <v>31</v>
      </c>
      <c r="B753" s="286">
        <v>0</v>
      </c>
      <c r="C753" s="286">
        <v>0</v>
      </c>
      <c r="D753" s="286">
        <v>0</v>
      </c>
      <c r="E753" s="286">
        <v>0</v>
      </c>
      <c r="F753" s="286">
        <v>0</v>
      </c>
      <c r="G753" s="286">
        <v>0</v>
      </c>
      <c r="H753" s="286">
        <v>0</v>
      </c>
      <c r="I753" s="286">
        <v>0</v>
      </c>
      <c r="J753" s="286">
        <v>0</v>
      </c>
      <c r="K753" s="286">
        <v>0</v>
      </c>
      <c r="L753" s="286">
        <v>0</v>
      </c>
      <c r="M753" s="286">
        <v>0</v>
      </c>
      <c r="N753" s="286">
        <v>0</v>
      </c>
      <c r="O753" s="286">
        <v>0</v>
      </c>
      <c r="P753" s="286">
        <v>0</v>
      </c>
      <c r="Q753" s="286">
        <v>0</v>
      </c>
      <c r="R753" s="286">
        <v>0</v>
      </c>
      <c r="S753" s="286">
        <v>0</v>
      </c>
      <c r="T753" s="286">
        <v>0</v>
      </c>
      <c r="U753" s="286">
        <v>0</v>
      </c>
      <c r="V753" s="286">
        <v>0</v>
      </c>
      <c r="W753" s="286">
        <v>0</v>
      </c>
      <c r="X753" s="286">
        <v>0</v>
      </c>
      <c r="Y753" s="286">
        <v>0</v>
      </c>
    </row>
    <row r="754" spans="1:25">
      <c r="A754" s="310"/>
      <c r="B754" s="310"/>
      <c r="C754" s="310"/>
      <c r="D754" s="310"/>
      <c r="E754" s="310"/>
      <c r="F754" s="310"/>
      <c r="G754" s="310"/>
      <c r="H754" s="310"/>
      <c r="I754" s="310"/>
      <c r="J754" s="310"/>
      <c r="K754" s="310"/>
      <c r="L754" s="310"/>
      <c r="M754" s="310"/>
      <c r="N754" s="310"/>
      <c r="O754" s="310"/>
      <c r="P754" s="310"/>
      <c r="Q754" s="310"/>
      <c r="R754" s="310"/>
      <c r="S754" s="310"/>
      <c r="T754" s="310"/>
      <c r="U754" s="310"/>
      <c r="V754" s="310"/>
      <c r="W754" s="310"/>
      <c r="X754" s="310"/>
      <c r="Y754" s="310"/>
    </row>
    <row r="755" spans="1:25">
      <c r="A755" s="441" t="s">
        <v>218</v>
      </c>
      <c r="B755" s="442" t="s">
        <v>321</v>
      </c>
      <c r="C755" s="442"/>
      <c r="D755" s="442"/>
      <c r="E755" s="442"/>
      <c r="F755" s="442"/>
      <c r="G755" s="442"/>
      <c r="H755" s="442"/>
      <c r="I755" s="442"/>
      <c r="J755" s="442"/>
      <c r="K755" s="442"/>
      <c r="L755" s="442"/>
      <c r="M755" s="442"/>
      <c r="N755" s="442"/>
      <c r="O755" s="442"/>
      <c r="P755" s="442"/>
      <c r="Q755" s="442"/>
      <c r="R755" s="442"/>
      <c r="S755" s="442"/>
      <c r="T755" s="442"/>
      <c r="U755" s="442"/>
      <c r="V755" s="442"/>
      <c r="W755" s="442"/>
      <c r="X755" s="442"/>
      <c r="Y755" s="442"/>
    </row>
    <row r="756" spans="1:25" ht="30">
      <c r="A756" s="441"/>
      <c r="B756" s="311" t="s">
        <v>1</v>
      </c>
      <c r="C756" s="311" t="s">
        <v>2</v>
      </c>
      <c r="D756" s="311" t="s">
        <v>3</v>
      </c>
      <c r="E756" s="311" t="s">
        <v>4</v>
      </c>
      <c r="F756" s="311" t="s">
        <v>5</v>
      </c>
      <c r="G756" s="311" t="s">
        <v>6</v>
      </c>
      <c r="H756" s="311" t="s">
        <v>7</v>
      </c>
      <c r="I756" s="311" t="s">
        <v>8</v>
      </c>
      <c r="J756" s="311" t="s">
        <v>9</v>
      </c>
      <c r="K756" s="311" t="s">
        <v>10</v>
      </c>
      <c r="L756" s="311" t="s">
        <v>11</v>
      </c>
      <c r="M756" s="311" t="s">
        <v>12</v>
      </c>
      <c r="N756" s="311" t="s">
        <v>13</v>
      </c>
      <c r="O756" s="311" t="s">
        <v>14</v>
      </c>
      <c r="P756" s="311" t="s">
        <v>15</v>
      </c>
      <c r="Q756" s="311" t="s">
        <v>16</v>
      </c>
      <c r="R756" s="311" t="s">
        <v>17</v>
      </c>
      <c r="S756" s="311" t="s">
        <v>18</v>
      </c>
      <c r="T756" s="311" t="s">
        <v>19</v>
      </c>
      <c r="U756" s="311" t="s">
        <v>20</v>
      </c>
      <c r="V756" s="311" t="s">
        <v>21</v>
      </c>
      <c r="W756" s="311" t="s">
        <v>22</v>
      </c>
      <c r="X756" s="311" t="s">
        <v>23</v>
      </c>
      <c r="Y756" s="311" t="s">
        <v>24</v>
      </c>
    </row>
    <row r="757" spans="1:25">
      <c r="A757" s="320">
        <v>1</v>
      </c>
      <c r="B757" s="286">
        <v>0</v>
      </c>
      <c r="C757" s="286">
        <v>0</v>
      </c>
      <c r="D757" s="286">
        <v>0</v>
      </c>
      <c r="E757" s="286">
        <v>10</v>
      </c>
      <c r="F757" s="286">
        <v>0</v>
      </c>
      <c r="G757" s="286">
        <v>14.12</v>
      </c>
      <c r="H757" s="286">
        <v>4.8600000000000003</v>
      </c>
      <c r="I757" s="286">
        <v>0</v>
      </c>
      <c r="J757" s="286">
        <v>0</v>
      </c>
      <c r="K757" s="286">
        <v>0.23</v>
      </c>
      <c r="L757" s="286">
        <v>0</v>
      </c>
      <c r="M757" s="286">
        <v>15.69</v>
      </c>
      <c r="N757" s="286">
        <v>0</v>
      </c>
      <c r="O757" s="286">
        <v>0</v>
      </c>
      <c r="P757" s="286">
        <v>0</v>
      </c>
      <c r="Q757" s="286">
        <v>0</v>
      </c>
      <c r="R757" s="286">
        <v>7.51</v>
      </c>
      <c r="S757" s="286">
        <v>44.45</v>
      </c>
      <c r="T757" s="286">
        <v>24.74</v>
      </c>
      <c r="U757" s="286">
        <v>15</v>
      </c>
      <c r="V757" s="286">
        <v>10.77</v>
      </c>
      <c r="W757" s="286">
        <v>97.99</v>
      </c>
      <c r="X757" s="286">
        <v>255.2</v>
      </c>
      <c r="Y757" s="286">
        <v>61.31</v>
      </c>
    </row>
    <row r="758" spans="1:25">
      <c r="A758" s="320">
        <v>2</v>
      </c>
      <c r="B758" s="286">
        <v>112.9</v>
      </c>
      <c r="C758" s="286">
        <v>90.57</v>
      </c>
      <c r="D758" s="286">
        <v>77.489999999999995</v>
      </c>
      <c r="E758" s="286">
        <v>77.040000000000006</v>
      </c>
      <c r="F758" s="286">
        <v>0</v>
      </c>
      <c r="G758" s="286">
        <v>0</v>
      </c>
      <c r="H758" s="286">
        <v>0</v>
      </c>
      <c r="I758" s="286">
        <v>0</v>
      </c>
      <c r="J758" s="286">
        <v>0</v>
      </c>
      <c r="K758" s="286">
        <v>0</v>
      </c>
      <c r="L758" s="286">
        <v>0</v>
      </c>
      <c r="M758" s="286">
        <v>0</v>
      </c>
      <c r="N758" s="286">
        <v>0</v>
      </c>
      <c r="O758" s="286">
        <v>0</v>
      </c>
      <c r="P758" s="286">
        <v>0</v>
      </c>
      <c r="Q758" s="286">
        <v>0</v>
      </c>
      <c r="R758" s="286">
        <v>0</v>
      </c>
      <c r="S758" s="286">
        <v>0</v>
      </c>
      <c r="T758" s="286">
        <v>0</v>
      </c>
      <c r="U758" s="286">
        <v>0</v>
      </c>
      <c r="V758" s="286">
        <v>0</v>
      </c>
      <c r="W758" s="286">
        <v>0</v>
      </c>
      <c r="X758" s="286">
        <v>0</v>
      </c>
      <c r="Y758" s="286">
        <v>0</v>
      </c>
    </row>
    <row r="759" spans="1:25">
      <c r="A759" s="320">
        <v>3</v>
      </c>
      <c r="B759" s="286">
        <v>0</v>
      </c>
      <c r="C759" s="286">
        <v>0</v>
      </c>
      <c r="D759" s="286">
        <v>0</v>
      </c>
      <c r="E759" s="286">
        <v>0</v>
      </c>
      <c r="F759" s="286">
        <v>0</v>
      </c>
      <c r="G759" s="286">
        <v>0</v>
      </c>
      <c r="H759" s="286">
        <v>0</v>
      </c>
      <c r="I759" s="286">
        <v>0</v>
      </c>
      <c r="J759" s="286">
        <v>0</v>
      </c>
      <c r="K759" s="286">
        <v>0</v>
      </c>
      <c r="L759" s="286">
        <v>0</v>
      </c>
      <c r="M759" s="286">
        <v>0</v>
      </c>
      <c r="N759" s="286">
        <v>0</v>
      </c>
      <c r="O759" s="286">
        <v>0</v>
      </c>
      <c r="P759" s="286">
        <v>0</v>
      </c>
      <c r="Q759" s="286">
        <v>0</v>
      </c>
      <c r="R759" s="286">
        <v>0</v>
      </c>
      <c r="S759" s="286">
        <v>0</v>
      </c>
      <c r="T759" s="286">
        <v>0</v>
      </c>
      <c r="U759" s="286">
        <v>0</v>
      </c>
      <c r="V759" s="286">
        <v>0</v>
      </c>
      <c r="W759" s="286">
        <v>0</v>
      </c>
      <c r="X759" s="286">
        <v>0</v>
      </c>
      <c r="Y759" s="286">
        <v>0</v>
      </c>
    </row>
    <row r="760" spans="1:25">
      <c r="A760" s="320">
        <v>4</v>
      </c>
      <c r="B760" s="286">
        <v>1.01</v>
      </c>
      <c r="C760" s="286">
        <v>4.5199999999999996</v>
      </c>
      <c r="D760" s="286">
        <v>62.35</v>
      </c>
      <c r="E760" s="286">
        <v>0</v>
      </c>
      <c r="F760" s="286">
        <v>0</v>
      </c>
      <c r="G760" s="286">
        <v>0</v>
      </c>
      <c r="H760" s="286">
        <v>0</v>
      </c>
      <c r="I760" s="286">
        <v>0</v>
      </c>
      <c r="J760" s="286">
        <v>0</v>
      </c>
      <c r="K760" s="286">
        <v>0</v>
      </c>
      <c r="L760" s="286">
        <v>0</v>
      </c>
      <c r="M760" s="286">
        <v>0</v>
      </c>
      <c r="N760" s="286">
        <v>0</v>
      </c>
      <c r="O760" s="286">
        <v>0</v>
      </c>
      <c r="P760" s="286">
        <v>0</v>
      </c>
      <c r="Q760" s="286">
        <v>0</v>
      </c>
      <c r="R760" s="286">
        <v>0</v>
      </c>
      <c r="S760" s="286">
        <v>0</v>
      </c>
      <c r="T760" s="286">
        <v>0</v>
      </c>
      <c r="U760" s="286">
        <v>0</v>
      </c>
      <c r="V760" s="286">
        <v>0</v>
      </c>
      <c r="W760" s="286">
        <v>0</v>
      </c>
      <c r="X760" s="286">
        <v>0</v>
      </c>
      <c r="Y760" s="286">
        <v>0</v>
      </c>
    </row>
    <row r="761" spans="1:25">
      <c r="A761" s="320">
        <v>5</v>
      </c>
      <c r="B761" s="286">
        <v>235.8</v>
      </c>
      <c r="C761" s="286">
        <v>256.27</v>
      </c>
      <c r="D761" s="286">
        <v>135.65</v>
      </c>
      <c r="E761" s="286">
        <v>97.69</v>
      </c>
      <c r="F761" s="286">
        <v>0</v>
      </c>
      <c r="G761" s="286">
        <v>6.34</v>
      </c>
      <c r="H761" s="286">
        <v>115.33</v>
      </c>
      <c r="I761" s="286">
        <v>106.38</v>
      </c>
      <c r="J761" s="286">
        <v>62.66</v>
      </c>
      <c r="K761" s="286">
        <v>66.97</v>
      </c>
      <c r="L761" s="286">
        <v>35.89</v>
      </c>
      <c r="M761" s="286">
        <v>105.59</v>
      </c>
      <c r="N761" s="286">
        <v>81.7</v>
      </c>
      <c r="O761" s="286">
        <v>89.38</v>
      </c>
      <c r="P761" s="286">
        <v>177.59</v>
      </c>
      <c r="Q761" s="286">
        <v>99.44</v>
      </c>
      <c r="R761" s="286">
        <v>103.18</v>
      </c>
      <c r="S761" s="286">
        <v>42.55</v>
      </c>
      <c r="T761" s="286">
        <v>54.56</v>
      </c>
      <c r="U761" s="286">
        <v>152.9</v>
      </c>
      <c r="V761" s="286">
        <v>121.93</v>
      </c>
      <c r="W761" s="286">
        <v>206.17</v>
      </c>
      <c r="X761" s="286">
        <v>477.49</v>
      </c>
      <c r="Y761" s="286">
        <v>619.6</v>
      </c>
    </row>
    <row r="762" spans="1:25">
      <c r="A762" s="320">
        <v>6</v>
      </c>
      <c r="B762" s="286">
        <v>48.91</v>
      </c>
      <c r="C762" s="286">
        <v>42.1</v>
      </c>
      <c r="D762" s="286">
        <v>0</v>
      </c>
      <c r="E762" s="286">
        <v>0</v>
      </c>
      <c r="F762" s="286">
        <v>21.55</v>
      </c>
      <c r="G762" s="286">
        <v>9.06</v>
      </c>
      <c r="H762" s="286">
        <v>0</v>
      </c>
      <c r="I762" s="286">
        <v>0</v>
      </c>
      <c r="J762" s="286">
        <v>0</v>
      </c>
      <c r="K762" s="286">
        <v>0</v>
      </c>
      <c r="L762" s="286">
        <v>0</v>
      </c>
      <c r="M762" s="286">
        <v>0</v>
      </c>
      <c r="N762" s="286">
        <v>0</v>
      </c>
      <c r="O762" s="286">
        <v>0</v>
      </c>
      <c r="P762" s="286">
        <v>0</v>
      </c>
      <c r="Q762" s="286">
        <v>0</v>
      </c>
      <c r="R762" s="286">
        <v>0</v>
      </c>
      <c r="S762" s="286">
        <v>0</v>
      </c>
      <c r="T762" s="286">
        <v>0</v>
      </c>
      <c r="U762" s="286">
        <v>0</v>
      </c>
      <c r="V762" s="286">
        <v>35.06</v>
      </c>
      <c r="W762" s="286">
        <v>9.6300000000000008</v>
      </c>
      <c r="X762" s="286">
        <v>244.94</v>
      </c>
      <c r="Y762" s="286">
        <v>563.82000000000005</v>
      </c>
    </row>
    <row r="763" spans="1:25">
      <c r="A763" s="320">
        <v>7</v>
      </c>
      <c r="B763" s="286">
        <v>43.6</v>
      </c>
      <c r="C763" s="286">
        <v>27.3</v>
      </c>
      <c r="D763" s="286">
        <v>18.14</v>
      </c>
      <c r="E763" s="286">
        <v>19.87</v>
      </c>
      <c r="F763" s="286">
        <v>29.12</v>
      </c>
      <c r="G763" s="286">
        <v>79.78</v>
      </c>
      <c r="H763" s="286">
        <v>0</v>
      </c>
      <c r="I763" s="286">
        <v>0</v>
      </c>
      <c r="J763" s="286">
        <v>0.98</v>
      </c>
      <c r="K763" s="286">
        <v>0</v>
      </c>
      <c r="L763" s="286">
        <v>0</v>
      </c>
      <c r="M763" s="286">
        <v>0</v>
      </c>
      <c r="N763" s="286">
        <v>0.01</v>
      </c>
      <c r="O763" s="286">
        <v>2.2000000000000002</v>
      </c>
      <c r="P763" s="286">
        <v>4.32</v>
      </c>
      <c r="Q763" s="286">
        <v>64.63</v>
      </c>
      <c r="R763" s="286">
        <v>2.21</v>
      </c>
      <c r="S763" s="286">
        <v>144.26</v>
      </c>
      <c r="T763" s="286">
        <v>195.07</v>
      </c>
      <c r="U763" s="286">
        <v>249.08</v>
      </c>
      <c r="V763" s="286">
        <v>233.12</v>
      </c>
      <c r="W763" s="286">
        <v>485.22</v>
      </c>
      <c r="X763" s="286">
        <v>1400.78</v>
      </c>
      <c r="Y763" s="286">
        <v>1494.7</v>
      </c>
    </row>
    <row r="764" spans="1:25">
      <c r="A764" s="320">
        <v>8</v>
      </c>
      <c r="B764" s="286">
        <v>117.9</v>
      </c>
      <c r="C764" s="286">
        <v>20.239999999999998</v>
      </c>
      <c r="D764" s="286">
        <v>0</v>
      </c>
      <c r="E764" s="286">
        <v>0</v>
      </c>
      <c r="F764" s="286">
        <v>0</v>
      </c>
      <c r="G764" s="286">
        <v>0</v>
      </c>
      <c r="H764" s="286">
        <v>0</v>
      </c>
      <c r="I764" s="286">
        <v>0</v>
      </c>
      <c r="J764" s="286">
        <v>0</v>
      </c>
      <c r="K764" s="286">
        <v>0</v>
      </c>
      <c r="L764" s="286">
        <v>0</v>
      </c>
      <c r="M764" s="286">
        <v>0</v>
      </c>
      <c r="N764" s="286">
        <v>0</v>
      </c>
      <c r="O764" s="286">
        <v>0</v>
      </c>
      <c r="P764" s="286">
        <v>8.42</v>
      </c>
      <c r="Q764" s="286">
        <v>0</v>
      </c>
      <c r="R764" s="286">
        <v>76.53</v>
      </c>
      <c r="S764" s="286">
        <v>1.78</v>
      </c>
      <c r="T764" s="286">
        <v>72.63</v>
      </c>
      <c r="U764" s="286">
        <v>179.66</v>
      </c>
      <c r="V764" s="286">
        <v>187.21</v>
      </c>
      <c r="W764" s="286">
        <v>278.47000000000003</v>
      </c>
      <c r="X764" s="286">
        <v>315.41000000000003</v>
      </c>
      <c r="Y764" s="286">
        <v>630.55999999999995</v>
      </c>
    </row>
    <row r="765" spans="1:25">
      <c r="A765" s="320">
        <v>9</v>
      </c>
      <c r="B765" s="286">
        <v>0</v>
      </c>
      <c r="C765" s="286">
        <v>0</v>
      </c>
      <c r="D765" s="286">
        <v>0</v>
      </c>
      <c r="E765" s="286">
        <v>0</v>
      </c>
      <c r="F765" s="286">
        <v>0</v>
      </c>
      <c r="G765" s="286">
        <v>0</v>
      </c>
      <c r="H765" s="286">
        <v>0</v>
      </c>
      <c r="I765" s="286">
        <v>0</v>
      </c>
      <c r="J765" s="286">
        <v>0</v>
      </c>
      <c r="K765" s="286">
        <v>0</v>
      </c>
      <c r="L765" s="286">
        <v>0</v>
      </c>
      <c r="M765" s="286">
        <v>0</v>
      </c>
      <c r="N765" s="286">
        <v>0</v>
      </c>
      <c r="O765" s="286">
        <v>0</v>
      </c>
      <c r="P765" s="286">
        <v>0</v>
      </c>
      <c r="Q765" s="286">
        <v>0</v>
      </c>
      <c r="R765" s="286">
        <v>0</v>
      </c>
      <c r="S765" s="286">
        <v>0</v>
      </c>
      <c r="T765" s="286">
        <v>0</v>
      </c>
      <c r="U765" s="286">
        <v>0</v>
      </c>
      <c r="V765" s="286">
        <v>0</v>
      </c>
      <c r="W765" s="286">
        <v>0</v>
      </c>
      <c r="X765" s="286">
        <v>0</v>
      </c>
      <c r="Y765" s="286">
        <v>0</v>
      </c>
    </row>
    <row r="766" spans="1:25">
      <c r="A766" s="320">
        <v>10</v>
      </c>
      <c r="B766" s="286">
        <v>281.08</v>
      </c>
      <c r="C766" s="286">
        <v>43.23</v>
      </c>
      <c r="D766" s="286">
        <v>120.72</v>
      </c>
      <c r="E766" s="286">
        <v>123</v>
      </c>
      <c r="F766" s="286">
        <v>76.77</v>
      </c>
      <c r="G766" s="286">
        <v>0.3</v>
      </c>
      <c r="H766" s="286">
        <v>3.7</v>
      </c>
      <c r="I766" s="286">
        <v>0</v>
      </c>
      <c r="J766" s="286">
        <v>0</v>
      </c>
      <c r="K766" s="286">
        <v>0</v>
      </c>
      <c r="L766" s="286">
        <v>0</v>
      </c>
      <c r="M766" s="286">
        <v>0</v>
      </c>
      <c r="N766" s="286">
        <v>450.28</v>
      </c>
      <c r="O766" s="286">
        <v>396</v>
      </c>
      <c r="P766" s="286">
        <v>390.64</v>
      </c>
      <c r="Q766" s="286">
        <v>441.03</v>
      </c>
      <c r="R766" s="286">
        <v>142.9</v>
      </c>
      <c r="S766" s="286">
        <v>65.05</v>
      </c>
      <c r="T766" s="286">
        <v>92.42</v>
      </c>
      <c r="U766" s="286">
        <v>138.34</v>
      </c>
      <c r="V766" s="286">
        <v>0</v>
      </c>
      <c r="W766" s="286">
        <v>0</v>
      </c>
      <c r="X766" s="286">
        <v>0.02</v>
      </c>
      <c r="Y766" s="286">
        <v>0</v>
      </c>
    </row>
    <row r="767" spans="1:25">
      <c r="A767" s="320">
        <v>11</v>
      </c>
      <c r="B767" s="286">
        <v>17.079999999999998</v>
      </c>
      <c r="C767" s="286">
        <v>0</v>
      </c>
      <c r="D767" s="286">
        <v>0</v>
      </c>
      <c r="E767" s="286">
        <v>59.99</v>
      </c>
      <c r="F767" s="286">
        <v>43.4</v>
      </c>
      <c r="G767" s="286">
        <v>0</v>
      </c>
      <c r="H767" s="286">
        <v>0</v>
      </c>
      <c r="I767" s="286">
        <v>0</v>
      </c>
      <c r="J767" s="286">
        <v>0</v>
      </c>
      <c r="K767" s="286">
        <v>8.35</v>
      </c>
      <c r="L767" s="286">
        <v>0</v>
      </c>
      <c r="M767" s="286">
        <v>54.58</v>
      </c>
      <c r="N767" s="286">
        <v>265</v>
      </c>
      <c r="O767" s="286">
        <v>263.35000000000002</v>
      </c>
      <c r="P767" s="286">
        <v>318.35000000000002</v>
      </c>
      <c r="Q767" s="286">
        <v>345.22</v>
      </c>
      <c r="R767" s="286">
        <v>446.71</v>
      </c>
      <c r="S767" s="286">
        <v>465.75</v>
      </c>
      <c r="T767" s="286">
        <v>499.63</v>
      </c>
      <c r="U767" s="286">
        <v>535.32000000000005</v>
      </c>
      <c r="V767" s="286">
        <v>963.63</v>
      </c>
      <c r="W767" s="286">
        <v>1494.42</v>
      </c>
      <c r="X767" s="286">
        <v>1176.31</v>
      </c>
      <c r="Y767" s="286">
        <v>1151.5999999999999</v>
      </c>
    </row>
    <row r="768" spans="1:25">
      <c r="A768" s="320">
        <v>12</v>
      </c>
      <c r="B768" s="286">
        <v>110.87</v>
      </c>
      <c r="C768" s="286">
        <v>93.14</v>
      </c>
      <c r="D768" s="286">
        <v>85.53</v>
      </c>
      <c r="E768" s="286">
        <v>108.64</v>
      </c>
      <c r="F768" s="286">
        <v>206.18</v>
      </c>
      <c r="G768" s="286">
        <v>1078.93</v>
      </c>
      <c r="H768" s="286">
        <v>1064.99</v>
      </c>
      <c r="I768" s="286">
        <v>1032.51</v>
      </c>
      <c r="J768" s="286">
        <v>1020.97</v>
      </c>
      <c r="K768" s="286">
        <v>1020.12</v>
      </c>
      <c r="L768" s="286">
        <v>1020.96</v>
      </c>
      <c r="M768" s="286">
        <v>1034.26</v>
      </c>
      <c r="N768" s="286">
        <v>1027.23</v>
      </c>
      <c r="O768" s="286">
        <v>1025.77</v>
      </c>
      <c r="P768" s="286">
        <v>1040.25</v>
      </c>
      <c r="Q768" s="286">
        <v>1076.6300000000001</v>
      </c>
      <c r="R768" s="286">
        <v>1051.5999999999999</v>
      </c>
      <c r="S768" s="286">
        <v>1055.99</v>
      </c>
      <c r="T768" s="286">
        <v>1088.6600000000001</v>
      </c>
      <c r="U768" s="286">
        <v>1147.54</v>
      </c>
      <c r="V768" s="286">
        <v>1180.27</v>
      </c>
      <c r="W768" s="286">
        <v>1159.4000000000001</v>
      </c>
      <c r="X768" s="286">
        <v>1134.5</v>
      </c>
      <c r="Y768" s="286">
        <v>1141.73</v>
      </c>
    </row>
    <row r="769" spans="1:25">
      <c r="A769" s="320">
        <v>13</v>
      </c>
      <c r="B769" s="286">
        <v>61.27</v>
      </c>
      <c r="C769" s="286">
        <v>72.569999999999993</v>
      </c>
      <c r="D769" s="286">
        <v>187.89</v>
      </c>
      <c r="E769" s="286">
        <v>981.65</v>
      </c>
      <c r="F769" s="286">
        <v>973.51</v>
      </c>
      <c r="G769" s="286">
        <v>526.33000000000004</v>
      </c>
      <c r="H769" s="286">
        <v>841.88</v>
      </c>
      <c r="I769" s="286">
        <v>906.95</v>
      </c>
      <c r="J769" s="286">
        <v>679.77</v>
      </c>
      <c r="K769" s="286">
        <v>697.25</v>
      </c>
      <c r="L769" s="286">
        <v>646.02</v>
      </c>
      <c r="M769" s="286">
        <v>586.32000000000005</v>
      </c>
      <c r="N769" s="286">
        <v>725.99</v>
      </c>
      <c r="O769" s="286">
        <v>925.09</v>
      </c>
      <c r="P769" s="286">
        <v>1002.17</v>
      </c>
      <c r="Q769" s="286">
        <v>923.84</v>
      </c>
      <c r="R769" s="286">
        <v>1246.43</v>
      </c>
      <c r="S769" s="286">
        <v>1170.3699999999999</v>
      </c>
      <c r="T769" s="286">
        <v>1105.73</v>
      </c>
      <c r="U769" s="286">
        <v>1023.39</v>
      </c>
      <c r="V769" s="286">
        <v>999.38</v>
      </c>
      <c r="W769" s="286">
        <v>980.32</v>
      </c>
      <c r="X769" s="286">
        <v>980.27</v>
      </c>
      <c r="Y769" s="286">
        <v>980.36</v>
      </c>
    </row>
    <row r="770" spans="1:25">
      <c r="A770" s="320">
        <v>14</v>
      </c>
      <c r="B770" s="286">
        <v>204.5</v>
      </c>
      <c r="C770" s="286">
        <v>208.79</v>
      </c>
      <c r="D770" s="286">
        <v>258.5</v>
      </c>
      <c r="E770" s="286">
        <v>688.17</v>
      </c>
      <c r="F770" s="286">
        <v>690.05</v>
      </c>
      <c r="G770" s="286">
        <v>686.47</v>
      </c>
      <c r="H770" s="286">
        <v>368.47</v>
      </c>
      <c r="I770" s="286">
        <v>337.33</v>
      </c>
      <c r="J770" s="286">
        <v>239.44</v>
      </c>
      <c r="K770" s="286">
        <v>308.55</v>
      </c>
      <c r="L770" s="286">
        <v>317.66000000000003</v>
      </c>
      <c r="M770" s="286">
        <v>304.33</v>
      </c>
      <c r="N770" s="286">
        <v>306.60000000000002</v>
      </c>
      <c r="O770" s="286">
        <v>328.42</v>
      </c>
      <c r="P770" s="286">
        <v>342</v>
      </c>
      <c r="Q770" s="286">
        <v>338.51</v>
      </c>
      <c r="R770" s="286">
        <v>395.83</v>
      </c>
      <c r="S770" s="286">
        <v>349.57</v>
      </c>
      <c r="T770" s="286">
        <v>426.34</v>
      </c>
      <c r="U770" s="286">
        <v>710.37</v>
      </c>
      <c r="V770" s="286">
        <v>708.13</v>
      </c>
      <c r="W770" s="286">
        <v>689.3</v>
      </c>
      <c r="X770" s="286">
        <v>698.31</v>
      </c>
      <c r="Y770" s="286">
        <v>491.92</v>
      </c>
    </row>
    <row r="771" spans="1:25">
      <c r="A771" s="320">
        <v>15</v>
      </c>
      <c r="B771" s="286">
        <v>747.34</v>
      </c>
      <c r="C771" s="286">
        <v>747.38</v>
      </c>
      <c r="D771" s="286">
        <v>751.42</v>
      </c>
      <c r="E771" s="286">
        <v>749.92</v>
      </c>
      <c r="F771" s="286">
        <v>757.41</v>
      </c>
      <c r="G771" s="286">
        <v>800.45</v>
      </c>
      <c r="H771" s="286">
        <v>246.36</v>
      </c>
      <c r="I771" s="286">
        <v>381.46</v>
      </c>
      <c r="J771" s="286">
        <v>398.23</v>
      </c>
      <c r="K771" s="286">
        <v>495.07</v>
      </c>
      <c r="L771" s="286">
        <v>416.1</v>
      </c>
      <c r="M771" s="286">
        <v>431.21</v>
      </c>
      <c r="N771" s="286">
        <v>425.1</v>
      </c>
      <c r="O771" s="286">
        <v>358.03</v>
      </c>
      <c r="P771" s="286">
        <v>423.8</v>
      </c>
      <c r="Q771" s="286">
        <v>632.97</v>
      </c>
      <c r="R771" s="286">
        <v>549.5</v>
      </c>
      <c r="S771" s="286">
        <v>610.89</v>
      </c>
      <c r="T771" s="286">
        <v>1185.33</v>
      </c>
      <c r="U771" s="286">
        <v>835.15</v>
      </c>
      <c r="V771" s="286">
        <v>759.72</v>
      </c>
      <c r="W771" s="286">
        <v>747.69</v>
      </c>
      <c r="X771" s="286">
        <v>746.78</v>
      </c>
      <c r="Y771" s="286">
        <v>746.54</v>
      </c>
    </row>
    <row r="772" spans="1:25">
      <c r="A772" s="320">
        <v>16</v>
      </c>
      <c r="B772" s="286">
        <v>1027.3800000000001</v>
      </c>
      <c r="C772" s="286">
        <v>1011.24</v>
      </c>
      <c r="D772" s="286">
        <v>1008.81</v>
      </c>
      <c r="E772" s="286">
        <v>1007.46</v>
      </c>
      <c r="F772" s="286">
        <v>975.75</v>
      </c>
      <c r="G772" s="286">
        <v>1056.78</v>
      </c>
      <c r="H772" s="286">
        <v>1132.8399999999999</v>
      </c>
      <c r="I772" s="286">
        <v>1168.51</v>
      </c>
      <c r="J772" s="286">
        <v>1163</v>
      </c>
      <c r="K772" s="286">
        <v>1138.69</v>
      </c>
      <c r="L772" s="286">
        <v>1177.3800000000001</v>
      </c>
      <c r="M772" s="286">
        <v>1179.04</v>
      </c>
      <c r="N772" s="286">
        <v>1176.1199999999999</v>
      </c>
      <c r="O772" s="286">
        <v>1137.8900000000001</v>
      </c>
      <c r="P772" s="286">
        <v>1156.6300000000001</v>
      </c>
      <c r="Q772" s="286">
        <v>1222.56</v>
      </c>
      <c r="R772" s="286">
        <v>1157.3</v>
      </c>
      <c r="S772" s="286">
        <v>1107.3499999999999</v>
      </c>
      <c r="T772" s="286">
        <v>1186.3499999999999</v>
      </c>
      <c r="U772" s="286">
        <v>1098.8</v>
      </c>
      <c r="V772" s="286">
        <v>771.33</v>
      </c>
      <c r="W772" s="286">
        <v>770.51</v>
      </c>
      <c r="X772" s="286">
        <v>770.1</v>
      </c>
      <c r="Y772" s="286">
        <v>1032.6600000000001</v>
      </c>
    </row>
    <row r="773" spans="1:25">
      <c r="A773" s="320">
        <v>17</v>
      </c>
      <c r="B773" s="286">
        <v>1109.07</v>
      </c>
      <c r="C773" s="286">
        <v>1089.3399999999999</v>
      </c>
      <c r="D773" s="286">
        <v>977.8</v>
      </c>
      <c r="E773" s="286">
        <v>996.87</v>
      </c>
      <c r="F773" s="286">
        <v>238.51</v>
      </c>
      <c r="G773" s="286">
        <v>634.08000000000004</v>
      </c>
      <c r="H773" s="286">
        <v>0</v>
      </c>
      <c r="I773" s="286">
        <v>1.37</v>
      </c>
      <c r="J773" s="286">
        <v>0</v>
      </c>
      <c r="K773" s="286">
        <v>0</v>
      </c>
      <c r="L773" s="286">
        <v>507.33</v>
      </c>
      <c r="M773" s="286">
        <v>649.41999999999996</v>
      </c>
      <c r="N773" s="286">
        <v>402.12</v>
      </c>
      <c r="O773" s="286">
        <v>774.52</v>
      </c>
      <c r="P773" s="286">
        <v>245.26</v>
      </c>
      <c r="Q773" s="286">
        <v>558.52</v>
      </c>
      <c r="R773" s="286">
        <v>0</v>
      </c>
      <c r="S773" s="286">
        <v>0</v>
      </c>
      <c r="T773" s="286">
        <v>693.92</v>
      </c>
      <c r="U773" s="286">
        <v>1103.67</v>
      </c>
      <c r="V773" s="286">
        <v>1210.24</v>
      </c>
      <c r="W773" s="286">
        <v>1179.06</v>
      </c>
      <c r="X773" s="286">
        <v>1158.27</v>
      </c>
      <c r="Y773" s="286">
        <v>1123.8399999999999</v>
      </c>
    </row>
    <row r="774" spans="1:25">
      <c r="A774" s="320">
        <v>18</v>
      </c>
      <c r="B774" s="286">
        <v>844.35</v>
      </c>
      <c r="C774" s="286">
        <v>848.42</v>
      </c>
      <c r="D774" s="286">
        <v>851.9</v>
      </c>
      <c r="E774" s="286">
        <v>911.18</v>
      </c>
      <c r="F774" s="286">
        <v>658.54</v>
      </c>
      <c r="G774" s="286">
        <v>649.02</v>
      </c>
      <c r="H774" s="286">
        <v>804.38</v>
      </c>
      <c r="I774" s="286">
        <v>1042.48</v>
      </c>
      <c r="J774" s="286">
        <v>824.85</v>
      </c>
      <c r="K774" s="286">
        <v>860.01</v>
      </c>
      <c r="L774" s="286">
        <v>866.62</v>
      </c>
      <c r="M774" s="286">
        <v>747.48</v>
      </c>
      <c r="N774" s="286">
        <v>1155.31</v>
      </c>
      <c r="O774" s="286">
        <v>371.43</v>
      </c>
      <c r="P774" s="286">
        <v>162.28</v>
      </c>
      <c r="Q774" s="286">
        <v>12.51</v>
      </c>
      <c r="R774" s="286">
        <v>835.01</v>
      </c>
      <c r="S774" s="286">
        <v>502.55</v>
      </c>
      <c r="T774" s="286">
        <v>0.21</v>
      </c>
      <c r="U774" s="286">
        <v>1466.54</v>
      </c>
      <c r="V774" s="286">
        <v>1065.75</v>
      </c>
      <c r="W774" s="286">
        <v>870.17</v>
      </c>
      <c r="X774" s="286">
        <v>842.88</v>
      </c>
      <c r="Y774" s="286">
        <v>854.58</v>
      </c>
    </row>
    <row r="775" spans="1:25">
      <c r="A775" s="320">
        <v>19</v>
      </c>
      <c r="B775" s="286">
        <v>957.99</v>
      </c>
      <c r="C775" s="286">
        <v>954.96</v>
      </c>
      <c r="D775" s="286">
        <v>951.11</v>
      </c>
      <c r="E775" s="286">
        <v>930.42</v>
      </c>
      <c r="F775" s="286">
        <v>232.58</v>
      </c>
      <c r="G775" s="286">
        <v>830.44</v>
      </c>
      <c r="H775" s="286">
        <v>815.13</v>
      </c>
      <c r="I775" s="286">
        <v>237.34</v>
      </c>
      <c r="J775" s="286">
        <v>179.03</v>
      </c>
      <c r="K775" s="286">
        <v>443.67</v>
      </c>
      <c r="L775" s="286">
        <v>134.80000000000001</v>
      </c>
      <c r="M775" s="286">
        <v>376.75</v>
      </c>
      <c r="N775" s="286">
        <v>836.11</v>
      </c>
      <c r="O775" s="286">
        <v>812.57</v>
      </c>
      <c r="P775" s="286">
        <v>1480.12</v>
      </c>
      <c r="Q775" s="286">
        <v>140.88999999999999</v>
      </c>
      <c r="R775" s="286">
        <v>0</v>
      </c>
      <c r="S775" s="286">
        <v>196.4</v>
      </c>
      <c r="T775" s="286">
        <v>218.64</v>
      </c>
      <c r="U775" s="286">
        <v>1755.97</v>
      </c>
      <c r="V775" s="286">
        <v>1257.8499999999999</v>
      </c>
      <c r="W775" s="286">
        <v>1069.9000000000001</v>
      </c>
      <c r="X775" s="286">
        <v>1050.72</v>
      </c>
      <c r="Y775" s="286">
        <v>964.16</v>
      </c>
    </row>
    <row r="776" spans="1:25">
      <c r="A776" s="320">
        <v>20</v>
      </c>
      <c r="B776" s="286">
        <v>464.17</v>
      </c>
      <c r="C776" s="286">
        <v>251.02</v>
      </c>
      <c r="D776" s="286">
        <v>535.41</v>
      </c>
      <c r="E776" s="286">
        <v>54.22</v>
      </c>
      <c r="F776" s="286">
        <v>0</v>
      </c>
      <c r="G776" s="286">
        <v>0</v>
      </c>
      <c r="H776" s="286">
        <v>6.69</v>
      </c>
      <c r="I776" s="286">
        <v>0.37</v>
      </c>
      <c r="J776" s="286">
        <v>0</v>
      </c>
      <c r="K776" s="286">
        <v>0</v>
      </c>
      <c r="L776" s="286">
        <v>0</v>
      </c>
      <c r="M776" s="286">
        <v>0</v>
      </c>
      <c r="N776" s="286">
        <v>0</v>
      </c>
      <c r="O776" s="286">
        <v>0</v>
      </c>
      <c r="P776" s="286">
        <v>477.45</v>
      </c>
      <c r="Q776" s="286">
        <v>1813.42</v>
      </c>
      <c r="R776" s="286">
        <v>316.24</v>
      </c>
      <c r="S776" s="286">
        <v>630.54999999999995</v>
      </c>
      <c r="T776" s="286">
        <v>1301.32</v>
      </c>
      <c r="U776" s="286">
        <v>1427.15</v>
      </c>
      <c r="V776" s="286">
        <v>1019.75</v>
      </c>
      <c r="W776" s="286">
        <v>478.96</v>
      </c>
      <c r="X776" s="286">
        <v>348.17</v>
      </c>
      <c r="Y776" s="286">
        <v>318.45999999999998</v>
      </c>
    </row>
    <row r="777" spans="1:25">
      <c r="A777" s="320">
        <v>21</v>
      </c>
      <c r="B777" s="286">
        <v>1038.57</v>
      </c>
      <c r="C777" s="286">
        <v>1030.76</v>
      </c>
      <c r="D777" s="286">
        <v>1022.06</v>
      </c>
      <c r="E777" s="286">
        <v>1035.8399999999999</v>
      </c>
      <c r="F777" s="286">
        <v>181.98</v>
      </c>
      <c r="G777" s="286">
        <v>585.45000000000005</v>
      </c>
      <c r="H777" s="286">
        <v>0</v>
      </c>
      <c r="I777" s="286">
        <v>0</v>
      </c>
      <c r="J777" s="286">
        <v>0</v>
      </c>
      <c r="K777" s="286">
        <v>0</v>
      </c>
      <c r="L777" s="286">
        <v>0</v>
      </c>
      <c r="M777" s="286">
        <v>0</v>
      </c>
      <c r="N777" s="286">
        <v>0</v>
      </c>
      <c r="O777" s="286">
        <v>0</v>
      </c>
      <c r="P777" s="286">
        <v>0</v>
      </c>
      <c r="Q777" s="286">
        <v>0</v>
      </c>
      <c r="R777" s="286">
        <v>0</v>
      </c>
      <c r="S777" s="286">
        <v>0</v>
      </c>
      <c r="T777" s="286">
        <v>0</v>
      </c>
      <c r="U777" s="286">
        <v>47.64</v>
      </c>
      <c r="V777" s="286">
        <v>0.31</v>
      </c>
      <c r="W777" s="286">
        <v>0</v>
      </c>
      <c r="X777" s="286">
        <v>0</v>
      </c>
      <c r="Y777" s="286">
        <v>0</v>
      </c>
    </row>
    <row r="778" spans="1:25">
      <c r="A778" s="320">
        <v>22</v>
      </c>
      <c r="B778" s="286">
        <v>104.94</v>
      </c>
      <c r="C778" s="286">
        <v>921.95</v>
      </c>
      <c r="D778" s="286">
        <v>779.82</v>
      </c>
      <c r="E778" s="286">
        <v>279.8</v>
      </c>
      <c r="F778" s="286">
        <v>568.64</v>
      </c>
      <c r="G778" s="286">
        <v>623.13</v>
      </c>
      <c r="H778" s="286">
        <v>0</v>
      </c>
      <c r="I778" s="286">
        <v>850.56</v>
      </c>
      <c r="J778" s="286">
        <v>877.74</v>
      </c>
      <c r="K778" s="286">
        <v>968.5</v>
      </c>
      <c r="L778" s="286">
        <v>2.85</v>
      </c>
      <c r="M778" s="286">
        <v>964.55</v>
      </c>
      <c r="N778" s="286">
        <v>970.15</v>
      </c>
      <c r="O778" s="286">
        <v>957.2</v>
      </c>
      <c r="P778" s="286">
        <v>1241.47</v>
      </c>
      <c r="Q778" s="286">
        <v>1254.5899999999999</v>
      </c>
      <c r="R778" s="286">
        <v>875.64</v>
      </c>
      <c r="S778" s="286">
        <v>165.95</v>
      </c>
      <c r="T778" s="286">
        <v>1268.77</v>
      </c>
      <c r="U778" s="286">
        <v>1274.8399999999999</v>
      </c>
      <c r="V778" s="286">
        <v>1220.81</v>
      </c>
      <c r="W778" s="286">
        <v>1219.01</v>
      </c>
      <c r="X778" s="286">
        <v>1189.49</v>
      </c>
      <c r="Y778" s="286">
        <v>1172.6500000000001</v>
      </c>
    </row>
    <row r="779" spans="1:25">
      <c r="A779" s="320">
        <v>23</v>
      </c>
      <c r="B779" s="286">
        <v>975.76</v>
      </c>
      <c r="C779" s="286">
        <v>963.72</v>
      </c>
      <c r="D779" s="286">
        <v>976.86</v>
      </c>
      <c r="E779" s="286">
        <v>1037.32</v>
      </c>
      <c r="F779" s="286">
        <v>655.17999999999995</v>
      </c>
      <c r="G779" s="286">
        <v>604.62</v>
      </c>
      <c r="H779" s="286">
        <v>456.86</v>
      </c>
      <c r="I779" s="286">
        <v>1197.6600000000001</v>
      </c>
      <c r="J779" s="286">
        <v>1299.3</v>
      </c>
      <c r="K779" s="286">
        <v>1335.8</v>
      </c>
      <c r="L779" s="286">
        <v>1271.83</v>
      </c>
      <c r="M779" s="286">
        <v>1321.75</v>
      </c>
      <c r="N779" s="286">
        <v>1303.23</v>
      </c>
      <c r="O779" s="286">
        <v>902.05</v>
      </c>
      <c r="P779" s="286">
        <v>1337.72</v>
      </c>
      <c r="Q779" s="286">
        <v>777.64</v>
      </c>
      <c r="R779" s="286">
        <v>768.35</v>
      </c>
      <c r="S779" s="286">
        <v>1381.97</v>
      </c>
      <c r="T779" s="286">
        <v>1259.32</v>
      </c>
      <c r="U779" s="286">
        <v>1633.29</v>
      </c>
      <c r="V779" s="286">
        <v>1307.21</v>
      </c>
      <c r="W779" s="286">
        <v>1048.1600000000001</v>
      </c>
      <c r="X779" s="286">
        <v>862.57</v>
      </c>
      <c r="Y779" s="286">
        <v>866.04</v>
      </c>
    </row>
    <row r="780" spans="1:25">
      <c r="A780" s="320">
        <v>24</v>
      </c>
      <c r="B780" s="286">
        <v>469.87</v>
      </c>
      <c r="C780" s="286">
        <v>465.37</v>
      </c>
      <c r="D780" s="286">
        <v>451.1</v>
      </c>
      <c r="E780" s="286">
        <v>356.54</v>
      </c>
      <c r="F780" s="286">
        <v>543.92999999999995</v>
      </c>
      <c r="G780" s="286">
        <v>667.79</v>
      </c>
      <c r="H780" s="286">
        <v>814.43</v>
      </c>
      <c r="I780" s="286">
        <v>325.56</v>
      </c>
      <c r="J780" s="286">
        <v>708.54</v>
      </c>
      <c r="K780" s="286">
        <v>775.59</v>
      </c>
      <c r="L780" s="286">
        <v>758.7</v>
      </c>
      <c r="M780" s="286">
        <v>776.31</v>
      </c>
      <c r="N780" s="286">
        <v>941.48</v>
      </c>
      <c r="O780" s="286">
        <v>903.12</v>
      </c>
      <c r="P780" s="286">
        <v>809.33</v>
      </c>
      <c r="Q780" s="286">
        <v>875.33</v>
      </c>
      <c r="R780" s="286">
        <v>822.16</v>
      </c>
      <c r="S780" s="286">
        <v>216.67</v>
      </c>
      <c r="T780" s="286">
        <v>1336.52</v>
      </c>
      <c r="U780" s="286">
        <v>869.94</v>
      </c>
      <c r="V780" s="286">
        <v>491.18</v>
      </c>
      <c r="W780" s="286">
        <v>515.98</v>
      </c>
      <c r="X780" s="286">
        <v>495.16</v>
      </c>
      <c r="Y780" s="286">
        <v>468.65</v>
      </c>
    </row>
    <row r="781" spans="1:25">
      <c r="A781" s="320">
        <v>25</v>
      </c>
      <c r="B781" s="286">
        <v>591.53</v>
      </c>
      <c r="C781" s="286">
        <v>497.24</v>
      </c>
      <c r="D781" s="286">
        <v>585.52</v>
      </c>
      <c r="E781" s="286">
        <v>628.04</v>
      </c>
      <c r="F781" s="286">
        <v>868.47</v>
      </c>
      <c r="G781" s="286">
        <v>0</v>
      </c>
      <c r="H781" s="286">
        <v>970.62</v>
      </c>
      <c r="I781" s="286">
        <v>984.57</v>
      </c>
      <c r="J781" s="286">
        <v>951.34</v>
      </c>
      <c r="K781" s="286">
        <v>915.96</v>
      </c>
      <c r="L781" s="286">
        <v>851.8</v>
      </c>
      <c r="M781" s="286">
        <v>931.49</v>
      </c>
      <c r="N781" s="286">
        <v>1091.22</v>
      </c>
      <c r="O781" s="286">
        <v>1096.58</v>
      </c>
      <c r="P781" s="286">
        <v>1084.5999999999999</v>
      </c>
      <c r="Q781" s="286">
        <v>1163.07</v>
      </c>
      <c r="R781" s="286">
        <v>1406.27</v>
      </c>
      <c r="S781" s="286">
        <v>1723.28</v>
      </c>
      <c r="T781" s="286">
        <v>1561.96</v>
      </c>
      <c r="U781" s="286">
        <v>1054.06</v>
      </c>
      <c r="V781" s="286">
        <v>639.49</v>
      </c>
      <c r="W781" s="286">
        <v>623.57000000000005</v>
      </c>
      <c r="X781" s="286">
        <v>613.21</v>
      </c>
      <c r="Y781" s="286">
        <v>598.49</v>
      </c>
    </row>
    <row r="782" spans="1:25">
      <c r="A782" s="320">
        <v>26</v>
      </c>
      <c r="B782" s="286">
        <v>395.31</v>
      </c>
      <c r="C782" s="286">
        <v>401.01</v>
      </c>
      <c r="D782" s="286">
        <v>402.2</v>
      </c>
      <c r="E782" s="286">
        <v>434.95</v>
      </c>
      <c r="F782" s="286">
        <v>773.31</v>
      </c>
      <c r="G782" s="286">
        <v>918.61</v>
      </c>
      <c r="H782" s="286">
        <v>894.09</v>
      </c>
      <c r="I782" s="286">
        <v>719.82</v>
      </c>
      <c r="J782" s="286">
        <v>1127.3</v>
      </c>
      <c r="K782" s="286">
        <v>839.93</v>
      </c>
      <c r="L782" s="286">
        <v>732.44</v>
      </c>
      <c r="M782" s="286">
        <v>754.61</v>
      </c>
      <c r="N782" s="286">
        <v>665.42</v>
      </c>
      <c r="O782" s="286">
        <v>614.32000000000005</v>
      </c>
      <c r="P782" s="286">
        <v>747.02</v>
      </c>
      <c r="Q782" s="286">
        <v>1038.6500000000001</v>
      </c>
      <c r="R782" s="286">
        <v>1051.25</v>
      </c>
      <c r="S782" s="286">
        <v>1061.92</v>
      </c>
      <c r="T782" s="286">
        <v>1320.41</v>
      </c>
      <c r="U782" s="286">
        <v>1016.98</v>
      </c>
      <c r="V782" s="286">
        <v>399.61</v>
      </c>
      <c r="W782" s="286">
        <v>363.62</v>
      </c>
      <c r="X782" s="286">
        <v>377.11</v>
      </c>
      <c r="Y782" s="286">
        <v>361.96</v>
      </c>
    </row>
    <row r="783" spans="1:25">
      <c r="A783" s="320">
        <v>27</v>
      </c>
      <c r="B783" s="286">
        <v>31.04</v>
      </c>
      <c r="C783" s="286">
        <v>32.85</v>
      </c>
      <c r="D783" s="286">
        <v>74.67</v>
      </c>
      <c r="E783" s="286">
        <v>128.04</v>
      </c>
      <c r="F783" s="286">
        <v>62.25</v>
      </c>
      <c r="G783" s="286">
        <v>0</v>
      </c>
      <c r="H783" s="286">
        <v>0</v>
      </c>
      <c r="I783" s="286">
        <v>0</v>
      </c>
      <c r="J783" s="286">
        <v>0</v>
      </c>
      <c r="K783" s="286">
        <v>0</v>
      </c>
      <c r="L783" s="286">
        <v>0.56000000000000005</v>
      </c>
      <c r="M783" s="286">
        <v>261.24</v>
      </c>
      <c r="N783" s="286">
        <v>0</v>
      </c>
      <c r="O783" s="286">
        <v>233.1</v>
      </c>
      <c r="P783" s="286">
        <v>46.25</v>
      </c>
      <c r="Q783" s="286">
        <v>0</v>
      </c>
      <c r="R783" s="286">
        <v>14.7</v>
      </c>
      <c r="S783" s="286">
        <v>276.29000000000002</v>
      </c>
      <c r="T783" s="286">
        <v>125.28</v>
      </c>
      <c r="U783" s="286">
        <v>369.61</v>
      </c>
      <c r="V783" s="286">
        <v>832.99</v>
      </c>
      <c r="W783" s="286">
        <v>870.5</v>
      </c>
      <c r="X783" s="286">
        <v>972.89</v>
      </c>
      <c r="Y783" s="286">
        <v>240.37</v>
      </c>
    </row>
    <row r="784" spans="1:25">
      <c r="A784" s="320">
        <v>28</v>
      </c>
      <c r="B784" s="286">
        <v>452.98</v>
      </c>
      <c r="C784" s="286">
        <v>166.19</v>
      </c>
      <c r="D784" s="286">
        <v>202.98</v>
      </c>
      <c r="E784" s="286">
        <v>330.68</v>
      </c>
      <c r="F784" s="286">
        <v>800.5</v>
      </c>
      <c r="G784" s="286">
        <v>412.81</v>
      </c>
      <c r="H784" s="286">
        <v>0</v>
      </c>
      <c r="I784" s="286">
        <v>10.54</v>
      </c>
      <c r="J784" s="286">
        <v>0</v>
      </c>
      <c r="K784" s="286">
        <v>0</v>
      </c>
      <c r="L784" s="286">
        <v>0</v>
      </c>
      <c r="M784" s="286">
        <v>0</v>
      </c>
      <c r="N784" s="286">
        <v>0</v>
      </c>
      <c r="O784" s="286">
        <v>0</v>
      </c>
      <c r="P784" s="286">
        <v>0</v>
      </c>
      <c r="Q784" s="286">
        <v>0</v>
      </c>
      <c r="R784" s="286">
        <v>0</v>
      </c>
      <c r="S784" s="286">
        <v>4.66</v>
      </c>
      <c r="T784" s="286">
        <v>8.2100000000000009</v>
      </c>
      <c r="U784" s="286">
        <v>1391.44</v>
      </c>
      <c r="V784" s="286">
        <v>1045.81</v>
      </c>
      <c r="W784" s="286">
        <v>69.150000000000006</v>
      </c>
      <c r="X784" s="286">
        <v>991.41</v>
      </c>
      <c r="Y784" s="286">
        <v>995.31</v>
      </c>
    </row>
    <row r="785" spans="1:129">
      <c r="A785" s="320">
        <v>29</v>
      </c>
      <c r="B785" s="286">
        <v>99.94</v>
      </c>
      <c r="C785" s="286">
        <v>104.26</v>
      </c>
      <c r="D785" s="286">
        <v>69.31</v>
      </c>
      <c r="E785" s="286">
        <v>52.18</v>
      </c>
      <c r="F785" s="286">
        <v>107.21</v>
      </c>
      <c r="G785" s="286">
        <v>381.76</v>
      </c>
      <c r="H785" s="286">
        <v>548.46</v>
      </c>
      <c r="I785" s="286">
        <v>266.07</v>
      </c>
      <c r="J785" s="286">
        <v>510.01</v>
      </c>
      <c r="K785" s="286">
        <v>591.48</v>
      </c>
      <c r="L785" s="286">
        <v>613.92999999999995</v>
      </c>
      <c r="M785" s="286">
        <v>626.88</v>
      </c>
      <c r="N785" s="286">
        <v>614.02</v>
      </c>
      <c r="O785" s="286">
        <v>526.15</v>
      </c>
      <c r="P785" s="286">
        <v>602.82000000000005</v>
      </c>
      <c r="Q785" s="286">
        <v>555.15</v>
      </c>
      <c r="R785" s="286">
        <v>687.1</v>
      </c>
      <c r="S785" s="286">
        <v>34.71</v>
      </c>
      <c r="T785" s="286">
        <v>771.45</v>
      </c>
      <c r="U785" s="286">
        <v>1347.46</v>
      </c>
      <c r="V785" s="286">
        <v>130</v>
      </c>
      <c r="W785" s="286">
        <v>126.84</v>
      </c>
      <c r="X785" s="286">
        <v>115.19</v>
      </c>
      <c r="Y785" s="286">
        <v>58.4</v>
      </c>
    </row>
    <row r="786" spans="1:129">
      <c r="A786" s="320">
        <v>30</v>
      </c>
      <c r="B786" s="286">
        <v>22.45</v>
      </c>
      <c r="C786" s="286">
        <v>0</v>
      </c>
      <c r="D786" s="286">
        <v>17.600000000000001</v>
      </c>
      <c r="E786" s="286">
        <v>75.5</v>
      </c>
      <c r="F786" s="286">
        <v>77.930000000000007</v>
      </c>
      <c r="G786" s="286">
        <v>429.64</v>
      </c>
      <c r="H786" s="286">
        <v>2.72</v>
      </c>
      <c r="I786" s="286">
        <v>0</v>
      </c>
      <c r="J786" s="286">
        <v>0</v>
      </c>
      <c r="K786" s="286">
        <v>4.3499999999999996</v>
      </c>
      <c r="L786" s="286">
        <v>8.33</v>
      </c>
      <c r="M786" s="286">
        <v>16.22</v>
      </c>
      <c r="N786" s="286">
        <v>23.07</v>
      </c>
      <c r="O786" s="286">
        <v>66.87</v>
      </c>
      <c r="P786" s="286">
        <v>30.11</v>
      </c>
      <c r="Q786" s="286">
        <v>204.84</v>
      </c>
      <c r="R786" s="286">
        <v>66.11</v>
      </c>
      <c r="S786" s="286">
        <v>34.56</v>
      </c>
      <c r="T786" s="286">
        <v>287.64</v>
      </c>
      <c r="U786" s="286">
        <v>1413.72</v>
      </c>
      <c r="V786" s="286">
        <v>75.040000000000006</v>
      </c>
      <c r="W786" s="286">
        <v>108.15</v>
      </c>
      <c r="X786" s="286">
        <v>83.09</v>
      </c>
      <c r="Y786" s="286">
        <v>95.1</v>
      </c>
    </row>
    <row r="787" spans="1:129">
      <c r="A787" s="320">
        <v>31</v>
      </c>
      <c r="B787" s="286">
        <v>0</v>
      </c>
      <c r="C787" s="286">
        <v>0</v>
      </c>
      <c r="D787" s="286">
        <v>0</v>
      </c>
      <c r="E787" s="286">
        <v>0</v>
      </c>
      <c r="F787" s="286">
        <v>0</v>
      </c>
      <c r="G787" s="286">
        <v>0</v>
      </c>
      <c r="H787" s="286">
        <v>0</v>
      </c>
      <c r="I787" s="286">
        <v>0</v>
      </c>
      <c r="J787" s="286">
        <v>0</v>
      </c>
      <c r="K787" s="286">
        <v>0</v>
      </c>
      <c r="L787" s="286">
        <v>0</v>
      </c>
      <c r="M787" s="286">
        <v>0</v>
      </c>
      <c r="N787" s="286">
        <v>0</v>
      </c>
      <c r="O787" s="286">
        <v>0</v>
      </c>
      <c r="P787" s="286">
        <v>0</v>
      </c>
      <c r="Q787" s="286">
        <v>0</v>
      </c>
      <c r="R787" s="286">
        <v>0</v>
      </c>
      <c r="S787" s="286">
        <v>0</v>
      </c>
      <c r="T787" s="286">
        <v>0</v>
      </c>
      <c r="U787" s="286">
        <v>0</v>
      </c>
      <c r="V787" s="286">
        <v>0</v>
      </c>
      <c r="W787" s="286">
        <v>0</v>
      </c>
      <c r="X787" s="286">
        <v>0</v>
      </c>
      <c r="Y787" s="286">
        <v>0</v>
      </c>
    </row>
    <row r="788" spans="1:129" s="292" customFormat="1">
      <c r="A788" s="316"/>
      <c r="B788" s="318"/>
      <c r="C788" s="318"/>
      <c r="D788" s="318"/>
      <c r="E788" s="318"/>
      <c r="F788" s="318"/>
      <c r="G788" s="318"/>
      <c r="H788" s="318"/>
      <c r="I788" s="318"/>
      <c r="J788" s="318"/>
      <c r="K788" s="318"/>
      <c r="L788" s="318"/>
      <c r="M788" s="318"/>
      <c r="N788" s="318"/>
      <c r="O788" s="318"/>
      <c r="P788" s="318"/>
      <c r="Q788" s="318"/>
      <c r="R788" s="318"/>
      <c r="S788" s="318"/>
      <c r="T788" s="318"/>
      <c r="U788" s="318"/>
      <c r="V788" s="318"/>
      <c r="W788" s="318"/>
      <c r="X788" s="318"/>
      <c r="Y788" s="318"/>
      <c r="Z788" s="295"/>
      <c r="AA788" s="295"/>
      <c r="AB788" s="295"/>
      <c r="AC788" s="295"/>
      <c r="AD788" s="295"/>
      <c r="AE788" s="295"/>
      <c r="AF788" s="295"/>
      <c r="AG788" s="295"/>
      <c r="AH788" s="295"/>
      <c r="AI788" s="295"/>
      <c r="AJ788" s="295"/>
      <c r="AK788" s="295"/>
      <c r="AL788" s="295"/>
      <c r="AM788" s="295"/>
      <c r="AN788" s="295"/>
      <c r="AO788" s="295"/>
      <c r="AP788" s="295"/>
      <c r="AQ788" s="295"/>
      <c r="AR788" s="295"/>
      <c r="AS788" s="295"/>
      <c r="AT788" s="295"/>
      <c r="AU788" s="295"/>
      <c r="AV788" s="295"/>
      <c r="AW788" s="295"/>
      <c r="AX788" s="295"/>
      <c r="AY788" s="295"/>
      <c r="AZ788" s="295"/>
      <c r="BA788" s="295"/>
      <c r="BB788" s="295"/>
      <c r="BC788" s="295"/>
      <c r="BD788" s="295"/>
      <c r="BE788" s="295"/>
      <c r="BF788" s="295"/>
      <c r="BG788" s="295"/>
      <c r="BH788" s="295"/>
      <c r="BI788" s="295"/>
      <c r="BJ788" s="295"/>
      <c r="BK788" s="295"/>
      <c r="BL788" s="295"/>
      <c r="BM788" s="295"/>
      <c r="BN788" s="295"/>
      <c r="BO788" s="295"/>
      <c r="BP788" s="295"/>
      <c r="BQ788" s="295"/>
      <c r="BR788" s="295"/>
      <c r="BS788" s="295"/>
      <c r="BT788" s="295"/>
      <c r="BU788" s="295"/>
      <c r="BV788" s="295"/>
      <c r="BW788" s="295"/>
      <c r="BX788" s="295"/>
      <c r="BY788" s="295"/>
      <c r="BZ788" s="295"/>
      <c r="CA788" s="295"/>
      <c r="CB788" s="295"/>
      <c r="CC788" s="295"/>
      <c r="CD788" s="295"/>
      <c r="CE788" s="295"/>
      <c r="CF788" s="295"/>
      <c r="CG788" s="295"/>
      <c r="CH788" s="295"/>
      <c r="CI788" s="295"/>
      <c r="CJ788" s="295"/>
      <c r="CK788" s="295"/>
      <c r="CL788" s="295"/>
      <c r="CM788" s="295"/>
      <c r="CN788" s="295"/>
      <c r="CO788" s="295"/>
      <c r="CP788" s="295"/>
      <c r="CQ788" s="295"/>
      <c r="CR788" s="295"/>
      <c r="CS788" s="295"/>
      <c r="CT788" s="295"/>
      <c r="CU788" s="295"/>
      <c r="CV788" s="295"/>
      <c r="CW788" s="295"/>
      <c r="CX788" s="295"/>
      <c r="CY788" s="295"/>
      <c r="CZ788" s="295"/>
      <c r="DA788" s="295"/>
      <c r="DB788" s="295"/>
      <c r="DC788" s="295"/>
      <c r="DD788" s="295"/>
      <c r="DE788" s="295"/>
      <c r="DF788" s="295"/>
      <c r="DG788" s="295"/>
      <c r="DH788" s="295"/>
      <c r="DI788" s="295"/>
      <c r="DJ788" s="295"/>
      <c r="DK788" s="295"/>
      <c r="DL788" s="295"/>
      <c r="DM788" s="295"/>
      <c r="DN788" s="295"/>
      <c r="DO788" s="295"/>
      <c r="DP788" s="295"/>
      <c r="DQ788" s="295"/>
      <c r="DR788" s="295"/>
      <c r="DS788" s="295"/>
      <c r="DT788" s="295"/>
      <c r="DU788" s="295"/>
      <c r="DV788" s="295"/>
      <c r="DW788" s="295"/>
      <c r="DX788" s="295"/>
      <c r="DY788" s="295"/>
    </row>
    <row r="789" spans="1:129" s="292" customFormat="1" ht="15.75" customHeight="1">
      <c r="A789" s="316"/>
      <c r="B789" s="450" t="s">
        <v>230</v>
      </c>
      <c r="C789" s="450"/>
      <c r="D789" s="450"/>
      <c r="E789" s="450"/>
      <c r="F789" s="450"/>
      <c r="G789" s="450"/>
      <c r="H789" s="450"/>
      <c r="I789" s="450"/>
      <c r="J789" s="450"/>
      <c r="K789" s="450"/>
      <c r="L789" s="450"/>
      <c r="M789" s="450"/>
      <c r="N789" s="450"/>
      <c r="O789" s="450"/>
      <c r="P789" s="450"/>
      <c r="Q789" s="450"/>
      <c r="R789" s="296" t="s">
        <v>351</v>
      </c>
      <c r="S789" s="319"/>
      <c r="T789" s="319"/>
      <c r="U789" s="319"/>
      <c r="V789" s="319"/>
      <c r="W789" s="319"/>
      <c r="X789" s="319"/>
      <c r="Y789" s="319"/>
      <c r="Z789" s="269"/>
      <c r="AA789" s="269"/>
      <c r="AB789" s="269"/>
      <c r="AC789" s="269"/>
      <c r="AD789" s="269"/>
      <c r="AE789" s="269"/>
      <c r="AF789" s="269"/>
      <c r="AG789" s="269"/>
      <c r="AH789" s="269"/>
      <c r="AI789" s="269"/>
      <c r="AJ789" s="269"/>
      <c r="AK789" s="269"/>
      <c r="AL789" s="269"/>
      <c r="AM789" s="269"/>
      <c r="AN789" s="269"/>
      <c r="AO789" s="269"/>
      <c r="AP789" s="269"/>
      <c r="AQ789" s="269"/>
      <c r="AR789" s="269"/>
      <c r="AS789" s="269"/>
      <c r="AT789" s="269"/>
      <c r="AU789" s="269"/>
      <c r="AV789" s="269"/>
      <c r="AW789" s="269"/>
      <c r="AX789" s="269"/>
      <c r="AY789" s="269"/>
      <c r="AZ789" s="269"/>
      <c r="BA789" s="269"/>
      <c r="BB789" s="269"/>
      <c r="BC789" s="269"/>
      <c r="BD789" s="269"/>
      <c r="BE789" s="269"/>
      <c r="BF789" s="269"/>
      <c r="BG789" s="269"/>
      <c r="BH789" s="269"/>
      <c r="BI789" s="269"/>
      <c r="BJ789" s="269"/>
      <c r="BK789" s="269"/>
      <c r="BL789" s="269"/>
      <c r="BM789" s="269"/>
      <c r="BN789" s="269"/>
      <c r="BO789" s="269"/>
      <c r="BP789" s="269"/>
      <c r="BQ789" s="269"/>
      <c r="BR789" s="269"/>
      <c r="BS789" s="269"/>
      <c r="BT789" s="269"/>
      <c r="BU789" s="269"/>
      <c r="BV789" s="269"/>
      <c r="BW789" s="269"/>
      <c r="BX789" s="269"/>
      <c r="BY789" s="269"/>
      <c r="BZ789" s="269"/>
      <c r="CA789" s="269"/>
      <c r="CB789" s="269"/>
      <c r="CC789" s="269"/>
      <c r="CD789" s="269"/>
      <c r="CE789" s="269"/>
      <c r="CF789" s="269"/>
      <c r="CG789" s="269"/>
      <c r="CH789" s="269"/>
      <c r="CI789" s="269"/>
      <c r="CJ789" s="269"/>
      <c r="CK789" s="269"/>
      <c r="CL789" s="269"/>
      <c r="CM789" s="269"/>
      <c r="CN789" s="269"/>
      <c r="CO789" s="269"/>
      <c r="CP789" s="269"/>
      <c r="CQ789" s="269"/>
      <c r="CR789" s="269"/>
      <c r="CS789" s="269"/>
      <c r="CT789" s="269"/>
      <c r="CU789" s="269"/>
      <c r="CV789" s="269"/>
      <c r="CW789" s="269"/>
      <c r="CX789" s="269"/>
      <c r="CY789" s="269"/>
      <c r="CZ789" s="269"/>
      <c r="DA789" s="269"/>
      <c r="DB789" s="269"/>
      <c r="DC789" s="269"/>
      <c r="DD789" s="269"/>
      <c r="DE789" s="269"/>
      <c r="DF789" s="269"/>
      <c r="DG789" s="269"/>
      <c r="DH789" s="269"/>
      <c r="DI789" s="269"/>
      <c r="DJ789" s="269"/>
      <c r="DK789" s="269"/>
      <c r="DL789" s="269"/>
      <c r="DM789" s="269"/>
      <c r="DN789" s="269"/>
      <c r="DO789" s="269"/>
      <c r="DP789" s="269"/>
      <c r="DQ789" s="269"/>
      <c r="DR789" s="269"/>
      <c r="DS789" s="269"/>
      <c r="DT789" s="269"/>
      <c r="DU789" s="269"/>
      <c r="DV789" s="269"/>
      <c r="DW789" s="269"/>
      <c r="DX789" s="269"/>
      <c r="DY789" s="269"/>
    </row>
    <row r="790" spans="1:129" s="292" customFormat="1" ht="15.75" customHeight="1">
      <c r="A790" s="316"/>
      <c r="B790" s="450" t="s">
        <v>231</v>
      </c>
      <c r="C790" s="450"/>
      <c r="D790" s="450"/>
      <c r="E790" s="450"/>
      <c r="F790" s="450"/>
      <c r="G790" s="450"/>
      <c r="H790" s="450"/>
      <c r="I790" s="450"/>
      <c r="J790" s="450"/>
      <c r="K790" s="450"/>
      <c r="L790" s="450"/>
      <c r="M790" s="450"/>
      <c r="N790" s="450"/>
      <c r="O790" s="450"/>
      <c r="P790" s="450"/>
      <c r="Q790" s="450"/>
      <c r="R790" s="296" t="s">
        <v>352</v>
      </c>
      <c r="S790" s="319"/>
      <c r="T790" s="319"/>
      <c r="U790" s="319"/>
      <c r="V790" s="319"/>
      <c r="W790" s="319"/>
      <c r="X790" s="319"/>
      <c r="Y790" s="319"/>
      <c r="Z790" s="269"/>
      <c r="AA790" s="269"/>
      <c r="AB790" s="269"/>
      <c r="AC790" s="269"/>
      <c r="AD790" s="269"/>
      <c r="AE790" s="269"/>
      <c r="AF790" s="269"/>
      <c r="AG790" s="269"/>
      <c r="AH790" s="269"/>
      <c r="AI790" s="269"/>
      <c r="AJ790" s="269"/>
      <c r="AK790" s="269"/>
      <c r="AL790" s="269"/>
      <c r="AM790" s="269"/>
      <c r="AN790" s="269"/>
      <c r="AO790" s="269"/>
      <c r="AP790" s="269"/>
      <c r="AQ790" s="269"/>
      <c r="AR790" s="269"/>
      <c r="AS790" s="269"/>
      <c r="AT790" s="269"/>
      <c r="AU790" s="269"/>
      <c r="AV790" s="269"/>
      <c r="AW790" s="269"/>
      <c r="AX790" s="269"/>
      <c r="AY790" s="269"/>
      <c r="AZ790" s="269"/>
      <c r="BA790" s="269"/>
      <c r="BB790" s="269"/>
      <c r="BC790" s="269"/>
      <c r="BD790" s="269"/>
      <c r="BE790" s="269"/>
      <c r="BF790" s="269"/>
      <c r="BG790" s="269"/>
      <c r="BH790" s="269"/>
      <c r="BI790" s="269"/>
      <c r="BJ790" s="269"/>
      <c r="BK790" s="269"/>
      <c r="BL790" s="269"/>
      <c r="BM790" s="269"/>
      <c r="BN790" s="269"/>
      <c r="BO790" s="269"/>
      <c r="BP790" s="269"/>
      <c r="BQ790" s="269"/>
      <c r="BR790" s="269"/>
      <c r="BS790" s="269"/>
      <c r="BT790" s="269"/>
      <c r="BU790" s="269"/>
      <c r="BV790" s="269"/>
      <c r="BW790" s="269"/>
      <c r="BX790" s="269"/>
      <c r="BY790" s="269"/>
      <c r="BZ790" s="269"/>
      <c r="CA790" s="269"/>
      <c r="CB790" s="269"/>
      <c r="CC790" s="269"/>
      <c r="CD790" s="269"/>
      <c r="CE790" s="269"/>
      <c r="CF790" s="269"/>
      <c r="CG790" s="269"/>
      <c r="CH790" s="269"/>
      <c r="CI790" s="269"/>
      <c r="CJ790" s="269"/>
      <c r="CK790" s="269"/>
      <c r="CL790" s="269"/>
      <c r="CM790" s="269"/>
      <c r="CN790" s="269"/>
      <c r="CO790" s="269"/>
      <c r="CP790" s="269"/>
      <c r="CQ790" s="269"/>
      <c r="CR790" s="269"/>
      <c r="CS790" s="269"/>
      <c r="CT790" s="269"/>
      <c r="CU790" s="269"/>
      <c r="CV790" s="269"/>
      <c r="CW790" s="269"/>
      <c r="CX790" s="269"/>
      <c r="CY790" s="269"/>
      <c r="CZ790" s="269"/>
      <c r="DA790" s="269"/>
      <c r="DB790" s="269"/>
      <c r="DC790" s="269"/>
      <c r="DD790" s="269"/>
      <c r="DE790" s="269"/>
      <c r="DF790" s="269"/>
      <c r="DG790" s="269"/>
      <c r="DH790" s="269"/>
      <c r="DI790" s="269"/>
      <c r="DJ790" s="269"/>
      <c r="DK790" s="269"/>
      <c r="DL790" s="269"/>
      <c r="DM790" s="269"/>
      <c r="DN790" s="269"/>
      <c r="DO790" s="269"/>
      <c r="DP790" s="269"/>
      <c r="DQ790" s="269"/>
      <c r="DR790" s="269"/>
      <c r="DS790" s="269"/>
      <c r="DT790" s="269"/>
      <c r="DU790" s="269"/>
      <c r="DV790" s="269"/>
      <c r="DW790" s="269"/>
      <c r="DX790" s="269"/>
      <c r="DY790" s="269"/>
    </row>
    <row r="791" spans="1:129">
      <c r="A791" s="310"/>
      <c r="B791" s="310"/>
      <c r="C791" s="310"/>
      <c r="D791" s="310"/>
      <c r="E791" s="310"/>
      <c r="F791" s="310"/>
      <c r="G791" s="310"/>
      <c r="H791" s="310"/>
      <c r="I791" s="310"/>
      <c r="J791" s="310"/>
      <c r="K791" s="310"/>
      <c r="L791" s="310"/>
      <c r="M791" s="310"/>
      <c r="N791" s="310"/>
      <c r="O791" s="310"/>
      <c r="P791" s="310"/>
      <c r="Q791" s="310"/>
      <c r="R791" s="310"/>
      <c r="S791" s="310"/>
      <c r="T791" s="310"/>
      <c r="U791" s="310"/>
      <c r="V791" s="310"/>
      <c r="W791" s="310"/>
      <c r="X791" s="310"/>
      <c r="Y791" s="310"/>
    </row>
    <row r="792" spans="1:129" s="332" customFormat="1" ht="15.75" thickBot="1">
      <c r="A792" s="353" t="s">
        <v>224</v>
      </c>
      <c r="B792" s="353"/>
      <c r="C792" s="353"/>
      <c r="D792" s="353"/>
      <c r="E792" s="353"/>
      <c r="F792" s="353"/>
      <c r="G792" s="353"/>
      <c r="H792" s="353"/>
      <c r="I792" s="353"/>
      <c r="J792" s="353"/>
      <c r="K792" s="353"/>
      <c r="L792" s="353"/>
      <c r="M792" s="353"/>
      <c r="N792" s="354">
        <v>1009514.15</v>
      </c>
      <c r="O792" s="355"/>
      <c r="P792" s="355"/>
      <c r="Q792" s="355"/>
      <c r="R792" s="355"/>
      <c r="S792" s="355"/>
      <c r="T792" s="355"/>
      <c r="U792" s="355"/>
      <c r="V792" s="355"/>
      <c r="W792" s="355"/>
      <c r="X792" s="355"/>
      <c r="Y792" s="355"/>
    </row>
    <row r="793" spans="1:129" s="357" customFormat="1" ht="15" customHeight="1">
      <c r="A793" s="444" t="s">
        <v>338</v>
      </c>
      <c r="B793" s="445"/>
      <c r="C793" s="445"/>
      <c r="D793" s="445"/>
      <c r="E793" s="445"/>
      <c r="F793" s="445"/>
      <c r="G793" s="445"/>
      <c r="H793" s="445"/>
      <c r="I793" s="445"/>
      <c r="J793" s="445"/>
      <c r="K793" s="445"/>
      <c r="L793" s="445"/>
      <c r="M793" s="445"/>
      <c r="N793" s="359" t="s">
        <v>348</v>
      </c>
      <c r="O793" s="356"/>
      <c r="P793" s="356"/>
      <c r="Q793" s="356"/>
      <c r="R793" s="356"/>
      <c r="S793" s="356"/>
      <c r="T793" s="356"/>
      <c r="U793" s="356"/>
      <c r="V793" s="356"/>
      <c r="W793" s="356"/>
      <c r="X793" s="356"/>
      <c r="Y793" s="356"/>
    </row>
    <row r="794" spans="1:129" s="357" customFormat="1">
      <c r="A794" s="446" t="s">
        <v>340</v>
      </c>
      <c r="B794" s="447"/>
      <c r="C794" s="447"/>
      <c r="D794" s="447"/>
      <c r="E794" s="447"/>
      <c r="F794" s="447"/>
      <c r="G794" s="447"/>
      <c r="H794" s="447"/>
      <c r="I794" s="447"/>
      <c r="J794" s="447"/>
      <c r="K794" s="447"/>
      <c r="L794" s="447"/>
      <c r="M794" s="447"/>
      <c r="N794" s="447"/>
      <c r="O794" s="447"/>
      <c r="P794" s="447"/>
      <c r="Q794" s="447"/>
      <c r="R794" s="447"/>
      <c r="S794" s="358" t="s">
        <v>350</v>
      </c>
      <c r="T794" s="356"/>
      <c r="U794" s="356"/>
      <c r="V794" s="356"/>
      <c r="W794" s="356"/>
      <c r="X794" s="356"/>
      <c r="Y794" s="356"/>
    </row>
    <row r="795" spans="1:129">
      <c r="A795" s="310"/>
      <c r="B795" s="312"/>
      <c r="C795" s="310"/>
      <c r="D795" s="310"/>
      <c r="E795" s="310"/>
      <c r="F795" s="310"/>
      <c r="G795" s="310"/>
      <c r="H795" s="310"/>
      <c r="I795" s="310"/>
      <c r="J795" s="310"/>
      <c r="K795" s="310"/>
      <c r="L795" s="310"/>
      <c r="M795" s="310"/>
      <c r="N795" s="360"/>
      <c r="O795" s="310"/>
      <c r="P795" s="310"/>
      <c r="Q795" s="310"/>
      <c r="R795" s="310"/>
      <c r="S795" s="310"/>
      <c r="T795" s="310"/>
      <c r="U795" s="310"/>
      <c r="V795" s="310"/>
      <c r="W795" s="310"/>
      <c r="X795" s="310"/>
      <c r="Y795" s="310"/>
    </row>
    <row r="796" spans="1:129" ht="57" customHeight="1">
      <c r="A796" s="451" t="s">
        <v>232</v>
      </c>
      <c r="B796" s="451"/>
      <c r="C796" s="451"/>
      <c r="D796" s="451"/>
      <c r="E796" s="451"/>
      <c r="F796" s="451"/>
      <c r="G796" s="451"/>
      <c r="H796" s="451"/>
      <c r="I796" s="451"/>
      <c r="J796" s="451"/>
      <c r="K796" s="451"/>
      <c r="L796" s="451"/>
      <c r="M796" s="451"/>
      <c r="N796" s="451"/>
      <c r="O796" s="451"/>
      <c r="P796" s="451"/>
      <c r="Q796" s="451"/>
      <c r="R796" s="451"/>
      <c r="S796" s="451"/>
      <c r="T796" s="451"/>
      <c r="U796" s="451"/>
      <c r="V796" s="451"/>
      <c r="W796" s="451"/>
      <c r="X796" s="451"/>
      <c r="Y796" s="451"/>
    </row>
    <row r="797" spans="1:129">
      <c r="A797" s="312"/>
      <c r="B797" s="313" t="s">
        <v>219</v>
      </c>
      <c r="C797" s="312"/>
      <c r="D797" s="312"/>
      <c r="E797" s="312"/>
      <c r="F797" s="312"/>
      <c r="G797" s="312"/>
      <c r="H797" s="312"/>
      <c r="I797" s="312"/>
      <c r="J797" s="312"/>
      <c r="K797" s="312"/>
      <c r="L797" s="312"/>
      <c r="M797" s="312"/>
      <c r="N797" s="312"/>
      <c r="O797" s="312"/>
      <c r="P797" s="312"/>
      <c r="Q797" s="312"/>
      <c r="R797" s="312"/>
      <c r="S797" s="312"/>
      <c r="T797" s="312"/>
      <c r="U797" s="312"/>
      <c r="V797" s="312"/>
      <c r="W797" s="312"/>
      <c r="X797" s="312"/>
      <c r="Y797" s="312"/>
    </row>
    <row r="798" spans="1:129">
      <c r="A798" s="441" t="s">
        <v>218</v>
      </c>
      <c r="B798" s="452" t="s">
        <v>95</v>
      </c>
      <c r="C798" s="452"/>
      <c r="D798" s="452"/>
      <c r="E798" s="452"/>
      <c r="F798" s="452"/>
      <c r="G798" s="452"/>
      <c r="H798" s="452"/>
      <c r="I798" s="452"/>
      <c r="J798" s="452"/>
      <c r="K798" s="452"/>
      <c r="L798" s="452"/>
      <c r="M798" s="452"/>
      <c r="N798" s="452"/>
      <c r="O798" s="452"/>
      <c r="P798" s="452"/>
      <c r="Q798" s="452"/>
      <c r="R798" s="452"/>
      <c r="S798" s="452"/>
      <c r="T798" s="452"/>
      <c r="U798" s="452"/>
      <c r="V798" s="452"/>
      <c r="W798" s="452"/>
      <c r="X798" s="452"/>
      <c r="Y798" s="452"/>
    </row>
    <row r="799" spans="1:129" ht="30">
      <c r="A799" s="441"/>
      <c r="B799" s="311" t="s">
        <v>1</v>
      </c>
      <c r="C799" s="311" t="s">
        <v>2</v>
      </c>
      <c r="D799" s="311" t="s">
        <v>3</v>
      </c>
      <c r="E799" s="311" t="s">
        <v>4</v>
      </c>
      <c r="F799" s="311" t="s">
        <v>5</v>
      </c>
      <c r="G799" s="311" t="s">
        <v>6</v>
      </c>
      <c r="H799" s="311" t="s">
        <v>7</v>
      </c>
      <c r="I799" s="311" t="s">
        <v>8</v>
      </c>
      <c r="J799" s="311" t="s">
        <v>9</v>
      </c>
      <c r="K799" s="311" t="s">
        <v>10</v>
      </c>
      <c r="L799" s="311" t="s">
        <v>11</v>
      </c>
      <c r="M799" s="311" t="s">
        <v>12</v>
      </c>
      <c r="N799" s="311" t="s">
        <v>13</v>
      </c>
      <c r="O799" s="311" t="s">
        <v>14</v>
      </c>
      <c r="P799" s="311" t="s">
        <v>15</v>
      </c>
      <c r="Q799" s="311" t="s">
        <v>16</v>
      </c>
      <c r="R799" s="311" t="s">
        <v>17</v>
      </c>
      <c r="S799" s="311" t="s">
        <v>18</v>
      </c>
      <c r="T799" s="311" t="s">
        <v>19</v>
      </c>
      <c r="U799" s="311" t="s">
        <v>20</v>
      </c>
      <c r="V799" s="311" t="s">
        <v>21</v>
      </c>
      <c r="W799" s="311" t="s">
        <v>22</v>
      </c>
      <c r="X799" s="311" t="s">
        <v>23</v>
      </c>
      <c r="Y799" s="311" t="s">
        <v>24</v>
      </c>
    </row>
    <row r="800" spans="1:129">
      <c r="A800" s="320">
        <v>1</v>
      </c>
      <c r="B800" s="286">
        <v>2653</v>
      </c>
      <c r="C800" s="286">
        <v>2685.05</v>
      </c>
      <c r="D800" s="286">
        <v>2728.21</v>
      </c>
      <c r="E800" s="286">
        <v>2775.15</v>
      </c>
      <c r="F800" s="286">
        <v>2697.92</v>
      </c>
      <c r="G800" s="286">
        <v>2637.49</v>
      </c>
      <c r="H800" s="286">
        <v>2667.66</v>
      </c>
      <c r="I800" s="286">
        <v>2705.53</v>
      </c>
      <c r="J800" s="286">
        <v>2761.42</v>
      </c>
      <c r="K800" s="286">
        <v>2784.86</v>
      </c>
      <c r="L800" s="286">
        <v>2784.88</v>
      </c>
      <c r="M800" s="286">
        <v>2780.6</v>
      </c>
      <c r="N800" s="286">
        <v>2754.23</v>
      </c>
      <c r="O800" s="286">
        <v>2755.68</v>
      </c>
      <c r="P800" s="286">
        <v>2760.06</v>
      </c>
      <c r="Q800" s="286">
        <v>2753.5</v>
      </c>
      <c r="R800" s="286">
        <v>2753.54</v>
      </c>
      <c r="S800" s="286">
        <v>2785.4</v>
      </c>
      <c r="T800" s="286">
        <v>2868.18</v>
      </c>
      <c r="U800" s="286">
        <v>2889.83</v>
      </c>
      <c r="V800" s="286">
        <v>2810.88</v>
      </c>
      <c r="W800" s="286">
        <v>2720.79</v>
      </c>
      <c r="X800" s="286">
        <v>2639.98</v>
      </c>
      <c r="Y800" s="286">
        <v>2639.71</v>
      </c>
    </row>
    <row r="801" spans="1:25">
      <c r="A801" s="320">
        <v>2</v>
      </c>
      <c r="B801" s="286">
        <v>2555.6999999999998</v>
      </c>
      <c r="C801" s="286">
        <v>2564.63</v>
      </c>
      <c r="D801" s="286">
        <v>2605.02</v>
      </c>
      <c r="E801" s="286">
        <v>2642.31</v>
      </c>
      <c r="F801" s="286">
        <v>2565.4299999999998</v>
      </c>
      <c r="G801" s="286">
        <v>2520.38</v>
      </c>
      <c r="H801" s="286">
        <v>2528.79</v>
      </c>
      <c r="I801" s="286">
        <v>2552.11</v>
      </c>
      <c r="J801" s="286">
        <v>2636.61</v>
      </c>
      <c r="K801" s="286">
        <v>2674.99</v>
      </c>
      <c r="L801" s="286">
        <v>2671.49</v>
      </c>
      <c r="M801" s="286">
        <v>2660.68</v>
      </c>
      <c r="N801" s="286">
        <v>2645.58</v>
      </c>
      <c r="O801" s="286">
        <v>2623.28</v>
      </c>
      <c r="P801" s="286">
        <v>2645.06</v>
      </c>
      <c r="Q801" s="286">
        <v>2623.86</v>
      </c>
      <c r="R801" s="286">
        <v>2614.98</v>
      </c>
      <c r="S801" s="286">
        <v>2698.98</v>
      </c>
      <c r="T801" s="286">
        <v>2810.52</v>
      </c>
      <c r="U801" s="286">
        <v>2811.16</v>
      </c>
      <c r="V801" s="286">
        <v>2714.79</v>
      </c>
      <c r="W801" s="286">
        <v>2644.24</v>
      </c>
      <c r="X801" s="286">
        <v>2552.69</v>
      </c>
      <c r="Y801" s="286">
        <v>2533.04</v>
      </c>
    </row>
    <row r="802" spans="1:25">
      <c r="A802" s="320">
        <v>3</v>
      </c>
      <c r="B802" s="286">
        <v>2543.2399999999998</v>
      </c>
      <c r="C802" s="286">
        <v>2546.13</v>
      </c>
      <c r="D802" s="286">
        <v>2577.6</v>
      </c>
      <c r="E802" s="286">
        <v>2637.63</v>
      </c>
      <c r="F802" s="286">
        <v>2555.4299999999998</v>
      </c>
      <c r="G802" s="286">
        <v>2493.54</v>
      </c>
      <c r="H802" s="286">
        <v>2519.83</v>
      </c>
      <c r="I802" s="286">
        <v>2551.3000000000002</v>
      </c>
      <c r="J802" s="286">
        <v>2641.67</v>
      </c>
      <c r="K802" s="286">
        <v>2666.53</v>
      </c>
      <c r="L802" s="286">
        <v>2671.14</v>
      </c>
      <c r="M802" s="286">
        <v>2671.89</v>
      </c>
      <c r="N802" s="286">
        <v>2658.12</v>
      </c>
      <c r="O802" s="286">
        <v>2641.78</v>
      </c>
      <c r="P802" s="286">
        <v>2654.05</v>
      </c>
      <c r="Q802" s="286">
        <v>2659.03</v>
      </c>
      <c r="R802" s="286">
        <v>2652.79</v>
      </c>
      <c r="S802" s="286">
        <v>2754.01</v>
      </c>
      <c r="T802" s="286">
        <v>2799.14</v>
      </c>
      <c r="U802" s="286">
        <v>2794.71</v>
      </c>
      <c r="V802" s="286">
        <v>2704.48</v>
      </c>
      <c r="W802" s="286">
        <v>2632.69</v>
      </c>
      <c r="X802" s="286">
        <v>2550.2399999999998</v>
      </c>
      <c r="Y802" s="286">
        <v>2550.2199999999998</v>
      </c>
    </row>
    <row r="803" spans="1:25">
      <c r="A803" s="320">
        <v>4</v>
      </c>
      <c r="B803" s="286">
        <v>2640.95</v>
      </c>
      <c r="C803" s="286">
        <v>2646.06</v>
      </c>
      <c r="D803" s="286">
        <v>2700.79</v>
      </c>
      <c r="E803" s="286">
        <v>2656.16</v>
      </c>
      <c r="F803" s="286">
        <v>2573.5700000000002</v>
      </c>
      <c r="G803" s="286">
        <v>2533.0300000000002</v>
      </c>
      <c r="H803" s="286">
        <v>2539.56</v>
      </c>
      <c r="I803" s="286">
        <v>2553.94</v>
      </c>
      <c r="J803" s="286">
        <v>2620.11</v>
      </c>
      <c r="K803" s="286">
        <v>2660.64</v>
      </c>
      <c r="L803" s="286">
        <v>2669.2</v>
      </c>
      <c r="M803" s="286">
        <v>2683.77</v>
      </c>
      <c r="N803" s="286">
        <v>2679.33</v>
      </c>
      <c r="O803" s="286">
        <v>2689.6</v>
      </c>
      <c r="P803" s="286">
        <v>2684.16</v>
      </c>
      <c r="Q803" s="286">
        <v>2695.58</v>
      </c>
      <c r="R803" s="286">
        <v>2718.97</v>
      </c>
      <c r="S803" s="286">
        <v>2767.82</v>
      </c>
      <c r="T803" s="286">
        <v>2834.87</v>
      </c>
      <c r="U803" s="286">
        <v>2852.17</v>
      </c>
      <c r="V803" s="286">
        <v>2852.26</v>
      </c>
      <c r="W803" s="286">
        <v>2794.77</v>
      </c>
      <c r="X803" s="286">
        <v>2647.16</v>
      </c>
      <c r="Y803" s="286">
        <v>2642.01</v>
      </c>
    </row>
    <row r="804" spans="1:25">
      <c r="A804" s="320">
        <v>5</v>
      </c>
      <c r="B804" s="286">
        <v>2309.9499999999998</v>
      </c>
      <c r="C804" s="286">
        <v>2322.3000000000002</v>
      </c>
      <c r="D804" s="286">
        <v>2340.7199999999998</v>
      </c>
      <c r="E804" s="286">
        <v>2274.73</v>
      </c>
      <c r="F804" s="286">
        <v>2232.19</v>
      </c>
      <c r="G804" s="286">
        <v>2261.0500000000002</v>
      </c>
      <c r="H804" s="286">
        <v>2301.5700000000002</v>
      </c>
      <c r="I804" s="286">
        <v>2340.81</v>
      </c>
      <c r="J804" s="286">
        <v>2343.8200000000002</v>
      </c>
      <c r="K804" s="286">
        <v>2343.23</v>
      </c>
      <c r="L804" s="286">
        <v>2351.33</v>
      </c>
      <c r="M804" s="286">
        <v>2365.02</v>
      </c>
      <c r="N804" s="286">
        <v>2337.36</v>
      </c>
      <c r="O804" s="286">
        <v>2340.3000000000002</v>
      </c>
      <c r="P804" s="286">
        <v>2407.2600000000002</v>
      </c>
      <c r="Q804" s="286">
        <v>2369.39</v>
      </c>
      <c r="R804" s="286">
        <v>2328.8000000000002</v>
      </c>
      <c r="S804" s="286">
        <v>2354.6</v>
      </c>
      <c r="T804" s="286">
        <v>2368.12</v>
      </c>
      <c r="U804" s="286">
        <v>2408.67</v>
      </c>
      <c r="V804" s="286">
        <v>2435.61</v>
      </c>
      <c r="W804" s="286">
        <v>2417.7600000000002</v>
      </c>
      <c r="X804" s="286">
        <v>2398.9499999999998</v>
      </c>
      <c r="Y804" s="286">
        <v>2338.92</v>
      </c>
    </row>
    <row r="805" spans="1:25">
      <c r="A805" s="320">
        <v>6</v>
      </c>
      <c r="B805" s="286">
        <v>2542.2600000000002</v>
      </c>
      <c r="C805" s="286">
        <v>2555.12</v>
      </c>
      <c r="D805" s="286">
        <v>2556.0100000000002</v>
      </c>
      <c r="E805" s="286">
        <v>2475.88</v>
      </c>
      <c r="F805" s="286">
        <v>2453.02</v>
      </c>
      <c r="G805" s="286">
        <v>2511.09</v>
      </c>
      <c r="H805" s="286">
        <v>2541.63</v>
      </c>
      <c r="I805" s="286">
        <v>2542.71</v>
      </c>
      <c r="J805" s="286">
        <v>2562.7199999999998</v>
      </c>
      <c r="K805" s="286">
        <v>2594.48</v>
      </c>
      <c r="L805" s="286">
        <v>2606.96</v>
      </c>
      <c r="M805" s="286">
        <v>2600.38</v>
      </c>
      <c r="N805" s="286">
        <v>2599.89</v>
      </c>
      <c r="O805" s="286">
        <v>2602.77</v>
      </c>
      <c r="P805" s="286">
        <v>2608.4499999999998</v>
      </c>
      <c r="Q805" s="286">
        <v>2587.04</v>
      </c>
      <c r="R805" s="286">
        <v>2585.0100000000002</v>
      </c>
      <c r="S805" s="286">
        <v>2602.33</v>
      </c>
      <c r="T805" s="286">
        <v>2595.1799999999998</v>
      </c>
      <c r="U805" s="286">
        <v>2658.51</v>
      </c>
      <c r="V805" s="286">
        <v>2684.17</v>
      </c>
      <c r="W805" s="286">
        <v>2606.6799999999998</v>
      </c>
      <c r="X805" s="286">
        <v>2555.37</v>
      </c>
      <c r="Y805" s="286">
        <v>2524.8200000000002</v>
      </c>
    </row>
    <row r="806" spans="1:25">
      <c r="A806" s="320">
        <v>7</v>
      </c>
      <c r="B806" s="286">
        <v>2239.09</v>
      </c>
      <c r="C806" s="286">
        <v>2219.23</v>
      </c>
      <c r="D806" s="286">
        <v>2222.02</v>
      </c>
      <c r="E806" s="286">
        <v>2146</v>
      </c>
      <c r="F806" s="286">
        <v>2110.88</v>
      </c>
      <c r="G806" s="286">
        <v>2170.1799999999998</v>
      </c>
      <c r="H806" s="286">
        <v>2191.81</v>
      </c>
      <c r="I806" s="286">
        <v>2208.79</v>
      </c>
      <c r="J806" s="286">
        <v>2254.04</v>
      </c>
      <c r="K806" s="286">
        <v>2256.91</v>
      </c>
      <c r="L806" s="286">
        <v>2328.6999999999998</v>
      </c>
      <c r="M806" s="286">
        <v>2338.19</v>
      </c>
      <c r="N806" s="286">
        <v>2334.7800000000002</v>
      </c>
      <c r="O806" s="286">
        <v>2363.2199999999998</v>
      </c>
      <c r="P806" s="286">
        <v>2388.09</v>
      </c>
      <c r="Q806" s="286">
        <v>2353.11</v>
      </c>
      <c r="R806" s="286">
        <v>2338.98</v>
      </c>
      <c r="S806" s="286">
        <v>2309.64</v>
      </c>
      <c r="T806" s="286">
        <v>2282.2800000000002</v>
      </c>
      <c r="U806" s="286">
        <v>2329.61</v>
      </c>
      <c r="V806" s="286">
        <v>2312.27</v>
      </c>
      <c r="W806" s="286">
        <v>2267.79</v>
      </c>
      <c r="X806" s="286">
        <v>2254.0300000000002</v>
      </c>
      <c r="Y806" s="286">
        <v>2247.44</v>
      </c>
    </row>
    <row r="807" spans="1:25">
      <c r="A807" s="320">
        <v>8</v>
      </c>
      <c r="B807" s="286">
        <v>2247.89</v>
      </c>
      <c r="C807" s="286">
        <v>2211.25</v>
      </c>
      <c r="D807" s="286">
        <v>2272.5700000000002</v>
      </c>
      <c r="E807" s="286">
        <v>1993.54</v>
      </c>
      <c r="F807" s="286">
        <v>2001.6</v>
      </c>
      <c r="G807" s="286">
        <v>2238.65</v>
      </c>
      <c r="H807" s="286">
        <v>2299.1999999999998</v>
      </c>
      <c r="I807" s="286">
        <v>2325.7800000000002</v>
      </c>
      <c r="J807" s="286">
        <v>2333.0300000000002</v>
      </c>
      <c r="K807" s="286">
        <v>2347.36</v>
      </c>
      <c r="L807" s="286">
        <v>2350.17</v>
      </c>
      <c r="M807" s="286">
        <v>2354.61</v>
      </c>
      <c r="N807" s="286">
        <v>2343.7800000000002</v>
      </c>
      <c r="O807" s="286">
        <v>2328.48</v>
      </c>
      <c r="P807" s="286">
        <v>2368.27</v>
      </c>
      <c r="Q807" s="286">
        <v>1875.25</v>
      </c>
      <c r="R807" s="286">
        <v>2369.29</v>
      </c>
      <c r="S807" s="286">
        <v>2377.77</v>
      </c>
      <c r="T807" s="286">
        <v>2262.0500000000002</v>
      </c>
      <c r="U807" s="286">
        <v>2386.5700000000002</v>
      </c>
      <c r="V807" s="286">
        <v>2385.4899999999998</v>
      </c>
      <c r="W807" s="286">
        <v>2328.86</v>
      </c>
      <c r="X807" s="286">
        <v>2309.77</v>
      </c>
      <c r="Y807" s="286">
        <v>2291.8200000000002</v>
      </c>
    </row>
    <row r="808" spans="1:25">
      <c r="A808" s="320">
        <v>9</v>
      </c>
      <c r="B808" s="286">
        <v>2311.58</v>
      </c>
      <c r="C808" s="286">
        <v>2321.4899999999998</v>
      </c>
      <c r="D808" s="286">
        <v>2339.4899999999998</v>
      </c>
      <c r="E808" s="286">
        <v>2299.8000000000002</v>
      </c>
      <c r="F808" s="286">
        <v>2269.0300000000002</v>
      </c>
      <c r="G808" s="286">
        <v>2315.46</v>
      </c>
      <c r="H808" s="286">
        <v>2333.9699999999998</v>
      </c>
      <c r="I808" s="286">
        <v>2355.12</v>
      </c>
      <c r="J808" s="286">
        <v>2388.3000000000002</v>
      </c>
      <c r="K808" s="286">
        <v>2405.64</v>
      </c>
      <c r="L808" s="286">
        <v>2392.0700000000002</v>
      </c>
      <c r="M808" s="286">
        <v>2402.71</v>
      </c>
      <c r="N808" s="286">
        <v>2389</v>
      </c>
      <c r="O808" s="286">
        <v>2391.27</v>
      </c>
      <c r="P808" s="286">
        <v>2371.0300000000002</v>
      </c>
      <c r="Q808" s="286">
        <v>2354.81</v>
      </c>
      <c r="R808" s="286">
        <v>2366.16</v>
      </c>
      <c r="S808" s="286">
        <v>2393.31</v>
      </c>
      <c r="T808" s="286">
        <v>2394.62</v>
      </c>
      <c r="U808" s="286">
        <v>2427.9</v>
      </c>
      <c r="V808" s="286">
        <v>2448.4</v>
      </c>
      <c r="W808" s="286">
        <v>2405.15</v>
      </c>
      <c r="X808" s="286">
        <v>2346.61</v>
      </c>
      <c r="Y808" s="286">
        <v>2340.75</v>
      </c>
    </row>
    <row r="809" spans="1:25">
      <c r="A809" s="320">
        <v>10</v>
      </c>
      <c r="B809" s="286">
        <v>2268.7199999999998</v>
      </c>
      <c r="C809" s="286">
        <v>2269.7399999999998</v>
      </c>
      <c r="D809" s="286">
        <v>2377.84</v>
      </c>
      <c r="E809" s="286">
        <v>2320.3200000000002</v>
      </c>
      <c r="F809" s="286">
        <v>2359.61</v>
      </c>
      <c r="G809" s="286">
        <v>2405.54</v>
      </c>
      <c r="H809" s="286">
        <v>2439.91</v>
      </c>
      <c r="I809" s="286">
        <v>2478.52</v>
      </c>
      <c r="J809" s="286">
        <v>2536.25</v>
      </c>
      <c r="K809" s="286">
        <v>2550.13</v>
      </c>
      <c r="L809" s="286">
        <v>2551.59</v>
      </c>
      <c r="M809" s="286">
        <v>2561.12</v>
      </c>
      <c r="N809" s="286">
        <v>2545.9699999999998</v>
      </c>
      <c r="O809" s="286">
        <v>2537.66</v>
      </c>
      <c r="P809" s="286">
        <v>2486.4699999999998</v>
      </c>
      <c r="Q809" s="286">
        <v>2474.11</v>
      </c>
      <c r="R809" s="286">
        <v>2466.3200000000002</v>
      </c>
      <c r="S809" s="286">
        <v>2500.35</v>
      </c>
      <c r="T809" s="286">
        <v>2506.27</v>
      </c>
      <c r="U809" s="286">
        <v>2446.4499999999998</v>
      </c>
      <c r="V809" s="286">
        <v>2471.08</v>
      </c>
      <c r="W809" s="286">
        <v>2432.65</v>
      </c>
      <c r="X809" s="286">
        <v>2398.6799999999998</v>
      </c>
      <c r="Y809" s="286">
        <v>2350.15</v>
      </c>
    </row>
    <row r="810" spans="1:25">
      <c r="A810" s="320">
        <v>11</v>
      </c>
      <c r="B810" s="286">
        <v>2135.3200000000002</v>
      </c>
      <c r="C810" s="286">
        <v>2126.37</v>
      </c>
      <c r="D810" s="286">
        <v>2126.2199999999998</v>
      </c>
      <c r="E810" s="286">
        <v>2099.44</v>
      </c>
      <c r="F810" s="286">
        <v>2096.0300000000002</v>
      </c>
      <c r="G810" s="286">
        <v>2128.96</v>
      </c>
      <c r="H810" s="286">
        <v>2165.21</v>
      </c>
      <c r="I810" s="286">
        <v>2214.2399999999998</v>
      </c>
      <c r="J810" s="286">
        <v>2278.3000000000002</v>
      </c>
      <c r="K810" s="286">
        <v>2296.3200000000002</v>
      </c>
      <c r="L810" s="286">
        <v>2314.69</v>
      </c>
      <c r="M810" s="286">
        <v>2395.59</v>
      </c>
      <c r="N810" s="286">
        <v>2302.2399999999998</v>
      </c>
      <c r="O810" s="286">
        <v>2291.94</v>
      </c>
      <c r="P810" s="286">
        <v>2281.1999999999998</v>
      </c>
      <c r="Q810" s="286">
        <v>2250.04</v>
      </c>
      <c r="R810" s="286">
        <v>2265.48</v>
      </c>
      <c r="S810" s="286">
        <v>2277.36</v>
      </c>
      <c r="T810" s="286">
        <v>2289.2199999999998</v>
      </c>
      <c r="U810" s="286">
        <v>2300.6</v>
      </c>
      <c r="V810" s="286">
        <v>2267.69</v>
      </c>
      <c r="W810" s="286">
        <v>2228.09</v>
      </c>
      <c r="X810" s="286">
        <v>2195.2600000000002</v>
      </c>
      <c r="Y810" s="286">
        <v>2177.15</v>
      </c>
    </row>
    <row r="811" spans="1:25">
      <c r="A811" s="320">
        <v>12</v>
      </c>
      <c r="B811" s="286">
        <v>1854.83</v>
      </c>
      <c r="C811" s="286">
        <v>1841.64</v>
      </c>
      <c r="D811" s="286">
        <v>1848.41</v>
      </c>
      <c r="E811" s="286">
        <v>1812.84</v>
      </c>
      <c r="F811" s="286">
        <v>1819.43</v>
      </c>
      <c r="G811" s="286">
        <v>1876.49</v>
      </c>
      <c r="H811" s="286">
        <v>1880.57</v>
      </c>
      <c r="I811" s="286">
        <v>1878.45</v>
      </c>
      <c r="J811" s="286">
        <v>1877.76</v>
      </c>
      <c r="K811" s="286">
        <v>1875.01</v>
      </c>
      <c r="L811" s="286">
        <v>1874.14</v>
      </c>
      <c r="M811" s="286">
        <v>1885.25</v>
      </c>
      <c r="N811" s="286">
        <v>1878.68</v>
      </c>
      <c r="O811" s="286">
        <v>1877.87</v>
      </c>
      <c r="P811" s="286">
        <v>1885.97</v>
      </c>
      <c r="Q811" s="286">
        <v>1880.73</v>
      </c>
      <c r="R811" s="286">
        <v>1874.95</v>
      </c>
      <c r="S811" s="286">
        <v>1879.04</v>
      </c>
      <c r="T811" s="286">
        <v>1840.87</v>
      </c>
      <c r="U811" s="286">
        <v>1928.43</v>
      </c>
      <c r="V811" s="286">
        <v>1906.93</v>
      </c>
      <c r="W811" s="286">
        <v>1884.17</v>
      </c>
      <c r="X811" s="286">
        <v>1871.26</v>
      </c>
      <c r="Y811" s="286">
        <v>1867.7</v>
      </c>
    </row>
    <row r="812" spans="1:25">
      <c r="A812" s="320">
        <v>13</v>
      </c>
      <c r="B812" s="286">
        <v>1717.46</v>
      </c>
      <c r="C812" s="286">
        <v>1718.4</v>
      </c>
      <c r="D812" s="286">
        <v>1718.21</v>
      </c>
      <c r="E812" s="286">
        <v>1720.16</v>
      </c>
      <c r="F812" s="286">
        <v>1707.6</v>
      </c>
      <c r="G812" s="286">
        <v>1761.85</v>
      </c>
      <c r="H812" s="286">
        <v>1769.85</v>
      </c>
      <c r="I812" s="286">
        <v>1823.58</v>
      </c>
      <c r="J812" s="286">
        <v>1915.89</v>
      </c>
      <c r="K812" s="286">
        <v>1956.69</v>
      </c>
      <c r="L812" s="286">
        <v>1979.72</v>
      </c>
      <c r="M812" s="286">
        <v>1970.18</v>
      </c>
      <c r="N812" s="286">
        <v>1950.04</v>
      </c>
      <c r="O812" s="286">
        <v>1948.6</v>
      </c>
      <c r="P812" s="286">
        <v>1953.55</v>
      </c>
      <c r="Q812" s="286">
        <v>1964.14</v>
      </c>
      <c r="R812" s="286">
        <v>1967.78</v>
      </c>
      <c r="S812" s="286">
        <v>1889.18</v>
      </c>
      <c r="T812" s="286">
        <v>1941.25</v>
      </c>
      <c r="U812" s="286">
        <v>1753.07</v>
      </c>
      <c r="V812" s="286">
        <v>1735.32</v>
      </c>
      <c r="W812" s="286">
        <v>1716.32</v>
      </c>
      <c r="X812" s="286">
        <v>1716.85</v>
      </c>
      <c r="Y812" s="286">
        <v>1719.51</v>
      </c>
    </row>
    <row r="813" spans="1:25">
      <c r="A813" s="320">
        <v>14</v>
      </c>
      <c r="B813" s="286">
        <v>1439.88</v>
      </c>
      <c r="C813" s="286">
        <v>1439.54</v>
      </c>
      <c r="D813" s="286">
        <v>1439.67</v>
      </c>
      <c r="E813" s="286">
        <v>1440.03</v>
      </c>
      <c r="F813" s="286">
        <v>1438.53</v>
      </c>
      <c r="G813" s="286">
        <v>1540.27</v>
      </c>
      <c r="H813" s="286">
        <v>1626.05</v>
      </c>
      <c r="I813" s="286">
        <v>1723.74</v>
      </c>
      <c r="J813" s="286">
        <v>1775.1</v>
      </c>
      <c r="K813" s="286">
        <v>1847.97</v>
      </c>
      <c r="L813" s="286">
        <v>1851.01</v>
      </c>
      <c r="M813" s="286">
        <v>1846.65</v>
      </c>
      <c r="N813" s="286">
        <v>1848.63</v>
      </c>
      <c r="O813" s="286">
        <v>1869.19</v>
      </c>
      <c r="P813" s="286">
        <v>1874.31</v>
      </c>
      <c r="Q813" s="286">
        <v>1874.12</v>
      </c>
      <c r="R813" s="286">
        <v>1924.31</v>
      </c>
      <c r="S813" s="286">
        <v>1875.61</v>
      </c>
      <c r="T813" s="286">
        <v>1884.79</v>
      </c>
      <c r="U813" s="286">
        <v>1456.08</v>
      </c>
      <c r="V813" s="286">
        <v>1457.43</v>
      </c>
      <c r="W813" s="286">
        <v>1439.89</v>
      </c>
      <c r="X813" s="286">
        <v>1447.51</v>
      </c>
      <c r="Y813" s="286">
        <v>1438.97</v>
      </c>
    </row>
    <row r="814" spans="1:25">
      <c r="A814" s="320">
        <v>15</v>
      </c>
      <c r="B814" s="286">
        <v>1491.54</v>
      </c>
      <c r="C814" s="286">
        <v>1489.55</v>
      </c>
      <c r="D814" s="286">
        <v>1490.29</v>
      </c>
      <c r="E814" s="286">
        <v>1491.18</v>
      </c>
      <c r="F814" s="286">
        <v>1602.36</v>
      </c>
      <c r="G814" s="286">
        <v>1827.42</v>
      </c>
      <c r="H814" s="286">
        <v>1961.64</v>
      </c>
      <c r="I814" s="286">
        <v>2061.59</v>
      </c>
      <c r="J814" s="286">
        <v>2090.83</v>
      </c>
      <c r="K814" s="286">
        <v>2169.3200000000002</v>
      </c>
      <c r="L814" s="286">
        <v>2111.67</v>
      </c>
      <c r="M814" s="286">
        <v>2133.83</v>
      </c>
      <c r="N814" s="286">
        <v>2098.16</v>
      </c>
      <c r="O814" s="286">
        <v>2058.6999999999998</v>
      </c>
      <c r="P814" s="286">
        <v>2156.79</v>
      </c>
      <c r="Q814" s="286">
        <v>2138.2600000000002</v>
      </c>
      <c r="R814" s="286">
        <v>2157.96</v>
      </c>
      <c r="S814" s="286">
        <v>1985.65</v>
      </c>
      <c r="T814" s="286">
        <v>1913.24</v>
      </c>
      <c r="U814" s="286">
        <v>1616.04</v>
      </c>
      <c r="V814" s="286">
        <v>1497.66</v>
      </c>
      <c r="W814" s="286">
        <v>1488.65</v>
      </c>
      <c r="X814" s="286">
        <v>1490.56</v>
      </c>
      <c r="Y814" s="286">
        <v>1491.14</v>
      </c>
    </row>
    <row r="815" spans="1:25">
      <c r="A815" s="320">
        <v>16</v>
      </c>
      <c r="B815" s="286">
        <v>1747.41</v>
      </c>
      <c r="C815" s="286">
        <v>1736.64</v>
      </c>
      <c r="D815" s="286">
        <v>1740.44</v>
      </c>
      <c r="E815" s="286">
        <v>1740.96</v>
      </c>
      <c r="F815" s="286">
        <v>1762.83</v>
      </c>
      <c r="G815" s="286">
        <v>1839.97</v>
      </c>
      <c r="H815" s="286">
        <v>1906.4</v>
      </c>
      <c r="I815" s="286">
        <v>1953.03</v>
      </c>
      <c r="J815" s="286">
        <v>1939.37</v>
      </c>
      <c r="K815" s="286">
        <v>1946.29</v>
      </c>
      <c r="L815" s="286">
        <v>1943.23</v>
      </c>
      <c r="M815" s="286">
        <v>1949.77</v>
      </c>
      <c r="N815" s="286">
        <v>1944.21</v>
      </c>
      <c r="O815" s="286">
        <v>1948.67</v>
      </c>
      <c r="P815" s="286">
        <v>1969.25</v>
      </c>
      <c r="Q815" s="286">
        <v>1933.72</v>
      </c>
      <c r="R815" s="286">
        <v>1933.33</v>
      </c>
      <c r="S815" s="286">
        <v>1913.27</v>
      </c>
      <c r="T815" s="286">
        <v>1910.03</v>
      </c>
      <c r="U815" s="286">
        <v>1879.86</v>
      </c>
      <c r="V815" s="286">
        <v>1521.05</v>
      </c>
      <c r="W815" s="286">
        <v>1521.02</v>
      </c>
      <c r="X815" s="286">
        <v>1520.91</v>
      </c>
      <c r="Y815" s="286">
        <v>1752.81</v>
      </c>
    </row>
    <row r="816" spans="1:25">
      <c r="A816" s="320">
        <v>17</v>
      </c>
      <c r="B816" s="286">
        <v>1828.15</v>
      </c>
      <c r="C816" s="286">
        <v>1814.49</v>
      </c>
      <c r="D816" s="286">
        <v>1796.64</v>
      </c>
      <c r="E816" s="286">
        <v>1795.51</v>
      </c>
      <c r="F816" s="286">
        <v>1836.51</v>
      </c>
      <c r="G816" s="286">
        <v>1893.92</v>
      </c>
      <c r="H816" s="286">
        <v>1945.96</v>
      </c>
      <c r="I816" s="286">
        <v>2068.56</v>
      </c>
      <c r="J816" s="286">
        <v>2339.42</v>
      </c>
      <c r="K816" s="286">
        <v>2393</v>
      </c>
      <c r="L816" s="286">
        <v>2400.59</v>
      </c>
      <c r="M816" s="286">
        <v>2369.2399999999998</v>
      </c>
      <c r="N816" s="286">
        <v>2364.8200000000002</v>
      </c>
      <c r="O816" s="286">
        <v>2401.6</v>
      </c>
      <c r="P816" s="286">
        <v>1995.49</v>
      </c>
      <c r="Q816" s="286">
        <v>2472.41</v>
      </c>
      <c r="R816" s="286">
        <v>2079.0100000000002</v>
      </c>
      <c r="S816" s="286">
        <v>2129.1999999999998</v>
      </c>
      <c r="T816" s="286">
        <v>2397.7399999999998</v>
      </c>
      <c r="U816" s="286">
        <v>2042.56</v>
      </c>
      <c r="V816" s="286">
        <v>1927.81</v>
      </c>
      <c r="W816" s="286">
        <v>1893.49</v>
      </c>
      <c r="X816" s="286">
        <v>1873.87</v>
      </c>
      <c r="Y816" s="286">
        <v>1844.13</v>
      </c>
    </row>
    <row r="817" spans="1:25">
      <c r="A817" s="320">
        <v>18</v>
      </c>
      <c r="B817" s="286">
        <v>1576.43</v>
      </c>
      <c r="C817" s="286">
        <v>1578.98</v>
      </c>
      <c r="D817" s="286">
        <v>1585.67</v>
      </c>
      <c r="E817" s="286">
        <v>1646.99</v>
      </c>
      <c r="F817" s="286">
        <v>1710.05</v>
      </c>
      <c r="G817" s="286">
        <v>1816.38</v>
      </c>
      <c r="H817" s="286">
        <v>1972.81</v>
      </c>
      <c r="I817" s="286">
        <v>2137.6</v>
      </c>
      <c r="J817" s="286">
        <v>2130.7199999999998</v>
      </c>
      <c r="K817" s="286">
        <v>2193.0500000000002</v>
      </c>
      <c r="L817" s="286">
        <v>2195.14</v>
      </c>
      <c r="M817" s="286">
        <v>2223.14</v>
      </c>
      <c r="N817" s="286">
        <v>2310.02</v>
      </c>
      <c r="O817" s="286">
        <v>2170.46</v>
      </c>
      <c r="P817" s="286">
        <v>2253.67</v>
      </c>
      <c r="Q817" s="286">
        <v>2194.7199999999998</v>
      </c>
      <c r="R817" s="286">
        <v>2661.42</v>
      </c>
      <c r="S817" s="286">
        <v>2816.46</v>
      </c>
      <c r="T817" s="286">
        <v>2264.9</v>
      </c>
      <c r="U817" s="286">
        <v>2247.4299999999998</v>
      </c>
      <c r="V817" s="286">
        <v>1789.07</v>
      </c>
      <c r="W817" s="286">
        <v>1601.53</v>
      </c>
      <c r="X817" s="286">
        <v>1584.25</v>
      </c>
      <c r="Y817" s="286">
        <v>1585.83</v>
      </c>
    </row>
    <row r="818" spans="1:25">
      <c r="A818" s="320">
        <v>19</v>
      </c>
      <c r="B818" s="286">
        <v>1691.44</v>
      </c>
      <c r="C818" s="286">
        <v>1682.33</v>
      </c>
      <c r="D818" s="286">
        <v>1701.2</v>
      </c>
      <c r="E818" s="286">
        <v>1685.37</v>
      </c>
      <c r="F818" s="286">
        <v>1751.44</v>
      </c>
      <c r="G818" s="286">
        <v>1833.19</v>
      </c>
      <c r="H818" s="286">
        <v>1897.76</v>
      </c>
      <c r="I818" s="286">
        <v>2036.32</v>
      </c>
      <c r="J818" s="286">
        <v>2106.3000000000002</v>
      </c>
      <c r="K818" s="286">
        <v>2167.08</v>
      </c>
      <c r="L818" s="286">
        <v>2175.88</v>
      </c>
      <c r="M818" s="286">
        <v>2193.7800000000002</v>
      </c>
      <c r="N818" s="286">
        <v>2168.52</v>
      </c>
      <c r="O818" s="286">
        <v>2177.48</v>
      </c>
      <c r="P818" s="286">
        <v>2195.87</v>
      </c>
      <c r="Q818" s="286">
        <v>2475.63</v>
      </c>
      <c r="R818" s="286">
        <v>2214.13</v>
      </c>
      <c r="S818" s="286">
        <v>2685.04</v>
      </c>
      <c r="T818" s="286">
        <v>2579.94</v>
      </c>
      <c r="U818" s="286">
        <v>2537.6</v>
      </c>
      <c r="V818" s="286">
        <v>1967.84</v>
      </c>
      <c r="W818" s="286">
        <v>1789.09</v>
      </c>
      <c r="X818" s="286">
        <v>1768.91</v>
      </c>
      <c r="Y818" s="286">
        <v>1705.94</v>
      </c>
    </row>
    <row r="819" spans="1:25">
      <c r="A819" s="320">
        <v>20</v>
      </c>
      <c r="B819" s="286">
        <v>1240.46</v>
      </c>
      <c r="C819" s="286">
        <v>1039.3699999999999</v>
      </c>
      <c r="D819" s="286">
        <v>1755.71</v>
      </c>
      <c r="E819" s="286">
        <v>1831.35</v>
      </c>
      <c r="F819" s="286">
        <v>1895.08</v>
      </c>
      <c r="G819" s="286">
        <v>2040.02</v>
      </c>
      <c r="H819" s="286">
        <v>2163.13</v>
      </c>
      <c r="I819" s="286">
        <v>2341.11</v>
      </c>
      <c r="J819" s="286">
        <v>2580.3200000000002</v>
      </c>
      <c r="K819" s="286">
        <v>2689.18</v>
      </c>
      <c r="L819" s="286">
        <v>2685.46</v>
      </c>
      <c r="M819" s="286">
        <v>2673.96</v>
      </c>
      <c r="N819" s="286">
        <v>2685.7</v>
      </c>
      <c r="O819" s="286">
        <v>2769.03</v>
      </c>
      <c r="P819" s="286">
        <v>2630.18</v>
      </c>
      <c r="Q819" s="286">
        <v>2592.86</v>
      </c>
      <c r="R819" s="286">
        <v>2673.56</v>
      </c>
      <c r="S819" s="286">
        <v>2599.14</v>
      </c>
      <c r="T819" s="286">
        <v>2526.67</v>
      </c>
      <c r="U819" s="286">
        <v>2253.44</v>
      </c>
      <c r="V819" s="286">
        <v>1764.77</v>
      </c>
      <c r="W819" s="286">
        <v>1250.28</v>
      </c>
      <c r="X819" s="286">
        <v>1112.29</v>
      </c>
      <c r="Y819" s="286">
        <v>1084.27</v>
      </c>
    </row>
    <row r="820" spans="1:25">
      <c r="A820" s="320">
        <v>21</v>
      </c>
      <c r="B820" s="286">
        <v>1767.47</v>
      </c>
      <c r="C820" s="286">
        <v>1763.38</v>
      </c>
      <c r="D820" s="286">
        <v>1748.4</v>
      </c>
      <c r="E820" s="286">
        <v>1766.93</v>
      </c>
      <c r="F820" s="286">
        <v>1780.52</v>
      </c>
      <c r="G820" s="286">
        <v>1850.93</v>
      </c>
      <c r="H820" s="286">
        <v>1899.73</v>
      </c>
      <c r="I820" s="286">
        <v>1938.78</v>
      </c>
      <c r="J820" s="286">
        <v>2162.8200000000002</v>
      </c>
      <c r="K820" s="286">
        <v>2122.88</v>
      </c>
      <c r="L820" s="286">
        <v>2285.0500000000002</v>
      </c>
      <c r="M820" s="286">
        <v>2239.27</v>
      </c>
      <c r="N820" s="286">
        <v>2242.79</v>
      </c>
      <c r="O820" s="286">
        <v>2218.3200000000002</v>
      </c>
      <c r="P820" s="286">
        <v>2195.15</v>
      </c>
      <c r="Q820" s="286">
        <v>2277.13</v>
      </c>
      <c r="R820" s="286">
        <v>2463.37</v>
      </c>
      <c r="S820" s="286">
        <v>2574.8000000000002</v>
      </c>
      <c r="T820" s="286">
        <v>2413.64</v>
      </c>
      <c r="U820" s="286">
        <v>2334.25</v>
      </c>
      <c r="V820" s="286">
        <v>1972.7</v>
      </c>
      <c r="W820" s="286">
        <v>1818.72</v>
      </c>
      <c r="X820" s="286">
        <v>1796.44</v>
      </c>
      <c r="Y820" s="286">
        <v>1788.39</v>
      </c>
    </row>
    <row r="821" spans="1:25">
      <c r="A821" s="320">
        <v>22</v>
      </c>
      <c r="B821" s="286">
        <v>1103.8</v>
      </c>
      <c r="C821" s="286">
        <v>1748.67</v>
      </c>
      <c r="D821" s="286">
        <v>1606.06</v>
      </c>
      <c r="E821" s="286">
        <v>1709.7</v>
      </c>
      <c r="F821" s="286">
        <v>1807.57</v>
      </c>
      <c r="G821" s="286">
        <v>1922.44</v>
      </c>
      <c r="H821" s="286">
        <v>2031.71</v>
      </c>
      <c r="I821" s="286">
        <v>2122.65</v>
      </c>
      <c r="J821" s="286">
        <v>2165.31</v>
      </c>
      <c r="K821" s="286">
        <v>2193.33</v>
      </c>
      <c r="L821" s="286">
        <v>2199.09</v>
      </c>
      <c r="M821" s="286">
        <v>2200.6799999999998</v>
      </c>
      <c r="N821" s="286">
        <v>2188.9499999999998</v>
      </c>
      <c r="O821" s="286">
        <v>2179.52</v>
      </c>
      <c r="P821" s="286">
        <v>2210.04</v>
      </c>
      <c r="Q821" s="286">
        <v>2179.6</v>
      </c>
      <c r="R821" s="286">
        <v>2178.85</v>
      </c>
      <c r="S821" s="286">
        <v>2327.59</v>
      </c>
      <c r="T821" s="286">
        <v>2184.96</v>
      </c>
      <c r="U821" s="286">
        <v>2096.39</v>
      </c>
      <c r="V821" s="286">
        <v>1960.24</v>
      </c>
      <c r="W821" s="286">
        <v>1930.56</v>
      </c>
      <c r="X821" s="286">
        <v>1900.67</v>
      </c>
      <c r="Y821" s="286">
        <v>1885.12</v>
      </c>
    </row>
    <row r="822" spans="1:25">
      <c r="A822" s="320">
        <v>23</v>
      </c>
      <c r="B822" s="286">
        <v>1696.31</v>
      </c>
      <c r="C822" s="286">
        <v>1687.07</v>
      </c>
      <c r="D822" s="286">
        <v>1717.62</v>
      </c>
      <c r="E822" s="286">
        <v>1774.73</v>
      </c>
      <c r="F822" s="286">
        <v>1777.32</v>
      </c>
      <c r="G822" s="286">
        <v>1840.59</v>
      </c>
      <c r="H822" s="286">
        <v>1874.4</v>
      </c>
      <c r="I822" s="286">
        <v>1936.21</v>
      </c>
      <c r="J822" s="286">
        <v>2014.68</v>
      </c>
      <c r="K822" s="286">
        <v>2061.09</v>
      </c>
      <c r="L822" s="286">
        <v>2064.75</v>
      </c>
      <c r="M822" s="286">
        <v>2063.0700000000002</v>
      </c>
      <c r="N822" s="286">
        <v>2039.09</v>
      </c>
      <c r="O822" s="286">
        <v>2080.48</v>
      </c>
      <c r="P822" s="286">
        <v>2111.58</v>
      </c>
      <c r="Q822" s="286">
        <v>2028.99</v>
      </c>
      <c r="R822" s="286">
        <v>2112.5100000000002</v>
      </c>
      <c r="S822" s="286">
        <v>2511.2600000000002</v>
      </c>
      <c r="T822" s="286">
        <v>2308.19</v>
      </c>
      <c r="U822" s="286">
        <v>2494.21</v>
      </c>
      <c r="V822" s="286">
        <v>2012.02</v>
      </c>
      <c r="W822" s="286">
        <v>1763.2</v>
      </c>
      <c r="X822" s="286">
        <v>1590.83</v>
      </c>
      <c r="Y822" s="286">
        <v>1594.19</v>
      </c>
    </row>
    <row r="823" spans="1:25">
      <c r="A823" s="320">
        <v>24</v>
      </c>
      <c r="B823" s="286">
        <v>1217.92</v>
      </c>
      <c r="C823" s="286">
        <v>1214.8499999999999</v>
      </c>
      <c r="D823" s="286">
        <v>1249.98</v>
      </c>
      <c r="E823" s="286">
        <v>1265.68</v>
      </c>
      <c r="F823" s="286">
        <v>1350.49</v>
      </c>
      <c r="G823" s="286">
        <v>1470.2</v>
      </c>
      <c r="H823" s="286">
        <v>1577.06</v>
      </c>
      <c r="I823" s="286">
        <v>1474.79</v>
      </c>
      <c r="J823" s="286">
        <v>1531.65</v>
      </c>
      <c r="K823" s="286">
        <v>1597.83</v>
      </c>
      <c r="L823" s="286">
        <v>1575.59</v>
      </c>
      <c r="M823" s="286">
        <v>1599.3</v>
      </c>
      <c r="N823" s="286">
        <v>1752.3</v>
      </c>
      <c r="O823" s="286">
        <v>1714.96</v>
      </c>
      <c r="P823" s="286">
        <v>1630.12</v>
      </c>
      <c r="Q823" s="286">
        <v>1680.54</v>
      </c>
      <c r="R823" s="286">
        <v>1642.86</v>
      </c>
      <c r="S823" s="286">
        <v>2298.89</v>
      </c>
      <c r="T823" s="286">
        <v>2134.8000000000002</v>
      </c>
      <c r="U823" s="286">
        <v>1694.82</v>
      </c>
      <c r="V823" s="286">
        <v>1279.5899999999999</v>
      </c>
      <c r="W823" s="286">
        <v>1265.8699999999999</v>
      </c>
      <c r="X823" s="286">
        <v>1243.06</v>
      </c>
      <c r="Y823" s="286">
        <v>1216.81</v>
      </c>
    </row>
    <row r="824" spans="1:25">
      <c r="A824" s="320">
        <v>25</v>
      </c>
      <c r="B824" s="286">
        <v>1336.07</v>
      </c>
      <c r="C824" s="286">
        <v>1250.3900000000001</v>
      </c>
      <c r="D824" s="286">
        <v>1358.28</v>
      </c>
      <c r="E824" s="286">
        <v>1374.66</v>
      </c>
      <c r="F824" s="286">
        <v>1642.49</v>
      </c>
      <c r="G824" s="286">
        <v>1734.18</v>
      </c>
      <c r="H824" s="286">
        <v>1813.77</v>
      </c>
      <c r="I824" s="286">
        <v>1789.13</v>
      </c>
      <c r="J824" s="286">
        <v>1683.97</v>
      </c>
      <c r="K824" s="286">
        <v>1724.61</v>
      </c>
      <c r="L824" s="286">
        <v>1671.86</v>
      </c>
      <c r="M824" s="286">
        <v>1732.23</v>
      </c>
      <c r="N824" s="286">
        <v>1903.45</v>
      </c>
      <c r="O824" s="286">
        <v>1871.93</v>
      </c>
      <c r="P824" s="286">
        <v>1877.94</v>
      </c>
      <c r="Q824" s="286">
        <v>1948.72</v>
      </c>
      <c r="R824" s="286">
        <v>2169.63</v>
      </c>
      <c r="S824" s="286">
        <v>2491.4</v>
      </c>
      <c r="T824" s="286">
        <v>2332.4</v>
      </c>
      <c r="U824" s="286">
        <v>1852.97</v>
      </c>
      <c r="V824" s="286">
        <v>1382.05</v>
      </c>
      <c r="W824" s="286">
        <v>1364.48</v>
      </c>
      <c r="X824" s="286">
        <v>1354.47</v>
      </c>
      <c r="Y824" s="286">
        <v>1342.09</v>
      </c>
    </row>
    <row r="825" spans="1:25">
      <c r="A825" s="320">
        <v>26</v>
      </c>
      <c r="B825" s="286">
        <v>1179.6099999999999</v>
      </c>
      <c r="C825" s="286">
        <v>1184.71</v>
      </c>
      <c r="D825" s="286">
        <v>1188.0899999999999</v>
      </c>
      <c r="E825" s="286">
        <v>1194.19</v>
      </c>
      <c r="F825" s="286">
        <v>1509.34</v>
      </c>
      <c r="G825" s="286">
        <v>1742.77</v>
      </c>
      <c r="H825" s="286">
        <v>1780.52</v>
      </c>
      <c r="I825" s="286">
        <v>1549.48</v>
      </c>
      <c r="J825" s="286">
        <v>1888.87</v>
      </c>
      <c r="K825" s="286">
        <v>1697.2</v>
      </c>
      <c r="L825" s="286">
        <v>1617.95</v>
      </c>
      <c r="M825" s="286">
        <v>1620.44</v>
      </c>
      <c r="N825" s="286">
        <v>1538.74</v>
      </c>
      <c r="O825" s="286">
        <v>1502.79</v>
      </c>
      <c r="P825" s="286">
        <v>1551.76</v>
      </c>
      <c r="Q825" s="286">
        <v>1840.32</v>
      </c>
      <c r="R825" s="286">
        <v>1846.07</v>
      </c>
      <c r="S825" s="286">
        <v>1803.57</v>
      </c>
      <c r="T825" s="286">
        <v>2109.4499999999998</v>
      </c>
      <c r="U825" s="286">
        <v>1853.56</v>
      </c>
      <c r="V825" s="286">
        <v>1236.45</v>
      </c>
      <c r="W825" s="286">
        <v>1201.26</v>
      </c>
      <c r="X825" s="286">
        <v>1195.1500000000001</v>
      </c>
      <c r="Y825" s="286">
        <v>1195.28</v>
      </c>
    </row>
    <row r="826" spans="1:25">
      <c r="A826" s="320">
        <v>27</v>
      </c>
      <c r="B826" s="286">
        <v>1632.51</v>
      </c>
      <c r="C826" s="286">
        <v>1631.85</v>
      </c>
      <c r="D826" s="286">
        <v>1768.87</v>
      </c>
      <c r="E826" s="286">
        <v>1755.95</v>
      </c>
      <c r="F826" s="286">
        <v>1787.25</v>
      </c>
      <c r="G826" s="286">
        <v>1947.43</v>
      </c>
      <c r="H826" s="286">
        <v>2061.3000000000002</v>
      </c>
      <c r="I826" s="286">
        <v>2146.5700000000002</v>
      </c>
      <c r="J826" s="286">
        <v>2281.4499999999998</v>
      </c>
      <c r="K826" s="286">
        <v>2471.06</v>
      </c>
      <c r="L826" s="286">
        <v>2481.92</v>
      </c>
      <c r="M826" s="286">
        <v>2483.75</v>
      </c>
      <c r="N826" s="286">
        <v>2507.2800000000002</v>
      </c>
      <c r="O826" s="286">
        <v>2569.19</v>
      </c>
      <c r="P826" s="286">
        <v>2624.72</v>
      </c>
      <c r="Q826" s="286">
        <v>2519.29</v>
      </c>
      <c r="R826" s="286">
        <v>2546.0500000000002</v>
      </c>
      <c r="S826" s="286">
        <v>2517.5500000000002</v>
      </c>
      <c r="T826" s="286">
        <v>2451.4499999999998</v>
      </c>
      <c r="U826" s="286">
        <v>2372.02</v>
      </c>
      <c r="V826" s="286">
        <v>2233.6799999999998</v>
      </c>
      <c r="W826" s="286">
        <v>1763.84</v>
      </c>
      <c r="X826" s="286">
        <v>1762.3</v>
      </c>
      <c r="Y826" s="286">
        <v>1737.51</v>
      </c>
    </row>
    <row r="827" spans="1:25">
      <c r="A827" s="320">
        <v>28</v>
      </c>
      <c r="B827" s="286">
        <v>1702.58</v>
      </c>
      <c r="C827" s="286">
        <v>1695.96</v>
      </c>
      <c r="D827" s="286">
        <v>1683.32</v>
      </c>
      <c r="E827" s="286">
        <v>1649.91</v>
      </c>
      <c r="F827" s="286">
        <v>1709.97</v>
      </c>
      <c r="G827" s="286">
        <v>1759.08</v>
      </c>
      <c r="H827" s="286">
        <v>1773.28</v>
      </c>
      <c r="I827" s="286">
        <v>1849.45</v>
      </c>
      <c r="J827" s="286">
        <v>1897.83</v>
      </c>
      <c r="K827" s="286">
        <v>2027.39</v>
      </c>
      <c r="L827" s="286">
        <v>2129.02</v>
      </c>
      <c r="M827" s="286">
        <v>2132.65</v>
      </c>
      <c r="N827" s="286">
        <v>2143.6999999999998</v>
      </c>
      <c r="O827" s="286">
        <v>2179.34</v>
      </c>
      <c r="P827" s="286">
        <v>2025.39</v>
      </c>
      <c r="Q827" s="286">
        <v>2134.2399999999998</v>
      </c>
      <c r="R827" s="286">
        <v>2162.58</v>
      </c>
      <c r="S827" s="286">
        <v>2371.61</v>
      </c>
      <c r="T827" s="286">
        <v>2156.2800000000002</v>
      </c>
      <c r="U827" s="286">
        <v>2254.3200000000002</v>
      </c>
      <c r="V827" s="286">
        <v>1768.2</v>
      </c>
      <c r="W827" s="286">
        <v>1736.3</v>
      </c>
      <c r="X827" s="286">
        <v>1716.81</v>
      </c>
      <c r="Y827" s="286">
        <v>1714.1</v>
      </c>
    </row>
    <row r="828" spans="1:25">
      <c r="A828" s="320">
        <v>29</v>
      </c>
      <c r="B828" s="286">
        <v>888.82</v>
      </c>
      <c r="C828" s="286">
        <v>882.73</v>
      </c>
      <c r="D828" s="286">
        <v>846.14</v>
      </c>
      <c r="E828" s="286">
        <v>830.67</v>
      </c>
      <c r="F828" s="286">
        <v>903.04</v>
      </c>
      <c r="G828" s="286">
        <v>1223.43</v>
      </c>
      <c r="H828" s="286">
        <v>1407.48</v>
      </c>
      <c r="I828" s="286">
        <v>1156.27</v>
      </c>
      <c r="J828" s="286">
        <v>1410.43</v>
      </c>
      <c r="K828" s="286">
        <v>1486.93</v>
      </c>
      <c r="L828" s="286">
        <v>1481.35</v>
      </c>
      <c r="M828" s="286">
        <v>1503.06</v>
      </c>
      <c r="N828" s="286">
        <v>1479.5</v>
      </c>
      <c r="O828" s="286">
        <v>1437.95</v>
      </c>
      <c r="P828" s="286">
        <v>1451.32</v>
      </c>
      <c r="Q828" s="286">
        <v>1514.19</v>
      </c>
      <c r="R828" s="286">
        <v>1516.84</v>
      </c>
      <c r="S828" s="286">
        <v>1538.44</v>
      </c>
      <c r="T828" s="286">
        <v>1507.71</v>
      </c>
      <c r="U828" s="286">
        <v>2183.9699999999998</v>
      </c>
      <c r="V828" s="286">
        <v>921.26</v>
      </c>
      <c r="W828" s="286">
        <v>916.4</v>
      </c>
      <c r="X828" s="286">
        <v>903.78</v>
      </c>
      <c r="Y828" s="286">
        <v>866.73</v>
      </c>
    </row>
    <row r="829" spans="1:25">
      <c r="A829" s="320">
        <v>30</v>
      </c>
      <c r="B829" s="286">
        <v>871.74</v>
      </c>
      <c r="C829" s="286">
        <v>856.56</v>
      </c>
      <c r="D829" s="286">
        <v>855.06</v>
      </c>
      <c r="E829" s="286">
        <v>853.19</v>
      </c>
      <c r="F829" s="286">
        <v>857.49</v>
      </c>
      <c r="G829" s="286">
        <v>1274.2</v>
      </c>
      <c r="H829" s="286">
        <v>1245.8800000000001</v>
      </c>
      <c r="I829" s="286">
        <v>1388.38</v>
      </c>
      <c r="J829" s="286">
        <v>1447.86</v>
      </c>
      <c r="K829" s="286">
        <v>1534.04</v>
      </c>
      <c r="L829" s="286">
        <v>1552.19</v>
      </c>
      <c r="M829" s="286">
        <v>1574.78</v>
      </c>
      <c r="N829" s="286">
        <v>1574.05</v>
      </c>
      <c r="O829" s="286">
        <v>2340.11</v>
      </c>
      <c r="P829" s="286">
        <v>2377.8200000000002</v>
      </c>
      <c r="Q829" s="286">
        <v>2435.1799999999998</v>
      </c>
      <c r="R829" s="286">
        <v>2494.7600000000002</v>
      </c>
      <c r="S829" s="286">
        <v>2543.7800000000002</v>
      </c>
      <c r="T829" s="286">
        <v>2462.79</v>
      </c>
      <c r="U829" s="286">
        <v>2259.87</v>
      </c>
      <c r="V829" s="286">
        <v>890.29</v>
      </c>
      <c r="W829" s="286">
        <v>883.42</v>
      </c>
      <c r="X829" s="286">
        <v>859.9</v>
      </c>
      <c r="Y829" s="286">
        <v>869.95</v>
      </c>
    </row>
    <row r="830" spans="1:25">
      <c r="A830" s="320">
        <v>31</v>
      </c>
      <c r="B830" s="286">
        <v>0</v>
      </c>
      <c r="C830" s="286">
        <v>0</v>
      </c>
      <c r="D830" s="286">
        <v>0</v>
      </c>
      <c r="E830" s="286">
        <v>0</v>
      </c>
      <c r="F830" s="286">
        <v>0</v>
      </c>
      <c r="G830" s="286">
        <v>0</v>
      </c>
      <c r="H830" s="286">
        <v>0</v>
      </c>
      <c r="I830" s="286">
        <v>0</v>
      </c>
      <c r="J830" s="286">
        <v>0</v>
      </c>
      <c r="K830" s="286">
        <v>0</v>
      </c>
      <c r="L830" s="286">
        <v>0</v>
      </c>
      <c r="M830" s="286">
        <v>0</v>
      </c>
      <c r="N830" s="286">
        <v>0</v>
      </c>
      <c r="O830" s="286">
        <v>0</v>
      </c>
      <c r="P830" s="286">
        <v>0</v>
      </c>
      <c r="Q830" s="286">
        <v>0</v>
      </c>
      <c r="R830" s="286">
        <v>0</v>
      </c>
      <c r="S830" s="286">
        <v>0</v>
      </c>
      <c r="T830" s="286">
        <v>0</v>
      </c>
      <c r="U830" s="286">
        <v>0</v>
      </c>
      <c r="V830" s="286">
        <v>0</v>
      </c>
      <c r="W830" s="286">
        <v>0</v>
      </c>
      <c r="X830" s="286">
        <v>0</v>
      </c>
      <c r="Y830" s="286">
        <v>0</v>
      </c>
    </row>
    <row r="831" spans="1:25">
      <c r="A831" s="310"/>
      <c r="B831" s="310"/>
      <c r="C831" s="310"/>
      <c r="D831" s="310"/>
      <c r="E831" s="310"/>
      <c r="F831" s="310"/>
      <c r="G831" s="310"/>
      <c r="H831" s="310"/>
      <c r="I831" s="310"/>
      <c r="J831" s="310"/>
      <c r="K831" s="310"/>
      <c r="L831" s="310"/>
      <c r="M831" s="310"/>
      <c r="N831" s="310"/>
      <c r="O831" s="310"/>
      <c r="P831" s="310"/>
      <c r="Q831" s="310"/>
      <c r="R831" s="310"/>
      <c r="S831" s="310"/>
      <c r="T831" s="310"/>
      <c r="U831" s="310"/>
      <c r="V831" s="310"/>
      <c r="W831" s="310"/>
      <c r="X831" s="310"/>
      <c r="Y831" s="310"/>
    </row>
    <row r="832" spans="1:25">
      <c r="A832" s="441" t="s">
        <v>218</v>
      </c>
      <c r="B832" s="442" t="s">
        <v>220</v>
      </c>
      <c r="C832" s="442"/>
      <c r="D832" s="442"/>
      <c r="E832" s="442"/>
      <c r="F832" s="442"/>
      <c r="G832" s="442"/>
      <c r="H832" s="442"/>
      <c r="I832" s="442"/>
      <c r="J832" s="442"/>
      <c r="K832" s="442"/>
      <c r="L832" s="442"/>
      <c r="M832" s="442"/>
      <c r="N832" s="442"/>
      <c r="O832" s="442"/>
      <c r="P832" s="442"/>
      <c r="Q832" s="442"/>
      <c r="R832" s="442"/>
      <c r="S832" s="442"/>
      <c r="T832" s="442"/>
      <c r="U832" s="442"/>
      <c r="V832" s="442"/>
      <c r="W832" s="442"/>
      <c r="X832" s="442"/>
      <c r="Y832" s="442"/>
    </row>
    <row r="833" spans="1:25" ht="30">
      <c r="A833" s="441"/>
      <c r="B833" s="311" t="s">
        <v>1</v>
      </c>
      <c r="C833" s="311" t="s">
        <v>2</v>
      </c>
      <c r="D833" s="311" t="s">
        <v>3</v>
      </c>
      <c r="E833" s="311" t="s">
        <v>4</v>
      </c>
      <c r="F833" s="311" t="s">
        <v>5</v>
      </c>
      <c r="G833" s="311" t="s">
        <v>6</v>
      </c>
      <c r="H833" s="311" t="s">
        <v>7</v>
      </c>
      <c r="I833" s="311" t="s">
        <v>8</v>
      </c>
      <c r="J833" s="311" t="s">
        <v>9</v>
      </c>
      <c r="K833" s="311" t="s">
        <v>10</v>
      </c>
      <c r="L833" s="311" t="s">
        <v>11</v>
      </c>
      <c r="M833" s="311" t="s">
        <v>12</v>
      </c>
      <c r="N833" s="311" t="s">
        <v>13</v>
      </c>
      <c r="O833" s="311" t="s">
        <v>14</v>
      </c>
      <c r="P833" s="311" t="s">
        <v>15</v>
      </c>
      <c r="Q833" s="311" t="s">
        <v>16</v>
      </c>
      <c r="R833" s="311" t="s">
        <v>17</v>
      </c>
      <c r="S833" s="311" t="s">
        <v>18</v>
      </c>
      <c r="T833" s="311" t="s">
        <v>19</v>
      </c>
      <c r="U833" s="311" t="s">
        <v>20</v>
      </c>
      <c r="V833" s="311" t="s">
        <v>21</v>
      </c>
      <c r="W833" s="311" t="s">
        <v>22</v>
      </c>
      <c r="X833" s="311" t="s">
        <v>23</v>
      </c>
      <c r="Y833" s="311" t="s">
        <v>24</v>
      </c>
    </row>
    <row r="834" spans="1:25">
      <c r="A834" s="320">
        <v>1</v>
      </c>
      <c r="B834" s="286">
        <v>2727.17</v>
      </c>
      <c r="C834" s="286">
        <v>2759.22</v>
      </c>
      <c r="D834" s="286">
        <v>2802.38</v>
      </c>
      <c r="E834" s="286">
        <v>2849.32</v>
      </c>
      <c r="F834" s="286">
        <v>2772.09</v>
      </c>
      <c r="G834" s="286">
        <v>2711.66</v>
      </c>
      <c r="H834" s="286">
        <v>2741.83</v>
      </c>
      <c r="I834" s="286">
        <v>2779.7</v>
      </c>
      <c r="J834" s="286">
        <v>2835.59</v>
      </c>
      <c r="K834" s="286">
        <v>2859.03</v>
      </c>
      <c r="L834" s="286">
        <v>2859.05</v>
      </c>
      <c r="M834" s="286">
        <v>2854.77</v>
      </c>
      <c r="N834" s="286">
        <v>2828.4</v>
      </c>
      <c r="O834" s="286">
        <v>2829.85</v>
      </c>
      <c r="P834" s="286">
        <v>2834.23</v>
      </c>
      <c r="Q834" s="286">
        <v>2827.67</v>
      </c>
      <c r="R834" s="286">
        <v>2827.71</v>
      </c>
      <c r="S834" s="286">
        <v>2859.57</v>
      </c>
      <c r="T834" s="286">
        <v>2942.35</v>
      </c>
      <c r="U834" s="286">
        <v>2964</v>
      </c>
      <c r="V834" s="286">
        <v>2885.05</v>
      </c>
      <c r="W834" s="286">
        <v>2794.96</v>
      </c>
      <c r="X834" s="286">
        <v>2714.15</v>
      </c>
      <c r="Y834" s="286">
        <v>2713.88</v>
      </c>
    </row>
    <row r="835" spans="1:25">
      <c r="A835" s="320">
        <v>2</v>
      </c>
      <c r="B835" s="286">
        <v>2629.87</v>
      </c>
      <c r="C835" s="286">
        <v>2638.8</v>
      </c>
      <c r="D835" s="286">
        <v>2679.19</v>
      </c>
      <c r="E835" s="286">
        <v>2716.48</v>
      </c>
      <c r="F835" s="286">
        <v>2639.6</v>
      </c>
      <c r="G835" s="286">
        <v>2594.5500000000002</v>
      </c>
      <c r="H835" s="286">
        <v>2602.96</v>
      </c>
      <c r="I835" s="286">
        <v>2626.28</v>
      </c>
      <c r="J835" s="286">
        <v>2710.78</v>
      </c>
      <c r="K835" s="286">
        <v>2749.16</v>
      </c>
      <c r="L835" s="286">
        <v>2745.66</v>
      </c>
      <c r="M835" s="286">
        <v>2734.85</v>
      </c>
      <c r="N835" s="286">
        <v>2719.75</v>
      </c>
      <c r="O835" s="286">
        <v>2697.45</v>
      </c>
      <c r="P835" s="286">
        <v>2719.23</v>
      </c>
      <c r="Q835" s="286">
        <v>2698.03</v>
      </c>
      <c r="R835" s="286">
        <v>2689.15</v>
      </c>
      <c r="S835" s="286">
        <v>2773.15</v>
      </c>
      <c r="T835" s="286">
        <v>2884.69</v>
      </c>
      <c r="U835" s="286">
        <v>2885.33</v>
      </c>
      <c r="V835" s="286">
        <v>2788.96</v>
      </c>
      <c r="W835" s="286">
        <v>2718.41</v>
      </c>
      <c r="X835" s="286">
        <v>2626.86</v>
      </c>
      <c r="Y835" s="286">
        <v>2607.21</v>
      </c>
    </row>
    <row r="836" spans="1:25">
      <c r="A836" s="320">
        <v>3</v>
      </c>
      <c r="B836" s="286">
        <v>2617.41</v>
      </c>
      <c r="C836" s="286">
        <v>2620.3000000000002</v>
      </c>
      <c r="D836" s="286">
        <v>2651.77</v>
      </c>
      <c r="E836" s="286">
        <v>2711.8</v>
      </c>
      <c r="F836" s="286">
        <v>2629.6</v>
      </c>
      <c r="G836" s="286">
        <v>2567.71</v>
      </c>
      <c r="H836" s="286">
        <v>2594</v>
      </c>
      <c r="I836" s="286">
        <v>2625.47</v>
      </c>
      <c r="J836" s="286">
        <v>2715.84</v>
      </c>
      <c r="K836" s="286">
        <v>2740.7</v>
      </c>
      <c r="L836" s="286">
        <v>2745.31</v>
      </c>
      <c r="M836" s="286">
        <v>2746.06</v>
      </c>
      <c r="N836" s="286">
        <v>2732.29</v>
      </c>
      <c r="O836" s="286">
        <v>2715.95</v>
      </c>
      <c r="P836" s="286">
        <v>2728.22</v>
      </c>
      <c r="Q836" s="286">
        <v>2733.2</v>
      </c>
      <c r="R836" s="286">
        <v>2726.96</v>
      </c>
      <c r="S836" s="286">
        <v>2828.18</v>
      </c>
      <c r="T836" s="286">
        <v>2873.31</v>
      </c>
      <c r="U836" s="286">
        <v>2868.88</v>
      </c>
      <c r="V836" s="286">
        <v>2778.65</v>
      </c>
      <c r="W836" s="286">
        <v>2706.86</v>
      </c>
      <c r="X836" s="286">
        <v>2624.41</v>
      </c>
      <c r="Y836" s="286">
        <v>2624.39</v>
      </c>
    </row>
    <row r="837" spans="1:25">
      <c r="A837" s="320">
        <v>4</v>
      </c>
      <c r="B837" s="286">
        <v>2715.12</v>
      </c>
      <c r="C837" s="286">
        <v>2720.23</v>
      </c>
      <c r="D837" s="286">
        <v>2774.96</v>
      </c>
      <c r="E837" s="286">
        <v>2730.33</v>
      </c>
      <c r="F837" s="286">
        <v>2647.74</v>
      </c>
      <c r="G837" s="286">
        <v>2607.1999999999998</v>
      </c>
      <c r="H837" s="286">
        <v>2613.73</v>
      </c>
      <c r="I837" s="286">
        <v>2628.11</v>
      </c>
      <c r="J837" s="286">
        <v>2694.28</v>
      </c>
      <c r="K837" s="286">
        <v>2734.81</v>
      </c>
      <c r="L837" s="286">
        <v>2743.37</v>
      </c>
      <c r="M837" s="286">
        <v>2757.94</v>
      </c>
      <c r="N837" s="286">
        <v>2753.5</v>
      </c>
      <c r="O837" s="286">
        <v>2763.77</v>
      </c>
      <c r="P837" s="286">
        <v>2758.33</v>
      </c>
      <c r="Q837" s="286">
        <v>2769.75</v>
      </c>
      <c r="R837" s="286">
        <v>2793.14</v>
      </c>
      <c r="S837" s="286">
        <v>2841.99</v>
      </c>
      <c r="T837" s="286">
        <v>2909.04</v>
      </c>
      <c r="U837" s="286">
        <v>2926.34</v>
      </c>
      <c r="V837" s="286">
        <v>2926.43</v>
      </c>
      <c r="W837" s="286">
        <v>2868.94</v>
      </c>
      <c r="X837" s="286">
        <v>2721.33</v>
      </c>
      <c r="Y837" s="286">
        <v>2716.18</v>
      </c>
    </row>
    <row r="838" spans="1:25">
      <c r="A838" s="320">
        <v>5</v>
      </c>
      <c r="B838" s="286">
        <v>2384.12</v>
      </c>
      <c r="C838" s="286">
        <v>2396.4699999999998</v>
      </c>
      <c r="D838" s="286">
        <v>2414.89</v>
      </c>
      <c r="E838" s="286">
        <v>2348.9</v>
      </c>
      <c r="F838" s="286">
        <v>2306.36</v>
      </c>
      <c r="G838" s="286">
        <v>2335.2199999999998</v>
      </c>
      <c r="H838" s="286">
        <v>2375.7399999999998</v>
      </c>
      <c r="I838" s="286">
        <v>2414.98</v>
      </c>
      <c r="J838" s="286">
        <v>2417.9899999999998</v>
      </c>
      <c r="K838" s="286">
        <v>2417.4</v>
      </c>
      <c r="L838" s="286">
        <v>2425.5</v>
      </c>
      <c r="M838" s="286">
        <v>2439.19</v>
      </c>
      <c r="N838" s="286">
        <v>2411.5300000000002</v>
      </c>
      <c r="O838" s="286">
        <v>2414.4699999999998</v>
      </c>
      <c r="P838" s="286">
        <v>2481.4299999999998</v>
      </c>
      <c r="Q838" s="286">
        <v>2443.56</v>
      </c>
      <c r="R838" s="286">
        <v>2402.9699999999998</v>
      </c>
      <c r="S838" s="286">
        <v>2428.77</v>
      </c>
      <c r="T838" s="286">
        <v>2442.29</v>
      </c>
      <c r="U838" s="286">
        <v>2482.84</v>
      </c>
      <c r="V838" s="286">
        <v>2509.7800000000002</v>
      </c>
      <c r="W838" s="286">
        <v>2491.9299999999998</v>
      </c>
      <c r="X838" s="286">
        <v>2473.12</v>
      </c>
      <c r="Y838" s="286">
        <v>2413.09</v>
      </c>
    </row>
    <row r="839" spans="1:25">
      <c r="A839" s="320">
        <v>6</v>
      </c>
      <c r="B839" s="286">
        <v>2616.4299999999998</v>
      </c>
      <c r="C839" s="286">
        <v>2629.29</v>
      </c>
      <c r="D839" s="286">
        <v>2630.18</v>
      </c>
      <c r="E839" s="286">
        <v>2550.0500000000002</v>
      </c>
      <c r="F839" s="286">
        <v>2527.19</v>
      </c>
      <c r="G839" s="286">
        <v>2585.2600000000002</v>
      </c>
      <c r="H839" s="286">
        <v>2615.8000000000002</v>
      </c>
      <c r="I839" s="286">
        <v>2616.88</v>
      </c>
      <c r="J839" s="286">
        <v>2636.89</v>
      </c>
      <c r="K839" s="286">
        <v>2668.65</v>
      </c>
      <c r="L839" s="286">
        <v>2681.13</v>
      </c>
      <c r="M839" s="286">
        <v>2674.55</v>
      </c>
      <c r="N839" s="286">
        <v>2674.06</v>
      </c>
      <c r="O839" s="286">
        <v>2676.94</v>
      </c>
      <c r="P839" s="286">
        <v>2682.62</v>
      </c>
      <c r="Q839" s="286">
        <v>2661.21</v>
      </c>
      <c r="R839" s="286">
        <v>2659.18</v>
      </c>
      <c r="S839" s="286">
        <v>2676.5</v>
      </c>
      <c r="T839" s="286">
        <v>2669.35</v>
      </c>
      <c r="U839" s="286">
        <v>2732.68</v>
      </c>
      <c r="V839" s="286">
        <v>2758.34</v>
      </c>
      <c r="W839" s="286">
        <v>2680.85</v>
      </c>
      <c r="X839" s="286">
        <v>2629.54</v>
      </c>
      <c r="Y839" s="286">
        <v>2598.9899999999998</v>
      </c>
    </row>
    <row r="840" spans="1:25">
      <c r="A840" s="320">
        <v>7</v>
      </c>
      <c r="B840" s="286">
        <v>2313.2600000000002</v>
      </c>
      <c r="C840" s="286">
        <v>2293.4</v>
      </c>
      <c r="D840" s="286">
        <v>2296.19</v>
      </c>
      <c r="E840" s="286">
        <v>2220.17</v>
      </c>
      <c r="F840" s="286">
        <v>2185.0500000000002</v>
      </c>
      <c r="G840" s="286">
        <v>2244.35</v>
      </c>
      <c r="H840" s="286">
        <v>2265.98</v>
      </c>
      <c r="I840" s="286">
        <v>2282.96</v>
      </c>
      <c r="J840" s="286">
        <v>2328.21</v>
      </c>
      <c r="K840" s="286">
        <v>2331.08</v>
      </c>
      <c r="L840" s="286">
        <v>2402.87</v>
      </c>
      <c r="M840" s="286">
        <v>2412.36</v>
      </c>
      <c r="N840" s="286">
        <v>2408.9499999999998</v>
      </c>
      <c r="O840" s="286">
        <v>2437.39</v>
      </c>
      <c r="P840" s="286">
        <v>2462.2600000000002</v>
      </c>
      <c r="Q840" s="286">
        <v>2427.2800000000002</v>
      </c>
      <c r="R840" s="286">
        <v>2413.15</v>
      </c>
      <c r="S840" s="286">
        <v>2383.81</v>
      </c>
      <c r="T840" s="286">
        <v>2356.4499999999998</v>
      </c>
      <c r="U840" s="286">
        <v>2403.7800000000002</v>
      </c>
      <c r="V840" s="286">
        <v>2386.44</v>
      </c>
      <c r="W840" s="286">
        <v>2341.96</v>
      </c>
      <c r="X840" s="286">
        <v>2328.1999999999998</v>
      </c>
      <c r="Y840" s="286">
        <v>2321.61</v>
      </c>
    </row>
    <row r="841" spans="1:25">
      <c r="A841" s="320">
        <v>8</v>
      </c>
      <c r="B841" s="286">
        <v>2322.06</v>
      </c>
      <c r="C841" s="286">
        <v>2285.42</v>
      </c>
      <c r="D841" s="286">
        <v>2346.7399999999998</v>
      </c>
      <c r="E841" s="286">
        <v>2067.71</v>
      </c>
      <c r="F841" s="286">
        <v>2075.77</v>
      </c>
      <c r="G841" s="286">
        <v>2312.8200000000002</v>
      </c>
      <c r="H841" s="286">
        <v>2373.37</v>
      </c>
      <c r="I841" s="286">
        <v>2399.9499999999998</v>
      </c>
      <c r="J841" s="286">
        <v>2407.1999999999998</v>
      </c>
      <c r="K841" s="286">
        <v>2421.5300000000002</v>
      </c>
      <c r="L841" s="286">
        <v>2424.34</v>
      </c>
      <c r="M841" s="286">
        <v>2428.7800000000002</v>
      </c>
      <c r="N841" s="286">
        <v>2417.9499999999998</v>
      </c>
      <c r="O841" s="286">
        <v>2402.65</v>
      </c>
      <c r="P841" s="286">
        <v>2442.44</v>
      </c>
      <c r="Q841" s="286">
        <v>1949.42</v>
      </c>
      <c r="R841" s="286">
        <v>2443.46</v>
      </c>
      <c r="S841" s="286">
        <v>2451.94</v>
      </c>
      <c r="T841" s="286">
        <v>2336.2199999999998</v>
      </c>
      <c r="U841" s="286">
        <v>2460.7399999999998</v>
      </c>
      <c r="V841" s="286">
        <v>2459.66</v>
      </c>
      <c r="W841" s="286">
        <v>2403.0300000000002</v>
      </c>
      <c r="X841" s="286">
        <v>2383.94</v>
      </c>
      <c r="Y841" s="286">
        <v>2365.9899999999998</v>
      </c>
    </row>
    <row r="842" spans="1:25">
      <c r="A842" s="320">
        <v>9</v>
      </c>
      <c r="B842" s="286">
        <v>2385.75</v>
      </c>
      <c r="C842" s="286">
        <v>2395.66</v>
      </c>
      <c r="D842" s="286">
        <v>2413.66</v>
      </c>
      <c r="E842" s="286">
        <v>2373.9699999999998</v>
      </c>
      <c r="F842" s="286">
        <v>2343.1999999999998</v>
      </c>
      <c r="G842" s="286">
        <v>2389.63</v>
      </c>
      <c r="H842" s="286">
        <v>2408.14</v>
      </c>
      <c r="I842" s="286">
        <v>2429.29</v>
      </c>
      <c r="J842" s="286">
        <v>2462.4699999999998</v>
      </c>
      <c r="K842" s="286">
        <v>2479.81</v>
      </c>
      <c r="L842" s="286">
        <v>2466.2399999999998</v>
      </c>
      <c r="M842" s="286">
        <v>2476.88</v>
      </c>
      <c r="N842" s="286">
        <v>2463.17</v>
      </c>
      <c r="O842" s="286">
        <v>2465.44</v>
      </c>
      <c r="P842" s="286">
        <v>2445.1999999999998</v>
      </c>
      <c r="Q842" s="286">
        <v>2428.98</v>
      </c>
      <c r="R842" s="286">
        <v>2440.33</v>
      </c>
      <c r="S842" s="286">
        <v>2467.48</v>
      </c>
      <c r="T842" s="286">
        <v>2468.79</v>
      </c>
      <c r="U842" s="286">
        <v>2502.0700000000002</v>
      </c>
      <c r="V842" s="286">
        <v>2522.5700000000002</v>
      </c>
      <c r="W842" s="286">
        <v>2479.3200000000002</v>
      </c>
      <c r="X842" s="286">
        <v>2420.7800000000002</v>
      </c>
      <c r="Y842" s="286">
        <v>2414.92</v>
      </c>
    </row>
    <row r="843" spans="1:25">
      <c r="A843" s="320">
        <v>10</v>
      </c>
      <c r="B843" s="286">
        <v>2342.89</v>
      </c>
      <c r="C843" s="286">
        <v>2343.91</v>
      </c>
      <c r="D843" s="286">
        <v>2452.0100000000002</v>
      </c>
      <c r="E843" s="286">
        <v>2394.4899999999998</v>
      </c>
      <c r="F843" s="286">
        <v>2433.7800000000002</v>
      </c>
      <c r="G843" s="286">
        <v>2479.71</v>
      </c>
      <c r="H843" s="286">
        <v>2514.08</v>
      </c>
      <c r="I843" s="286">
        <v>2552.69</v>
      </c>
      <c r="J843" s="286">
        <v>2610.42</v>
      </c>
      <c r="K843" s="286">
        <v>2624.3</v>
      </c>
      <c r="L843" s="286">
        <v>2625.76</v>
      </c>
      <c r="M843" s="286">
        <v>2635.29</v>
      </c>
      <c r="N843" s="286">
        <v>2620.14</v>
      </c>
      <c r="O843" s="286">
        <v>2611.83</v>
      </c>
      <c r="P843" s="286">
        <v>2560.64</v>
      </c>
      <c r="Q843" s="286">
        <v>2548.2800000000002</v>
      </c>
      <c r="R843" s="286">
        <v>2540.4899999999998</v>
      </c>
      <c r="S843" s="286">
        <v>2574.52</v>
      </c>
      <c r="T843" s="286">
        <v>2580.44</v>
      </c>
      <c r="U843" s="286">
        <v>2520.62</v>
      </c>
      <c r="V843" s="286">
        <v>2545.25</v>
      </c>
      <c r="W843" s="286">
        <v>2506.8200000000002</v>
      </c>
      <c r="X843" s="286">
        <v>2472.85</v>
      </c>
      <c r="Y843" s="286">
        <v>2424.3200000000002</v>
      </c>
    </row>
    <row r="844" spans="1:25">
      <c r="A844" s="320">
        <v>11</v>
      </c>
      <c r="B844" s="286">
        <v>2209.4899999999998</v>
      </c>
      <c r="C844" s="286">
        <v>2200.54</v>
      </c>
      <c r="D844" s="286">
        <v>2200.39</v>
      </c>
      <c r="E844" s="286">
        <v>2173.61</v>
      </c>
      <c r="F844" s="286">
        <v>2170.1999999999998</v>
      </c>
      <c r="G844" s="286">
        <v>2203.13</v>
      </c>
      <c r="H844" s="286">
        <v>2239.38</v>
      </c>
      <c r="I844" s="286">
        <v>2288.41</v>
      </c>
      <c r="J844" s="286">
        <v>2352.4699999999998</v>
      </c>
      <c r="K844" s="286">
        <v>2370.4899999999998</v>
      </c>
      <c r="L844" s="286">
        <v>2388.86</v>
      </c>
      <c r="M844" s="286">
        <v>2469.7600000000002</v>
      </c>
      <c r="N844" s="286">
        <v>2376.41</v>
      </c>
      <c r="O844" s="286">
        <v>2366.11</v>
      </c>
      <c r="P844" s="286">
        <v>2355.37</v>
      </c>
      <c r="Q844" s="286">
        <v>2324.21</v>
      </c>
      <c r="R844" s="286">
        <v>2339.65</v>
      </c>
      <c r="S844" s="286">
        <v>2351.5300000000002</v>
      </c>
      <c r="T844" s="286">
        <v>2363.39</v>
      </c>
      <c r="U844" s="286">
        <v>2374.77</v>
      </c>
      <c r="V844" s="286">
        <v>2341.86</v>
      </c>
      <c r="W844" s="286">
        <v>2302.2600000000002</v>
      </c>
      <c r="X844" s="286">
        <v>2269.4299999999998</v>
      </c>
      <c r="Y844" s="286">
        <v>2251.3200000000002</v>
      </c>
    </row>
    <row r="845" spans="1:25">
      <c r="A845" s="320">
        <v>12</v>
      </c>
      <c r="B845" s="286">
        <v>1929</v>
      </c>
      <c r="C845" s="286">
        <v>1915.81</v>
      </c>
      <c r="D845" s="286">
        <v>1922.58</v>
      </c>
      <c r="E845" s="286">
        <v>1887.01</v>
      </c>
      <c r="F845" s="286">
        <v>1893.6</v>
      </c>
      <c r="G845" s="286">
        <v>1950.66</v>
      </c>
      <c r="H845" s="286">
        <v>1954.74</v>
      </c>
      <c r="I845" s="286">
        <v>1952.62</v>
      </c>
      <c r="J845" s="286">
        <v>1951.93</v>
      </c>
      <c r="K845" s="286">
        <v>1949.18</v>
      </c>
      <c r="L845" s="286">
        <v>1948.31</v>
      </c>
      <c r="M845" s="286">
        <v>1959.42</v>
      </c>
      <c r="N845" s="286">
        <v>1952.85</v>
      </c>
      <c r="O845" s="286">
        <v>1952.04</v>
      </c>
      <c r="P845" s="286">
        <v>1960.14</v>
      </c>
      <c r="Q845" s="286">
        <v>1954.9</v>
      </c>
      <c r="R845" s="286">
        <v>1949.12</v>
      </c>
      <c r="S845" s="286">
        <v>1953.21</v>
      </c>
      <c r="T845" s="286">
        <v>1915.04</v>
      </c>
      <c r="U845" s="286">
        <v>2002.6</v>
      </c>
      <c r="V845" s="286">
        <v>1981.1</v>
      </c>
      <c r="W845" s="286">
        <v>1958.34</v>
      </c>
      <c r="X845" s="286">
        <v>1945.43</v>
      </c>
      <c r="Y845" s="286">
        <v>1941.87</v>
      </c>
    </row>
    <row r="846" spans="1:25">
      <c r="A846" s="320">
        <v>13</v>
      </c>
      <c r="B846" s="286">
        <v>1791.63</v>
      </c>
      <c r="C846" s="286">
        <v>1792.57</v>
      </c>
      <c r="D846" s="286">
        <v>1792.38</v>
      </c>
      <c r="E846" s="286">
        <v>1794.33</v>
      </c>
      <c r="F846" s="286">
        <v>1781.77</v>
      </c>
      <c r="G846" s="286">
        <v>1836.02</v>
      </c>
      <c r="H846" s="286">
        <v>1844.02</v>
      </c>
      <c r="I846" s="286">
        <v>1897.75</v>
      </c>
      <c r="J846" s="286">
        <v>1990.06</v>
      </c>
      <c r="K846" s="286">
        <v>2030.86</v>
      </c>
      <c r="L846" s="286">
        <v>2053.89</v>
      </c>
      <c r="M846" s="286">
        <v>2044.35</v>
      </c>
      <c r="N846" s="286">
        <v>2024.21</v>
      </c>
      <c r="O846" s="286">
        <v>2022.77</v>
      </c>
      <c r="P846" s="286">
        <v>2027.72</v>
      </c>
      <c r="Q846" s="286">
        <v>2038.31</v>
      </c>
      <c r="R846" s="286">
        <v>2041.95</v>
      </c>
      <c r="S846" s="286">
        <v>1963.35</v>
      </c>
      <c r="T846" s="286">
        <v>2015.42</v>
      </c>
      <c r="U846" s="286">
        <v>1827.24</v>
      </c>
      <c r="V846" s="286">
        <v>1809.49</v>
      </c>
      <c r="W846" s="286">
        <v>1790.49</v>
      </c>
      <c r="X846" s="286">
        <v>1791.02</v>
      </c>
      <c r="Y846" s="286">
        <v>1793.68</v>
      </c>
    </row>
    <row r="847" spans="1:25">
      <c r="A847" s="320">
        <v>14</v>
      </c>
      <c r="B847" s="286">
        <v>1514.05</v>
      </c>
      <c r="C847" s="286">
        <v>1513.71</v>
      </c>
      <c r="D847" s="286">
        <v>1513.84</v>
      </c>
      <c r="E847" s="286">
        <v>1514.2</v>
      </c>
      <c r="F847" s="286">
        <v>1512.7</v>
      </c>
      <c r="G847" s="286">
        <v>1614.44</v>
      </c>
      <c r="H847" s="286">
        <v>1700.22</v>
      </c>
      <c r="I847" s="286">
        <v>1797.91</v>
      </c>
      <c r="J847" s="286">
        <v>1849.27</v>
      </c>
      <c r="K847" s="286">
        <v>1922.14</v>
      </c>
      <c r="L847" s="286">
        <v>1925.18</v>
      </c>
      <c r="M847" s="286">
        <v>1920.82</v>
      </c>
      <c r="N847" s="286">
        <v>1922.8</v>
      </c>
      <c r="O847" s="286">
        <v>1943.36</v>
      </c>
      <c r="P847" s="286">
        <v>1948.48</v>
      </c>
      <c r="Q847" s="286">
        <v>1948.29</v>
      </c>
      <c r="R847" s="286">
        <v>1998.48</v>
      </c>
      <c r="S847" s="286">
        <v>1949.78</v>
      </c>
      <c r="T847" s="286">
        <v>1958.96</v>
      </c>
      <c r="U847" s="286">
        <v>1530.25</v>
      </c>
      <c r="V847" s="286">
        <v>1531.6</v>
      </c>
      <c r="W847" s="286">
        <v>1514.06</v>
      </c>
      <c r="X847" s="286">
        <v>1521.68</v>
      </c>
      <c r="Y847" s="286">
        <v>1513.14</v>
      </c>
    </row>
    <row r="848" spans="1:25">
      <c r="A848" s="320">
        <v>15</v>
      </c>
      <c r="B848" s="286">
        <v>1565.71</v>
      </c>
      <c r="C848" s="286">
        <v>1563.72</v>
      </c>
      <c r="D848" s="286">
        <v>1564.46</v>
      </c>
      <c r="E848" s="286">
        <v>1565.35</v>
      </c>
      <c r="F848" s="286">
        <v>1676.53</v>
      </c>
      <c r="G848" s="286">
        <v>1901.59</v>
      </c>
      <c r="H848" s="286">
        <v>2035.81</v>
      </c>
      <c r="I848" s="286">
        <v>2135.7600000000002</v>
      </c>
      <c r="J848" s="286">
        <v>2165</v>
      </c>
      <c r="K848" s="286">
        <v>2243.4899999999998</v>
      </c>
      <c r="L848" s="286">
        <v>2185.84</v>
      </c>
      <c r="M848" s="286">
        <v>2208</v>
      </c>
      <c r="N848" s="286">
        <v>2172.33</v>
      </c>
      <c r="O848" s="286">
        <v>2132.87</v>
      </c>
      <c r="P848" s="286">
        <v>2230.96</v>
      </c>
      <c r="Q848" s="286">
        <v>2212.4299999999998</v>
      </c>
      <c r="R848" s="286">
        <v>2232.13</v>
      </c>
      <c r="S848" s="286">
        <v>2059.8200000000002</v>
      </c>
      <c r="T848" s="286">
        <v>1987.41</v>
      </c>
      <c r="U848" s="286">
        <v>1690.21</v>
      </c>
      <c r="V848" s="286">
        <v>1571.83</v>
      </c>
      <c r="W848" s="286">
        <v>1562.82</v>
      </c>
      <c r="X848" s="286">
        <v>1564.73</v>
      </c>
      <c r="Y848" s="286">
        <v>1565.31</v>
      </c>
    </row>
    <row r="849" spans="1:25">
      <c r="A849" s="320">
        <v>16</v>
      </c>
      <c r="B849" s="286">
        <v>1821.58</v>
      </c>
      <c r="C849" s="286">
        <v>1810.81</v>
      </c>
      <c r="D849" s="286">
        <v>1814.61</v>
      </c>
      <c r="E849" s="286">
        <v>1815.13</v>
      </c>
      <c r="F849" s="286">
        <v>1837</v>
      </c>
      <c r="G849" s="286">
        <v>1914.14</v>
      </c>
      <c r="H849" s="286">
        <v>1980.57</v>
      </c>
      <c r="I849" s="286">
        <v>2027.2</v>
      </c>
      <c r="J849" s="286">
        <v>2013.54</v>
      </c>
      <c r="K849" s="286">
        <v>2020.46</v>
      </c>
      <c r="L849" s="286">
        <v>2017.4</v>
      </c>
      <c r="M849" s="286">
        <v>2023.94</v>
      </c>
      <c r="N849" s="286">
        <v>2018.38</v>
      </c>
      <c r="O849" s="286">
        <v>2022.84</v>
      </c>
      <c r="P849" s="286">
        <v>2043.42</v>
      </c>
      <c r="Q849" s="286">
        <v>2007.89</v>
      </c>
      <c r="R849" s="286">
        <v>2007.5</v>
      </c>
      <c r="S849" s="286">
        <v>1987.44</v>
      </c>
      <c r="T849" s="286">
        <v>1984.2</v>
      </c>
      <c r="U849" s="286">
        <v>1954.03</v>
      </c>
      <c r="V849" s="286">
        <v>1595.22</v>
      </c>
      <c r="W849" s="286">
        <v>1595.19</v>
      </c>
      <c r="X849" s="286">
        <v>1595.08</v>
      </c>
      <c r="Y849" s="286">
        <v>1826.98</v>
      </c>
    </row>
    <row r="850" spans="1:25">
      <c r="A850" s="320">
        <v>17</v>
      </c>
      <c r="B850" s="286">
        <v>1902.32</v>
      </c>
      <c r="C850" s="286">
        <v>1888.66</v>
      </c>
      <c r="D850" s="286">
        <v>1870.81</v>
      </c>
      <c r="E850" s="286">
        <v>1869.68</v>
      </c>
      <c r="F850" s="286">
        <v>1910.68</v>
      </c>
      <c r="G850" s="286">
        <v>1968.09</v>
      </c>
      <c r="H850" s="286">
        <v>2020.13</v>
      </c>
      <c r="I850" s="286">
        <v>2142.73</v>
      </c>
      <c r="J850" s="286">
        <v>2413.59</v>
      </c>
      <c r="K850" s="286">
        <v>2467.17</v>
      </c>
      <c r="L850" s="286">
        <v>2474.7600000000002</v>
      </c>
      <c r="M850" s="286">
        <v>2443.41</v>
      </c>
      <c r="N850" s="286">
        <v>2438.9899999999998</v>
      </c>
      <c r="O850" s="286">
        <v>2475.77</v>
      </c>
      <c r="P850" s="286">
        <v>2069.66</v>
      </c>
      <c r="Q850" s="286">
        <v>2546.58</v>
      </c>
      <c r="R850" s="286">
        <v>2153.1799999999998</v>
      </c>
      <c r="S850" s="286">
        <v>2203.37</v>
      </c>
      <c r="T850" s="286">
        <v>2471.91</v>
      </c>
      <c r="U850" s="286">
        <v>2116.73</v>
      </c>
      <c r="V850" s="286">
        <v>2001.98</v>
      </c>
      <c r="W850" s="286">
        <v>1967.66</v>
      </c>
      <c r="X850" s="286">
        <v>1948.04</v>
      </c>
      <c r="Y850" s="286">
        <v>1918.3</v>
      </c>
    </row>
    <row r="851" spans="1:25">
      <c r="A851" s="320">
        <v>18</v>
      </c>
      <c r="B851" s="286">
        <v>1650.6</v>
      </c>
      <c r="C851" s="286">
        <v>1653.15</v>
      </c>
      <c r="D851" s="286">
        <v>1659.84</v>
      </c>
      <c r="E851" s="286">
        <v>1721.16</v>
      </c>
      <c r="F851" s="286">
        <v>1784.22</v>
      </c>
      <c r="G851" s="286">
        <v>1890.55</v>
      </c>
      <c r="H851" s="286">
        <v>2046.98</v>
      </c>
      <c r="I851" s="286">
        <v>2211.77</v>
      </c>
      <c r="J851" s="286">
        <v>2204.89</v>
      </c>
      <c r="K851" s="286">
        <v>2267.2199999999998</v>
      </c>
      <c r="L851" s="286">
        <v>2269.31</v>
      </c>
      <c r="M851" s="286">
        <v>2297.31</v>
      </c>
      <c r="N851" s="286">
        <v>2384.19</v>
      </c>
      <c r="O851" s="286">
        <v>2244.63</v>
      </c>
      <c r="P851" s="286">
        <v>2327.84</v>
      </c>
      <c r="Q851" s="286">
        <v>2268.89</v>
      </c>
      <c r="R851" s="286">
        <v>2735.59</v>
      </c>
      <c r="S851" s="286">
        <v>2890.63</v>
      </c>
      <c r="T851" s="286">
        <v>2339.0700000000002</v>
      </c>
      <c r="U851" s="286">
        <v>2321.6</v>
      </c>
      <c r="V851" s="286">
        <v>1863.24</v>
      </c>
      <c r="W851" s="286">
        <v>1675.7</v>
      </c>
      <c r="X851" s="286">
        <v>1658.42</v>
      </c>
      <c r="Y851" s="286">
        <v>1660</v>
      </c>
    </row>
    <row r="852" spans="1:25">
      <c r="A852" s="320">
        <v>19</v>
      </c>
      <c r="B852" s="286">
        <v>1765.61</v>
      </c>
      <c r="C852" s="286">
        <v>1756.5</v>
      </c>
      <c r="D852" s="286">
        <v>1775.37</v>
      </c>
      <c r="E852" s="286">
        <v>1759.54</v>
      </c>
      <c r="F852" s="286">
        <v>1825.61</v>
      </c>
      <c r="G852" s="286">
        <v>1907.36</v>
      </c>
      <c r="H852" s="286">
        <v>1971.93</v>
      </c>
      <c r="I852" s="286">
        <v>2110.4899999999998</v>
      </c>
      <c r="J852" s="286">
        <v>2180.4699999999998</v>
      </c>
      <c r="K852" s="286">
        <v>2241.25</v>
      </c>
      <c r="L852" s="286">
        <v>2250.0500000000002</v>
      </c>
      <c r="M852" s="286">
        <v>2267.9499999999998</v>
      </c>
      <c r="N852" s="286">
        <v>2242.69</v>
      </c>
      <c r="O852" s="286">
        <v>2251.65</v>
      </c>
      <c r="P852" s="286">
        <v>2270.04</v>
      </c>
      <c r="Q852" s="286">
        <v>2549.8000000000002</v>
      </c>
      <c r="R852" s="286">
        <v>2288.3000000000002</v>
      </c>
      <c r="S852" s="286">
        <v>2759.21</v>
      </c>
      <c r="T852" s="286">
        <v>2654.11</v>
      </c>
      <c r="U852" s="286">
        <v>2611.77</v>
      </c>
      <c r="V852" s="286">
        <v>2042.01</v>
      </c>
      <c r="W852" s="286">
        <v>1863.26</v>
      </c>
      <c r="X852" s="286">
        <v>1843.08</v>
      </c>
      <c r="Y852" s="286">
        <v>1780.11</v>
      </c>
    </row>
    <row r="853" spans="1:25">
      <c r="A853" s="320">
        <v>20</v>
      </c>
      <c r="B853" s="286">
        <v>1314.63</v>
      </c>
      <c r="C853" s="286">
        <v>1113.54</v>
      </c>
      <c r="D853" s="286">
        <v>1829.88</v>
      </c>
      <c r="E853" s="286">
        <v>1905.52</v>
      </c>
      <c r="F853" s="286">
        <v>1969.25</v>
      </c>
      <c r="G853" s="286">
        <v>2114.19</v>
      </c>
      <c r="H853" s="286">
        <v>2237.3000000000002</v>
      </c>
      <c r="I853" s="286">
        <v>2415.2800000000002</v>
      </c>
      <c r="J853" s="286">
        <v>2654.49</v>
      </c>
      <c r="K853" s="286">
        <v>2763.35</v>
      </c>
      <c r="L853" s="286">
        <v>2759.63</v>
      </c>
      <c r="M853" s="286">
        <v>2748.13</v>
      </c>
      <c r="N853" s="286">
        <v>2759.87</v>
      </c>
      <c r="O853" s="286">
        <v>2843.2</v>
      </c>
      <c r="P853" s="286">
        <v>2704.35</v>
      </c>
      <c r="Q853" s="286">
        <v>2667.03</v>
      </c>
      <c r="R853" s="286">
        <v>2747.73</v>
      </c>
      <c r="S853" s="286">
        <v>2673.31</v>
      </c>
      <c r="T853" s="286">
        <v>2600.84</v>
      </c>
      <c r="U853" s="286">
        <v>2327.61</v>
      </c>
      <c r="V853" s="286">
        <v>1838.94</v>
      </c>
      <c r="W853" s="286">
        <v>1324.45</v>
      </c>
      <c r="X853" s="286">
        <v>1186.46</v>
      </c>
      <c r="Y853" s="286">
        <v>1158.44</v>
      </c>
    </row>
    <row r="854" spans="1:25">
      <c r="A854" s="320">
        <v>21</v>
      </c>
      <c r="B854" s="286">
        <v>1841.64</v>
      </c>
      <c r="C854" s="286">
        <v>1837.55</v>
      </c>
      <c r="D854" s="286">
        <v>1822.57</v>
      </c>
      <c r="E854" s="286">
        <v>1841.1</v>
      </c>
      <c r="F854" s="286">
        <v>1854.69</v>
      </c>
      <c r="G854" s="286">
        <v>1925.1</v>
      </c>
      <c r="H854" s="286">
        <v>1973.9</v>
      </c>
      <c r="I854" s="286">
        <v>2012.95</v>
      </c>
      <c r="J854" s="286">
        <v>2236.9899999999998</v>
      </c>
      <c r="K854" s="286">
        <v>2197.0500000000002</v>
      </c>
      <c r="L854" s="286">
        <v>2359.2199999999998</v>
      </c>
      <c r="M854" s="286">
        <v>2313.44</v>
      </c>
      <c r="N854" s="286">
        <v>2316.96</v>
      </c>
      <c r="O854" s="286">
        <v>2292.4899999999998</v>
      </c>
      <c r="P854" s="286">
        <v>2269.3200000000002</v>
      </c>
      <c r="Q854" s="286">
        <v>2351.3000000000002</v>
      </c>
      <c r="R854" s="286">
        <v>2537.54</v>
      </c>
      <c r="S854" s="286">
        <v>2648.97</v>
      </c>
      <c r="T854" s="286">
        <v>2487.81</v>
      </c>
      <c r="U854" s="286">
        <v>2408.42</v>
      </c>
      <c r="V854" s="286">
        <v>2046.87</v>
      </c>
      <c r="W854" s="286">
        <v>1892.89</v>
      </c>
      <c r="X854" s="286">
        <v>1870.61</v>
      </c>
      <c r="Y854" s="286">
        <v>1862.56</v>
      </c>
    </row>
    <row r="855" spans="1:25">
      <c r="A855" s="320">
        <v>22</v>
      </c>
      <c r="B855" s="286">
        <v>1177.97</v>
      </c>
      <c r="C855" s="286">
        <v>1822.84</v>
      </c>
      <c r="D855" s="286">
        <v>1680.23</v>
      </c>
      <c r="E855" s="286">
        <v>1783.87</v>
      </c>
      <c r="F855" s="286">
        <v>1881.74</v>
      </c>
      <c r="G855" s="286">
        <v>1996.61</v>
      </c>
      <c r="H855" s="286">
        <v>2105.88</v>
      </c>
      <c r="I855" s="286">
        <v>2196.8200000000002</v>
      </c>
      <c r="J855" s="286">
        <v>2239.48</v>
      </c>
      <c r="K855" s="286">
        <v>2267.5</v>
      </c>
      <c r="L855" s="286">
        <v>2273.2600000000002</v>
      </c>
      <c r="M855" s="286">
        <v>2274.85</v>
      </c>
      <c r="N855" s="286">
        <v>2263.12</v>
      </c>
      <c r="O855" s="286">
        <v>2253.69</v>
      </c>
      <c r="P855" s="286">
        <v>2284.21</v>
      </c>
      <c r="Q855" s="286">
        <v>2253.77</v>
      </c>
      <c r="R855" s="286">
        <v>2253.02</v>
      </c>
      <c r="S855" s="286">
        <v>2401.7600000000002</v>
      </c>
      <c r="T855" s="286">
        <v>2259.13</v>
      </c>
      <c r="U855" s="286">
        <v>2170.56</v>
      </c>
      <c r="V855" s="286">
        <v>2034.41</v>
      </c>
      <c r="W855" s="286">
        <v>2004.73</v>
      </c>
      <c r="X855" s="286">
        <v>1974.84</v>
      </c>
      <c r="Y855" s="286">
        <v>1959.29</v>
      </c>
    </row>
    <row r="856" spans="1:25">
      <c r="A856" s="320">
        <v>23</v>
      </c>
      <c r="B856" s="286">
        <v>1770.48</v>
      </c>
      <c r="C856" s="286">
        <v>1761.24</v>
      </c>
      <c r="D856" s="286">
        <v>1791.79</v>
      </c>
      <c r="E856" s="286">
        <v>1848.9</v>
      </c>
      <c r="F856" s="286">
        <v>1851.49</v>
      </c>
      <c r="G856" s="286">
        <v>1914.76</v>
      </c>
      <c r="H856" s="286">
        <v>1948.57</v>
      </c>
      <c r="I856" s="286">
        <v>2010.38</v>
      </c>
      <c r="J856" s="286">
        <v>2088.85</v>
      </c>
      <c r="K856" s="286">
        <v>2135.2600000000002</v>
      </c>
      <c r="L856" s="286">
        <v>2138.92</v>
      </c>
      <c r="M856" s="286">
        <v>2137.2399999999998</v>
      </c>
      <c r="N856" s="286">
        <v>2113.2600000000002</v>
      </c>
      <c r="O856" s="286">
        <v>2154.65</v>
      </c>
      <c r="P856" s="286">
        <v>2185.75</v>
      </c>
      <c r="Q856" s="286">
        <v>2103.16</v>
      </c>
      <c r="R856" s="286">
        <v>2186.6799999999998</v>
      </c>
      <c r="S856" s="286">
        <v>2585.4299999999998</v>
      </c>
      <c r="T856" s="286">
        <v>2382.36</v>
      </c>
      <c r="U856" s="286">
        <v>2568.38</v>
      </c>
      <c r="V856" s="286">
        <v>2086.19</v>
      </c>
      <c r="W856" s="286">
        <v>1837.37</v>
      </c>
      <c r="X856" s="286">
        <v>1665</v>
      </c>
      <c r="Y856" s="286">
        <v>1668.36</v>
      </c>
    </row>
    <row r="857" spans="1:25">
      <c r="A857" s="320">
        <v>24</v>
      </c>
      <c r="B857" s="286">
        <v>1292.0899999999999</v>
      </c>
      <c r="C857" s="286">
        <v>1289.02</v>
      </c>
      <c r="D857" s="286">
        <v>1324.15</v>
      </c>
      <c r="E857" s="286">
        <v>1339.85</v>
      </c>
      <c r="F857" s="286">
        <v>1424.66</v>
      </c>
      <c r="G857" s="286">
        <v>1544.37</v>
      </c>
      <c r="H857" s="286">
        <v>1651.23</v>
      </c>
      <c r="I857" s="286">
        <v>1548.96</v>
      </c>
      <c r="J857" s="286">
        <v>1605.82</v>
      </c>
      <c r="K857" s="286">
        <v>1672</v>
      </c>
      <c r="L857" s="286">
        <v>1649.76</v>
      </c>
      <c r="M857" s="286">
        <v>1673.47</v>
      </c>
      <c r="N857" s="286">
        <v>1826.47</v>
      </c>
      <c r="O857" s="286">
        <v>1789.13</v>
      </c>
      <c r="P857" s="286">
        <v>1704.29</v>
      </c>
      <c r="Q857" s="286">
        <v>1754.71</v>
      </c>
      <c r="R857" s="286">
        <v>1717.03</v>
      </c>
      <c r="S857" s="286">
        <v>2373.06</v>
      </c>
      <c r="T857" s="286">
        <v>2208.9699999999998</v>
      </c>
      <c r="U857" s="286">
        <v>1768.99</v>
      </c>
      <c r="V857" s="286">
        <v>1353.76</v>
      </c>
      <c r="W857" s="286">
        <v>1340.04</v>
      </c>
      <c r="X857" s="286">
        <v>1317.23</v>
      </c>
      <c r="Y857" s="286">
        <v>1290.98</v>
      </c>
    </row>
    <row r="858" spans="1:25">
      <c r="A858" s="320">
        <v>25</v>
      </c>
      <c r="B858" s="286">
        <v>1410.24</v>
      </c>
      <c r="C858" s="286">
        <v>1324.56</v>
      </c>
      <c r="D858" s="286">
        <v>1432.45</v>
      </c>
      <c r="E858" s="286">
        <v>1448.83</v>
      </c>
      <c r="F858" s="286">
        <v>1716.66</v>
      </c>
      <c r="G858" s="286">
        <v>1808.35</v>
      </c>
      <c r="H858" s="286">
        <v>1887.94</v>
      </c>
      <c r="I858" s="286">
        <v>1863.3</v>
      </c>
      <c r="J858" s="286">
        <v>1758.14</v>
      </c>
      <c r="K858" s="286">
        <v>1798.78</v>
      </c>
      <c r="L858" s="286">
        <v>1746.03</v>
      </c>
      <c r="M858" s="286">
        <v>1806.4</v>
      </c>
      <c r="N858" s="286">
        <v>1977.62</v>
      </c>
      <c r="O858" s="286">
        <v>1946.1</v>
      </c>
      <c r="P858" s="286">
        <v>1952.11</v>
      </c>
      <c r="Q858" s="286">
        <v>2022.89</v>
      </c>
      <c r="R858" s="286">
        <v>2243.8000000000002</v>
      </c>
      <c r="S858" s="286">
        <v>2565.5700000000002</v>
      </c>
      <c r="T858" s="286">
        <v>2406.5700000000002</v>
      </c>
      <c r="U858" s="286">
        <v>1927.14</v>
      </c>
      <c r="V858" s="286">
        <v>1456.22</v>
      </c>
      <c r="W858" s="286">
        <v>1438.65</v>
      </c>
      <c r="X858" s="286">
        <v>1428.64</v>
      </c>
      <c r="Y858" s="286">
        <v>1416.26</v>
      </c>
    </row>
    <row r="859" spans="1:25">
      <c r="A859" s="320">
        <v>26</v>
      </c>
      <c r="B859" s="286">
        <v>1253.78</v>
      </c>
      <c r="C859" s="286">
        <v>1258.8800000000001</v>
      </c>
      <c r="D859" s="286">
        <v>1262.26</v>
      </c>
      <c r="E859" s="286">
        <v>1268.3599999999999</v>
      </c>
      <c r="F859" s="286">
        <v>1583.51</v>
      </c>
      <c r="G859" s="286">
        <v>1816.94</v>
      </c>
      <c r="H859" s="286">
        <v>1854.69</v>
      </c>
      <c r="I859" s="286">
        <v>1623.65</v>
      </c>
      <c r="J859" s="286">
        <v>1963.04</v>
      </c>
      <c r="K859" s="286">
        <v>1771.37</v>
      </c>
      <c r="L859" s="286">
        <v>1692.12</v>
      </c>
      <c r="M859" s="286">
        <v>1694.61</v>
      </c>
      <c r="N859" s="286">
        <v>1612.91</v>
      </c>
      <c r="O859" s="286">
        <v>1576.96</v>
      </c>
      <c r="P859" s="286">
        <v>1625.93</v>
      </c>
      <c r="Q859" s="286">
        <v>1914.49</v>
      </c>
      <c r="R859" s="286">
        <v>1920.24</v>
      </c>
      <c r="S859" s="286">
        <v>1877.74</v>
      </c>
      <c r="T859" s="286">
        <v>2183.62</v>
      </c>
      <c r="U859" s="286">
        <v>1927.73</v>
      </c>
      <c r="V859" s="286">
        <v>1310.6199999999999</v>
      </c>
      <c r="W859" s="286">
        <v>1275.43</v>
      </c>
      <c r="X859" s="286">
        <v>1269.32</v>
      </c>
      <c r="Y859" s="286">
        <v>1269.45</v>
      </c>
    </row>
    <row r="860" spans="1:25">
      <c r="A860" s="320">
        <v>27</v>
      </c>
      <c r="B860" s="286">
        <v>1706.68</v>
      </c>
      <c r="C860" s="286">
        <v>1706.02</v>
      </c>
      <c r="D860" s="286">
        <v>1843.04</v>
      </c>
      <c r="E860" s="286">
        <v>1830.12</v>
      </c>
      <c r="F860" s="286">
        <v>1861.42</v>
      </c>
      <c r="G860" s="286">
        <v>2021.6</v>
      </c>
      <c r="H860" s="286">
        <v>2135.4699999999998</v>
      </c>
      <c r="I860" s="286">
        <v>2220.7399999999998</v>
      </c>
      <c r="J860" s="286">
        <v>2355.62</v>
      </c>
      <c r="K860" s="286">
        <v>2545.23</v>
      </c>
      <c r="L860" s="286">
        <v>2556.09</v>
      </c>
      <c r="M860" s="286">
        <v>2557.92</v>
      </c>
      <c r="N860" s="286">
        <v>2581.4499999999998</v>
      </c>
      <c r="O860" s="286">
        <v>2643.36</v>
      </c>
      <c r="P860" s="286">
        <v>2698.89</v>
      </c>
      <c r="Q860" s="286">
        <v>2593.46</v>
      </c>
      <c r="R860" s="286">
        <v>2620.2199999999998</v>
      </c>
      <c r="S860" s="286">
        <v>2591.7199999999998</v>
      </c>
      <c r="T860" s="286">
        <v>2525.62</v>
      </c>
      <c r="U860" s="286">
        <v>2446.19</v>
      </c>
      <c r="V860" s="286">
        <v>2307.85</v>
      </c>
      <c r="W860" s="286">
        <v>1838.01</v>
      </c>
      <c r="X860" s="286">
        <v>1836.47</v>
      </c>
      <c r="Y860" s="286">
        <v>1811.68</v>
      </c>
    </row>
    <row r="861" spans="1:25">
      <c r="A861" s="320">
        <v>28</v>
      </c>
      <c r="B861" s="286">
        <v>1776.75</v>
      </c>
      <c r="C861" s="286">
        <v>1770.13</v>
      </c>
      <c r="D861" s="286">
        <v>1757.49</v>
      </c>
      <c r="E861" s="286">
        <v>1724.08</v>
      </c>
      <c r="F861" s="286">
        <v>1784.14</v>
      </c>
      <c r="G861" s="286">
        <v>1833.25</v>
      </c>
      <c r="H861" s="286">
        <v>1847.45</v>
      </c>
      <c r="I861" s="286">
        <v>1923.62</v>
      </c>
      <c r="J861" s="286">
        <v>1972</v>
      </c>
      <c r="K861" s="286">
        <v>2101.56</v>
      </c>
      <c r="L861" s="286">
        <v>2203.19</v>
      </c>
      <c r="M861" s="286">
        <v>2206.8200000000002</v>
      </c>
      <c r="N861" s="286">
        <v>2217.87</v>
      </c>
      <c r="O861" s="286">
        <v>2253.5100000000002</v>
      </c>
      <c r="P861" s="286">
        <v>2099.56</v>
      </c>
      <c r="Q861" s="286">
        <v>2208.41</v>
      </c>
      <c r="R861" s="286">
        <v>2236.75</v>
      </c>
      <c r="S861" s="286">
        <v>2445.7800000000002</v>
      </c>
      <c r="T861" s="286">
        <v>2230.4499999999998</v>
      </c>
      <c r="U861" s="286">
        <v>2328.4899999999998</v>
      </c>
      <c r="V861" s="286">
        <v>1842.37</v>
      </c>
      <c r="W861" s="286">
        <v>1810.47</v>
      </c>
      <c r="X861" s="286">
        <v>1790.98</v>
      </c>
      <c r="Y861" s="286">
        <v>1788.27</v>
      </c>
    </row>
    <row r="862" spans="1:25">
      <c r="A862" s="320">
        <v>29</v>
      </c>
      <c r="B862" s="286">
        <v>962.99</v>
      </c>
      <c r="C862" s="286">
        <v>956.9</v>
      </c>
      <c r="D862" s="286">
        <v>920.31</v>
      </c>
      <c r="E862" s="286">
        <v>904.84</v>
      </c>
      <c r="F862" s="286">
        <v>977.21</v>
      </c>
      <c r="G862" s="286">
        <v>1297.5999999999999</v>
      </c>
      <c r="H862" s="286">
        <v>1481.65</v>
      </c>
      <c r="I862" s="286">
        <v>1230.44</v>
      </c>
      <c r="J862" s="286">
        <v>1484.6</v>
      </c>
      <c r="K862" s="286">
        <v>1561.1</v>
      </c>
      <c r="L862" s="286">
        <v>1555.52</v>
      </c>
      <c r="M862" s="286">
        <v>1577.23</v>
      </c>
      <c r="N862" s="286">
        <v>1553.67</v>
      </c>
      <c r="O862" s="286">
        <v>1512.12</v>
      </c>
      <c r="P862" s="286">
        <v>1525.49</v>
      </c>
      <c r="Q862" s="286">
        <v>1588.36</v>
      </c>
      <c r="R862" s="286">
        <v>1591.01</v>
      </c>
      <c r="S862" s="286">
        <v>1612.61</v>
      </c>
      <c r="T862" s="286">
        <v>1581.88</v>
      </c>
      <c r="U862" s="286">
        <v>2258.14</v>
      </c>
      <c r="V862" s="286">
        <v>995.43</v>
      </c>
      <c r="W862" s="286">
        <v>990.57</v>
      </c>
      <c r="X862" s="286">
        <v>977.95</v>
      </c>
      <c r="Y862" s="286">
        <v>940.9</v>
      </c>
    </row>
    <row r="863" spans="1:25">
      <c r="A863" s="320">
        <v>30</v>
      </c>
      <c r="B863" s="286">
        <v>945.91</v>
      </c>
      <c r="C863" s="286">
        <v>930.73</v>
      </c>
      <c r="D863" s="286">
        <v>929.23</v>
      </c>
      <c r="E863" s="286">
        <v>927.36</v>
      </c>
      <c r="F863" s="286">
        <v>931.66</v>
      </c>
      <c r="G863" s="286">
        <v>1348.37</v>
      </c>
      <c r="H863" s="286">
        <v>1320.05</v>
      </c>
      <c r="I863" s="286">
        <v>1462.55</v>
      </c>
      <c r="J863" s="286">
        <v>1522.03</v>
      </c>
      <c r="K863" s="286">
        <v>1608.21</v>
      </c>
      <c r="L863" s="286">
        <v>1626.36</v>
      </c>
      <c r="M863" s="286">
        <v>1648.95</v>
      </c>
      <c r="N863" s="286">
        <v>1648.22</v>
      </c>
      <c r="O863" s="286">
        <v>2414.2800000000002</v>
      </c>
      <c r="P863" s="286">
        <v>2451.9899999999998</v>
      </c>
      <c r="Q863" s="286">
        <v>2509.35</v>
      </c>
      <c r="R863" s="286">
        <v>2568.9299999999998</v>
      </c>
      <c r="S863" s="286">
        <v>2617.9499999999998</v>
      </c>
      <c r="T863" s="286">
        <v>2536.96</v>
      </c>
      <c r="U863" s="286">
        <v>2334.04</v>
      </c>
      <c r="V863" s="286">
        <v>964.46</v>
      </c>
      <c r="W863" s="286">
        <v>957.59</v>
      </c>
      <c r="X863" s="286">
        <v>934.07</v>
      </c>
      <c r="Y863" s="286">
        <v>944.12</v>
      </c>
    </row>
    <row r="864" spans="1:25">
      <c r="A864" s="320">
        <v>31</v>
      </c>
      <c r="B864" s="286">
        <v>0</v>
      </c>
      <c r="C864" s="286">
        <v>0</v>
      </c>
      <c r="D864" s="286">
        <v>0</v>
      </c>
      <c r="E864" s="286">
        <v>0</v>
      </c>
      <c r="F864" s="286">
        <v>0</v>
      </c>
      <c r="G864" s="286">
        <v>0</v>
      </c>
      <c r="H864" s="286">
        <v>0</v>
      </c>
      <c r="I864" s="286">
        <v>0</v>
      </c>
      <c r="J864" s="286">
        <v>0</v>
      </c>
      <c r="K864" s="286">
        <v>0</v>
      </c>
      <c r="L864" s="286">
        <v>0</v>
      </c>
      <c r="M864" s="286">
        <v>0</v>
      </c>
      <c r="N864" s="286">
        <v>0</v>
      </c>
      <c r="O864" s="286">
        <v>0</v>
      </c>
      <c r="P864" s="286">
        <v>0</v>
      </c>
      <c r="Q864" s="286">
        <v>0</v>
      </c>
      <c r="R864" s="286">
        <v>0</v>
      </c>
      <c r="S864" s="286">
        <v>0</v>
      </c>
      <c r="T864" s="286">
        <v>0</v>
      </c>
      <c r="U864" s="286">
        <v>0</v>
      </c>
      <c r="V864" s="286">
        <v>0</v>
      </c>
      <c r="W864" s="286">
        <v>0</v>
      </c>
      <c r="X864" s="286">
        <v>0</v>
      </c>
      <c r="Y864" s="286">
        <v>0</v>
      </c>
    </row>
    <row r="865" spans="1:25">
      <c r="A865" s="310"/>
      <c r="B865" s="310"/>
      <c r="C865" s="310"/>
      <c r="D865" s="310"/>
      <c r="E865" s="310"/>
      <c r="F865" s="310"/>
      <c r="G865" s="310"/>
      <c r="H865" s="310"/>
      <c r="I865" s="310"/>
      <c r="J865" s="310"/>
      <c r="K865" s="310"/>
      <c r="L865" s="310"/>
      <c r="M865" s="310"/>
      <c r="N865" s="310"/>
      <c r="O865" s="310"/>
      <c r="P865" s="310"/>
      <c r="Q865" s="310"/>
      <c r="R865" s="310"/>
      <c r="S865" s="310"/>
      <c r="T865" s="310"/>
      <c r="U865" s="310"/>
      <c r="V865" s="310"/>
      <c r="W865" s="310"/>
      <c r="X865" s="310"/>
      <c r="Y865" s="310"/>
    </row>
    <row r="866" spans="1:25" s="335" customFormat="1">
      <c r="A866" s="453" t="s">
        <v>218</v>
      </c>
      <c r="B866" s="454" t="s">
        <v>226</v>
      </c>
      <c r="C866" s="454"/>
      <c r="D866" s="454"/>
      <c r="E866" s="454"/>
      <c r="F866" s="454"/>
      <c r="G866" s="454"/>
      <c r="H866" s="454"/>
      <c r="I866" s="454"/>
      <c r="J866" s="454"/>
      <c r="K866" s="454"/>
      <c r="L866" s="454"/>
      <c r="M866" s="454"/>
      <c r="N866" s="454"/>
      <c r="O866" s="454"/>
      <c r="P866" s="454"/>
      <c r="Q866" s="454"/>
      <c r="R866" s="454"/>
      <c r="S866" s="454"/>
      <c r="T866" s="454"/>
      <c r="U866" s="454"/>
      <c r="V866" s="454"/>
      <c r="W866" s="454"/>
      <c r="X866" s="454"/>
      <c r="Y866" s="454"/>
    </row>
    <row r="867" spans="1:25" s="335" customFormat="1" ht="30">
      <c r="A867" s="453"/>
      <c r="B867" s="336" t="s">
        <v>1</v>
      </c>
      <c r="C867" s="336" t="s">
        <v>2</v>
      </c>
      <c r="D867" s="336" t="s">
        <v>3</v>
      </c>
      <c r="E867" s="336" t="s">
        <v>4</v>
      </c>
      <c r="F867" s="336" t="s">
        <v>5</v>
      </c>
      <c r="G867" s="336" t="s">
        <v>6</v>
      </c>
      <c r="H867" s="336" t="s">
        <v>7</v>
      </c>
      <c r="I867" s="336" t="s">
        <v>8</v>
      </c>
      <c r="J867" s="336" t="s">
        <v>9</v>
      </c>
      <c r="K867" s="336" t="s">
        <v>10</v>
      </c>
      <c r="L867" s="336" t="s">
        <v>11</v>
      </c>
      <c r="M867" s="336" t="s">
        <v>12</v>
      </c>
      <c r="N867" s="336" t="s">
        <v>13</v>
      </c>
      <c r="O867" s="336" t="s">
        <v>14</v>
      </c>
      <c r="P867" s="336" t="s">
        <v>15</v>
      </c>
      <c r="Q867" s="336" t="s">
        <v>16</v>
      </c>
      <c r="R867" s="336" t="s">
        <v>17</v>
      </c>
      <c r="S867" s="336" t="s">
        <v>18</v>
      </c>
      <c r="T867" s="336" t="s">
        <v>19</v>
      </c>
      <c r="U867" s="336" t="s">
        <v>20</v>
      </c>
      <c r="V867" s="336" t="s">
        <v>21</v>
      </c>
      <c r="W867" s="336" t="s">
        <v>22</v>
      </c>
      <c r="X867" s="336" t="s">
        <v>23</v>
      </c>
      <c r="Y867" s="336" t="s">
        <v>24</v>
      </c>
    </row>
    <row r="868" spans="1:25" s="335" customFormat="1">
      <c r="A868" s="320">
        <v>1</v>
      </c>
      <c r="B868" s="337">
        <v>2653</v>
      </c>
      <c r="C868" s="337">
        <v>2685.05</v>
      </c>
      <c r="D868" s="337">
        <v>2728.21</v>
      </c>
      <c r="E868" s="337">
        <v>2775.15</v>
      </c>
      <c r="F868" s="337">
        <v>2697.92</v>
      </c>
      <c r="G868" s="337">
        <v>2637.49</v>
      </c>
      <c r="H868" s="337">
        <v>2667.66</v>
      </c>
      <c r="I868" s="337">
        <v>2705.53</v>
      </c>
      <c r="J868" s="337">
        <v>2761.42</v>
      </c>
      <c r="K868" s="337">
        <v>2784.86</v>
      </c>
      <c r="L868" s="337">
        <v>2784.88</v>
      </c>
      <c r="M868" s="337">
        <v>2780.6</v>
      </c>
      <c r="N868" s="337">
        <v>2754.23</v>
      </c>
      <c r="O868" s="337">
        <v>2755.68</v>
      </c>
      <c r="P868" s="337">
        <v>2760.06</v>
      </c>
      <c r="Q868" s="337">
        <v>2753.5</v>
      </c>
      <c r="R868" s="337">
        <v>2753.54</v>
      </c>
      <c r="S868" s="337">
        <v>2785.4</v>
      </c>
      <c r="T868" s="337">
        <v>2868.18</v>
      </c>
      <c r="U868" s="337">
        <v>2889.83</v>
      </c>
      <c r="V868" s="337">
        <v>2810.88</v>
      </c>
      <c r="W868" s="337">
        <v>2720.79</v>
      </c>
      <c r="X868" s="337">
        <v>2639.98</v>
      </c>
      <c r="Y868" s="337">
        <v>2639.71</v>
      </c>
    </row>
    <row r="869" spans="1:25" s="335" customFormat="1">
      <c r="A869" s="320">
        <v>2</v>
      </c>
      <c r="B869" s="337">
        <v>2555.6999999999998</v>
      </c>
      <c r="C869" s="337">
        <v>2564.63</v>
      </c>
      <c r="D869" s="337">
        <v>2605.02</v>
      </c>
      <c r="E869" s="337">
        <v>2642.31</v>
      </c>
      <c r="F869" s="337">
        <v>2565.4299999999998</v>
      </c>
      <c r="G869" s="337">
        <v>2520.38</v>
      </c>
      <c r="H869" s="337">
        <v>2528.79</v>
      </c>
      <c r="I869" s="337">
        <v>2552.11</v>
      </c>
      <c r="J869" s="337">
        <v>2636.61</v>
      </c>
      <c r="K869" s="337">
        <v>2674.99</v>
      </c>
      <c r="L869" s="337">
        <v>2671.49</v>
      </c>
      <c r="M869" s="337">
        <v>2660.68</v>
      </c>
      <c r="N869" s="337">
        <v>2645.58</v>
      </c>
      <c r="O869" s="337">
        <v>2623.28</v>
      </c>
      <c r="P869" s="337">
        <v>2645.06</v>
      </c>
      <c r="Q869" s="337">
        <v>2623.86</v>
      </c>
      <c r="R869" s="337">
        <v>2614.98</v>
      </c>
      <c r="S869" s="337">
        <v>2698.98</v>
      </c>
      <c r="T869" s="337">
        <v>2810.52</v>
      </c>
      <c r="U869" s="337">
        <v>2811.16</v>
      </c>
      <c r="V869" s="337">
        <v>2714.79</v>
      </c>
      <c r="W869" s="337">
        <v>2644.24</v>
      </c>
      <c r="X869" s="337">
        <v>2552.69</v>
      </c>
      <c r="Y869" s="337">
        <v>2533.04</v>
      </c>
    </row>
    <row r="870" spans="1:25" s="335" customFormat="1">
      <c r="A870" s="320">
        <v>3</v>
      </c>
      <c r="B870" s="337">
        <v>2543.2399999999998</v>
      </c>
      <c r="C870" s="337">
        <v>2546.13</v>
      </c>
      <c r="D870" s="337">
        <v>2577.6</v>
      </c>
      <c r="E870" s="337">
        <v>2637.63</v>
      </c>
      <c r="F870" s="337">
        <v>2555.4299999999998</v>
      </c>
      <c r="G870" s="337">
        <v>2493.54</v>
      </c>
      <c r="H870" s="337">
        <v>2519.83</v>
      </c>
      <c r="I870" s="337">
        <v>2551.3000000000002</v>
      </c>
      <c r="J870" s="337">
        <v>2641.67</v>
      </c>
      <c r="K870" s="337">
        <v>2666.53</v>
      </c>
      <c r="L870" s="337">
        <v>2671.14</v>
      </c>
      <c r="M870" s="337">
        <v>2671.89</v>
      </c>
      <c r="N870" s="337">
        <v>2658.12</v>
      </c>
      <c r="O870" s="337">
        <v>2641.78</v>
      </c>
      <c r="P870" s="337">
        <v>2654.05</v>
      </c>
      <c r="Q870" s="337">
        <v>2659.03</v>
      </c>
      <c r="R870" s="337">
        <v>2652.79</v>
      </c>
      <c r="S870" s="337">
        <v>2754.01</v>
      </c>
      <c r="T870" s="337">
        <v>2799.14</v>
      </c>
      <c r="U870" s="337">
        <v>2794.71</v>
      </c>
      <c r="V870" s="337">
        <v>2704.48</v>
      </c>
      <c r="W870" s="337">
        <v>2632.69</v>
      </c>
      <c r="X870" s="337">
        <v>2550.2399999999998</v>
      </c>
      <c r="Y870" s="337">
        <v>2550.2199999999998</v>
      </c>
    </row>
    <row r="871" spans="1:25" s="335" customFormat="1">
      <c r="A871" s="320">
        <v>4</v>
      </c>
      <c r="B871" s="337">
        <v>2640.95</v>
      </c>
      <c r="C871" s="337">
        <v>2646.06</v>
      </c>
      <c r="D871" s="337">
        <v>2700.79</v>
      </c>
      <c r="E871" s="337">
        <v>2656.16</v>
      </c>
      <c r="F871" s="337">
        <v>2573.5700000000002</v>
      </c>
      <c r="G871" s="337">
        <v>2533.0300000000002</v>
      </c>
      <c r="H871" s="337">
        <v>2539.56</v>
      </c>
      <c r="I871" s="337">
        <v>2553.94</v>
      </c>
      <c r="J871" s="337">
        <v>2620.11</v>
      </c>
      <c r="K871" s="337">
        <v>2660.64</v>
      </c>
      <c r="L871" s="337">
        <v>2669.2</v>
      </c>
      <c r="M871" s="337">
        <v>2683.77</v>
      </c>
      <c r="N871" s="337">
        <v>2679.33</v>
      </c>
      <c r="O871" s="337">
        <v>2689.6</v>
      </c>
      <c r="P871" s="337">
        <v>2684.16</v>
      </c>
      <c r="Q871" s="337">
        <v>2695.58</v>
      </c>
      <c r="R871" s="337">
        <v>2718.97</v>
      </c>
      <c r="S871" s="337">
        <v>2767.82</v>
      </c>
      <c r="T871" s="337">
        <v>2834.87</v>
      </c>
      <c r="U871" s="337">
        <v>2852.17</v>
      </c>
      <c r="V871" s="337">
        <v>2852.26</v>
      </c>
      <c r="W871" s="337">
        <v>2794.77</v>
      </c>
      <c r="X871" s="337">
        <v>2647.16</v>
      </c>
      <c r="Y871" s="337">
        <v>2642.01</v>
      </c>
    </row>
    <row r="872" spans="1:25" s="335" customFormat="1">
      <c r="A872" s="320">
        <v>5</v>
      </c>
      <c r="B872" s="337">
        <v>2309.9499999999998</v>
      </c>
      <c r="C872" s="337">
        <v>2322.3000000000002</v>
      </c>
      <c r="D872" s="337">
        <v>2340.7199999999998</v>
      </c>
      <c r="E872" s="337">
        <v>2274.73</v>
      </c>
      <c r="F872" s="337">
        <v>2232.19</v>
      </c>
      <c r="G872" s="337">
        <v>2261.0500000000002</v>
      </c>
      <c r="H872" s="337">
        <v>2301.5700000000002</v>
      </c>
      <c r="I872" s="337">
        <v>2340.81</v>
      </c>
      <c r="J872" s="337">
        <v>2343.8200000000002</v>
      </c>
      <c r="K872" s="337">
        <v>2343.23</v>
      </c>
      <c r="L872" s="337">
        <v>2351.33</v>
      </c>
      <c r="M872" s="337">
        <v>2365.02</v>
      </c>
      <c r="N872" s="337">
        <v>2337.36</v>
      </c>
      <c r="O872" s="337">
        <v>2340.3000000000002</v>
      </c>
      <c r="P872" s="337">
        <v>2407.2600000000002</v>
      </c>
      <c r="Q872" s="337">
        <v>2369.39</v>
      </c>
      <c r="R872" s="337">
        <v>2328.8000000000002</v>
      </c>
      <c r="S872" s="337">
        <v>2354.6</v>
      </c>
      <c r="T872" s="337">
        <v>2368.12</v>
      </c>
      <c r="U872" s="337">
        <v>2408.67</v>
      </c>
      <c r="V872" s="337">
        <v>2435.61</v>
      </c>
      <c r="W872" s="337">
        <v>2417.7600000000002</v>
      </c>
      <c r="X872" s="337">
        <v>2398.9499999999998</v>
      </c>
      <c r="Y872" s="337">
        <v>2338.92</v>
      </c>
    </row>
    <row r="873" spans="1:25" s="335" customFormat="1">
      <c r="A873" s="320">
        <v>6</v>
      </c>
      <c r="B873" s="337">
        <v>2542.2600000000002</v>
      </c>
      <c r="C873" s="337">
        <v>2555.12</v>
      </c>
      <c r="D873" s="337">
        <v>2556.0100000000002</v>
      </c>
      <c r="E873" s="337">
        <v>2475.88</v>
      </c>
      <c r="F873" s="337">
        <v>2453.02</v>
      </c>
      <c r="G873" s="337">
        <v>2511.09</v>
      </c>
      <c r="H873" s="337">
        <v>2541.63</v>
      </c>
      <c r="I873" s="337">
        <v>2542.71</v>
      </c>
      <c r="J873" s="337">
        <v>2562.7199999999998</v>
      </c>
      <c r="K873" s="337">
        <v>2594.48</v>
      </c>
      <c r="L873" s="337">
        <v>2606.96</v>
      </c>
      <c r="M873" s="337">
        <v>2600.38</v>
      </c>
      <c r="N873" s="337">
        <v>2599.89</v>
      </c>
      <c r="O873" s="337">
        <v>2602.77</v>
      </c>
      <c r="P873" s="337">
        <v>2608.4499999999998</v>
      </c>
      <c r="Q873" s="337">
        <v>2587.04</v>
      </c>
      <c r="R873" s="337">
        <v>2585.0100000000002</v>
      </c>
      <c r="S873" s="337">
        <v>2602.33</v>
      </c>
      <c r="T873" s="337">
        <v>2595.1799999999998</v>
      </c>
      <c r="U873" s="337">
        <v>2658.51</v>
      </c>
      <c r="V873" s="337">
        <v>2684.17</v>
      </c>
      <c r="W873" s="337">
        <v>2606.6799999999998</v>
      </c>
      <c r="X873" s="337">
        <v>2555.37</v>
      </c>
      <c r="Y873" s="337">
        <v>2524.8200000000002</v>
      </c>
    </row>
    <row r="874" spans="1:25" s="335" customFormat="1">
      <c r="A874" s="320">
        <v>7</v>
      </c>
      <c r="B874" s="337">
        <v>2239.09</v>
      </c>
      <c r="C874" s="337">
        <v>2219.23</v>
      </c>
      <c r="D874" s="337">
        <v>2222.02</v>
      </c>
      <c r="E874" s="337">
        <v>2146</v>
      </c>
      <c r="F874" s="337">
        <v>2110.88</v>
      </c>
      <c r="G874" s="337">
        <v>2170.1799999999998</v>
      </c>
      <c r="H874" s="337">
        <v>2191.81</v>
      </c>
      <c r="I874" s="337">
        <v>2208.79</v>
      </c>
      <c r="J874" s="337">
        <v>2254.04</v>
      </c>
      <c r="K874" s="337">
        <v>2256.91</v>
      </c>
      <c r="L874" s="337">
        <v>2328.6999999999998</v>
      </c>
      <c r="M874" s="337">
        <v>2338.19</v>
      </c>
      <c r="N874" s="337">
        <v>2334.7800000000002</v>
      </c>
      <c r="O874" s="337">
        <v>2363.2199999999998</v>
      </c>
      <c r="P874" s="337">
        <v>2388.09</v>
      </c>
      <c r="Q874" s="337">
        <v>2353.11</v>
      </c>
      <c r="R874" s="337">
        <v>2338.98</v>
      </c>
      <c r="S874" s="337">
        <v>2309.64</v>
      </c>
      <c r="T874" s="337">
        <v>2282.2800000000002</v>
      </c>
      <c r="U874" s="337">
        <v>2329.61</v>
      </c>
      <c r="V874" s="337">
        <v>2312.27</v>
      </c>
      <c r="W874" s="337">
        <v>2267.79</v>
      </c>
      <c r="X874" s="337">
        <v>2254.0300000000002</v>
      </c>
      <c r="Y874" s="337">
        <v>2247.44</v>
      </c>
    </row>
    <row r="875" spans="1:25" s="335" customFormat="1">
      <c r="A875" s="320">
        <v>8</v>
      </c>
      <c r="B875" s="337">
        <v>2247.89</v>
      </c>
      <c r="C875" s="337">
        <v>2211.25</v>
      </c>
      <c r="D875" s="337">
        <v>2272.5700000000002</v>
      </c>
      <c r="E875" s="337">
        <v>1993.54</v>
      </c>
      <c r="F875" s="337">
        <v>2001.6</v>
      </c>
      <c r="G875" s="337">
        <v>2238.65</v>
      </c>
      <c r="H875" s="337">
        <v>2299.1999999999998</v>
      </c>
      <c r="I875" s="337">
        <v>2325.7800000000002</v>
      </c>
      <c r="J875" s="337">
        <v>2333.0300000000002</v>
      </c>
      <c r="K875" s="337">
        <v>2347.36</v>
      </c>
      <c r="L875" s="337">
        <v>2350.17</v>
      </c>
      <c r="M875" s="337">
        <v>2354.61</v>
      </c>
      <c r="N875" s="337">
        <v>2343.7800000000002</v>
      </c>
      <c r="O875" s="337">
        <v>2328.48</v>
      </c>
      <c r="P875" s="337">
        <v>2368.27</v>
      </c>
      <c r="Q875" s="337">
        <v>1875.25</v>
      </c>
      <c r="R875" s="337">
        <v>2369.29</v>
      </c>
      <c r="S875" s="337">
        <v>2377.77</v>
      </c>
      <c r="T875" s="337">
        <v>2262.0500000000002</v>
      </c>
      <c r="U875" s="337">
        <v>2386.5700000000002</v>
      </c>
      <c r="V875" s="337">
        <v>2385.4899999999998</v>
      </c>
      <c r="W875" s="337">
        <v>2328.86</v>
      </c>
      <c r="X875" s="337">
        <v>2309.77</v>
      </c>
      <c r="Y875" s="337">
        <v>2291.8200000000002</v>
      </c>
    </row>
    <row r="876" spans="1:25" s="335" customFormat="1">
      <c r="A876" s="320">
        <v>9</v>
      </c>
      <c r="B876" s="337">
        <v>2311.58</v>
      </c>
      <c r="C876" s="337">
        <v>2321.4899999999998</v>
      </c>
      <c r="D876" s="337">
        <v>2339.4899999999998</v>
      </c>
      <c r="E876" s="337">
        <v>2299.8000000000002</v>
      </c>
      <c r="F876" s="337">
        <v>2269.0300000000002</v>
      </c>
      <c r="G876" s="337">
        <v>2315.46</v>
      </c>
      <c r="H876" s="337">
        <v>2333.9699999999998</v>
      </c>
      <c r="I876" s="337">
        <v>2355.12</v>
      </c>
      <c r="J876" s="337">
        <v>2388.3000000000002</v>
      </c>
      <c r="K876" s="337">
        <v>2405.64</v>
      </c>
      <c r="L876" s="337">
        <v>2392.0700000000002</v>
      </c>
      <c r="M876" s="337">
        <v>2402.71</v>
      </c>
      <c r="N876" s="337">
        <v>2389</v>
      </c>
      <c r="O876" s="337">
        <v>2391.27</v>
      </c>
      <c r="P876" s="337">
        <v>2371.0300000000002</v>
      </c>
      <c r="Q876" s="337">
        <v>2354.81</v>
      </c>
      <c r="R876" s="337">
        <v>2366.16</v>
      </c>
      <c r="S876" s="337">
        <v>2393.31</v>
      </c>
      <c r="T876" s="337">
        <v>2394.62</v>
      </c>
      <c r="U876" s="337">
        <v>2427.9</v>
      </c>
      <c r="V876" s="337">
        <v>2448.4</v>
      </c>
      <c r="W876" s="337">
        <v>2405.15</v>
      </c>
      <c r="X876" s="337">
        <v>2346.61</v>
      </c>
      <c r="Y876" s="337">
        <v>2340.75</v>
      </c>
    </row>
    <row r="877" spans="1:25" s="335" customFormat="1">
      <c r="A877" s="320">
        <v>10</v>
      </c>
      <c r="B877" s="337">
        <v>2268.7199999999998</v>
      </c>
      <c r="C877" s="337">
        <v>2269.7399999999998</v>
      </c>
      <c r="D877" s="337">
        <v>2377.84</v>
      </c>
      <c r="E877" s="337">
        <v>2320.3200000000002</v>
      </c>
      <c r="F877" s="337">
        <v>2359.61</v>
      </c>
      <c r="G877" s="337">
        <v>2405.54</v>
      </c>
      <c r="H877" s="337">
        <v>2439.91</v>
      </c>
      <c r="I877" s="337">
        <v>2478.52</v>
      </c>
      <c r="J877" s="337">
        <v>2536.25</v>
      </c>
      <c r="K877" s="337">
        <v>2550.13</v>
      </c>
      <c r="L877" s="337">
        <v>2551.59</v>
      </c>
      <c r="M877" s="337">
        <v>2561.12</v>
      </c>
      <c r="N877" s="337">
        <v>2545.9699999999998</v>
      </c>
      <c r="O877" s="337">
        <v>2537.66</v>
      </c>
      <c r="P877" s="337">
        <v>2486.4699999999998</v>
      </c>
      <c r="Q877" s="337">
        <v>2474.11</v>
      </c>
      <c r="R877" s="337">
        <v>2466.3200000000002</v>
      </c>
      <c r="S877" s="337">
        <v>2500.35</v>
      </c>
      <c r="T877" s="337">
        <v>2506.27</v>
      </c>
      <c r="U877" s="337">
        <v>2446.4499999999998</v>
      </c>
      <c r="V877" s="337">
        <v>2471.08</v>
      </c>
      <c r="W877" s="337">
        <v>2432.65</v>
      </c>
      <c r="X877" s="337">
        <v>2398.6799999999998</v>
      </c>
      <c r="Y877" s="337">
        <v>2350.15</v>
      </c>
    </row>
    <row r="878" spans="1:25" s="335" customFormat="1">
      <c r="A878" s="320">
        <v>11</v>
      </c>
      <c r="B878" s="337">
        <v>2135.3200000000002</v>
      </c>
      <c r="C878" s="337">
        <v>2126.37</v>
      </c>
      <c r="D878" s="337">
        <v>2126.2199999999998</v>
      </c>
      <c r="E878" s="337">
        <v>2099.44</v>
      </c>
      <c r="F878" s="337">
        <v>2096.0300000000002</v>
      </c>
      <c r="G878" s="337">
        <v>2128.96</v>
      </c>
      <c r="H878" s="337">
        <v>2165.21</v>
      </c>
      <c r="I878" s="337">
        <v>2214.2399999999998</v>
      </c>
      <c r="J878" s="337">
        <v>2278.3000000000002</v>
      </c>
      <c r="K878" s="337">
        <v>2296.3200000000002</v>
      </c>
      <c r="L878" s="337">
        <v>2314.69</v>
      </c>
      <c r="M878" s="337">
        <v>2395.59</v>
      </c>
      <c r="N878" s="337">
        <v>2302.2399999999998</v>
      </c>
      <c r="O878" s="337">
        <v>2291.94</v>
      </c>
      <c r="P878" s="337">
        <v>2281.1999999999998</v>
      </c>
      <c r="Q878" s="337">
        <v>2250.04</v>
      </c>
      <c r="R878" s="337">
        <v>2265.48</v>
      </c>
      <c r="S878" s="337">
        <v>2277.36</v>
      </c>
      <c r="T878" s="337">
        <v>2289.2199999999998</v>
      </c>
      <c r="U878" s="337">
        <v>2300.6</v>
      </c>
      <c r="V878" s="337">
        <v>2267.69</v>
      </c>
      <c r="W878" s="337">
        <v>2228.09</v>
      </c>
      <c r="X878" s="337">
        <v>2195.2600000000002</v>
      </c>
      <c r="Y878" s="337">
        <v>2177.15</v>
      </c>
    </row>
    <row r="879" spans="1:25" s="335" customFormat="1">
      <c r="A879" s="320">
        <v>12</v>
      </c>
      <c r="B879" s="337">
        <v>1854.83</v>
      </c>
      <c r="C879" s="337">
        <v>1841.64</v>
      </c>
      <c r="D879" s="337">
        <v>1848.41</v>
      </c>
      <c r="E879" s="337">
        <v>1812.84</v>
      </c>
      <c r="F879" s="337">
        <v>1819.43</v>
      </c>
      <c r="G879" s="337">
        <v>1876.49</v>
      </c>
      <c r="H879" s="337">
        <v>1880.57</v>
      </c>
      <c r="I879" s="337">
        <v>1878.45</v>
      </c>
      <c r="J879" s="337">
        <v>1877.76</v>
      </c>
      <c r="K879" s="337">
        <v>1875.01</v>
      </c>
      <c r="L879" s="337">
        <v>1874.14</v>
      </c>
      <c r="M879" s="337">
        <v>1885.25</v>
      </c>
      <c r="N879" s="337">
        <v>1878.68</v>
      </c>
      <c r="O879" s="337">
        <v>1877.87</v>
      </c>
      <c r="P879" s="337">
        <v>1885.97</v>
      </c>
      <c r="Q879" s="337">
        <v>1880.73</v>
      </c>
      <c r="R879" s="337">
        <v>1874.95</v>
      </c>
      <c r="S879" s="337">
        <v>1879.04</v>
      </c>
      <c r="T879" s="337">
        <v>1840.87</v>
      </c>
      <c r="U879" s="337">
        <v>1928.43</v>
      </c>
      <c r="V879" s="337">
        <v>1906.93</v>
      </c>
      <c r="W879" s="337">
        <v>1884.17</v>
      </c>
      <c r="X879" s="337">
        <v>1871.26</v>
      </c>
      <c r="Y879" s="337">
        <v>1867.7</v>
      </c>
    </row>
    <row r="880" spans="1:25" s="335" customFormat="1">
      <c r="A880" s="320">
        <v>13</v>
      </c>
      <c r="B880" s="337">
        <v>1717.46</v>
      </c>
      <c r="C880" s="337">
        <v>1718.4</v>
      </c>
      <c r="D880" s="337">
        <v>1718.21</v>
      </c>
      <c r="E880" s="337">
        <v>1720.16</v>
      </c>
      <c r="F880" s="337">
        <v>1707.6</v>
      </c>
      <c r="G880" s="337">
        <v>1761.85</v>
      </c>
      <c r="H880" s="337">
        <v>1769.85</v>
      </c>
      <c r="I880" s="337">
        <v>1823.58</v>
      </c>
      <c r="J880" s="337">
        <v>1915.89</v>
      </c>
      <c r="K880" s="337">
        <v>1956.69</v>
      </c>
      <c r="L880" s="337">
        <v>1979.72</v>
      </c>
      <c r="M880" s="337">
        <v>1970.18</v>
      </c>
      <c r="N880" s="337">
        <v>1950.04</v>
      </c>
      <c r="O880" s="337">
        <v>1948.6</v>
      </c>
      <c r="P880" s="337">
        <v>1953.55</v>
      </c>
      <c r="Q880" s="337">
        <v>1964.14</v>
      </c>
      <c r="R880" s="337">
        <v>1967.78</v>
      </c>
      <c r="S880" s="337">
        <v>1889.18</v>
      </c>
      <c r="T880" s="337">
        <v>1941.25</v>
      </c>
      <c r="U880" s="337">
        <v>1753.07</v>
      </c>
      <c r="V880" s="337">
        <v>1735.32</v>
      </c>
      <c r="W880" s="337">
        <v>1716.32</v>
      </c>
      <c r="X880" s="337">
        <v>1716.85</v>
      </c>
      <c r="Y880" s="337">
        <v>1719.51</v>
      </c>
    </row>
    <row r="881" spans="1:25" s="335" customFormat="1">
      <c r="A881" s="320">
        <v>14</v>
      </c>
      <c r="B881" s="337">
        <v>1439.88</v>
      </c>
      <c r="C881" s="337">
        <v>1439.54</v>
      </c>
      <c r="D881" s="337">
        <v>1439.67</v>
      </c>
      <c r="E881" s="337">
        <v>1440.03</v>
      </c>
      <c r="F881" s="337">
        <v>1438.53</v>
      </c>
      <c r="G881" s="337">
        <v>1540.27</v>
      </c>
      <c r="H881" s="337">
        <v>1626.05</v>
      </c>
      <c r="I881" s="337">
        <v>1723.74</v>
      </c>
      <c r="J881" s="337">
        <v>1775.1</v>
      </c>
      <c r="K881" s="337">
        <v>1847.97</v>
      </c>
      <c r="L881" s="337">
        <v>1851.01</v>
      </c>
      <c r="M881" s="337">
        <v>1846.65</v>
      </c>
      <c r="N881" s="337">
        <v>1848.63</v>
      </c>
      <c r="O881" s="337">
        <v>1869.19</v>
      </c>
      <c r="P881" s="337">
        <v>1874.31</v>
      </c>
      <c r="Q881" s="337">
        <v>1874.12</v>
      </c>
      <c r="R881" s="337">
        <v>1924.31</v>
      </c>
      <c r="S881" s="337">
        <v>1875.61</v>
      </c>
      <c r="T881" s="337">
        <v>1884.79</v>
      </c>
      <c r="U881" s="337">
        <v>1456.08</v>
      </c>
      <c r="V881" s="337">
        <v>1457.43</v>
      </c>
      <c r="W881" s="337">
        <v>1439.89</v>
      </c>
      <c r="X881" s="337">
        <v>1447.51</v>
      </c>
      <c r="Y881" s="337">
        <v>1438.97</v>
      </c>
    </row>
    <row r="882" spans="1:25" s="335" customFormat="1">
      <c r="A882" s="320">
        <v>15</v>
      </c>
      <c r="B882" s="337">
        <v>1491.54</v>
      </c>
      <c r="C882" s="337">
        <v>1489.55</v>
      </c>
      <c r="D882" s="337">
        <v>1490.29</v>
      </c>
      <c r="E882" s="337">
        <v>1491.18</v>
      </c>
      <c r="F882" s="337">
        <v>1602.36</v>
      </c>
      <c r="G882" s="337">
        <v>1827.42</v>
      </c>
      <c r="H882" s="337">
        <v>1961.64</v>
      </c>
      <c r="I882" s="337">
        <v>2061.59</v>
      </c>
      <c r="J882" s="337">
        <v>2090.83</v>
      </c>
      <c r="K882" s="337">
        <v>2169.3200000000002</v>
      </c>
      <c r="L882" s="337">
        <v>2111.67</v>
      </c>
      <c r="M882" s="337">
        <v>2133.83</v>
      </c>
      <c r="N882" s="337">
        <v>2098.16</v>
      </c>
      <c r="O882" s="337">
        <v>2058.6999999999998</v>
      </c>
      <c r="P882" s="337">
        <v>2156.79</v>
      </c>
      <c r="Q882" s="337">
        <v>2138.2600000000002</v>
      </c>
      <c r="R882" s="337">
        <v>2157.96</v>
      </c>
      <c r="S882" s="337">
        <v>1985.65</v>
      </c>
      <c r="T882" s="337">
        <v>1913.24</v>
      </c>
      <c r="U882" s="337">
        <v>1616.04</v>
      </c>
      <c r="V882" s="337">
        <v>1497.66</v>
      </c>
      <c r="W882" s="337">
        <v>1488.65</v>
      </c>
      <c r="X882" s="337">
        <v>1490.56</v>
      </c>
      <c r="Y882" s="337">
        <v>1491.14</v>
      </c>
    </row>
    <row r="883" spans="1:25" s="335" customFormat="1">
      <c r="A883" s="320">
        <v>16</v>
      </c>
      <c r="B883" s="337">
        <v>1747.41</v>
      </c>
      <c r="C883" s="337">
        <v>1736.64</v>
      </c>
      <c r="D883" s="337">
        <v>1740.44</v>
      </c>
      <c r="E883" s="337">
        <v>1740.96</v>
      </c>
      <c r="F883" s="337">
        <v>1762.83</v>
      </c>
      <c r="G883" s="337">
        <v>1839.97</v>
      </c>
      <c r="H883" s="337">
        <v>1906.4</v>
      </c>
      <c r="I883" s="337">
        <v>1953.03</v>
      </c>
      <c r="J883" s="337">
        <v>1939.37</v>
      </c>
      <c r="K883" s="337">
        <v>1946.29</v>
      </c>
      <c r="L883" s="337">
        <v>1943.23</v>
      </c>
      <c r="M883" s="337">
        <v>1949.77</v>
      </c>
      <c r="N883" s="337">
        <v>1944.21</v>
      </c>
      <c r="O883" s="337">
        <v>1948.67</v>
      </c>
      <c r="P883" s="337">
        <v>1969.25</v>
      </c>
      <c r="Q883" s="337">
        <v>1933.72</v>
      </c>
      <c r="R883" s="337">
        <v>1933.33</v>
      </c>
      <c r="S883" s="337">
        <v>1913.27</v>
      </c>
      <c r="T883" s="337">
        <v>1910.03</v>
      </c>
      <c r="U883" s="337">
        <v>1879.86</v>
      </c>
      <c r="V883" s="337">
        <v>1521.05</v>
      </c>
      <c r="W883" s="337">
        <v>1521.02</v>
      </c>
      <c r="X883" s="337">
        <v>1520.91</v>
      </c>
      <c r="Y883" s="337">
        <v>1752.81</v>
      </c>
    </row>
    <row r="884" spans="1:25" s="335" customFormat="1">
      <c r="A884" s="320">
        <v>17</v>
      </c>
      <c r="B884" s="337">
        <v>1828.15</v>
      </c>
      <c r="C884" s="337">
        <v>1814.49</v>
      </c>
      <c r="D884" s="337">
        <v>1796.64</v>
      </c>
      <c r="E884" s="337">
        <v>1795.51</v>
      </c>
      <c r="F884" s="337">
        <v>1836.51</v>
      </c>
      <c r="G884" s="337">
        <v>1893.92</v>
      </c>
      <c r="H884" s="337">
        <v>1945.96</v>
      </c>
      <c r="I884" s="337">
        <v>2068.56</v>
      </c>
      <c r="J884" s="337">
        <v>2339.42</v>
      </c>
      <c r="K884" s="337">
        <v>2393</v>
      </c>
      <c r="L884" s="337">
        <v>2400.59</v>
      </c>
      <c r="M884" s="337">
        <v>2369.2399999999998</v>
      </c>
      <c r="N884" s="337">
        <v>2364.8200000000002</v>
      </c>
      <c r="O884" s="337">
        <v>2401.6</v>
      </c>
      <c r="P884" s="337">
        <v>1995.49</v>
      </c>
      <c r="Q884" s="337">
        <v>2472.41</v>
      </c>
      <c r="R884" s="337">
        <v>2079.0100000000002</v>
      </c>
      <c r="S884" s="337">
        <v>2129.1999999999998</v>
      </c>
      <c r="T884" s="337">
        <v>2397.7399999999998</v>
      </c>
      <c r="U884" s="337">
        <v>2042.56</v>
      </c>
      <c r="V884" s="337">
        <v>1927.81</v>
      </c>
      <c r="W884" s="337">
        <v>1893.49</v>
      </c>
      <c r="X884" s="337">
        <v>1873.87</v>
      </c>
      <c r="Y884" s="337">
        <v>1844.13</v>
      </c>
    </row>
    <row r="885" spans="1:25" s="335" customFormat="1">
      <c r="A885" s="320">
        <v>18</v>
      </c>
      <c r="B885" s="337">
        <v>1576.43</v>
      </c>
      <c r="C885" s="337">
        <v>1578.98</v>
      </c>
      <c r="D885" s="337">
        <v>1585.67</v>
      </c>
      <c r="E885" s="337">
        <v>1646.99</v>
      </c>
      <c r="F885" s="337">
        <v>1710.05</v>
      </c>
      <c r="G885" s="337">
        <v>1816.38</v>
      </c>
      <c r="H885" s="337">
        <v>1972.81</v>
      </c>
      <c r="I885" s="337">
        <v>2137.6</v>
      </c>
      <c r="J885" s="337">
        <v>2130.7199999999998</v>
      </c>
      <c r="K885" s="337">
        <v>2193.0500000000002</v>
      </c>
      <c r="L885" s="337">
        <v>2195.14</v>
      </c>
      <c r="M885" s="337">
        <v>2223.14</v>
      </c>
      <c r="N885" s="337">
        <v>2310.02</v>
      </c>
      <c r="O885" s="337">
        <v>2170.46</v>
      </c>
      <c r="P885" s="337">
        <v>2253.67</v>
      </c>
      <c r="Q885" s="337">
        <v>2194.7199999999998</v>
      </c>
      <c r="R885" s="337">
        <v>2661.42</v>
      </c>
      <c r="S885" s="337">
        <v>2816.46</v>
      </c>
      <c r="T885" s="337">
        <v>2264.9</v>
      </c>
      <c r="U885" s="337">
        <v>2247.4299999999998</v>
      </c>
      <c r="V885" s="337">
        <v>1789.07</v>
      </c>
      <c r="W885" s="337">
        <v>1601.53</v>
      </c>
      <c r="X885" s="337">
        <v>1584.25</v>
      </c>
      <c r="Y885" s="337">
        <v>1585.83</v>
      </c>
    </row>
    <row r="886" spans="1:25" s="335" customFormat="1">
      <c r="A886" s="320">
        <v>19</v>
      </c>
      <c r="B886" s="337">
        <v>1691.44</v>
      </c>
      <c r="C886" s="337">
        <v>1682.33</v>
      </c>
      <c r="D886" s="337">
        <v>1701.2</v>
      </c>
      <c r="E886" s="337">
        <v>1685.37</v>
      </c>
      <c r="F886" s="337">
        <v>1751.44</v>
      </c>
      <c r="G886" s="337">
        <v>1833.19</v>
      </c>
      <c r="H886" s="337">
        <v>1897.76</v>
      </c>
      <c r="I886" s="337">
        <v>2036.32</v>
      </c>
      <c r="J886" s="337">
        <v>2106.3000000000002</v>
      </c>
      <c r="K886" s="337">
        <v>2167.08</v>
      </c>
      <c r="L886" s="337">
        <v>2175.88</v>
      </c>
      <c r="M886" s="337">
        <v>2193.7800000000002</v>
      </c>
      <c r="N886" s="337">
        <v>2168.52</v>
      </c>
      <c r="O886" s="337">
        <v>2177.48</v>
      </c>
      <c r="P886" s="337">
        <v>2195.87</v>
      </c>
      <c r="Q886" s="337">
        <v>2475.63</v>
      </c>
      <c r="R886" s="337">
        <v>2214.13</v>
      </c>
      <c r="S886" s="337">
        <v>2685.04</v>
      </c>
      <c r="T886" s="337">
        <v>2579.94</v>
      </c>
      <c r="U886" s="337">
        <v>2537.6</v>
      </c>
      <c r="V886" s="337">
        <v>1967.84</v>
      </c>
      <c r="W886" s="337">
        <v>1789.09</v>
      </c>
      <c r="X886" s="337">
        <v>1768.91</v>
      </c>
      <c r="Y886" s="337">
        <v>1705.94</v>
      </c>
    </row>
    <row r="887" spans="1:25" s="335" customFormat="1">
      <c r="A887" s="320">
        <v>20</v>
      </c>
      <c r="B887" s="337">
        <v>1240.46</v>
      </c>
      <c r="C887" s="337">
        <v>1039.3699999999999</v>
      </c>
      <c r="D887" s="337">
        <v>1755.71</v>
      </c>
      <c r="E887" s="337">
        <v>1831.35</v>
      </c>
      <c r="F887" s="337">
        <v>1895.08</v>
      </c>
      <c r="G887" s="337">
        <v>2040.02</v>
      </c>
      <c r="H887" s="337">
        <v>2163.13</v>
      </c>
      <c r="I887" s="337">
        <v>2341.11</v>
      </c>
      <c r="J887" s="337">
        <v>2580.3200000000002</v>
      </c>
      <c r="K887" s="337">
        <v>2689.18</v>
      </c>
      <c r="L887" s="337">
        <v>2685.46</v>
      </c>
      <c r="M887" s="337">
        <v>2673.96</v>
      </c>
      <c r="N887" s="337">
        <v>2685.7</v>
      </c>
      <c r="O887" s="337">
        <v>2769.03</v>
      </c>
      <c r="P887" s="337">
        <v>2630.18</v>
      </c>
      <c r="Q887" s="337">
        <v>2592.86</v>
      </c>
      <c r="R887" s="337">
        <v>2673.56</v>
      </c>
      <c r="S887" s="337">
        <v>2599.14</v>
      </c>
      <c r="T887" s="337">
        <v>2526.67</v>
      </c>
      <c r="U887" s="337">
        <v>2253.44</v>
      </c>
      <c r="V887" s="337">
        <v>1764.77</v>
      </c>
      <c r="W887" s="337">
        <v>1250.28</v>
      </c>
      <c r="X887" s="337">
        <v>1112.29</v>
      </c>
      <c r="Y887" s="337">
        <v>1084.27</v>
      </c>
    </row>
    <row r="888" spans="1:25" s="335" customFormat="1">
      <c r="A888" s="320">
        <v>21</v>
      </c>
      <c r="B888" s="337">
        <v>1767.47</v>
      </c>
      <c r="C888" s="337">
        <v>1763.38</v>
      </c>
      <c r="D888" s="337">
        <v>1748.4</v>
      </c>
      <c r="E888" s="337">
        <v>1766.93</v>
      </c>
      <c r="F888" s="337">
        <v>1780.52</v>
      </c>
      <c r="G888" s="337">
        <v>1850.93</v>
      </c>
      <c r="H888" s="337">
        <v>1899.73</v>
      </c>
      <c r="I888" s="337">
        <v>1938.78</v>
      </c>
      <c r="J888" s="337">
        <v>2162.8200000000002</v>
      </c>
      <c r="K888" s="337">
        <v>2122.88</v>
      </c>
      <c r="L888" s="337">
        <v>2285.0500000000002</v>
      </c>
      <c r="M888" s="337">
        <v>2239.27</v>
      </c>
      <c r="N888" s="337">
        <v>2242.79</v>
      </c>
      <c r="O888" s="337">
        <v>2218.3200000000002</v>
      </c>
      <c r="P888" s="337">
        <v>2195.15</v>
      </c>
      <c r="Q888" s="337">
        <v>2277.13</v>
      </c>
      <c r="R888" s="337">
        <v>2463.37</v>
      </c>
      <c r="S888" s="337">
        <v>2574.8000000000002</v>
      </c>
      <c r="T888" s="337">
        <v>2413.64</v>
      </c>
      <c r="U888" s="337">
        <v>2334.25</v>
      </c>
      <c r="V888" s="337">
        <v>1972.7</v>
      </c>
      <c r="W888" s="337">
        <v>1818.72</v>
      </c>
      <c r="X888" s="337">
        <v>1796.44</v>
      </c>
      <c r="Y888" s="337">
        <v>1788.39</v>
      </c>
    </row>
    <row r="889" spans="1:25" s="335" customFormat="1">
      <c r="A889" s="320">
        <v>22</v>
      </c>
      <c r="B889" s="337">
        <v>1103.8</v>
      </c>
      <c r="C889" s="337">
        <v>1748.67</v>
      </c>
      <c r="D889" s="337">
        <v>1606.06</v>
      </c>
      <c r="E889" s="337">
        <v>1709.7</v>
      </c>
      <c r="F889" s="337">
        <v>1807.57</v>
      </c>
      <c r="G889" s="337">
        <v>1922.44</v>
      </c>
      <c r="H889" s="337">
        <v>2031.71</v>
      </c>
      <c r="I889" s="337">
        <v>2122.65</v>
      </c>
      <c r="J889" s="337">
        <v>2165.31</v>
      </c>
      <c r="K889" s="337">
        <v>2193.33</v>
      </c>
      <c r="L889" s="337">
        <v>2199.09</v>
      </c>
      <c r="M889" s="337">
        <v>2200.6799999999998</v>
      </c>
      <c r="N889" s="337">
        <v>2188.9499999999998</v>
      </c>
      <c r="O889" s="337">
        <v>2179.52</v>
      </c>
      <c r="P889" s="337">
        <v>2210.04</v>
      </c>
      <c r="Q889" s="337">
        <v>2179.6</v>
      </c>
      <c r="R889" s="337">
        <v>2178.85</v>
      </c>
      <c r="S889" s="337">
        <v>2327.59</v>
      </c>
      <c r="T889" s="337">
        <v>2184.96</v>
      </c>
      <c r="U889" s="337">
        <v>2096.39</v>
      </c>
      <c r="V889" s="337">
        <v>1960.24</v>
      </c>
      <c r="W889" s="337">
        <v>1930.56</v>
      </c>
      <c r="X889" s="337">
        <v>1900.67</v>
      </c>
      <c r="Y889" s="337">
        <v>1885.12</v>
      </c>
    </row>
    <row r="890" spans="1:25" s="335" customFormat="1">
      <c r="A890" s="320">
        <v>23</v>
      </c>
      <c r="B890" s="337">
        <v>1696.31</v>
      </c>
      <c r="C890" s="337">
        <v>1687.07</v>
      </c>
      <c r="D890" s="337">
        <v>1717.62</v>
      </c>
      <c r="E890" s="337">
        <v>1774.73</v>
      </c>
      <c r="F890" s="337">
        <v>1777.32</v>
      </c>
      <c r="G890" s="337">
        <v>1840.59</v>
      </c>
      <c r="H890" s="337">
        <v>1874.4</v>
      </c>
      <c r="I890" s="337">
        <v>1936.21</v>
      </c>
      <c r="J890" s="337">
        <v>2014.68</v>
      </c>
      <c r="K890" s="337">
        <v>2061.09</v>
      </c>
      <c r="L890" s="337">
        <v>2064.75</v>
      </c>
      <c r="M890" s="337">
        <v>2063.0700000000002</v>
      </c>
      <c r="N890" s="337">
        <v>2039.09</v>
      </c>
      <c r="O890" s="337">
        <v>2080.48</v>
      </c>
      <c r="P890" s="337">
        <v>2111.58</v>
      </c>
      <c r="Q890" s="337">
        <v>2028.99</v>
      </c>
      <c r="R890" s="337">
        <v>2112.5100000000002</v>
      </c>
      <c r="S890" s="337">
        <v>2511.2600000000002</v>
      </c>
      <c r="T890" s="337">
        <v>2308.19</v>
      </c>
      <c r="U890" s="337">
        <v>2494.21</v>
      </c>
      <c r="V890" s="337">
        <v>2012.02</v>
      </c>
      <c r="W890" s="337">
        <v>1763.2</v>
      </c>
      <c r="X890" s="337">
        <v>1590.83</v>
      </c>
      <c r="Y890" s="337">
        <v>1594.19</v>
      </c>
    </row>
    <row r="891" spans="1:25" s="335" customFormat="1">
      <c r="A891" s="320">
        <v>24</v>
      </c>
      <c r="B891" s="337">
        <v>1217.92</v>
      </c>
      <c r="C891" s="337">
        <v>1214.8499999999999</v>
      </c>
      <c r="D891" s="337">
        <v>1249.98</v>
      </c>
      <c r="E891" s="337">
        <v>1265.68</v>
      </c>
      <c r="F891" s="337">
        <v>1350.49</v>
      </c>
      <c r="G891" s="337">
        <v>1470.2</v>
      </c>
      <c r="H891" s="337">
        <v>1577.06</v>
      </c>
      <c r="I891" s="337">
        <v>1474.79</v>
      </c>
      <c r="J891" s="337">
        <v>1531.65</v>
      </c>
      <c r="K891" s="337">
        <v>1597.83</v>
      </c>
      <c r="L891" s="337">
        <v>1575.59</v>
      </c>
      <c r="M891" s="337">
        <v>1599.3</v>
      </c>
      <c r="N891" s="337">
        <v>1752.3</v>
      </c>
      <c r="O891" s="337">
        <v>1714.96</v>
      </c>
      <c r="P891" s="337">
        <v>1630.12</v>
      </c>
      <c r="Q891" s="337">
        <v>1680.54</v>
      </c>
      <c r="R891" s="337">
        <v>1642.86</v>
      </c>
      <c r="S891" s="337">
        <v>2298.89</v>
      </c>
      <c r="T891" s="337">
        <v>2134.8000000000002</v>
      </c>
      <c r="U891" s="337">
        <v>1694.82</v>
      </c>
      <c r="V891" s="337">
        <v>1279.5899999999999</v>
      </c>
      <c r="W891" s="337">
        <v>1265.8699999999999</v>
      </c>
      <c r="X891" s="337">
        <v>1243.06</v>
      </c>
      <c r="Y891" s="337">
        <v>1216.81</v>
      </c>
    </row>
    <row r="892" spans="1:25" s="335" customFormat="1">
      <c r="A892" s="320">
        <v>25</v>
      </c>
      <c r="B892" s="337">
        <v>1336.07</v>
      </c>
      <c r="C892" s="337">
        <v>1250.3900000000001</v>
      </c>
      <c r="D892" s="337">
        <v>1358.28</v>
      </c>
      <c r="E892" s="337">
        <v>1374.66</v>
      </c>
      <c r="F892" s="337">
        <v>1642.49</v>
      </c>
      <c r="G892" s="337">
        <v>1734.18</v>
      </c>
      <c r="H892" s="337">
        <v>1813.77</v>
      </c>
      <c r="I892" s="337">
        <v>1789.13</v>
      </c>
      <c r="J892" s="337">
        <v>1683.97</v>
      </c>
      <c r="K892" s="337">
        <v>1724.61</v>
      </c>
      <c r="L892" s="337">
        <v>1671.86</v>
      </c>
      <c r="M892" s="337">
        <v>1732.23</v>
      </c>
      <c r="N892" s="337">
        <v>1903.45</v>
      </c>
      <c r="O892" s="337">
        <v>1871.93</v>
      </c>
      <c r="P892" s="337">
        <v>1877.94</v>
      </c>
      <c r="Q892" s="337">
        <v>1948.72</v>
      </c>
      <c r="R892" s="337">
        <v>2169.63</v>
      </c>
      <c r="S892" s="337">
        <v>2491.4</v>
      </c>
      <c r="T892" s="337">
        <v>2332.4</v>
      </c>
      <c r="U892" s="337">
        <v>1852.97</v>
      </c>
      <c r="V892" s="337">
        <v>1382.05</v>
      </c>
      <c r="W892" s="337">
        <v>1364.48</v>
      </c>
      <c r="X892" s="337">
        <v>1354.47</v>
      </c>
      <c r="Y892" s="337">
        <v>1342.09</v>
      </c>
    </row>
    <row r="893" spans="1:25" s="335" customFormat="1">
      <c r="A893" s="320">
        <v>26</v>
      </c>
      <c r="B893" s="337">
        <v>1179.6099999999999</v>
      </c>
      <c r="C893" s="337">
        <v>1184.71</v>
      </c>
      <c r="D893" s="337">
        <v>1188.0899999999999</v>
      </c>
      <c r="E893" s="337">
        <v>1194.19</v>
      </c>
      <c r="F893" s="337">
        <v>1509.34</v>
      </c>
      <c r="G893" s="337">
        <v>1742.77</v>
      </c>
      <c r="H893" s="337">
        <v>1780.52</v>
      </c>
      <c r="I893" s="337">
        <v>1549.48</v>
      </c>
      <c r="J893" s="337">
        <v>1888.87</v>
      </c>
      <c r="K893" s="337">
        <v>1697.2</v>
      </c>
      <c r="L893" s="337">
        <v>1617.95</v>
      </c>
      <c r="M893" s="337">
        <v>1620.44</v>
      </c>
      <c r="N893" s="337">
        <v>1538.74</v>
      </c>
      <c r="O893" s="337">
        <v>1502.79</v>
      </c>
      <c r="P893" s="337">
        <v>1551.76</v>
      </c>
      <c r="Q893" s="337">
        <v>1840.32</v>
      </c>
      <c r="R893" s="337">
        <v>1846.07</v>
      </c>
      <c r="S893" s="337">
        <v>1803.57</v>
      </c>
      <c r="T893" s="337">
        <v>2109.4499999999998</v>
      </c>
      <c r="U893" s="337">
        <v>1853.56</v>
      </c>
      <c r="V893" s="337">
        <v>1236.45</v>
      </c>
      <c r="W893" s="337">
        <v>1201.26</v>
      </c>
      <c r="X893" s="337">
        <v>1195.1500000000001</v>
      </c>
      <c r="Y893" s="337">
        <v>1195.28</v>
      </c>
    </row>
    <row r="894" spans="1:25" s="335" customFormat="1">
      <c r="A894" s="320">
        <v>27</v>
      </c>
      <c r="B894" s="337">
        <v>1632.51</v>
      </c>
      <c r="C894" s="337">
        <v>1631.85</v>
      </c>
      <c r="D894" s="337">
        <v>1768.87</v>
      </c>
      <c r="E894" s="337">
        <v>1755.95</v>
      </c>
      <c r="F894" s="337">
        <v>1787.25</v>
      </c>
      <c r="G894" s="337">
        <v>1947.43</v>
      </c>
      <c r="H894" s="337">
        <v>2061.3000000000002</v>
      </c>
      <c r="I894" s="337">
        <v>2146.5700000000002</v>
      </c>
      <c r="J894" s="337">
        <v>2281.4499999999998</v>
      </c>
      <c r="K894" s="337">
        <v>2471.06</v>
      </c>
      <c r="L894" s="337">
        <v>2481.92</v>
      </c>
      <c r="M894" s="337">
        <v>2483.75</v>
      </c>
      <c r="N894" s="337">
        <v>2507.2800000000002</v>
      </c>
      <c r="O894" s="337">
        <v>2569.19</v>
      </c>
      <c r="P894" s="337">
        <v>2624.72</v>
      </c>
      <c r="Q894" s="337">
        <v>2519.29</v>
      </c>
      <c r="R894" s="337">
        <v>2546.0500000000002</v>
      </c>
      <c r="S894" s="337">
        <v>2517.5500000000002</v>
      </c>
      <c r="T894" s="337">
        <v>2451.4499999999998</v>
      </c>
      <c r="U894" s="337">
        <v>2372.02</v>
      </c>
      <c r="V894" s="337">
        <v>2233.6799999999998</v>
      </c>
      <c r="W894" s="337">
        <v>1763.84</v>
      </c>
      <c r="X894" s="337">
        <v>1762.3</v>
      </c>
      <c r="Y894" s="337">
        <v>1737.51</v>
      </c>
    </row>
    <row r="895" spans="1:25" s="335" customFormat="1">
      <c r="A895" s="320">
        <v>28</v>
      </c>
      <c r="B895" s="337">
        <v>1702.58</v>
      </c>
      <c r="C895" s="337">
        <v>1695.96</v>
      </c>
      <c r="D895" s="337">
        <v>1683.32</v>
      </c>
      <c r="E895" s="337">
        <v>1649.91</v>
      </c>
      <c r="F895" s="337">
        <v>1709.97</v>
      </c>
      <c r="G895" s="337">
        <v>1759.08</v>
      </c>
      <c r="H895" s="337">
        <v>1773.28</v>
      </c>
      <c r="I895" s="337">
        <v>1849.45</v>
      </c>
      <c r="J895" s="337">
        <v>1897.83</v>
      </c>
      <c r="K895" s="337">
        <v>2027.39</v>
      </c>
      <c r="L895" s="337">
        <v>2129.02</v>
      </c>
      <c r="M895" s="337">
        <v>2132.65</v>
      </c>
      <c r="N895" s="337">
        <v>2143.6999999999998</v>
      </c>
      <c r="O895" s="337">
        <v>2179.34</v>
      </c>
      <c r="P895" s="337">
        <v>2025.39</v>
      </c>
      <c r="Q895" s="337">
        <v>2134.2399999999998</v>
      </c>
      <c r="R895" s="337">
        <v>2162.58</v>
      </c>
      <c r="S895" s="337">
        <v>2371.61</v>
      </c>
      <c r="T895" s="337">
        <v>2156.2800000000002</v>
      </c>
      <c r="U895" s="337">
        <v>2254.3200000000002</v>
      </c>
      <c r="V895" s="337">
        <v>1768.2</v>
      </c>
      <c r="W895" s="337">
        <v>1736.3</v>
      </c>
      <c r="X895" s="337">
        <v>1716.81</v>
      </c>
      <c r="Y895" s="337">
        <v>1714.1</v>
      </c>
    </row>
    <row r="896" spans="1:25" s="335" customFormat="1">
      <c r="A896" s="320">
        <v>29</v>
      </c>
      <c r="B896" s="337">
        <v>888.82</v>
      </c>
      <c r="C896" s="337">
        <v>882.73</v>
      </c>
      <c r="D896" s="337">
        <v>846.14</v>
      </c>
      <c r="E896" s="337">
        <v>830.67</v>
      </c>
      <c r="F896" s="337">
        <v>903.04</v>
      </c>
      <c r="G896" s="337">
        <v>1223.43</v>
      </c>
      <c r="H896" s="337">
        <v>1407.48</v>
      </c>
      <c r="I896" s="337">
        <v>1156.27</v>
      </c>
      <c r="J896" s="337">
        <v>1410.43</v>
      </c>
      <c r="K896" s="337">
        <v>1486.93</v>
      </c>
      <c r="L896" s="337">
        <v>1481.35</v>
      </c>
      <c r="M896" s="337">
        <v>1503.06</v>
      </c>
      <c r="N896" s="337">
        <v>1479.5</v>
      </c>
      <c r="O896" s="337">
        <v>1437.95</v>
      </c>
      <c r="P896" s="337">
        <v>1451.32</v>
      </c>
      <c r="Q896" s="337">
        <v>1514.19</v>
      </c>
      <c r="R896" s="337">
        <v>1516.84</v>
      </c>
      <c r="S896" s="337">
        <v>1538.44</v>
      </c>
      <c r="T896" s="337">
        <v>1507.71</v>
      </c>
      <c r="U896" s="337">
        <v>2183.9699999999998</v>
      </c>
      <c r="V896" s="337">
        <v>921.26</v>
      </c>
      <c r="W896" s="337">
        <v>916.4</v>
      </c>
      <c r="X896" s="337">
        <v>903.78</v>
      </c>
      <c r="Y896" s="337">
        <v>866.73</v>
      </c>
    </row>
    <row r="897" spans="1:25" s="335" customFormat="1">
      <c r="A897" s="320">
        <v>30</v>
      </c>
      <c r="B897" s="337">
        <v>871.74</v>
      </c>
      <c r="C897" s="337">
        <v>856.56</v>
      </c>
      <c r="D897" s="337">
        <v>855.06</v>
      </c>
      <c r="E897" s="337">
        <v>853.19</v>
      </c>
      <c r="F897" s="337">
        <v>857.49</v>
      </c>
      <c r="G897" s="337">
        <v>1274.2</v>
      </c>
      <c r="H897" s="337">
        <v>1245.8800000000001</v>
      </c>
      <c r="I897" s="337">
        <v>1388.38</v>
      </c>
      <c r="J897" s="337">
        <v>1447.86</v>
      </c>
      <c r="K897" s="337">
        <v>1534.04</v>
      </c>
      <c r="L897" s="337">
        <v>1552.19</v>
      </c>
      <c r="M897" s="337">
        <v>1574.78</v>
      </c>
      <c r="N897" s="337">
        <v>1574.05</v>
      </c>
      <c r="O897" s="337">
        <v>2340.11</v>
      </c>
      <c r="P897" s="337">
        <v>2377.8200000000002</v>
      </c>
      <c r="Q897" s="337">
        <v>2435.1799999999998</v>
      </c>
      <c r="R897" s="337">
        <v>2494.7600000000002</v>
      </c>
      <c r="S897" s="337">
        <v>2543.7800000000002</v>
      </c>
      <c r="T897" s="337">
        <v>2462.79</v>
      </c>
      <c r="U897" s="337">
        <v>2259.87</v>
      </c>
      <c r="V897" s="337">
        <v>890.29</v>
      </c>
      <c r="W897" s="337">
        <v>883.42</v>
      </c>
      <c r="X897" s="337">
        <v>859.9</v>
      </c>
      <c r="Y897" s="337">
        <v>869.95</v>
      </c>
    </row>
    <row r="898" spans="1:25" s="335" customFormat="1">
      <c r="A898" s="320">
        <v>31</v>
      </c>
      <c r="B898" s="337">
        <v>0</v>
      </c>
      <c r="C898" s="337">
        <v>0</v>
      </c>
      <c r="D898" s="337">
        <v>0</v>
      </c>
      <c r="E898" s="337">
        <v>0</v>
      </c>
      <c r="F898" s="337">
        <v>0</v>
      </c>
      <c r="G898" s="337">
        <v>0</v>
      </c>
      <c r="H898" s="337">
        <v>0</v>
      </c>
      <c r="I898" s="337">
        <v>0</v>
      </c>
      <c r="J898" s="337">
        <v>0</v>
      </c>
      <c r="K898" s="337">
        <v>0</v>
      </c>
      <c r="L898" s="337">
        <v>0</v>
      </c>
      <c r="M898" s="337">
        <v>0</v>
      </c>
      <c r="N898" s="337">
        <v>0</v>
      </c>
      <c r="O898" s="337">
        <v>0</v>
      </c>
      <c r="P898" s="337">
        <v>0</v>
      </c>
      <c r="Q898" s="337">
        <v>0</v>
      </c>
      <c r="R898" s="337">
        <v>0</v>
      </c>
      <c r="S898" s="337">
        <v>0</v>
      </c>
      <c r="T898" s="337">
        <v>0</v>
      </c>
      <c r="U898" s="337">
        <v>0</v>
      </c>
      <c r="V898" s="337">
        <v>0</v>
      </c>
      <c r="W898" s="337">
        <v>0</v>
      </c>
      <c r="X898" s="337">
        <v>0</v>
      </c>
      <c r="Y898" s="337">
        <v>0</v>
      </c>
    </row>
    <row r="899" spans="1:25">
      <c r="A899" s="308"/>
      <c r="B899" s="289"/>
      <c r="C899" s="289"/>
      <c r="D899" s="289"/>
      <c r="E899" s="289"/>
      <c r="F899" s="289"/>
      <c r="G899" s="289"/>
      <c r="H899" s="289"/>
      <c r="I899" s="289"/>
      <c r="J899" s="289"/>
      <c r="K899" s="289"/>
      <c r="L899" s="289"/>
      <c r="M899" s="289"/>
      <c r="N899" s="289"/>
      <c r="O899" s="289"/>
      <c r="P899" s="289"/>
      <c r="Q899" s="289"/>
      <c r="R899" s="289"/>
      <c r="S899" s="289"/>
      <c r="T899" s="289"/>
      <c r="U899" s="289"/>
      <c r="V899" s="289"/>
      <c r="W899" s="289"/>
      <c r="X899" s="289"/>
      <c r="Y899" s="289"/>
    </row>
    <row r="900" spans="1:25">
      <c r="A900" s="441" t="s">
        <v>218</v>
      </c>
      <c r="B900" s="442" t="s">
        <v>221</v>
      </c>
      <c r="C900" s="442"/>
      <c r="D900" s="442"/>
      <c r="E900" s="442"/>
      <c r="F900" s="442"/>
      <c r="G900" s="442"/>
      <c r="H900" s="442"/>
      <c r="I900" s="442"/>
      <c r="J900" s="442"/>
      <c r="K900" s="442"/>
      <c r="L900" s="442"/>
      <c r="M900" s="442"/>
      <c r="N900" s="442"/>
      <c r="O900" s="442"/>
      <c r="P900" s="442"/>
      <c r="Q900" s="442"/>
      <c r="R900" s="442"/>
      <c r="S900" s="442"/>
      <c r="T900" s="442"/>
      <c r="U900" s="442"/>
      <c r="V900" s="442"/>
      <c r="W900" s="442"/>
      <c r="X900" s="442"/>
      <c r="Y900" s="442"/>
    </row>
    <row r="901" spans="1:25" ht="30">
      <c r="A901" s="441"/>
      <c r="B901" s="311" t="s">
        <v>1</v>
      </c>
      <c r="C901" s="311" t="s">
        <v>2</v>
      </c>
      <c r="D901" s="311" t="s">
        <v>3</v>
      </c>
      <c r="E901" s="311" t="s">
        <v>4</v>
      </c>
      <c r="F901" s="311" t="s">
        <v>5</v>
      </c>
      <c r="G901" s="311" t="s">
        <v>6</v>
      </c>
      <c r="H901" s="311" t="s">
        <v>7</v>
      </c>
      <c r="I901" s="311" t="s">
        <v>8</v>
      </c>
      <c r="J901" s="311" t="s">
        <v>9</v>
      </c>
      <c r="K901" s="311" t="s">
        <v>10</v>
      </c>
      <c r="L901" s="311" t="s">
        <v>11</v>
      </c>
      <c r="M901" s="311" t="s">
        <v>12</v>
      </c>
      <c r="N901" s="311" t="s">
        <v>13</v>
      </c>
      <c r="O901" s="311" t="s">
        <v>14</v>
      </c>
      <c r="P901" s="311" t="s">
        <v>15</v>
      </c>
      <c r="Q901" s="311" t="s">
        <v>16</v>
      </c>
      <c r="R901" s="311" t="s">
        <v>17</v>
      </c>
      <c r="S901" s="311" t="s">
        <v>18</v>
      </c>
      <c r="T901" s="311" t="s">
        <v>19</v>
      </c>
      <c r="U901" s="311" t="s">
        <v>20</v>
      </c>
      <c r="V901" s="311" t="s">
        <v>21</v>
      </c>
      <c r="W901" s="311" t="s">
        <v>22</v>
      </c>
      <c r="X901" s="311" t="s">
        <v>23</v>
      </c>
      <c r="Y901" s="311" t="s">
        <v>24</v>
      </c>
    </row>
    <row r="902" spans="1:25">
      <c r="A902" s="320">
        <v>1</v>
      </c>
      <c r="B902" s="286">
        <v>2870.14</v>
      </c>
      <c r="C902" s="286">
        <v>2902.19</v>
      </c>
      <c r="D902" s="286">
        <v>2945.35</v>
      </c>
      <c r="E902" s="286">
        <v>2992.29</v>
      </c>
      <c r="F902" s="286">
        <v>2915.06</v>
      </c>
      <c r="G902" s="286">
        <v>2854.63</v>
      </c>
      <c r="H902" s="286">
        <v>2884.8</v>
      </c>
      <c r="I902" s="286">
        <v>2922.67</v>
      </c>
      <c r="J902" s="286">
        <v>2978.56</v>
      </c>
      <c r="K902" s="286">
        <v>3002</v>
      </c>
      <c r="L902" s="286">
        <v>3002.02</v>
      </c>
      <c r="M902" s="286">
        <v>2997.74</v>
      </c>
      <c r="N902" s="286">
        <v>2971.37</v>
      </c>
      <c r="O902" s="286">
        <v>2972.82</v>
      </c>
      <c r="P902" s="286">
        <v>2977.2</v>
      </c>
      <c r="Q902" s="286">
        <v>2970.64</v>
      </c>
      <c r="R902" s="286">
        <v>2970.68</v>
      </c>
      <c r="S902" s="286">
        <v>3002.54</v>
      </c>
      <c r="T902" s="286">
        <v>3085.32</v>
      </c>
      <c r="U902" s="286">
        <v>3106.97</v>
      </c>
      <c r="V902" s="286">
        <v>3028.02</v>
      </c>
      <c r="W902" s="286">
        <v>2937.93</v>
      </c>
      <c r="X902" s="286">
        <v>2857.12</v>
      </c>
      <c r="Y902" s="286">
        <v>2856.85</v>
      </c>
    </row>
    <row r="903" spans="1:25">
      <c r="A903" s="320">
        <v>2</v>
      </c>
      <c r="B903" s="286">
        <v>2772.84</v>
      </c>
      <c r="C903" s="286">
        <v>2781.77</v>
      </c>
      <c r="D903" s="286">
        <v>2822.16</v>
      </c>
      <c r="E903" s="286">
        <v>2859.45</v>
      </c>
      <c r="F903" s="286">
        <v>2782.57</v>
      </c>
      <c r="G903" s="286">
        <v>2737.52</v>
      </c>
      <c r="H903" s="286">
        <v>2745.93</v>
      </c>
      <c r="I903" s="286">
        <v>2769.25</v>
      </c>
      <c r="J903" s="286">
        <v>2853.75</v>
      </c>
      <c r="K903" s="286">
        <v>2892.13</v>
      </c>
      <c r="L903" s="286">
        <v>2888.63</v>
      </c>
      <c r="M903" s="286">
        <v>2877.82</v>
      </c>
      <c r="N903" s="286">
        <v>2862.72</v>
      </c>
      <c r="O903" s="286">
        <v>2840.42</v>
      </c>
      <c r="P903" s="286">
        <v>2862.2</v>
      </c>
      <c r="Q903" s="286">
        <v>2841</v>
      </c>
      <c r="R903" s="286">
        <v>2832.12</v>
      </c>
      <c r="S903" s="286">
        <v>2916.12</v>
      </c>
      <c r="T903" s="286">
        <v>3027.66</v>
      </c>
      <c r="U903" s="286">
        <v>3028.3</v>
      </c>
      <c r="V903" s="286">
        <v>2931.93</v>
      </c>
      <c r="W903" s="286">
        <v>2861.38</v>
      </c>
      <c r="X903" s="286">
        <v>2769.83</v>
      </c>
      <c r="Y903" s="286">
        <v>2750.18</v>
      </c>
    </row>
    <row r="904" spans="1:25">
      <c r="A904" s="320">
        <v>3</v>
      </c>
      <c r="B904" s="286">
        <v>2760.38</v>
      </c>
      <c r="C904" s="286">
        <v>2763.27</v>
      </c>
      <c r="D904" s="286">
        <v>2794.74</v>
      </c>
      <c r="E904" s="286">
        <v>2854.77</v>
      </c>
      <c r="F904" s="286">
        <v>2772.57</v>
      </c>
      <c r="G904" s="286">
        <v>2710.68</v>
      </c>
      <c r="H904" s="286">
        <v>2736.97</v>
      </c>
      <c r="I904" s="286">
        <v>2768.44</v>
      </c>
      <c r="J904" s="286">
        <v>2858.81</v>
      </c>
      <c r="K904" s="286">
        <v>2883.67</v>
      </c>
      <c r="L904" s="286">
        <v>2888.28</v>
      </c>
      <c r="M904" s="286">
        <v>2889.03</v>
      </c>
      <c r="N904" s="286">
        <v>2875.26</v>
      </c>
      <c r="O904" s="286">
        <v>2858.92</v>
      </c>
      <c r="P904" s="286">
        <v>2871.19</v>
      </c>
      <c r="Q904" s="286">
        <v>2876.17</v>
      </c>
      <c r="R904" s="286">
        <v>2869.93</v>
      </c>
      <c r="S904" s="286">
        <v>2971.15</v>
      </c>
      <c r="T904" s="286">
        <v>3016.28</v>
      </c>
      <c r="U904" s="286">
        <v>3011.85</v>
      </c>
      <c r="V904" s="286">
        <v>2921.62</v>
      </c>
      <c r="W904" s="286">
        <v>2849.83</v>
      </c>
      <c r="X904" s="286">
        <v>2767.38</v>
      </c>
      <c r="Y904" s="286">
        <v>2767.36</v>
      </c>
    </row>
    <row r="905" spans="1:25">
      <c r="A905" s="320">
        <v>4</v>
      </c>
      <c r="B905" s="286">
        <v>2858.09</v>
      </c>
      <c r="C905" s="286">
        <v>2863.2</v>
      </c>
      <c r="D905" s="286">
        <v>2917.93</v>
      </c>
      <c r="E905" s="286">
        <v>2873.3</v>
      </c>
      <c r="F905" s="286">
        <v>2790.71</v>
      </c>
      <c r="G905" s="286">
        <v>2750.17</v>
      </c>
      <c r="H905" s="286">
        <v>2756.7</v>
      </c>
      <c r="I905" s="286">
        <v>2771.08</v>
      </c>
      <c r="J905" s="286">
        <v>2837.25</v>
      </c>
      <c r="K905" s="286">
        <v>2877.78</v>
      </c>
      <c r="L905" s="286">
        <v>2886.34</v>
      </c>
      <c r="M905" s="286">
        <v>2900.91</v>
      </c>
      <c r="N905" s="286">
        <v>2896.47</v>
      </c>
      <c r="O905" s="286">
        <v>2906.74</v>
      </c>
      <c r="P905" s="286">
        <v>2901.3</v>
      </c>
      <c r="Q905" s="286">
        <v>2912.72</v>
      </c>
      <c r="R905" s="286">
        <v>2936.11</v>
      </c>
      <c r="S905" s="286">
        <v>2984.96</v>
      </c>
      <c r="T905" s="286">
        <v>3052.01</v>
      </c>
      <c r="U905" s="286">
        <v>3069.31</v>
      </c>
      <c r="V905" s="286">
        <v>3069.4</v>
      </c>
      <c r="W905" s="286">
        <v>3011.91</v>
      </c>
      <c r="X905" s="286">
        <v>2864.3</v>
      </c>
      <c r="Y905" s="286">
        <v>2859.15</v>
      </c>
    </row>
    <row r="906" spans="1:25">
      <c r="A906" s="320">
        <v>5</v>
      </c>
      <c r="B906" s="286">
        <v>2527.09</v>
      </c>
      <c r="C906" s="286">
        <v>2539.44</v>
      </c>
      <c r="D906" s="286">
        <v>2557.86</v>
      </c>
      <c r="E906" s="286">
        <v>2491.87</v>
      </c>
      <c r="F906" s="286">
        <v>2449.33</v>
      </c>
      <c r="G906" s="286">
        <v>2478.19</v>
      </c>
      <c r="H906" s="286">
        <v>2518.71</v>
      </c>
      <c r="I906" s="286">
        <v>2557.9499999999998</v>
      </c>
      <c r="J906" s="286">
        <v>2560.96</v>
      </c>
      <c r="K906" s="286">
        <v>2560.37</v>
      </c>
      <c r="L906" s="286">
        <v>2568.4699999999998</v>
      </c>
      <c r="M906" s="286">
        <v>2582.16</v>
      </c>
      <c r="N906" s="286">
        <v>2554.5</v>
      </c>
      <c r="O906" s="286">
        <v>2557.44</v>
      </c>
      <c r="P906" s="286">
        <v>2624.4</v>
      </c>
      <c r="Q906" s="286">
        <v>2586.5300000000002</v>
      </c>
      <c r="R906" s="286">
        <v>2545.94</v>
      </c>
      <c r="S906" s="286">
        <v>2571.7399999999998</v>
      </c>
      <c r="T906" s="286">
        <v>2585.2600000000002</v>
      </c>
      <c r="U906" s="286">
        <v>2625.81</v>
      </c>
      <c r="V906" s="286">
        <v>2652.75</v>
      </c>
      <c r="W906" s="286">
        <v>2634.9</v>
      </c>
      <c r="X906" s="286">
        <v>2616.09</v>
      </c>
      <c r="Y906" s="286">
        <v>2556.06</v>
      </c>
    </row>
    <row r="907" spans="1:25">
      <c r="A907" s="320">
        <v>6</v>
      </c>
      <c r="B907" s="286">
        <v>2759.4</v>
      </c>
      <c r="C907" s="286">
        <v>2772.26</v>
      </c>
      <c r="D907" s="286">
        <v>2773.15</v>
      </c>
      <c r="E907" s="286">
        <v>2693.02</v>
      </c>
      <c r="F907" s="286">
        <v>2670.16</v>
      </c>
      <c r="G907" s="286">
        <v>2728.23</v>
      </c>
      <c r="H907" s="286">
        <v>2758.77</v>
      </c>
      <c r="I907" s="286">
        <v>2759.85</v>
      </c>
      <c r="J907" s="286">
        <v>2779.86</v>
      </c>
      <c r="K907" s="286">
        <v>2811.62</v>
      </c>
      <c r="L907" s="286">
        <v>2824.1</v>
      </c>
      <c r="M907" s="286">
        <v>2817.52</v>
      </c>
      <c r="N907" s="286">
        <v>2817.03</v>
      </c>
      <c r="O907" s="286">
        <v>2819.91</v>
      </c>
      <c r="P907" s="286">
        <v>2825.59</v>
      </c>
      <c r="Q907" s="286">
        <v>2804.18</v>
      </c>
      <c r="R907" s="286">
        <v>2802.15</v>
      </c>
      <c r="S907" s="286">
        <v>2819.47</v>
      </c>
      <c r="T907" s="286">
        <v>2812.32</v>
      </c>
      <c r="U907" s="286">
        <v>2875.65</v>
      </c>
      <c r="V907" s="286">
        <v>2901.31</v>
      </c>
      <c r="W907" s="286">
        <v>2823.82</v>
      </c>
      <c r="X907" s="286">
        <v>2772.51</v>
      </c>
      <c r="Y907" s="286">
        <v>2741.96</v>
      </c>
    </row>
    <row r="908" spans="1:25">
      <c r="A908" s="320">
        <v>7</v>
      </c>
      <c r="B908" s="286">
        <v>2456.23</v>
      </c>
      <c r="C908" s="286">
        <v>2436.37</v>
      </c>
      <c r="D908" s="286">
        <v>2439.16</v>
      </c>
      <c r="E908" s="286">
        <v>2363.14</v>
      </c>
      <c r="F908" s="286">
        <v>2328.02</v>
      </c>
      <c r="G908" s="286">
        <v>2387.3200000000002</v>
      </c>
      <c r="H908" s="286">
        <v>2408.9499999999998</v>
      </c>
      <c r="I908" s="286">
        <v>2425.9299999999998</v>
      </c>
      <c r="J908" s="286">
        <v>2471.1799999999998</v>
      </c>
      <c r="K908" s="286">
        <v>2474.0500000000002</v>
      </c>
      <c r="L908" s="286">
        <v>2545.84</v>
      </c>
      <c r="M908" s="286">
        <v>2555.33</v>
      </c>
      <c r="N908" s="286">
        <v>2551.92</v>
      </c>
      <c r="O908" s="286">
        <v>2580.36</v>
      </c>
      <c r="P908" s="286">
        <v>2605.23</v>
      </c>
      <c r="Q908" s="286">
        <v>2570.25</v>
      </c>
      <c r="R908" s="286">
        <v>2556.12</v>
      </c>
      <c r="S908" s="286">
        <v>2526.7800000000002</v>
      </c>
      <c r="T908" s="286">
        <v>2499.42</v>
      </c>
      <c r="U908" s="286">
        <v>2546.75</v>
      </c>
      <c r="V908" s="286">
        <v>2529.41</v>
      </c>
      <c r="W908" s="286">
        <v>2484.9299999999998</v>
      </c>
      <c r="X908" s="286">
        <v>2471.17</v>
      </c>
      <c r="Y908" s="286">
        <v>2464.58</v>
      </c>
    </row>
    <row r="909" spans="1:25">
      <c r="A909" s="320">
        <v>8</v>
      </c>
      <c r="B909" s="286">
        <v>2465.0300000000002</v>
      </c>
      <c r="C909" s="286">
        <v>2428.39</v>
      </c>
      <c r="D909" s="286">
        <v>2489.71</v>
      </c>
      <c r="E909" s="286">
        <v>2210.6799999999998</v>
      </c>
      <c r="F909" s="286">
        <v>2218.7399999999998</v>
      </c>
      <c r="G909" s="286">
        <v>2455.79</v>
      </c>
      <c r="H909" s="286">
        <v>2516.34</v>
      </c>
      <c r="I909" s="286">
        <v>2542.92</v>
      </c>
      <c r="J909" s="286">
        <v>2550.17</v>
      </c>
      <c r="K909" s="286">
        <v>2564.5</v>
      </c>
      <c r="L909" s="286">
        <v>2567.31</v>
      </c>
      <c r="M909" s="286">
        <v>2571.75</v>
      </c>
      <c r="N909" s="286">
        <v>2560.92</v>
      </c>
      <c r="O909" s="286">
        <v>2545.62</v>
      </c>
      <c r="P909" s="286">
        <v>2585.41</v>
      </c>
      <c r="Q909" s="286">
        <v>2092.39</v>
      </c>
      <c r="R909" s="286">
        <v>2586.4299999999998</v>
      </c>
      <c r="S909" s="286">
        <v>2594.91</v>
      </c>
      <c r="T909" s="286">
        <v>2479.19</v>
      </c>
      <c r="U909" s="286">
        <v>2603.71</v>
      </c>
      <c r="V909" s="286">
        <v>2602.63</v>
      </c>
      <c r="W909" s="286">
        <v>2546</v>
      </c>
      <c r="X909" s="286">
        <v>2526.91</v>
      </c>
      <c r="Y909" s="286">
        <v>2508.96</v>
      </c>
    </row>
    <row r="910" spans="1:25">
      <c r="A910" s="320">
        <v>9</v>
      </c>
      <c r="B910" s="286">
        <v>2528.7199999999998</v>
      </c>
      <c r="C910" s="286">
        <v>2538.63</v>
      </c>
      <c r="D910" s="286">
        <v>2556.63</v>
      </c>
      <c r="E910" s="286">
        <v>2516.94</v>
      </c>
      <c r="F910" s="286">
        <v>2486.17</v>
      </c>
      <c r="G910" s="286">
        <v>2532.6</v>
      </c>
      <c r="H910" s="286">
        <v>2551.11</v>
      </c>
      <c r="I910" s="286">
        <v>2572.2600000000002</v>
      </c>
      <c r="J910" s="286">
        <v>2605.44</v>
      </c>
      <c r="K910" s="286">
        <v>2622.78</v>
      </c>
      <c r="L910" s="286">
        <v>2609.21</v>
      </c>
      <c r="M910" s="286">
        <v>2619.85</v>
      </c>
      <c r="N910" s="286">
        <v>2606.14</v>
      </c>
      <c r="O910" s="286">
        <v>2608.41</v>
      </c>
      <c r="P910" s="286">
        <v>2588.17</v>
      </c>
      <c r="Q910" s="286">
        <v>2571.9499999999998</v>
      </c>
      <c r="R910" s="286">
        <v>2583.3000000000002</v>
      </c>
      <c r="S910" s="286">
        <v>2610.4499999999998</v>
      </c>
      <c r="T910" s="286">
        <v>2611.7600000000002</v>
      </c>
      <c r="U910" s="286">
        <v>2645.04</v>
      </c>
      <c r="V910" s="286">
        <v>2665.54</v>
      </c>
      <c r="W910" s="286">
        <v>2622.29</v>
      </c>
      <c r="X910" s="286">
        <v>2563.75</v>
      </c>
      <c r="Y910" s="286">
        <v>2557.89</v>
      </c>
    </row>
    <row r="911" spans="1:25">
      <c r="A911" s="320">
        <v>10</v>
      </c>
      <c r="B911" s="286">
        <v>2485.86</v>
      </c>
      <c r="C911" s="286">
        <v>2486.88</v>
      </c>
      <c r="D911" s="286">
        <v>2594.98</v>
      </c>
      <c r="E911" s="286">
        <v>2537.46</v>
      </c>
      <c r="F911" s="286">
        <v>2576.75</v>
      </c>
      <c r="G911" s="286">
        <v>2622.68</v>
      </c>
      <c r="H911" s="286">
        <v>2657.05</v>
      </c>
      <c r="I911" s="286">
        <v>2695.66</v>
      </c>
      <c r="J911" s="286">
        <v>2753.39</v>
      </c>
      <c r="K911" s="286">
        <v>2767.27</v>
      </c>
      <c r="L911" s="286">
        <v>2768.73</v>
      </c>
      <c r="M911" s="286">
        <v>2778.26</v>
      </c>
      <c r="N911" s="286">
        <v>2763.11</v>
      </c>
      <c r="O911" s="286">
        <v>2754.8</v>
      </c>
      <c r="P911" s="286">
        <v>2703.61</v>
      </c>
      <c r="Q911" s="286">
        <v>2691.25</v>
      </c>
      <c r="R911" s="286">
        <v>2683.46</v>
      </c>
      <c r="S911" s="286">
        <v>2717.49</v>
      </c>
      <c r="T911" s="286">
        <v>2723.41</v>
      </c>
      <c r="U911" s="286">
        <v>2663.59</v>
      </c>
      <c r="V911" s="286">
        <v>2688.22</v>
      </c>
      <c r="W911" s="286">
        <v>2649.79</v>
      </c>
      <c r="X911" s="286">
        <v>2615.8200000000002</v>
      </c>
      <c r="Y911" s="286">
        <v>2567.29</v>
      </c>
    </row>
    <row r="912" spans="1:25">
      <c r="A912" s="320">
        <v>11</v>
      </c>
      <c r="B912" s="286">
        <v>2352.46</v>
      </c>
      <c r="C912" s="286">
        <v>2343.5100000000002</v>
      </c>
      <c r="D912" s="286">
        <v>2343.36</v>
      </c>
      <c r="E912" s="286">
        <v>2316.58</v>
      </c>
      <c r="F912" s="286">
        <v>2313.17</v>
      </c>
      <c r="G912" s="286">
        <v>2346.1</v>
      </c>
      <c r="H912" s="286">
        <v>2382.35</v>
      </c>
      <c r="I912" s="286">
        <v>2431.38</v>
      </c>
      <c r="J912" s="286">
        <v>2495.44</v>
      </c>
      <c r="K912" s="286">
        <v>2513.46</v>
      </c>
      <c r="L912" s="286">
        <v>2531.83</v>
      </c>
      <c r="M912" s="286">
        <v>2612.73</v>
      </c>
      <c r="N912" s="286">
        <v>2519.38</v>
      </c>
      <c r="O912" s="286">
        <v>2509.08</v>
      </c>
      <c r="P912" s="286">
        <v>2498.34</v>
      </c>
      <c r="Q912" s="286">
        <v>2467.1799999999998</v>
      </c>
      <c r="R912" s="286">
        <v>2482.62</v>
      </c>
      <c r="S912" s="286">
        <v>2494.5</v>
      </c>
      <c r="T912" s="286">
        <v>2506.36</v>
      </c>
      <c r="U912" s="286">
        <v>2517.7399999999998</v>
      </c>
      <c r="V912" s="286">
        <v>2484.83</v>
      </c>
      <c r="W912" s="286">
        <v>2445.23</v>
      </c>
      <c r="X912" s="286">
        <v>2412.4</v>
      </c>
      <c r="Y912" s="286">
        <v>2394.29</v>
      </c>
    </row>
    <row r="913" spans="1:25">
      <c r="A913" s="320">
        <v>12</v>
      </c>
      <c r="B913" s="286">
        <v>2071.9699999999998</v>
      </c>
      <c r="C913" s="286">
        <v>2058.7800000000002</v>
      </c>
      <c r="D913" s="286">
        <v>2065.5500000000002</v>
      </c>
      <c r="E913" s="286">
        <v>2029.98</v>
      </c>
      <c r="F913" s="286">
        <v>2036.57</v>
      </c>
      <c r="G913" s="286">
        <v>2093.63</v>
      </c>
      <c r="H913" s="286">
        <v>2097.71</v>
      </c>
      <c r="I913" s="286">
        <v>2095.59</v>
      </c>
      <c r="J913" s="286">
        <v>2094.9</v>
      </c>
      <c r="K913" s="286">
        <v>2092.15</v>
      </c>
      <c r="L913" s="286">
        <v>2091.2800000000002</v>
      </c>
      <c r="M913" s="286">
        <v>2102.39</v>
      </c>
      <c r="N913" s="286">
        <v>2095.8200000000002</v>
      </c>
      <c r="O913" s="286">
        <v>2095.0100000000002</v>
      </c>
      <c r="P913" s="286">
        <v>2103.11</v>
      </c>
      <c r="Q913" s="286">
        <v>2097.87</v>
      </c>
      <c r="R913" s="286">
        <v>2092.09</v>
      </c>
      <c r="S913" s="286">
        <v>2096.1799999999998</v>
      </c>
      <c r="T913" s="286">
        <v>2058.0100000000002</v>
      </c>
      <c r="U913" s="286">
        <v>2145.5700000000002</v>
      </c>
      <c r="V913" s="286">
        <v>2124.0700000000002</v>
      </c>
      <c r="W913" s="286">
        <v>2101.31</v>
      </c>
      <c r="X913" s="286">
        <v>2088.4</v>
      </c>
      <c r="Y913" s="286">
        <v>2084.84</v>
      </c>
    </row>
    <row r="914" spans="1:25">
      <c r="A914" s="320">
        <v>13</v>
      </c>
      <c r="B914" s="286">
        <v>1934.6</v>
      </c>
      <c r="C914" s="286">
        <v>1935.54</v>
      </c>
      <c r="D914" s="286">
        <v>1935.35</v>
      </c>
      <c r="E914" s="286">
        <v>1937.3</v>
      </c>
      <c r="F914" s="286">
        <v>1924.74</v>
      </c>
      <c r="G914" s="286">
        <v>1978.99</v>
      </c>
      <c r="H914" s="286">
        <v>1986.99</v>
      </c>
      <c r="I914" s="286">
        <v>2040.72</v>
      </c>
      <c r="J914" s="286">
        <v>2133.0300000000002</v>
      </c>
      <c r="K914" s="286">
        <v>2173.83</v>
      </c>
      <c r="L914" s="286">
        <v>2196.86</v>
      </c>
      <c r="M914" s="286">
        <v>2187.3200000000002</v>
      </c>
      <c r="N914" s="286">
        <v>2167.1799999999998</v>
      </c>
      <c r="O914" s="286">
        <v>2165.7399999999998</v>
      </c>
      <c r="P914" s="286">
        <v>2170.69</v>
      </c>
      <c r="Q914" s="286">
        <v>2181.2800000000002</v>
      </c>
      <c r="R914" s="286">
        <v>2184.92</v>
      </c>
      <c r="S914" s="286">
        <v>2106.3200000000002</v>
      </c>
      <c r="T914" s="286">
        <v>2158.39</v>
      </c>
      <c r="U914" s="286">
        <v>1970.21</v>
      </c>
      <c r="V914" s="286">
        <v>1952.46</v>
      </c>
      <c r="W914" s="286">
        <v>1933.46</v>
      </c>
      <c r="X914" s="286">
        <v>1933.99</v>
      </c>
      <c r="Y914" s="286">
        <v>1936.65</v>
      </c>
    </row>
    <row r="915" spans="1:25">
      <c r="A915" s="320">
        <v>14</v>
      </c>
      <c r="B915" s="286">
        <v>1657.02</v>
      </c>
      <c r="C915" s="286">
        <v>1656.68</v>
      </c>
      <c r="D915" s="286">
        <v>1656.81</v>
      </c>
      <c r="E915" s="286">
        <v>1657.17</v>
      </c>
      <c r="F915" s="286">
        <v>1655.67</v>
      </c>
      <c r="G915" s="286">
        <v>1757.41</v>
      </c>
      <c r="H915" s="286">
        <v>1843.19</v>
      </c>
      <c r="I915" s="286">
        <v>1940.88</v>
      </c>
      <c r="J915" s="286">
        <v>1992.24</v>
      </c>
      <c r="K915" s="286">
        <v>2065.11</v>
      </c>
      <c r="L915" s="286">
        <v>2068.15</v>
      </c>
      <c r="M915" s="286">
        <v>2063.79</v>
      </c>
      <c r="N915" s="286">
        <v>2065.77</v>
      </c>
      <c r="O915" s="286">
        <v>2086.33</v>
      </c>
      <c r="P915" s="286">
        <v>2091.4499999999998</v>
      </c>
      <c r="Q915" s="286">
        <v>2091.2600000000002</v>
      </c>
      <c r="R915" s="286">
        <v>2141.4499999999998</v>
      </c>
      <c r="S915" s="286">
        <v>2092.75</v>
      </c>
      <c r="T915" s="286">
        <v>2101.9299999999998</v>
      </c>
      <c r="U915" s="286">
        <v>1673.22</v>
      </c>
      <c r="V915" s="286">
        <v>1674.57</v>
      </c>
      <c r="W915" s="286">
        <v>1657.03</v>
      </c>
      <c r="X915" s="286">
        <v>1664.65</v>
      </c>
      <c r="Y915" s="286">
        <v>1656.11</v>
      </c>
    </row>
    <row r="916" spans="1:25">
      <c r="A916" s="320">
        <v>15</v>
      </c>
      <c r="B916" s="286">
        <v>1708.68</v>
      </c>
      <c r="C916" s="286">
        <v>1706.69</v>
      </c>
      <c r="D916" s="286">
        <v>1707.43</v>
      </c>
      <c r="E916" s="286">
        <v>1708.32</v>
      </c>
      <c r="F916" s="286">
        <v>1819.5</v>
      </c>
      <c r="G916" s="286">
        <v>2044.56</v>
      </c>
      <c r="H916" s="286">
        <v>2178.7800000000002</v>
      </c>
      <c r="I916" s="286">
        <v>2278.73</v>
      </c>
      <c r="J916" s="286">
        <v>2307.9699999999998</v>
      </c>
      <c r="K916" s="286">
        <v>2386.46</v>
      </c>
      <c r="L916" s="286">
        <v>2328.81</v>
      </c>
      <c r="M916" s="286">
        <v>2350.9699999999998</v>
      </c>
      <c r="N916" s="286">
        <v>2315.3000000000002</v>
      </c>
      <c r="O916" s="286">
        <v>2275.84</v>
      </c>
      <c r="P916" s="286">
        <v>2373.9299999999998</v>
      </c>
      <c r="Q916" s="286">
        <v>2355.4</v>
      </c>
      <c r="R916" s="286">
        <v>2375.1</v>
      </c>
      <c r="S916" s="286">
        <v>2202.79</v>
      </c>
      <c r="T916" s="286">
        <v>2130.38</v>
      </c>
      <c r="U916" s="286">
        <v>1833.18</v>
      </c>
      <c r="V916" s="286">
        <v>1714.8</v>
      </c>
      <c r="W916" s="286">
        <v>1705.79</v>
      </c>
      <c r="X916" s="286">
        <v>1707.7</v>
      </c>
      <c r="Y916" s="286">
        <v>1708.28</v>
      </c>
    </row>
    <row r="917" spans="1:25">
      <c r="A917" s="320">
        <v>16</v>
      </c>
      <c r="B917" s="286">
        <v>1964.55</v>
      </c>
      <c r="C917" s="286">
        <v>1953.78</v>
      </c>
      <c r="D917" s="286">
        <v>1957.58</v>
      </c>
      <c r="E917" s="286">
        <v>1958.1</v>
      </c>
      <c r="F917" s="286">
        <v>1979.97</v>
      </c>
      <c r="G917" s="286">
        <v>2057.11</v>
      </c>
      <c r="H917" s="286">
        <v>2123.54</v>
      </c>
      <c r="I917" s="286">
        <v>2170.17</v>
      </c>
      <c r="J917" s="286">
        <v>2156.5100000000002</v>
      </c>
      <c r="K917" s="286">
        <v>2163.4299999999998</v>
      </c>
      <c r="L917" s="286">
        <v>2160.37</v>
      </c>
      <c r="M917" s="286">
        <v>2166.91</v>
      </c>
      <c r="N917" s="286">
        <v>2161.35</v>
      </c>
      <c r="O917" s="286">
        <v>2165.81</v>
      </c>
      <c r="P917" s="286">
        <v>2186.39</v>
      </c>
      <c r="Q917" s="286">
        <v>2150.86</v>
      </c>
      <c r="R917" s="286">
        <v>2150.4699999999998</v>
      </c>
      <c r="S917" s="286">
        <v>2130.41</v>
      </c>
      <c r="T917" s="286">
        <v>2127.17</v>
      </c>
      <c r="U917" s="286">
        <v>2097</v>
      </c>
      <c r="V917" s="286">
        <v>1738.19</v>
      </c>
      <c r="W917" s="286">
        <v>1738.16</v>
      </c>
      <c r="X917" s="286">
        <v>1738.05</v>
      </c>
      <c r="Y917" s="286">
        <v>1969.95</v>
      </c>
    </row>
    <row r="918" spans="1:25">
      <c r="A918" s="320">
        <v>17</v>
      </c>
      <c r="B918" s="286">
        <v>2045.29</v>
      </c>
      <c r="C918" s="286">
        <v>2031.63</v>
      </c>
      <c r="D918" s="286">
        <v>2013.78</v>
      </c>
      <c r="E918" s="286">
        <v>2012.65</v>
      </c>
      <c r="F918" s="286">
        <v>2053.65</v>
      </c>
      <c r="G918" s="286">
        <v>2111.06</v>
      </c>
      <c r="H918" s="286">
        <v>2163.1</v>
      </c>
      <c r="I918" s="286">
        <v>2285.6999999999998</v>
      </c>
      <c r="J918" s="286">
        <v>2556.56</v>
      </c>
      <c r="K918" s="286">
        <v>2610.14</v>
      </c>
      <c r="L918" s="286">
        <v>2617.73</v>
      </c>
      <c r="M918" s="286">
        <v>2586.38</v>
      </c>
      <c r="N918" s="286">
        <v>2581.96</v>
      </c>
      <c r="O918" s="286">
        <v>2618.7399999999998</v>
      </c>
      <c r="P918" s="286">
        <v>2212.63</v>
      </c>
      <c r="Q918" s="286">
        <v>2689.55</v>
      </c>
      <c r="R918" s="286">
        <v>2296.15</v>
      </c>
      <c r="S918" s="286">
        <v>2346.34</v>
      </c>
      <c r="T918" s="286">
        <v>2614.88</v>
      </c>
      <c r="U918" s="286">
        <v>2259.6999999999998</v>
      </c>
      <c r="V918" s="286">
        <v>2144.9499999999998</v>
      </c>
      <c r="W918" s="286">
        <v>2110.63</v>
      </c>
      <c r="X918" s="286">
        <v>2091.0100000000002</v>
      </c>
      <c r="Y918" s="286">
        <v>2061.27</v>
      </c>
    </row>
    <row r="919" spans="1:25">
      <c r="A919" s="320">
        <v>18</v>
      </c>
      <c r="B919" s="286">
        <v>1793.57</v>
      </c>
      <c r="C919" s="286">
        <v>1796.12</v>
      </c>
      <c r="D919" s="286">
        <v>1802.81</v>
      </c>
      <c r="E919" s="286">
        <v>1864.13</v>
      </c>
      <c r="F919" s="286">
        <v>1927.19</v>
      </c>
      <c r="G919" s="286">
        <v>2033.52</v>
      </c>
      <c r="H919" s="286">
        <v>2189.9499999999998</v>
      </c>
      <c r="I919" s="286">
        <v>2354.7399999999998</v>
      </c>
      <c r="J919" s="286">
        <v>2347.86</v>
      </c>
      <c r="K919" s="286">
        <v>2410.19</v>
      </c>
      <c r="L919" s="286">
        <v>2412.2800000000002</v>
      </c>
      <c r="M919" s="286">
        <v>2440.2800000000002</v>
      </c>
      <c r="N919" s="286">
        <v>2527.16</v>
      </c>
      <c r="O919" s="286">
        <v>2387.6</v>
      </c>
      <c r="P919" s="286">
        <v>2470.81</v>
      </c>
      <c r="Q919" s="286">
        <v>2411.86</v>
      </c>
      <c r="R919" s="286">
        <v>2878.56</v>
      </c>
      <c r="S919" s="286">
        <v>3033.6</v>
      </c>
      <c r="T919" s="286">
        <v>2482.04</v>
      </c>
      <c r="U919" s="286">
        <v>2464.5700000000002</v>
      </c>
      <c r="V919" s="286">
        <v>2006.21</v>
      </c>
      <c r="W919" s="286">
        <v>1818.67</v>
      </c>
      <c r="X919" s="286">
        <v>1801.39</v>
      </c>
      <c r="Y919" s="286">
        <v>1802.97</v>
      </c>
    </row>
    <row r="920" spans="1:25">
      <c r="A920" s="320">
        <v>19</v>
      </c>
      <c r="B920" s="286">
        <v>1908.58</v>
      </c>
      <c r="C920" s="286">
        <v>1899.47</v>
      </c>
      <c r="D920" s="286">
        <v>1918.34</v>
      </c>
      <c r="E920" s="286">
        <v>1902.51</v>
      </c>
      <c r="F920" s="286">
        <v>1968.58</v>
      </c>
      <c r="G920" s="286">
        <v>2050.33</v>
      </c>
      <c r="H920" s="286">
        <v>2114.9</v>
      </c>
      <c r="I920" s="286">
        <v>2253.46</v>
      </c>
      <c r="J920" s="286">
        <v>2323.44</v>
      </c>
      <c r="K920" s="286">
        <v>2384.2199999999998</v>
      </c>
      <c r="L920" s="286">
        <v>2393.02</v>
      </c>
      <c r="M920" s="286">
        <v>2410.92</v>
      </c>
      <c r="N920" s="286">
        <v>2385.66</v>
      </c>
      <c r="O920" s="286">
        <v>2394.62</v>
      </c>
      <c r="P920" s="286">
        <v>2413.0100000000002</v>
      </c>
      <c r="Q920" s="286">
        <v>2692.77</v>
      </c>
      <c r="R920" s="286">
        <v>2431.27</v>
      </c>
      <c r="S920" s="286">
        <v>2902.18</v>
      </c>
      <c r="T920" s="286">
        <v>2797.08</v>
      </c>
      <c r="U920" s="286">
        <v>2754.74</v>
      </c>
      <c r="V920" s="286">
        <v>2184.98</v>
      </c>
      <c r="W920" s="286">
        <v>2006.23</v>
      </c>
      <c r="X920" s="286">
        <v>1986.05</v>
      </c>
      <c r="Y920" s="286">
        <v>1923.08</v>
      </c>
    </row>
    <row r="921" spans="1:25">
      <c r="A921" s="320">
        <v>20</v>
      </c>
      <c r="B921" s="286">
        <v>1457.6</v>
      </c>
      <c r="C921" s="286">
        <v>1256.51</v>
      </c>
      <c r="D921" s="286">
        <v>1972.85</v>
      </c>
      <c r="E921" s="286">
        <v>2048.4899999999998</v>
      </c>
      <c r="F921" s="286">
        <v>2112.2199999999998</v>
      </c>
      <c r="G921" s="286">
        <v>2257.16</v>
      </c>
      <c r="H921" s="286">
        <v>2380.27</v>
      </c>
      <c r="I921" s="286">
        <v>2558.25</v>
      </c>
      <c r="J921" s="286">
        <v>2797.46</v>
      </c>
      <c r="K921" s="286">
        <v>2906.32</v>
      </c>
      <c r="L921" s="286">
        <v>2902.6</v>
      </c>
      <c r="M921" s="286">
        <v>2891.1</v>
      </c>
      <c r="N921" s="286">
        <v>2902.84</v>
      </c>
      <c r="O921" s="286">
        <v>2986.17</v>
      </c>
      <c r="P921" s="286">
        <v>2847.32</v>
      </c>
      <c r="Q921" s="286">
        <v>2810</v>
      </c>
      <c r="R921" s="286">
        <v>2890.7</v>
      </c>
      <c r="S921" s="286">
        <v>2816.28</v>
      </c>
      <c r="T921" s="286">
        <v>2743.81</v>
      </c>
      <c r="U921" s="286">
        <v>2470.58</v>
      </c>
      <c r="V921" s="286">
        <v>1981.91</v>
      </c>
      <c r="W921" s="286">
        <v>1467.42</v>
      </c>
      <c r="X921" s="286">
        <v>1329.43</v>
      </c>
      <c r="Y921" s="286">
        <v>1301.4100000000001</v>
      </c>
    </row>
    <row r="922" spans="1:25">
      <c r="A922" s="320">
        <v>21</v>
      </c>
      <c r="B922" s="286">
        <v>1984.61</v>
      </c>
      <c r="C922" s="286">
        <v>1980.52</v>
      </c>
      <c r="D922" s="286">
        <v>1965.54</v>
      </c>
      <c r="E922" s="286">
        <v>1984.07</v>
      </c>
      <c r="F922" s="286">
        <v>1997.66</v>
      </c>
      <c r="G922" s="286">
        <v>2068.0700000000002</v>
      </c>
      <c r="H922" s="286">
        <v>2116.87</v>
      </c>
      <c r="I922" s="286">
        <v>2155.92</v>
      </c>
      <c r="J922" s="286">
        <v>2379.96</v>
      </c>
      <c r="K922" s="286">
        <v>2340.02</v>
      </c>
      <c r="L922" s="286">
        <v>2502.19</v>
      </c>
      <c r="M922" s="286">
        <v>2456.41</v>
      </c>
      <c r="N922" s="286">
        <v>2459.9299999999998</v>
      </c>
      <c r="O922" s="286">
        <v>2435.46</v>
      </c>
      <c r="P922" s="286">
        <v>2412.29</v>
      </c>
      <c r="Q922" s="286">
        <v>2494.27</v>
      </c>
      <c r="R922" s="286">
        <v>2680.51</v>
      </c>
      <c r="S922" s="286">
        <v>2791.94</v>
      </c>
      <c r="T922" s="286">
        <v>2630.78</v>
      </c>
      <c r="U922" s="286">
        <v>2551.39</v>
      </c>
      <c r="V922" s="286">
        <v>2189.84</v>
      </c>
      <c r="W922" s="286">
        <v>2035.86</v>
      </c>
      <c r="X922" s="286">
        <v>2013.58</v>
      </c>
      <c r="Y922" s="286">
        <v>2005.53</v>
      </c>
    </row>
    <row r="923" spans="1:25">
      <c r="A923" s="320">
        <v>22</v>
      </c>
      <c r="B923" s="286">
        <v>1320.94</v>
      </c>
      <c r="C923" s="286">
        <v>1965.81</v>
      </c>
      <c r="D923" s="286">
        <v>1823.2</v>
      </c>
      <c r="E923" s="286">
        <v>1926.84</v>
      </c>
      <c r="F923" s="286">
        <v>2024.71</v>
      </c>
      <c r="G923" s="286">
        <v>2139.58</v>
      </c>
      <c r="H923" s="286">
        <v>2248.85</v>
      </c>
      <c r="I923" s="286">
        <v>2339.79</v>
      </c>
      <c r="J923" s="286">
        <v>2382.4499999999998</v>
      </c>
      <c r="K923" s="286">
        <v>2410.4699999999998</v>
      </c>
      <c r="L923" s="286">
        <v>2416.23</v>
      </c>
      <c r="M923" s="286">
        <v>2417.8200000000002</v>
      </c>
      <c r="N923" s="286">
        <v>2406.09</v>
      </c>
      <c r="O923" s="286">
        <v>2396.66</v>
      </c>
      <c r="P923" s="286">
        <v>2427.1799999999998</v>
      </c>
      <c r="Q923" s="286">
        <v>2396.7399999999998</v>
      </c>
      <c r="R923" s="286">
        <v>2395.9899999999998</v>
      </c>
      <c r="S923" s="286">
        <v>2544.73</v>
      </c>
      <c r="T923" s="286">
        <v>2402.1</v>
      </c>
      <c r="U923" s="286">
        <v>2313.5300000000002</v>
      </c>
      <c r="V923" s="286">
        <v>2177.38</v>
      </c>
      <c r="W923" s="286">
        <v>2147.6999999999998</v>
      </c>
      <c r="X923" s="286">
        <v>2117.81</v>
      </c>
      <c r="Y923" s="286">
        <v>2102.2600000000002</v>
      </c>
    </row>
    <row r="924" spans="1:25">
      <c r="A924" s="320">
        <v>23</v>
      </c>
      <c r="B924" s="286">
        <v>1913.45</v>
      </c>
      <c r="C924" s="286">
        <v>1904.21</v>
      </c>
      <c r="D924" s="286">
        <v>1934.76</v>
      </c>
      <c r="E924" s="286">
        <v>1991.87</v>
      </c>
      <c r="F924" s="286">
        <v>1994.46</v>
      </c>
      <c r="G924" s="286">
        <v>2057.73</v>
      </c>
      <c r="H924" s="286">
        <v>2091.54</v>
      </c>
      <c r="I924" s="286">
        <v>2153.35</v>
      </c>
      <c r="J924" s="286">
        <v>2231.8200000000002</v>
      </c>
      <c r="K924" s="286">
        <v>2278.23</v>
      </c>
      <c r="L924" s="286">
        <v>2281.89</v>
      </c>
      <c r="M924" s="286">
        <v>2280.21</v>
      </c>
      <c r="N924" s="286">
        <v>2256.23</v>
      </c>
      <c r="O924" s="286">
        <v>2297.62</v>
      </c>
      <c r="P924" s="286">
        <v>2328.7199999999998</v>
      </c>
      <c r="Q924" s="286">
        <v>2246.13</v>
      </c>
      <c r="R924" s="286">
        <v>2329.65</v>
      </c>
      <c r="S924" s="286">
        <v>2728.4</v>
      </c>
      <c r="T924" s="286">
        <v>2525.33</v>
      </c>
      <c r="U924" s="286">
        <v>2711.35</v>
      </c>
      <c r="V924" s="286">
        <v>2229.16</v>
      </c>
      <c r="W924" s="286">
        <v>1980.34</v>
      </c>
      <c r="X924" s="286">
        <v>1807.97</v>
      </c>
      <c r="Y924" s="286">
        <v>1811.33</v>
      </c>
    </row>
    <row r="925" spans="1:25">
      <c r="A925" s="320">
        <v>24</v>
      </c>
      <c r="B925" s="286">
        <v>1435.06</v>
      </c>
      <c r="C925" s="286">
        <v>1431.99</v>
      </c>
      <c r="D925" s="286">
        <v>1467.12</v>
      </c>
      <c r="E925" s="286">
        <v>1482.82</v>
      </c>
      <c r="F925" s="286">
        <v>1567.63</v>
      </c>
      <c r="G925" s="286">
        <v>1687.34</v>
      </c>
      <c r="H925" s="286">
        <v>1794.2</v>
      </c>
      <c r="I925" s="286">
        <v>1691.93</v>
      </c>
      <c r="J925" s="286">
        <v>1748.79</v>
      </c>
      <c r="K925" s="286">
        <v>1814.97</v>
      </c>
      <c r="L925" s="286">
        <v>1792.73</v>
      </c>
      <c r="M925" s="286">
        <v>1816.44</v>
      </c>
      <c r="N925" s="286">
        <v>1969.44</v>
      </c>
      <c r="O925" s="286">
        <v>1932.1</v>
      </c>
      <c r="P925" s="286">
        <v>1847.26</v>
      </c>
      <c r="Q925" s="286">
        <v>1897.68</v>
      </c>
      <c r="R925" s="286">
        <v>1860</v>
      </c>
      <c r="S925" s="286">
        <v>2516.0300000000002</v>
      </c>
      <c r="T925" s="286">
        <v>2351.94</v>
      </c>
      <c r="U925" s="286">
        <v>1911.96</v>
      </c>
      <c r="V925" s="286">
        <v>1496.73</v>
      </c>
      <c r="W925" s="286">
        <v>1483.01</v>
      </c>
      <c r="X925" s="286">
        <v>1460.2</v>
      </c>
      <c r="Y925" s="286">
        <v>1433.95</v>
      </c>
    </row>
    <row r="926" spans="1:25">
      <c r="A926" s="320">
        <v>25</v>
      </c>
      <c r="B926" s="286">
        <v>1553.21</v>
      </c>
      <c r="C926" s="286">
        <v>1467.53</v>
      </c>
      <c r="D926" s="286">
        <v>1575.42</v>
      </c>
      <c r="E926" s="286">
        <v>1591.8</v>
      </c>
      <c r="F926" s="286">
        <v>1859.63</v>
      </c>
      <c r="G926" s="286">
        <v>1951.32</v>
      </c>
      <c r="H926" s="286">
        <v>2030.91</v>
      </c>
      <c r="I926" s="286">
        <v>2006.27</v>
      </c>
      <c r="J926" s="286">
        <v>1901.11</v>
      </c>
      <c r="K926" s="286">
        <v>1941.75</v>
      </c>
      <c r="L926" s="286">
        <v>1889</v>
      </c>
      <c r="M926" s="286">
        <v>1949.37</v>
      </c>
      <c r="N926" s="286">
        <v>2120.59</v>
      </c>
      <c r="O926" s="286">
        <v>2089.0700000000002</v>
      </c>
      <c r="P926" s="286">
        <v>2095.08</v>
      </c>
      <c r="Q926" s="286">
        <v>2165.86</v>
      </c>
      <c r="R926" s="286">
        <v>2386.77</v>
      </c>
      <c r="S926" s="286">
        <v>2708.54</v>
      </c>
      <c r="T926" s="286">
        <v>2549.54</v>
      </c>
      <c r="U926" s="286">
        <v>2070.11</v>
      </c>
      <c r="V926" s="286">
        <v>1599.19</v>
      </c>
      <c r="W926" s="286">
        <v>1581.62</v>
      </c>
      <c r="X926" s="286">
        <v>1571.61</v>
      </c>
      <c r="Y926" s="286">
        <v>1559.23</v>
      </c>
    </row>
    <row r="927" spans="1:25">
      <c r="A927" s="320">
        <v>26</v>
      </c>
      <c r="B927" s="286">
        <v>1396.75</v>
      </c>
      <c r="C927" s="286">
        <v>1401.85</v>
      </c>
      <c r="D927" s="286">
        <v>1405.23</v>
      </c>
      <c r="E927" s="286">
        <v>1411.33</v>
      </c>
      <c r="F927" s="286">
        <v>1726.48</v>
      </c>
      <c r="G927" s="286">
        <v>1959.91</v>
      </c>
      <c r="H927" s="286">
        <v>1997.66</v>
      </c>
      <c r="I927" s="286">
        <v>1766.62</v>
      </c>
      <c r="J927" s="286">
        <v>2106.0100000000002</v>
      </c>
      <c r="K927" s="286">
        <v>1914.34</v>
      </c>
      <c r="L927" s="286">
        <v>1835.09</v>
      </c>
      <c r="M927" s="286">
        <v>1837.58</v>
      </c>
      <c r="N927" s="286">
        <v>1755.88</v>
      </c>
      <c r="O927" s="286">
        <v>1719.93</v>
      </c>
      <c r="P927" s="286">
        <v>1768.9</v>
      </c>
      <c r="Q927" s="286">
        <v>2057.46</v>
      </c>
      <c r="R927" s="286">
        <v>2063.21</v>
      </c>
      <c r="S927" s="286">
        <v>2020.71</v>
      </c>
      <c r="T927" s="286">
        <v>2326.59</v>
      </c>
      <c r="U927" s="286">
        <v>2070.6999999999998</v>
      </c>
      <c r="V927" s="286">
        <v>1453.59</v>
      </c>
      <c r="W927" s="286">
        <v>1418.4</v>
      </c>
      <c r="X927" s="286">
        <v>1412.29</v>
      </c>
      <c r="Y927" s="286">
        <v>1412.42</v>
      </c>
    </row>
    <row r="928" spans="1:25">
      <c r="A928" s="320">
        <v>27</v>
      </c>
      <c r="B928" s="286">
        <v>1849.65</v>
      </c>
      <c r="C928" s="286">
        <v>1848.99</v>
      </c>
      <c r="D928" s="286">
        <v>1986.01</v>
      </c>
      <c r="E928" s="286">
        <v>1973.09</v>
      </c>
      <c r="F928" s="286">
        <v>2004.39</v>
      </c>
      <c r="G928" s="286">
        <v>2164.5700000000002</v>
      </c>
      <c r="H928" s="286">
        <v>2278.44</v>
      </c>
      <c r="I928" s="286">
        <v>2363.71</v>
      </c>
      <c r="J928" s="286">
        <v>2498.59</v>
      </c>
      <c r="K928" s="286">
        <v>2688.2</v>
      </c>
      <c r="L928" s="286">
        <v>2699.06</v>
      </c>
      <c r="M928" s="286">
        <v>2700.89</v>
      </c>
      <c r="N928" s="286">
        <v>2724.42</v>
      </c>
      <c r="O928" s="286">
        <v>2786.33</v>
      </c>
      <c r="P928" s="286">
        <v>2841.86</v>
      </c>
      <c r="Q928" s="286">
        <v>2736.43</v>
      </c>
      <c r="R928" s="286">
        <v>2763.19</v>
      </c>
      <c r="S928" s="286">
        <v>2734.69</v>
      </c>
      <c r="T928" s="286">
        <v>2668.59</v>
      </c>
      <c r="U928" s="286">
        <v>2589.16</v>
      </c>
      <c r="V928" s="286">
        <v>2450.8200000000002</v>
      </c>
      <c r="W928" s="286">
        <v>1980.98</v>
      </c>
      <c r="X928" s="286">
        <v>1979.44</v>
      </c>
      <c r="Y928" s="286">
        <v>1954.65</v>
      </c>
    </row>
    <row r="929" spans="1:25">
      <c r="A929" s="320">
        <v>28</v>
      </c>
      <c r="B929" s="286">
        <v>1919.72</v>
      </c>
      <c r="C929" s="286">
        <v>1913.1</v>
      </c>
      <c r="D929" s="286">
        <v>1900.46</v>
      </c>
      <c r="E929" s="286">
        <v>1867.05</v>
      </c>
      <c r="F929" s="286">
        <v>1927.11</v>
      </c>
      <c r="G929" s="286">
        <v>1976.22</v>
      </c>
      <c r="H929" s="286">
        <v>1990.42</v>
      </c>
      <c r="I929" s="286">
        <v>2066.59</v>
      </c>
      <c r="J929" s="286">
        <v>2114.9699999999998</v>
      </c>
      <c r="K929" s="286">
        <v>2244.5300000000002</v>
      </c>
      <c r="L929" s="286">
        <v>2346.16</v>
      </c>
      <c r="M929" s="286">
        <v>2349.79</v>
      </c>
      <c r="N929" s="286">
        <v>2360.84</v>
      </c>
      <c r="O929" s="286">
        <v>2396.48</v>
      </c>
      <c r="P929" s="286">
        <v>2242.5300000000002</v>
      </c>
      <c r="Q929" s="286">
        <v>2351.38</v>
      </c>
      <c r="R929" s="286">
        <v>2379.7199999999998</v>
      </c>
      <c r="S929" s="286">
        <v>2588.75</v>
      </c>
      <c r="T929" s="286">
        <v>2373.42</v>
      </c>
      <c r="U929" s="286">
        <v>2471.46</v>
      </c>
      <c r="V929" s="286">
        <v>1985.34</v>
      </c>
      <c r="W929" s="286">
        <v>1953.44</v>
      </c>
      <c r="X929" s="286">
        <v>1933.95</v>
      </c>
      <c r="Y929" s="286">
        <v>1931.24</v>
      </c>
    </row>
    <row r="930" spans="1:25">
      <c r="A930" s="320">
        <v>29</v>
      </c>
      <c r="B930" s="286">
        <v>1105.96</v>
      </c>
      <c r="C930" s="286">
        <v>1099.8699999999999</v>
      </c>
      <c r="D930" s="286">
        <v>1063.28</v>
      </c>
      <c r="E930" s="286">
        <v>1047.81</v>
      </c>
      <c r="F930" s="286">
        <v>1120.18</v>
      </c>
      <c r="G930" s="286">
        <v>1440.57</v>
      </c>
      <c r="H930" s="286">
        <v>1624.62</v>
      </c>
      <c r="I930" s="286">
        <v>1373.41</v>
      </c>
      <c r="J930" s="286">
        <v>1627.57</v>
      </c>
      <c r="K930" s="286">
        <v>1704.07</v>
      </c>
      <c r="L930" s="286">
        <v>1698.49</v>
      </c>
      <c r="M930" s="286">
        <v>1720.2</v>
      </c>
      <c r="N930" s="286">
        <v>1696.64</v>
      </c>
      <c r="O930" s="286">
        <v>1655.09</v>
      </c>
      <c r="P930" s="286">
        <v>1668.46</v>
      </c>
      <c r="Q930" s="286">
        <v>1731.33</v>
      </c>
      <c r="R930" s="286">
        <v>1733.98</v>
      </c>
      <c r="S930" s="286">
        <v>1755.58</v>
      </c>
      <c r="T930" s="286">
        <v>1724.85</v>
      </c>
      <c r="U930" s="286">
        <v>2401.11</v>
      </c>
      <c r="V930" s="286">
        <v>1138.4000000000001</v>
      </c>
      <c r="W930" s="286">
        <v>1133.54</v>
      </c>
      <c r="X930" s="286">
        <v>1120.92</v>
      </c>
      <c r="Y930" s="286">
        <v>1083.8699999999999</v>
      </c>
    </row>
    <row r="931" spans="1:25">
      <c r="A931" s="320">
        <v>30</v>
      </c>
      <c r="B931" s="286">
        <v>1088.8800000000001</v>
      </c>
      <c r="C931" s="286">
        <v>1073.7</v>
      </c>
      <c r="D931" s="286">
        <v>1072.2</v>
      </c>
      <c r="E931" s="286">
        <v>1070.33</v>
      </c>
      <c r="F931" s="286">
        <v>1074.6300000000001</v>
      </c>
      <c r="G931" s="286">
        <v>1491.34</v>
      </c>
      <c r="H931" s="286">
        <v>1463.02</v>
      </c>
      <c r="I931" s="286">
        <v>1605.52</v>
      </c>
      <c r="J931" s="286">
        <v>1665</v>
      </c>
      <c r="K931" s="286">
        <v>1751.18</v>
      </c>
      <c r="L931" s="286">
        <v>1769.33</v>
      </c>
      <c r="M931" s="286">
        <v>1791.92</v>
      </c>
      <c r="N931" s="286">
        <v>1791.19</v>
      </c>
      <c r="O931" s="286">
        <v>2557.25</v>
      </c>
      <c r="P931" s="286">
        <v>2594.96</v>
      </c>
      <c r="Q931" s="286">
        <v>2652.32</v>
      </c>
      <c r="R931" s="286">
        <v>2711.9</v>
      </c>
      <c r="S931" s="286">
        <v>2760.92</v>
      </c>
      <c r="T931" s="286">
        <v>2679.93</v>
      </c>
      <c r="U931" s="286">
        <v>2477.0100000000002</v>
      </c>
      <c r="V931" s="286">
        <v>1107.43</v>
      </c>
      <c r="W931" s="286">
        <v>1100.56</v>
      </c>
      <c r="X931" s="286">
        <v>1077.04</v>
      </c>
      <c r="Y931" s="286">
        <v>1087.0899999999999</v>
      </c>
    </row>
    <row r="932" spans="1:25">
      <c r="A932" s="320">
        <v>31</v>
      </c>
      <c r="B932" s="286">
        <v>0</v>
      </c>
      <c r="C932" s="286">
        <v>0</v>
      </c>
      <c r="D932" s="286">
        <v>0</v>
      </c>
      <c r="E932" s="286">
        <v>0</v>
      </c>
      <c r="F932" s="286">
        <v>0</v>
      </c>
      <c r="G932" s="286">
        <v>0</v>
      </c>
      <c r="H932" s="286">
        <v>0</v>
      </c>
      <c r="I932" s="286">
        <v>0</v>
      </c>
      <c r="J932" s="286">
        <v>0</v>
      </c>
      <c r="K932" s="286">
        <v>0</v>
      </c>
      <c r="L932" s="286">
        <v>0</v>
      </c>
      <c r="M932" s="286">
        <v>0</v>
      </c>
      <c r="N932" s="286">
        <v>0</v>
      </c>
      <c r="O932" s="286">
        <v>0</v>
      </c>
      <c r="P932" s="286">
        <v>0</v>
      </c>
      <c r="Q932" s="286">
        <v>0</v>
      </c>
      <c r="R932" s="286">
        <v>0</v>
      </c>
      <c r="S932" s="286">
        <v>0</v>
      </c>
      <c r="T932" s="286">
        <v>0</v>
      </c>
      <c r="U932" s="286">
        <v>0</v>
      </c>
      <c r="V932" s="286">
        <v>0</v>
      </c>
      <c r="W932" s="286">
        <v>0</v>
      </c>
      <c r="X932" s="286">
        <v>0</v>
      </c>
      <c r="Y932" s="286">
        <v>0</v>
      </c>
    </row>
    <row r="933" spans="1:25">
      <c r="A933" s="314"/>
      <c r="B933" s="289"/>
      <c r="C933" s="289"/>
      <c r="D933" s="289"/>
      <c r="E933" s="289"/>
      <c r="F933" s="289"/>
      <c r="G933" s="289"/>
      <c r="H933" s="289"/>
      <c r="I933" s="289"/>
      <c r="J933" s="289"/>
      <c r="K933" s="289"/>
      <c r="L933" s="289"/>
      <c r="M933" s="289"/>
      <c r="N933" s="289"/>
      <c r="O933" s="289"/>
      <c r="P933" s="289"/>
      <c r="Q933" s="289"/>
      <c r="R933" s="289"/>
      <c r="S933" s="289"/>
      <c r="T933" s="289"/>
      <c r="U933" s="289"/>
      <c r="V933" s="289"/>
      <c r="W933" s="289"/>
      <c r="X933" s="289"/>
      <c r="Y933" s="315"/>
    </row>
    <row r="934" spans="1:25">
      <c r="A934" s="441" t="s">
        <v>218</v>
      </c>
      <c r="B934" s="442" t="s">
        <v>222</v>
      </c>
      <c r="C934" s="442"/>
      <c r="D934" s="442"/>
      <c r="E934" s="442"/>
      <c r="F934" s="442"/>
      <c r="G934" s="442"/>
      <c r="H934" s="442"/>
      <c r="I934" s="442"/>
      <c r="J934" s="442"/>
      <c r="K934" s="442"/>
      <c r="L934" s="442"/>
      <c r="M934" s="442"/>
      <c r="N934" s="442"/>
      <c r="O934" s="442"/>
      <c r="P934" s="442"/>
      <c r="Q934" s="442"/>
      <c r="R934" s="442"/>
      <c r="S934" s="442"/>
      <c r="T934" s="442"/>
      <c r="U934" s="442"/>
      <c r="V934" s="442"/>
      <c r="W934" s="442"/>
      <c r="X934" s="442"/>
      <c r="Y934" s="442"/>
    </row>
    <row r="935" spans="1:25" ht="30">
      <c r="A935" s="441"/>
      <c r="B935" s="311" t="s">
        <v>1</v>
      </c>
      <c r="C935" s="311" t="s">
        <v>2</v>
      </c>
      <c r="D935" s="311" t="s">
        <v>3</v>
      </c>
      <c r="E935" s="311" t="s">
        <v>4</v>
      </c>
      <c r="F935" s="311" t="s">
        <v>5</v>
      </c>
      <c r="G935" s="311" t="s">
        <v>6</v>
      </c>
      <c r="H935" s="311" t="s">
        <v>7</v>
      </c>
      <c r="I935" s="311" t="s">
        <v>8</v>
      </c>
      <c r="J935" s="311" t="s">
        <v>9</v>
      </c>
      <c r="K935" s="311" t="s">
        <v>10</v>
      </c>
      <c r="L935" s="311" t="s">
        <v>11</v>
      </c>
      <c r="M935" s="311" t="s">
        <v>12</v>
      </c>
      <c r="N935" s="311" t="s">
        <v>13</v>
      </c>
      <c r="O935" s="311" t="s">
        <v>14</v>
      </c>
      <c r="P935" s="311" t="s">
        <v>15</v>
      </c>
      <c r="Q935" s="311" t="s">
        <v>16</v>
      </c>
      <c r="R935" s="311" t="s">
        <v>17</v>
      </c>
      <c r="S935" s="311" t="s">
        <v>18</v>
      </c>
      <c r="T935" s="311" t="s">
        <v>19</v>
      </c>
      <c r="U935" s="311" t="s">
        <v>20</v>
      </c>
      <c r="V935" s="311" t="s">
        <v>21</v>
      </c>
      <c r="W935" s="311" t="s">
        <v>22</v>
      </c>
      <c r="X935" s="311" t="s">
        <v>23</v>
      </c>
      <c r="Y935" s="311" t="s">
        <v>24</v>
      </c>
    </row>
    <row r="936" spans="1:25">
      <c r="A936" s="320">
        <v>1</v>
      </c>
      <c r="B936" s="286">
        <v>3062.91</v>
      </c>
      <c r="C936" s="286">
        <v>3094.96</v>
      </c>
      <c r="D936" s="286">
        <v>3138.12</v>
      </c>
      <c r="E936" s="286">
        <v>3185.06</v>
      </c>
      <c r="F936" s="286">
        <v>3107.83</v>
      </c>
      <c r="G936" s="286">
        <v>3047.4</v>
      </c>
      <c r="H936" s="286">
        <v>3077.57</v>
      </c>
      <c r="I936" s="286">
        <v>3115.44</v>
      </c>
      <c r="J936" s="286">
        <v>3171.33</v>
      </c>
      <c r="K936" s="286">
        <v>3194.77</v>
      </c>
      <c r="L936" s="286">
        <v>3194.79</v>
      </c>
      <c r="M936" s="286">
        <v>3190.51</v>
      </c>
      <c r="N936" s="286">
        <v>3164.14</v>
      </c>
      <c r="O936" s="286">
        <v>3165.59</v>
      </c>
      <c r="P936" s="286">
        <v>3169.97</v>
      </c>
      <c r="Q936" s="286">
        <v>3163.41</v>
      </c>
      <c r="R936" s="286">
        <v>3163.45</v>
      </c>
      <c r="S936" s="286">
        <v>3195.31</v>
      </c>
      <c r="T936" s="286">
        <v>3278.09</v>
      </c>
      <c r="U936" s="286">
        <v>3299.74</v>
      </c>
      <c r="V936" s="286">
        <v>3220.79</v>
      </c>
      <c r="W936" s="286">
        <v>3130.7</v>
      </c>
      <c r="X936" s="286">
        <v>3049.89</v>
      </c>
      <c r="Y936" s="286">
        <v>3049.62</v>
      </c>
    </row>
    <row r="937" spans="1:25">
      <c r="A937" s="320">
        <v>2</v>
      </c>
      <c r="B937" s="286">
        <v>2965.61</v>
      </c>
      <c r="C937" s="286">
        <v>2974.54</v>
      </c>
      <c r="D937" s="286">
        <v>3014.93</v>
      </c>
      <c r="E937" s="286">
        <v>3052.22</v>
      </c>
      <c r="F937" s="286">
        <v>2975.34</v>
      </c>
      <c r="G937" s="286">
        <v>2930.29</v>
      </c>
      <c r="H937" s="286">
        <v>2938.7</v>
      </c>
      <c r="I937" s="286">
        <v>2962.02</v>
      </c>
      <c r="J937" s="286">
        <v>3046.52</v>
      </c>
      <c r="K937" s="286">
        <v>3084.9</v>
      </c>
      <c r="L937" s="286">
        <v>3081.4</v>
      </c>
      <c r="M937" s="286">
        <v>3070.59</v>
      </c>
      <c r="N937" s="286">
        <v>3055.49</v>
      </c>
      <c r="O937" s="286">
        <v>3033.19</v>
      </c>
      <c r="P937" s="286">
        <v>3054.97</v>
      </c>
      <c r="Q937" s="286">
        <v>3033.77</v>
      </c>
      <c r="R937" s="286">
        <v>3024.89</v>
      </c>
      <c r="S937" s="286">
        <v>3108.89</v>
      </c>
      <c r="T937" s="286">
        <v>3220.43</v>
      </c>
      <c r="U937" s="286">
        <v>3221.07</v>
      </c>
      <c r="V937" s="286">
        <v>3124.7</v>
      </c>
      <c r="W937" s="286">
        <v>3054.15</v>
      </c>
      <c r="X937" s="286">
        <v>2962.6</v>
      </c>
      <c r="Y937" s="286">
        <v>2942.95</v>
      </c>
    </row>
    <row r="938" spans="1:25">
      <c r="A938" s="320">
        <v>3</v>
      </c>
      <c r="B938" s="286">
        <v>2953.15</v>
      </c>
      <c r="C938" s="286">
        <v>2956.04</v>
      </c>
      <c r="D938" s="286">
        <v>2987.51</v>
      </c>
      <c r="E938" s="286">
        <v>3047.54</v>
      </c>
      <c r="F938" s="286">
        <v>2965.34</v>
      </c>
      <c r="G938" s="286">
        <v>2903.45</v>
      </c>
      <c r="H938" s="286">
        <v>2929.74</v>
      </c>
      <c r="I938" s="286">
        <v>2961.21</v>
      </c>
      <c r="J938" s="286">
        <v>3051.58</v>
      </c>
      <c r="K938" s="286">
        <v>3076.44</v>
      </c>
      <c r="L938" s="286">
        <v>3081.05</v>
      </c>
      <c r="M938" s="286">
        <v>3081.8</v>
      </c>
      <c r="N938" s="286">
        <v>3068.03</v>
      </c>
      <c r="O938" s="286">
        <v>3051.69</v>
      </c>
      <c r="P938" s="286">
        <v>3063.96</v>
      </c>
      <c r="Q938" s="286">
        <v>3068.94</v>
      </c>
      <c r="R938" s="286">
        <v>3062.7</v>
      </c>
      <c r="S938" s="286">
        <v>3163.92</v>
      </c>
      <c r="T938" s="286">
        <v>3209.05</v>
      </c>
      <c r="U938" s="286">
        <v>3204.62</v>
      </c>
      <c r="V938" s="286">
        <v>3114.39</v>
      </c>
      <c r="W938" s="286">
        <v>3042.6</v>
      </c>
      <c r="X938" s="286">
        <v>2960.15</v>
      </c>
      <c r="Y938" s="286">
        <v>2960.13</v>
      </c>
    </row>
    <row r="939" spans="1:25">
      <c r="A939" s="320">
        <v>4</v>
      </c>
      <c r="B939" s="286">
        <v>3050.86</v>
      </c>
      <c r="C939" s="286">
        <v>3055.97</v>
      </c>
      <c r="D939" s="286">
        <v>3110.7</v>
      </c>
      <c r="E939" s="286">
        <v>3066.07</v>
      </c>
      <c r="F939" s="286">
        <v>2983.48</v>
      </c>
      <c r="G939" s="286">
        <v>2942.94</v>
      </c>
      <c r="H939" s="286">
        <v>2949.47</v>
      </c>
      <c r="I939" s="286">
        <v>2963.85</v>
      </c>
      <c r="J939" s="286">
        <v>3030.02</v>
      </c>
      <c r="K939" s="286">
        <v>3070.55</v>
      </c>
      <c r="L939" s="286">
        <v>3079.11</v>
      </c>
      <c r="M939" s="286">
        <v>3093.68</v>
      </c>
      <c r="N939" s="286">
        <v>3089.24</v>
      </c>
      <c r="O939" s="286">
        <v>3099.51</v>
      </c>
      <c r="P939" s="286">
        <v>3094.07</v>
      </c>
      <c r="Q939" s="286">
        <v>3105.49</v>
      </c>
      <c r="R939" s="286">
        <v>3128.88</v>
      </c>
      <c r="S939" s="286">
        <v>3177.73</v>
      </c>
      <c r="T939" s="286">
        <v>3244.78</v>
      </c>
      <c r="U939" s="286">
        <v>3262.08</v>
      </c>
      <c r="V939" s="286">
        <v>3262.17</v>
      </c>
      <c r="W939" s="286">
        <v>3204.68</v>
      </c>
      <c r="X939" s="286">
        <v>3057.07</v>
      </c>
      <c r="Y939" s="286">
        <v>3051.92</v>
      </c>
    </row>
    <row r="940" spans="1:25">
      <c r="A940" s="320">
        <v>5</v>
      </c>
      <c r="B940" s="286">
        <v>2719.86</v>
      </c>
      <c r="C940" s="286">
        <v>2732.21</v>
      </c>
      <c r="D940" s="286">
        <v>2750.63</v>
      </c>
      <c r="E940" s="286">
        <v>2684.64</v>
      </c>
      <c r="F940" s="286">
        <v>2642.1</v>
      </c>
      <c r="G940" s="286">
        <v>2670.96</v>
      </c>
      <c r="H940" s="286">
        <v>2711.48</v>
      </c>
      <c r="I940" s="286">
        <v>2750.72</v>
      </c>
      <c r="J940" s="286">
        <v>2753.73</v>
      </c>
      <c r="K940" s="286">
        <v>2753.14</v>
      </c>
      <c r="L940" s="286">
        <v>2761.24</v>
      </c>
      <c r="M940" s="286">
        <v>2774.93</v>
      </c>
      <c r="N940" s="286">
        <v>2747.27</v>
      </c>
      <c r="O940" s="286">
        <v>2750.21</v>
      </c>
      <c r="P940" s="286">
        <v>2817.17</v>
      </c>
      <c r="Q940" s="286">
        <v>2779.3</v>
      </c>
      <c r="R940" s="286">
        <v>2738.71</v>
      </c>
      <c r="S940" s="286">
        <v>2764.51</v>
      </c>
      <c r="T940" s="286">
        <v>2778.03</v>
      </c>
      <c r="U940" s="286">
        <v>2818.58</v>
      </c>
      <c r="V940" s="286">
        <v>2845.52</v>
      </c>
      <c r="W940" s="286">
        <v>2827.67</v>
      </c>
      <c r="X940" s="286">
        <v>2808.86</v>
      </c>
      <c r="Y940" s="286">
        <v>2748.83</v>
      </c>
    </row>
    <row r="941" spans="1:25">
      <c r="A941" s="320">
        <v>6</v>
      </c>
      <c r="B941" s="286">
        <v>2952.17</v>
      </c>
      <c r="C941" s="286">
        <v>2965.03</v>
      </c>
      <c r="D941" s="286">
        <v>2965.92</v>
      </c>
      <c r="E941" s="286">
        <v>2885.79</v>
      </c>
      <c r="F941" s="286">
        <v>2862.93</v>
      </c>
      <c r="G941" s="286">
        <v>2921</v>
      </c>
      <c r="H941" s="286">
        <v>2951.54</v>
      </c>
      <c r="I941" s="286">
        <v>2952.62</v>
      </c>
      <c r="J941" s="286">
        <v>2972.63</v>
      </c>
      <c r="K941" s="286">
        <v>3004.39</v>
      </c>
      <c r="L941" s="286">
        <v>3016.87</v>
      </c>
      <c r="M941" s="286">
        <v>3010.29</v>
      </c>
      <c r="N941" s="286">
        <v>3009.8</v>
      </c>
      <c r="O941" s="286">
        <v>3012.68</v>
      </c>
      <c r="P941" s="286">
        <v>3018.36</v>
      </c>
      <c r="Q941" s="286">
        <v>2996.95</v>
      </c>
      <c r="R941" s="286">
        <v>2994.92</v>
      </c>
      <c r="S941" s="286">
        <v>3012.24</v>
      </c>
      <c r="T941" s="286">
        <v>3005.09</v>
      </c>
      <c r="U941" s="286">
        <v>3068.42</v>
      </c>
      <c r="V941" s="286">
        <v>3094.08</v>
      </c>
      <c r="W941" s="286">
        <v>3016.59</v>
      </c>
      <c r="X941" s="286">
        <v>2965.28</v>
      </c>
      <c r="Y941" s="286">
        <v>2934.73</v>
      </c>
    </row>
    <row r="942" spans="1:25">
      <c r="A942" s="320">
        <v>7</v>
      </c>
      <c r="B942" s="286">
        <v>2649</v>
      </c>
      <c r="C942" s="286">
        <v>2629.14</v>
      </c>
      <c r="D942" s="286">
        <v>2631.93</v>
      </c>
      <c r="E942" s="286">
        <v>2555.91</v>
      </c>
      <c r="F942" s="286">
        <v>2520.79</v>
      </c>
      <c r="G942" s="286">
        <v>2580.09</v>
      </c>
      <c r="H942" s="286">
        <v>2601.7199999999998</v>
      </c>
      <c r="I942" s="286">
        <v>2618.6999999999998</v>
      </c>
      <c r="J942" s="286">
        <v>2663.95</v>
      </c>
      <c r="K942" s="286">
        <v>2666.82</v>
      </c>
      <c r="L942" s="286">
        <v>2738.61</v>
      </c>
      <c r="M942" s="286">
        <v>2748.1</v>
      </c>
      <c r="N942" s="286">
        <v>2744.69</v>
      </c>
      <c r="O942" s="286">
        <v>2773.13</v>
      </c>
      <c r="P942" s="286">
        <v>2798</v>
      </c>
      <c r="Q942" s="286">
        <v>2763.02</v>
      </c>
      <c r="R942" s="286">
        <v>2748.89</v>
      </c>
      <c r="S942" s="286">
        <v>2719.55</v>
      </c>
      <c r="T942" s="286">
        <v>2692.19</v>
      </c>
      <c r="U942" s="286">
        <v>2739.52</v>
      </c>
      <c r="V942" s="286">
        <v>2722.18</v>
      </c>
      <c r="W942" s="286">
        <v>2677.7</v>
      </c>
      <c r="X942" s="286">
        <v>2663.94</v>
      </c>
      <c r="Y942" s="286">
        <v>2657.35</v>
      </c>
    </row>
    <row r="943" spans="1:25">
      <c r="A943" s="320">
        <v>8</v>
      </c>
      <c r="B943" s="286">
        <v>2657.8</v>
      </c>
      <c r="C943" s="286">
        <v>2621.16</v>
      </c>
      <c r="D943" s="286">
        <v>2682.48</v>
      </c>
      <c r="E943" s="286">
        <v>2403.4499999999998</v>
      </c>
      <c r="F943" s="286">
        <v>2411.5100000000002</v>
      </c>
      <c r="G943" s="286">
        <v>2648.56</v>
      </c>
      <c r="H943" s="286">
        <v>2709.11</v>
      </c>
      <c r="I943" s="286">
        <v>2735.69</v>
      </c>
      <c r="J943" s="286">
        <v>2742.94</v>
      </c>
      <c r="K943" s="286">
        <v>2757.27</v>
      </c>
      <c r="L943" s="286">
        <v>2760.08</v>
      </c>
      <c r="M943" s="286">
        <v>2764.52</v>
      </c>
      <c r="N943" s="286">
        <v>2753.69</v>
      </c>
      <c r="O943" s="286">
        <v>2738.39</v>
      </c>
      <c r="P943" s="286">
        <v>2778.18</v>
      </c>
      <c r="Q943" s="286">
        <v>2285.16</v>
      </c>
      <c r="R943" s="286">
        <v>2779.2</v>
      </c>
      <c r="S943" s="286">
        <v>2787.68</v>
      </c>
      <c r="T943" s="286">
        <v>2671.96</v>
      </c>
      <c r="U943" s="286">
        <v>2796.48</v>
      </c>
      <c r="V943" s="286">
        <v>2795.4</v>
      </c>
      <c r="W943" s="286">
        <v>2738.77</v>
      </c>
      <c r="X943" s="286">
        <v>2719.68</v>
      </c>
      <c r="Y943" s="286">
        <v>2701.73</v>
      </c>
    </row>
    <row r="944" spans="1:25">
      <c r="A944" s="320">
        <v>9</v>
      </c>
      <c r="B944" s="286">
        <v>2721.49</v>
      </c>
      <c r="C944" s="286">
        <v>2731.4</v>
      </c>
      <c r="D944" s="286">
        <v>2749.4</v>
      </c>
      <c r="E944" s="286">
        <v>2709.71</v>
      </c>
      <c r="F944" s="286">
        <v>2678.94</v>
      </c>
      <c r="G944" s="286">
        <v>2725.37</v>
      </c>
      <c r="H944" s="286">
        <v>2743.88</v>
      </c>
      <c r="I944" s="286">
        <v>2765.03</v>
      </c>
      <c r="J944" s="286">
        <v>2798.21</v>
      </c>
      <c r="K944" s="286">
        <v>2815.55</v>
      </c>
      <c r="L944" s="286">
        <v>2801.98</v>
      </c>
      <c r="M944" s="286">
        <v>2812.62</v>
      </c>
      <c r="N944" s="286">
        <v>2798.91</v>
      </c>
      <c r="O944" s="286">
        <v>2801.18</v>
      </c>
      <c r="P944" s="286">
        <v>2780.94</v>
      </c>
      <c r="Q944" s="286">
        <v>2764.72</v>
      </c>
      <c r="R944" s="286">
        <v>2776.07</v>
      </c>
      <c r="S944" s="286">
        <v>2803.22</v>
      </c>
      <c r="T944" s="286">
        <v>2804.53</v>
      </c>
      <c r="U944" s="286">
        <v>2837.81</v>
      </c>
      <c r="V944" s="286">
        <v>2858.31</v>
      </c>
      <c r="W944" s="286">
        <v>2815.06</v>
      </c>
      <c r="X944" s="286">
        <v>2756.52</v>
      </c>
      <c r="Y944" s="286">
        <v>2750.66</v>
      </c>
    </row>
    <row r="945" spans="1:25">
      <c r="A945" s="320">
        <v>10</v>
      </c>
      <c r="B945" s="286">
        <v>2678.63</v>
      </c>
      <c r="C945" s="286">
        <v>2679.65</v>
      </c>
      <c r="D945" s="286">
        <v>2787.75</v>
      </c>
      <c r="E945" s="286">
        <v>2730.23</v>
      </c>
      <c r="F945" s="286">
        <v>2769.52</v>
      </c>
      <c r="G945" s="286">
        <v>2815.45</v>
      </c>
      <c r="H945" s="286">
        <v>2849.82</v>
      </c>
      <c r="I945" s="286">
        <v>2888.43</v>
      </c>
      <c r="J945" s="286">
        <v>2946.16</v>
      </c>
      <c r="K945" s="286">
        <v>2960.04</v>
      </c>
      <c r="L945" s="286">
        <v>2961.5</v>
      </c>
      <c r="M945" s="286">
        <v>2971.03</v>
      </c>
      <c r="N945" s="286">
        <v>2955.88</v>
      </c>
      <c r="O945" s="286">
        <v>2947.57</v>
      </c>
      <c r="P945" s="286">
        <v>2896.38</v>
      </c>
      <c r="Q945" s="286">
        <v>2884.02</v>
      </c>
      <c r="R945" s="286">
        <v>2876.23</v>
      </c>
      <c r="S945" s="286">
        <v>2910.26</v>
      </c>
      <c r="T945" s="286">
        <v>2916.18</v>
      </c>
      <c r="U945" s="286">
        <v>2856.36</v>
      </c>
      <c r="V945" s="286">
        <v>2880.99</v>
      </c>
      <c r="W945" s="286">
        <v>2842.56</v>
      </c>
      <c r="X945" s="286">
        <v>2808.59</v>
      </c>
      <c r="Y945" s="286">
        <v>2760.06</v>
      </c>
    </row>
    <row r="946" spans="1:25">
      <c r="A946" s="320">
        <v>11</v>
      </c>
      <c r="B946" s="286">
        <v>2545.23</v>
      </c>
      <c r="C946" s="286">
        <v>2536.2800000000002</v>
      </c>
      <c r="D946" s="286">
        <v>2536.13</v>
      </c>
      <c r="E946" s="286">
        <v>2509.35</v>
      </c>
      <c r="F946" s="286">
        <v>2505.94</v>
      </c>
      <c r="G946" s="286">
        <v>2538.87</v>
      </c>
      <c r="H946" s="286">
        <v>2575.12</v>
      </c>
      <c r="I946" s="286">
        <v>2624.15</v>
      </c>
      <c r="J946" s="286">
        <v>2688.21</v>
      </c>
      <c r="K946" s="286">
        <v>2706.23</v>
      </c>
      <c r="L946" s="286">
        <v>2724.6</v>
      </c>
      <c r="M946" s="286">
        <v>2805.5</v>
      </c>
      <c r="N946" s="286">
        <v>2712.15</v>
      </c>
      <c r="O946" s="286">
        <v>2701.85</v>
      </c>
      <c r="P946" s="286">
        <v>2691.11</v>
      </c>
      <c r="Q946" s="286">
        <v>2659.95</v>
      </c>
      <c r="R946" s="286">
        <v>2675.39</v>
      </c>
      <c r="S946" s="286">
        <v>2687.27</v>
      </c>
      <c r="T946" s="286">
        <v>2699.13</v>
      </c>
      <c r="U946" s="286">
        <v>2710.51</v>
      </c>
      <c r="V946" s="286">
        <v>2677.6</v>
      </c>
      <c r="W946" s="286">
        <v>2638</v>
      </c>
      <c r="X946" s="286">
        <v>2605.17</v>
      </c>
      <c r="Y946" s="286">
        <v>2587.06</v>
      </c>
    </row>
    <row r="947" spans="1:25">
      <c r="A947" s="320">
        <v>12</v>
      </c>
      <c r="B947" s="286">
        <v>2264.7399999999998</v>
      </c>
      <c r="C947" s="286">
        <v>2251.5500000000002</v>
      </c>
      <c r="D947" s="286">
        <v>2258.3200000000002</v>
      </c>
      <c r="E947" s="286">
        <v>2222.75</v>
      </c>
      <c r="F947" s="286">
        <v>2229.34</v>
      </c>
      <c r="G947" s="286">
        <v>2286.4</v>
      </c>
      <c r="H947" s="286">
        <v>2290.48</v>
      </c>
      <c r="I947" s="286">
        <v>2288.36</v>
      </c>
      <c r="J947" s="286">
        <v>2287.67</v>
      </c>
      <c r="K947" s="286">
        <v>2284.92</v>
      </c>
      <c r="L947" s="286">
        <v>2284.0500000000002</v>
      </c>
      <c r="M947" s="286">
        <v>2295.16</v>
      </c>
      <c r="N947" s="286">
        <v>2288.59</v>
      </c>
      <c r="O947" s="286">
        <v>2287.7800000000002</v>
      </c>
      <c r="P947" s="286">
        <v>2295.88</v>
      </c>
      <c r="Q947" s="286">
        <v>2290.64</v>
      </c>
      <c r="R947" s="286">
        <v>2284.86</v>
      </c>
      <c r="S947" s="286">
        <v>2288.9499999999998</v>
      </c>
      <c r="T947" s="286">
        <v>2250.7800000000002</v>
      </c>
      <c r="U947" s="286">
        <v>2338.34</v>
      </c>
      <c r="V947" s="286">
        <v>2316.84</v>
      </c>
      <c r="W947" s="286">
        <v>2294.08</v>
      </c>
      <c r="X947" s="286">
        <v>2281.17</v>
      </c>
      <c r="Y947" s="286">
        <v>2277.61</v>
      </c>
    </row>
    <row r="948" spans="1:25">
      <c r="A948" s="320">
        <v>13</v>
      </c>
      <c r="B948" s="286">
        <v>2127.37</v>
      </c>
      <c r="C948" s="286">
        <v>2128.31</v>
      </c>
      <c r="D948" s="286">
        <v>2128.12</v>
      </c>
      <c r="E948" s="286">
        <v>2130.0700000000002</v>
      </c>
      <c r="F948" s="286">
        <v>2117.5100000000002</v>
      </c>
      <c r="G948" s="286">
        <v>2171.7600000000002</v>
      </c>
      <c r="H948" s="286">
        <v>2179.7600000000002</v>
      </c>
      <c r="I948" s="286">
        <v>2233.4899999999998</v>
      </c>
      <c r="J948" s="286">
        <v>2325.8000000000002</v>
      </c>
      <c r="K948" s="286">
        <v>2366.6</v>
      </c>
      <c r="L948" s="286">
        <v>2389.63</v>
      </c>
      <c r="M948" s="286">
        <v>2380.09</v>
      </c>
      <c r="N948" s="286">
        <v>2359.9499999999998</v>
      </c>
      <c r="O948" s="286">
        <v>2358.5100000000002</v>
      </c>
      <c r="P948" s="286">
        <v>2363.46</v>
      </c>
      <c r="Q948" s="286">
        <v>2374.0500000000002</v>
      </c>
      <c r="R948" s="286">
        <v>2377.69</v>
      </c>
      <c r="S948" s="286">
        <v>2299.09</v>
      </c>
      <c r="T948" s="286">
        <v>2351.16</v>
      </c>
      <c r="U948" s="286">
        <v>2162.98</v>
      </c>
      <c r="V948" s="286">
        <v>2145.23</v>
      </c>
      <c r="W948" s="286">
        <v>2126.23</v>
      </c>
      <c r="X948" s="286">
        <v>2126.7600000000002</v>
      </c>
      <c r="Y948" s="286">
        <v>2129.42</v>
      </c>
    </row>
    <row r="949" spans="1:25">
      <c r="A949" s="320">
        <v>14</v>
      </c>
      <c r="B949" s="286">
        <v>1849.79</v>
      </c>
      <c r="C949" s="286">
        <v>1849.45</v>
      </c>
      <c r="D949" s="286">
        <v>1849.58</v>
      </c>
      <c r="E949" s="286">
        <v>1849.94</v>
      </c>
      <c r="F949" s="286">
        <v>1848.44</v>
      </c>
      <c r="G949" s="286">
        <v>1950.18</v>
      </c>
      <c r="H949" s="286">
        <v>2035.96</v>
      </c>
      <c r="I949" s="286">
        <v>2133.65</v>
      </c>
      <c r="J949" s="286">
        <v>2185.0100000000002</v>
      </c>
      <c r="K949" s="286">
        <v>2257.88</v>
      </c>
      <c r="L949" s="286">
        <v>2260.92</v>
      </c>
      <c r="M949" s="286">
        <v>2256.56</v>
      </c>
      <c r="N949" s="286">
        <v>2258.54</v>
      </c>
      <c r="O949" s="286">
        <v>2279.1</v>
      </c>
      <c r="P949" s="286">
        <v>2284.2199999999998</v>
      </c>
      <c r="Q949" s="286">
        <v>2284.0300000000002</v>
      </c>
      <c r="R949" s="286">
        <v>2334.2199999999998</v>
      </c>
      <c r="S949" s="286">
        <v>2285.52</v>
      </c>
      <c r="T949" s="286">
        <v>2294.6999999999998</v>
      </c>
      <c r="U949" s="286">
        <v>1865.99</v>
      </c>
      <c r="V949" s="286">
        <v>1867.34</v>
      </c>
      <c r="W949" s="286">
        <v>1849.8</v>
      </c>
      <c r="X949" s="286">
        <v>1857.42</v>
      </c>
      <c r="Y949" s="286">
        <v>1848.88</v>
      </c>
    </row>
    <row r="950" spans="1:25">
      <c r="A950" s="320">
        <v>15</v>
      </c>
      <c r="B950" s="286">
        <v>1901.45</v>
      </c>
      <c r="C950" s="286">
        <v>1899.46</v>
      </c>
      <c r="D950" s="286">
        <v>1900.2</v>
      </c>
      <c r="E950" s="286">
        <v>1901.09</v>
      </c>
      <c r="F950" s="286">
        <v>2012.27</v>
      </c>
      <c r="G950" s="286">
        <v>2237.33</v>
      </c>
      <c r="H950" s="286">
        <v>2371.5500000000002</v>
      </c>
      <c r="I950" s="286">
        <v>2471.5</v>
      </c>
      <c r="J950" s="286">
        <v>2500.7399999999998</v>
      </c>
      <c r="K950" s="286">
        <v>2579.23</v>
      </c>
      <c r="L950" s="286">
        <v>2521.58</v>
      </c>
      <c r="M950" s="286">
        <v>2543.7399999999998</v>
      </c>
      <c r="N950" s="286">
        <v>2508.0700000000002</v>
      </c>
      <c r="O950" s="286">
        <v>2468.61</v>
      </c>
      <c r="P950" s="286">
        <v>2566.6999999999998</v>
      </c>
      <c r="Q950" s="286">
        <v>2548.17</v>
      </c>
      <c r="R950" s="286">
        <v>2567.87</v>
      </c>
      <c r="S950" s="286">
        <v>2395.56</v>
      </c>
      <c r="T950" s="286">
        <v>2323.15</v>
      </c>
      <c r="U950" s="286">
        <v>2025.95</v>
      </c>
      <c r="V950" s="286">
        <v>1907.57</v>
      </c>
      <c r="W950" s="286">
        <v>1898.56</v>
      </c>
      <c r="X950" s="286">
        <v>1900.47</v>
      </c>
      <c r="Y950" s="286">
        <v>1901.05</v>
      </c>
    </row>
    <row r="951" spans="1:25">
      <c r="A951" s="320">
        <v>16</v>
      </c>
      <c r="B951" s="286">
        <v>2157.3200000000002</v>
      </c>
      <c r="C951" s="286">
        <v>2146.5500000000002</v>
      </c>
      <c r="D951" s="286">
        <v>2150.35</v>
      </c>
      <c r="E951" s="286">
        <v>2150.87</v>
      </c>
      <c r="F951" s="286">
        <v>2172.7399999999998</v>
      </c>
      <c r="G951" s="286">
        <v>2249.88</v>
      </c>
      <c r="H951" s="286">
        <v>2316.31</v>
      </c>
      <c r="I951" s="286">
        <v>2362.94</v>
      </c>
      <c r="J951" s="286">
        <v>2349.2800000000002</v>
      </c>
      <c r="K951" s="286">
        <v>2356.1999999999998</v>
      </c>
      <c r="L951" s="286">
        <v>2353.14</v>
      </c>
      <c r="M951" s="286">
        <v>2359.6799999999998</v>
      </c>
      <c r="N951" s="286">
        <v>2354.12</v>
      </c>
      <c r="O951" s="286">
        <v>2358.58</v>
      </c>
      <c r="P951" s="286">
        <v>2379.16</v>
      </c>
      <c r="Q951" s="286">
        <v>2343.63</v>
      </c>
      <c r="R951" s="286">
        <v>2343.2399999999998</v>
      </c>
      <c r="S951" s="286">
        <v>2323.1799999999998</v>
      </c>
      <c r="T951" s="286">
        <v>2319.94</v>
      </c>
      <c r="U951" s="286">
        <v>2289.77</v>
      </c>
      <c r="V951" s="286">
        <v>1930.96</v>
      </c>
      <c r="W951" s="286">
        <v>1930.93</v>
      </c>
      <c r="X951" s="286">
        <v>1930.82</v>
      </c>
      <c r="Y951" s="286">
        <v>2162.7199999999998</v>
      </c>
    </row>
    <row r="952" spans="1:25">
      <c r="A952" s="320">
        <v>17</v>
      </c>
      <c r="B952" s="286">
        <v>2238.06</v>
      </c>
      <c r="C952" s="286">
        <v>2224.4</v>
      </c>
      <c r="D952" s="286">
        <v>2206.5500000000002</v>
      </c>
      <c r="E952" s="286">
        <v>2205.42</v>
      </c>
      <c r="F952" s="286">
        <v>2246.42</v>
      </c>
      <c r="G952" s="286">
        <v>2303.83</v>
      </c>
      <c r="H952" s="286">
        <v>2355.87</v>
      </c>
      <c r="I952" s="286">
        <v>2478.4699999999998</v>
      </c>
      <c r="J952" s="286">
        <v>2749.33</v>
      </c>
      <c r="K952" s="286">
        <v>2802.91</v>
      </c>
      <c r="L952" s="286">
        <v>2810.5</v>
      </c>
      <c r="M952" s="286">
        <v>2779.15</v>
      </c>
      <c r="N952" s="286">
        <v>2774.73</v>
      </c>
      <c r="O952" s="286">
        <v>2811.51</v>
      </c>
      <c r="P952" s="286">
        <v>2405.4</v>
      </c>
      <c r="Q952" s="286">
        <v>2882.32</v>
      </c>
      <c r="R952" s="286">
        <v>2488.92</v>
      </c>
      <c r="S952" s="286">
        <v>2539.11</v>
      </c>
      <c r="T952" s="286">
        <v>2807.65</v>
      </c>
      <c r="U952" s="286">
        <v>2452.4699999999998</v>
      </c>
      <c r="V952" s="286">
        <v>2337.7199999999998</v>
      </c>
      <c r="W952" s="286">
        <v>2303.4</v>
      </c>
      <c r="X952" s="286">
        <v>2283.7800000000002</v>
      </c>
      <c r="Y952" s="286">
        <v>2254.04</v>
      </c>
    </row>
    <row r="953" spans="1:25">
      <c r="A953" s="320">
        <v>18</v>
      </c>
      <c r="B953" s="286">
        <v>1986.34</v>
      </c>
      <c r="C953" s="286">
        <v>1988.89</v>
      </c>
      <c r="D953" s="286">
        <v>1995.58</v>
      </c>
      <c r="E953" s="286">
        <v>2056.9</v>
      </c>
      <c r="F953" s="286">
        <v>2119.96</v>
      </c>
      <c r="G953" s="286">
        <v>2226.29</v>
      </c>
      <c r="H953" s="286">
        <v>2382.7199999999998</v>
      </c>
      <c r="I953" s="286">
        <v>2547.5100000000002</v>
      </c>
      <c r="J953" s="286">
        <v>2540.63</v>
      </c>
      <c r="K953" s="286">
        <v>2602.96</v>
      </c>
      <c r="L953" s="286">
        <v>2605.0500000000002</v>
      </c>
      <c r="M953" s="286">
        <v>2633.05</v>
      </c>
      <c r="N953" s="286">
        <v>2719.93</v>
      </c>
      <c r="O953" s="286">
        <v>2580.37</v>
      </c>
      <c r="P953" s="286">
        <v>2663.58</v>
      </c>
      <c r="Q953" s="286">
        <v>2604.63</v>
      </c>
      <c r="R953" s="286">
        <v>3071.33</v>
      </c>
      <c r="S953" s="286">
        <v>3226.37</v>
      </c>
      <c r="T953" s="286">
        <v>2674.81</v>
      </c>
      <c r="U953" s="286">
        <v>2657.34</v>
      </c>
      <c r="V953" s="286">
        <v>2198.98</v>
      </c>
      <c r="W953" s="286">
        <v>2011.44</v>
      </c>
      <c r="X953" s="286">
        <v>1994.16</v>
      </c>
      <c r="Y953" s="286">
        <v>1995.74</v>
      </c>
    </row>
    <row r="954" spans="1:25">
      <c r="A954" s="320">
        <v>19</v>
      </c>
      <c r="B954" s="286">
        <v>2101.35</v>
      </c>
      <c r="C954" s="286">
        <v>2092.2399999999998</v>
      </c>
      <c r="D954" s="286">
        <v>2111.11</v>
      </c>
      <c r="E954" s="286">
        <v>2095.2800000000002</v>
      </c>
      <c r="F954" s="286">
        <v>2161.35</v>
      </c>
      <c r="G954" s="286">
        <v>2243.1</v>
      </c>
      <c r="H954" s="286">
        <v>2307.67</v>
      </c>
      <c r="I954" s="286">
        <v>2446.23</v>
      </c>
      <c r="J954" s="286">
        <v>2516.21</v>
      </c>
      <c r="K954" s="286">
        <v>2576.9899999999998</v>
      </c>
      <c r="L954" s="286">
        <v>2585.79</v>
      </c>
      <c r="M954" s="286">
        <v>2603.69</v>
      </c>
      <c r="N954" s="286">
        <v>2578.4299999999998</v>
      </c>
      <c r="O954" s="286">
        <v>2587.39</v>
      </c>
      <c r="P954" s="286">
        <v>2605.7800000000002</v>
      </c>
      <c r="Q954" s="286">
        <v>2885.54</v>
      </c>
      <c r="R954" s="286">
        <v>2624.04</v>
      </c>
      <c r="S954" s="286">
        <v>3094.95</v>
      </c>
      <c r="T954" s="286">
        <v>2989.85</v>
      </c>
      <c r="U954" s="286">
        <v>2947.51</v>
      </c>
      <c r="V954" s="286">
        <v>2377.75</v>
      </c>
      <c r="W954" s="286">
        <v>2199</v>
      </c>
      <c r="X954" s="286">
        <v>2178.8200000000002</v>
      </c>
      <c r="Y954" s="286">
        <v>2115.85</v>
      </c>
    </row>
    <row r="955" spans="1:25">
      <c r="A955" s="320">
        <v>20</v>
      </c>
      <c r="B955" s="286">
        <v>1650.37</v>
      </c>
      <c r="C955" s="286">
        <v>1449.28</v>
      </c>
      <c r="D955" s="286">
        <v>2165.62</v>
      </c>
      <c r="E955" s="286">
        <v>2241.2600000000002</v>
      </c>
      <c r="F955" s="286">
        <v>2304.9899999999998</v>
      </c>
      <c r="G955" s="286">
        <v>2449.9299999999998</v>
      </c>
      <c r="H955" s="286">
        <v>2573.04</v>
      </c>
      <c r="I955" s="286">
        <v>2751.02</v>
      </c>
      <c r="J955" s="286">
        <v>2990.23</v>
      </c>
      <c r="K955" s="286">
        <v>3099.09</v>
      </c>
      <c r="L955" s="286">
        <v>3095.37</v>
      </c>
      <c r="M955" s="286">
        <v>3083.87</v>
      </c>
      <c r="N955" s="286">
        <v>3095.61</v>
      </c>
      <c r="O955" s="286">
        <v>3178.94</v>
      </c>
      <c r="P955" s="286">
        <v>3040.09</v>
      </c>
      <c r="Q955" s="286">
        <v>3002.77</v>
      </c>
      <c r="R955" s="286">
        <v>3083.47</v>
      </c>
      <c r="S955" s="286">
        <v>3009.05</v>
      </c>
      <c r="T955" s="286">
        <v>2936.58</v>
      </c>
      <c r="U955" s="286">
        <v>2663.35</v>
      </c>
      <c r="V955" s="286">
        <v>2174.6799999999998</v>
      </c>
      <c r="W955" s="286">
        <v>1660.19</v>
      </c>
      <c r="X955" s="286">
        <v>1522.2</v>
      </c>
      <c r="Y955" s="286">
        <v>1494.18</v>
      </c>
    </row>
    <row r="956" spans="1:25">
      <c r="A956" s="320">
        <v>21</v>
      </c>
      <c r="B956" s="286">
        <v>2177.38</v>
      </c>
      <c r="C956" s="286">
        <v>2173.29</v>
      </c>
      <c r="D956" s="286">
        <v>2158.31</v>
      </c>
      <c r="E956" s="286">
        <v>2176.84</v>
      </c>
      <c r="F956" s="286">
        <v>2190.4299999999998</v>
      </c>
      <c r="G956" s="286">
        <v>2260.84</v>
      </c>
      <c r="H956" s="286">
        <v>2309.64</v>
      </c>
      <c r="I956" s="286">
        <v>2348.69</v>
      </c>
      <c r="J956" s="286">
        <v>2572.73</v>
      </c>
      <c r="K956" s="286">
        <v>2532.79</v>
      </c>
      <c r="L956" s="286">
        <v>2694.96</v>
      </c>
      <c r="M956" s="286">
        <v>2649.18</v>
      </c>
      <c r="N956" s="286">
        <v>2652.7</v>
      </c>
      <c r="O956" s="286">
        <v>2628.23</v>
      </c>
      <c r="P956" s="286">
        <v>2605.06</v>
      </c>
      <c r="Q956" s="286">
        <v>2687.04</v>
      </c>
      <c r="R956" s="286">
        <v>2873.28</v>
      </c>
      <c r="S956" s="286">
        <v>2984.71</v>
      </c>
      <c r="T956" s="286">
        <v>2823.55</v>
      </c>
      <c r="U956" s="286">
        <v>2744.16</v>
      </c>
      <c r="V956" s="286">
        <v>2382.61</v>
      </c>
      <c r="W956" s="286">
        <v>2228.63</v>
      </c>
      <c r="X956" s="286">
        <v>2206.35</v>
      </c>
      <c r="Y956" s="286">
        <v>2198.3000000000002</v>
      </c>
    </row>
    <row r="957" spans="1:25">
      <c r="A957" s="320">
        <v>22</v>
      </c>
      <c r="B957" s="286">
        <v>1513.71</v>
      </c>
      <c r="C957" s="286">
        <v>2158.58</v>
      </c>
      <c r="D957" s="286">
        <v>2015.97</v>
      </c>
      <c r="E957" s="286">
        <v>2119.61</v>
      </c>
      <c r="F957" s="286">
        <v>2217.48</v>
      </c>
      <c r="G957" s="286">
        <v>2332.35</v>
      </c>
      <c r="H957" s="286">
        <v>2441.62</v>
      </c>
      <c r="I957" s="286">
        <v>2532.56</v>
      </c>
      <c r="J957" s="286">
        <v>2575.2199999999998</v>
      </c>
      <c r="K957" s="286">
        <v>2603.2399999999998</v>
      </c>
      <c r="L957" s="286">
        <v>2609</v>
      </c>
      <c r="M957" s="286">
        <v>2610.59</v>
      </c>
      <c r="N957" s="286">
        <v>2598.86</v>
      </c>
      <c r="O957" s="286">
        <v>2589.4299999999998</v>
      </c>
      <c r="P957" s="286">
        <v>2619.9499999999998</v>
      </c>
      <c r="Q957" s="286">
        <v>2589.5100000000002</v>
      </c>
      <c r="R957" s="286">
        <v>2588.7600000000002</v>
      </c>
      <c r="S957" s="286">
        <v>2737.5</v>
      </c>
      <c r="T957" s="286">
        <v>2594.87</v>
      </c>
      <c r="U957" s="286">
        <v>2506.3000000000002</v>
      </c>
      <c r="V957" s="286">
        <v>2370.15</v>
      </c>
      <c r="W957" s="286">
        <v>2340.4699999999998</v>
      </c>
      <c r="X957" s="286">
        <v>2310.58</v>
      </c>
      <c r="Y957" s="286">
        <v>2295.0300000000002</v>
      </c>
    </row>
    <row r="958" spans="1:25">
      <c r="A958" s="320">
        <v>23</v>
      </c>
      <c r="B958" s="286">
        <v>2106.2199999999998</v>
      </c>
      <c r="C958" s="286">
        <v>2096.98</v>
      </c>
      <c r="D958" s="286">
        <v>2127.5300000000002</v>
      </c>
      <c r="E958" s="286">
        <v>2184.64</v>
      </c>
      <c r="F958" s="286">
        <v>2187.23</v>
      </c>
      <c r="G958" s="286">
        <v>2250.5</v>
      </c>
      <c r="H958" s="286">
        <v>2284.31</v>
      </c>
      <c r="I958" s="286">
        <v>2346.12</v>
      </c>
      <c r="J958" s="286">
        <v>2424.59</v>
      </c>
      <c r="K958" s="286">
        <v>2471</v>
      </c>
      <c r="L958" s="286">
        <v>2474.66</v>
      </c>
      <c r="M958" s="286">
        <v>2472.98</v>
      </c>
      <c r="N958" s="286">
        <v>2449</v>
      </c>
      <c r="O958" s="286">
        <v>2490.39</v>
      </c>
      <c r="P958" s="286">
        <v>2521.4899999999998</v>
      </c>
      <c r="Q958" s="286">
        <v>2438.9</v>
      </c>
      <c r="R958" s="286">
        <v>2522.42</v>
      </c>
      <c r="S958" s="286">
        <v>2921.17</v>
      </c>
      <c r="T958" s="286">
        <v>2718.1</v>
      </c>
      <c r="U958" s="286">
        <v>2904.12</v>
      </c>
      <c r="V958" s="286">
        <v>2421.9299999999998</v>
      </c>
      <c r="W958" s="286">
        <v>2173.11</v>
      </c>
      <c r="X958" s="286">
        <v>2000.74</v>
      </c>
      <c r="Y958" s="286">
        <v>2004.1</v>
      </c>
    </row>
    <row r="959" spans="1:25">
      <c r="A959" s="320">
        <v>24</v>
      </c>
      <c r="B959" s="286">
        <v>1627.83</v>
      </c>
      <c r="C959" s="286">
        <v>1624.76</v>
      </c>
      <c r="D959" s="286">
        <v>1659.89</v>
      </c>
      <c r="E959" s="286">
        <v>1675.59</v>
      </c>
      <c r="F959" s="286">
        <v>1760.4</v>
      </c>
      <c r="G959" s="286">
        <v>1880.11</v>
      </c>
      <c r="H959" s="286">
        <v>1986.97</v>
      </c>
      <c r="I959" s="286">
        <v>1884.7</v>
      </c>
      <c r="J959" s="286">
        <v>1941.56</v>
      </c>
      <c r="K959" s="286">
        <v>2007.74</v>
      </c>
      <c r="L959" s="286">
        <v>1985.5</v>
      </c>
      <c r="M959" s="286">
        <v>2009.21</v>
      </c>
      <c r="N959" s="286">
        <v>2162.21</v>
      </c>
      <c r="O959" s="286">
        <v>2124.87</v>
      </c>
      <c r="P959" s="286">
        <v>2040.03</v>
      </c>
      <c r="Q959" s="286">
        <v>2090.4499999999998</v>
      </c>
      <c r="R959" s="286">
        <v>2052.77</v>
      </c>
      <c r="S959" s="286">
        <v>2708.8</v>
      </c>
      <c r="T959" s="286">
        <v>2544.71</v>
      </c>
      <c r="U959" s="286">
        <v>2104.73</v>
      </c>
      <c r="V959" s="286">
        <v>1689.5</v>
      </c>
      <c r="W959" s="286">
        <v>1675.78</v>
      </c>
      <c r="X959" s="286">
        <v>1652.97</v>
      </c>
      <c r="Y959" s="286">
        <v>1626.72</v>
      </c>
    </row>
    <row r="960" spans="1:25">
      <c r="A960" s="320">
        <v>25</v>
      </c>
      <c r="B960" s="286">
        <v>1745.98</v>
      </c>
      <c r="C960" s="286">
        <v>1660.3</v>
      </c>
      <c r="D960" s="286">
        <v>1768.19</v>
      </c>
      <c r="E960" s="286">
        <v>1784.57</v>
      </c>
      <c r="F960" s="286">
        <v>2052.4</v>
      </c>
      <c r="G960" s="286">
        <v>2144.09</v>
      </c>
      <c r="H960" s="286">
        <v>2223.6799999999998</v>
      </c>
      <c r="I960" s="286">
        <v>2199.04</v>
      </c>
      <c r="J960" s="286">
        <v>2093.88</v>
      </c>
      <c r="K960" s="286">
        <v>2134.52</v>
      </c>
      <c r="L960" s="286">
        <v>2081.77</v>
      </c>
      <c r="M960" s="286">
        <v>2142.14</v>
      </c>
      <c r="N960" s="286">
        <v>2313.36</v>
      </c>
      <c r="O960" s="286">
        <v>2281.84</v>
      </c>
      <c r="P960" s="286">
        <v>2287.85</v>
      </c>
      <c r="Q960" s="286">
        <v>2358.63</v>
      </c>
      <c r="R960" s="286">
        <v>2579.54</v>
      </c>
      <c r="S960" s="286">
        <v>2901.31</v>
      </c>
      <c r="T960" s="286">
        <v>2742.31</v>
      </c>
      <c r="U960" s="286">
        <v>2262.88</v>
      </c>
      <c r="V960" s="286">
        <v>1791.96</v>
      </c>
      <c r="W960" s="286">
        <v>1774.39</v>
      </c>
      <c r="X960" s="286">
        <v>1764.38</v>
      </c>
      <c r="Y960" s="286">
        <v>1752</v>
      </c>
    </row>
    <row r="961" spans="1:25">
      <c r="A961" s="320">
        <v>26</v>
      </c>
      <c r="B961" s="286">
        <v>1589.52</v>
      </c>
      <c r="C961" s="286">
        <v>1594.62</v>
      </c>
      <c r="D961" s="286">
        <v>1598</v>
      </c>
      <c r="E961" s="286">
        <v>1604.1</v>
      </c>
      <c r="F961" s="286">
        <v>1919.25</v>
      </c>
      <c r="G961" s="286">
        <v>2152.6799999999998</v>
      </c>
      <c r="H961" s="286">
        <v>2190.4299999999998</v>
      </c>
      <c r="I961" s="286">
        <v>1959.39</v>
      </c>
      <c r="J961" s="286">
        <v>2298.7800000000002</v>
      </c>
      <c r="K961" s="286">
        <v>2107.11</v>
      </c>
      <c r="L961" s="286">
        <v>2027.86</v>
      </c>
      <c r="M961" s="286">
        <v>2030.35</v>
      </c>
      <c r="N961" s="286">
        <v>1948.65</v>
      </c>
      <c r="O961" s="286">
        <v>1912.7</v>
      </c>
      <c r="P961" s="286">
        <v>1961.67</v>
      </c>
      <c r="Q961" s="286">
        <v>2250.23</v>
      </c>
      <c r="R961" s="286">
        <v>2255.98</v>
      </c>
      <c r="S961" s="286">
        <v>2213.48</v>
      </c>
      <c r="T961" s="286">
        <v>2519.36</v>
      </c>
      <c r="U961" s="286">
        <v>2263.4699999999998</v>
      </c>
      <c r="V961" s="286">
        <v>1646.36</v>
      </c>
      <c r="W961" s="286">
        <v>1611.17</v>
      </c>
      <c r="X961" s="286">
        <v>1605.06</v>
      </c>
      <c r="Y961" s="286">
        <v>1605.19</v>
      </c>
    </row>
    <row r="962" spans="1:25">
      <c r="A962" s="320">
        <v>27</v>
      </c>
      <c r="B962" s="286">
        <v>2042.42</v>
      </c>
      <c r="C962" s="286">
        <v>2041.76</v>
      </c>
      <c r="D962" s="286">
        <v>2178.7800000000002</v>
      </c>
      <c r="E962" s="286">
        <v>2165.86</v>
      </c>
      <c r="F962" s="286">
        <v>2197.16</v>
      </c>
      <c r="G962" s="286">
        <v>2357.34</v>
      </c>
      <c r="H962" s="286">
        <v>2471.21</v>
      </c>
      <c r="I962" s="286">
        <v>2556.48</v>
      </c>
      <c r="J962" s="286">
        <v>2691.36</v>
      </c>
      <c r="K962" s="286">
        <v>2880.97</v>
      </c>
      <c r="L962" s="286">
        <v>2891.83</v>
      </c>
      <c r="M962" s="286">
        <v>2893.66</v>
      </c>
      <c r="N962" s="286">
        <v>2917.19</v>
      </c>
      <c r="O962" s="286">
        <v>2979.1</v>
      </c>
      <c r="P962" s="286">
        <v>3034.63</v>
      </c>
      <c r="Q962" s="286">
        <v>2929.2</v>
      </c>
      <c r="R962" s="286">
        <v>2955.96</v>
      </c>
      <c r="S962" s="286">
        <v>2927.46</v>
      </c>
      <c r="T962" s="286">
        <v>2861.36</v>
      </c>
      <c r="U962" s="286">
        <v>2781.93</v>
      </c>
      <c r="V962" s="286">
        <v>2643.59</v>
      </c>
      <c r="W962" s="286">
        <v>2173.75</v>
      </c>
      <c r="X962" s="286">
        <v>2172.21</v>
      </c>
      <c r="Y962" s="286">
        <v>2147.42</v>
      </c>
    </row>
    <row r="963" spans="1:25">
      <c r="A963" s="320">
        <v>28</v>
      </c>
      <c r="B963" s="286">
        <v>2112.4899999999998</v>
      </c>
      <c r="C963" s="286">
        <v>2105.87</v>
      </c>
      <c r="D963" s="286">
        <v>2093.23</v>
      </c>
      <c r="E963" s="286">
        <v>2059.8200000000002</v>
      </c>
      <c r="F963" s="286">
        <v>2119.88</v>
      </c>
      <c r="G963" s="286">
        <v>2168.9899999999998</v>
      </c>
      <c r="H963" s="286">
        <v>2183.19</v>
      </c>
      <c r="I963" s="286">
        <v>2259.36</v>
      </c>
      <c r="J963" s="286">
        <v>2307.7399999999998</v>
      </c>
      <c r="K963" s="286">
        <v>2437.3000000000002</v>
      </c>
      <c r="L963" s="286">
        <v>2538.9299999999998</v>
      </c>
      <c r="M963" s="286">
        <v>2542.56</v>
      </c>
      <c r="N963" s="286">
        <v>2553.61</v>
      </c>
      <c r="O963" s="286">
        <v>2589.25</v>
      </c>
      <c r="P963" s="286">
        <v>2435.3000000000002</v>
      </c>
      <c r="Q963" s="286">
        <v>2544.15</v>
      </c>
      <c r="R963" s="286">
        <v>2572.4899999999998</v>
      </c>
      <c r="S963" s="286">
        <v>2781.52</v>
      </c>
      <c r="T963" s="286">
        <v>2566.19</v>
      </c>
      <c r="U963" s="286">
        <v>2664.23</v>
      </c>
      <c r="V963" s="286">
        <v>2178.11</v>
      </c>
      <c r="W963" s="286">
        <v>2146.21</v>
      </c>
      <c r="X963" s="286">
        <v>2126.7199999999998</v>
      </c>
      <c r="Y963" s="286">
        <v>2124.0100000000002</v>
      </c>
    </row>
    <row r="964" spans="1:25">
      <c r="A964" s="320">
        <v>29</v>
      </c>
      <c r="B964" s="286">
        <v>1298.73</v>
      </c>
      <c r="C964" s="286">
        <v>1292.6400000000001</v>
      </c>
      <c r="D964" s="286">
        <v>1256.05</v>
      </c>
      <c r="E964" s="286">
        <v>1240.58</v>
      </c>
      <c r="F964" s="286">
        <v>1312.95</v>
      </c>
      <c r="G964" s="286">
        <v>1633.34</v>
      </c>
      <c r="H964" s="286">
        <v>1817.39</v>
      </c>
      <c r="I964" s="286">
        <v>1566.18</v>
      </c>
      <c r="J964" s="286">
        <v>1820.34</v>
      </c>
      <c r="K964" s="286">
        <v>1896.84</v>
      </c>
      <c r="L964" s="286">
        <v>1891.26</v>
      </c>
      <c r="M964" s="286">
        <v>1912.97</v>
      </c>
      <c r="N964" s="286">
        <v>1889.41</v>
      </c>
      <c r="O964" s="286">
        <v>1847.86</v>
      </c>
      <c r="P964" s="286">
        <v>1861.23</v>
      </c>
      <c r="Q964" s="286">
        <v>1924.1</v>
      </c>
      <c r="R964" s="286">
        <v>1926.75</v>
      </c>
      <c r="S964" s="286">
        <v>1948.35</v>
      </c>
      <c r="T964" s="286">
        <v>1917.62</v>
      </c>
      <c r="U964" s="286">
        <v>2593.88</v>
      </c>
      <c r="V964" s="286">
        <v>1331.17</v>
      </c>
      <c r="W964" s="286">
        <v>1326.31</v>
      </c>
      <c r="X964" s="286">
        <v>1313.69</v>
      </c>
      <c r="Y964" s="286">
        <v>1276.6400000000001</v>
      </c>
    </row>
    <row r="965" spans="1:25">
      <c r="A965" s="320">
        <v>30</v>
      </c>
      <c r="B965" s="286">
        <v>1281.6500000000001</v>
      </c>
      <c r="C965" s="286">
        <v>1266.47</v>
      </c>
      <c r="D965" s="286">
        <v>1264.97</v>
      </c>
      <c r="E965" s="286">
        <v>1263.0999999999999</v>
      </c>
      <c r="F965" s="286">
        <v>1267.4000000000001</v>
      </c>
      <c r="G965" s="286">
        <v>1684.11</v>
      </c>
      <c r="H965" s="286">
        <v>1655.79</v>
      </c>
      <c r="I965" s="286">
        <v>1798.29</v>
      </c>
      <c r="J965" s="286">
        <v>1857.77</v>
      </c>
      <c r="K965" s="286">
        <v>1943.95</v>
      </c>
      <c r="L965" s="286">
        <v>1962.1</v>
      </c>
      <c r="M965" s="286">
        <v>1984.69</v>
      </c>
      <c r="N965" s="286">
        <v>1983.96</v>
      </c>
      <c r="O965" s="286">
        <v>2750.02</v>
      </c>
      <c r="P965" s="286">
        <v>2787.73</v>
      </c>
      <c r="Q965" s="286">
        <v>2845.09</v>
      </c>
      <c r="R965" s="286">
        <v>2904.67</v>
      </c>
      <c r="S965" s="286">
        <v>2953.69</v>
      </c>
      <c r="T965" s="286">
        <v>2872.7</v>
      </c>
      <c r="U965" s="286">
        <v>2669.78</v>
      </c>
      <c r="V965" s="286">
        <v>1300.2</v>
      </c>
      <c r="W965" s="286">
        <v>1293.33</v>
      </c>
      <c r="X965" s="286">
        <v>1269.81</v>
      </c>
      <c r="Y965" s="286">
        <v>1279.8599999999999</v>
      </c>
    </row>
    <row r="966" spans="1:25">
      <c r="A966" s="320">
        <v>31</v>
      </c>
      <c r="B966" s="286">
        <v>0</v>
      </c>
      <c r="C966" s="286">
        <v>0</v>
      </c>
      <c r="D966" s="286">
        <v>0</v>
      </c>
      <c r="E966" s="286">
        <v>0</v>
      </c>
      <c r="F966" s="286">
        <v>0</v>
      </c>
      <c r="G966" s="286">
        <v>0</v>
      </c>
      <c r="H966" s="286">
        <v>0</v>
      </c>
      <c r="I966" s="286">
        <v>0</v>
      </c>
      <c r="J966" s="286">
        <v>0</v>
      </c>
      <c r="K966" s="286">
        <v>0</v>
      </c>
      <c r="L966" s="286">
        <v>0</v>
      </c>
      <c r="M966" s="286">
        <v>0</v>
      </c>
      <c r="N966" s="286">
        <v>0</v>
      </c>
      <c r="O966" s="286">
        <v>0</v>
      </c>
      <c r="P966" s="286">
        <v>0</v>
      </c>
      <c r="Q966" s="286">
        <v>0</v>
      </c>
      <c r="R966" s="286">
        <v>0</v>
      </c>
      <c r="S966" s="286">
        <v>0</v>
      </c>
      <c r="T966" s="286">
        <v>0</v>
      </c>
      <c r="U966" s="286">
        <v>0</v>
      </c>
      <c r="V966" s="286">
        <v>0</v>
      </c>
      <c r="W966" s="286">
        <v>0</v>
      </c>
      <c r="X966" s="286">
        <v>0</v>
      </c>
      <c r="Y966" s="286">
        <v>0</v>
      </c>
    </row>
    <row r="967" spans="1:25">
      <c r="A967" s="310"/>
      <c r="B967" s="310"/>
      <c r="C967" s="310"/>
      <c r="D967" s="310"/>
      <c r="E967" s="310"/>
      <c r="F967" s="310"/>
      <c r="G967" s="310"/>
      <c r="H967" s="310"/>
      <c r="I967" s="310"/>
      <c r="J967" s="310"/>
      <c r="K967" s="310"/>
      <c r="L967" s="310"/>
      <c r="M967" s="310"/>
      <c r="N967" s="310"/>
      <c r="O967" s="310"/>
      <c r="P967" s="310"/>
      <c r="Q967" s="310"/>
      <c r="R967" s="310"/>
      <c r="S967" s="310"/>
      <c r="T967" s="310"/>
      <c r="U967" s="310"/>
      <c r="V967" s="310"/>
      <c r="W967" s="310"/>
      <c r="X967" s="310"/>
      <c r="Y967" s="310"/>
    </row>
    <row r="968" spans="1:25">
      <c r="A968" s="441" t="s">
        <v>218</v>
      </c>
      <c r="B968" s="442" t="s">
        <v>223</v>
      </c>
      <c r="C968" s="442"/>
      <c r="D968" s="442"/>
      <c r="E968" s="442"/>
      <c r="F968" s="442"/>
      <c r="G968" s="442"/>
      <c r="H968" s="442"/>
      <c r="I968" s="442"/>
      <c r="J968" s="442"/>
      <c r="K968" s="442"/>
      <c r="L968" s="442"/>
      <c r="M968" s="442"/>
      <c r="N968" s="442"/>
      <c r="O968" s="442"/>
      <c r="P968" s="442"/>
      <c r="Q968" s="442"/>
      <c r="R968" s="442"/>
      <c r="S968" s="442"/>
      <c r="T968" s="442"/>
      <c r="U968" s="442"/>
      <c r="V968" s="442"/>
      <c r="W968" s="442"/>
      <c r="X968" s="442"/>
      <c r="Y968" s="442"/>
    </row>
    <row r="969" spans="1:25" ht="30">
      <c r="A969" s="441"/>
      <c r="B969" s="311" t="s">
        <v>1</v>
      </c>
      <c r="C969" s="311" t="s">
        <v>2</v>
      </c>
      <c r="D969" s="311" t="s">
        <v>3</v>
      </c>
      <c r="E969" s="311" t="s">
        <v>4</v>
      </c>
      <c r="F969" s="311" t="s">
        <v>5</v>
      </c>
      <c r="G969" s="311" t="s">
        <v>6</v>
      </c>
      <c r="H969" s="311" t="s">
        <v>7</v>
      </c>
      <c r="I969" s="311" t="s">
        <v>8</v>
      </c>
      <c r="J969" s="311" t="s">
        <v>9</v>
      </c>
      <c r="K969" s="311" t="s">
        <v>10</v>
      </c>
      <c r="L969" s="311" t="s">
        <v>11</v>
      </c>
      <c r="M969" s="311" t="s">
        <v>12</v>
      </c>
      <c r="N969" s="311" t="s">
        <v>13</v>
      </c>
      <c r="O969" s="311" t="s">
        <v>14</v>
      </c>
      <c r="P969" s="311" t="s">
        <v>15</v>
      </c>
      <c r="Q969" s="311" t="s">
        <v>16</v>
      </c>
      <c r="R969" s="311" t="s">
        <v>17</v>
      </c>
      <c r="S969" s="311" t="s">
        <v>18</v>
      </c>
      <c r="T969" s="311" t="s">
        <v>19</v>
      </c>
      <c r="U969" s="311" t="s">
        <v>20</v>
      </c>
      <c r="V969" s="311" t="s">
        <v>21</v>
      </c>
      <c r="W969" s="311" t="s">
        <v>22</v>
      </c>
      <c r="X969" s="311" t="s">
        <v>23</v>
      </c>
      <c r="Y969" s="311" t="s">
        <v>24</v>
      </c>
    </row>
    <row r="970" spans="1:25">
      <c r="A970" s="320">
        <v>1</v>
      </c>
      <c r="B970" s="286">
        <v>3701.41</v>
      </c>
      <c r="C970" s="286">
        <v>3733.46</v>
      </c>
      <c r="D970" s="286">
        <v>3776.62</v>
      </c>
      <c r="E970" s="286">
        <v>3823.56</v>
      </c>
      <c r="F970" s="286">
        <v>3746.33</v>
      </c>
      <c r="G970" s="286">
        <v>3685.9</v>
      </c>
      <c r="H970" s="286">
        <v>3716.07</v>
      </c>
      <c r="I970" s="286">
        <v>3753.94</v>
      </c>
      <c r="J970" s="286">
        <v>3809.83</v>
      </c>
      <c r="K970" s="286">
        <v>3833.27</v>
      </c>
      <c r="L970" s="286">
        <v>3833.29</v>
      </c>
      <c r="M970" s="286">
        <v>3829.01</v>
      </c>
      <c r="N970" s="286">
        <v>3802.64</v>
      </c>
      <c r="O970" s="286">
        <v>3804.09</v>
      </c>
      <c r="P970" s="286">
        <v>3808.47</v>
      </c>
      <c r="Q970" s="286">
        <v>3801.91</v>
      </c>
      <c r="R970" s="286">
        <v>3801.95</v>
      </c>
      <c r="S970" s="286">
        <v>3833.81</v>
      </c>
      <c r="T970" s="286">
        <v>3916.59</v>
      </c>
      <c r="U970" s="286">
        <v>3938.24</v>
      </c>
      <c r="V970" s="286">
        <v>3859.29</v>
      </c>
      <c r="W970" s="286">
        <v>3769.2</v>
      </c>
      <c r="X970" s="286">
        <v>3688.39</v>
      </c>
      <c r="Y970" s="286">
        <v>3688.12</v>
      </c>
    </row>
    <row r="971" spans="1:25">
      <c r="A971" s="320">
        <v>2</v>
      </c>
      <c r="B971" s="286">
        <v>3604.11</v>
      </c>
      <c r="C971" s="286">
        <v>3613.04</v>
      </c>
      <c r="D971" s="286">
        <v>3653.43</v>
      </c>
      <c r="E971" s="286">
        <v>3690.72</v>
      </c>
      <c r="F971" s="286">
        <v>3613.84</v>
      </c>
      <c r="G971" s="286">
        <v>3568.79</v>
      </c>
      <c r="H971" s="286">
        <v>3577.2</v>
      </c>
      <c r="I971" s="286">
        <v>3600.52</v>
      </c>
      <c r="J971" s="286">
        <v>3685.02</v>
      </c>
      <c r="K971" s="286">
        <v>3723.4</v>
      </c>
      <c r="L971" s="286">
        <v>3719.9</v>
      </c>
      <c r="M971" s="286">
        <v>3709.09</v>
      </c>
      <c r="N971" s="286">
        <v>3693.99</v>
      </c>
      <c r="O971" s="286">
        <v>3671.69</v>
      </c>
      <c r="P971" s="286">
        <v>3693.47</v>
      </c>
      <c r="Q971" s="286">
        <v>3672.27</v>
      </c>
      <c r="R971" s="286">
        <v>3663.39</v>
      </c>
      <c r="S971" s="286">
        <v>3747.39</v>
      </c>
      <c r="T971" s="286">
        <v>3858.93</v>
      </c>
      <c r="U971" s="286">
        <v>3859.57</v>
      </c>
      <c r="V971" s="286">
        <v>3763.2</v>
      </c>
      <c r="W971" s="286">
        <v>3692.65</v>
      </c>
      <c r="X971" s="286">
        <v>3601.1</v>
      </c>
      <c r="Y971" s="286">
        <v>3581.45</v>
      </c>
    </row>
    <row r="972" spans="1:25">
      <c r="A972" s="320">
        <v>3</v>
      </c>
      <c r="B972" s="286">
        <v>3591.65</v>
      </c>
      <c r="C972" s="286">
        <v>3594.54</v>
      </c>
      <c r="D972" s="286">
        <v>3626.01</v>
      </c>
      <c r="E972" s="286">
        <v>3686.04</v>
      </c>
      <c r="F972" s="286">
        <v>3603.84</v>
      </c>
      <c r="G972" s="286">
        <v>3541.95</v>
      </c>
      <c r="H972" s="286">
        <v>3568.24</v>
      </c>
      <c r="I972" s="286">
        <v>3599.71</v>
      </c>
      <c r="J972" s="286">
        <v>3690.08</v>
      </c>
      <c r="K972" s="286">
        <v>3714.94</v>
      </c>
      <c r="L972" s="286">
        <v>3719.55</v>
      </c>
      <c r="M972" s="286">
        <v>3720.3</v>
      </c>
      <c r="N972" s="286">
        <v>3706.53</v>
      </c>
      <c r="O972" s="286">
        <v>3690.19</v>
      </c>
      <c r="P972" s="286">
        <v>3702.46</v>
      </c>
      <c r="Q972" s="286">
        <v>3707.44</v>
      </c>
      <c r="R972" s="286">
        <v>3701.2</v>
      </c>
      <c r="S972" s="286">
        <v>3802.42</v>
      </c>
      <c r="T972" s="286">
        <v>3847.55</v>
      </c>
      <c r="U972" s="286">
        <v>3843.12</v>
      </c>
      <c r="V972" s="286">
        <v>3752.89</v>
      </c>
      <c r="W972" s="286">
        <v>3681.1</v>
      </c>
      <c r="X972" s="286">
        <v>3598.65</v>
      </c>
      <c r="Y972" s="286">
        <v>3598.63</v>
      </c>
    </row>
    <row r="973" spans="1:25">
      <c r="A973" s="320">
        <v>4</v>
      </c>
      <c r="B973" s="286">
        <v>3689.36</v>
      </c>
      <c r="C973" s="286">
        <v>3694.47</v>
      </c>
      <c r="D973" s="286">
        <v>3749.2</v>
      </c>
      <c r="E973" s="286">
        <v>3704.57</v>
      </c>
      <c r="F973" s="286">
        <v>3621.98</v>
      </c>
      <c r="G973" s="286">
        <v>3581.44</v>
      </c>
      <c r="H973" s="286">
        <v>3587.97</v>
      </c>
      <c r="I973" s="286">
        <v>3602.35</v>
      </c>
      <c r="J973" s="286">
        <v>3668.52</v>
      </c>
      <c r="K973" s="286">
        <v>3709.05</v>
      </c>
      <c r="L973" s="286">
        <v>3717.61</v>
      </c>
      <c r="M973" s="286">
        <v>3732.18</v>
      </c>
      <c r="N973" s="286">
        <v>3727.74</v>
      </c>
      <c r="O973" s="286">
        <v>3738.01</v>
      </c>
      <c r="P973" s="286">
        <v>3732.57</v>
      </c>
      <c r="Q973" s="286">
        <v>3743.99</v>
      </c>
      <c r="R973" s="286">
        <v>3767.38</v>
      </c>
      <c r="S973" s="286">
        <v>3816.23</v>
      </c>
      <c r="T973" s="286">
        <v>3883.28</v>
      </c>
      <c r="U973" s="286">
        <v>3900.58</v>
      </c>
      <c r="V973" s="286">
        <v>3900.67</v>
      </c>
      <c r="W973" s="286">
        <v>3843.18</v>
      </c>
      <c r="X973" s="286">
        <v>3695.57</v>
      </c>
      <c r="Y973" s="286">
        <v>3690.42</v>
      </c>
    </row>
    <row r="974" spans="1:25">
      <c r="A974" s="320">
        <v>5</v>
      </c>
      <c r="B974" s="286">
        <v>3358.36</v>
      </c>
      <c r="C974" s="286">
        <v>3370.71</v>
      </c>
      <c r="D974" s="286">
        <v>3389.13</v>
      </c>
      <c r="E974" s="286">
        <v>3323.14</v>
      </c>
      <c r="F974" s="286">
        <v>3280.6</v>
      </c>
      <c r="G974" s="286">
        <v>3309.46</v>
      </c>
      <c r="H974" s="286">
        <v>3349.98</v>
      </c>
      <c r="I974" s="286">
        <v>3389.22</v>
      </c>
      <c r="J974" s="286">
        <v>3392.23</v>
      </c>
      <c r="K974" s="286">
        <v>3391.64</v>
      </c>
      <c r="L974" s="286">
        <v>3399.74</v>
      </c>
      <c r="M974" s="286">
        <v>3413.43</v>
      </c>
      <c r="N974" s="286">
        <v>3385.77</v>
      </c>
      <c r="O974" s="286">
        <v>3388.71</v>
      </c>
      <c r="P974" s="286">
        <v>3455.67</v>
      </c>
      <c r="Q974" s="286">
        <v>3417.8</v>
      </c>
      <c r="R974" s="286">
        <v>3377.21</v>
      </c>
      <c r="S974" s="286">
        <v>3403.01</v>
      </c>
      <c r="T974" s="286">
        <v>3416.53</v>
      </c>
      <c r="U974" s="286">
        <v>3457.08</v>
      </c>
      <c r="V974" s="286">
        <v>3484.02</v>
      </c>
      <c r="W974" s="286">
        <v>3466.17</v>
      </c>
      <c r="X974" s="286">
        <v>3447.36</v>
      </c>
      <c r="Y974" s="286">
        <v>3387.33</v>
      </c>
    </row>
    <row r="975" spans="1:25">
      <c r="A975" s="320">
        <v>6</v>
      </c>
      <c r="B975" s="286">
        <v>3590.67</v>
      </c>
      <c r="C975" s="286">
        <v>3603.53</v>
      </c>
      <c r="D975" s="286">
        <v>3604.42</v>
      </c>
      <c r="E975" s="286">
        <v>3524.29</v>
      </c>
      <c r="F975" s="286">
        <v>3501.43</v>
      </c>
      <c r="G975" s="286">
        <v>3559.5</v>
      </c>
      <c r="H975" s="286">
        <v>3590.04</v>
      </c>
      <c r="I975" s="286">
        <v>3591.12</v>
      </c>
      <c r="J975" s="286">
        <v>3611.13</v>
      </c>
      <c r="K975" s="286">
        <v>3642.89</v>
      </c>
      <c r="L975" s="286">
        <v>3655.37</v>
      </c>
      <c r="M975" s="286">
        <v>3648.79</v>
      </c>
      <c r="N975" s="286">
        <v>3648.3</v>
      </c>
      <c r="O975" s="286">
        <v>3651.18</v>
      </c>
      <c r="P975" s="286">
        <v>3656.86</v>
      </c>
      <c r="Q975" s="286">
        <v>3635.45</v>
      </c>
      <c r="R975" s="286">
        <v>3633.42</v>
      </c>
      <c r="S975" s="286">
        <v>3650.74</v>
      </c>
      <c r="T975" s="286">
        <v>3643.59</v>
      </c>
      <c r="U975" s="286">
        <v>3706.92</v>
      </c>
      <c r="V975" s="286">
        <v>3732.58</v>
      </c>
      <c r="W975" s="286">
        <v>3655.09</v>
      </c>
      <c r="X975" s="286">
        <v>3603.78</v>
      </c>
      <c r="Y975" s="286">
        <v>3573.23</v>
      </c>
    </row>
    <row r="976" spans="1:25">
      <c r="A976" s="320">
        <v>7</v>
      </c>
      <c r="B976" s="286">
        <v>3287.5</v>
      </c>
      <c r="C976" s="286">
        <v>3267.64</v>
      </c>
      <c r="D976" s="286">
        <v>3270.43</v>
      </c>
      <c r="E976" s="286">
        <v>3194.41</v>
      </c>
      <c r="F976" s="286">
        <v>3159.29</v>
      </c>
      <c r="G976" s="286">
        <v>3218.59</v>
      </c>
      <c r="H976" s="286">
        <v>3240.22</v>
      </c>
      <c r="I976" s="286">
        <v>3257.2</v>
      </c>
      <c r="J976" s="286">
        <v>3302.45</v>
      </c>
      <c r="K976" s="286">
        <v>3305.32</v>
      </c>
      <c r="L976" s="286">
        <v>3377.11</v>
      </c>
      <c r="M976" s="286">
        <v>3386.6</v>
      </c>
      <c r="N976" s="286">
        <v>3383.19</v>
      </c>
      <c r="O976" s="286">
        <v>3411.63</v>
      </c>
      <c r="P976" s="286">
        <v>3436.5</v>
      </c>
      <c r="Q976" s="286">
        <v>3401.52</v>
      </c>
      <c r="R976" s="286">
        <v>3387.39</v>
      </c>
      <c r="S976" s="286">
        <v>3358.05</v>
      </c>
      <c r="T976" s="286">
        <v>3330.69</v>
      </c>
      <c r="U976" s="286">
        <v>3378.02</v>
      </c>
      <c r="V976" s="286">
        <v>3360.68</v>
      </c>
      <c r="W976" s="286">
        <v>3316.2</v>
      </c>
      <c r="X976" s="286">
        <v>3302.44</v>
      </c>
      <c r="Y976" s="286">
        <v>3295.85</v>
      </c>
    </row>
    <row r="977" spans="1:25">
      <c r="A977" s="320">
        <v>8</v>
      </c>
      <c r="B977" s="286">
        <v>3296.3</v>
      </c>
      <c r="C977" s="286">
        <v>3259.66</v>
      </c>
      <c r="D977" s="286">
        <v>3320.98</v>
      </c>
      <c r="E977" s="286">
        <v>3041.95</v>
      </c>
      <c r="F977" s="286">
        <v>3050.01</v>
      </c>
      <c r="G977" s="286">
        <v>3287.06</v>
      </c>
      <c r="H977" s="286">
        <v>3347.61</v>
      </c>
      <c r="I977" s="286">
        <v>3374.19</v>
      </c>
      <c r="J977" s="286">
        <v>3381.44</v>
      </c>
      <c r="K977" s="286">
        <v>3395.77</v>
      </c>
      <c r="L977" s="286">
        <v>3398.58</v>
      </c>
      <c r="M977" s="286">
        <v>3403.02</v>
      </c>
      <c r="N977" s="286">
        <v>3392.19</v>
      </c>
      <c r="O977" s="286">
        <v>3376.89</v>
      </c>
      <c r="P977" s="286">
        <v>3416.68</v>
      </c>
      <c r="Q977" s="286">
        <v>2923.66</v>
      </c>
      <c r="R977" s="286">
        <v>3417.7</v>
      </c>
      <c r="S977" s="286">
        <v>3426.18</v>
      </c>
      <c r="T977" s="286">
        <v>3310.46</v>
      </c>
      <c r="U977" s="286">
        <v>3434.98</v>
      </c>
      <c r="V977" s="286">
        <v>3433.9</v>
      </c>
      <c r="W977" s="286">
        <v>3377.27</v>
      </c>
      <c r="X977" s="286">
        <v>3358.18</v>
      </c>
      <c r="Y977" s="286">
        <v>3340.23</v>
      </c>
    </row>
    <row r="978" spans="1:25">
      <c r="A978" s="320">
        <v>9</v>
      </c>
      <c r="B978" s="286">
        <v>3359.99</v>
      </c>
      <c r="C978" s="286">
        <v>3369.9</v>
      </c>
      <c r="D978" s="286">
        <v>3387.9</v>
      </c>
      <c r="E978" s="286">
        <v>3348.21</v>
      </c>
      <c r="F978" s="286">
        <v>3317.44</v>
      </c>
      <c r="G978" s="286">
        <v>3363.87</v>
      </c>
      <c r="H978" s="286">
        <v>3382.38</v>
      </c>
      <c r="I978" s="286">
        <v>3403.53</v>
      </c>
      <c r="J978" s="286">
        <v>3436.71</v>
      </c>
      <c r="K978" s="286">
        <v>3454.05</v>
      </c>
      <c r="L978" s="286">
        <v>3440.48</v>
      </c>
      <c r="M978" s="286">
        <v>3451.12</v>
      </c>
      <c r="N978" s="286">
        <v>3437.41</v>
      </c>
      <c r="O978" s="286">
        <v>3439.68</v>
      </c>
      <c r="P978" s="286">
        <v>3419.44</v>
      </c>
      <c r="Q978" s="286">
        <v>3403.22</v>
      </c>
      <c r="R978" s="286">
        <v>3414.57</v>
      </c>
      <c r="S978" s="286">
        <v>3441.72</v>
      </c>
      <c r="T978" s="286">
        <v>3443.03</v>
      </c>
      <c r="U978" s="286">
        <v>3476.31</v>
      </c>
      <c r="V978" s="286">
        <v>3496.81</v>
      </c>
      <c r="W978" s="286">
        <v>3453.56</v>
      </c>
      <c r="X978" s="286">
        <v>3395.02</v>
      </c>
      <c r="Y978" s="286">
        <v>3389.16</v>
      </c>
    </row>
    <row r="979" spans="1:25">
      <c r="A979" s="320">
        <v>10</v>
      </c>
      <c r="B979" s="286">
        <v>3317.13</v>
      </c>
      <c r="C979" s="286">
        <v>3318.15</v>
      </c>
      <c r="D979" s="286">
        <v>3426.25</v>
      </c>
      <c r="E979" s="286">
        <v>3368.73</v>
      </c>
      <c r="F979" s="286">
        <v>3408.02</v>
      </c>
      <c r="G979" s="286">
        <v>3453.95</v>
      </c>
      <c r="H979" s="286">
        <v>3488.32</v>
      </c>
      <c r="I979" s="286">
        <v>3526.93</v>
      </c>
      <c r="J979" s="286">
        <v>3584.66</v>
      </c>
      <c r="K979" s="286">
        <v>3598.54</v>
      </c>
      <c r="L979" s="286">
        <v>3600</v>
      </c>
      <c r="M979" s="286">
        <v>3609.53</v>
      </c>
      <c r="N979" s="286">
        <v>3594.38</v>
      </c>
      <c r="O979" s="286">
        <v>3586.07</v>
      </c>
      <c r="P979" s="286">
        <v>3534.88</v>
      </c>
      <c r="Q979" s="286">
        <v>3522.52</v>
      </c>
      <c r="R979" s="286">
        <v>3514.73</v>
      </c>
      <c r="S979" s="286">
        <v>3548.76</v>
      </c>
      <c r="T979" s="286">
        <v>3554.68</v>
      </c>
      <c r="U979" s="286">
        <v>3494.86</v>
      </c>
      <c r="V979" s="286">
        <v>3519.49</v>
      </c>
      <c r="W979" s="286">
        <v>3481.06</v>
      </c>
      <c r="X979" s="286">
        <v>3447.09</v>
      </c>
      <c r="Y979" s="286">
        <v>3398.56</v>
      </c>
    </row>
    <row r="980" spans="1:25">
      <c r="A980" s="320">
        <v>11</v>
      </c>
      <c r="B980" s="286">
        <v>3183.73</v>
      </c>
      <c r="C980" s="286">
        <v>3174.78</v>
      </c>
      <c r="D980" s="286">
        <v>3174.63</v>
      </c>
      <c r="E980" s="286">
        <v>3147.85</v>
      </c>
      <c r="F980" s="286">
        <v>3144.44</v>
      </c>
      <c r="G980" s="286">
        <v>3177.37</v>
      </c>
      <c r="H980" s="286">
        <v>3213.62</v>
      </c>
      <c r="I980" s="286">
        <v>3262.65</v>
      </c>
      <c r="J980" s="286">
        <v>3326.71</v>
      </c>
      <c r="K980" s="286">
        <v>3344.73</v>
      </c>
      <c r="L980" s="286">
        <v>3363.1</v>
      </c>
      <c r="M980" s="286">
        <v>3444</v>
      </c>
      <c r="N980" s="286">
        <v>3350.65</v>
      </c>
      <c r="O980" s="286">
        <v>3340.35</v>
      </c>
      <c r="P980" s="286">
        <v>3329.61</v>
      </c>
      <c r="Q980" s="286">
        <v>3298.45</v>
      </c>
      <c r="R980" s="286">
        <v>3313.89</v>
      </c>
      <c r="S980" s="286">
        <v>3325.77</v>
      </c>
      <c r="T980" s="286">
        <v>3337.63</v>
      </c>
      <c r="U980" s="286">
        <v>3349.01</v>
      </c>
      <c r="V980" s="286">
        <v>3316.1</v>
      </c>
      <c r="W980" s="286">
        <v>3276.5</v>
      </c>
      <c r="X980" s="286">
        <v>3243.67</v>
      </c>
      <c r="Y980" s="286">
        <v>3225.56</v>
      </c>
    </row>
    <row r="981" spans="1:25">
      <c r="A981" s="320">
        <v>12</v>
      </c>
      <c r="B981" s="286">
        <v>2903.24</v>
      </c>
      <c r="C981" s="286">
        <v>2890.05</v>
      </c>
      <c r="D981" s="286">
        <v>2896.82</v>
      </c>
      <c r="E981" s="286">
        <v>2861.25</v>
      </c>
      <c r="F981" s="286">
        <v>2867.84</v>
      </c>
      <c r="G981" s="286">
        <v>2924.9</v>
      </c>
      <c r="H981" s="286">
        <v>2928.98</v>
      </c>
      <c r="I981" s="286">
        <v>2926.86</v>
      </c>
      <c r="J981" s="286">
        <v>2926.17</v>
      </c>
      <c r="K981" s="286">
        <v>2923.42</v>
      </c>
      <c r="L981" s="286">
        <v>2922.55</v>
      </c>
      <c r="M981" s="286">
        <v>2933.66</v>
      </c>
      <c r="N981" s="286">
        <v>2927.09</v>
      </c>
      <c r="O981" s="286">
        <v>2926.28</v>
      </c>
      <c r="P981" s="286">
        <v>2934.38</v>
      </c>
      <c r="Q981" s="286">
        <v>2929.14</v>
      </c>
      <c r="R981" s="286">
        <v>2923.36</v>
      </c>
      <c r="S981" s="286">
        <v>2927.45</v>
      </c>
      <c r="T981" s="286">
        <v>2889.28</v>
      </c>
      <c r="U981" s="286">
        <v>2976.84</v>
      </c>
      <c r="V981" s="286">
        <v>2955.34</v>
      </c>
      <c r="W981" s="286">
        <v>2932.58</v>
      </c>
      <c r="X981" s="286">
        <v>2919.67</v>
      </c>
      <c r="Y981" s="286">
        <v>2916.11</v>
      </c>
    </row>
    <row r="982" spans="1:25">
      <c r="A982" s="320">
        <v>13</v>
      </c>
      <c r="B982" s="286">
        <v>2765.87</v>
      </c>
      <c r="C982" s="286">
        <v>2766.81</v>
      </c>
      <c r="D982" s="286">
        <v>2766.62</v>
      </c>
      <c r="E982" s="286">
        <v>2768.57</v>
      </c>
      <c r="F982" s="286">
        <v>2756.01</v>
      </c>
      <c r="G982" s="286">
        <v>2810.26</v>
      </c>
      <c r="H982" s="286">
        <v>2818.26</v>
      </c>
      <c r="I982" s="286">
        <v>2871.99</v>
      </c>
      <c r="J982" s="286">
        <v>2964.3</v>
      </c>
      <c r="K982" s="286">
        <v>3005.1</v>
      </c>
      <c r="L982" s="286">
        <v>3028.13</v>
      </c>
      <c r="M982" s="286">
        <v>3018.59</v>
      </c>
      <c r="N982" s="286">
        <v>2998.45</v>
      </c>
      <c r="O982" s="286">
        <v>2997.01</v>
      </c>
      <c r="P982" s="286">
        <v>3001.96</v>
      </c>
      <c r="Q982" s="286">
        <v>3012.55</v>
      </c>
      <c r="R982" s="286">
        <v>3016.19</v>
      </c>
      <c r="S982" s="286">
        <v>2937.59</v>
      </c>
      <c r="T982" s="286">
        <v>2989.66</v>
      </c>
      <c r="U982" s="286">
        <v>2801.48</v>
      </c>
      <c r="V982" s="286">
        <v>2783.73</v>
      </c>
      <c r="W982" s="286">
        <v>2764.73</v>
      </c>
      <c r="X982" s="286">
        <v>2765.26</v>
      </c>
      <c r="Y982" s="286">
        <v>2767.92</v>
      </c>
    </row>
    <row r="983" spans="1:25">
      <c r="A983" s="320">
        <v>14</v>
      </c>
      <c r="B983" s="286">
        <v>2488.29</v>
      </c>
      <c r="C983" s="286">
        <v>2487.9499999999998</v>
      </c>
      <c r="D983" s="286">
        <v>2488.08</v>
      </c>
      <c r="E983" s="286">
        <v>2488.44</v>
      </c>
      <c r="F983" s="286">
        <v>2486.94</v>
      </c>
      <c r="G983" s="286">
        <v>2588.6799999999998</v>
      </c>
      <c r="H983" s="286">
        <v>2674.46</v>
      </c>
      <c r="I983" s="286">
        <v>2772.15</v>
      </c>
      <c r="J983" s="286">
        <v>2823.51</v>
      </c>
      <c r="K983" s="286">
        <v>2896.38</v>
      </c>
      <c r="L983" s="286">
        <v>2899.42</v>
      </c>
      <c r="M983" s="286">
        <v>2895.06</v>
      </c>
      <c r="N983" s="286">
        <v>2897.04</v>
      </c>
      <c r="O983" s="286">
        <v>2917.6</v>
      </c>
      <c r="P983" s="286">
        <v>2922.72</v>
      </c>
      <c r="Q983" s="286">
        <v>2922.53</v>
      </c>
      <c r="R983" s="286">
        <v>2972.72</v>
      </c>
      <c r="S983" s="286">
        <v>2924.02</v>
      </c>
      <c r="T983" s="286">
        <v>2933.2</v>
      </c>
      <c r="U983" s="286">
        <v>2504.4899999999998</v>
      </c>
      <c r="V983" s="286">
        <v>2505.84</v>
      </c>
      <c r="W983" s="286">
        <v>2488.3000000000002</v>
      </c>
      <c r="X983" s="286">
        <v>2495.92</v>
      </c>
      <c r="Y983" s="286">
        <v>2487.38</v>
      </c>
    </row>
    <row r="984" spans="1:25">
      <c r="A984" s="320">
        <v>15</v>
      </c>
      <c r="B984" s="286">
        <v>2539.9499999999998</v>
      </c>
      <c r="C984" s="286">
        <v>2537.96</v>
      </c>
      <c r="D984" s="286">
        <v>2538.6999999999998</v>
      </c>
      <c r="E984" s="286">
        <v>2539.59</v>
      </c>
      <c r="F984" s="286">
        <v>2650.77</v>
      </c>
      <c r="G984" s="286">
        <v>2875.83</v>
      </c>
      <c r="H984" s="286">
        <v>3010.05</v>
      </c>
      <c r="I984" s="286">
        <v>3110</v>
      </c>
      <c r="J984" s="286">
        <v>3139.24</v>
      </c>
      <c r="K984" s="286">
        <v>3217.73</v>
      </c>
      <c r="L984" s="286">
        <v>3160.08</v>
      </c>
      <c r="M984" s="286">
        <v>3182.24</v>
      </c>
      <c r="N984" s="286">
        <v>3146.57</v>
      </c>
      <c r="O984" s="286">
        <v>3107.11</v>
      </c>
      <c r="P984" s="286">
        <v>3205.2</v>
      </c>
      <c r="Q984" s="286">
        <v>3186.67</v>
      </c>
      <c r="R984" s="286">
        <v>3206.37</v>
      </c>
      <c r="S984" s="286">
        <v>3034.06</v>
      </c>
      <c r="T984" s="286">
        <v>2961.65</v>
      </c>
      <c r="U984" s="286">
        <v>2664.45</v>
      </c>
      <c r="V984" s="286">
        <v>2546.0700000000002</v>
      </c>
      <c r="W984" s="286">
        <v>2537.06</v>
      </c>
      <c r="X984" s="286">
        <v>2538.9699999999998</v>
      </c>
      <c r="Y984" s="286">
        <v>2539.5500000000002</v>
      </c>
    </row>
    <row r="985" spans="1:25">
      <c r="A985" s="320">
        <v>16</v>
      </c>
      <c r="B985" s="286">
        <v>2795.82</v>
      </c>
      <c r="C985" s="286">
        <v>2785.05</v>
      </c>
      <c r="D985" s="286">
        <v>2788.85</v>
      </c>
      <c r="E985" s="286">
        <v>2789.37</v>
      </c>
      <c r="F985" s="286">
        <v>2811.24</v>
      </c>
      <c r="G985" s="286">
        <v>2888.38</v>
      </c>
      <c r="H985" s="286">
        <v>2954.81</v>
      </c>
      <c r="I985" s="286">
        <v>3001.44</v>
      </c>
      <c r="J985" s="286">
        <v>2987.78</v>
      </c>
      <c r="K985" s="286">
        <v>2994.7</v>
      </c>
      <c r="L985" s="286">
        <v>2991.64</v>
      </c>
      <c r="M985" s="286">
        <v>2998.18</v>
      </c>
      <c r="N985" s="286">
        <v>2992.62</v>
      </c>
      <c r="O985" s="286">
        <v>2997.08</v>
      </c>
      <c r="P985" s="286">
        <v>3017.66</v>
      </c>
      <c r="Q985" s="286">
        <v>2982.13</v>
      </c>
      <c r="R985" s="286">
        <v>2981.74</v>
      </c>
      <c r="S985" s="286">
        <v>2961.68</v>
      </c>
      <c r="T985" s="286">
        <v>2958.44</v>
      </c>
      <c r="U985" s="286">
        <v>2928.27</v>
      </c>
      <c r="V985" s="286">
        <v>2569.46</v>
      </c>
      <c r="W985" s="286">
        <v>2569.4299999999998</v>
      </c>
      <c r="X985" s="286">
        <v>2569.3200000000002</v>
      </c>
      <c r="Y985" s="286">
        <v>2801.22</v>
      </c>
    </row>
    <row r="986" spans="1:25">
      <c r="A986" s="320">
        <v>17</v>
      </c>
      <c r="B986" s="286">
        <v>2876.56</v>
      </c>
      <c r="C986" s="286">
        <v>2862.9</v>
      </c>
      <c r="D986" s="286">
        <v>2845.05</v>
      </c>
      <c r="E986" s="286">
        <v>2843.92</v>
      </c>
      <c r="F986" s="286">
        <v>2884.92</v>
      </c>
      <c r="G986" s="286">
        <v>2942.33</v>
      </c>
      <c r="H986" s="286">
        <v>2994.37</v>
      </c>
      <c r="I986" s="286">
        <v>3116.97</v>
      </c>
      <c r="J986" s="286">
        <v>3387.83</v>
      </c>
      <c r="K986" s="286">
        <v>3441.41</v>
      </c>
      <c r="L986" s="286">
        <v>3449</v>
      </c>
      <c r="M986" s="286">
        <v>3417.65</v>
      </c>
      <c r="N986" s="286">
        <v>3413.23</v>
      </c>
      <c r="O986" s="286">
        <v>3450.01</v>
      </c>
      <c r="P986" s="286">
        <v>3043.9</v>
      </c>
      <c r="Q986" s="286">
        <v>3520.82</v>
      </c>
      <c r="R986" s="286">
        <v>3127.42</v>
      </c>
      <c r="S986" s="286">
        <v>3177.61</v>
      </c>
      <c r="T986" s="286">
        <v>3446.15</v>
      </c>
      <c r="U986" s="286">
        <v>3090.97</v>
      </c>
      <c r="V986" s="286">
        <v>2976.22</v>
      </c>
      <c r="W986" s="286">
        <v>2941.9</v>
      </c>
      <c r="X986" s="286">
        <v>2922.28</v>
      </c>
      <c r="Y986" s="286">
        <v>2892.54</v>
      </c>
    </row>
    <row r="987" spans="1:25">
      <c r="A987" s="320">
        <v>18</v>
      </c>
      <c r="B987" s="286">
        <v>2624.84</v>
      </c>
      <c r="C987" s="286">
        <v>2627.39</v>
      </c>
      <c r="D987" s="286">
        <v>2634.08</v>
      </c>
      <c r="E987" s="286">
        <v>2695.4</v>
      </c>
      <c r="F987" s="286">
        <v>2758.46</v>
      </c>
      <c r="G987" s="286">
        <v>2864.79</v>
      </c>
      <c r="H987" s="286">
        <v>3021.22</v>
      </c>
      <c r="I987" s="286">
        <v>3186.01</v>
      </c>
      <c r="J987" s="286">
        <v>3179.13</v>
      </c>
      <c r="K987" s="286">
        <v>3241.46</v>
      </c>
      <c r="L987" s="286">
        <v>3243.55</v>
      </c>
      <c r="M987" s="286">
        <v>3271.55</v>
      </c>
      <c r="N987" s="286">
        <v>3358.43</v>
      </c>
      <c r="O987" s="286">
        <v>3218.87</v>
      </c>
      <c r="P987" s="286">
        <v>3302.08</v>
      </c>
      <c r="Q987" s="286">
        <v>3243.13</v>
      </c>
      <c r="R987" s="286">
        <v>3709.83</v>
      </c>
      <c r="S987" s="286">
        <v>3864.87</v>
      </c>
      <c r="T987" s="286">
        <v>3313.31</v>
      </c>
      <c r="U987" s="286">
        <v>3295.84</v>
      </c>
      <c r="V987" s="286">
        <v>2837.48</v>
      </c>
      <c r="W987" s="286">
        <v>2649.94</v>
      </c>
      <c r="X987" s="286">
        <v>2632.66</v>
      </c>
      <c r="Y987" s="286">
        <v>2634.24</v>
      </c>
    </row>
    <row r="988" spans="1:25">
      <c r="A988" s="320">
        <v>19</v>
      </c>
      <c r="B988" s="286">
        <v>2739.85</v>
      </c>
      <c r="C988" s="286">
        <v>2730.74</v>
      </c>
      <c r="D988" s="286">
        <v>2749.61</v>
      </c>
      <c r="E988" s="286">
        <v>2733.78</v>
      </c>
      <c r="F988" s="286">
        <v>2799.85</v>
      </c>
      <c r="G988" s="286">
        <v>2881.6</v>
      </c>
      <c r="H988" s="286">
        <v>2946.17</v>
      </c>
      <c r="I988" s="286">
        <v>3084.73</v>
      </c>
      <c r="J988" s="286">
        <v>3154.71</v>
      </c>
      <c r="K988" s="286">
        <v>3215.49</v>
      </c>
      <c r="L988" s="286">
        <v>3224.29</v>
      </c>
      <c r="M988" s="286">
        <v>3242.19</v>
      </c>
      <c r="N988" s="286">
        <v>3216.93</v>
      </c>
      <c r="O988" s="286">
        <v>3225.89</v>
      </c>
      <c r="P988" s="286">
        <v>3244.28</v>
      </c>
      <c r="Q988" s="286">
        <v>3524.04</v>
      </c>
      <c r="R988" s="286">
        <v>3262.54</v>
      </c>
      <c r="S988" s="286">
        <v>3733.45</v>
      </c>
      <c r="T988" s="286">
        <v>3628.35</v>
      </c>
      <c r="U988" s="286">
        <v>3586.01</v>
      </c>
      <c r="V988" s="286">
        <v>3016.25</v>
      </c>
      <c r="W988" s="286">
        <v>2837.5</v>
      </c>
      <c r="X988" s="286">
        <v>2817.32</v>
      </c>
      <c r="Y988" s="286">
        <v>2754.35</v>
      </c>
    </row>
    <row r="989" spans="1:25">
      <c r="A989" s="320">
        <v>20</v>
      </c>
      <c r="B989" s="286">
        <v>2288.87</v>
      </c>
      <c r="C989" s="286">
        <v>2087.7800000000002</v>
      </c>
      <c r="D989" s="286">
        <v>2804.12</v>
      </c>
      <c r="E989" s="286">
        <v>2879.76</v>
      </c>
      <c r="F989" s="286">
        <v>2943.49</v>
      </c>
      <c r="G989" s="286">
        <v>3088.43</v>
      </c>
      <c r="H989" s="286">
        <v>3211.54</v>
      </c>
      <c r="I989" s="286">
        <v>3389.52</v>
      </c>
      <c r="J989" s="286">
        <v>3628.73</v>
      </c>
      <c r="K989" s="286">
        <v>3737.59</v>
      </c>
      <c r="L989" s="286">
        <v>3733.87</v>
      </c>
      <c r="M989" s="286">
        <v>3722.37</v>
      </c>
      <c r="N989" s="286">
        <v>3734.11</v>
      </c>
      <c r="O989" s="286">
        <v>3817.44</v>
      </c>
      <c r="P989" s="286">
        <v>3678.59</v>
      </c>
      <c r="Q989" s="286">
        <v>3641.27</v>
      </c>
      <c r="R989" s="286">
        <v>3721.97</v>
      </c>
      <c r="S989" s="286">
        <v>3647.55</v>
      </c>
      <c r="T989" s="286">
        <v>3575.08</v>
      </c>
      <c r="U989" s="286">
        <v>3301.85</v>
      </c>
      <c r="V989" s="286">
        <v>2813.18</v>
      </c>
      <c r="W989" s="286">
        <v>2298.69</v>
      </c>
      <c r="X989" s="286">
        <v>2160.6999999999998</v>
      </c>
      <c r="Y989" s="286">
        <v>2132.6799999999998</v>
      </c>
    </row>
    <row r="990" spans="1:25">
      <c r="A990" s="320">
        <v>21</v>
      </c>
      <c r="B990" s="286">
        <v>2815.88</v>
      </c>
      <c r="C990" s="286">
        <v>2811.79</v>
      </c>
      <c r="D990" s="286">
        <v>2796.81</v>
      </c>
      <c r="E990" s="286">
        <v>2815.34</v>
      </c>
      <c r="F990" s="286">
        <v>2828.93</v>
      </c>
      <c r="G990" s="286">
        <v>2899.34</v>
      </c>
      <c r="H990" s="286">
        <v>2948.14</v>
      </c>
      <c r="I990" s="286">
        <v>2987.19</v>
      </c>
      <c r="J990" s="286">
        <v>3211.23</v>
      </c>
      <c r="K990" s="286">
        <v>3171.29</v>
      </c>
      <c r="L990" s="286">
        <v>3333.46</v>
      </c>
      <c r="M990" s="286">
        <v>3287.68</v>
      </c>
      <c r="N990" s="286">
        <v>3291.2</v>
      </c>
      <c r="O990" s="286">
        <v>3266.73</v>
      </c>
      <c r="P990" s="286">
        <v>3243.56</v>
      </c>
      <c r="Q990" s="286">
        <v>3325.54</v>
      </c>
      <c r="R990" s="286">
        <v>3511.78</v>
      </c>
      <c r="S990" s="286">
        <v>3623.21</v>
      </c>
      <c r="T990" s="286">
        <v>3462.05</v>
      </c>
      <c r="U990" s="286">
        <v>3382.66</v>
      </c>
      <c r="V990" s="286">
        <v>3021.11</v>
      </c>
      <c r="W990" s="286">
        <v>2867.13</v>
      </c>
      <c r="X990" s="286">
        <v>2844.85</v>
      </c>
      <c r="Y990" s="286">
        <v>2836.8</v>
      </c>
    </row>
    <row r="991" spans="1:25">
      <c r="A991" s="320">
        <v>22</v>
      </c>
      <c r="B991" s="286">
        <v>2152.21</v>
      </c>
      <c r="C991" s="286">
        <v>2797.08</v>
      </c>
      <c r="D991" s="286">
        <v>2654.47</v>
      </c>
      <c r="E991" s="286">
        <v>2758.11</v>
      </c>
      <c r="F991" s="286">
        <v>2855.98</v>
      </c>
      <c r="G991" s="286">
        <v>2970.85</v>
      </c>
      <c r="H991" s="286">
        <v>3080.12</v>
      </c>
      <c r="I991" s="286">
        <v>3171.06</v>
      </c>
      <c r="J991" s="286">
        <v>3213.72</v>
      </c>
      <c r="K991" s="286">
        <v>3241.74</v>
      </c>
      <c r="L991" s="286">
        <v>3247.5</v>
      </c>
      <c r="M991" s="286">
        <v>3249.09</v>
      </c>
      <c r="N991" s="286">
        <v>3237.36</v>
      </c>
      <c r="O991" s="286">
        <v>3227.93</v>
      </c>
      <c r="P991" s="286">
        <v>3258.45</v>
      </c>
      <c r="Q991" s="286">
        <v>3228.01</v>
      </c>
      <c r="R991" s="286">
        <v>3227.26</v>
      </c>
      <c r="S991" s="286">
        <v>3376</v>
      </c>
      <c r="T991" s="286">
        <v>3233.37</v>
      </c>
      <c r="U991" s="286">
        <v>3144.8</v>
      </c>
      <c r="V991" s="286">
        <v>3008.65</v>
      </c>
      <c r="W991" s="286">
        <v>2978.97</v>
      </c>
      <c r="X991" s="286">
        <v>2949.08</v>
      </c>
      <c r="Y991" s="286">
        <v>2933.53</v>
      </c>
    </row>
    <row r="992" spans="1:25">
      <c r="A992" s="320">
        <v>23</v>
      </c>
      <c r="B992" s="286">
        <v>2744.72</v>
      </c>
      <c r="C992" s="286">
        <v>2735.48</v>
      </c>
      <c r="D992" s="286">
        <v>2766.03</v>
      </c>
      <c r="E992" s="286">
        <v>2823.14</v>
      </c>
      <c r="F992" s="286">
        <v>2825.73</v>
      </c>
      <c r="G992" s="286">
        <v>2889</v>
      </c>
      <c r="H992" s="286">
        <v>2922.81</v>
      </c>
      <c r="I992" s="286">
        <v>2984.62</v>
      </c>
      <c r="J992" s="286">
        <v>3063.09</v>
      </c>
      <c r="K992" s="286">
        <v>3109.5</v>
      </c>
      <c r="L992" s="286">
        <v>3113.16</v>
      </c>
      <c r="M992" s="286">
        <v>3111.48</v>
      </c>
      <c r="N992" s="286">
        <v>3087.5</v>
      </c>
      <c r="O992" s="286">
        <v>3128.89</v>
      </c>
      <c r="P992" s="286">
        <v>3159.99</v>
      </c>
      <c r="Q992" s="286">
        <v>3077.4</v>
      </c>
      <c r="R992" s="286">
        <v>3160.92</v>
      </c>
      <c r="S992" s="286">
        <v>3559.67</v>
      </c>
      <c r="T992" s="286">
        <v>3356.6</v>
      </c>
      <c r="U992" s="286">
        <v>3542.62</v>
      </c>
      <c r="V992" s="286">
        <v>3060.43</v>
      </c>
      <c r="W992" s="286">
        <v>2811.61</v>
      </c>
      <c r="X992" s="286">
        <v>2639.24</v>
      </c>
      <c r="Y992" s="286">
        <v>2642.6</v>
      </c>
    </row>
    <row r="993" spans="1:25">
      <c r="A993" s="320">
        <v>24</v>
      </c>
      <c r="B993" s="286">
        <v>2266.33</v>
      </c>
      <c r="C993" s="286">
        <v>2263.2600000000002</v>
      </c>
      <c r="D993" s="286">
        <v>2298.39</v>
      </c>
      <c r="E993" s="286">
        <v>2314.09</v>
      </c>
      <c r="F993" s="286">
        <v>2398.9</v>
      </c>
      <c r="G993" s="286">
        <v>2518.61</v>
      </c>
      <c r="H993" s="286">
        <v>2625.47</v>
      </c>
      <c r="I993" s="286">
        <v>2523.1999999999998</v>
      </c>
      <c r="J993" s="286">
        <v>2580.06</v>
      </c>
      <c r="K993" s="286">
        <v>2646.24</v>
      </c>
      <c r="L993" s="286">
        <v>2624</v>
      </c>
      <c r="M993" s="286">
        <v>2647.71</v>
      </c>
      <c r="N993" s="286">
        <v>2800.71</v>
      </c>
      <c r="O993" s="286">
        <v>2763.37</v>
      </c>
      <c r="P993" s="286">
        <v>2678.53</v>
      </c>
      <c r="Q993" s="286">
        <v>2728.95</v>
      </c>
      <c r="R993" s="286">
        <v>2691.27</v>
      </c>
      <c r="S993" s="286">
        <v>3347.3</v>
      </c>
      <c r="T993" s="286">
        <v>3183.21</v>
      </c>
      <c r="U993" s="286">
        <v>2743.23</v>
      </c>
      <c r="V993" s="286">
        <v>2328</v>
      </c>
      <c r="W993" s="286">
        <v>2314.2800000000002</v>
      </c>
      <c r="X993" s="286">
        <v>2291.4699999999998</v>
      </c>
      <c r="Y993" s="286">
        <v>2265.2199999999998</v>
      </c>
    </row>
    <row r="994" spans="1:25">
      <c r="A994" s="320">
        <v>25</v>
      </c>
      <c r="B994" s="286">
        <v>2384.48</v>
      </c>
      <c r="C994" s="286">
        <v>2298.8000000000002</v>
      </c>
      <c r="D994" s="286">
        <v>2406.69</v>
      </c>
      <c r="E994" s="286">
        <v>2423.0700000000002</v>
      </c>
      <c r="F994" s="286">
        <v>2690.9</v>
      </c>
      <c r="G994" s="286">
        <v>2782.59</v>
      </c>
      <c r="H994" s="286">
        <v>2862.18</v>
      </c>
      <c r="I994" s="286">
        <v>2837.54</v>
      </c>
      <c r="J994" s="286">
        <v>2732.38</v>
      </c>
      <c r="K994" s="286">
        <v>2773.02</v>
      </c>
      <c r="L994" s="286">
        <v>2720.27</v>
      </c>
      <c r="M994" s="286">
        <v>2780.64</v>
      </c>
      <c r="N994" s="286">
        <v>2951.86</v>
      </c>
      <c r="O994" s="286">
        <v>2920.34</v>
      </c>
      <c r="P994" s="286">
        <v>2926.35</v>
      </c>
      <c r="Q994" s="286">
        <v>2997.13</v>
      </c>
      <c r="R994" s="286">
        <v>3218.04</v>
      </c>
      <c r="S994" s="286">
        <v>3539.81</v>
      </c>
      <c r="T994" s="286">
        <v>3380.81</v>
      </c>
      <c r="U994" s="286">
        <v>2901.38</v>
      </c>
      <c r="V994" s="286">
        <v>2430.46</v>
      </c>
      <c r="W994" s="286">
        <v>2412.89</v>
      </c>
      <c r="X994" s="286">
        <v>2402.88</v>
      </c>
      <c r="Y994" s="286">
        <v>2390.5</v>
      </c>
    </row>
    <row r="995" spans="1:25">
      <c r="A995" s="320">
        <v>26</v>
      </c>
      <c r="B995" s="286">
        <v>2228.02</v>
      </c>
      <c r="C995" s="286">
        <v>2233.12</v>
      </c>
      <c r="D995" s="286">
        <v>2236.5</v>
      </c>
      <c r="E995" s="286">
        <v>2242.6</v>
      </c>
      <c r="F995" s="286">
        <v>2557.75</v>
      </c>
      <c r="G995" s="286">
        <v>2791.18</v>
      </c>
      <c r="H995" s="286">
        <v>2828.93</v>
      </c>
      <c r="I995" s="286">
        <v>2597.89</v>
      </c>
      <c r="J995" s="286">
        <v>2937.28</v>
      </c>
      <c r="K995" s="286">
        <v>2745.61</v>
      </c>
      <c r="L995" s="286">
        <v>2666.36</v>
      </c>
      <c r="M995" s="286">
        <v>2668.85</v>
      </c>
      <c r="N995" s="286">
        <v>2587.15</v>
      </c>
      <c r="O995" s="286">
        <v>2551.1999999999998</v>
      </c>
      <c r="P995" s="286">
        <v>2600.17</v>
      </c>
      <c r="Q995" s="286">
        <v>2888.73</v>
      </c>
      <c r="R995" s="286">
        <v>2894.48</v>
      </c>
      <c r="S995" s="286">
        <v>2851.98</v>
      </c>
      <c r="T995" s="286">
        <v>3157.86</v>
      </c>
      <c r="U995" s="286">
        <v>2901.97</v>
      </c>
      <c r="V995" s="286">
        <v>2284.86</v>
      </c>
      <c r="W995" s="286">
        <v>2249.67</v>
      </c>
      <c r="X995" s="286">
        <v>2243.56</v>
      </c>
      <c r="Y995" s="286">
        <v>2243.69</v>
      </c>
    </row>
    <row r="996" spans="1:25">
      <c r="A996" s="320">
        <v>27</v>
      </c>
      <c r="B996" s="286">
        <v>2680.92</v>
      </c>
      <c r="C996" s="286">
        <v>2680.26</v>
      </c>
      <c r="D996" s="286">
        <v>2817.28</v>
      </c>
      <c r="E996" s="286">
        <v>2804.36</v>
      </c>
      <c r="F996" s="286">
        <v>2835.66</v>
      </c>
      <c r="G996" s="286">
        <v>2995.84</v>
      </c>
      <c r="H996" s="286">
        <v>3109.71</v>
      </c>
      <c r="I996" s="286">
        <v>3194.98</v>
      </c>
      <c r="J996" s="286">
        <v>3329.86</v>
      </c>
      <c r="K996" s="286">
        <v>3519.47</v>
      </c>
      <c r="L996" s="286">
        <v>3530.33</v>
      </c>
      <c r="M996" s="286">
        <v>3532.16</v>
      </c>
      <c r="N996" s="286">
        <v>3555.69</v>
      </c>
      <c r="O996" s="286">
        <v>3617.6</v>
      </c>
      <c r="P996" s="286">
        <v>3673.13</v>
      </c>
      <c r="Q996" s="286">
        <v>3567.7</v>
      </c>
      <c r="R996" s="286">
        <v>3594.46</v>
      </c>
      <c r="S996" s="286">
        <v>3565.96</v>
      </c>
      <c r="T996" s="286">
        <v>3499.86</v>
      </c>
      <c r="U996" s="286">
        <v>3420.43</v>
      </c>
      <c r="V996" s="286">
        <v>3282.09</v>
      </c>
      <c r="W996" s="286">
        <v>2812.25</v>
      </c>
      <c r="X996" s="286">
        <v>2810.71</v>
      </c>
      <c r="Y996" s="286">
        <v>2785.92</v>
      </c>
    </row>
    <row r="997" spans="1:25">
      <c r="A997" s="320">
        <v>28</v>
      </c>
      <c r="B997" s="286">
        <v>2750.99</v>
      </c>
      <c r="C997" s="286">
        <v>2744.37</v>
      </c>
      <c r="D997" s="286">
        <v>2731.73</v>
      </c>
      <c r="E997" s="286">
        <v>2698.32</v>
      </c>
      <c r="F997" s="286">
        <v>2758.38</v>
      </c>
      <c r="G997" s="286">
        <v>2807.49</v>
      </c>
      <c r="H997" s="286">
        <v>2821.69</v>
      </c>
      <c r="I997" s="286">
        <v>2897.86</v>
      </c>
      <c r="J997" s="286">
        <v>2946.24</v>
      </c>
      <c r="K997" s="286">
        <v>3075.8</v>
      </c>
      <c r="L997" s="286">
        <v>3177.43</v>
      </c>
      <c r="M997" s="286">
        <v>3181.06</v>
      </c>
      <c r="N997" s="286">
        <v>3192.11</v>
      </c>
      <c r="O997" s="286">
        <v>3227.75</v>
      </c>
      <c r="P997" s="286">
        <v>3073.8</v>
      </c>
      <c r="Q997" s="286">
        <v>3182.65</v>
      </c>
      <c r="R997" s="286">
        <v>3210.99</v>
      </c>
      <c r="S997" s="286">
        <v>3420.02</v>
      </c>
      <c r="T997" s="286">
        <v>3204.69</v>
      </c>
      <c r="U997" s="286">
        <v>3302.73</v>
      </c>
      <c r="V997" s="286">
        <v>2816.61</v>
      </c>
      <c r="W997" s="286">
        <v>2784.71</v>
      </c>
      <c r="X997" s="286">
        <v>2765.22</v>
      </c>
      <c r="Y997" s="286">
        <v>2762.51</v>
      </c>
    </row>
    <row r="998" spans="1:25">
      <c r="A998" s="320">
        <v>29</v>
      </c>
      <c r="B998" s="286">
        <v>1937.23</v>
      </c>
      <c r="C998" s="286">
        <v>1931.14</v>
      </c>
      <c r="D998" s="286">
        <v>1894.55</v>
      </c>
      <c r="E998" s="286">
        <v>1879.08</v>
      </c>
      <c r="F998" s="286">
        <v>1951.45</v>
      </c>
      <c r="G998" s="286">
        <v>2271.84</v>
      </c>
      <c r="H998" s="286">
        <v>2455.89</v>
      </c>
      <c r="I998" s="286">
        <v>2204.6799999999998</v>
      </c>
      <c r="J998" s="286">
        <v>2458.84</v>
      </c>
      <c r="K998" s="286">
        <v>2535.34</v>
      </c>
      <c r="L998" s="286">
        <v>2529.7600000000002</v>
      </c>
      <c r="M998" s="286">
        <v>2551.4699999999998</v>
      </c>
      <c r="N998" s="286">
        <v>2527.91</v>
      </c>
      <c r="O998" s="286">
        <v>2486.36</v>
      </c>
      <c r="P998" s="286">
        <v>2499.73</v>
      </c>
      <c r="Q998" s="286">
        <v>2562.6</v>
      </c>
      <c r="R998" s="286">
        <v>2565.25</v>
      </c>
      <c r="S998" s="286">
        <v>2586.85</v>
      </c>
      <c r="T998" s="286">
        <v>2556.12</v>
      </c>
      <c r="U998" s="286">
        <v>3232.38</v>
      </c>
      <c r="V998" s="286">
        <v>1969.67</v>
      </c>
      <c r="W998" s="286">
        <v>1964.81</v>
      </c>
      <c r="X998" s="286">
        <v>1952.19</v>
      </c>
      <c r="Y998" s="286">
        <v>1915.14</v>
      </c>
    </row>
    <row r="999" spans="1:25">
      <c r="A999" s="320">
        <v>30</v>
      </c>
      <c r="B999" s="286">
        <v>1920.15</v>
      </c>
      <c r="C999" s="286">
        <v>1904.97</v>
      </c>
      <c r="D999" s="286">
        <v>1903.47</v>
      </c>
      <c r="E999" s="286">
        <v>1901.6</v>
      </c>
      <c r="F999" s="286">
        <v>1905.9</v>
      </c>
      <c r="G999" s="286">
        <v>2322.61</v>
      </c>
      <c r="H999" s="286">
        <v>2294.29</v>
      </c>
      <c r="I999" s="286">
        <v>2436.79</v>
      </c>
      <c r="J999" s="286">
        <v>2496.27</v>
      </c>
      <c r="K999" s="286">
        <v>2582.4499999999998</v>
      </c>
      <c r="L999" s="286">
        <v>2600.6</v>
      </c>
      <c r="M999" s="286">
        <v>2623.19</v>
      </c>
      <c r="N999" s="286">
        <v>2622.46</v>
      </c>
      <c r="O999" s="286">
        <v>3388.52</v>
      </c>
      <c r="P999" s="286">
        <v>3426.23</v>
      </c>
      <c r="Q999" s="286">
        <v>3483.59</v>
      </c>
      <c r="R999" s="286">
        <v>3543.17</v>
      </c>
      <c r="S999" s="286">
        <v>3592.19</v>
      </c>
      <c r="T999" s="286">
        <v>3511.2</v>
      </c>
      <c r="U999" s="286">
        <v>3308.28</v>
      </c>
      <c r="V999" s="286">
        <v>1938.7</v>
      </c>
      <c r="W999" s="286">
        <v>1931.83</v>
      </c>
      <c r="X999" s="286">
        <v>1908.31</v>
      </c>
      <c r="Y999" s="286">
        <v>1918.36</v>
      </c>
    </row>
    <row r="1000" spans="1:25">
      <c r="A1000" s="320">
        <v>31</v>
      </c>
      <c r="B1000" s="286">
        <v>0</v>
      </c>
      <c r="C1000" s="286">
        <v>0</v>
      </c>
      <c r="D1000" s="286">
        <v>0</v>
      </c>
      <c r="E1000" s="286">
        <v>0</v>
      </c>
      <c r="F1000" s="286">
        <v>0</v>
      </c>
      <c r="G1000" s="286">
        <v>0</v>
      </c>
      <c r="H1000" s="286">
        <v>0</v>
      </c>
      <c r="I1000" s="286">
        <v>0</v>
      </c>
      <c r="J1000" s="286">
        <v>0</v>
      </c>
      <c r="K1000" s="286">
        <v>0</v>
      </c>
      <c r="L1000" s="286">
        <v>0</v>
      </c>
      <c r="M1000" s="286">
        <v>0</v>
      </c>
      <c r="N1000" s="286">
        <v>0</v>
      </c>
      <c r="O1000" s="286">
        <v>0</v>
      </c>
      <c r="P1000" s="286">
        <v>0</v>
      </c>
      <c r="Q1000" s="286">
        <v>0</v>
      </c>
      <c r="R1000" s="286">
        <v>0</v>
      </c>
      <c r="S1000" s="286">
        <v>0</v>
      </c>
      <c r="T1000" s="286">
        <v>0</v>
      </c>
      <c r="U1000" s="286">
        <v>0</v>
      </c>
      <c r="V1000" s="286">
        <v>0</v>
      </c>
      <c r="W1000" s="286">
        <v>0</v>
      </c>
      <c r="X1000" s="286">
        <v>0</v>
      </c>
      <c r="Y1000" s="286">
        <v>0</v>
      </c>
    </row>
    <row r="1001" spans="1:25">
      <c r="A1001" s="310"/>
      <c r="B1001" s="310"/>
      <c r="C1001" s="310"/>
      <c r="D1001" s="310"/>
      <c r="E1001" s="310"/>
      <c r="F1001" s="310"/>
      <c r="G1001" s="310"/>
      <c r="H1001" s="310"/>
      <c r="I1001" s="310"/>
      <c r="J1001" s="310"/>
      <c r="K1001" s="310"/>
      <c r="L1001" s="310"/>
      <c r="M1001" s="310"/>
      <c r="N1001" s="310"/>
      <c r="O1001" s="310"/>
      <c r="P1001" s="310"/>
      <c r="Q1001" s="310"/>
      <c r="R1001" s="310"/>
      <c r="S1001" s="310"/>
      <c r="T1001" s="310"/>
      <c r="U1001" s="310"/>
      <c r="V1001" s="310"/>
      <c r="W1001" s="310"/>
      <c r="X1001" s="310"/>
      <c r="Y1001" s="310"/>
    </row>
    <row r="1002" spans="1:25" ht="32.25" customHeight="1">
      <c r="A1002" s="441" t="s">
        <v>218</v>
      </c>
      <c r="B1002" s="448" t="s">
        <v>346</v>
      </c>
      <c r="C1002" s="448"/>
      <c r="D1002" s="448"/>
      <c r="E1002" s="448"/>
      <c r="F1002" s="448"/>
      <c r="G1002" s="448"/>
      <c r="H1002" s="448"/>
      <c r="I1002" s="448"/>
      <c r="J1002" s="448"/>
      <c r="K1002" s="448"/>
      <c r="L1002" s="448"/>
      <c r="M1002" s="448"/>
      <c r="N1002" s="448"/>
      <c r="O1002" s="448"/>
      <c r="P1002" s="448"/>
      <c r="Q1002" s="448"/>
      <c r="R1002" s="448"/>
      <c r="S1002" s="448"/>
      <c r="T1002" s="448"/>
      <c r="U1002" s="448"/>
      <c r="V1002" s="448"/>
      <c r="W1002" s="448"/>
      <c r="X1002" s="448"/>
      <c r="Y1002" s="448"/>
    </row>
    <row r="1003" spans="1:25" ht="30">
      <c r="A1003" s="441"/>
      <c r="B1003" s="311" t="s">
        <v>1</v>
      </c>
      <c r="C1003" s="311" t="s">
        <v>2</v>
      </c>
      <c r="D1003" s="311" t="s">
        <v>3</v>
      </c>
      <c r="E1003" s="311" t="s">
        <v>4</v>
      </c>
      <c r="F1003" s="311" t="s">
        <v>5</v>
      </c>
      <c r="G1003" s="311" t="s">
        <v>6</v>
      </c>
      <c r="H1003" s="311" t="s">
        <v>7</v>
      </c>
      <c r="I1003" s="311" t="s">
        <v>8</v>
      </c>
      <c r="J1003" s="311" t="s">
        <v>9</v>
      </c>
      <c r="K1003" s="311" t="s">
        <v>10</v>
      </c>
      <c r="L1003" s="311" t="s">
        <v>11</v>
      </c>
      <c r="M1003" s="311" t="s">
        <v>12</v>
      </c>
      <c r="N1003" s="311" t="s">
        <v>13</v>
      </c>
      <c r="O1003" s="311" t="s">
        <v>14</v>
      </c>
      <c r="P1003" s="311" t="s">
        <v>15</v>
      </c>
      <c r="Q1003" s="311" t="s">
        <v>16</v>
      </c>
      <c r="R1003" s="311" t="s">
        <v>17</v>
      </c>
      <c r="S1003" s="311" t="s">
        <v>18</v>
      </c>
      <c r="T1003" s="311" t="s">
        <v>19</v>
      </c>
      <c r="U1003" s="311" t="s">
        <v>20</v>
      </c>
      <c r="V1003" s="311" t="s">
        <v>21</v>
      </c>
      <c r="W1003" s="311" t="s">
        <v>22</v>
      </c>
      <c r="X1003" s="311" t="s">
        <v>23</v>
      </c>
      <c r="Y1003" s="311" t="s">
        <v>24</v>
      </c>
    </row>
    <row r="1004" spans="1:25">
      <c r="A1004" s="320">
        <v>1</v>
      </c>
      <c r="B1004" s="286">
        <v>2728.67</v>
      </c>
      <c r="C1004" s="286">
        <v>2760.72</v>
      </c>
      <c r="D1004" s="286">
        <v>2803.88</v>
      </c>
      <c r="E1004" s="286">
        <v>2850.82</v>
      </c>
      <c r="F1004" s="286">
        <v>2773.59</v>
      </c>
      <c r="G1004" s="286">
        <v>2713.16</v>
      </c>
      <c r="H1004" s="286">
        <v>2743.33</v>
      </c>
      <c r="I1004" s="286">
        <v>2781.2</v>
      </c>
      <c r="J1004" s="286">
        <v>2837.09</v>
      </c>
      <c r="K1004" s="286">
        <v>2860.53</v>
      </c>
      <c r="L1004" s="286">
        <v>2860.55</v>
      </c>
      <c r="M1004" s="286">
        <v>2856.27</v>
      </c>
      <c r="N1004" s="286">
        <v>2829.9</v>
      </c>
      <c r="O1004" s="286">
        <v>2831.35</v>
      </c>
      <c r="P1004" s="286">
        <v>2835.73</v>
      </c>
      <c r="Q1004" s="286">
        <v>2829.17</v>
      </c>
      <c r="R1004" s="286">
        <v>2829.21</v>
      </c>
      <c r="S1004" s="286">
        <v>2861.07</v>
      </c>
      <c r="T1004" s="286">
        <v>2943.85</v>
      </c>
      <c r="U1004" s="286">
        <v>2965.5</v>
      </c>
      <c r="V1004" s="286">
        <v>2886.55</v>
      </c>
      <c r="W1004" s="286">
        <v>2796.46</v>
      </c>
      <c r="X1004" s="286">
        <v>2715.65</v>
      </c>
      <c r="Y1004" s="286">
        <v>2715.38</v>
      </c>
    </row>
    <row r="1005" spans="1:25">
      <c r="A1005" s="320">
        <v>2</v>
      </c>
      <c r="B1005" s="286">
        <v>2631.37</v>
      </c>
      <c r="C1005" s="286">
        <v>2640.3</v>
      </c>
      <c r="D1005" s="286">
        <v>2680.69</v>
      </c>
      <c r="E1005" s="286">
        <v>2717.98</v>
      </c>
      <c r="F1005" s="286">
        <v>2641.1</v>
      </c>
      <c r="G1005" s="286">
        <v>2596.0500000000002</v>
      </c>
      <c r="H1005" s="286">
        <v>2604.46</v>
      </c>
      <c r="I1005" s="286">
        <v>2627.78</v>
      </c>
      <c r="J1005" s="286">
        <v>2712.28</v>
      </c>
      <c r="K1005" s="286">
        <v>2750.66</v>
      </c>
      <c r="L1005" s="286">
        <v>2747.16</v>
      </c>
      <c r="M1005" s="286">
        <v>2736.35</v>
      </c>
      <c r="N1005" s="286">
        <v>2721.25</v>
      </c>
      <c r="O1005" s="286">
        <v>2698.95</v>
      </c>
      <c r="P1005" s="286">
        <v>2720.73</v>
      </c>
      <c r="Q1005" s="286">
        <v>2699.53</v>
      </c>
      <c r="R1005" s="286">
        <v>2690.65</v>
      </c>
      <c r="S1005" s="286">
        <v>2774.65</v>
      </c>
      <c r="T1005" s="286">
        <v>2886.19</v>
      </c>
      <c r="U1005" s="286">
        <v>2886.83</v>
      </c>
      <c r="V1005" s="286">
        <v>2790.46</v>
      </c>
      <c r="W1005" s="286">
        <v>2719.91</v>
      </c>
      <c r="X1005" s="286">
        <v>2628.36</v>
      </c>
      <c r="Y1005" s="286">
        <v>2608.71</v>
      </c>
    </row>
    <row r="1006" spans="1:25">
      <c r="A1006" s="320">
        <v>3</v>
      </c>
      <c r="B1006" s="286">
        <v>2618.91</v>
      </c>
      <c r="C1006" s="286">
        <v>2621.8</v>
      </c>
      <c r="D1006" s="286">
        <v>2653.27</v>
      </c>
      <c r="E1006" s="286">
        <v>2713.3</v>
      </c>
      <c r="F1006" s="286">
        <v>2631.1</v>
      </c>
      <c r="G1006" s="286">
        <v>2569.21</v>
      </c>
      <c r="H1006" s="286">
        <v>2595.5</v>
      </c>
      <c r="I1006" s="286">
        <v>2626.97</v>
      </c>
      <c r="J1006" s="286">
        <v>2717.34</v>
      </c>
      <c r="K1006" s="286">
        <v>2742.2</v>
      </c>
      <c r="L1006" s="286">
        <v>2746.81</v>
      </c>
      <c r="M1006" s="286">
        <v>2747.56</v>
      </c>
      <c r="N1006" s="286">
        <v>2733.79</v>
      </c>
      <c r="O1006" s="286">
        <v>2717.45</v>
      </c>
      <c r="P1006" s="286">
        <v>2729.72</v>
      </c>
      <c r="Q1006" s="286">
        <v>2734.7</v>
      </c>
      <c r="R1006" s="286">
        <v>2728.46</v>
      </c>
      <c r="S1006" s="286">
        <v>2829.68</v>
      </c>
      <c r="T1006" s="286">
        <v>2874.81</v>
      </c>
      <c r="U1006" s="286">
        <v>2870.38</v>
      </c>
      <c r="V1006" s="286">
        <v>2780.15</v>
      </c>
      <c r="W1006" s="286">
        <v>2708.36</v>
      </c>
      <c r="X1006" s="286">
        <v>2625.91</v>
      </c>
      <c r="Y1006" s="286">
        <v>2625.89</v>
      </c>
    </row>
    <row r="1007" spans="1:25">
      <c r="A1007" s="320">
        <v>4</v>
      </c>
      <c r="B1007" s="286">
        <v>2716.62</v>
      </c>
      <c r="C1007" s="286">
        <v>2721.73</v>
      </c>
      <c r="D1007" s="286">
        <v>2776.46</v>
      </c>
      <c r="E1007" s="286">
        <v>2731.83</v>
      </c>
      <c r="F1007" s="286">
        <v>2649.24</v>
      </c>
      <c r="G1007" s="286">
        <v>2608.6999999999998</v>
      </c>
      <c r="H1007" s="286">
        <v>2615.23</v>
      </c>
      <c r="I1007" s="286">
        <v>2629.61</v>
      </c>
      <c r="J1007" s="286">
        <v>2695.78</v>
      </c>
      <c r="K1007" s="286">
        <v>2736.31</v>
      </c>
      <c r="L1007" s="286">
        <v>2744.87</v>
      </c>
      <c r="M1007" s="286">
        <v>2759.44</v>
      </c>
      <c r="N1007" s="286">
        <v>2755</v>
      </c>
      <c r="O1007" s="286">
        <v>2765.27</v>
      </c>
      <c r="P1007" s="286">
        <v>2759.83</v>
      </c>
      <c r="Q1007" s="286">
        <v>2771.25</v>
      </c>
      <c r="R1007" s="286">
        <v>2794.64</v>
      </c>
      <c r="S1007" s="286">
        <v>2843.49</v>
      </c>
      <c r="T1007" s="286">
        <v>2910.54</v>
      </c>
      <c r="U1007" s="286">
        <v>2927.84</v>
      </c>
      <c r="V1007" s="286">
        <v>2927.93</v>
      </c>
      <c r="W1007" s="286">
        <v>2870.44</v>
      </c>
      <c r="X1007" s="286">
        <v>2722.83</v>
      </c>
      <c r="Y1007" s="286">
        <v>2717.68</v>
      </c>
    </row>
    <row r="1008" spans="1:25">
      <c r="A1008" s="320">
        <v>5</v>
      </c>
      <c r="B1008" s="286">
        <v>2385.62</v>
      </c>
      <c r="C1008" s="286">
        <v>2397.9699999999998</v>
      </c>
      <c r="D1008" s="286">
        <v>2416.39</v>
      </c>
      <c r="E1008" s="286">
        <v>2350.4</v>
      </c>
      <c r="F1008" s="286">
        <v>2307.86</v>
      </c>
      <c r="G1008" s="286">
        <v>2336.7199999999998</v>
      </c>
      <c r="H1008" s="286">
        <v>2377.2399999999998</v>
      </c>
      <c r="I1008" s="286">
        <v>2416.48</v>
      </c>
      <c r="J1008" s="286">
        <v>2419.4899999999998</v>
      </c>
      <c r="K1008" s="286">
        <v>2418.9</v>
      </c>
      <c r="L1008" s="286">
        <v>2427</v>
      </c>
      <c r="M1008" s="286">
        <v>2440.69</v>
      </c>
      <c r="N1008" s="286">
        <v>2413.0300000000002</v>
      </c>
      <c r="O1008" s="286">
        <v>2415.9699999999998</v>
      </c>
      <c r="P1008" s="286">
        <v>2482.9299999999998</v>
      </c>
      <c r="Q1008" s="286">
        <v>2445.06</v>
      </c>
      <c r="R1008" s="286">
        <v>2404.4699999999998</v>
      </c>
      <c r="S1008" s="286">
        <v>2430.27</v>
      </c>
      <c r="T1008" s="286">
        <v>2443.79</v>
      </c>
      <c r="U1008" s="286">
        <v>2484.34</v>
      </c>
      <c r="V1008" s="286">
        <v>2511.2800000000002</v>
      </c>
      <c r="W1008" s="286">
        <v>2493.4299999999998</v>
      </c>
      <c r="X1008" s="286">
        <v>2474.62</v>
      </c>
      <c r="Y1008" s="286">
        <v>2414.59</v>
      </c>
    </row>
    <row r="1009" spans="1:25">
      <c r="A1009" s="320">
        <v>6</v>
      </c>
      <c r="B1009" s="286">
        <v>2617.9299999999998</v>
      </c>
      <c r="C1009" s="286">
        <v>2630.79</v>
      </c>
      <c r="D1009" s="286">
        <v>2631.68</v>
      </c>
      <c r="E1009" s="286">
        <v>2551.5500000000002</v>
      </c>
      <c r="F1009" s="286">
        <v>2528.69</v>
      </c>
      <c r="G1009" s="286">
        <v>2586.7600000000002</v>
      </c>
      <c r="H1009" s="286">
        <v>2617.3000000000002</v>
      </c>
      <c r="I1009" s="286">
        <v>2618.38</v>
      </c>
      <c r="J1009" s="286">
        <v>2638.39</v>
      </c>
      <c r="K1009" s="286">
        <v>2670.15</v>
      </c>
      <c r="L1009" s="286">
        <v>2682.63</v>
      </c>
      <c r="M1009" s="286">
        <v>2676.05</v>
      </c>
      <c r="N1009" s="286">
        <v>2675.56</v>
      </c>
      <c r="O1009" s="286">
        <v>2678.44</v>
      </c>
      <c r="P1009" s="286">
        <v>2684.12</v>
      </c>
      <c r="Q1009" s="286">
        <v>2662.71</v>
      </c>
      <c r="R1009" s="286">
        <v>2660.68</v>
      </c>
      <c r="S1009" s="286">
        <v>2678</v>
      </c>
      <c r="T1009" s="286">
        <v>2670.85</v>
      </c>
      <c r="U1009" s="286">
        <v>2734.18</v>
      </c>
      <c r="V1009" s="286">
        <v>2759.84</v>
      </c>
      <c r="W1009" s="286">
        <v>2682.35</v>
      </c>
      <c r="X1009" s="286">
        <v>2631.04</v>
      </c>
      <c r="Y1009" s="286">
        <v>2600.4899999999998</v>
      </c>
    </row>
    <row r="1010" spans="1:25">
      <c r="A1010" s="320">
        <v>7</v>
      </c>
      <c r="B1010" s="286">
        <v>2314.7600000000002</v>
      </c>
      <c r="C1010" s="286">
        <v>2294.9</v>
      </c>
      <c r="D1010" s="286">
        <v>2297.69</v>
      </c>
      <c r="E1010" s="286">
        <v>2221.67</v>
      </c>
      <c r="F1010" s="286">
        <v>2186.5500000000002</v>
      </c>
      <c r="G1010" s="286">
        <v>2245.85</v>
      </c>
      <c r="H1010" s="286">
        <v>2267.48</v>
      </c>
      <c r="I1010" s="286">
        <v>2284.46</v>
      </c>
      <c r="J1010" s="286">
        <v>2329.71</v>
      </c>
      <c r="K1010" s="286">
        <v>2332.58</v>
      </c>
      <c r="L1010" s="286">
        <v>2404.37</v>
      </c>
      <c r="M1010" s="286">
        <v>2413.86</v>
      </c>
      <c r="N1010" s="286">
        <v>2410.4499999999998</v>
      </c>
      <c r="O1010" s="286">
        <v>2438.89</v>
      </c>
      <c r="P1010" s="286">
        <v>2463.7600000000002</v>
      </c>
      <c r="Q1010" s="286">
        <v>2428.7800000000002</v>
      </c>
      <c r="R1010" s="286">
        <v>2414.65</v>
      </c>
      <c r="S1010" s="286">
        <v>2385.31</v>
      </c>
      <c r="T1010" s="286">
        <v>2357.9499999999998</v>
      </c>
      <c r="U1010" s="286">
        <v>2405.2800000000002</v>
      </c>
      <c r="V1010" s="286">
        <v>2387.94</v>
      </c>
      <c r="W1010" s="286">
        <v>2343.46</v>
      </c>
      <c r="X1010" s="286">
        <v>2329.6999999999998</v>
      </c>
      <c r="Y1010" s="286">
        <v>2323.11</v>
      </c>
    </row>
    <row r="1011" spans="1:25">
      <c r="A1011" s="320">
        <v>8</v>
      </c>
      <c r="B1011" s="286">
        <v>2323.56</v>
      </c>
      <c r="C1011" s="286">
        <v>2286.92</v>
      </c>
      <c r="D1011" s="286">
        <v>2348.2399999999998</v>
      </c>
      <c r="E1011" s="286">
        <v>2069.21</v>
      </c>
      <c r="F1011" s="286">
        <v>2077.27</v>
      </c>
      <c r="G1011" s="286">
        <v>2314.3200000000002</v>
      </c>
      <c r="H1011" s="286">
        <v>2374.87</v>
      </c>
      <c r="I1011" s="286">
        <v>2401.4499999999998</v>
      </c>
      <c r="J1011" s="286">
        <v>2408.6999999999998</v>
      </c>
      <c r="K1011" s="286">
        <v>2423.0300000000002</v>
      </c>
      <c r="L1011" s="286">
        <v>2425.84</v>
      </c>
      <c r="M1011" s="286">
        <v>2430.2800000000002</v>
      </c>
      <c r="N1011" s="286">
        <v>2419.4499999999998</v>
      </c>
      <c r="O1011" s="286">
        <v>2404.15</v>
      </c>
      <c r="P1011" s="286">
        <v>2443.94</v>
      </c>
      <c r="Q1011" s="286">
        <v>1950.92</v>
      </c>
      <c r="R1011" s="286">
        <v>2444.96</v>
      </c>
      <c r="S1011" s="286">
        <v>2453.44</v>
      </c>
      <c r="T1011" s="286">
        <v>2337.7199999999998</v>
      </c>
      <c r="U1011" s="286">
        <v>2462.2399999999998</v>
      </c>
      <c r="V1011" s="286">
        <v>2461.16</v>
      </c>
      <c r="W1011" s="286">
        <v>2404.5300000000002</v>
      </c>
      <c r="X1011" s="286">
        <v>2385.44</v>
      </c>
      <c r="Y1011" s="286">
        <v>2367.4899999999998</v>
      </c>
    </row>
    <row r="1012" spans="1:25">
      <c r="A1012" s="320">
        <v>9</v>
      </c>
      <c r="B1012" s="286">
        <v>2387.25</v>
      </c>
      <c r="C1012" s="286">
        <v>2397.16</v>
      </c>
      <c r="D1012" s="286">
        <v>2415.16</v>
      </c>
      <c r="E1012" s="286">
        <v>2375.4699999999998</v>
      </c>
      <c r="F1012" s="286">
        <v>2344.6999999999998</v>
      </c>
      <c r="G1012" s="286">
        <v>2391.13</v>
      </c>
      <c r="H1012" s="286">
        <v>2409.64</v>
      </c>
      <c r="I1012" s="286">
        <v>2430.79</v>
      </c>
      <c r="J1012" s="286">
        <v>2463.9699999999998</v>
      </c>
      <c r="K1012" s="286">
        <v>2481.31</v>
      </c>
      <c r="L1012" s="286">
        <v>2467.7399999999998</v>
      </c>
      <c r="M1012" s="286">
        <v>2478.38</v>
      </c>
      <c r="N1012" s="286">
        <v>2464.67</v>
      </c>
      <c r="O1012" s="286">
        <v>2466.94</v>
      </c>
      <c r="P1012" s="286">
        <v>2446.6999999999998</v>
      </c>
      <c r="Q1012" s="286">
        <v>2430.48</v>
      </c>
      <c r="R1012" s="286">
        <v>2441.83</v>
      </c>
      <c r="S1012" s="286">
        <v>2468.98</v>
      </c>
      <c r="T1012" s="286">
        <v>2470.29</v>
      </c>
      <c r="U1012" s="286">
        <v>2503.5700000000002</v>
      </c>
      <c r="V1012" s="286">
        <v>2524.0700000000002</v>
      </c>
      <c r="W1012" s="286">
        <v>2480.8200000000002</v>
      </c>
      <c r="X1012" s="286">
        <v>2422.2800000000002</v>
      </c>
      <c r="Y1012" s="286">
        <v>2416.42</v>
      </c>
    </row>
    <row r="1013" spans="1:25">
      <c r="A1013" s="320">
        <v>10</v>
      </c>
      <c r="B1013" s="286">
        <v>2344.39</v>
      </c>
      <c r="C1013" s="286">
        <v>2345.41</v>
      </c>
      <c r="D1013" s="286">
        <v>2453.5100000000002</v>
      </c>
      <c r="E1013" s="286">
        <v>2395.9899999999998</v>
      </c>
      <c r="F1013" s="286">
        <v>2435.2800000000002</v>
      </c>
      <c r="G1013" s="286">
        <v>2481.21</v>
      </c>
      <c r="H1013" s="286">
        <v>2515.58</v>
      </c>
      <c r="I1013" s="286">
        <v>2554.19</v>
      </c>
      <c r="J1013" s="286">
        <v>2611.92</v>
      </c>
      <c r="K1013" s="286">
        <v>2625.8</v>
      </c>
      <c r="L1013" s="286">
        <v>2627.26</v>
      </c>
      <c r="M1013" s="286">
        <v>2636.79</v>
      </c>
      <c r="N1013" s="286">
        <v>2621.64</v>
      </c>
      <c r="O1013" s="286">
        <v>2613.33</v>
      </c>
      <c r="P1013" s="286">
        <v>2562.14</v>
      </c>
      <c r="Q1013" s="286">
        <v>2549.7800000000002</v>
      </c>
      <c r="R1013" s="286">
        <v>2541.9899999999998</v>
      </c>
      <c r="S1013" s="286">
        <v>2576.02</v>
      </c>
      <c r="T1013" s="286">
        <v>2581.94</v>
      </c>
      <c r="U1013" s="286">
        <v>2522.12</v>
      </c>
      <c r="V1013" s="286">
        <v>2546.75</v>
      </c>
      <c r="W1013" s="286">
        <v>2508.3200000000002</v>
      </c>
      <c r="X1013" s="286">
        <v>2474.35</v>
      </c>
      <c r="Y1013" s="286">
        <v>2425.8200000000002</v>
      </c>
    </row>
    <row r="1014" spans="1:25">
      <c r="A1014" s="320">
        <v>11</v>
      </c>
      <c r="B1014" s="286">
        <v>2210.9899999999998</v>
      </c>
      <c r="C1014" s="286">
        <v>2202.04</v>
      </c>
      <c r="D1014" s="286">
        <v>2201.89</v>
      </c>
      <c r="E1014" s="286">
        <v>2175.11</v>
      </c>
      <c r="F1014" s="286">
        <v>2171.6999999999998</v>
      </c>
      <c r="G1014" s="286">
        <v>2204.63</v>
      </c>
      <c r="H1014" s="286">
        <v>2240.88</v>
      </c>
      <c r="I1014" s="286">
        <v>2289.91</v>
      </c>
      <c r="J1014" s="286">
        <v>2353.9699999999998</v>
      </c>
      <c r="K1014" s="286">
        <v>2371.9899999999998</v>
      </c>
      <c r="L1014" s="286">
        <v>2390.36</v>
      </c>
      <c r="M1014" s="286">
        <v>2471.2600000000002</v>
      </c>
      <c r="N1014" s="286">
        <v>2377.91</v>
      </c>
      <c r="O1014" s="286">
        <v>2367.61</v>
      </c>
      <c r="P1014" s="286">
        <v>2356.87</v>
      </c>
      <c r="Q1014" s="286">
        <v>2325.71</v>
      </c>
      <c r="R1014" s="286">
        <v>2341.15</v>
      </c>
      <c r="S1014" s="286">
        <v>2353.0300000000002</v>
      </c>
      <c r="T1014" s="286">
        <v>2364.89</v>
      </c>
      <c r="U1014" s="286">
        <v>2376.27</v>
      </c>
      <c r="V1014" s="286">
        <v>2343.36</v>
      </c>
      <c r="W1014" s="286">
        <v>2303.7600000000002</v>
      </c>
      <c r="X1014" s="286">
        <v>2270.9299999999998</v>
      </c>
      <c r="Y1014" s="286">
        <v>2252.8200000000002</v>
      </c>
    </row>
    <row r="1015" spans="1:25">
      <c r="A1015" s="320">
        <v>12</v>
      </c>
      <c r="B1015" s="286">
        <v>1930.5</v>
      </c>
      <c r="C1015" s="286">
        <v>1917.31</v>
      </c>
      <c r="D1015" s="286">
        <v>1924.08</v>
      </c>
      <c r="E1015" s="286">
        <v>1888.51</v>
      </c>
      <c r="F1015" s="286">
        <v>1895.1</v>
      </c>
      <c r="G1015" s="286">
        <v>1952.16</v>
      </c>
      <c r="H1015" s="286">
        <v>1956.24</v>
      </c>
      <c r="I1015" s="286">
        <v>1954.12</v>
      </c>
      <c r="J1015" s="286">
        <v>1953.43</v>
      </c>
      <c r="K1015" s="286">
        <v>1950.68</v>
      </c>
      <c r="L1015" s="286">
        <v>1949.81</v>
      </c>
      <c r="M1015" s="286">
        <v>1960.92</v>
      </c>
      <c r="N1015" s="286">
        <v>1954.35</v>
      </c>
      <c r="O1015" s="286">
        <v>1953.54</v>
      </c>
      <c r="P1015" s="286">
        <v>1961.64</v>
      </c>
      <c r="Q1015" s="286">
        <v>1956.4</v>
      </c>
      <c r="R1015" s="286">
        <v>1950.62</v>
      </c>
      <c r="S1015" s="286">
        <v>1954.71</v>
      </c>
      <c r="T1015" s="286">
        <v>1916.54</v>
      </c>
      <c r="U1015" s="286">
        <v>2004.1</v>
      </c>
      <c r="V1015" s="286">
        <v>1982.6</v>
      </c>
      <c r="W1015" s="286">
        <v>1959.84</v>
      </c>
      <c r="X1015" s="286">
        <v>1946.93</v>
      </c>
      <c r="Y1015" s="286">
        <v>1943.37</v>
      </c>
    </row>
    <row r="1016" spans="1:25">
      <c r="A1016" s="320">
        <v>13</v>
      </c>
      <c r="B1016" s="286">
        <v>1793.13</v>
      </c>
      <c r="C1016" s="286">
        <v>1794.07</v>
      </c>
      <c r="D1016" s="286">
        <v>1793.88</v>
      </c>
      <c r="E1016" s="286">
        <v>1795.83</v>
      </c>
      <c r="F1016" s="286">
        <v>1783.27</v>
      </c>
      <c r="G1016" s="286">
        <v>1837.52</v>
      </c>
      <c r="H1016" s="286">
        <v>1845.52</v>
      </c>
      <c r="I1016" s="286">
        <v>1899.25</v>
      </c>
      <c r="J1016" s="286">
        <v>1991.56</v>
      </c>
      <c r="K1016" s="286">
        <v>2032.36</v>
      </c>
      <c r="L1016" s="286">
        <v>2055.39</v>
      </c>
      <c r="M1016" s="286">
        <v>2045.85</v>
      </c>
      <c r="N1016" s="286">
        <v>2025.71</v>
      </c>
      <c r="O1016" s="286">
        <v>2024.27</v>
      </c>
      <c r="P1016" s="286">
        <v>2029.22</v>
      </c>
      <c r="Q1016" s="286">
        <v>2039.81</v>
      </c>
      <c r="R1016" s="286">
        <v>2043.45</v>
      </c>
      <c r="S1016" s="286">
        <v>1964.85</v>
      </c>
      <c r="T1016" s="286">
        <v>2016.92</v>
      </c>
      <c r="U1016" s="286">
        <v>1828.74</v>
      </c>
      <c r="V1016" s="286">
        <v>1810.99</v>
      </c>
      <c r="W1016" s="286">
        <v>1791.99</v>
      </c>
      <c r="X1016" s="286">
        <v>1792.52</v>
      </c>
      <c r="Y1016" s="286">
        <v>1795.18</v>
      </c>
    </row>
    <row r="1017" spans="1:25">
      <c r="A1017" s="320">
        <v>14</v>
      </c>
      <c r="B1017" s="286">
        <v>1515.55</v>
      </c>
      <c r="C1017" s="286">
        <v>1515.21</v>
      </c>
      <c r="D1017" s="286">
        <v>1515.34</v>
      </c>
      <c r="E1017" s="286">
        <v>1515.7</v>
      </c>
      <c r="F1017" s="286">
        <v>1514.2</v>
      </c>
      <c r="G1017" s="286">
        <v>1615.94</v>
      </c>
      <c r="H1017" s="286">
        <v>1701.72</v>
      </c>
      <c r="I1017" s="286">
        <v>1799.41</v>
      </c>
      <c r="J1017" s="286">
        <v>1850.77</v>
      </c>
      <c r="K1017" s="286">
        <v>1923.64</v>
      </c>
      <c r="L1017" s="286">
        <v>1926.68</v>
      </c>
      <c r="M1017" s="286">
        <v>1922.32</v>
      </c>
      <c r="N1017" s="286">
        <v>1924.3</v>
      </c>
      <c r="O1017" s="286">
        <v>1944.86</v>
      </c>
      <c r="P1017" s="286">
        <v>1949.98</v>
      </c>
      <c r="Q1017" s="286">
        <v>1949.79</v>
      </c>
      <c r="R1017" s="286">
        <v>1999.98</v>
      </c>
      <c r="S1017" s="286">
        <v>1951.28</v>
      </c>
      <c r="T1017" s="286">
        <v>1960.46</v>
      </c>
      <c r="U1017" s="286">
        <v>1531.75</v>
      </c>
      <c r="V1017" s="286">
        <v>1533.1</v>
      </c>
      <c r="W1017" s="286">
        <v>1515.56</v>
      </c>
      <c r="X1017" s="286">
        <v>1523.18</v>
      </c>
      <c r="Y1017" s="286">
        <v>1514.64</v>
      </c>
    </row>
    <row r="1018" spans="1:25">
      <c r="A1018" s="320">
        <v>15</v>
      </c>
      <c r="B1018" s="286">
        <v>1567.21</v>
      </c>
      <c r="C1018" s="286">
        <v>1565.22</v>
      </c>
      <c r="D1018" s="286">
        <v>1565.96</v>
      </c>
      <c r="E1018" s="286">
        <v>1566.85</v>
      </c>
      <c r="F1018" s="286">
        <v>1678.03</v>
      </c>
      <c r="G1018" s="286">
        <v>1903.09</v>
      </c>
      <c r="H1018" s="286">
        <v>2037.31</v>
      </c>
      <c r="I1018" s="286">
        <v>2137.2600000000002</v>
      </c>
      <c r="J1018" s="286">
        <v>2166.5</v>
      </c>
      <c r="K1018" s="286">
        <v>2244.9899999999998</v>
      </c>
      <c r="L1018" s="286">
        <v>2187.34</v>
      </c>
      <c r="M1018" s="286">
        <v>2209.5</v>
      </c>
      <c r="N1018" s="286">
        <v>2173.83</v>
      </c>
      <c r="O1018" s="286">
        <v>2134.37</v>
      </c>
      <c r="P1018" s="286">
        <v>2232.46</v>
      </c>
      <c r="Q1018" s="286">
        <v>2213.9299999999998</v>
      </c>
      <c r="R1018" s="286">
        <v>2233.63</v>
      </c>
      <c r="S1018" s="286">
        <v>2061.3200000000002</v>
      </c>
      <c r="T1018" s="286">
        <v>1988.91</v>
      </c>
      <c r="U1018" s="286">
        <v>1691.71</v>
      </c>
      <c r="V1018" s="286">
        <v>1573.33</v>
      </c>
      <c r="W1018" s="286">
        <v>1564.32</v>
      </c>
      <c r="X1018" s="286">
        <v>1566.23</v>
      </c>
      <c r="Y1018" s="286">
        <v>1566.81</v>
      </c>
    </row>
    <row r="1019" spans="1:25">
      <c r="A1019" s="320">
        <v>16</v>
      </c>
      <c r="B1019" s="286">
        <v>1823.08</v>
      </c>
      <c r="C1019" s="286">
        <v>1812.31</v>
      </c>
      <c r="D1019" s="286">
        <v>1816.11</v>
      </c>
      <c r="E1019" s="286">
        <v>1816.63</v>
      </c>
      <c r="F1019" s="286">
        <v>1838.5</v>
      </c>
      <c r="G1019" s="286">
        <v>1915.64</v>
      </c>
      <c r="H1019" s="286">
        <v>1982.07</v>
      </c>
      <c r="I1019" s="286">
        <v>2028.7</v>
      </c>
      <c r="J1019" s="286">
        <v>2015.04</v>
      </c>
      <c r="K1019" s="286">
        <v>2021.96</v>
      </c>
      <c r="L1019" s="286">
        <v>2018.9</v>
      </c>
      <c r="M1019" s="286">
        <v>2025.44</v>
      </c>
      <c r="N1019" s="286">
        <v>2019.88</v>
      </c>
      <c r="O1019" s="286">
        <v>2024.34</v>
      </c>
      <c r="P1019" s="286">
        <v>2044.92</v>
      </c>
      <c r="Q1019" s="286">
        <v>2009.39</v>
      </c>
      <c r="R1019" s="286">
        <v>2009</v>
      </c>
      <c r="S1019" s="286">
        <v>1988.94</v>
      </c>
      <c r="T1019" s="286">
        <v>1985.7</v>
      </c>
      <c r="U1019" s="286">
        <v>1955.53</v>
      </c>
      <c r="V1019" s="286">
        <v>1596.72</v>
      </c>
      <c r="W1019" s="286">
        <v>1596.69</v>
      </c>
      <c r="X1019" s="286">
        <v>1596.58</v>
      </c>
      <c r="Y1019" s="286">
        <v>1828.48</v>
      </c>
    </row>
    <row r="1020" spans="1:25">
      <c r="A1020" s="320">
        <v>17</v>
      </c>
      <c r="B1020" s="286">
        <v>1903.82</v>
      </c>
      <c r="C1020" s="286">
        <v>1890.16</v>
      </c>
      <c r="D1020" s="286">
        <v>1872.31</v>
      </c>
      <c r="E1020" s="286">
        <v>1871.18</v>
      </c>
      <c r="F1020" s="286">
        <v>1912.18</v>
      </c>
      <c r="G1020" s="286">
        <v>1969.59</v>
      </c>
      <c r="H1020" s="286">
        <v>2021.63</v>
      </c>
      <c r="I1020" s="286">
        <v>2144.23</v>
      </c>
      <c r="J1020" s="286">
        <v>2415.09</v>
      </c>
      <c r="K1020" s="286">
        <v>2468.67</v>
      </c>
      <c r="L1020" s="286">
        <v>2476.2600000000002</v>
      </c>
      <c r="M1020" s="286">
        <v>2444.91</v>
      </c>
      <c r="N1020" s="286">
        <v>2440.4899999999998</v>
      </c>
      <c r="O1020" s="286">
        <v>2477.27</v>
      </c>
      <c r="P1020" s="286">
        <v>2071.16</v>
      </c>
      <c r="Q1020" s="286">
        <v>2548.08</v>
      </c>
      <c r="R1020" s="286">
        <v>2154.6799999999998</v>
      </c>
      <c r="S1020" s="286">
        <v>2204.87</v>
      </c>
      <c r="T1020" s="286">
        <v>2473.41</v>
      </c>
      <c r="U1020" s="286">
        <v>2118.23</v>
      </c>
      <c r="V1020" s="286">
        <v>2003.48</v>
      </c>
      <c r="W1020" s="286">
        <v>1969.16</v>
      </c>
      <c r="X1020" s="286">
        <v>1949.54</v>
      </c>
      <c r="Y1020" s="286">
        <v>1919.8</v>
      </c>
    </row>
    <row r="1021" spans="1:25">
      <c r="A1021" s="320">
        <v>18</v>
      </c>
      <c r="B1021" s="286">
        <v>1652.1</v>
      </c>
      <c r="C1021" s="286">
        <v>1654.65</v>
      </c>
      <c r="D1021" s="286">
        <v>1661.34</v>
      </c>
      <c r="E1021" s="286">
        <v>1722.66</v>
      </c>
      <c r="F1021" s="286">
        <v>1785.72</v>
      </c>
      <c r="G1021" s="286">
        <v>1892.05</v>
      </c>
      <c r="H1021" s="286">
        <v>2048.48</v>
      </c>
      <c r="I1021" s="286">
        <v>2213.27</v>
      </c>
      <c r="J1021" s="286">
        <v>2206.39</v>
      </c>
      <c r="K1021" s="286">
        <v>2268.7199999999998</v>
      </c>
      <c r="L1021" s="286">
        <v>2270.81</v>
      </c>
      <c r="M1021" s="286">
        <v>2298.81</v>
      </c>
      <c r="N1021" s="286">
        <v>2385.69</v>
      </c>
      <c r="O1021" s="286">
        <v>2246.13</v>
      </c>
      <c r="P1021" s="286">
        <v>2329.34</v>
      </c>
      <c r="Q1021" s="286">
        <v>2270.39</v>
      </c>
      <c r="R1021" s="286">
        <v>2737.09</v>
      </c>
      <c r="S1021" s="286">
        <v>2892.13</v>
      </c>
      <c r="T1021" s="286">
        <v>2340.5700000000002</v>
      </c>
      <c r="U1021" s="286">
        <v>2323.1</v>
      </c>
      <c r="V1021" s="286">
        <v>1864.74</v>
      </c>
      <c r="W1021" s="286">
        <v>1677.2</v>
      </c>
      <c r="X1021" s="286">
        <v>1659.92</v>
      </c>
      <c r="Y1021" s="286">
        <v>1661.5</v>
      </c>
    </row>
    <row r="1022" spans="1:25">
      <c r="A1022" s="320">
        <v>19</v>
      </c>
      <c r="B1022" s="286">
        <v>1767.11</v>
      </c>
      <c r="C1022" s="286">
        <v>1758</v>
      </c>
      <c r="D1022" s="286">
        <v>1776.87</v>
      </c>
      <c r="E1022" s="286">
        <v>1761.04</v>
      </c>
      <c r="F1022" s="286">
        <v>1827.11</v>
      </c>
      <c r="G1022" s="286">
        <v>1908.86</v>
      </c>
      <c r="H1022" s="286">
        <v>1973.43</v>
      </c>
      <c r="I1022" s="286">
        <v>2111.9899999999998</v>
      </c>
      <c r="J1022" s="286">
        <v>2181.9699999999998</v>
      </c>
      <c r="K1022" s="286">
        <v>2242.75</v>
      </c>
      <c r="L1022" s="286">
        <v>2251.5500000000002</v>
      </c>
      <c r="M1022" s="286">
        <v>2269.4499999999998</v>
      </c>
      <c r="N1022" s="286">
        <v>2244.19</v>
      </c>
      <c r="O1022" s="286">
        <v>2253.15</v>
      </c>
      <c r="P1022" s="286">
        <v>2271.54</v>
      </c>
      <c r="Q1022" s="286">
        <v>2551.3000000000002</v>
      </c>
      <c r="R1022" s="286">
        <v>2289.8000000000002</v>
      </c>
      <c r="S1022" s="286">
        <v>2760.71</v>
      </c>
      <c r="T1022" s="286">
        <v>2655.61</v>
      </c>
      <c r="U1022" s="286">
        <v>2613.27</v>
      </c>
      <c r="V1022" s="286">
        <v>2043.51</v>
      </c>
      <c r="W1022" s="286">
        <v>1864.76</v>
      </c>
      <c r="X1022" s="286">
        <v>1844.58</v>
      </c>
      <c r="Y1022" s="286">
        <v>1781.61</v>
      </c>
    </row>
    <row r="1023" spans="1:25">
      <c r="A1023" s="320">
        <v>20</v>
      </c>
      <c r="B1023" s="286">
        <v>1316.13</v>
      </c>
      <c r="C1023" s="286">
        <v>1115.04</v>
      </c>
      <c r="D1023" s="286">
        <v>1831.38</v>
      </c>
      <c r="E1023" s="286">
        <v>1907.02</v>
      </c>
      <c r="F1023" s="286">
        <v>1970.75</v>
      </c>
      <c r="G1023" s="286">
        <v>2115.69</v>
      </c>
      <c r="H1023" s="286">
        <v>2238.8000000000002</v>
      </c>
      <c r="I1023" s="286">
        <v>2416.7800000000002</v>
      </c>
      <c r="J1023" s="286">
        <v>2655.99</v>
      </c>
      <c r="K1023" s="286">
        <v>2764.85</v>
      </c>
      <c r="L1023" s="286">
        <v>2761.13</v>
      </c>
      <c r="M1023" s="286">
        <v>2749.63</v>
      </c>
      <c r="N1023" s="286">
        <v>2761.37</v>
      </c>
      <c r="O1023" s="286">
        <v>2844.7</v>
      </c>
      <c r="P1023" s="286">
        <v>2705.85</v>
      </c>
      <c r="Q1023" s="286">
        <v>2668.53</v>
      </c>
      <c r="R1023" s="286">
        <v>2749.23</v>
      </c>
      <c r="S1023" s="286">
        <v>2674.81</v>
      </c>
      <c r="T1023" s="286">
        <v>2602.34</v>
      </c>
      <c r="U1023" s="286">
        <v>2329.11</v>
      </c>
      <c r="V1023" s="286">
        <v>1840.44</v>
      </c>
      <c r="W1023" s="286">
        <v>1325.95</v>
      </c>
      <c r="X1023" s="286">
        <v>1187.96</v>
      </c>
      <c r="Y1023" s="286">
        <v>1159.94</v>
      </c>
    </row>
    <row r="1024" spans="1:25">
      <c r="A1024" s="320">
        <v>21</v>
      </c>
      <c r="B1024" s="286">
        <v>1843.14</v>
      </c>
      <c r="C1024" s="286">
        <v>1839.05</v>
      </c>
      <c r="D1024" s="286">
        <v>1824.07</v>
      </c>
      <c r="E1024" s="286">
        <v>1842.6</v>
      </c>
      <c r="F1024" s="286">
        <v>1856.19</v>
      </c>
      <c r="G1024" s="286">
        <v>1926.6</v>
      </c>
      <c r="H1024" s="286">
        <v>1975.4</v>
      </c>
      <c r="I1024" s="286">
        <v>2014.45</v>
      </c>
      <c r="J1024" s="286">
        <v>2238.4899999999998</v>
      </c>
      <c r="K1024" s="286">
        <v>2198.5500000000002</v>
      </c>
      <c r="L1024" s="286">
        <v>2360.7199999999998</v>
      </c>
      <c r="M1024" s="286">
        <v>2314.94</v>
      </c>
      <c r="N1024" s="286">
        <v>2318.46</v>
      </c>
      <c r="O1024" s="286">
        <v>2293.9899999999998</v>
      </c>
      <c r="P1024" s="286">
        <v>2270.8200000000002</v>
      </c>
      <c r="Q1024" s="286">
        <v>2352.8000000000002</v>
      </c>
      <c r="R1024" s="286">
        <v>2539.04</v>
      </c>
      <c r="S1024" s="286">
        <v>2650.47</v>
      </c>
      <c r="T1024" s="286">
        <v>2489.31</v>
      </c>
      <c r="U1024" s="286">
        <v>2409.92</v>
      </c>
      <c r="V1024" s="286">
        <v>2048.37</v>
      </c>
      <c r="W1024" s="286">
        <v>1894.39</v>
      </c>
      <c r="X1024" s="286">
        <v>1872.11</v>
      </c>
      <c r="Y1024" s="286">
        <v>1864.06</v>
      </c>
    </row>
    <row r="1025" spans="1:25">
      <c r="A1025" s="320">
        <v>22</v>
      </c>
      <c r="B1025" s="286">
        <v>1179.47</v>
      </c>
      <c r="C1025" s="286">
        <v>1824.34</v>
      </c>
      <c r="D1025" s="286">
        <v>1681.73</v>
      </c>
      <c r="E1025" s="286">
        <v>1785.37</v>
      </c>
      <c r="F1025" s="286">
        <v>1883.24</v>
      </c>
      <c r="G1025" s="286">
        <v>1998.11</v>
      </c>
      <c r="H1025" s="286">
        <v>2107.38</v>
      </c>
      <c r="I1025" s="286">
        <v>2198.3200000000002</v>
      </c>
      <c r="J1025" s="286">
        <v>2240.98</v>
      </c>
      <c r="K1025" s="286">
        <v>2269</v>
      </c>
      <c r="L1025" s="286">
        <v>2274.7600000000002</v>
      </c>
      <c r="M1025" s="286">
        <v>2276.35</v>
      </c>
      <c r="N1025" s="286">
        <v>2264.62</v>
      </c>
      <c r="O1025" s="286">
        <v>2255.19</v>
      </c>
      <c r="P1025" s="286">
        <v>2285.71</v>
      </c>
      <c r="Q1025" s="286">
        <v>2255.27</v>
      </c>
      <c r="R1025" s="286">
        <v>2254.52</v>
      </c>
      <c r="S1025" s="286">
        <v>2403.2600000000002</v>
      </c>
      <c r="T1025" s="286">
        <v>2260.63</v>
      </c>
      <c r="U1025" s="286">
        <v>2172.06</v>
      </c>
      <c r="V1025" s="286">
        <v>2035.91</v>
      </c>
      <c r="W1025" s="286">
        <v>2006.23</v>
      </c>
      <c r="X1025" s="286">
        <v>1976.34</v>
      </c>
      <c r="Y1025" s="286">
        <v>1960.79</v>
      </c>
    </row>
    <row r="1026" spans="1:25">
      <c r="A1026" s="320">
        <v>23</v>
      </c>
      <c r="B1026" s="286">
        <v>1771.98</v>
      </c>
      <c r="C1026" s="286">
        <v>1762.74</v>
      </c>
      <c r="D1026" s="286">
        <v>1793.29</v>
      </c>
      <c r="E1026" s="286">
        <v>1850.4</v>
      </c>
      <c r="F1026" s="286">
        <v>1852.99</v>
      </c>
      <c r="G1026" s="286">
        <v>1916.26</v>
      </c>
      <c r="H1026" s="286">
        <v>1950.07</v>
      </c>
      <c r="I1026" s="286">
        <v>2011.88</v>
      </c>
      <c r="J1026" s="286">
        <v>2090.35</v>
      </c>
      <c r="K1026" s="286">
        <v>2136.7600000000002</v>
      </c>
      <c r="L1026" s="286">
        <v>2140.42</v>
      </c>
      <c r="M1026" s="286">
        <v>2138.7399999999998</v>
      </c>
      <c r="N1026" s="286">
        <v>2114.7600000000002</v>
      </c>
      <c r="O1026" s="286">
        <v>2156.15</v>
      </c>
      <c r="P1026" s="286">
        <v>2187.25</v>
      </c>
      <c r="Q1026" s="286">
        <v>2104.66</v>
      </c>
      <c r="R1026" s="286">
        <v>2188.1799999999998</v>
      </c>
      <c r="S1026" s="286">
        <v>2586.9299999999998</v>
      </c>
      <c r="T1026" s="286">
        <v>2383.86</v>
      </c>
      <c r="U1026" s="286">
        <v>2569.88</v>
      </c>
      <c r="V1026" s="286">
        <v>2087.69</v>
      </c>
      <c r="W1026" s="286">
        <v>1838.87</v>
      </c>
      <c r="X1026" s="286">
        <v>1666.5</v>
      </c>
      <c r="Y1026" s="286">
        <v>1669.86</v>
      </c>
    </row>
    <row r="1027" spans="1:25">
      <c r="A1027" s="320">
        <v>24</v>
      </c>
      <c r="B1027" s="286">
        <v>1293.5899999999999</v>
      </c>
      <c r="C1027" s="286">
        <v>1290.52</v>
      </c>
      <c r="D1027" s="286">
        <v>1325.65</v>
      </c>
      <c r="E1027" s="286">
        <v>1341.35</v>
      </c>
      <c r="F1027" s="286">
        <v>1426.16</v>
      </c>
      <c r="G1027" s="286">
        <v>1545.87</v>
      </c>
      <c r="H1027" s="286">
        <v>1652.73</v>
      </c>
      <c r="I1027" s="286">
        <v>1550.46</v>
      </c>
      <c r="J1027" s="286">
        <v>1607.32</v>
      </c>
      <c r="K1027" s="286">
        <v>1673.5</v>
      </c>
      <c r="L1027" s="286">
        <v>1651.26</v>
      </c>
      <c r="M1027" s="286">
        <v>1674.97</v>
      </c>
      <c r="N1027" s="286">
        <v>1827.97</v>
      </c>
      <c r="O1027" s="286">
        <v>1790.63</v>
      </c>
      <c r="P1027" s="286">
        <v>1705.79</v>
      </c>
      <c r="Q1027" s="286">
        <v>1756.21</v>
      </c>
      <c r="R1027" s="286">
        <v>1718.53</v>
      </c>
      <c r="S1027" s="286">
        <v>2374.56</v>
      </c>
      <c r="T1027" s="286">
        <v>2210.4699999999998</v>
      </c>
      <c r="U1027" s="286">
        <v>1770.49</v>
      </c>
      <c r="V1027" s="286">
        <v>1355.26</v>
      </c>
      <c r="W1027" s="286">
        <v>1341.54</v>
      </c>
      <c r="X1027" s="286">
        <v>1318.73</v>
      </c>
      <c r="Y1027" s="286">
        <v>1292.48</v>
      </c>
    </row>
    <row r="1028" spans="1:25">
      <c r="A1028" s="320">
        <v>25</v>
      </c>
      <c r="B1028" s="286">
        <v>1411.74</v>
      </c>
      <c r="C1028" s="286">
        <v>1326.06</v>
      </c>
      <c r="D1028" s="286">
        <v>1433.95</v>
      </c>
      <c r="E1028" s="286">
        <v>1450.33</v>
      </c>
      <c r="F1028" s="286">
        <v>1718.16</v>
      </c>
      <c r="G1028" s="286">
        <v>1809.85</v>
      </c>
      <c r="H1028" s="286">
        <v>1889.44</v>
      </c>
      <c r="I1028" s="286">
        <v>1864.8</v>
      </c>
      <c r="J1028" s="286">
        <v>1759.64</v>
      </c>
      <c r="K1028" s="286">
        <v>1800.28</v>
      </c>
      <c r="L1028" s="286">
        <v>1747.53</v>
      </c>
      <c r="M1028" s="286">
        <v>1807.9</v>
      </c>
      <c r="N1028" s="286">
        <v>1979.12</v>
      </c>
      <c r="O1028" s="286">
        <v>1947.6</v>
      </c>
      <c r="P1028" s="286">
        <v>1953.61</v>
      </c>
      <c r="Q1028" s="286">
        <v>2024.39</v>
      </c>
      <c r="R1028" s="286">
        <v>2245.3000000000002</v>
      </c>
      <c r="S1028" s="286">
        <v>2567.0700000000002</v>
      </c>
      <c r="T1028" s="286">
        <v>2408.0700000000002</v>
      </c>
      <c r="U1028" s="286">
        <v>1928.64</v>
      </c>
      <c r="V1028" s="286">
        <v>1457.72</v>
      </c>
      <c r="W1028" s="286">
        <v>1440.15</v>
      </c>
      <c r="X1028" s="286">
        <v>1430.14</v>
      </c>
      <c r="Y1028" s="286">
        <v>1417.76</v>
      </c>
    </row>
    <row r="1029" spans="1:25">
      <c r="A1029" s="320">
        <v>26</v>
      </c>
      <c r="B1029" s="286">
        <v>1255.28</v>
      </c>
      <c r="C1029" s="286">
        <v>1260.3800000000001</v>
      </c>
      <c r="D1029" s="286">
        <v>1263.76</v>
      </c>
      <c r="E1029" s="286">
        <v>1269.8599999999999</v>
      </c>
      <c r="F1029" s="286">
        <v>1585.01</v>
      </c>
      <c r="G1029" s="286">
        <v>1818.44</v>
      </c>
      <c r="H1029" s="286">
        <v>1856.19</v>
      </c>
      <c r="I1029" s="286">
        <v>1625.15</v>
      </c>
      <c r="J1029" s="286">
        <v>1964.54</v>
      </c>
      <c r="K1029" s="286">
        <v>1772.87</v>
      </c>
      <c r="L1029" s="286">
        <v>1693.62</v>
      </c>
      <c r="M1029" s="286">
        <v>1696.11</v>
      </c>
      <c r="N1029" s="286">
        <v>1614.41</v>
      </c>
      <c r="O1029" s="286">
        <v>1578.46</v>
      </c>
      <c r="P1029" s="286">
        <v>1627.43</v>
      </c>
      <c r="Q1029" s="286">
        <v>1915.99</v>
      </c>
      <c r="R1029" s="286">
        <v>1921.74</v>
      </c>
      <c r="S1029" s="286">
        <v>1879.24</v>
      </c>
      <c r="T1029" s="286">
        <v>2185.12</v>
      </c>
      <c r="U1029" s="286">
        <v>1929.23</v>
      </c>
      <c r="V1029" s="286">
        <v>1312.12</v>
      </c>
      <c r="W1029" s="286">
        <v>1276.93</v>
      </c>
      <c r="X1029" s="286">
        <v>1270.82</v>
      </c>
      <c r="Y1029" s="286">
        <v>1270.95</v>
      </c>
    </row>
    <row r="1030" spans="1:25">
      <c r="A1030" s="320">
        <v>27</v>
      </c>
      <c r="B1030" s="286">
        <v>1708.18</v>
      </c>
      <c r="C1030" s="286">
        <v>1707.52</v>
      </c>
      <c r="D1030" s="286">
        <v>1844.54</v>
      </c>
      <c r="E1030" s="286">
        <v>1831.62</v>
      </c>
      <c r="F1030" s="286">
        <v>1862.92</v>
      </c>
      <c r="G1030" s="286">
        <v>2023.1</v>
      </c>
      <c r="H1030" s="286">
        <v>2136.9699999999998</v>
      </c>
      <c r="I1030" s="286">
        <v>2222.2399999999998</v>
      </c>
      <c r="J1030" s="286">
        <v>2357.12</v>
      </c>
      <c r="K1030" s="286">
        <v>2546.73</v>
      </c>
      <c r="L1030" s="286">
        <v>2557.59</v>
      </c>
      <c r="M1030" s="286">
        <v>2559.42</v>
      </c>
      <c r="N1030" s="286">
        <v>2582.9499999999998</v>
      </c>
      <c r="O1030" s="286">
        <v>2644.86</v>
      </c>
      <c r="P1030" s="286">
        <v>2700.39</v>
      </c>
      <c r="Q1030" s="286">
        <v>2594.96</v>
      </c>
      <c r="R1030" s="286">
        <v>2621.72</v>
      </c>
      <c r="S1030" s="286">
        <v>2593.2199999999998</v>
      </c>
      <c r="T1030" s="286">
        <v>2527.12</v>
      </c>
      <c r="U1030" s="286">
        <v>2447.69</v>
      </c>
      <c r="V1030" s="286">
        <v>2309.35</v>
      </c>
      <c r="W1030" s="286">
        <v>1839.51</v>
      </c>
      <c r="X1030" s="286">
        <v>1837.97</v>
      </c>
      <c r="Y1030" s="286">
        <v>1813.18</v>
      </c>
    </row>
    <row r="1031" spans="1:25">
      <c r="A1031" s="320">
        <v>28</v>
      </c>
      <c r="B1031" s="286">
        <v>1778.25</v>
      </c>
      <c r="C1031" s="286">
        <v>1771.63</v>
      </c>
      <c r="D1031" s="286">
        <v>1758.99</v>
      </c>
      <c r="E1031" s="286">
        <v>1725.58</v>
      </c>
      <c r="F1031" s="286">
        <v>1785.64</v>
      </c>
      <c r="G1031" s="286">
        <v>1834.75</v>
      </c>
      <c r="H1031" s="286">
        <v>1848.95</v>
      </c>
      <c r="I1031" s="286">
        <v>1925.12</v>
      </c>
      <c r="J1031" s="286">
        <v>1973.5</v>
      </c>
      <c r="K1031" s="286">
        <v>2103.06</v>
      </c>
      <c r="L1031" s="286">
        <v>2204.69</v>
      </c>
      <c r="M1031" s="286">
        <v>2208.3200000000002</v>
      </c>
      <c r="N1031" s="286">
        <v>2219.37</v>
      </c>
      <c r="O1031" s="286">
        <v>2255.0100000000002</v>
      </c>
      <c r="P1031" s="286">
        <v>2101.06</v>
      </c>
      <c r="Q1031" s="286">
        <v>2209.91</v>
      </c>
      <c r="R1031" s="286">
        <v>2238.25</v>
      </c>
      <c r="S1031" s="286">
        <v>2447.2800000000002</v>
      </c>
      <c r="T1031" s="286">
        <v>2231.9499999999998</v>
      </c>
      <c r="U1031" s="286">
        <v>2329.9899999999998</v>
      </c>
      <c r="V1031" s="286">
        <v>1843.87</v>
      </c>
      <c r="W1031" s="286">
        <v>1811.97</v>
      </c>
      <c r="X1031" s="286">
        <v>1792.48</v>
      </c>
      <c r="Y1031" s="286">
        <v>1789.77</v>
      </c>
    </row>
    <row r="1032" spans="1:25">
      <c r="A1032" s="320">
        <v>29</v>
      </c>
      <c r="B1032" s="286">
        <v>964.49</v>
      </c>
      <c r="C1032" s="286">
        <v>958.4</v>
      </c>
      <c r="D1032" s="286">
        <v>921.81</v>
      </c>
      <c r="E1032" s="286">
        <v>906.34</v>
      </c>
      <c r="F1032" s="286">
        <v>978.71</v>
      </c>
      <c r="G1032" s="286">
        <v>1299.0999999999999</v>
      </c>
      <c r="H1032" s="286">
        <v>1483.15</v>
      </c>
      <c r="I1032" s="286">
        <v>1231.94</v>
      </c>
      <c r="J1032" s="286">
        <v>1486.1</v>
      </c>
      <c r="K1032" s="286">
        <v>1562.6</v>
      </c>
      <c r="L1032" s="286">
        <v>1557.02</v>
      </c>
      <c r="M1032" s="286">
        <v>1578.73</v>
      </c>
      <c r="N1032" s="286">
        <v>1555.17</v>
      </c>
      <c r="O1032" s="286">
        <v>1513.62</v>
      </c>
      <c r="P1032" s="286">
        <v>1526.99</v>
      </c>
      <c r="Q1032" s="286">
        <v>1589.86</v>
      </c>
      <c r="R1032" s="286">
        <v>1592.51</v>
      </c>
      <c r="S1032" s="286">
        <v>1614.11</v>
      </c>
      <c r="T1032" s="286">
        <v>1583.38</v>
      </c>
      <c r="U1032" s="286">
        <v>2259.64</v>
      </c>
      <c r="V1032" s="286">
        <v>996.93</v>
      </c>
      <c r="W1032" s="286">
        <v>992.07</v>
      </c>
      <c r="X1032" s="286">
        <v>979.45</v>
      </c>
      <c r="Y1032" s="286">
        <v>942.4</v>
      </c>
    </row>
    <row r="1033" spans="1:25">
      <c r="A1033" s="320">
        <v>30</v>
      </c>
      <c r="B1033" s="286">
        <v>947.41</v>
      </c>
      <c r="C1033" s="286">
        <v>932.23</v>
      </c>
      <c r="D1033" s="286">
        <v>930.73</v>
      </c>
      <c r="E1033" s="286">
        <v>928.86</v>
      </c>
      <c r="F1033" s="286">
        <v>933.16</v>
      </c>
      <c r="G1033" s="286">
        <v>1349.87</v>
      </c>
      <c r="H1033" s="286">
        <v>1321.55</v>
      </c>
      <c r="I1033" s="286">
        <v>1464.05</v>
      </c>
      <c r="J1033" s="286">
        <v>1523.53</v>
      </c>
      <c r="K1033" s="286">
        <v>1609.71</v>
      </c>
      <c r="L1033" s="286">
        <v>1627.86</v>
      </c>
      <c r="M1033" s="286">
        <v>1650.45</v>
      </c>
      <c r="N1033" s="286">
        <v>1649.72</v>
      </c>
      <c r="O1033" s="286">
        <v>2415.7800000000002</v>
      </c>
      <c r="P1033" s="286">
        <v>2453.4899999999998</v>
      </c>
      <c r="Q1033" s="286">
        <v>2510.85</v>
      </c>
      <c r="R1033" s="286">
        <v>2570.4299999999998</v>
      </c>
      <c r="S1033" s="286">
        <v>2619.4499999999998</v>
      </c>
      <c r="T1033" s="286">
        <v>2538.46</v>
      </c>
      <c r="U1033" s="286">
        <v>2335.54</v>
      </c>
      <c r="V1033" s="286">
        <v>965.96</v>
      </c>
      <c r="W1033" s="286">
        <v>959.09</v>
      </c>
      <c r="X1033" s="286">
        <v>935.57</v>
      </c>
      <c r="Y1033" s="286">
        <v>945.62</v>
      </c>
    </row>
    <row r="1034" spans="1:25">
      <c r="A1034" s="320">
        <v>31</v>
      </c>
      <c r="B1034" s="286">
        <v>0</v>
      </c>
      <c r="C1034" s="286">
        <v>0</v>
      </c>
      <c r="D1034" s="286">
        <v>0</v>
      </c>
      <c r="E1034" s="286">
        <v>0</v>
      </c>
      <c r="F1034" s="286">
        <v>0</v>
      </c>
      <c r="G1034" s="286">
        <v>0</v>
      </c>
      <c r="H1034" s="286">
        <v>0</v>
      </c>
      <c r="I1034" s="286">
        <v>0</v>
      </c>
      <c r="J1034" s="286">
        <v>0</v>
      </c>
      <c r="K1034" s="286">
        <v>0</v>
      </c>
      <c r="L1034" s="286">
        <v>0</v>
      </c>
      <c r="M1034" s="286">
        <v>0</v>
      </c>
      <c r="N1034" s="286">
        <v>0</v>
      </c>
      <c r="O1034" s="286">
        <v>0</v>
      </c>
      <c r="P1034" s="286">
        <v>0</v>
      </c>
      <c r="Q1034" s="286">
        <v>0</v>
      </c>
      <c r="R1034" s="286">
        <v>0</v>
      </c>
      <c r="S1034" s="286">
        <v>0</v>
      </c>
      <c r="T1034" s="286">
        <v>0</v>
      </c>
      <c r="U1034" s="286">
        <v>0</v>
      </c>
      <c r="V1034" s="286">
        <v>0</v>
      </c>
      <c r="W1034" s="286">
        <v>0</v>
      </c>
      <c r="X1034" s="286">
        <v>0</v>
      </c>
      <c r="Y1034" s="286">
        <v>0</v>
      </c>
    </row>
    <row r="1035" spans="1:25">
      <c r="A1035" s="310"/>
      <c r="B1035" s="310"/>
      <c r="C1035" s="310"/>
      <c r="D1035" s="310"/>
      <c r="E1035" s="310"/>
      <c r="F1035" s="310"/>
      <c r="G1035" s="310"/>
      <c r="H1035" s="310"/>
      <c r="I1035" s="310"/>
      <c r="J1035" s="310"/>
      <c r="K1035" s="310"/>
      <c r="L1035" s="310"/>
      <c r="M1035" s="310"/>
      <c r="N1035" s="310"/>
      <c r="O1035" s="310"/>
      <c r="P1035" s="310"/>
      <c r="Q1035" s="310"/>
      <c r="R1035" s="310"/>
      <c r="S1035" s="310"/>
      <c r="T1035" s="310"/>
      <c r="U1035" s="310"/>
      <c r="V1035" s="310"/>
      <c r="W1035" s="310"/>
      <c r="X1035" s="310"/>
      <c r="Y1035" s="310"/>
    </row>
    <row r="1036" spans="1:25" ht="30" customHeight="1">
      <c r="A1036" s="441" t="s">
        <v>218</v>
      </c>
      <c r="B1036" s="449" t="s">
        <v>347</v>
      </c>
      <c r="C1036" s="449"/>
      <c r="D1036" s="449"/>
      <c r="E1036" s="449"/>
      <c r="F1036" s="449"/>
      <c r="G1036" s="449"/>
      <c r="H1036" s="449"/>
      <c r="I1036" s="449"/>
      <c r="J1036" s="449"/>
      <c r="K1036" s="449"/>
      <c r="L1036" s="449"/>
      <c r="M1036" s="449"/>
      <c r="N1036" s="449"/>
      <c r="O1036" s="449"/>
      <c r="P1036" s="449"/>
      <c r="Q1036" s="449"/>
      <c r="R1036" s="449"/>
      <c r="S1036" s="449"/>
      <c r="T1036" s="449"/>
      <c r="U1036" s="449"/>
      <c r="V1036" s="449"/>
      <c r="W1036" s="449"/>
      <c r="X1036" s="449"/>
      <c r="Y1036" s="449"/>
    </row>
    <row r="1037" spans="1:25" ht="30">
      <c r="A1037" s="441"/>
      <c r="B1037" s="311" t="s">
        <v>1</v>
      </c>
      <c r="C1037" s="311" t="s">
        <v>2</v>
      </c>
      <c r="D1037" s="311" t="s">
        <v>3</v>
      </c>
      <c r="E1037" s="311" t="s">
        <v>4</v>
      </c>
      <c r="F1037" s="311" t="s">
        <v>5</v>
      </c>
      <c r="G1037" s="311" t="s">
        <v>6</v>
      </c>
      <c r="H1037" s="311" t="s">
        <v>7</v>
      </c>
      <c r="I1037" s="311" t="s">
        <v>8</v>
      </c>
      <c r="J1037" s="311" t="s">
        <v>9</v>
      </c>
      <c r="K1037" s="311" t="s">
        <v>10</v>
      </c>
      <c r="L1037" s="311" t="s">
        <v>11</v>
      </c>
      <c r="M1037" s="311" t="s">
        <v>12</v>
      </c>
      <c r="N1037" s="311" t="s">
        <v>13</v>
      </c>
      <c r="O1037" s="311" t="s">
        <v>14</v>
      </c>
      <c r="P1037" s="311" t="s">
        <v>15</v>
      </c>
      <c r="Q1037" s="311" t="s">
        <v>16</v>
      </c>
      <c r="R1037" s="311" t="s">
        <v>17</v>
      </c>
      <c r="S1037" s="311" t="s">
        <v>18</v>
      </c>
      <c r="T1037" s="311" t="s">
        <v>19</v>
      </c>
      <c r="U1037" s="311" t="s">
        <v>20</v>
      </c>
      <c r="V1037" s="311" t="s">
        <v>21</v>
      </c>
      <c r="W1037" s="311" t="s">
        <v>22</v>
      </c>
      <c r="X1037" s="311" t="s">
        <v>23</v>
      </c>
      <c r="Y1037" s="311" t="s">
        <v>24</v>
      </c>
    </row>
    <row r="1038" spans="1:25">
      <c r="A1038" s="320">
        <v>1</v>
      </c>
      <c r="B1038" s="286">
        <v>2733.03</v>
      </c>
      <c r="C1038" s="286">
        <v>2765.08</v>
      </c>
      <c r="D1038" s="286">
        <v>2808.24</v>
      </c>
      <c r="E1038" s="286">
        <v>2855.18</v>
      </c>
      <c r="F1038" s="286">
        <v>2777.95</v>
      </c>
      <c r="G1038" s="286">
        <v>2717.52</v>
      </c>
      <c r="H1038" s="286">
        <v>2747.69</v>
      </c>
      <c r="I1038" s="286">
        <v>2785.56</v>
      </c>
      <c r="J1038" s="286">
        <v>2841.45</v>
      </c>
      <c r="K1038" s="286">
        <v>2864.89</v>
      </c>
      <c r="L1038" s="286">
        <v>2864.91</v>
      </c>
      <c r="M1038" s="286">
        <v>2860.63</v>
      </c>
      <c r="N1038" s="286">
        <v>2834.26</v>
      </c>
      <c r="O1038" s="286">
        <v>2835.71</v>
      </c>
      <c r="P1038" s="286">
        <v>2840.09</v>
      </c>
      <c r="Q1038" s="286">
        <v>2833.53</v>
      </c>
      <c r="R1038" s="286">
        <v>2833.57</v>
      </c>
      <c r="S1038" s="286">
        <v>2865.43</v>
      </c>
      <c r="T1038" s="286">
        <v>2948.21</v>
      </c>
      <c r="U1038" s="286">
        <v>2969.86</v>
      </c>
      <c r="V1038" s="286">
        <v>2890.91</v>
      </c>
      <c r="W1038" s="286">
        <v>2800.82</v>
      </c>
      <c r="X1038" s="286">
        <v>2720.01</v>
      </c>
      <c r="Y1038" s="286">
        <v>2719.74</v>
      </c>
    </row>
    <row r="1039" spans="1:25">
      <c r="A1039" s="320">
        <v>2</v>
      </c>
      <c r="B1039" s="286">
        <v>2635.73</v>
      </c>
      <c r="C1039" s="286">
        <v>2644.66</v>
      </c>
      <c r="D1039" s="286">
        <v>2685.05</v>
      </c>
      <c r="E1039" s="286">
        <v>2722.34</v>
      </c>
      <c r="F1039" s="286">
        <v>2645.46</v>
      </c>
      <c r="G1039" s="286">
        <v>2600.41</v>
      </c>
      <c r="H1039" s="286">
        <v>2608.8200000000002</v>
      </c>
      <c r="I1039" s="286">
        <v>2632.14</v>
      </c>
      <c r="J1039" s="286">
        <v>2716.64</v>
      </c>
      <c r="K1039" s="286">
        <v>2755.02</v>
      </c>
      <c r="L1039" s="286">
        <v>2751.52</v>
      </c>
      <c r="M1039" s="286">
        <v>2740.71</v>
      </c>
      <c r="N1039" s="286">
        <v>2725.61</v>
      </c>
      <c r="O1039" s="286">
        <v>2703.31</v>
      </c>
      <c r="P1039" s="286">
        <v>2725.09</v>
      </c>
      <c r="Q1039" s="286">
        <v>2703.89</v>
      </c>
      <c r="R1039" s="286">
        <v>2695.01</v>
      </c>
      <c r="S1039" s="286">
        <v>2779.01</v>
      </c>
      <c r="T1039" s="286">
        <v>2890.55</v>
      </c>
      <c r="U1039" s="286">
        <v>2891.19</v>
      </c>
      <c r="V1039" s="286">
        <v>2794.82</v>
      </c>
      <c r="W1039" s="286">
        <v>2724.27</v>
      </c>
      <c r="X1039" s="286">
        <v>2632.72</v>
      </c>
      <c r="Y1039" s="286">
        <v>2613.0700000000002</v>
      </c>
    </row>
    <row r="1040" spans="1:25">
      <c r="A1040" s="320">
        <v>3</v>
      </c>
      <c r="B1040" s="286">
        <v>2623.27</v>
      </c>
      <c r="C1040" s="286">
        <v>2626.16</v>
      </c>
      <c r="D1040" s="286">
        <v>2657.63</v>
      </c>
      <c r="E1040" s="286">
        <v>2717.66</v>
      </c>
      <c r="F1040" s="286">
        <v>2635.46</v>
      </c>
      <c r="G1040" s="286">
        <v>2573.5700000000002</v>
      </c>
      <c r="H1040" s="286">
        <v>2599.86</v>
      </c>
      <c r="I1040" s="286">
        <v>2631.33</v>
      </c>
      <c r="J1040" s="286">
        <v>2721.7</v>
      </c>
      <c r="K1040" s="286">
        <v>2746.56</v>
      </c>
      <c r="L1040" s="286">
        <v>2751.17</v>
      </c>
      <c r="M1040" s="286">
        <v>2751.92</v>
      </c>
      <c r="N1040" s="286">
        <v>2738.15</v>
      </c>
      <c r="O1040" s="286">
        <v>2721.81</v>
      </c>
      <c r="P1040" s="286">
        <v>2734.08</v>
      </c>
      <c r="Q1040" s="286">
        <v>2739.06</v>
      </c>
      <c r="R1040" s="286">
        <v>2732.82</v>
      </c>
      <c r="S1040" s="286">
        <v>2834.04</v>
      </c>
      <c r="T1040" s="286">
        <v>2879.17</v>
      </c>
      <c r="U1040" s="286">
        <v>2874.74</v>
      </c>
      <c r="V1040" s="286">
        <v>2784.51</v>
      </c>
      <c r="W1040" s="286">
        <v>2712.72</v>
      </c>
      <c r="X1040" s="286">
        <v>2630.27</v>
      </c>
      <c r="Y1040" s="286">
        <v>2630.25</v>
      </c>
    </row>
    <row r="1041" spans="1:25">
      <c r="A1041" s="320">
        <v>4</v>
      </c>
      <c r="B1041" s="286">
        <v>2720.98</v>
      </c>
      <c r="C1041" s="286">
        <v>2726.09</v>
      </c>
      <c r="D1041" s="286">
        <v>2780.82</v>
      </c>
      <c r="E1041" s="286">
        <v>2736.19</v>
      </c>
      <c r="F1041" s="286">
        <v>2653.6</v>
      </c>
      <c r="G1041" s="286">
        <v>2613.06</v>
      </c>
      <c r="H1041" s="286">
        <v>2619.59</v>
      </c>
      <c r="I1041" s="286">
        <v>2633.97</v>
      </c>
      <c r="J1041" s="286">
        <v>2700.14</v>
      </c>
      <c r="K1041" s="286">
        <v>2740.67</v>
      </c>
      <c r="L1041" s="286">
        <v>2749.23</v>
      </c>
      <c r="M1041" s="286">
        <v>2763.8</v>
      </c>
      <c r="N1041" s="286">
        <v>2759.36</v>
      </c>
      <c r="O1041" s="286">
        <v>2769.63</v>
      </c>
      <c r="P1041" s="286">
        <v>2764.19</v>
      </c>
      <c r="Q1041" s="286">
        <v>2775.61</v>
      </c>
      <c r="R1041" s="286">
        <v>2799</v>
      </c>
      <c r="S1041" s="286">
        <v>2847.85</v>
      </c>
      <c r="T1041" s="286">
        <v>2914.9</v>
      </c>
      <c r="U1041" s="286">
        <v>2932.2</v>
      </c>
      <c r="V1041" s="286">
        <v>2932.29</v>
      </c>
      <c r="W1041" s="286">
        <v>2874.8</v>
      </c>
      <c r="X1041" s="286">
        <v>2727.19</v>
      </c>
      <c r="Y1041" s="286">
        <v>2722.04</v>
      </c>
    </row>
    <row r="1042" spans="1:25">
      <c r="A1042" s="320">
        <v>5</v>
      </c>
      <c r="B1042" s="286">
        <v>2389.98</v>
      </c>
      <c r="C1042" s="286">
        <v>2402.33</v>
      </c>
      <c r="D1042" s="286">
        <v>2420.75</v>
      </c>
      <c r="E1042" s="286">
        <v>2354.7600000000002</v>
      </c>
      <c r="F1042" s="286">
        <v>2312.2199999999998</v>
      </c>
      <c r="G1042" s="286">
        <v>2341.08</v>
      </c>
      <c r="H1042" s="286">
        <v>2381.6</v>
      </c>
      <c r="I1042" s="286">
        <v>2420.84</v>
      </c>
      <c r="J1042" s="286">
        <v>2423.85</v>
      </c>
      <c r="K1042" s="286">
        <v>2423.2600000000002</v>
      </c>
      <c r="L1042" s="286">
        <v>2431.36</v>
      </c>
      <c r="M1042" s="286">
        <v>2445.0500000000002</v>
      </c>
      <c r="N1042" s="286">
        <v>2417.39</v>
      </c>
      <c r="O1042" s="286">
        <v>2420.33</v>
      </c>
      <c r="P1042" s="286">
        <v>2487.29</v>
      </c>
      <c r="Q1042" s="286">
        <v>2449.42</v>
      </c>
      <c r="R1042" s="286">
        <v>2408.83</v>
      </c>
      <c r="S1042" s="286">
        <v>2434.63</v>
      </c>
      <c r="T1042" s="286">
        <v>2448.15</v>
      </c>
      <c r="U1042" s="286">
        <v>2488.6999999999998</v>
      </c>
      <c r="V1042" s="286">
        <v>2515.64</v>
      </c>
      <c r="W1042" s="286">
        <v>2497.79</v>
      </c>
      <c r="X1042" s="286">
        <v>2478.98</v>
      </c>
      <c r="Y1042" s="286">
        <v>2418.9499999999998</v>
      </c>
    </row>
    <row r="1043" spans="1:25">
      <c r="A1043" s="320">
        <v>6</v>
      </c>
      <c r="B1043" s="286">
        <v>2622.29</v>
      </c>
      <c r="C1043" s="286">
        <v>2635.15</v>
      </c>
      <c r="D1043" s="286">
        <v>2636.04</v>
      </c>
      <c r="E1043" s="286">
        <v>2555.91</v>
      </c>
      <c r="F1043" s="286">
        <v>2533.0500000000002</v>
      </c>
      <c r="G1043" s="286">
        <v>2591.12</v>
      </c>
      <c r="H1043" s="286">
        <v>2621.66</v>
      </c>
      <c r="I1043" s="286">
        <v>2622.74</v>
      </c>
      <c r="J1043" s="286">
        <v>2642.75</v>
      </c>
      <c r="K1043" s="286">
        <v>2674.51</v>
      </c>
      <c r="L1043" s="286">
        <v>2686.99</v>
      </c>
      <c r="M1043" s="286">
        <v>2680.41</v>
      </c>
      <c r="N1043" s="286">
        <v>2679.92</v>
      </c>
      <c r="O1043" s="286">
        <v>2682.8</v>
      </c>
      <c r="P1043" s="286">
        <v>2688.48</v>
      </c>
      <c r="Q1043" s="286">
        <v>2667.07</v>
      </c>
      <c r="R1043" s="286">
        <v>2665.04</v>
      </c>
      <c r="S1043" s="286">
        <v>2682.36</v>
      </c>
      <c r="T1043" s="286">
        <v>2675.21</v>
      </c>
      <c r="U1043" s="286">
        <v>2738.54</v>
      </c>
      <c r="V1043" s="286">
        <v>2764.2</v>
      </c>
      <c r="W1043" s="286">
        <v>2686.71</v>
      </c>
      <c r="X1043" s="286">
        <v>2635.4</v>
      </c>
      <c r="Y1043" s="286">
        <v>2604.85</v>
      </c>
    </row>
    <row r="1044" spans="1:25">
      <c r="A1044" s="320">
        <v>7</v>
      </c>
      <c r="B1044" s="286">
        <v>2319.12</v>
      </c>
      <c r="C1044" s="286">
        <v>2299.2600000000002</v>
      </c>
      <c r="D1044" s="286">
        <v>2302.0500000000002</v>
      </c>
      <c r="E1044" s="286">
        <v>2226.0300000000002</v>
      </c>
      <c r="F1044" s="286">
        <v>2190.91</v>
      </c>
      <c r="G1044" s="286">
        <v>2250.21</v>
      </c>
      <c r="H1044" s="286">
        <v>2271.84</v>
      </c>
      <c r="I1044" s="286">
        <v>2288.8200000000002</v>
      </c>
      <c r="J1044" s="286">
        <v>2334.0700000000002</v>
      </c>
      <c r="K1044" s="286">
        <v>2336.94</v>
      </c>
      <c r="L1044" s="286">
        <v>2408.73</v>
      </c>
      <c r="M1044" s="286">
        <v>2418.2199999999998</v>
      </c>
      <c r="N1044" s="286">
        <v>2414.81</v>
      </c>
      <c r="O1044" s="286">
        <v>2443.25</v>
      </c>
      <c r="P1044" s="286">
        <v>2468.12</v>
      </c>
      <c r="Q1044" s="286">
        <v>2433.14</v>
      </c>
      <c r="R1044" s="286">
        <v>2419.0100000000002</v>
      </c>
      <c r="S1044" s="286">
        <v>2389.67</v>
      </c>
      <c r="T1044" s="286">
        <v>2362.31</v>
      </c>
      <c r="U1044" s="286">
        <v>2409.64</v>
      </c>
      <c r="V1044" s="286">
        <v>2392.3000000000002</v>
      </c>
      <c r="W1044" s="286">
        <v>2347.8200000000002</v>
      </c>
      <c r="X1044" s="286">
        <v>2334.06</v>
      </c>
      <c r="Y1044" s="286">
        <v>2327.4699999999998</v>
      </c>
    </row>
    <row r="1045" spans="1:25">
      <c r="A1045" s="320">
        <v>8</v>
      </c>
      <c r="B1045" s="286">
        <v>2327.92</v>
      </c>
      <c r="C1045" s="286">
        <v>2291.2800000000002</v>
      </c>
      <c r="D1045" s="286">
        <v>2352.6</v>
      </c>
      <c r="E1045" s="286">
        <v>2073.5700000000002</v>
      </c>
      <c r="F1045" s="286">
        <v>2081.63</v>
      </c>
      <c r="G1045" s="286">
        <v>2318.6799999999998</v>
      </c>
      <c r="H1045" s="286">
        <v>2379.23</v>
      </c>
      <c r="I1045" s="286">
        <v>2405.81</v>
      </c>
      <c r="J1045" s="286">
        <v>2413.06</v>
      </c>
      <c r="K1045" s="286">
        <v>2427.39</v>
      </c>
      <c r="L1045" s="286">
        <v>2430.1999999999998</v>
      </c>
      <c r="M1045" s="286">
        <v>2434.64</v>
      </c>
      <c r="N1045" s="286">
        <v>2423.81</v>
      </c>
      <c r="O1045" s="286">
        <v>2408.5100000000002</v>
      </c>
      <c r="P1045" s="286">
        <v>2448.3000000000002</v>
      </c>
      <c r="Q1045" s="286">
        <v>1955.28</v>
      </c>
      <c r="R1045" s="286">
        <v>2449.3200000000002</v>
      </c>
      <c r="S1045" s="286">
        <v>2457.8000000000002</v>
      </c>
      <c r="T1045" s="286">
        <v>2342.08</v>
      </c>
      <c r="U1045" s="286">
        <v>2466.6</v>
      </c>
      <c r="V1045" s="286">
        <v>2465.52</v>
      </c>
      <c r="W1045" s="286">
        <v>2408.89</v>
      </c>
      <c r="X1045" s="286">
        <v>2389.8000000000002</v>
      </c>
      <c r="Y1045" s="286">
        <v>2371.85</v>
      </c>
    </row>
    <row r="1046" spans="1:25">
      <c r="A1046" s="320">
        <v>9</v>
      </c>
      <c r="B1046" s="286">
        <v>2391.61</v>
      </c>
      <c r="C1046" s="286">
        <v>2401.52</v>
      </c>
      <c r="D1046" s="286">
        <v>2419.52</v>
      </c>
      <c r="E1046" s="286">
        <v>2379.83</v>
      </c>
      <c r="F1046" s="286">
        <v>2349.06</v>
      </c>
      <c r="G1046" s="286">
        <v>2395.4899999999998</v>
      </c>
      <c r="H1046" s="286">
        <v>2414</v>
      </c>
      <c r="I1046" s="286">
        <v>2435.15</v>
      </c>
      <c r="J1046" s="286">
        <v>2468.33</v>
      </c>
      <c r="K1046" s="286">
        <v>2485.67</v>
      </c>
      <c r="L1046" s="286">
        <v>2472.1</v>
      </c>
      <c r="M1046" s="286">
        <v>2482.7399999999998</v>
      </c>
      <c r="N1046" s="286">
        <v>2469.0300000000002</v>
      </c>
      <c r="O1046" s="286">
        <v>2471.3000000000002</v>
      </c>
      <c r="P1046" s="286">
        <v>2451.06</v>
      </c>
      <c r="Q1046" s="286">
        <v>2434.84</v>
      </c>
      <c r="R1046" s="286">
        <v>2446.19</v>
      </c>
      <c r="S1046" s="286">
        <v>2473.34</v>
      </c>
      <c r="T1046" s="286">
        <v>2474.65</v>
      </c>
      <c r="U1046" s="286">
        <v>2507.9299999999998</v>
      </c>
      <c r="V1046" s="286">
        <v>2528.4299999999998</v>
      </c>
      <c r="W1046" s="286">
        <v>2485.1799999999998</v>
      </c>
      <c r="X1046" s="286">
        <v>2426.64</v>
      </c>
      <c r="Y1046" s="286">
        <v>2420.7800000000002</v>
      </c>
    </row>
    <row r="1047" spans="1:25">
      <c r="A1047" s="320">
        <v>10</v>
      </c>
      <c r="B1047" s="286">
        <v>2348.75</v>
      </c>
      <c r="C1047" s="286">
        <v>2349.77</v>
      </c>
      <c r="D1047" s="286">
        <v>2457.87</v>
      </c>
      <c r="E1047" s="286">
        <v>2400.35</v>
      </c>
      <c r="F1047" s="286">
        <v>2439.64</v>
      </c>
      <c r="G1047" s="286">
        <v>2485.5700000000002</v>
      </c>
      <c r="H1047" s="286">
        <v>2519.94</v>
      </c>
      <c r="I1047" s="286">
        <v>2558.5500000000002</v>
      </c>
      <c r="J1047" s="286">
        <v>2616.2800000000002</v>
      </c>
      <c r="K1047" s="286">
        <v>2630.16</v>
      </c>
      <c r="L1047" s="286">
        <v>2631.62</v>
      </c>
      <c r="M1047" s="286">
        <v>2641.15</v>
      </c>
      <c r="N1047" s="286">
        <v>2626</v>
      </c>
      <c r="O1047" s="286">
        <v>2617.69</v>
      </c>
      <c r="P1047" s="286">
        <v>2566.5</v>
      </c>
      <c r="Q1047" s="286">
        <v>2554.14</v>
      </c>
      <c r="R1047" s="286">
        <v>2546.35</v>
      </c>
      <c r="S1047" s="286">
        <v>2580.38</v>
      </c>
      <c r="T1047" s="286">
        <v>2586.3000000000002</v>
      </c>
      <c r="U1047" s="286">
        <v>2526.48</v>
      </c>
      <c r="V1047" s="286">
        <v>2551.11</v>
      </c>
      <c r="W1047" s="286">
        <v>2512.6799999999998</v>
      </c>
      <c r="X1047" s="286">
        <v>2478.71</v>
      </c>
      <c r="Y1047" s="286">
        <v>2430.1799999999998</v>
      </c>
    </row>
    <row r="1048" spans="1:25">
      <c r="A1048" s="320">
        <v>11</v>
      </c>
      <c r="B1048" s="286">
        <v>2215.35</v>
      </c>
      <c r="C1048" s="286">
        <v>2206.4</v>
      </c>
      <c r="D1048" s="286">
        <v>2206.25</v>
      </c>
      <c r="E1048" s="286">
        <v>2179.4699999999998</v>
      </c>
      <c r="F1048" s="286">
        <v>2176.06</v>
      </c>
      <c r="G1048" s="286">
        <v>2208.9899999999998</v>
      </c>
      <c r="H1048" s="286">
        <v>2245.2399999999998</v>
      </c>
      <c r="I1048" s="286">
        <v>2294.27</v>
      </c>
      <c r="J1048" s="286">
        <v>2358.33</v>
      </c>
      <c r="K1048" s="286">
        <v>2376.35</v>
      </c>
      <c r="L1048" s="286">
        <v>2394.7199999999998</v>
      </c>
      <c r="M1048" s="286">
        <v>2475.62</v>
      </c>
      <c r="N1048" s="286">
        <v>2382.27</v>
      </c>
      <c r="O1048" s="286">
        <v>2371.9699999999998</v>
      </c>
      <c r="P1048" s="286">
        <v>2361.23</v>
      </c>
      <c r="Q1048" s="286">
        <v>2330.0700000000002</v>
      </c>
      <c r="R1048" s="286">
        <v>2345.5100000000002</v>
      </c>
      <c r="S1048" s="286">
        <v>2357.39</v>
      </c>
      <c r="T1048" s="286">
        <v>2369.25</v>
      </c>
      <c r="U1048" s="286">
        <v>2380.63</v>
      </c>
      <c r="V1048" s="286">
        <v>2347.7199999999998</v>
      </c>
      <c r="W1048" s="286">
        <v>2308.12</v>
      </c>
      <c r="X1048" s="286">
        <v>2275.29</v>
      </c>
      <c r="Y1048" s="286">
        <v>2257.1799999999998</v>
      </c>
    </row>
    <row r="1049" spans="1:25">
      <c r="A1049" s="320">
        <v>12</v>
      </c>
      <c r="B1049" s="286">
        <v>1934.86</v>
      </c>
      <c r="C1049" s="286">
        <v>1921.67</v>
      </c>
      <c r="D1049" s="286">
        <v>1928.44</v>
      </c>
      <c r="E1049" s="286">
        <v>1892.87</v>
      </c>
      <c r="F1049" s="286">
        <v>1899.46</v>
      </c>
      <c r="G1049" s="286">
        <v>1956.52</v>
      </c>
      <c r="H1049" s="286">
        <v>1960.6</v>
      </c>
      <c r="I1049" s="286">
        <v>1958.48</v>
      </c>
      <c r="J1049" s="286">
        <v>1957.79</v>
      </c>
      <c r="K1049" s="286">
        <v>1955.04</v>
      </c>
      <c r="L1049" s="286">
        <v>1954.17</v>
      </c>
      <c r="M1049" s="286">
        <v>1965.28</v>
      </c>
      <c r="N1049" s="286">
        <v>1958.71</v>
      </c>
      <c r="O1049" s="286">
        <v>1957.9</v>
      </c>
      <c r="P1049" s="286">
        <v>1966</v>
      </c>
      <c r="Q1049" s="286">
        <v>1960.76</v>
      </c>
      <c r="R1049" s="286">
        <v>1954.98</v>
      </c>
      <c r="S1049" s="286">
        <v>1959.07</v>
      </c>
      <c r="T1049" s="286">
        <v>1920.9</v>
      </c>
      <c r="U1049" s="286">
        <v>2008.46</v>
      </c>
      <c r="V1049" s="286">
        <v>1986.96</v>
      </c>
      <c r="W1049" s="286">
        <v>1964.2</v>
      </c>
      <c r="X1049" s="286">
        <v>1951.29</v>
      </c>
      <c r="Y1049" s="286">
        <v>1947.73</v>
      </c>
    </row>
    <row r="1050" spans="1:25">
      <c r="A1050" s="320">
        <v>13</v>
      </c>
      <c r="B1050" s="286">
        <v>1797.49</v>
      </c>
      <c r="C1050" s="286">
        <v>1798.43</v>
      </c>
      <c r="D1050" s="286">
        <v>1798.24</v>
      </c>
      <c r="E1050" s="286">
        <v>1800.19</v>
      </c>
      <c r="F1050" s="286">
        <v>1787.63</v>
      </c>
      <c r="G1050" s="286">
        <v>1841.88</v>
      </c>
      <c r="H1050" s="286">
        <v>1849.88</v>
      </c>
      <c r="I1050" s="286">
        <v>1903.61</v>
      </c>
      <c r="J1050" s="286">
        <v>1995.92</v>
      </c>
      <c r="K1050" s="286">
        <v>2036.72</v>
      </c>
      <c r="L1050" s="286">
        <v>2059.75</v>
      </c>
      <c r="M1050" s="286">
        <v>2050.21</v>
      </c>
      <c r="N1050" s="286">
        <v>2030.07</v>
      </c>
      <c r="O1050" s="286">
        <v>2028.63</v>
      </c>
      <c r="P1050" s="286">
        <v>2033.58</v>
      </c>
      <c r="Q1050" s="286">
        <v>2044.17</v>
      </c>
      <c r="R1050" s="286">
        <v>2047.81</v>
      </c>
      <c r="S1050" s="286">
        <v>1969.21</v>
      </c>
      <c r="T1050" s="286">
        <v>2021.28</v>
      </c>
      <c r="U1050" s="286">
        <v>1833.1</v>
      </c>
      <c r="V1050" s="286">
        <v>1815.35</v>
      </c>
      <c r="W1050" s="286">
        <v>1796.35</v>
      </c>
      <c r="X1050" s="286">
        <v>1796.88</v>
      </c>
      <c r="Y1050" s="286">
        <v>1799.54</v>
      </c>
    </row>
    <row r="1051" spans="1:25">
      <c r="A1051" s="320">
        <v>14</v>
      </c>
      <c r="B1051" s="286">
        <v>1519.91</v>
      </c>
      <c r="C1051" s="286">
        <v>1519.57</v>
      </c>
      <c r="D1051" s="286">
        <v>1519.7</v>
      </c>
      <c r="E1051" s="286">
        <v>1520.06</v>
      </c>
      <c r="F1051" s="286">
        <v>1518.56</v>
      </c>
      <c r="G1051" s="286">
        <v>1620.3</v>
      </c>
      <c r="H1051" s="286">
        <v>1706.08</v>
      </c>
      <c r="I1051" s="286">
        <v>1803.77</v>
      </c>
      <c r="J1051" s="286">
        <v>1855.13</v>
      </c>
      <c r="K1051" s="286">
        <v>1928</v>
      </c>
      <c r="L1051" s="286">
        <v>1931.04</v>
      </c>
      <c r="M1051" s="286">
        <v>1926.68</v>
      </c>
      <c r="N1051" s="286">
        <v>1928.66</v>
      </c>
      <c r="O1051" s="286">
        <v>1949.22</v>
      </c>
      <c r="P1051" s="286">
        <v>1954.34</v>
      </c>
      <c r="Q1051" s="286">
        <v>1954.15</v>
      </c>
      <c r="R1051" s="286">
        <v>2004.34</v>
      </c>
      <c r="S1051" s="286">
        <v>1955.64</v>
      </c>
      <c r="T1051" s="286">
        <v>1964.82</v>
      </c>
      <c r="U1051" s="286">
        <v>1536.11</v>
      </c>
      <c r="V1051" s="286">
        <v>1537.46</v>
      </c>
      <c r="W1051" s="286">
        <v>1519.92</v>
      </c>
      <c r="X1051" s="286">
        <v>1527.54</v>
      </c>
      <c r="Y1051" s="286">
        <v>1519</v>
      </c>
    </row>
    <row r="1052" spans="1:25">
      <c r="A1052" s="320">
        <v>15</v>
      </c>
      <c r="B1052" s="286">
        <v>1571.57</v>
      </c>
      <c r="C1052" s="286">
        <v>1569.58</v>
      </c>
      <c r="D1052" s="286">
        <v>1570.32</v>
      </c>
      <c r="E1052" s="286">
        <v>1571.21</v>
      </c>
      <c r="F1052" s="286">
        <v>1682.39</v>
      </c>
      <c r="G1052" s="286">
        <v>1907.45</v>
      </c>
      <c r="H1052" s="286">
        <v>2041.67</v>
      </c>
      <c r="I1052" s="286">
        <v>2141.62</v>
      </c>
      <c r="J1052" s="286">
        <v>2170.86</v>
      </c>
      <c r="K1052" s="286">
        <v>2249.35</v>
      </c>
      <c r="L1052" s="286">
        <v>2191.6999999999998</v>
      </c>
      <c r="M1052" s="286">
        <v>2213.86</v>
      </c>
      <c r="N1052" s="286">
        <v>2178.19</v>
      </c>
      <c r="O1052" s="286">
        <v>2138.73</v>
      </c>
      <c r="P1052" s="286">
        <v>2236.8200000000002</v>
      </c>
      <c r="Q1052" s="286">
        <v>2218.29</v>
      </c>
      <c r="R1052" s="286">
        <v>2237.9899999999998</v>
      </c>
      <c r="S1052" s="286">
        <v>2065.6799999999998</v>
      </c>
      <c r="T1052" s="286">
        <v>1993.27</v>
      </c>
      <c r="U1052" s="286">
        <v>1696.07</v>
      </c>
      <c r="V1052" s="286">
        <v>1577.69</v>
      </c>
      <c r="W1052" s="286">
        <v>1568.68</v>
      </c>
      <c r="X1052" s="286">
        <v>1570.59</v>
      </c>
      <c r="Y1052" s="286">
        <v>1571.17</v>
      </c>
    </row>
    <row r="1053" spans="1:25">
      <c r="A1053" s="320">
        <v>16</v>
      </c>
      <c r="B1053" s="286">
        <v>1827.44</v>
      </c>
      <c r="C1053" s="286">
        <v>1816.67</v>
      </c>
      <c r="D1053" s="286">
        <v>1820.47</v>
      </c>
      <c r="E1053" s="286">
        <v>1820.99</v>
      </c>
      <c r="F1053" s="286">
        <v>1842.86</v>
      </c>
      <c r="G1053" s="286">
        <v>1920</v>
      </c>
      <c r="H1053" s="286">
        <v>1986.43</v>
      </c>
      <c r="I1053" s="286">
        <v>2033.06</v>
      </c>
      <c r="J1053" s="286">
        <v>2019.4</v>
      </c>
      <c r="K1053" s="286">
        <v>2026.32</v>
      </c>
      <c r="L1053" s="286">
        <v>2023.26</v>
      </c>
      <c r="M1053" s="286">
        <v>2029.8</v>
      </c>
      <c r="N1053" s="286">
        <v>2024.24</v>
      </c>
      <c r="O1053" s="286">
        <v>2028.7</v>
      </c>
      <c r="P1053" s="286">
        <v>2049.2800000000002</v>
      </c>
      <c r="Q1053" s="286">
        <v>2013.75</v>
      </c>
      <c r="R1053" s="286">
        <v>2013.36</v>
      </c>
      <c r="S1053" s="286">
        <v>1993.3</v>
      </c>
      <c r="T1053" s="286">
        <v>1990.06</v>
      </c>
      <c r="U1053" s="286">
        <v>1959.89</v>
      </c>
      <c r="V1053" s="286">
        <v>1601.08</v>
      </c>
      <c r="W1053" s="286">
        <v>1601.05</v>
      </c>
      <c r="X1053" s="286">
        <v>1600.94</v>
      </c>
      <c r="Y1053" s="286">
        <v>1832.84</v>
      </c>
    </row>
    <row r="1054" spans="1:25">
      <c r="A1054" s="320">
        <v>17</v>
      </c>
      <c r="B1054" s="286">
        <v>1908.18</v>
      </c>
      <c r="C1054" s="286">
        <v>1894.52</v>
      </c>
      <c r="D1054" s="286">
        <v>1876.67</v>
      </c>
      <c r="E1054" s="286">
        <v>1875.54</v>
      </c>
      <c r="F1054" s="286">
        <v>1916.54</v>
      </c>
      <c r="G1054" s="286">
        <v>1973.95</v>
      </c>
      <c r="H1054" s="286">
        <v>2025.99</v>
      </c>
      <c r="I1054" s="286">
        <v>2148.59</v>
      </c>
      <c r="J1054" s="286">
        <v>2419.4499999999998</v>
      </c>
      <c r="K1054" s="286">
        <v>2473.0300000000002</v>
      </c>
      <c r="L1054" s="286">
        <v>2480.62</v>
      </c>
      <c r="M1054" s="286">
        <v>2449.27</v>
      </c>
      <c r="N1054" s="286">
        <v>2444.85</v>
      </c>
      <c r="O1054" s="286">
        <v>2481.63</v>
      </c>
      <c r="P1054" s="286">
        <v>2075.52</v>
      </c>
      <c r="Q1054" s="286">
        <v>2552.44</v>
      </c>
      <c r="R1054" s="286">
        <v>2159.04</v>
      </c>
      <c r="S1054" s="286">
        <v>2209.23</v>
      </c>
      <c r="T1054" s="286">
        <v>2477.77</v>
      </c>
      <c r="U1054" s="286">
        <v>2122.59</v>
      </c>
      <c r="V1054" s="286">
        <v>2007.84</v>
      </c>
      <c r="W1054" s="286">
        <v>1973.52</v>
      </c>
      <c r="X1054" s="286">
        <v>1953.9</v>
      </c>
      <c r="Y1054" s="286">
        <v>1924.16</v>
      </c>
    </row>
    <row r="1055" spans="1:25">
      <c r="A1055" s="320">
        <v>18</v>
      </c>
      <c r="B1055" s="286">
        <v>1656.46</v>
      </c>
      <c r="C1055" s="286">
        <v>1659.01</v>
      </c>
      <c r="D1055" s="286">
        <v>1665.7</v>
      </c>
      <c r="E1055" s="286">
        <v>1727.02</v>
      </c>
      <c r="F1055" s="286">
        <v>1790.08</v>
      </c>
      <c r="G1055" s="286">
        <v>1896.41</v>
      </c>
      <c r="H1055" s="286">
        <v>2052.84</v>
      </c>
      <c r="I1055" s="286">
        <v>2217.63</v>
      </c>
      <c r="J1055" s="286">
        <v>2210.75</v>
      </c>
      <c r="K1055" s="286">
        <v>2273.08</v>
      </c>
      <c r="L1055" s="286">
        <v>2275.17</v>
      </c>
      <c r="M1055" s="286">
        <v>2303.17</v>
      </c>
      <c r="N1055" s="286">
        <v>2390.0500000000002</v>
      </c>
      <c r="O1055" s="286">
        <v>2250.4899999999998</v>
      </c>
      <c r="P1055" s="286">
        <v>2333.6999999999998</v>
      </c>
      <c r="Q1055" s="286">
        <v>2274.75</v>
      </c>
      <c r="R1055" s="286">
        <v>2741.45</v>
      </c>
      <c r="S1055" s="286">
        <v>2896.49</v>
      </c>
      <c r="T1055" s="286">
        <v>2344.9299999999998</v>
      </c>
      <c r="U1055" s="286">
        <v>2327.46</v>
      </c>
      <c r="V1055" s="286">
        <v>1869.1</v>
      </c>
      <c r="W1055" s="286">
        <v>1681.56</v>
      </c>
      <c r="X1055" s="286">
        <v>1664.28</v>
      </c>
      <c r="Y1055" s="286">
        <v>1665.86</v>
      </c>
    </row>
    <row r="1056" spans="1:25">
      <c r="A1056" s="320">
        <v>19</v>
      </c>
      <c r="B1056" s="286">
        <v>1771.47</v>
      </c>
      <c r="C1056" s="286">
        <v>1762.36</v>
      </c>
      <c r="D1056" s="286">
        <v>1781.23</v>
      </c>
      <c r="E1056" s="286">
        <v>1765.4</v>
      </c>
      <c r="F1056" s="286">
        <v>1831.47</v>
      </c>
      <c r="G1056" s="286">
        <v>1913.22</v>
      </c>
      <c r="H1056" s="286">
        <v>1977.79</v>
      </c>
      <c r="I1056" s="286">
        <v>2116.35</v>
      </c>
      <c r="J1056" s="286">
        <v>2186.33</v>
      </c>
      <c r="K1056" s="286">
        <v>2247.11</v>
      </c>
      <c r="L1056" s="286">
        <v>2255.91</v>
      </c>
      <c r="M1056" s="286">
        <v>2273.81</v>
      </c>
      <c r="N1056" s="286">
        <v>2248.5500000000002</v>
      </c>
      <c r="O1056" s="286">
        <v>2257.5100000000002</v>
      </c>
      <c r="P1056" s="286">
        <v>2275.9</v>
      </c>
      <c r="Q1056" s="286">
        <v>2555.66</v>
      </c>
      <c r="R1056" s="286">
        <v>2294.16</v>
      </c>
      <c r="S1056" s="286">
        <v>2765.07</v>
      </c>
      <c r="T1056" s="286">
        <v>2659.97</v>
      </c>
      <c r="U1056" s="286">
        <v>2617.63</v>
      </c>
      <c r="V1056" s="286">
        <v>2047.87</v>
      </c>
      <c r="W1056" s="286">
        <v>1869.12</v>
      </c>
      <c r="X1056" s="286">
        <v>1848.94</v>
      </c>
      <c r="Y1056" s="286">
        <v>1785.97</v>
      </c>
    </row>
    <row r="1057" spans="1:25">
      <c r="A1057" s="320">
        <v>20</v>
      </c>
      <c r="B1057" s="286">
        <v>1320.49</v>
      </c>
      <c r="C1057" s="286">
        <v>1119.4000000000001</v>
      </c>
      <c r="D1057" s="286">
        <v>1835.74</v>
      </c>
      <c r="E1057" s="286">
        <v>1911.38</v>
      </c>
      <c r="F1057" s="286">
        <v>1975.11</v>
      </c>
      <c r="G1057" s="286">
        <v>2120.0500000000002</v>
      </c>
      <c r="H1057" s="286">
        <v>2243.16</v>
      </c>
      <c r="I1057" s="286">
        <v>2421.14</v>
      </c>
      <c r="J1057" s="286">
        <v>2660.35</v>
      </c>
      <c r="K1057" s="286">
        <v>2769.21</v>
      </c>
      <c r="L1057" s="286">
        <v>2765.49</v>
      </c>
      <c r="M1057" s="286">
        <v>2753.99</v>
      </c>
      <c r="N1057" s="286">
        <v>2765.73</v>
      </c>
      <c r="O1057" s="286">
        <v>2849.06</v>
      </c>
      <c r="P1057" s="286">
        <v>2710.21</v>
      </c>
      <c r="Q1057" s="286">
        <v>2672.89</v>
      </c>
      <c r="R1057" s="286">
        <v>2753.59</v>
      </c>
      <c r="S1057" s="286">
        <v>2679.17</v>
      </c>
      <c r="T1057" s="286">
        <v>2606.6999999999998</v>
      </c>
      <c r="U1057" s="286">
        <v>2333.4699999999998</v>
      </c>
      <c r="V1057" s="286">
        <v>1844.8</v>
      </c>
      <c r="W1057" s="286">
        <v>1330.31</v>
      </c>
      <c r="X1057" s="286">
        <v>1192.32</v>
      </c>
      <c r="Y1057" s="286">
        <v>1164.3</v>
      </c>
    </row>
    <row r="1058" spans="1:25">
      <c r="A1058" s="320">
        <v>21</v>
      </c>
      <c r="B1058" s="286">
        <v>1847.5</v>
      </c>
      <c r="C1058" s="286">
        <v>1843.41</v>
      </c>
      <c r="D1058" s="286">
        <v>1828.43</v>
      </c>
      <c r="E1058" s="286">
        <v>1846.96</v>
      </c>
      <c r="F1058" s="286">
        <v>1860.55</v>
      </c>
      <c r="G1058" s="286">
        <v>1930.96</v>
      </c>
      <c r="H1058" s="286">
        <v>1979.76</v>
      </c>
      <c r="I1058" s="286">
        <v>2018.81</v>
      </c>
      <c r="J1058" s="286">
        <v>2242.85</v>
      </c>
      <c r="K1058" s="286">
        <v>2202.91</v>
      </c>
      <c r="L1058" s="286">
        <v>2365.08</v>
      </c>
      <c r="M1058" s="286">
        <v>2319.3000000000002</v>
      </c>
      <c r="N1058" s="286">
        <v>2322.8200000000002</v>
      </c>
      <c r="O1058" s="286">
        <v>2298.35</v>
      </c>
      <c r="P1058" s="286">
        <v>2275.1799999999998</v>
      </c>
      <c r="Q1058" s="286">
        <v>2357.16</v>
      </c>
      <c r="R1058" s="286">
        <v>2543.4</v>
      </c>
      <c r="S1058" s="286">
        <v>2654.83</v>
      </c>
      <c r="T1058" s="286">
        <v>2493.67</v>
      </c>
      <c r="U1058" s="286">
        <v>2414.2800000000002</v>
      </c>
      <c r="V1058" s="286">
        <v>2052.73</v>
      </c>
      <c r="W1058" s="286">
        <v>1898.75</v>
      </c>
      <c r="X1058" s="286">
        <v>1876.47</v>
      </c>
      <c r="Y1058" s="286">
        <v>1868.42</v>
      </c>
    </row>
    <row r="1059" spans="1:25">
      <c r="A1059" s="320">
        <v>22</v>
      </c>
      <c r="B1059" s="286">
        <v>1183.83</v>
      </c>
      <c r="C1059" s="286">
        <v>1828.7</v>
      </c>
      <c r="D1059" s="286">
        <v>1686.09</v>
      </c>
      <c r="E1059" s="286">
        <v>1789.73</v>
      </c>
      <c r="F1059" s="286">
        <v>1887.6</v>
      </c>
      <c r="G1059" s="286">
        <v>2002.47</v>
      </c>
      <c r="H1059" s="286">
        <v>2111.7399999999998</v>
      </c>
      <c r="I1059" s="286">
        <v>2202.6799999999998</v>
      </c>
      <c r="J1059" s="286">
        <v>2245.34</v>
      </c>
      <c r="K1059" s="286">
        <v>2273.36</v>
      </c>
      <c r="L1059" s="286">
        <v>2279.12</v>
      </c>
      <c r="M1059" s="286">
        <v>2280.71</v>
      </c>
      <c r="N1059" s="286">
        <v>2268.98</v>
      </c>
      <c r="O1059" s="286">
        <v>2259.5500000000002</v>
      </c>
      <c r="P1059" s="286">
        <v>2290.0700000000002</v>
      </c>
      <c r="Q1059" s="286">
        <v>2259.63</v>
      </c>
      <c r="R1059" s="286">
        <v>2258.88</v>
      </c>
      <c r="S1059" s="286">
        <v>2407.62</v>
      </c>
      <c r="T1059" s="286">
        <v>2264.9899999999998</v>
      </c>
      <c r="U1059" s="286">
        <v>2176.42</v>
      </c>
      <c r="V1059" s="286">
        <v>2040.27</v>
      </c>
      <c r="W1059" s="286">
        <v>2010.59</v>
      </c>
      <c r="X1059" s="286">
        <v>1980.7</v>
      </c>
      <c r="Y1059" s="286">
        <v>1965.15</v>
      </c>
    </row>
    <row r="1060" spans="1:25">
      <c r="A1060" s="320">
        <v>23</v>
      </c>
      <c r="B1060" s="286">
        <v>1776.34</v>
      </c>
      <c r="C1060" s="286">
        <v>1767.1</v>
      </c>
      <c r="D1060" s="286">
        <v>1797.65</v>
      </c>
      <c r="E1060" s="286">
        <v>1854.76</v>
      </c>
      <c r="F1060" s="286">
        <v>1857.35</v>
      </c>
      <c r="G1060" s="286">
        <v>1920.62</v>
      </c>
      <c r="H1060" s="286">
        <v>1954.43</v>
      </c>
      <c r="I1060" s="286">
        <v>2016.24</v>
      </c>
      <c r="J1060" s="286">
        <v>2094.71</v>
      </c>
      <c r="K1060" s="286">
        <v>2141.12</v>
      </c>
      <c r="L1060" s="286">
        <v>2144.7800000000002</v>
      </c>
      <c r="M1060" s="286">
        <v>2143.1</v>
      </c>
      <c r="N1060" s="286">
        <v>2119.12</v>
      </c>
      <c r="O1060" s="286">
        <v>2160.5100000000002</v>
      </c>
      <c r="P1060" s="286">
        <v>2191.61</v>
      </c>
      <c r="Q1060" s="286">
        <v>2109.02</v>
      </c>
      <c r="R1060" s="286">
        <v>2192.54</v>
      </c>
      <c r="S1060" s="286">
        <v>2591.29</v>
      </c>
      <c r="T1060" s="286">
        <v>2388.2199999999998</v>
      </c>
      <c r="U1060" s="286">
        <v>2574.2399999999998</v>
      </c>
      <c r="V1060" s="286">
        <v>2092.0500000000002</v>
      </c>
      <c r="W1060" s="286">
        <v>1843.23</v>
      </c>
      <c r="X1060" s="286">
        <v>1670.86</v>
      </c>
      <c r="Y1060" s="286">
        <v>1674.22</v>
      </c>
    </row>
    <row r="1061" spans="1:25">
      <c r="A1061" s="320">
        <v>24</v>
      </c>
      <c r="B1061" s="286">
        <v>1297.95</v>
      </c>
      <c r="C1061" s="286">
        <v>1294.8800000000001</v>
      </c>
      <c r="D1061" s="286">
        <v>1330.01</v>
      </c>
      <c r="E1061" s="286">
        <v>1345.71</v>
      </c>
      <c r="F1061" s="286">
        <v>1430.52</v>
      </c>
      <c r="G1061" s="286">
        <v>1550.23</v>
      </c>
      <c r="H1061" s="286">
        <v>1657.09</v>
      </c>
      <c r="I1061" s="286">
        <v>1554.82</v>
      </c>
      <c r="J1061" s="286">
        <v>1611.68</v>
      </c>
      <c r="K1061" s="286">
        <v>1677.86</v>
      </c>
      <c r="L1061" s="286">
        <v>1655.62</v>
      </c>
      <c r="M1061" s="286">
        <v>1679.33</v>
      </c>
      <c r="N1061" s="286">
        <v>1832.33</v>
      </c>
      <c r="O1061" s="286">
        <v>1794.99</v>
      </c>
      <c r="P1061" s="286">
        <v>1710.15</v>
      </c>
      <c r="Q1061" s="286">
        <v>1760.57</v>
      </c>
      <c r="R1061" s="286">
        <v>1722.89</v>
      </c>
      <c r="S1061" s="286">
        <v>2378.92</v>
      </c>
      <c r="T1061" s="286">
        <v>2214.83</v>
      </c>
      <c r="U1061" s="286">
        <v>1774.85</v>
      </c>
      <c r="V1061" s="286">
        <v>1359.62</v>
      </c>
      <c r="W1061" s="286">
        <v>1345.9</v>
      </c>
      <c r="X1061" s="286">
        <v>1323.09</v>
      </c>
      <c r="Y1061" s="286">
        <v>1296.8399999999999</v>
      </c>
    </row>
    <row r="1062" spans="1:25">
      <c r="A1062" s="320">
        <v>25</v>
      </c>
      <c r="B1062" s="286">
        <v>1416.1</v>
      </c>
      <c r="C1062" s="286">
        <v>1330.42</v>
      </c>
      <c r="D1062" s="286">
        <v>1438.31</v>
      </c>
      <c r="E1062" s="286">
        <v>1454.69</v>
      </c>
      <c r="F1062" s="286">
        <v>1722.52</v>
      </c>
      <c r="G1062" s="286">
        <v>1814.21</v>
      </c>
      <c r="H1062" s="286">
        <v>1893.8</v>
      </c>
      <c r="I1062" s="286">
        <v>1869.16</v>
      </c>
      <c r="J1062" s="286">
        <v>1764</v>
      </c>
      <c r="K1062" s="286">
        <v>1804.64</v>
      </c>
      <c r="L1062" s="286">
        <v>1751.89</v>
      </c>
      <c r="M1062" s="286">
        <v>1812.26</v>
      </c>
      <c r="N1062" s="286">
        <v>1983.48</v>
      </c>
      <c r="O1062" s="286">
        <v>1951.96</v>
      </c>
      <c r="P1062" s="286">
        <v>1957.97</v>
      </c>
      <c r="Q1062" s="286">
        <v>2028.75</v>
      </c>
      <c r="R1062" s="286">
        <v>2249.66</v>
      </c>
      <c r="S1062" s="286">
        <v>2571.4299999999998</v>
      </c>
      <c r="T1062" s="286">
        <v>2412.4299999999998</v>
      </c>
      <c r="U1062" s="286">
        <v>1933</v>
      </c>
      <c r="V1062" s="286">
        <v>1462.08</v>
      </c>
      <c r="W1062" s="286">
        <v>1444.51</v>
      </c>
      <c r="X1062" s="286">
        <v>1434.5</v>
      </c>
      <c r="Y1062" s="286">
        <v>1422.12</v>
      </c>
    </row>
    <row r="1063" spans="1:25">
      <c r="A1063" s="320">
        <v>26</v>
      </c>
      <c r="B1063" s="286">
        <v>1259.6400000000001</v>
      </c>
      <c r="C1063" s="286">
        <v>1264.74</v>
      </c>
      <c r="D1063" s="286">
        <v>1268.1199999999999</v>
      </c>
      <c r="E1063" s="286">
        <v>1274.22</v>
      </c>
      <c r="F1063" s="286">
        <v>1589.37</v>
      </c>
      <c r="G1063" s="286">
        <v>1822.8</v>
      </c>
      <c r="H1063" s="286">
        <v>1860.55</v>
      </c>
      <c r="I1063" s="286">
        <v>1629.51</v>
      </c>
      <c r="J1063" s="286">
        <v>1968.9</v>
      </c>
      <c r="K1063" s="286">
        <v>1777.23</v>
      </c>
      <c r="L1063" s="286">
        <v>1697.98</v>
      </c>
      <c r="M1063" s="286">
        <v>1700.47</v>
      </c>
      <c r="N1063" s="286">
        <v>1618.77</v>
      </c>
      <c r="O1063" s="286">
        <v>1582.82</v>
      </c>
      <c r="P1063" s="286">
        <v>1631.79</v>
      </c>
      <c r="Q1063" s="286">
        <v>1920.35</v>
      </c>
      <c r="R1063" s="286">
        <v>1926.1</v>
      </c>
      <c r="S1063" s="286">
        <v>1883.6</v>
      </c>
      <c r="T1063" s="286">
        <v>2189.48</v>
      </c>
      <c r="U1063" s="286">
        <v>1933.59</v>
      </c>
      <c r="V1063" s="286">
        <v>1316.48</v>
      </c>
      <c r="W1063" s="286">
        <v>1281.29</v>
      </c>
      <c r="X1063" s="286">
        <v>1275.18</v>
      </c>
      <c r="Y1063" s="286">
        <v>1275.31</v>
      </c>
    </row>
    <row r="1064" spans="1:25">
      <c r="A1064" s="320">
        <v>27</v>
      </c>
      <c r="B1064" s="286">
        <v>1712.54</v>
      </c>
      <c r="C1064" s="286">
        <v>1711.88</v>
      </c>
      <c r="D1064" s="286">
        <v>1848.9</v>
      </c>
      <c r="E1064" s="286">
        <v>1835.98</v>
      </c>
      <c r="F1064" s="286">
        <v>1867.28</v>
      </c>
      <c r="G1064" s="286">
        <v>2027.46</v>
      </c>
      <c r="H1064" s="286">
        <v>2141.33</v>
      </c>
      <c r="I1064" s="286">
        <v>2226.6</v>
      </c>
      <c r="J1064" s="286">
        <v>2361.48</v>
      </c>
      <c r="K1064" s="286">
        <v>2551.09</v>
      </c>
      <c r="L1064" s="286">
        <v>2561.9499999999998</v>
      </c>
      <c r="M1064" s="286">
        <v>2563.7800000000002</v>
      </c>
      <c r="N1064" s="286">
        <v>2587.31</v>
      </c>
      <c r="O1064" s="286">
        <v>2649.22</v>
      </c>
      <c r="P1064" s="286">
        <v>2704.75</v>
      </c>
      <c r="Q1064" s="286">
        <v>2599.3200000000002</v>
      </c>
      <c r="R1064" s="286">
        <v>2626.08</v>
      </c>
      <c r="S1064" s="286">
        <v>2597.58</v>
      </c>
      <c r="T1064" s="286">
        <v>2531.48</v>
      </c>
      <c r="U1064" s="286">
        <v>2452.0500000000002</v>
      </c>
      <c r="V1064" s="286">
        <v>2313.71</v>
      </c>
      <c r="W1064" s="286">
        <v>1843.87</v>
      </c>
      <c r="X1064" s="286">
        <v>1842.33</v>
      </c>
      <c r="Y1064" s="286">
        <v>1817.54</v>
      </c>
    </row>
    <row r="1065" spans="1:25">
      <c r="A1065" s="320">
        <v>28</v>
      </c>
      <c r="B1065" s="286">
        <v>1782.61</v>
      </c>
      <c r="C1065" s="286">
        <v>1775.99</v>
      </c>
      <c r="D1065" s="286">
        <v>1763.35</v>
      </c>
      <c r="E1065" s="286">
        <v>1729.94</v>
      </c>
      <c r="F1065" s="286">
        <v>1790</v>
      </c>
      <c r="G1065" s="286">
        <v>1839.11</v>
      </c>
      <c r="H1065" s="286">
        <v>1853.31</v>
      </c>
      <c r="I1065" s="286">
        <v>1929.48</v>
      </c>
      <c r="J1065" s="286">
        <v>1977.86</v>
      </c>
      <c r="K1065" s="286">
        <v>2107.42</v>
      </c>
      <c r="L1065" s="286">
        <v>2209.0500000000002</v>
      </c>
      <c r="M1065" s="286">
        <v>2212.6799999999998</v>
      </c>
      <c r="N1065" s="286">
        <v>2223.73</v>
      </c>
      <c r="O1065" s="286">
        <v>2259.37</v>
      </c>
      <c r="P1065" s="286">
        <v>2105.42</v>
      </c>
      <c r="Q1065" s="286">
        <v>2214.27</v>
      </c>
      <c r="R1065" s="286">
        <v>2242.61</v>
      </c>
      <c r="S1065" s="286">
        <v>2451.64</v>
      </c>
      <c r="T1065" s="286">
        <v>2236.31</v>
      </c>
      <c r="U1065" s="286">
        <v>2334.35</v>
      </c>
      <c r="V1065" s="286">
        <v>1848.23</v>
      </c>
      <c r="W1065" s="286">
        <v>1816.33</v>
      </c>
      <c r="X1065" s="286">
        <v>1796.84</v>
      </c>
      <c r="Y1065" s="286">
        <v>1794.13</v>
      </c>
    </row>
    <row r="1066" spans="1:25">
      <c r="A1066" s="320">
        <v>29</v>
      </c>
      <c r="B1066" s="286">
        <v>968.85</v>
      </c>
      <c r="C1066" s="286">
        <v>962.76</v>
      </c>
      <c r="D1066" s="286">
        <v>926.17</v>
      </c>
      <c r="E1066" s="286">
        <v>910.7</v>
      </c>
      <c r="F1066" s="286">
        <v>983.07</v>
      </c>
      <c r="G1066" s="286">
        <v>1303.46</v>
      </c>
      <c r="H1066" s="286">
        <v>1487.51</v>
      </c>
      <c r="I1066" s="286">
        <v>1236.3</v>
      </c>
      <c r="J1066" s="286">
        <v>1490.46</v>
      </c>
      <c r="K1066" s="286">
        <v>1566.96</v>
      </c>
      <c r="L1066" s="286">
        <v>1561.38</v>
      </c>
      <c r="M1066" s="286">
        <v>1583.09</v>
      </c>
      <c r="N1066" s="286">
        <v>1559.53</v>
      </c>
      <c r="O1066" s="286">
        <v>1517.98</v>
      </c>
      <c r="P1066" s="286">
        <v>1531.35</v>
      </c>
      <c r="Q1066" s="286">
        <v>1594.22</v>
      </c>
      <c r="R1066" s="286">
        <v>1596.87</v>
      </c>
      <c r="S1066" s="286">
        <v>1618.47</v>
      </c>
      <c r="T1066" s="286">
        <v>1587.74</v>
      </c>
      <c r="U1066" s="286">
        <v>2264</v>
      </c>
      <c r="V1066" s="286">
        <v>1001.29</v>
      </c>
      <c r="W1066" s="286">
        <v>996.43</v>
      </c>
      <c r="X1066" s="286">
        <v>983.81</v>
      </c>
      <c r="Y1066" s="286">
        <v>946.76</v>
      </c>
    </row>
    <row r="1067" spans="1:25">
      <c r="A1067" s="320">
        <v>30</v>
      </c>
      <c r="B1067" s="286">
        <v>951.77</v>
      </c>
      <c r="C1067" s="286">
        <v>936.59</v>
      </c>
      <c r="D1067" s="286">
        <v>935.09</v>
      </c>
      <c r="E1067" s="286">
        <v>933.22</v>
      </c>
      <c r="F1067" s="286">
        <v>937.52</v>
      </c>
      <c r="G1067" s="286">
        <v>1354.23</v>
      </c>
      <c r="H1067" s="286">
        <v>1325.91</v>
      </c>
      <c r="I1067" s="286">
        <v>1468.41</v>
      </c>
      <c r="J1067" s="286">
        <v>1527.89</v>
      </c>
      <c r="K1067" s="286">
        <v>1614.07</v>
      </c>
      <c r="L1067" s="286">
        <v>1632.22</v>
      </c>
      <c r="M1067" s="286">
        <v>1654.81</v>
      </c>
      <c r="N1067" s="286">
        <v>1654.08</v>
      </c>
      <c r="O1067" s="286">
        <v>2420.14</v>
      </c>
      <c r="P1067" s="286">
        <v>2457.85</v>
      </c>
      <c r="Q1067" s="286">
        <v>2515.21</v>
      </c>
      <c r="R1067" s="286">
        <v>2574.79</v>
      </c>
      <c r="S1067" s="286">
        <v>2623.81</v>
      </c>
      <c r="T1067" s="286">
        <v>2542.8200000000002</v>
      </c>
      <c r="U1067" s="286">
        <v>2339.9</v>
      </c>
      <c r="V1067" s="286">
        <v>970.32</v>
      </c>
      <c r="W1067" s="286">
        <v>963.45</v>
      </c>
      <c r="X1067" s="286">
        <v>939.93</v>
      </c>
      <c r="Y1067" s="286">
        <v>949.98</v>
      </c>
    </row>
    <row r="1068" spans="1:25">
      <c r="A1068" s="320">
        <v>31</v>
      </c>
      <c r="B1068" s="286">
        <v>0</v>
      </c>
      <c r="C1068" s="286">
        <v>0</v>
      </c>
      <c r="D1068" s="286">
        <v>0</v>
      </c>
      <c r="E1068" s="286">
        <v>0</v>
      </c>
      <c r="F1068" s="286">
        <v>0</v>
      </c>
      <c r="G1068" s="286">
        <v>0</v>
      </c>
      <c r="H1068" s="286">
        <v>0</v>
      </c>
      <c r="I1068" s="286">
        <v>0</v>
      </c>
      <c r="J1068" s="286">
        <v>0</v>
      </c>
      <c r="K1068" s="286">
        <v>0</v>
      </c>
      <c r="L1068" s="286">
        <v>0</v>
      </c>
      <c r="M1068" s="286">
        <v>0</v>
      </c>
      <c r="N1068" s="286">
        <v>0</v>
      </c>
      <c r="O1068" s="286">
        <v>0</v>
      </c>
      <c r="P1068" s="286">
        <v>0</v>
      </c>
      <c r="Q1068" s="286">
        <v>0</v>
      </c>
      <c r="R1068" s="286">
        <v>0</v>
      </c>
      <c r="S1068" s="286">
        <v>0</v>
      </c>
      <c r="T1068" s="286">
        <v>0</v>
      </c>
      <c r="U1068" s="286">
        <v>0</v>
      </c>
      <c r="V1068" s="286">
        <v>0</v>
      </c>
      <c r="W1068" s="286">
        <v>0</v>
      </c>
      <c r="X1068" s="286">
        <v>0</v>
      </c>
      <c r="Y1068" s="286">
        <v>0</v>
      </c>
    </row>
    <row r="1069" spans="1:25">
      <c r="A1069" s="310"/>
      <c r="B1069" s="310"/>
      <c r="C1069" s="310"/>
      <c r="D1069" s="310"/>
      <c r="E1069" s="310"/>
      <c r="F1069" s="310"/>
      <c r="G1069" s="310"/>
      <c r="H1069" s="310"/>
      <c r="I1069" s="310"/>
      <c r="J1069" s="310"/>
      <c r="K1069" s="310"/>
      <c r="L1069" s="310"/>
      <c r="M1069" s="310"/>
      <c r="N1069" s="310"/>
      <c r="O1069" s="310"/>
      <c r="P1069" s="310"/>
      <c r="Q1069" s="310"/>
      <c r="R1069" s="310"/>
      <c r="S1069" s="310"/>
      <c r="T1069" s="310"/>
      <c r="U1069" s="310"/>
      <c r="V1069" s="310"/>
      <c r="W1069" s="310"/>
      <c r="X1069" s="310"/>
      <c r="Y1069" s="310"/>
    </row>
    <row r="1070" spans="1:25">
      <c r="A1070" s="441" t="s">
        <v>218</v>
      </c>
      <c r="B1070" s="442" t="s">
        <v>229</v>
      </c>
      <c r="C1070" s="442"/>
      <c r="D1070" s="442"/>
      <c r="E1070" s="442"/>
      <c r="F1070" s="442"/>
      <c r="G1070" s="442"/>
      <c r="H1070" s="442"/>
      <c r="I1070" s="442"/>
      <c r="J1070" s="442"/>
      <c r="K1070" s="442"/>
      <c r="L1070" s="442"/>
      <c r="M1070" s="442"/>
      <c r="N1070" s="442"/>
      <c r="O1070" s="442"/>
      <c r="P1070" s="442"/>
      <c r="Q1070" s="442"/>
      <c r="R1070" s="442"/>
      <c r="S1070" s="442"/>
      <c r="T1070" s="442"/>
      <c r="U1070" s="442"/>
      <c r="V1070" s="442"/>
      <c r="W1070" s="442"/>
      <c r="X1070" s="442"/>
      <c r="Y1070" s="442"/>
    </row>
    <row r="1071" spans="1:25" ht="30">
      <c r="A1071" s="441"/>
      <c r="B1071" s="311" t="s">
        <v>1</v>
      </c>
      <c r="C1071" s="311" t="s">
        <v>2</v>
      </c>
      <c r="D1071" s="311" t="s">
        <v>3</v>
      </c>
      <c r="E1071" s="311" t="s">
        <v>4</v>
      </c>
      <c r="F1071" s="311" t="s">
        <v>5</v>
      </c>
      <c r="G1071" s="311" t="s">
        <v>6</v>
      </c>
      <c r="H1071" s="311" t="s">
        <v>7</v>
      </c>
      <c r="I1071" s="311" t="s">
        <v>8</v>
      </c>
      <c r="J1071" s="311" t="s">
        <v>9</v>
      </c>
      <c r="K1071" s="311" t="s">
        <v>10</v>
      </c>
      <c r="L1071" s="311" t="s">
        <v>11</v>
      </c>
      <c r="M1071" s="311" t="s">
        <v>12</v>
      </c>
      <c r="N1071" s="311" t="s">
        <v>13</v>
      </c>
      <c r="O1071" s="311" t="s">
        <v>14</v>
      </c>
      <c r="P1071" s="311" t="s">
        <v>15</v>
      </c>
      <c r="Q1071" s="311" t="s">
        <v>16</v>
      </c>
      <c r="R1071" s="311" t="s">
        <v>17</v>
      </c>
      <c r="S1071" s="311" t="s">
        <v>18</v>
      </c>
      <c r="T1071" s="311" t="s">
        <v>19</v>
      </c>
      <c r="U1071" s="311" t="s">
        <v>20</v>
      </c>
      <c r="V1071" s="311" t="s">
        <v>21</v>
      </c>
      <c r="W1071" s="311" t="s">
        <v>22</v>
      </c>
      <c r="X1071" s="311" t="s">
        <v>23</v>
      </c>
      <c r="Y1071" s="311" t="s">
        <v>24</v>
      </c>
    </row>
    <row r="1072" spans="1:25">
      <c r="A1072" s="320">
        <v>1</v>
      </c>
      <c r="B1072" s="286">
        <v>46.09</v>
      </c>
      <c r="C1072" s="286">
        <v>52.12</v>
      </c>
      <c r="D1072" s="286">
        <v>32.06</v>
      </c>
      <c r="E1072" s="286">
        <v>0</v>
      </c>
      <c r="F1072" s="286">
        <v>20.72</v>
      </c>
      <c r="G1072" s="286">
        <v>0</v>
      </c>
      <c r="H1072" s="286">
        <v>0</v>
      </c>
      <c r="I1072" s="286">
        <v>97.21</v>
      </c>
      <c r="J1072" s="286">
        <v>84.73</v>
      </c>
      <c r="K1072" s="286">
        <v>8.58</v>
      </c>
      <c r="L1072" s="286">
        <v>12.03</v>
      </c>
      <c r="M1072" s="286">
        <v>0</v>
      </c>
      <c r="N1072" s="286">
        <v>13.94</v>
      </c>
      <c r="O1072" s="286">
        <v>45.93</v>
      </c>
      <c r="P1072" s="286">
        <v>55.25</v>
      </c>
      <c r="Q1072" s="286">
        <v>25.82</v>
      </c>
      <c r="R1072" s="286">
        <v>0</v>
      </c>
      <c r="S1072" s="286">
        <v>0</v>
      </c>
      <c r="T1072" s="286">
        <v>0</v>
      </c>
      <c r="U1072" s="286">
        <v>0</v>
      </c>
      <c r="V1072" s="286">
        <v>0</v>
      </c>
      <c r="W1072" s="286">
        <v>0</v>
      </c>
      <c r="X1072" s="286">
        <v>0</v>
      </c>
      <c r="Y1072" s="286">
        <v>0</v>
      </c>
    </row>
    <row r="1073" spans="1:25">
      <c r="A1073" s="320">
        <v>2</v>
      </c>
      <c r="B1073" s="286">
        <v>0</v>
      </c>
      <c r="C1073" s="286">
        <v>0</v>
      </c>
      <c r="D1073" s="286">
        <v>0</v>
      </c>
      <c r="E1073" s="286">
        <v>0</v>
      </c>
      <c r="F1073" s="286">
        <v>5.3</v>
      </c>
      <c r="G1073" s="286">
        <v>27.15</v>
      </c>
      <c r="H1073" s="286">
        <v>22.06</v>
      </c>
      <c r="I1073" s="286">
        <v>99.46</v>
      </c>
      <c r="J1073" s="286">
        <v>133.91999999999999</v>
      </c>
      <c r="K1073" s="286">
        <v>117.03</v>
      </c>
      <c r="L1073" s="286">
        <v>142.41999999999999</v>
      </c>
      <c r="M1073" s="286">
        <v>171.57</v>
      </c>
      <c r="N1073" s="286">
        <v>163.82</v>
      </c>
      <c r="O1073" s="286">
        <v>262.85000000000002</v>
      </c>
      <c r="P1073" s="286">
        <v>226.03</v>
      </c>
      <c r="Q1073" s="286">
        <v>235.18</v>
      </c>
      <c r="R1073" s="286">
        <v>272.49</v>
      </c>
      <c r="S1073" s="286">
        <v>189.23</v>
      </c>
      <c r="T1073" s="286">
        <v>190.95</v>
      </c>
      <c r="U1073" s="286">
        <v>197.45</v>
      </c>
      <c r="V1073" s="286">
        <v>225.81</v>
      </c>
      <c r="W1073" s="286">
        <v>83.48</v>
      </c>
      <c r="X1073" s="286">
        <v>349.43</v>
      </c>
      <c r="Y1073" s="286">
        <v>1173.6600000000001</v>
      </c>
    </row>
    <row r="1074" spans="1:25">
      <c r="A1074" s="320">
        <v>3</v>
      </c>
      <c r="B1074" s="286">
        <v>26.7</v>
      </c>
      <c r="C1074" s="286">
        <v>94.21</v>
      </c>
      <c r="D1074" s="286">
        <v>194.13</v>
      </c>
      <c r="E1074" s="286">
        <v>164.88</v>
      </c>
      <c r="F1074" s="286">
        <v>231.84</v>
      </c>
      <c r="G1074" s="286">
        <v>195.88</v>
      </c>
      <c r="H1074" s="286">
        <v>172.16</v>
      </c>
      <c r="I1074" s="286">
        <v>294.14999999999998</v>
      </c>
      <c r="J1074" s="286">
        <v>290.45999999999998</v>
      </c>
      <c r="K1074" s="286">
        <v>312.82</v>
      </c>
      <c r="L1074" s="286">
        <v>299.08999999999997</v>
      </c>
      <c r="M1074" s="286">
        <v>296.61</v>
      </c>
      <c r="N1074" s="286">
        <v>193.41</v>
      </c>
      <c r="O1074" s="286">
        <v>331.92</v>
      </c>
      <c r="P1074" s="286">
        <v>341.88</v>
      </c>
      <c r="Q1074" s="286">
        <v>369.29</v>
      </c>
      <c r="R1074" s="286">
        <v>400.79</v>
      </c>
      <c r="S1074" s="286">
        <v>402.26</v>
      </c>
      <c r="T1074" s="286">
        <v>452.09</v>
      </c>
      <c r="U1074" s="286">
        <v>455.97</v>
      </c>
      <c r="V1074" s="286">
        <v>534.19000000000005</v>
      </c>
      <c r="W1074" s="286">
        <v>749.06</v>
      </c>
      <c r="X1074" s="286">
        <v>1160.6600000000001</v>
      </c>
      <c r="Y1074" s="286">
        <v>1428.54</v>
      </c>
    </row>
    <row r="1075" spans="1:25">
      <c r="A1075" s="320">
        <v>4</v>
      </c>
      <c r="B1075" s="286">
        <v>0.02</v>
      </c>
      <c r="C1075" s="286">
        <v>0.75</v>
      </c>
      <c r="D1075" s="286">
        <v>0</v>
      </c>
      <c r="E1075" s="286">
        <v>34.22</v>
      </c>
      <c r="F1075" s="286">
        <v>91.05</v>
      </c>
      <c r="G1075" s="286">
        <v>86.78</v>
      </c>
      <c r="H1075" s="286">
        <v>75.97</v>
      </c>
      <c r="I1075" s="286">
        <v>111.84</v>
      </c>
      <c r="J1075" s="286">
        <v>174.51</v>
      </c>
      <c r="K1075" s="286">
        <v>121.81</v>
      </c>
      <c r="L1075" s="286">
        <v>101.57</v>
      </c>
      <c r="M1075" s="286">
        <v>97.06</v>
      </c>
      <c r="N1075" s="286">
        <v>116.6</v>
      </c>
      <c r="O1075" s="286">
        <v>281.2</v>
      </c>
      <c r="P1075" s="286">
        <v>76.33</v>
      </c>
      <c r="Q1075" s="286">
        <v>77.94</v>
      </c>
      <c r="R1075" s="286">
        <v>121.97</v>
      </c>
      <c r="S1075" s="286">
        <v>178.72</v>
      </c>
      <c r="T1075" s="286">
        <v>293.32</v>
      </c>
      <c r="U1075" s="286">
        <v>301.69</v>
      </c>
      <c r="V1075" s="286">
        <v>334.85</v>
      </c>
      <c r="W1075" s="286">
        <v>308.25</v>
      </c>
      <c r="X1075" s="286">
        <v>403.83</v>
      </c>
      <c r="Y1075" s="286">
        <v>659.39</v>
      </c>
    </row>
    <row r="1076" spans="1:25">
      <c r="A1076" s="320">
        <v>5</v>
      </c>
      <c r="B1076" s="286">
        <v>0</v>
      </c>
      <c r="C1076" s="286">
        <v>0</v>
      </c>
      <c r="D1076" s="286">
        <v>0</v>
      </c>
      <c r="E1076" s="286">
        <v>0</v>
      </c>
      <c r="F1076" s="286">
        <v>40.92</v>
      </c>
      <c r="G1076" s="286">
        <v>57.11</v>
      </c>
      <c r="H1076" s="286">
        <v>12.48</v>
      </c>
      <c r="I1076" s="286">
        <v>0</v>
      </c>
      <c r="J1076" s="286">
        <v>0</v>
      </c>
      <c r="K1076" s="286">
        <v>0</v>
      </c>
      <c r="L1076" s="286">
        <v>0</v>
      </c>
      <c r="M1076" s="286">
        <v>0</v>
      </c>
      <c r="N1076" s="286">
        <v>0</v>
      </c>
      <c r="O1076" s="286">
        <v>0</v>
      </c>
      <c r="P1076" s="286">
        <v>0</v>
      </c>
      <c r="Q1076" s="286">
        <v>0</v>
      </c>
      <c r="R1076" s="286">
        <v>0</v>
      </c>
      <c r="S1076" s="286">
        <v>0</v>
      </c>
      <c r="T1076" s="286">
        <v>0</v>
      </c>
      <c r="U1076" s="286">
        <v>0</v>
      </c>
      <c r="V1076" s="286">
        <v>0</v>
      </c>
      <c r="W1076" s="286">
        <v>0</v>
      </c>
      <c r="X1076" s="286">
        <v>0</v>
      </c>
      <c r="Y1076" s="286">
        <v>0</v>
      </c>
    </row>
    <row r="1077" spans="1:25">
      <c r="A1077" s="320">
        <v>6</v>
      </c>
      <c r="B1077" s="286">
        <v>0</v>
      </c>
      <c r="C1077" s="286">
        <v>0</v>
      </c>
      <c r="D1077" s="286">
        <v>45.47</v>
      </c>
      <c r="E1077" s="286">
        <v>26.36</v>
      </c>
      <c r="F1077" s="286">
        <v>0</v>
      </c>
      <c r="G1077" s="286">
        <v>0</v>
      </c>
      <c r="H1077" s="286">
        <v>20.32</v>
      </c>
      <c r="I1077" s="286">
        <v>78.67</v>
      </c>
      <c r="J1077" s="286">
        <v>124.95</v>
      </c>
      <c r="K1077" s="286">
        <v>157.43</v>
      </c>
      <c r="L1077" s="286">
        <v>159.77000000000001</v>
      </c>
      <c r="M1077" s="286">
        <v>189.75</v>
      </c>
      <c r="N1077" s="286">
        <v>174.9</v>
      </c>
      <c r="O1077" s="286">
        <v>162.51</v>
      </c>
      <c r="P1077" s="286">
        <v>171.31</v>
      </c>
      <c r="Q1077" s="286">
        <v>154.21</v>
      </c>
      <c r="R1077" s="286">
        <v>428.39</v>
      </c>
      <c r="S1077" s="286">
        <v>235.59</v>
      </c>
      <c r="T1077" s="286">
        <v>219.06</v>
      </c>
      <c r="U1077" s="286">
        <v>47.23</v>
      </c>
      <c r="V1077" s="286">
        <v>0</v>
      </c>
      <c r="W1077" s="286">
        <v>0</v>
      </c>
      <c r="X1077" s="286">
        <v>0</v>
      </c>
      <c r="Y1077" s="286">
        <v>0</v>
      </c>
    </row>
    <row r="1078" spans="1:25">
      <c r="A1078" s="320">
        <v>7</v>
      </c>
      <c r="B1078" s="286">
        <v>0</v>
      </c>
      <c r="C1078" s="286">
        <v>0</v>
      </c>
      <c r="D1078" s="286">
        <v>0</v>
      </c>
      <c r="E1078" s="286">
        <v>0</v>
      </c>
      <c r="F1078" s="286">
        <v>0</v>
      </c>
      <c r="G1078" s="286">
        <v>0</v>
      </c>
      <c r="H1078" s="286">
        <v>82.35</v>
      </c>
      <c r="I1078" s="286">
        <v>77.02</v>
      </c>
      <c r="J1078" s="286">
        <v>4.96</v>
      </c>
      <c r="K1078" s="286">
        <v>101.75</v>
      </c>
      <c r="L1078" s="286">
        <v>116.21</v>
      </c>
      <c r="M1078" s="286">
        <v>156.25</v>
      </c>
      <c r="N1078" s="286">
        <v>111.54</v>
      </c>
      <c r="O1078" s="286">
        <v>77.69</v>
      </c>
      <c r="P1078" s="286">
        <v>152.12</v>
      </c>
      <c r="Q1078" s="286">
        <v>0</v>
      </c>
      <c r="R1078" s="286">
        <v>33.130000000000003</v>
      </c>
      <c r="S1078" s="286">
        <v>0</v>
      </c>
      <c r="T1078" s="286">
        <v>0</v>
      </c>
      <c r="U1078" s="286">
        <v>0</v>
      </c>
      <c r="V1078" s="286">
        <v>0</v>
      </c>
      <c r="W1078" s="286">
        <v>0</v>
      </c>
      <c r="X1078" s="286">
        <v>0</v>
      </c>
      <c r="Y1078" s="286">
        <v>0</v>
      </c>
    </row>
    <row r="1079" spans="1:25">
      <c r="A1079" s="320">
        <v>8</v>
      </c>
      <c r="B1079" s="286">
        <v>0</v>
      </c>
      <c r="C1079" s="286">
        <v>0</v>
      </c>
      <c r="D1079" s="286">
        <v>5.84</v>
      </c>
      <c r="E1079" s="286">
        <v>229.56</v>
      </c>
      <c r="F1079" s="286">
        <v>200.52</v>
      </c>
      <c r="G1079" s="286">
        <v>17.48</v>
      </c>
      <c r="H1079" s="286">
        <v>28.01</v>
      </c>
      <c r="I1079" s="286">
        <v>53</v>
      </c>
      <c r="J1079" s="286">
        <v>73.38</v>
      </c>
      <c r="K1079" s="286">
        <v>113.96</v>
      </c>
      <c r="L1079" s="286">
        <v>109.58</v>
      </c>
      <c r="M1079" s="286">
        <v>101.14</v>
      </c>
      <c r="N1079" s="286">
        <v>85.07</v>
      </c>
      <c r="O1079" s="286">
        <v>86.4</v>
      </c>
      <c r="P1079" s="286">
        <v>4.68</v>
      </c>
      <c r="Q1079" s="286">
        <v>506.42</v>
      </c>
      <c r="R1079" s="286">
        <v>6.56</v>
      </c>
      <c r="S1079" s="286">
        <v>48.99</v>
      </c>
      <c r="T1079" s="286">
        <v>8.82</v>
      </c>
      <c r="U1079" s="286">
        <v>0</v>
      </c>
      <c r="V1079" s="286">
        <v>0</v>
      </c>
      <c r="W1079" s="286">
        <v>0</v>
      </c>
      <c r="X1079" s="286">
        <v>0</v>
      </c>
      <c r="Y1079" s="286">
        <v>0</v>
      </c>
    </row>
    <row r="1080" spans="1:25">
      <c r="A1080" s="320">
        <v>9</v>
      </c>
      <c r="B1080" s="286">
        <v>178.67</v>
      </c>
      <c r="C1080" s="286">
        <v>186.21</v>
      </c>
      <c r="D1080" s="286">
        <v>205.92</v>
      </c>
      <c r="E1080" s="286">
        <v>206.98</v>
      </c>
      <c r="F1080" s="286">
        <v>248.7</v>
      </c>
      <c r="G1080" s="286">
        <v>239.13</v>
      </c>
      <c r="H1080" s="286">
        <v>241</v>
      </c>
      <c r="I1080" s="286">
        <v>470.36</v>
      </c>
      <c r="J1080" s="286">
        <v>438.6</v>
      </c>
      <c r="K1080" s="286">
        <v>457.06</v>
      </c>
      <c r="L1080" s="286">
        <v>503.32</v>
      </c>
      <c r="M1080" s="286">
        <v>352.57</v>
      </c>
      <c r="N1080" s="286">
        <v>520.47</v>
      </c>
      <c r="O1080" s="286">
        <v>728.1</v>
      </c>
      <c r="P1080" s="286">
        <v>404.71</v>
      </c>
      <c r="Q1080" s="286">
        <v>382.78</v>
      </c>
      <c r="R1080" s="286">
        <v>375.58</v>
      </c>
      <c r="S1080" s="286">
        <v>443.02</v>
      </c>
      <c r="T1080" s="286">
        <v>435.54</v>
      </c>
      <c r="U1080" s="286">
        <v>496.21</v>
      </c>
      <c r="V1080" s="286">
        <v>496.07</v>
      </c>
      <c r="W1080" s="286">
        <v>543.17999999999995</v>
      </c>
      <c r="X1080" s="286">
        <v>991.07</v>
      </c>
      <c r="Y1080" s="286">
        <v>3024.26</v>
      </c>
    </row>
    <row r="1081" spans="1:25">
      <c r="A1081" s="320">
        <v>10</v>
      </c>
      <c r="B1081" s="286">
        <v>0</v>
      </c>
      <c r="C1081" s="286">
        <v>0</v>
      </c>
      <c r="D1081" s="286">
        <v>0</v>
      </c>
      <c r="E1081" s="286">
        <v>0</v>
      </c>
      <c r="F1081" s="286">
        <v>10.220000000000001</v>
      </c>
      <c r="G1081" s="286">
        <v>17.149999999999999</v>
      </c>
      <c r="H1081" s="286">
        <v>39.520000000000003</v>
      </c>
      <c r="I1081" s="286">
        <v>146.02000000000001</v>
      </c>
      <c r="J1081" s="286">
        <v>248.95</v>
      </c>
      <c r="K1081" s="286">
        <v>220.88</v>
      </c>
      <c r="L1081" s="286">
        <v>215.97</v>
      </c>
      <c r="M1081" s="286">
        <v>206.76</v>
      </c>
      <c r="N1081" s="286">
        <v>0</v>
      </c>
      <c r="O1081" s="286">
        <v>0</v>
      </c>
      <c r="P1081" s="286">
        <v>0</v>
      </c>
      <c r="Q1081" s="286">
        <v>0</v>
      </c>
      <c r="R1081" s="286">
        <v>0</v>
      </c>
      <c r="S1081" s="286">
        <v>10.75</v>
      </c>
      <c r="T1081" s="286">
        <v>0</v>
      </c>
      <c r="U1081" s="286">
        <v>0</v>
      </c>
      <c r="V1081" s="286">
        <v>46.14</v>
      </c>
      <c r="W1081" s="286">
        <v>77.19</v>
      </c>
      <c r="X1081" s="286">
        <v>3.77</v>
      </c>
      <c r="Y1081" s="286">
        <v>241.36</v>
      </c>
    </row>
    <row r="1082" spans="1:25">
      <c r="A1082" s="320">
        <v>11</v>
      </c>
      <c r="B1082" s="286">
        <v>0</v>
      </c>
      <c r="C1082" s="286">
        <v>3.72</v>
      </c>
      <c r="D1082" s="286">
        <v>24.59</v>
      </c>
      <c r="E1082" s="286">
        <v>0</v>
      </c>
      <c r="F1082" s="286">
        <v>8.9700000000000006</v>
      </c>
      <c r="G1082" s="286">
        <v>26.53</v>
      </c>
      <c r="H1082" s="286">
        <v>328.2</v>
      </c>
      <c r="I1082" s="286">
        <v>77.94</v>
      </c>
      <c r="J1082" s="286">
        <v>127.46</v>
      </c>
      <c r="K1082" s="286">
        <v>37.24</v>
      </c>
      <c r="L1082" s="286">
        <v>169.23</v>
      </c>
      <c r="M1082" s="286">
        <v>11.19</v>
      </c>
      <c r="N1082" s="286">
        <v>0</v>
      </c>
      <c r="O1082" s="286">
        <v>0</v>
      </c>
      <c r="P1082" s="286">
        <v>0</v>
      </c>
      <c r="Q1082" s="286">
        <v>0</v>
      </c>
      <c r="R1082" s="286">
        <v>0</v>
      </c>
      <c r="S1082" s="286">
        <v>0</v>
      </c>
      <c r="T1082" s="286">
        <v>0</v>
      </c>
      <c r="U1082" s="286">
        <v>0</v>
      </c>
      <c r="V1082" s="286">
        <v>0</v>
      </c>
      <c r="W1082" s="286">
        <v>0</v>
      </c>
      <c r="X1082" s="286">
        <v>0</v>
      </c>
      <c r="Y1082" s="286">
        <v>0</v>
      </c>
    </row>
    <row r="1083" spans="1:25">
      <c r="A1083" s="320">
        <v>12</v>
      </c>
      <c r="B1083" s="286">
        <v>0</v>
      </c>
      <c r="C1083" s="286">
        <v>0</v>
      </c>
      <c r="D1083" s="286">
        <v>0</v>
      </c>
      <c r="E1083" s="286">
        <v>0</v>
      </c>
      <c r="F1083" s="286">
        <v>0</v>
      </c>
      <c r="G1083" s="286">
        <v>0</v>
      </c>
      <c r="H1083" s="286">
        <v>0</v>
      </c>
      <c r="I1083" s="286">
        <v>0</v>
      </c>
      <c r="J1083" s="286">
        <v>0</v>
      </c>
      <c r="K1083" s="286">
        <v>0</v>
      </c>
      <c r="L1083" s="286">
        <v>0</v>
      </c>
      <c r="M1083" s="286">
        <v>0</v>
      </c>
      <c r="N1083" s="286">
        <v>0</v>
      </c>
      <c r="O1083" s="286">
        <v>0</v>
      </c>
      <c r="P1083" s="286">
        <v>0</v>
      </c>
      <c r="Q1083" s="286">
        <v>0</v>
      </c>
      <c r="R1083" s="286">
        <v>0</v>
      </c>
      <c r="S1083" s="286">
        <v>0</v>
      </c>
      <c r="T1083" s="286">
        <v>0</v>
      </c>
      <c r="U1083" s="286">
        <v>0</v>
      </c>
      <c r="V1083" s="286">
        <v>0</v>
      </c>
      <c r="W1083" s="286">
        <v>0</v>
      </c>
      <c r="X1083" s="286">
        <v>0</v>
      </c>
      <c r="Y1083" s="286">
        <v>0</v>
      </c>
    </row>
    <row r="1084" spans="1:25">
      <c r="A1084" s="320">
        <v>13</v>
      </c>
      <c r="B1084" s="286">
        <v>0</v>
      </c>
      <c r="C1084" s="286">
        <v>0</v>
      </c>
      <c r="D1084" s="286">
        <v>0</v>
      </c>
      <c r="E1084" s="286">
        <v>0</v>
      </c>
      <c r="F1084" s="286">
        <v>0</v>
      </c>
      <c r="G1084" s="286">
        <v>0</v>
      </c>
      <c r="H1084" s="286">
        <v>0</v>
      </c>
      <c r="I1084" s="286">
        <v>0</v>
      </c>
      <c r="J1084" s="286">
        <v>0</v>
      </c>
      <c r="K1084" s="286">
        <v>0</v>
      </c>
      <c r="L1084" s="286">
        <v>0</v>
      </c>
      <c r="M1084" s="286">
        <v>0</v>
      </c>
      <c r="N1084" s="286">
        <v>0</v>
      </c>
      <c r="O1084" s="286">
        <v>0</v>
      </c>
      <c r="P1084" s="286">
        <v>0</v>
      </c>
      <c r="Q1084" s="286">
        <v>0</v>
      </c>
      <c r="R1084" s="286">
        <v>0</v>
      </c>
      <c r="S1084" s="286">
        <v>0</v>
      </c>
      <c r="T1084" s="286">
        <v>0</v>
      </c>
      <c r="U1084" s="286">
        <v>0</v>
      </c>
      <c r="V1084" s="286">
        <v>0</v>
      </c>
      <c r="W1084" s="286">
        <v>0</v>
      </c>
      <c r="X1084" s="286">
        <v>0</v>
      </c>
      <c r="Y1084" s="286">
        <v>0</v>
      </c>
    </row>
    <row r="1085" spans="1:25">
      <c r="A1085" s="320">
        <v>14</v>
      </c>
      <c r="B1085" s="286">
        <v>0</v>
      </c>
      <c r="C1085" s="286">
        <v>0</v>
      </c>
      <c r="D1085" s="286">
        <v>0</v>
      </c>
      <c r="E1085" s="286">
        <v>0</v>
      </c>
      <c r="F1085" s="286">
        <v>0</v>
      </c>
      <c r="G1085" s="286">
        <v>0</v>
      </c>
      <c r="H1085" s="286">
        <v>0</v>
      </c>
      <c r="I1085" s="286">
        <v>0</v>
      </c>
      <c r="J1085" s="286">
        <v>6.25</v>
      </c>
      <c r="K1085" s="286">
        <v>0.73</v>
      </c>
      <c r="L1085" s="286">
        <v>0.48</v>
      </c>
      <c r="M1085" s="286">
        <v>0.83</v>
      </c>
      <c r="N1085" s="286">
        <v>0.75</v>
      </c>
      <c r="O1085" s="286">
        <v>0.06</v>
      </c>
      <c r="P1085" s="286">
        <v>0</v>
      </c>
      <c r="Q1085" s="286">
        <v>0</v>
      </c>
      <c r="R1085" s="286">
        <v>0</v>
      </c>
      <c r="S1085" s="286">
        <v>0</v>
      </c>
      <c r="T1085" s="286">
        <v>0</v>
      </c>
      <c r="U1085" s="286">
        <v>0</v>
      </c>
      <c r="V1085" s="286">
        <v>0</v>
      </c>
      <c r="W1085" s="286">
        <v>0</v>
      </c>
      <c r="X1085" s="286">
        <v>0</v>
      </c>
      <c r="Y1085" s="286">
        <v>0</v>
      </c>
    </row>
    <row r="1086" spans="1:25">
      <c r="A1086" s="320">
        <v>15</v>
      </c>
      <c r="B1086" s="286">
        <v>0</v>
      </c>
      <c r="C1086" s="286">
        <v>0</v>
      </c>
      <c r="D1086" s="286">
        <v>0</v>
      </c>
      <c r="E1086" s="286">
        <v>0</v>
      </c>
      <c r="F1086" s="286">
        <v>0</v>
      </c>
      <c r="G1086" s="286">
        <v>0</v>
      </c>
      <c r="H1086" s="286">
        <v>6.8</v>
      </c>
      <c r="I1086" s="286">
        <v>0</v>
      </c>
      <c r="J1086" s="286">
        <v>0</v>
      </c>
      <c r="K1086" s="286">
        <v>0</v>
      </c>
      <c r="L1086" s="286">
        <v>0</v>
      </c>
      <c r="M1086" s="286">
        <v>0</v>
      </c>
      <c r="N1086" s="286">
        <v>0</v>
      </c>
      <c r="O1086" s="286">
        <v>3.37</v>
      </c>
      <c r="P1086" s="286">
        <v>4.0199999999999996</v>
      </c>
      <c r="Q1086" s="286">
        <v>0</v>
      </c>
      <c r="R1086" s="286">
        <v>0</v>
      </c>
      <c r="S1086" s="286">
        <v>0</v>
      </c>
      <c r="T1086" s="286">
        <v>0</v>
      </c>
      <c r="U1086" s="286">
        <v>0</v>
      </c>
      <c r="V1086" s="286">
        <v>0</v>
      </c>
      <c r="W1086" s="286">
        <v>0</v>
      </c>
      <c r="X1086" s="286">
        <v>0</v>
      </c>
      <c r="Y1086" s="286">
        <v>0</v>
      </c>
    </row>
    <row r="1087" spans="1:25">
      <c r="A1087" s="320">
        <v>16</v>
      </c>
      <c r="B1087" s="286">
        <v>0</v>
      </c>
      <c r="C1087" s="286">
        <v>0</v>
      </c>
      <c r="D1087" s="286">
        <v>0</v>
      </c>
      <c r="E1087" s="286">
        <v>0</v>
      </c>
      <c r="F1087" s="286">
        <v>0</v>
      </c>
      <c r="G1087" s="286">
        <v>0</v>
      </c>
      <c r="H1087" s="286">
        <v>0</v>
      </c>
      <c r="I1087" s="286">
        <v>0</v>
      </c>
      <c r="J1087" s="286">
        <v>0</v>
      </c>
      <c r="K1087" s="286">
        <v>1.79</v>
      </c>
      <c r="L1087" s="286">
        <v>0</v>
      </c>
      <c r="M1087" s="286">
        <v>0</v>
      </c>
      <c r="N1087" s="286">
        <v>0</v>
      </c>
      <c r="O1087" s="286">
        <v>0</v>
      </c>
      <c r="P1087" s="286">
        <v>0</v>
      </c>
      <c r="Q1087" s="286">
        <v>0</v>
      </c>
      <c r="R1087" s="286">
        <v>0</v>
      </c>
      <c r="S1087" s="286">
        <v>0</v>
      </c>
      <c r="T1087" s="286">
        <v>0</v>
      </c>
      <c r="U1087" s="286">
        <v>0</v>
      </c>
      <c r="V1087" s="286">
        <v>0</v>
      </c>
      <c r="W1087" s="286">
        <v>0</v>
      </c>
      <c r="X1087" s="286">
        <v>0</v>
      </c>
      <c r="Y1087" s="286">
        <v>0</v>
      </c>
    </row>
    <row r="1088" spans="1:25">
      <c r="A1088" s="320">
        <v>17</v>
      </c>
      <c r="B1088" s="286">
        <v>0</v>
      </c>
      <c r="C1088" s="286">
        <v>0</v>
      </c>
      <c r="D1088" s="286">
        <v>0</v>
      </c>
      <c r="E1088" s="286">
        <v>0</v>
      </c>
      <c r="F1088" s="286">
        <v>0</v>
      </c>
      <c r="G1088" s="286">
        <v>2.72</v>
      </c>
      <c r="H1088" s="286">
        <v>37.770000000000003</v>
      </c>
      <c r="I1088" s="286">
        <v>151.19</v>
      </c>
      <c r="J1088" s="286">
        <v>85.37</v>
      </c>
      <c r="K1088" s="286">
        <v>29.16</v>
      </c>
      <c r="L1088" s="286">
        <v>15.18</v>
      </c>
      <c r="M1088" s="286">
        <v>0</v>
      </c>
      <c r="N1088" s="286">
        <v>0.24</v>
      </c>
      <c r="O1088" s="286">
        <v>25.33</v>
      </c>
      <c r="P1088" s="286">
        <v>40.020000000000003</v>
      </c>
      <c r="Q1088" s="286">
        <v>0.65</v>
      </c>
      <c r="R1088" s="286">
        <v>58.95</v>
      </c>
      <c r="S1088" s="286">
        <v>119.47</v>
      </c>
      <c r="T1088" s="286">
        <v>0</v>
      </c>
      <c r="U1088" s="286">
        <v>0</v>
      </c>
      <c r="V1088" s="286">
        <v>0</v>
      </c>
      <c r="W1088" s="286">
        <v>0</v>
      </c>
      <c r="X1088" s="286">
        <v>0</v>
      </c>
      <c r="Y1088" s="286">
        <v>0</v>
      </c>
    </row>
    <row r="1089" spans="1:25">
      <c r="A1089" s="320">
        <v>18</v>
      </c>
      <c r="B1089" s="286">
        <v>0</v>
      </c>
      <c r="C1089" s="286">
        <v>0</v>
      </c>
      <c r="D1089" s="286">
        <v>0</v>
      </c>
      <c r="E1089" s="286">
        <v>0</v>
      </c>
      <c r="F1089" s="286">
        <v>0</v>
      </c>
      <c r="G1089" s="286">
        <v>0</v>
      </c>
      <c r="H1089" s="286">
        <v>0</v>
      </c>
      <c r="I1089" s="286">
        <v>0</v>
      </c>
      <c r="J1089" s="286">
        <v>0</v>
      </c>
      <c r="K1089" s="286">
        <v>0</v>
      </c>
      <c r="L1089" s="286">
        <v>0</v>
      </c>
      <c r="M1089" s="286">
        <v>0</v>
      </c>
      <c r="N1089" s="286">
        <v>0</v>
      </c>
      <c r="O1089" s="286">
        <v>0</v>
      </c>
      <c r="P1089" s="286">
        <v>0</v>
      </c>
      <c r="Q1089" s="286">
        <v>122.51</v>
      </c>
      <c r="R1089" s="286">
        <v>0</v>
      </c>
      <c r="S1089" s="286">
        <v>0</v>
      </c>
      <c r="T1089" s="286">
        <v>239.92</v>
      </c>
      <c r="U1089" s="286">
        <v>0</v>
      </c>
      <c r="V1089" s="286">
        <v>0</v>
      </c>
      <c r="W1089" s="286">
        <v>0</v>
      </c>
      <c r="X1089" s="286">
        <v>0</v>
      </c>
      <c r="Y1089" s="286">
        <v>0</v>
      </c>
    </row>
    <row r="1090" spans="1:25">
      <c r="A1090" s="320">
        <v>19</v>
      </c>
      <c r="B1090" s="286">
        <v>0</v>
      </c>
      <c r="C1090" s="286">
        <v>0</v>
      </c>
      <c r="D1090" s="286">
        <v>0</v>
      </c>
      <c r="E1090" s="286">
        <v>0</v>
      </c>
      <c r="F1090" s="286">
        <v>0</v>
      </c>
      <c r="G1090" s="286">
        <v>0</v>
      </c>
      <c r="H1090" s="286">
        <v>0</v>
      </c>
      <c r="I1090" s="286">
        <v>23.68</v>
      </c>
      <c r="J1090" s="286">
        <v>0</v>
      </c>
      <c r="K1090" s="286">
        <v>0</v>
      </c>
      <c r="L1090" s="286">
        <v>0</v>
      </c>
      <c r="M1090" s="286">
        <v>0</v>
      </c>
      <c r="N1090" s="286">
        <v>0</v>
      </c>
      <c r="O1090" s="286">
        <v>0</v>
      </c>
      <c r="P1090" s="286">
        <v>0</v>
      </c>
      <c r="Q1090" s="286">
        <v>0</v>
      </c>
      <c r="R1090" s="286">
        <v>285.18</v>
      </c>
      <c r="S1090" s="286">
        <v>0</v>
      </c>
      <c r="T1090" s="286">
        <v>0</v>
      </c>
      <c r="U1090" s="286">
        <v>0</v>
      </c>
      <c r="V1090" s="286">
        <v>0</v>
      </c>
      <c r="W1090" s="286">
        <v>0</v>
      </c>
      <c r="X1090" s="286">
        <v>0</v>
      </c>
      <c r="Y1090" s="286">
        <v>0</v>
      </c>
    </row>
    <row r="1091" spans="1:25">
      <c r="A1091" s="320">
        <v>20</v>
      </c>
      <c r="B1091" s="286">
        <v>0</v>
      </c>
      <c r="C1091" s="286">
        <v>0</v>
      </c>
      <c r="D1091" s="286">
        <v>0</v>
      </c>
      <c r="E1091" s="286">
        <v>0</v>
      </c>
      <c r="F1091" s="286">
        <v>27.89</v>
      </c>
      <c r="G1091" s="286">
        <v>96.05</v>
      </c>
      <c r="H1091" s="286">
        <v>240.24</v>
      </c>
      <c r="I1091" s="286">
        <v>404.72</v>
      </c>
      <c r="J1091" s="286">
        <v>354.21</v>
      </c>
      <c r="K1091" s="286">
        <v>454.27</v>
      </c>
      <c r="L1091" s="286">
        <v>239.99</v>
      </c>
      <c r="M1091" s="286">
        <v>263.07</v>
      </c>
      <c r="N1091" s="286">
        <v>233.19</v>
      </c>
      <c r="O1091" s="286">
        <v>218.5</v>
      </c>
      <c r="P1091" s="286">
        <v>0</v>
      </c>
      <c r="Q1091" s="286">
        <v>0</v>
      </c>
      <c r="R1091" s="286">
        <v>0</v>
      </c>
      <c r="S1091" s="286">
        <v>0</v>
      </c>
      <c r="T1091" s="286">
        <v>0</v>
      </c>
      <c r="U1091" s="286">
        <v>0</v>
      </c>
      <c r="V1091" s="286">
        <v>0</v>
      </c>
      <c r="W1091" s="286">
        <v>0</v>
      </c>
      <c r="X1091" s="286">
        <v>0</v>
      </c>
      <c r="Y1091" s="286">
        <v>0</v>
      </c>
    </row>
    <row r="1092" spans="1:25">
      <c r="A1092" s="320">
        <v>21</v>
      </c>
      <c r="B1092" s="286">
        <v>0</v>
      </c>
      <c r="C1092" s="286">
        <v>0</v>
      </c>
      <c r="D1092" s="286">
        <v>0</v>
      </c>
      <c r="E1092" s="286">
        <v>0</v>
      </c>
      <c r="F1092" s="286">
        <v>0</v>
      </c>
      <c r="G1092" s="286">
        <v>0</v>
      </c>
      <c r="H1092" s="286">
        <v>184.9</v>
      </c>
      <c r="I1092" s="286">
        <v>335.58</v>
      </c>
      <c r="J1092" s="286">
        <v>469.86</v>
      </c>
      <c r="K1092" s="286">
        <v>567.95000000000005</v>
      </c>
      <c r="L1092" s="286">
        <v>442.14</v>
      </c>
      <c r="M1092" s="286">
        <v>428.8</v>
      </c>
      <c r="N1092" s="286">
        <v>434.08</v>
      </c>
      <c r="O1092" s="286">
        <v>483.6</v>
      </c>
      <c r="P1092" s="286">
        <v>638.51</v>
      </c>
      <c r="Q1092" s="286">
        <v>579.55999999999995</v>
      </c>
      <c r="R1092" s="286">
        <v>453.06</v>
      </c>
      <c r="S1092" s="286">
        <v>238.6</v>
      </c>
      <c r="T1092" s="286">
        <v>206.2</v>
      </c>
      <c r="U1092" s="286">
        <v>0</v>
      </c>
      <c r="V1092" s="286">
        <v>168.99</v>
      </c>
      <c r="W1092" s="286">
        <v>191.13</v>
      </c>
      <c r="X1092" s="286">
        <v>109.16</v>
      </c>
      <c r="Y1092" s="286">
        <v>161.16</v>
      </c>
    </row>
    <row r="1093" spans="1:25">
      <c r="A1093" s="320">
        <v>22</v>
      </c>
      <c r="B1093" s="286">
        <v>0</v>
      </c>
      <c r="C1093" s="286">
        <v>0</v>
      </c>
      <c r="D1093" s="286">
        <v>0</v>
      </c>
      <c r="E1093" s="286">
        <v>0</v>
      </c>
      <c r="F1093" s="286">
        <v>1.0900000000000001</v>
      </c>
      <c r="G1093" s="286">
        <v>0</v>
      </c>
      <c r="H1093" s="286">
        <v>159.72</v>
      </c>
      <c r="I1093" s="286">
        <v>0</v>
      </c>
      <c r="J1093" s="286">
        <v>0</v>
      </c>
      <c r="K1093" s="286">
        <v>0</v>
      </c>
      <c r="L1093" s="286">
        <v>105.25</v>
      </c>
      <c r="M1093" s="286">
        <v>0</v>
      </c>
      <c r="N1093" s="286">
        <v>0</v>
      </c>
      <c r="O1093" s="286">
        <v>0</v>
      </c>
      <c r="P1093" s="286">
        <v>0</v>
      </c>
      <c r="Q1093" s="286">
        <v>0</v>
      </c>
      <c r="R1093" s="286">
        <v>0</v>
      </c>
      <c r="S1093" s="286">
        <v>0</v>
      </c>
      <c r="T1093" s="286">
        <v>0</v>
      </c>
      <c r="U1093" s="286">
        <v>0</v>
      </c>
      <c r="V1093" s="286">
        <v>0</v>
      </c>
      <c r="W1093" s="286">
        <v>0</v>
      </c>
      <c r="X1093" s="286">
        <v>0</v>
      </c>
      <c r="Y1093" s="286">
        <v>0</v>
      </c>
    </row>
    <row r="1094" spans="1:25">
      <c r="A1094" s="320">
        <v>23</v>
      </c>
      <c r="B1094" s="286">
        <v>0</v>
      </c>
      <c r="C1094" s="286">
        <v>0</v>
      </c>
      <c r="D1094" s="286">
        <v>0</v>
      </c>
      <c r="E1094" s="286">
        <v>0</v>
      </c>
      <c r="F1094" s="286">
        <v>0</v>
      </c>
      <c r="G1094" s="286">
        <v>0</v>
      </c>
      <c r="H1094" s="286">
        <v>0</v>
      </c>
      <c r="I1094" s="286">
        <v>0</v>
      </c>
      <c r="J1094" s="286">
        <v>0</v>
      </c>
      <c r="K1094" s="286">
        <v>0</v>
      </c>
      <c r="L1094" s="286">
        <v>0</v>
      </c>
      <c r="M1094" s="286">
        <v>0</v>
      </c>
      <c r="N1094" s="286">
        <v>0</v>
      </c>
      <c r="O1094" s="286">
        <v>0</v>
      </c>
      <c r="P1094" s="286">
        <v>0</v>
      </c>
      <c r="Q1094" s="286">
        <v>0</v>
      </c>
      <c r="R1094" s="286">
        <v>0</v>
      </c>
      <c r="S1094" s="286">
        <v>0</v>
      </c>
      <c r="T1094" s="286">
        <v>0</v>
      </c>
      <c r="U1094" s="286">
        <v>0</v>
      </c>
      <c r="V1094" s="286">
        <v>0</v>
      </c>
      <c r="W1094" s="286">
        <v>0</v>
      </c>
      <c r="X1094" s="286">
        <v>0</v>
      </c>
      <c r="Y1094" s="286">
        <v>0</v>
      </c>
    </row>
    <row r="1095" spans="1:25">
      <c r="A1095" s="320">
        <v>24</v>
      </c>
      <c r="B1095" s="286">
        <v>0</v>
      </c>
      <c r="C1095" s="286">
        <v>0</v>
      </c>
      <c r="D1095" s="286">
        <v>0</v>
      </c>
      <c r="E1095" s="286">
        <v>0</v>
      </c>
      <c r="F1095" s="286">
        <v>0</v>
      </c>
      <c r="G1095" s="286">
        <v>0</v>
      </c>
      <c r="H1095" s="286">
        <v>0</v>
      </c>
      <c r="I1095" s="286">
        <v>0</v>
      </c>
      <c r="J1095" s="286">
        <v>0</v>
      </c>
      <c r="K1095" s="286">
        <v>0</v>
      </c>
      <c r="L1095" s="286">
        <v>0</v>
      </c>
      <c r="M1095" s="286">
        <v>0</v>
      </c>
      <c r="N1095" s="286">
        <v>0</v>
      </c>
      <c r="O1095" s="286">
        <v>0</v>
      </c>
      <c r="P1095" s="286">
        <v>0</v>
      </c>
      <c r="Q1095" s="286">
        <v>0</v>
      </c>
      <c r="R1095" s="286">
        <v>0</v>
      </c>
      <c r="S1095" s="286">
        <v>0</v>
      </c>
      <c r="T1095" s="286">
        <v>0</v>
      </c>
      <c r="U1095" s="286">
        <v>0</v>
      </c>
      <c r="V1095" s="286">
        <v>0</v>
      </c>
      <c r="W1095" s="286">
        <v>0</v>
      </c>
      <c r="X1095" s="286">
        <v>0</v>
      </c>
      <c r="Y1095" s="286">
        <v>0</v>
      </c>
    </row>
    <row r="1096" spans="1:25">
      <c r="A1096" s="320">
        <v>25</v>
      </c>
      <c r="B1096" s="286">
        <v>0</v>
      </c>
      <c r="C1096" s="286">
        <v>0</v>
      </c>
      <c r="D1096" s="286">
        <v>0</v>
      </c>
      <c r="E1096" s="286">
        <v>0</v>
      </c>
      <c r="F1096" s="286">
        <v>0</v>
      </c>
      <c r="G1096" s="286">
        <v>202.01</v>
      </c>
      <c r="H1096" s="286">
        <v>0</v>
      </c>
      <c r="I1096" s="286">
        <v>0</v>
      </c>
      <c r="J1096" s="286">
        <v>0</v>
      </c>
      <c r="K1096" s="286">
        <v>9.9700000000000006</v>
      </c>
      <c r="L1096" s="286">
        <v>30.94</v>
      </c>
      <c r="M1096" s="286">
        <v>1.37</v>
      </c>
      <c r="N1096" s="286">
        <v>24.53</v>
      </c>
      <c r="O1096" s="286">
        <v>0</v>
      </c>
      <c r="P1096" s="286">
        <v>0</v>
      </c>
      <c r="Q1096" s="286">
        <v>0</v>
      </c>
      <c r="R1096" s="286">
        <v>0</v>
      </c>
      <c r="S1096" s="286">
        <v>0</v>
      </c>
      <c r="T1096" s="286">
        <v>0</v>
      </c>
      <c r="U1096" s="286">
        <v>0</v>
      </c>
      <c r="V1096" s="286">
        <v>0</v>
      </c>
      <c r="W1096" s="286">
        <v>0</v>
      </c>
      <c r="X1096" s="286">
        <v>0</v>
      </c>
      <c r="Y1096" s="286">
        <v>0</v>
      </c>
    </row>
    <row r="1097" spans="1:25">
      <c r="A1097" s="320">
        <v>26</v>
      </c>
      <c r="B1097" s="286">
        <v>0</v>
      </c>
      <c r="C1097" s="286">
        <v>0</v>
      </c>
      <c r="D1097" s="286">
        <v>0</v>
      </c>
      <c r="E1097" s="286">
        <v>0</v>
      </c>
      <c r="F1097" s="286">
        <v>0</v>
      </c>
      <c r="G1097" s="286">
        <v>0</v>
      </c>
      <c r="H1097" s="286">
        <v>22.51</v>
      </c>
      <c r="I1097" s="286">
        <v>0</v>
      </c>
      <c r="J1097" s="286">
        <v>0</v>
      </c>
      <c r="K1097" s="286">
        <v>6.88</v>
      </c>
      <c r="L1097" s="286">
        <v>8.6300000000000008</v>
      </c>
      <c r="M1097" s="286">
        <v>7.31</v>
      </c>
      <c r="N1097" s="286">
        <v>11.3</v>
      </c>
      <c r="O1097" s="286">
        <v>1.04</v>
      </c>
      <c r="P1097" s="286">
        <v>0</v>
      </c>
      <c r="Q1097" s="286">
        <v>0</v>
      </c>
      <c r="R1097" s="286">
        <v>0</v>
      </c>
      <c r="S1097" s="286">
        <v>0</v>
      </c>
      <c r="T1097" s="286">
        <v>0</v>
      </c>
      <c r="U1097" s="286">
        <v>0</v>
      </c>
      <c r="V1097" s="286">
        <v>0</v>
      </c>
      <c r="W1097" s="286">
        <v>0</v>
      </c>
      <c r="X1097" s="286">
        <v>0</v>
      </c>
      <c r="Y1097" s="286">
        <v>0</v>
      </c>
    </row>
    <row r="1098" spans="1:25">
      <c r="A1098" s="320">
        <v>27</v>
      </c>
      <c r="B1098" s="286">
        <v>0</v>
      </c>
      <c r="C1098" s="286">
        <v>10.95</v>
      </c>
      <c r="D1098" s="286">
        <v>0</v>
      </c>
      <c r="E1098" s="286">
        <v>0</v>
      </c>
      <c r="F1098" s="286">
        <v>0</v>
      </c>
      <c r="G1098" s="286">
        <v>187.18</v>
      </c>
      <c r="H1098" s="286">
        <v>227.37</v>
      </c>
      <c r="I1098" s="286">
        <v>201.25</v>
      </c>
      <c r="J1098" s="286">
        <v>184.66</v>
      </c>
      <c r="K1098" s="286">
        <v>10.9</v>
      </c>
      <c r="L1098" s="286">
        <v>0.74</v>
      </c>
      <c r="M1098" s="286">
        <v>71.94</v>
      </c>
      <c r="N1098" s="286">
        <v>58.11</v>
      </c>
      <c r="O1098" s="286">
        <v>62.19</v>
      </c>
      <c r="P1098" s="286">
        <v>244.88</v>
      </c>
      <c r="Q1098" s="286">
        <v>176.47</v>
      </c>
      <c r="R1098" s="286">
        <v>55.84</v>
      </c>
      <c r="S1098" s="286">
        <v>0</v>
      </c>
      <c r="T1098" s="286">
        <v>0</v>
      </c>
      <c r="U1098" s="286">
        <v>0</v>
      </c>
      <c r="V1098" s="286">
        <v>0</v>
      </c>
      <c r="W1098" s="286">
        <v>0</v>
      </c>
      <c r="X1098" s="286">
        <v>0</v>
      </c>
      <c r="Y1098" s="286">
        <v>1.89</v>
      </c>
    </row>
    <row r="1099" spans="1:25">
      <c r="A1099" s="320">
        <v>28</v>
      </c>
      <c r="B1099" s="286">
        <v>0</v>
      </c>
      <c r="C1099" s="286">
        <v>0</v>
      </c>
      <c r="D1099" s="286">
        <v>0</v>
      </c>
      <c r="E1099" s="286">
        <v>0</v>
      </c>
      <c r="F1099" s="286">
        <v>0</v>
      </c>
      <c r="G1099" s="286">
        <v>0</v>
      </c>
      <c r="H1099" s="286">
        <v>204.66</v>
      </c>
      <c r="I1099" s="286">
        <v>206.31</v>
      </c>
      <c r="J1099" s="286">
        <v>386.95</v>
      </c>
      <c r="K1099" s="286">
        <v>62.15</v>
      </c>
      <c r="L1099" s="286">
        <v>166.22</v>
      </c>
      <c r="M1099" s="286">
        <v>326.14999999999998</v>
      </c>
      <c r="N1099" s="286">
        <v>390.31</v>
      </c>
      <c r="O1099" s="286">
        <v>436.13</v>
      </c>
      <c r="P1099" s="286">
        <v>660.17</v>
      </c>
      <c r="Q1099" s="286">
        <v>317.76</v>
      </c>
      <c r="R1099" s="286">
        <v>331.91</v>
      </c>
      <c r="S1099" s="286">
        <v>39.630000000000003</v>
      </c>
      <c r="T1099" s="286">
        <v>134.04</v>
      </c>
      <c r="U1099" s="286">
        <v>0</v>
      </c>
      <c r="V1099" s="286">
        <v>0</v>
      </c>
      <c r="W1099" s="286">
        <v>0</v>
      </c>
      <c r="X1099" s="286">
        <v>0</v>
      </c>
      <c r="Y1099" s="286">
        <v>0</v>
      </c>
    </row>
    <row r="1100" spans="1:25">
      <c r="A1100" s="320">
        <v>29</v>
      </c>
      <c r="B1100" s="286">
        <v>0</v>
      </c>
      <c r="C1100" s="286">
        <v>0</v>
      </c>
      <c r="D1100" s="286">
        <v>0</v>
      </c>
      <c r="E1100" s="286">
        <v>0</v>
      </c>
      <c r="F1100" s="286">
        <v>17.28</v>
      </c>
      <c r="G1100" s="286">
        <v>0</v>
      </c>
      <c r="H1100" s="286">
        <v>0</v>
      </c>
      <c r="I1100" s="286">
        <v>3.1</v>
      </c>
      <c r="J1100" s="286">
        <v>0</v>
      </c>
      <c r="K1100" s="286">
        <v>0</v>
      </c>
      <c r="L1100" s="286">
        <v>0</v>
      </c>
      <c r="M1100" s="286">
        <v>0</v>
      </c>
      <c r="N1100" s="286">
        <v>0</v>
      </c>
      <c r="O1100" s="286">
        <v>5.29</v>
      </c>
      <c r="P1100" s="286">
        <v>0</v>
      </c>
      <c r="Q1100" s="286">
        <v>2.2400000000000002</v>
      </c>
      <c r="R1100" s="286">
        <v>0</v>
      </c>
      <c r="S1100" s="286">
        <v>214.4</v>
      </c>
      <c r="T1100" s="286">
        <v>0</v>
      </c>
      <c r="U1100" s="286">
        <v>0</v>
      </c>
      <c r="V1100" s="286">
        <v>0</v>
      </c>
      <c r="W1100" s="286">
        <v>0</v>
      </c>
      <c r="X1100" s="286">
        <v>0</v>
      </c>
      <c r="Y1100" s="286">
        <v>0</v>
      </c>
    </row>
    <row r="1101" spans="1:25">
      <c r="A1101" s="320">
        <v>30</v>
      </c>
      <c r="B1101" s="286">
        <v>0</v>
      </c>
      <c r="C1101" s="286">
        <v>238.04</v>
      </c>
      <c r="D1101" s="286">
        <v>0</v>
      </c>
      <c r="E1101" s="286">
        <v>0</v>
      </c>
      <c r="F1101" s="286">
        <v>0</v>
      </c>
      <c r="G1101" s="286">
        <v>0.14000000000000001</v>
      </c>
      <c r="H1101" s="286">
        <v>370.92</v>
      </c>
      <c r="I1101" s="286">
        <v>475.23</v>
      </c>
      <c r="J1101" s="286">
        <v>748.03</v>
      </c>
      <c r="K1101" s="286">
        <v>607.29</v>
      </c>
      <c r="L1101" s="286">
        <v>538.51</v>
      </c>
      <c r="M1101" s="286">
        <v>471.41</v>
      </c>
      <c r="N1101" s="286">
        <v>380.55</v>
      </c>
      <c r="O1101" s="286">
        <v>0</v>
      </c>
      <c r="P1101" s="286">
        <v>0</v>
      </c>
      <c r="Q1101" s="286">
        <v>0</v>
      </c>
      <c r="R1101" s="286">
        <v>0</v>
      </c>
      <c r="S1101" s="286">
        <v>0</v>
      </c>
      <c r="T1101" s="286">
        <v>0</v>
      </c>
      <c r="U1101" s="286">
        <v>0</v>
      </c>
      <c r="V1101" s="286">
        <v>0</v>
      </c>
      <c r="W1101" s="286">
        <v>0</v>
      </c>
      <c r="X1101" s="286">
        <v>0</v>
      </c>
      <c r="Y1101" s="286">
        <v>0</v>
      </c>
    </row>
    <row r="1102" spans="1:25">
      <c r="A1102" s="320">
        <v>31</v>
      </c>
      <c r="B1102" s="286">
        <v>0</v>
      </c>
      <c r="C1102" s="286">
        <v>0</v>
      </c>
      <c r="D1102" s="286">
        <v>0</v>
      </c>
      <c r="E1102" s="286">
        <v>0</v>
      </c>
      <c r="F1102" s="286">
        <v>0</v>
      </c>
      <c r="G1102" s="286">
        <v>0</v>
      </c>
      <c r="H1102" s="286">
        <v>0</v>
      </c>
      <c r="I1102" s="286">
        <v>0</v>
      </c>
      <c r="J1102" s="286">
        <v>0</v>
      </c>
      <c r="K1102" s="286">
        <v>0</v>
      </c>
      <c r="L1102" s="286">
        <v>0</v>
      </c>
      <c r="M1102" s="286">
        <v>0</v>
      </c>
      <c r="N1102" s="286">
        <v>0</v>
      </c>
      <c r="O1102" s="286">
        <v>0</v>
      </c>
      <c r="P1102" s="286">
        <v>0</v>
      </c>
      <c r="Q1102" s="286">
        <v>0</v>
      </c>
      <c r="R1102" s="286">
        <v>0</v>
      </c>
      <c r="S1102" s="286">
        <v>0</v>
      </c>
      <c r="T1102" s="286">
        <v>0</v>
      </c>
      <c r="U1102" s="286">
        <v>0</v>
      </c>
      <c r="V1102" s="286">
        <v>0</v>
      </c>
      <c r="W1102" s="286">
        <v>0</v>
      </c>
      <c r="X1102" s="286">
        <v>0</v>
      </c>
      <c r="Y1102" s="286">
        <v>0</v>
      </c>
    </row>
    <row r="1103" spans="1:25">
      <c r="A1103" s="310"/>
      <c r="B1103" s="310"/>
      <c r="C1103" s="310"/>
      <c r="D1103" s="310"/>
      <c r="E1103" s="310"/>
      <c r="F1103" s="310"/>
      <c r="G1103" s="310"/>
      <c r="H1103" s="310"/>
      <c r="I1103" s="310"/>
      <c r="J1103" s="310"/>
      <c r="K1103" s="310"/>
      <c r="L1103" s="310"/>
      <c r="M1103" s="310"/>
      <c r="N1103" s="310"/>
      <c r="O1103" s="310"/>
      <c r="P1103" s="310"/>
      <c r="Q1103" s="310"/>
      <c r="R1103" s="310"/>
      <c r="S1103" s="310"/>
      <c r="T1103" s="310"/>
      <c r="U1103" s="310"/>
      <c r="V1103" s="310"/>
      <c r="W1103" s="310"/>
      <c r="X1103" s="310"/>
      <c r="Y1103" s="310"/>
    </row>
    <row r="1104" spans="1:25">
      <c r="A1104" s="441" t="s">
        <v>218</v>
      </c>
      <c r="B1104" s="442" t="s">
        <v>321</v>
      </c>
      <c r="C1104" s="442"/>
      <c r="D1104" s="442"/>
      <c r="E1104" s="442"/>
      <c r="F1104" s="442"/>
      <c r="G1104" s="442"/>
      <c r="H1104" s="442"/>
      <c r="I1104" s="442"/>
      <c r="J1104" s="442"/>
      <c r="K1104" s="442"/>
      <c r="L1104" s="442"/>
      <c r="M1104" s="442"/>
      <c r="N1104" s="442"/>
      <c r="O1104" s="442"/>
      <c r="P1104" s="442"/>
      <c r="Q1104" s="442"/>
      <c r="R1104" s="442"/>
      <c r="S1104" s="442"/>
      <c r="T1104" s="442"/>
      <c r="U1104" s="442"/>
      <c r="V1104" s="442"/>
      <c r="W1104" s="442"/>
      <c r="X1104" s="442"/>
      <c r="Y1104" s="442"/>
    </row>
    <row r="1105" spans="1:25" ht="30">
      <c r="A1105" s="441"/>
      <c r="B1105" s="311" t="s">
        <v>1</v>
      </c>
      <c r="C1105" s="311" t="s">
        <v>2</v>
      </c>
      <c r="D1105" s="311" t="s">
        <v>3</v>
      </c>
      <c r="E1105" s="311" t="s">
        <v>4</v>
      </c>
      <c r="F1105" s="311" t="s">
        <v>5</v>
      </c>
      <c r="G1105" s="311" t="s">
        <v>6</v>
      </c>
      <c r="H1105" s="311" t="s">
        <v>7</v>
      </c>
      <c r="I1105" s="311" t="s">
        <v>8</v>
      </c>
      <c r="J1105" s="311" t="s">
        <v>9</v>
      </c>
      <c r="K1105" s="311" t="s">
        <v>10</v>
      </c>
      <c r="L1105" s="311" t="s">
        <v>11</v>
      </c>
      <c r="M1105" s="311" t="s">
        <v>12</v>
      </c>
      <c r="N1105" s="311" t="s">
        <v>13</v>
      </c>
      <c r="O1105" s="311" t="s">
        <v>14</v>
      </c>
      <c r="P1105" s="311" t="s">
        <v>15</v>
      </c>
      <c r="Q1105" s="311" t="s">
        <v>16</v>
      </c>
      <c r="R1105" s="311" t="s">
        <v>17</v>
      </c>
      <c r="S1105" s="311" t="s">
        <v>18</v>
      </c>
      <c r="T1105" s="311" t="s">
        <v>19</v>
      </c>
      <c r="U1105" s="311" t="s">
        <v>20</v>
      </c>
      <c r="V1105" s="311" t="s">
        <v>21</v>
      </c>
      <c r="W1105" s="311" t="s">
        <v>22</v>
      </c>
      <c r="X1105" s="311" t="s">
        <v>23</v>
      </c>
      <c r="Y1105" s="311" t="s">
        <v>24</v>
      </c>
    </row>
    <row r="1106" spans="1:25">
      <c r="A1106" s="320">
        <v>1</v>
      </c>
      <c r="B1106" s="286">
        <v>0</v>
      </c>
      <c r="C1106" s="286">
        <v>0</v>
      </c>
      <c r="D1106" s="286">
        <v>0</v>
      </c>
      <c r="E1106" s="286">
        <v>10</v>
      </c>
      <c r="F1106" s="286">
        <v>0</v>
      </c>
      <c r="G1106" s="286">
        <v>14.12</v>
      </c>
      <c r="H1106" s="286">
        <v>4.8600000000000003</v>
      </c>
      <c r="I1106" s="286">
        <v>0</v>
      </c>
      <c r="J1106" s="286">
        <v>0</v>
      </c>
      <c r="K1106" s="286">
        <v>0.23</v>
      </c>
      <c r="L1106" s="286">
        <v>0</v>
      </c>
      <c r="M1106" s="286">
        <v>15.69</v>
      </c>
      <c r="N1106" s="286">
        <v>0</v>
      </c>
      <c r="O1106" s="286">
        <v>0</v>
      </c>
      <c r="P1106" s="286">
        <v>0</v>
      </c>
      <c r="Q1106" s="286">
        <v>0</v>
      </c>
      <c r="R1106" s="286">
        <v>7.51</v>
      </c>
      <c r="S1106" s="286">
        <v>44.45</v>
      </c>
      <c r="T1106" s="286">
        <v>24.74</v>
      </c>
      <c r="U1106" s="286">
        <v>15</v>
      </c>
      <c r="V1106" s="286">
        <v>10.77</v>
      </c>
      <c r="W1106" s="286">
        <v>97.99</v>
      </c>
      <c r="X1106" s="286">
        <v>255.2</v>
      </c>
      <c r="Y1106" s="286">
        <v>61.31</v>
      </c>
    </row>
    <row r="1107" spans="1:25">
      <c r="A1107" s="320">
        <v>2</v>
      </c>
      <c r="B1107" s="286">
        <v>112.9</v>
      </c>
      <c r="C1107" s="286">
        <v>90.57</v>
      </c>
      <c r="D1107" s="286">
        <v>77.489999999999995</v>
      </c>
      <c r="E1107" s="286">
        <v>77.040000000000006</v>
      </c>
      <c r="F1107" s="286">
        <v>0</v>
      </c>
      <c r="G1107" s="286">
        <v>0</v>
      </c>
      <c r="H1107" s="286">
        <v>0</v>
      </c>
      <c r="I1107" s="286">
        <v>0</v>
      </c>
      <c r="J1107" s="286">
        <v>0</v>
      </c>
      <c r="K1107" s="286">
        <v>0</v>
      </c>
      <c r="L1107" s="286">
        <v>0</v>
      </c>
      <c r="M1107" s="286">
        <v>0</v>
      </c>
      <c r="N1107" s="286">
        <v>0</v>
      </c>
      <c r="O1107" s="286">
        <v>0</v>
      </c>
      <c r="P1107" s="286">
        <v>0</v>
      </c>
      <c r="Q1107" s="286">
        <v>0</v>
      </c>
      <c r="R1107" s="286">
        <v>0</v>
      </c>
      <c r="S1107" s="286">
        <v>0</v>
      </c>
      <c r="T1107" s="286">
        <v>0</v>
      </c>
      <c r="U1107" s="286">
        <v>0</v>
      </c>
      <c r="V1107" s="286">
        <v>0</v>
      </c>
      <c r="W1107" s="286">
        <v>0</v>
      </c>
      <c r="X1107" s="286">
        <v>0</v>
      </c>
      <c r="Y1107" s="286">
        <v>0</v>
      </c>
    </row>
    <row r="1108" spans="1:25">
      <c r="A1108" s="320">
        <v>3</v>
      </c>
      <c r="B1108" s="286">
        <v>0</v>
      </c>
      <c r="C1108" s="286">
        <v>0</v>
      </c>
      <c r="D1108" s="286">
        <v>0</v>
      </c>
      <c r="E1108" s="286">
        <v>0</v>
      </c>
      <c r="F1108" s="286">
        <v>0</v>
      </c>
      <c r="G1108" s="286">
        <v>0</v>
      </c>
      <c r="H1108" s="286">
        <v>0</v>
      </c>
      <c r="I1108" s="286">
        <v>0</v>
      </c>
      <c r="J1108" s="286">
        <v>0</v>
      </c>
      <c r="K1108" s="286">
        <v>0</v>
      </c>
      <c r="L1108" s="286">
        <v>0</v>
      </c>
      <c r="M1108" s="286">
        <v>0</v>
      </c>
      <c r="N1108" s="286">
        <v>0</v>
      </c>
      <c r="O1108" s="286">
        <v>0</v>
      </c>
      <c r="P1108" s="286">
        <v>0</v>
      </c>
      <c r="Q1108" s="286">
        <v>0</v>
      </c>
      <c r="R1108" s="286">
        <v>0</v>
      </c>
      <c r="S1108" s="286">
        <v>0</v>
      </c>
      <c r="T1108" s="286">
        <v>0</v>
      </c>
      <c r="U1108" s="286">
        <v>0</v>
      </c>
      <c r="V1108" s="286">
        <v>0</v>
      </c>
      <c r="W1108" s="286">
        <v>0</v>
      </c>
      <c r="X1108" s="286">
        <v>0</v>
      </c>
      <c r="Y1108" s="286">
        <v>0</v>
      </c>
    </row>
    <row r="1109" spans="1:25">
      <c r="A1109" s="320">
        <v>4</v>
      </c>
      <c r="B1109" s="286">
        <v>1.01</v>
      </c>
      <c r="C1109" s="286">
        <v>4.5199999999999996</v>
      </c>
      <c r="D1109" s="286">
        <v>62.35</v>
      </c>
      <c r="E1109" s="286">
        <v>0</v>
      </c>
      <c r="F1109" s="286">
        <v>0</v>
      </c>
      <c r="G1109" s="286">
        <v>0</v>
      </c>
      <c r="H1109" s="286">
        <v>0</v>
      </c>
      <c r="I1109" s="286">
        <v>0</v>
      </c>
      <c r="J1109" s="286">
        <v>0</v>
      </c>
      <c r="K1109" s="286">
        <v>0</v>
      </c>
      <c r="L1109" s="286">
        <v>0</v>
      </c>
      <c r="M1109" s="286">
        <v>0</v>
      </c>
      <c r="N1109" s="286">
        <v>0</v>
      </c>
      <c r="O1109" s="286">
        <v>0</v>
      </c>
      <c r="P1109" s="286">
        <v>0</v>
      </c>
      <c r="Q1109" s="286">
        <v>0</v>
      </c>
      <c r="R1109" s="286">
        <v>0</v>
      </c>
      <c r="S1109" s="286">
        <v>0</v>
      </c>
      <c r="T1109" s="286">
        <v>0</v>
      </c>
      <c r="U1109" s="286">
        <v>0</v>
      </c>
      <c r="V1109" s="286">
        <v>0</v>
      </c>
      <c r="W1109" s="286">
        <v>0</v>
      </c>
      <c r="X1109" s="286">
        <v>0</v>
      </c>
      <c r="Y1109" s="286">
        <v>0</v>
      </c>
    </row>
    <row r="1110" spans="1:25">
      <c r="A1110" s="320">
        <v>5</v>
      </c>
      <c r="B1110" s="286">
        <v>235.8</v>
      </c>
      <c r="C1110" s="286">
        <v>256.27</v>
      </c>
      <c r="D1110" s="286">
        <v>135.65</v>
      </c>
      <c r="E1110" s="286">
        <v>97.69</v>
      </c>
      <c r="F1110" s="286">
        <v>0</v>
      </c>
      <c r="G1110" s="286">
        <v>6.34</v>
      </c>
      <c r="H1110" s="286">
        <v>115.33</v>
      </c>
      <c r="I1110" s="286">
        <v>106.38</v>
      </c>
      <c r="J1110" s="286">
        <v>62.66</v>
      </c>
      <c r="K1110" s="286">
        <v>66.97</v>
      </c>
      <c r="L1110" s="286">
        <v>35.89</v>
      </c>
      <c r="M1110" s="286">
        <v>105.59</v>
      </c>
      <c r="N1110" s="286">
        <v>81.7</v>
      </c>
      <c r="O1110" s="286">
        <v>89.38</v>
      </c>
      <c r="P1110" s="286">
        <v>177.59</v>
      </c>
      <c r="Q1110" s="286">
        <v>99.44</v>
      </c>
      <c r="R1110" s="286">
        <v>103.18</v>
      </c>
      <c r="S1110" s="286">
        <v>42.55</v>
      </c>
      <c r="T1110" s="286">
        <v>54.56</v>
      </c>
      <c r="U1110" s="286">
        <v>152.9</v>
      </c>
      <c r="V1110" s="286">
        <v>121.93</v>
      </c>
      <c r="W1110" s="286">
        <v>206.17</v>
      </c>
      <c r="X1110" s="286">
        <v>477.49</v>
      </c>
      <c r="Y1110" s="286">
        <v>619.6</v>
      </c>
    </row>
    <row r="1111" spans="1:25">
      <c r="A1111" s="320">
        <v>6</v>
      </c>
      <c r="B1111" s="286">
        <v>48.91</v>
      </c>
      <c r="C1111" s="286">
        <v>42.1</v>
      </c>
      <c r="D1111" s="286">
        <v>0</v>
      </c>
      <c r="E1111" s="286">
        <v>0</v>
      </c>
      <c r="F1111" s="286">
        <v>21.55</v>
      </c>
      <c r="G1111" s="286">
        <v>9.06</v>
      </c>
      <c r="H1111" s="286">
        <v>0</v>
      </c>
      <c r="I1111" s="286">
        <v>0</v>
      </c>
      <c r="J1111" s="286">
        <v>0</v>
      </c>
      <c r="K1111" s="286">
        <v>0</v>
      </c>
      <c r="L1111" s="286">
        <v>0</v>
      </c>
      <c r="M1111" s="286">
        <v>0</v>
      </c>
      <c r="N1111" s="286">
        <v>0</v>
      </c>
      <c r="O1111" s="286">
        <v>0</v>
      </c>
      <c r="P1111" s="286">
        <v>0</v>
      </c>
      <c r="Q1111" s="286">
        <v>0</v>
      </c>
      <c r="R1111" s="286">
        <v>0</v>
      </c>
      <c r="S1111" s="286">
        <v>0</v>
      </c>
      <c r="T1111" s="286">
        <v>0</v>
      </c>
      <c r="U1111" s="286">
        <v>0</v>
      </c>
      <c r="V1111" s="286">
        <v>35.06</v>
      </c>
      <c r="W1111" s="286">
        <v>9.6300000000000008</v>
      </c>
      <c r="X1111" s="286">
        <v>244.94</v>
      </c>
      <c r="Y1111" s="286">
        <v>563.82000000000005</v>
      </c>
    </row>
    <row r="1112" spans="1:25">
      <c r="A1112" s="320">
        <v>7</v>
      </c>
      <c r="B1112" s="286">
        <v>43.6</v>
      </c>
      <c r="C1112" s="286">
        <v>27.3</v>
      </c>
      <c r="D1112" s="286">
        <v>18.14</v>
      </c>
      <c r="E1112" s="286">
        <v>19.87</v>
      </c>
      <c r="F1112" s="286">
        <v>29.12</v>
      </c>
      <c r="G1112" s="286">
        <v>79.78</v>
      </c>
      <c r="H1112" s="286">
        <v>0</v>
      </c>
      <c r="I1112" s="286">
        <v>0</v>
      </c>
      <c r="J1112" s="286">
        <v>0.98</v>
      </c>
      <c r="K1112" s="286">
        <v>0</v>
      </c>
      <c r="L1112" s="286">
        <v>0</v>
      </c>
      <c r="M1112" s="286">
        <v>0</v>
      </c>
      <c r="N1112" s="286">
        <v>0.01</v>
      </c>
      <c r="O1112" s="286">
        <v>2.2000000000000002</v>
      </c>
      <c r="P1112" s="286">
        <v>4.32</v>
      </c>
      <c r="Q1112" s="286">
        <v>64.63</v>
      </c>
      <c r="R1112" s="286">
        <v>2.21</v>
      </c>
      <c r="S1112" s="286">
        <v>144.26</v>
      </c>
      <c r="T1112" s="286">
        <v>195.07</v>
      </c>
      <c r="U1112" s="286">
        <v>249.08</v>
      </c>
      <c r="V1112" s="286">
        <v>233.12</v>
      </c>
      <c r="W1112" s="286">
        <v>485.22</v>
      </c>
      <c r="X1112" s="286">
        <v>1400.78</v>
      </c>
      <c r="Y1112" s="286">
        <v>1494.7</v>
      </c>
    </row>
    <row r="1113" spans="1:25">
      <c r="A1113" s="320">
        <v>8</v>
      </c>
      <c r="B1113" s="286">
        <v>117.9</v>
      </c>
      <c r="C1113" s="286">
        <v>20.239999999999998</v>
      </c>
      <c r="D1113" s="286">
        <v>0</v>
      </c>
      <c r="E1113" s="286">
        <v>0</v>
      </c>
      <c r="F1113" s="286">
        <v>0</v>
      </c>
      <c r="G1113" s="286">
        <v>0</v>
      </c>
      <c r="H1113" s="286">
        <v>0</v>
      </c>
      <c r="I1113" s="286">
        <v>0</v>
      </c>
      <c r="J1113" s="286">
        <v>0</v>
      </c>
      <c r="K1113" s="286">
        <v>0</v>
      </c>
      <c r="L1113" s="286">
        <v>0</v>
      </c>
      <c r="M1113" s="286">
        <v>0</v>
      </c>
      <c r="N1113" s="286">
        <v>0</v>
      </c>
      <c r="O1113" s="286">
        <v>0</v>
      </c>
      <c r="P1113" s="286">
        <v>8.42</v>
      </c>
      <c r="Q1113" s="286">
        <v>0</v>
      </c>
      <c r="R1113" s="286">
        <v>76.53</v>
      </c>
      <c r="S1113" s="286">
        <v>1.78</v>
      </c>
      <c r="T1113" s="286">
        <v>72.63</v>
      </c>
      <c r="U1113" s="286">
        <v>179.66</v>
      </c>
      <c r="V1113" s="286">
        <v>187.21</v>
      </c>
      <c r="W1113" s="286">
        <v>278.47000000000003</v>
      </c>
      <c r="X1113" s="286">
        <v>315.41000000000003</v>
      </c>
      <c r="Y1113" s="286">
        <v>630.55999999999995</v>
      </c>
    </row>
    <row r="1114" spans="1:25">
      <c r="A1114" s="320">
        <v>9</v>
      </c>
      <c r="B1114" s="286">
        <v>0</v>
      </c>
      <c r="C1114" s="286">
        <v>0</v>
      </c>
      <c r="D1114" s="286">
        <v>0</v>
      </c>
      <c r="E1114" s="286">
        <v>0</v>
      </c>
      <c r="F1114" s="286">
        <v>0</v>
      </c>
      <c r="G1114" s="286">
        <v>0</v>
      </c>
      <c r="H1114" s="286">
        <v>0</v>
      </c>
      <c r="I1114" s="286">
        <v>0</v>
      </c>
      <c r="J1114" s="286">
        <v>0</v>
      </c>
      <c r="K1114" s="286">
        <v>0</v>
      </c>
      <c r="L1114" s="286">
        <v>0</v>
      </c>
      <c r="M1114" s="286">
        <v>0</v>
      </c>
      <c r="N1114" s="286">
        <v>0</v>
      </c>
      <c r="O1114" s="286">
        <v>0</v>
      </c>
      <c r="P1114" s="286">
        <v>0</v>
      </c>
      <c r="Q1114" s="286">
        <v>0</v>
      </c>
      <c r="R1114" s="286">
        <v>0</v>
      </c>
      <c r="S1114" s="286">
        <v>0</v>
      </c>
      <c r="T1114" s="286">
        <v>0</v>
      </c>
      <c r="U1114" s="286">
        <v>0</v>
      </c>
      <c r="V1114" s="286">
        <v>0</v>
      </c>
      <c r="W1114" s="286">
        <v>0</v>
      </c>
      <c r="X1114" s="286">
        <v>0</v>
      </c>
      <c r="Y1114" s="286">
        <v>0</v>
      </c>
    </row>
    <row r="1115" spans="1:25">
      <c r="A1115" s="320">
        <v>10</v>
      </c>
      <c r="B1115" s="286">
        <v>281.08</v>
      </c>
      <c r="C1115" s="286">
        <v>43.23</v>
      </c>
      <c r="D1115" s="286">
        <v>120.72</v>
      </c>
      <c r="E1115" s="286">
        <v>123</v>
      </c>
      <c r="F1115" s="286">
        <v>76.77</v>
      </c>
      <c r="G1115" s="286">
        <v>0.3</v>
      </c>
      <c r="H1115" s="286">
        <v>3.7</v>
      </c>
      <c r="I1115" s="286">
        <v>0</v>
      </c>
      <c r="J1115" s="286">
        <v>0</v>
      </c>
      <c r="K1115" s="286">
        <v>0</v>
      </c>
      <c r="L1115" s="286">
        <v>0</v>
      </c>
      <c r="M1115" s="286">
        <v>0</v>
      </c>
      <c r="N1115" s="286">
        <v>450.28</v>
      </c>
      <c r="O1115" s="286">
        <v>396</v>
      </c>
      <c r="P1115" s="286">
        <v>390.64</v>
      </c>
      <c r="Q1115" s="286">
        <v>441.03</v>
      </c>
      <c r="R1115" s="286">
        <v>142.9</v>
      </c>
      <c r="S1115" s="286">
        <v>65.05</v>
      </c>
      <c r="T1115" s="286">
        <v>92.42</v>
      </c>
      <c r="U1115" s="286">
        <v>138.34</v>
      </c>
      <c r="V1115" s="286">
        <v>0</v>
      </c>
      <c r="W1115" s="286">
        <v>0</v>
      </c>
      <c r="X1115" s="286">
        <v>0.02</v>
      </c>
      <c r="Y1115" s="286">
        <v>0</v>
      </c>
    </row>
    <row r="1116" spans="1:25">
      <c r="A1116" s="320">
        <v>11</v>
      </c>
      <c r="B1116" s="286">
        <v>17.079999999999998</v>
      </c>
      <c r="C1116" s="286">
        <v>0</v>
      </c>
      <c r="D1116" s="286">
        <v>0</v>
      </c>
      <c r="E1116" s="286">
        <v>59.99</v>
      </c>
      <c r="F1116" s="286">
        <v>43.4</v>
      </c>
      <c r="G1116" s="286">
        <v>0</v>
      </c>
      <c r="H1116" s="286">
        <v>0</v>
      </c>
      <c r="I1116" s="286">
        <v>0</v>
      </c>
      <c r="J1116" s="286">
        <v>0</v>
      </c>
      <c r="K1116" s="286">
        <v>8.35</v>
      </c>
      <c r="L1116" s="286">
        <v>0</v>
      </c>
      <c r="M1116" s="286">
        <v>54.58</v>
      </c>
      <c r="N1116" s="286">
        <v>265</v>
      </c>
      <c r="O1116" s="286">
        <v>263.35000000000002</v>
      </c>
      <c r="P1116" s="286">
        <v>318.35000000000002</v>
      </c>
      <c r="Q1116" s="286">
        <v>345.22</v>
      </c>
      <c r="R1116" s="286">
        <v>446.71</v>
      </c>
      <c r="S1116" s="286">
        <v>465.75</v>
      </c>
      <c r="T1116" s="286">
        <v>499.63</v>
      </c>
      <c r="U1116" s="286">
        <v>535.32000000000005</v>
      </c>
      <c r="V1116" s="286">
        <v>963.63</v>
      </c>
      <c r="W1116" s="286">
        <v>1494.42</v>
      </c>
      <c r="X1116" s="286">
        <v>1176.31</v>
      </c>
      <c r="Y1116" s="286">
        <v>1151.5999999999999</v>
      </c>
    </row>
    <row r="1117" spans="1:25">
      <c r="A1117" s="320">
        <v>12</v>
      </c>
      <c r="B1117" s="286">
        <v>110.87</v>
      </c>
      <c r="C1117" s="286">
        <v>93.14</v>
      </c>
      <c r="D1117" s="286">
        <v>85.53</v>
      </c>
      <c r="E1117" s="286">
        <v>108.64</v>
      </c>
      <c r="F1117" s="286">
        <v>206.18</v>
      </c>
      <c r="G1117" s="286">
        <v>1078.93</v>
      </c>
      <c r="H1117" s="286">
        <v>1064.99</v>
      </c>
      <c r="I1117" s="286">
        <v>1032.51</v>
      </c>
      <c r="J1117" s="286">
        <v>1020.97</v>
      </c>
      <c r="K1117" s="286">
        <v>1020.12</v>
      </c>
      <c r="L1117" s="286">
        <v>1020.96</v>
      </c>
      <c r="M1117" s="286">
        <v>1034.26</v>
      </c>
      <c r="N1117" s="286">
        <v>1027.23</v>
      </c>
      <c r="O1117" s="286">
        <v>1025.77</v>
      </c>
      <c r="P1117" s="286">
        <v>1040.25</v>
      </c>
      <c r="Q1117" s="286">
        <v>1076.6300000000001</v>
      </c>
      <c r="R1117" s="286">
        <v>1051.5999999999999</v>
      </c>
      <c r="S1117" s="286">
        <v>1055.99</v>
      </c>
      <c r="T1117" s="286">
        <v>1088.6600000000001</v>
      </c>
      <c r="U1117" s="286">
        <v>1147.54</v>
      </c>
      <c r="V1117" s="286">
        <v>1180.27</v>
      </c>
      <c r="W1117" s="286">
        <v>1159.4000000000001</v>
      </c>
      <c r="X1117" s="286">
        <v>1134.5</v>
      </c>
      <c r="Y1117" s="286">
        <v>1141.73</v>
      </c>
    </row>
    <row r="1118" spans="1:25">
      <c r="A1118" s="320">
        <v>13</v>
      </c>
      <c r="B1118" s="286">
        <v>61.27</v>
      </c>
      <c r="C1118" s="286">
        <v>72.569999999999993</v>
      </c>
      <c r="D1118" s="286">
        <v>187.89</v>
      </c>
      <c r="E1118" s="286">
        <v>981.65</v>
      </c>
      <c r="F1118" s="286">
        <v>973.51</v>
      </c>
      <c r="G1118" s="286">
        <v>526.33000000000004</v>
      </c>
      <c r="H1118" s="286">
        <v>841.88</v>
      </c>
      <c r="I1118" s="286">
        <v>906.95</v>
      </c>
      <c r="J1118" s="286">
        <v>679.77</v>
      </c>
      <c r="K1118" s="286">
        <v>697.25</v>
      </c>
      <c r="L1118" s="286">
        <v>646.02</v>
      </c>
      <c r="M1118" s="286">
        <v>586.32000000000005</v>
      </c>
      <c r="N1118" s="286">
        <v>725.99</v>
      </c>
      <c r="O1118" s="286">
        <v>925.09</v>
      </c>
      <c r="P1118" s="286">
        <v>1002.17</v>
      </c>
      <c r="Q1118" s="286">
        <v>923.84</v>
      </c>
      <c r="R1118" s="286">
        <v>1246.43</v>
      </c>
      <c r="S1118" s="286">
        <v>1170.3699999999999</v>
      </c>
      <c r="T1118" s="286">
        <v>1105.73</v>
      </c>
      <c r="U1118" s="286">
        <v>1023.39</v>
      </c>
      <c r="V1118" s="286">
        <v>999.38</v>
      </c>
      <c r="W1118" s="286">
        <v>980.32</v>
      </c>
      <c r="X1118" s="286">
        <v>980.27</v>
      </c>
      <c r="Y1118" s="286">
        <v>980.36</v>
      </c>
    </row>
    <row r="1119" spans="1:25">
      <c r="A1119" s="320">
        <v>14</v>
      </c>
      <c r="B1119" s="286">
        <v>204.5</v>
      </c>
      <c r="C1119" s="286">
        <v>208.79</v>
      </c>
      <c r="D1119" s="286">
        <v>258.5</v>
      </c>
      <c r="E1119" s="286">
        <v>688.17</v>
      </c>
      <c r="F1119" s="286">
        <v>690.05</v>
      </c>
      <c r="G1119" s="286">
        <v>686.47</v>
      </c>
      <c r="H1119" s="286">
        <v>368.47</v>
      </c>
      <c r="I1119" s="286">
        <v>337.33</v>
      </c>
      <c r="J1119" s="286">
        <v>239.44</v>
      </c>
      <c r="K1119" s="286">
        <v>308.55</v>
      </c>
      <c r="L1119" s="286">
        <v>317.66000000000003</v>
      </c>
      <c r="M1119" s="286">
        <v>304.33</v>
      </c>
      <c r="N1119" s="286">
        <v>306.60000000000002</v>
      </c>
      <c r="O1119" s="286">
        <v>328.42</v>
      </c>
      <c r="P1119" s="286">
        <v>342</v>
      </c>
      <c r="Q1119" s="286">
        <v>338.51</v>
      </c>
      <c r="R1119" s="286">
        <v>395.83</v>
      </c>
      <c r="S1119" s="286">
        <v>349.57</v>
      </c>
      <c r="T1119" s="286">
        <v>426.34</v>
      </c>
      <c r="U1119" s="286">
        <v>710.37</v>
      </c>
      <c r="V1119" s="286">
        <v>708.13</v>
      </c>
      <c r="W1119" s="286">
        <v>689.3</v>
      </c>
      <c r="X1119" s="286">
        <v>698.31</v>
      </c>
      <c r="Y1119" s="286">
        <v>491.92</v>
      </c>
    </row>
    <row r="1120" spans="1:25">
      <c r="A1120" s="320">
        <v>15</v>
      </c>
      <c r="B1120" s="286">
        <v>747.34</v>
      </c>
      <c r="C1120" s="286">
        <v>747.38</v>
      </c>
      <c r="D1120" s="286">
        <v>751.42</v>
      </c>
      <c r="E1120" s="286">
        <v>749.92</v>
      </c>
      <c r="F1120" s="286">
        <v>757.41</v>
      </c>
      <c r="G1120" s="286">
        <v>800.45</v>
      </c>
      <c r="H1120" s="286">
        <v>246.36</v>
      </c>
      <c r="I1120" s="286">
        <v>381.46</v>
      </c>
      <c r="J1120" s="286">
        <v>398.23</v>
      </c>
      <c r="K1120" s="286">
        <v>495.07</v>
      </c>
      <c r="L1120" s="286">
        <v>416.1</v>
      </c>
      <c r="M1120" s="286">
        <v>431.21</v>
      </c>
      <c r="N1120" s="286">
        <v>425.1</v>
      </c>
      <c r="O1120" s="286">
        <v>358.03</v>
      </c>
      <c r="P1120" s="286">
        <v>423.8</v>
      </c>
      <c r="Q1120" s="286">
        <v>632.97</v>
      </c>
      <c r="R1120" s="286">
        <v>549.5</v>
      </c>
      <c r="S1120" s="286">
        <v>610.89</v>
      </c>
      <c r="T1120" s="286">
        <v>1185.33</v>
      </c>
      <c r="U1120" s="286">
        <v>835.15</v>
      </c>
      <c r="V1120" s="286">
        <v>759.72</v>
      </c>
      <c r="W1120" s="286">
        <v>747.69</v>
      </c>
      <c r="X1120" s="286">
        <v>746.78</v>
      </c>
      <c r="Y1120" s="286">
        <v>746.54</v>
      </c>
    </row>
    <row r="1121" spans="1:25">
      <c r="A1121" s="320">
        <v>16</v>
      </c>
      <c r="B1121" s="286">
        <v>1027.3800000000001</v>
      </c>
      <c r="C1121" s="286">
        <v>1011.24</v>
      </c>
      <c r="D1121" s="286">
        <v>1008.81</v>
      </c>
      <c r="E1121" s="286">
        <v>1007.46</v>
      </c>
      <c r="F1121" s="286">
        <v>975.75</v>
      </c>
      <c r="G1121" s="286">
        <v>1056.78</v>
      </c>
      <c r="H1121" s="286">
        <v>1132.8399999999999</v>
      </c>
      <c r="I1121" s="286">
        <v>1168.51</v>
      </c>
      <c r="J1121" s="286">
        <v>1163</v>
      </c>
      <c r="K1121" s="286">
        <v>1138.69</v>
      </c>
      <c r="L1121" s="286">
        <v>1177.3800000000001</v>
      </c>
      <c r="M1121" s="286">
        <v>1179.04</v>
      </c>
      <c r="N1121" s="286">
        <v>1176.1199999999999</v>
      </c>
      <c r="O1121" s="286">
        <v>1137.8900000000001</v>
      </c>
      <c r="P1121" s="286">
        <v>1156.6300000000001</v>
      </c>
      <c r="Q1121" s="286">
        <v>1222.56</v>
      </c>
      <c r="R1121" s="286">
        <v>1157.3</v>
      </c>
      <c r="S1121" s="286">
        <v>1107.3499999999999</v>
      </c>
      <c r="T1121" s="286">
        <v>1186.3499999999999</v>
      </c>
      <c r="U1121" s="286">
        <v>1098.8</v>
      </c>
      <c r="V1121" s="286">
        <v>771.33</v>
      </c>
      <c r="W1121" s="286">
        <v>770.51</v>
      </c>
      <c r="X1121" s="286">
        <v>770.1</v>
      </c>
      <c r="Y1121" s="286">
        <v>1032.6600000000001</v>
      </c>
    </row>
    <row r="1122" spans="1:25">
      <c r="A1122" s="320">
        <v>17</v>
      </c>
      <c r="B1122" s="286">
        <v>1109.07</v>
      </c>
      <c r="C1122" s="286">
        <v>1089.3399999999999</v>
      </c>
      <c r="D1122" s="286">
        <v>977.8</v>
      </c>
      <c r="E1122" s="286">
        <v>996.87</v>
      </c>
      <c r="F1122" s="286">
        <v>238.51</v>
      </c>
      <c r="G1122" s="286">
        <v>634.08000000000004</v>
      </c>
      <c r="H1122" s="286">
        <v>0</v>
      </c>
      <c r="I1122" s="286">
        <v>1.37</v>
      </c>
      <c r="J1122" s="286">
        <v>0</v>
      </c>
      <c r="K1122" s="286">
        <v>0</v>
      </c>
      <c r="L1122" s="286">
        <v>507.33</v>
      </c>
      <c r="M1122" s="286">
        <v>649.41999999999996</v>
      </c>
      <c r="N1122" s="286">
        <v>402.12</v>
      </c>
      <c r="O1122" s="286">
        <v>774.52</v>
      </c>
      <c r="P1122" s="286">
        <v>245.26</v>
      </c>
      <c r="Q1122" s="286">
        <v>558.52</v>
      </c>
      <c r="R1122" s="286">
        <v>0</v>
      </c>
      <c r="S1122" s="286">
        <v>0</v>
      </c>
      <c r="T1122" s="286">
        <v>693.92</v>
      </c>
      <c r="U1122" s="286">
        <v>1103.67</v>
      </c>
      <c r="V1122" s="286">
        <v>1210.24</v>
      </c>
      <c r="W1122" s="286">
        <v>1179.06</v>
      </c>
      <c r="X1122" s="286">
        <v>1158.27</v>
      </c>
      <c r="Y1122" s="286">
        <v>1123.8399999999999</v>
      </c>
    </row>
    <row r="1123" spans="1:25">
      <c r="A1123" s="320">
        <v>18</v>
      </c>
      <c r="B1123" s="286">
        <v>844.35</v>
      </c>
      <c r="C1123" s="286">
        <v>848.42</v>
      </c>
      <c r="D1123" s="286">
        <v>851.9</v>
      </c>
      <c r="E1123" s="286">
        <v>911.18</v>
      </c>
      <c r="F1123" s="286">
        <v>658.54</v>
      </c>
      <c r="G1123" s="286">
        <v>649.02</v>
      </c>
      <c r="H1123" s="286">
        <v>804.38</v>
      </c>
      <c r="I1123" s="286">
        <v>1042.48</v>
      </c>
      <c r="J1123" s="286">
        <v>824.85</v>
      </c>
      <c r="K1123" s="286">
        <v>860.01</v>
      </c>
      <c r="L1123" s="286">
        <v>866.62</v>
      </c>
      <c r="M1123" s="286">
        <v>747.48</v>
      </c>
      <c r="N1123" s="286">
        <v>1155.31</v>
      </c>
      <c r="O1123" s="286">
        <v>371.43</v>
      </c>
      <c r="P1123" s="286">
        <v>162.28</v>
      </c>
      <c r="Q1123" s="286">
        <v>12.51</v>
      </c>
      <c r="R1123" s="286">
        <v>835.01</v>
      </c>
      <c r="S1123" s="286">
        <v>502.55</v>
      </c>
      <c r="T1123" s="286">
        <v>0.21</v>
      </c>
      <c r="U1123" s="286">
        <v>1466.54</v>
      </c>
      <c r="V1123" s="286">
        <v>1065.75</v>
      </c>
      <c r="W1123" s="286">
        <v>870.17</v>
      </c>
      <c r="X1123" s="286">
        <v>842.88</v>
      </c>
      <c r="Y1123" s="286">
        <v>854.58</v>
      </c>
    </row>
    <row r="1124" spans="1:25">
      <c r="A1124" s="320">
        <v>19</v>
      </c>
      <c r="B1124" s="286">
        <v>957.99</v>
      </c>
      <c r="C1124" s="286">
        <v>954.96</v>
      </c>
      <c r="D1124" s="286">
        <v>951.11</v>
      </c>
      <c r="E1124" s="286">
        <v>930.42</v>
      </c>
      <c r="F1124" s="286">
        <v>232.58</v>
      </c>
      <c r="G1124" s="286">
        <v>830.44</v>
      </c>
      <c r="H1124" s="286">
        <v>815.13</v>
      </c>
      <c r="I1124" s="286">
        <v>237.34</v>
      </c>
      <c r="J1124" s="286">
        <v>179.03</v>
      </c>
      <c r="K1124" s="286">
        <v>443.67</v>
      </c>
      <c r="L1124" s="286">
        <v>134.80000000000001</v>
      </c>
      <c r="M1124" s="286">
        <v>376.75</v>
      </c>
      <c r="N1124" s="286">
        <v>836.11</v>
      </c>
      <c r="O1124" s="286">
        <v>812.57</v>
      </c>
      <c r="P1124" s="286">
        <v>1480.12</v>
      </c>
      <c r="Q1124" s="286">
        <v>140.88999999999999</v>
      </c>
      <c r="R1124" s="286">
        <v>0</v>
      </c>
      <c r="S1124" s="286">
        <v>196.4</v>
      </c>
      <c r="T1124" s="286">
        <v>218.64</v>
      </c>
      <c r="U1124" s="286">
        <v>1755.97</v>
      </c>
      <c r="V1124" s="286">
        <v>1257.8499999999999</v>
      </c>
      <c r="W1124" s="286">
        <v>1069.9000000000001</v>
      </c>
      <c r="X1124" s="286">
        <v>1050.72</v>
      </c>
      <c r="Y1124" s="286">
        <v>964.16</v>
      </c>
    </row>
    <row r="1125" spans="1:25">
      <c r="A1125" s="320">
        <v>20</v>
      </c>
      <c r="B1125" s="286">
        <v>464.17</v>
      </c>
      <c r="C1125" s="286">
        <v>251.02</v>
      </c>
      <c r="D1125" s="286">
        <v>535.41</v>
      </c>
      <c r="E1125" s="286">
        <v>54.22</v>
      </c>
      <c r="F1125" s="286">
        <v>0</v>
      </c>
      <c r="G1125" s="286">
        <v>0</v>
      </c>
      <c r="H1125" s="286">
        <v>6.69</v>
      </c>
      <c r="I1125" s="286">
        <v>0.37</v>
      </c>
      <c r="J1125" s="286">
        <v>0</v>
      </c>
      <c r="K1125" s="286">
        <v>0</v>
      </c>
      <c r="L1125" s="286">
        <v>0</v>
      </c>
      <c r="M1125" s="286">
        <v>0</v>
      </c>
      <c r="N1125" s="286">
        <v>0</v>
      </c>
      <c r="O1125" s="286">
        <v>0</v>
      </c>
      <c r="P1125" s="286">
        <v>477.45</v>
      </c>
      <c r="Q1125" s="286">
        <v>1813.42</v>
      </c>
      <c r="R1125" s="286">
        <v>316.24</v>
      </c>
      <c r="S1125" s="286">
        <v>630.54999999999995</v>
      </c>
      <c r="T1125" s="286">
        <v>1301.32</v>
      </c>
      <c r="U1125" s="286">
        <v>1427.15</v>
      </c>
      <c r="V1125" s="286">
        <v>1019.75</v>
      </c>
      <c r="W1125" s="286">
        <v>478.96</v>
      </c>
      <c r="X1125" s="286">
        <v>348.17</v>
      </c>
      <c r="Y1125" s="286">
        <v>318.45999999999998</v>
      </c>
    </row>
    <row r="1126" spans="1:25">
      <c r="A1126" s="320">
        <v>21</v>
      </c>
      <c r="B1126" s="286">
        <v>1038.57</v>
      </c>
      <c r="C1126" s="286">
        <v>1030.76</v>
      </c>
      <c r="D1126" s="286">
        <v>1022.06</v>
      </c>
      <c r="E1126" s="286">
        <v>1035.8399999999999</v>
      </c>
      <c r="F1126" s="286">
        <v>181.98</v>
      </c>
      <c r="G1126" s="286">
        <v>585.45000000000005</v>
      </c>
      <c r="H1126" s="286">
        <v>0</v>
      </c>
      <c r="I1126" s="286">
        <v>0</v>
      </c>
      <c r="J1126" s="286">
        <v>0</v>
      </c>
      <c r="K1126" s="286">
        <v>0</v>
      </c>
      <c r="L1126" s="286">
        <v>0</v>
      </c>
      <c r="M1126" s="286">
        <v>0</v>
      </c>
      <c r="N1126" s="286">
        <v>0</v>
      </c>
      <c r="O1126" s="286">
        <v>0</v>
      </c>
      <c r="P1126" s="286">
        <v>0</v>
      </c>
      <c r="Q1126" s="286">
        <v>0</v>
      </c>
      <c r="R1126" s="286">
        <v>0</v>
      </c>
      <c r="S1126" s="286">
        <v>0</v>
      </c>
      <c r="T1126" s="286">
        <v>0</v>
      </c>
      <c r="U1126" s="286">
        <v>47.64</v>
      </c>
      <c r="V1126" s="286">
        <v>0.31</v>
      </c>
      <c r="W1126" s="286">
        <v>0</v>
      </c>
      <c r="X1126" s="286">
        <v>0</v>
      </c>
      <c r="Y1126" s="286">
        <v>0</v>
      </c>
    </row>
    <row r="1127" spans="1:25">
      <c r="A1127" s="320">
        <v>22</v>
      </c>
      <c r="B1127" s="286">
        <v>104.94</v>
      </c>
      <c r="C1127" s="286">
        <v>921.95</v>
      </c>
      <c r="D1127" s="286">
        <v>779.82</v>
      </c>
      <c r="E1127" s="286">
        <v>279.8</v>
      </c>
      <c r="F1127" s="286">
        <v>568.64</v>
      </c>
      <c r="G1127" s="286">
        <v>623.13</v>
      </c>
      <c r="H1127" s="286">
        <v>0</v>
      </c>
      <c r="I1127" s="286">
        <v>850.56</v>
      </c>
      <c r="J1127" s="286">
        <v>877.74</v>
      </c>
      <c r="K1127" s="286">
        <v>968.5</v>
      </c>
      <c r="L1127" s="286">
        <v>2.85</v>
      </c>
      <c r="M1127" s="286">
        <v>964.55</v>
      </c>
      <c r="N1127" s="286">
        <v>970.15</v>
      </c>
      <c r="O1127" s="286">
        <v>957.2</v>
      </c>
      <c r="P1127" s="286">
        <v>1241.47</v>
      </c>
      <c r="Q1127" s="286">
        <v>1254.5899999999999</v>
      </c>
      <c r="R1127" s="286">
        <v>875.64</v>
      </c>
      <c r="S1127" s="286">
        <v>165.95</v>
      </c>
      <c r="T1127" s="286">
        <v>1268.77</v>
      </c>
      <c r="U1127" s="286">
        <v>1274.8399999999999</v>
      </c>
      <c r="V1127" s="286">
        <v>1220.81</v>
      </c>
      <c r="W1127" s="286">
        <v>1219.01</v>
      </c>
      <c r="X1127" s="286">
        <v>1189.49</v>
      </c>
      <c r="Y1127" s="286">
        <v>1172.6500000000001</v>
      </c>
    </row>
    <row r="1128" spans="1:25">
      <c r="A1128" s="320">
        <v>23</v>
      </c>
      <c r="B1128" s="286">
        <v>975.76</v>
      </c>
      <c r="C1128" s="286">
        <v>963.72</v>
      </c>
      <c r="D1128" s="286">
        <v>976.86</v>
      </c>
      <c r="E1128" s="286">
        <v>1037.32</v>
      </c>
      <c r="F1128" s="286">
        <v>655.17999999999995</v>
      </c>
      <c r="G1128" s="286">
        <v>604.62</v>
      </c>
      <c r="H1128" s="286">
        <v>456.86</v>
      </c>
      <c r="I1128" s="286">
        <v>1197.6600000000001</v>
      </c>
      <c r="J1128" s="286">
        <v>1299.3</v>
      </c>
      <c r="K1128" s="286">
        <v>1335.8</v>
      </c>
      <c r="L1128" s="286">
        <v>1271.83</v>
      </c>
      <c r="M1128" s="286">
        <v>1321.75</v>
      </c>
      <c r="N1128" s="286">
        <v>1303.23</v>
      </c>
      <c r="O1128" s="286">
        <v>902.05</v>
      </c>
      <c r="P1128" s="286">
        <v>1337.72</v>
      </c>
      <c r="Q1128" s="286">
        <v>777.64</v>
      </c>
      <c r="R1128" s="286">
        <v>768.35</v>
      </c>
      <c r="S1128" s="286">
        <v>1381.97</v>
      </c>
      <c r="T1128" s="286">
        <v>1259.32</v>
      </c>
      <c r="U1128" s="286">
        <v>1633.29</v>
      </c>
      <c r="V1128" s="286">
        <v>1307.21</v>
      </c>
      <c r="W1128" s="286">
        <v>1048.1600000000001</v>
      </c>
      <c r="X1128" s="286">
        <v>862.57</v>
      </c>
      <c r="Y1128" s="286">
        <v>866.04</v>
      </c>
    </row>
    <row r="1129" spans="1:25">
      <c r="A1129" s="320">
        <v>24</v>
      </c>
      <c r="B1129" s="286">
        <v>469.87</v>
      </c>
      <c r="C1129" s="286">
        <v>465.37</v>
      </c>
      <c r="D1129" s="286">
        <v>451.1</v>
      </c>
      <c r="E1129" s="286">
        <v>356.54</v>
      </c>
      <c r="F1129" s="286">
        <v>543.92999999999995</v>
      </c>
      <c r="G1129" s="286">
        <v>667.79</v>
      </c>
      <c r="H1129" s="286">
        <v>814.43</v>
      </c>
      <c r="I1129" s="286">
        <v>325.56</v>
      </c>
      <c r="J1129" s="286">
        <v>708.54</v>
      </c>
      <c r="K1129" s="286">
        <v>775.59</v>
      </c>
      <c r="L1129" s="286">
        <v>758.7</v>
      </c>
      <c r="M1129" s="286">
        <v>776.31</v>
      </c>
      <c r="N1129" s="286">
        <v>941.48</v>
      </c>
      <c r="O1129" s="286">
        <v>903.12</v>
      </c>
      <c r="P1129" s="286">
        <v>809.33</v>
      </c>
      <c r="Q1129" s="286">
        <v>875.33</v>
      </c>
      <c r="R1129" s="286">
        <v>822.16</v>
      </c>
      <c r="S1129" s="286">
        <v>216.67</v>
      </c>
      <c r="T1129" s="286">
        <v>1336.52</v>
      </c>
      <c r="U1129" s="286">
        <v>869.94</v>
      </c>
      <c r="V1129" s="286">
        <v>491.18</v>
      </c>
      <c r="W1129" s="286">
        <v>515.98</v>
      </c>
      <c r="X1129" s="286">
        <v>495.16</v>
      </c>
      <c r="Y1129" s="286">
        <v>468.65</v>
      </c>
    </row>
    <row r="1130" spans="1:25">
      <c r="A1130" s="320">
        <v>25</v>
      </c>
      <c r="B1130" s="286">
        <v>591.53</v>
      </c>
      <c r="C1130" s="286">
        <v>497.24</v>
      </c>
      <c r="D1130" s="286">
        <v>585.52</v>
      </c>
      <c r="E1130" s="286">
        <v>628.04</v>
      </c>
      <c r="F1130" s="286">
        <v>868.47</v>
      </c>
      <c r="G1130" s="286">
        <v>0</v>
      </c>
      <c r="H1130" s="286">
        <v>970.62</v>
      </c>
      <c r="I1130" s="286">
        <v>984.57</v>
      </c>
      <c r="J1130" s="286">
        <v>951.34</v>
      </c>
      <c r="K1130" s="286">
        <v>915.96</v>
      </c>
      <c r="L1130" s="286">
        <v>851.8</v>
      </c>
      <c r="M1130" s="286">
        <v>931.49</v>
      </c>
      <c r="N1130" s="286">
        <v>1091.22</v>
      </c>
      <c r="O1130" s="286">
        <v>1096.58</v>
      </c>
      <c r="P1130" s="286">
        <v>1084.5999999999999</v>
      </c>
      <c r="Q1130" s="286">
        <v>1163.07</v>
      </c>
      <c r="R1130" s="286">
        <v>1406.27</v>
      </c>
      <c r="S1130" s="286">
        <v>1723.28</v>
      </c>
      <c r="T1130" s="286">
        <v>1561.96</v>
      </c>
      <c r="U1130" s="286">
        <v>1054.06</v>
      </c>
      <c r="V1130" s="286">
        <v>639.49</v>
      </c>
      <c r="W1130" s="286">
        <v>623.57000000000005</v>
      </c>
      <c r="X1130" s="286">
        <v>613.21</v>
      </c>
      <c r="Y1130" s="286">
        <v>598.49</v>
      </c>
    </row>
    <row r="1131" spans="1:25">
      <c r="A1131" s="320">
        <v>26</v>
      </c>
      <c r="B1131" s="286">
        <v>395.31</v>
      </c>
      <c r="C1131" s="286">
        <v>401.01</v>
      </c>
      <c r="D1131" s="286">
        <v>402.2</v>
      </c>
      <c r="E1131" s="286">
        <v>434.95</v>
      </c>
      <c r="F1131" s="286">
        <v>773.31</v>
      </c>
      <c r="G1131" s="286">
        <v>918.61</v>
      </c>
      <c r="H1131" s="286">
        <v>894.09</v>
      </c>
      <c r="I1131" s="286">
        <v>719.82</v>
      </c>
      <c r="J1131" s="286">
        <v>1127.3</v>
      </c>
      <c r="K1131" s="286">
        <v>839.93</v>
      </c>
      <c r="L1131" s="286">
        <v>732.44</v>
      </c>
      <c r="M1131" s="286">
        <v>754.61</v>
      </c>
      <c r="N1131" s="286">
        <v>665.42</v>
      </c>
      <c r="O1131" s="286">
        <v>614.32000000000005</v>
      </c>
      <c r="P1131" s="286">
        <v>747.02</v>
      </c>
      <c r="Q1131" s="286">
        <v>1038.6500000000001</v>
      </c>
      <c r="R1131" s="286">
        <v>1051.25</v>
      </c>
      <c r="S1131" s="286">
        <v>1061.92</v>
      </c>
      <c r="T1131" s="286">
        <v>1320.41</v>
      </c>
      <c r="U1131" s="286">
        <v>1016.98</v>
      </c>
      <c r="V1131" s="286">
        <v>399.61</v>
      </c>
      <c r="W1131" s="286">
        <v>363.62</v>
      </c>
      <c r="X1131" s="286">
        <v>377.11</v>
      </c>
      <c r="Y1131" s="286">
        <v>361.96</v>
      </c>
    </row>
    <row r="1132" spans="1:25">
      <c r="A1132" s="320">
        <v>27</v>
      </c>
      <c r="B1132" s="286">
        <v>31.04</v>
      </c>
      <c r="C1132" s="286">
        <v>32.85</v>
      </c>
      <c r="D1132" s="286">
        <v>74.67</v>
      </c>
      <c r="E1132" s="286">
        <v>128.04</v>
      </c>
      <c r="F1132" s="286">
        <v>62.25</v>
      </c>
      <c r="G1132" s="286">
        <v>0</v>
      </c>
      <c r="H1132" s="286">
        <v>0</v>
      </c>
      <c r="I1132" s="286">
        <v>0</v>
      </c>
      <c r="J1132" s="286">
        <v>0</v>
      </c>
      <c r="K1132" s="286">
        <v>0</v>
      </c>
      <c r="L1132" s="286">
        <v>0.56000000000000005</v>
      </c>
      <c r="M1132" s="286">
        <v>261.24</v>
      </c>
      <c r="N1132" s="286">
        <v>0</v>
      </c>
      <c r="O1132" s="286">
        <v>233.1</v>
      </c>
      <c r="P1132" s="286">
        <v>46.25</v>
      </c>
      <c r="Q1132" s="286">
        <v>0</v>
      </c>
      <c r="R1132" s="286">
        <v>14.7</v>
      </c>
      <c r="S1132" s="286">
        <v>276.29000000000002</v>
      </c>
      <c r="T1132" s="286">
        <v>125.28</v>
      </c>
      <c r="U1132" s="286">
        <v>369.61</v>
      </c>
      <c r="V1132" s="286">
        <v>832.99</v>
      </c>
      <c r="W1132" s="286">
        <v>870.5</v>
      </c>
      <c r="X1132" s="286">
        <v>972.89</v>
      </c>
      <c r="Y1132" s="286">
        <v>240.37</v>
      </c>
    </row>
    <row r="1133" spans="1:25">
      <c r="A1133" s="320">
        <v>28</v>
      </c>
      <c r="B1133" s="286">
        <v>452.98</v>
      </c>
      <c r="C1133" s="286">
        <v>166.19</v>
      </c>
      <c r="D1133" s="286">
        <v>202.98</v>
      </c>
      <c r="E1133" s="286">
        <v>330.68</v>
      </c>
      <c r="F1133" s="286">
        <v>800.5</v>
      </c>
      <c r="G1133" s="286">
        <v>412.81</v>
      </c>
      <c r="H1133" s="286">
        <v>0</v>
      </c>
      <c r="I1133" s="286">
        <v>10.54</v>
      </c>
      <c r="J1133" s="286">
        <v>0</v>
      </c>
      <c r="K1133" s="286">
        <v>0</v>
      </c>
      <c r="L1133" s="286">
        <v>0</v>
      </c>
      <c r="M1133" s="286">
        <v>0</v>
      </c>
      <c r="N1133" s="286">
        <v>0</v>
      </c>
      <c r="O1133" s="286">
        <v>0</v>
      </c>
      <c r="P1133" s="286">
        <v>0</v>
      </c>
      <c r="Q1133" s="286">
        <v>0</v>
      </c>
      <c r="R1133" s="286">
        <v>0</v>
      </c>
      <c r="S1133" s="286">
        <v>4.66</v>
      </c>
      <c r="T1133" s="286">
        <v>8.2100000000000009</v>
      </c>
      <c r="U1133" s="286">
        <v>1391.44</v>
      </c>
      <c r="V1133" s="286">
        <v>1045.81</v>
      </c>
      <c r="W1133" s="286">
        <v>69.150000000000006</v>
      </c>
      <c r="X1133" s="286">
        <v>991.41</v>
      </c>
      <c r="Y1133" s="286">
        <v>995.31</v>
      </c>
    </row>
    <row r="1134" spans="1:25">
      <c r="A1134" s="320">
        <v>29</v>
      </c>
      <c r="B1134" s="286">
        <v>99.94</v>
      </c>
      <c r="C1134" s="286">
        <v>104.26</v>
      </c>
      <c r="D1134" s="286">
        <v>69.31</v>
      </c>
      <c r="E1134" s="286">
        <v>52.18</v>
      </c>
      <c r="F1134" s="286">
        <v>107.21</v>
      </c>
      <c r="G1134" s="286">
        <v>381.76</v>
      </c>
      <c r="H1134" s="286">
        <v>548.46</v>
      </c>
      <c r="I1134" s="286">
        <v>266.07</v>
      </c>
      <c r="J1134" s="286">
        <v>510.01</v>
      </c>
      <c r="K1134" s="286">
        <v>591.48</v>
      </c>
      <c r="L1134" s="286">
        <v>613.92999999999995</v>
      </c>
      <c r="M1134" s="286">
        <v>626.88</v>
      </c>
      <c r="N1134" s="286">
        <v>614.02</v>
      </c>
      <c r="O1134" s="286">
        <v>526.15</v>
      </c>
      <c r="P1134" s="286">
        <v>602.82000000000005</v>
      </c>
      <c r="Q1134" s="286">
        <v>555.15</v>
      </c>
      <c r="R1134" s="286">
        <v>687.1</v>
      </c>
      <c r="S1134" s="286">
        <v>34.71</v>
      </c>
      <c r="T1134" s="286">
        <v>771.45</v>
      </c>
      <c r="U1134" s="286">
        <v>1347.46</v>
      </c>
      <c r="V1134" s="286">
        <v>130</v>
      </c>
      <c r="W1134" s="286">
        <v>126.84</v>
      </c>
      <c r="X1134" s="286">
        <v>115.19</v>
      </c>
      <c r="Y1134" s="286">
        <v>58.4</v>
      </c>
    </row>
    <row r="1135" spans="1:25">
      <c r="A1135" s="320">
        <v>30</v>
      </c>
      <c r="B1135" s="286">
        <v>22.45</v>
      </c>
      <c r="C1135" s="286">
        <v>0</v>
      </c>
      <c r="D1135" s="286">
        <v>17.600000000000001</v>
      </c>
      <c r="E1135" s="286">
        <v>75.5</v>
      </c>
      <c r="F1135" s="286">
        <v>77.930000000000007</v>
      </c>
      <c r="G1135" s="286">
        <v>429.64</v>
      </c>
      <c r="H1135" s="286">
        <v>2.72</v>
      </c>
      <c r="I1135" s="286">
        <v>0</v>
      </c>
      <c r="J1135" s="286">
        <v>0</v>
      </c>
      <c r="K1135" s="286">
        <v>4.3499999999999996</v>
      </c>
      <c r="L1135" s="286">
        <v>8.33</v>
      </c>
      <c r="M1135" s="286">
        <v>16.22</v>
      </c>
      <c r="N1135" s="286">
        <v>23.07</v>
      </c>
      <c r="O1135" s="286">
        <v>66.87</v>
      </c>
      <c r="P1135" s="286">
        <v>30.11</v>
      </c>
      <c r="Q1135" s="286">
        <v>204.84</v>
      </c>
      <c r="R1135" s="286">
        <v>66.11</v>
      </c>
      <c r="S1135" s="286">
        <v>34.56</v>
      </c>
      <c r="T1135" s="286">
        <v>287.64</v>
      </c>
      <c r="U1135" s="286">
        <v>1413.72</v>
      </c>
      <c r="V1135" s="286">
        <v>75.040000000000006</v>
      </c>
      <c r="W1135" s="286">
        <v>108.15</v>
      </c>
      <c r="X1135" s="286">
        <v>83.09</v>
      </c>
      <c r="Y1135" s="286">
        <v>95.1</v>
      </c>
    </row>
    <row r="1136" spans="1:25">
      <c r="A1136" s="320">
        <v>31</v>
      </c>
      <c r="B1136" s="286">
        <v>0</v>
      </c>
      <c r="C1136" s="286">
        <v>0</v>
      </c>
      <c r="D1136" s="286">
        <v>0</v>
      </c>
      <c r="E1136" s="286">
        <v>0</v>
      </c>
      <c r="F1136" s="286">
        <v>0</v>
      </c>
      <c r="G1136" s="286">
        <v>0</v>
      </c>
      <c r="H1136" s="286">
        <v>0</v>
      </c>
      <c r="I1136" s="286">
        <v>0</v>
      </c>
      <c r="J1136" s="286">
        <v>0</v>
      </c>
      <c r="K1136" s="286">
        <v>0</v>
      </c>
      <c r="L1136" s="286">
        <v>0</v>
      </c>
      <c r="M1136" s="286">
        <v>0</v>
      </c>
      <c r="N1136" s="286">
        <v>0</v>
      </c>
      <c r="O1136" s="286">
        <v>0</v>
      </c>
      <c r="P1136" s="286">
        <v>0</v>
      </c>
      <c r="Q1136" s="286">
        <v>0</v>
      </c>
      <c r="R1136" s="286">
        <v>0</v>
      </c>
      <c r="S1136" s="286">
        <v>0</v>
      </c>
      <c r="T1136" s="286">
        <v>0</v>
      </c>
      <c r="U1136" s="286">
        <v>0</v>
      </c>
      <c r="V1136" s="286">
        <v>0</v>
      </c>
      <c r="W1136" s="286">
        <v>0</v>
      </c>
      <c r="X1136" s="286">
        <v>0</v>
      </c>
      <c r="Y1136" s="286">
        <v>0</v>
      </c>
    </row>
    <row r="1137" spans="1:129" s="292" customFormat="1">
      <c r="B1137" s="295"/>
      <c r="C1137" s="295"/>
      <c r="D1137" s="295"/>
      <c r="E1137" s="295"/>
      <c r="F1137" s="295"/>
      <c r="G1137" s="295"/>
      <c r="H1137" s="295"/>
      <c r="I1137" s="295"/>
      <c r="J1137" s="295"/>
      <c r="K1137" s="295"/>
      <c r="L1137" s="295"/>
      <c r="M1137" s="295"/>
      <c r="N1137" s="295"/>
      <c r="O1137" s="295"/>
      <c r="P1137" s="295"/>
      <c r="Q1137" s="295"/>
      <c r="R1137" s="295"/>
      <c r="S1137" s="295"/>
      <c r="T1137" s="295"/>
      <c r="U1137" s="295"/>
      <c r="V1137" s="295"/>
      <c r="W1137" s="295"/>
      <c r="X1137" s="295"/>
      <c r="Y1137" s="295"/>
      <c r="Z1137" s="295"/>
      <c r="AA1137" s="295"/>
      <c r="AB1137" s="295"/>
      <c r="AC1137" s="295"/>
      <c r="AD1137" s="295"/>
      <c r="AE1137" s="295"/>
      <c r="AF1137" s="295"/>
      <c r="AG1137" s="295"/>
      <c r="AH1137" s="295"/>
      <c r="AI1137" s="295"/>
      <c r="AJ1137" s="295"/>
      <c r="AK1137" s="295"/>
      <c r="AL1137" s="295"/>
      <c r="AM1137" s="295"/>
      <c r="AN1137" s="295"/>
      <c r="AO1137" s="295"/>
      <c r="AP1137" s="295"/>
      <c r="AQ1137" s="295"/>
      <c r="AR1137" s="295"/>
      <c r="AS1137" s="295"/>
      <c r="AT1137" s="295"/>
      <c r="AU1137" s="295"/>
      <c r="AV1137" s="295"/>
      <c r="AW1137" s="295"/>
      <c r="AX1137" s="295"/>
      <c r="AY1137" s="295"/>
      <c r="AZ1137" s="295"/>
      <c r="BA1137" s="295"/>
      <c r="BB1137" s="295"/>
      <c r="BC1137" s="295"/>
      <c r="BD1137" s="295"/>
      <c r="BE1137" s="295"/>
      <c r="BF1137" s="295"/>
      <c r="BG1137" s="295"/>
      <c r="BH1137" s="295"/>
      <c r="BI1137" s="295"/>
      <c r="BJ1137" s="295"/>
      <c r="BK1137" s="295"/>
      <c r="BL1137" s="295"/>
      <c r="BM1137" s="295"/>
      <c r="BN1137" s="295"/>
      <c r="BO1137" s="295"/>
      <c r="BP1137" s="295"/>
      <c r="BQ1137" s="295"/>
      <c r="BR1137" s="295"/>
      <c r="BS1137" s="295"/>
      <c r="BT1137" s="295"/>
      <c r="BU1137" s="295"/>
      <c r="BV1137" s="295"/>
      <c r="BW1137" s="295"/>
      <c r="BX1137" s="295"/>
      <c r="BY1137" s="295"/>
      <c r="BZ1137" s="295"/>
      <c r="CA1137" s="295"/>
      <c r="CB1137" s="295"/>
      <c r="CC1137" s="295"/>
      <c r="CD1137" s="295"/>
      <c r="CE1137" s="295"/>
      <c r="CF1137" s="295"/>
      <c r="CG1137" s="295"/>
      <c r="CH1137" s="295"/>
      <c r="CI1137" s="295"/>
      <c r="CJ1137" s="295"/>
      <c r="CK1137" s="295"/>
      <c r="CL1137" s="295"/>
      <c r="CM1137" s="295"/>
      <c r="CN1137" s="295"/>
      <c r="CO1137" s="295"/>
      <c r="CP1137" s="295"/>
      <c r="CQ1137" s="295"/>
      <c r="CR1137" s="295"/>
      <c r="CS1137" s="295"/>
      <c r="CT1137" s="295"/>
      <c r="CU1137" s="295"/>
      <c r="CV1137" s="295"/>
      <c r="CW1137" s="295"/>
      <c r="CX1137" s="295"/>
      <c r="CY1137" s="295"/>
      <c r="CZ1137" s="295"/>
      <c r="DA1137" s="295"/>
      <c r="DB1137" s="295"/>
      <c r="DC1137" s="295"/>
      <c r="DD1137" s="295"/>
      <c r="DE1137" s="295"/>
      <c r="DF1137" s="295"/>
      <c r="DG1137" s="295"/>
      <c r="DH1137" s="295"/>
      <c r="DI1137" s="295"/>
      <c r="DJ1137" s="295"/>
      <c r="DK1137" s="295"/>
      <c r="DL1137" s="295"/>
      <c r="DM1137" s="295"/>
      <c r="DN1137" s="295"/>
      <c r="DO1137" s="295"/>
      <c r="DP1137" s="295"/>
      <c r="DQ1137" s="295"/>
      <c r="DR1137" s="295"/>
      <c r="DS1137" s="295"/>
      <c r="DT1137" s="295"/>
      <c r="DU1137" s="295"/>
      <c r="DV1137" s="295"/>
      <c r="DW1137" s="295"/>
      <c r="DX1137" s="295"/>
      <c r="DY1137" s="295"/>
    </row>
    <row r="1138" spans="1:129" s="292" customFormat="1" ht="15.75" customHeight="1">
      <c r="B1138" s="443" t="s">
        <v>230</v>
      </c>
      <c r="C1138" s="443"/>
      <c r="D1138" s="443"/>
      <c r="E1138" s="443"/>
      <c r="F1138" s="443"/>
      <c r="G1138" s="443"/>
      <c r="H1138" s="443"/>
      <c r="I1138" s="443"/>
      <c r="J1138" s="443"/>
      <c r="K1138" s="443"/>
      <c r="L1138" s="443"/>
      <c r="M1138" s="443"/>
      <c r="N1138" s="443"/>
      <c r="O1138" s="443"/>
      <c r="P1138" s="443"/>
      <c r="Q1138" s="443"/>
      <c r="R1138" s="296">
        <v>-71.84</v>
      </c>
      <c r="S1138" s="269"/>
      <c r="T1138" s="269"/>
      <c r="U1138" s="269"/>
      <c r="V1138" s="269"/>
      <c r="W1138" s="269"/>
      <c r="X1138" s="269"/>
      <c r="Y1138" s="269"/>
      <c r="Z1138" s="269"/>
      <c r="AA1138" s="269"/>
      <c r="AB1138" s="269"/>
      <c r="AC1138" s="269"/>
      <c r="AD1138" s="269"/>
      <c r="AE1138" s="269"/>
      <c r="AF1138" s="269"/>
      <c r="AG1138" s="269"/>
      <c r="AH1138" s="269"/>
      <c r="AI1138" s="269"/>
      <c r="AJ1138" s="269"/>
      <c r="AK1138" s="269"/>
      <c r="AL1138" s="269"/>
      <c r="AM1138" s="269"/>
      <c r="AN1138" s="269"/>
      <c r="AO1138" s="269"/>
      <c r="AP1138" s="269"/>
      <c r="AQ1138" s="269"/>
      <c r="AR1138" s="269"/>
      <c r="AS1138" s="269"/>
      <c r="AT1138" s="269"/>
      <c r="AU1138" s="269"/>
      <c r="AV1138" s="269"/>
      <c r="AW1138" s="269"/>
      <c r="AX1138" s="269"/>
      <c r="AY1138" s="269"/>
      <c r="AZ1138" s="269"/>
      <c r="BA1138" s="269"/>
      <c r="BB1138" s="269"/>
      <c r="BC1138" s="269"/>
      <c r="BD1138" s="269"/>
      <c r="BE1138" s="269"/>
      <c r="BF1138" s="269"/>
      <c r="BG1138" s="269"/>
      <c r="BH1138" s="269"/>
      <c r="BI1138" s="269"/>
      <c r="BJ1138" s="269"/>
      <c r="BK1138" s="269"/>
      <c r="BL1138" s="269"/>
      <c r="BM1138" s="269"/>
      <c r="BN1138" s="269"/>
      <c r="BO1138" s="269"/>
      <c r="BP1138" s="269"/>
      <c r="BQ1138" s="269"/>
      <c r="BR1138" s="269"/>
      <c r="BS1138" s="269"/>
      <c r="BT1138" s="269"/>
      <c r="BU1138" s="269"/>
      <c r="BV1138" s="269"/>
      <c r="BW1138" s="269"/>
      <c r="BX1138" s="269"/>
      <c r="BY1138" s="269"/>
      <c r="BZ1138" s="269"/>
      <c r="CA1138" s="269"/>
      <c r="CB1138" s="269"/>
      <c r="CC1138" s="269"/>
      <c r="CD1138" s="269"/>
      <c r="CE1138" s="269"/>
      <c r="CF1138" s="269"/>
      <c r="CG1138" s="269"/>
      <c r="CH1138" s="269"/>
      <c r="CI1138" s="269"/>
      <c r="CJ1138" s="269"/>
      <c r="CK1138" s="269"/>
      <c r="CL1138" s="269"/>
      <c r="CM1138" s="269"/>
      <c r="CN1138" s="269"/>
      <c r="CO1138" s="269"/>
      <c r="CP1138" s="269"/>
      <c r="CQ1138" s="269"/>
      <c r="CR1138" s="269"/>
      <c r="CS1138" s="269"/>
      <c r="CT1138" s="269"/>
      <c r="CU1138" s="269"/>
      <c r="CV1138" s="269"/>
      <c r="CW1138" s="269"/>
      <c r="CX1138" s="269"/>
      <c r="CY1138" s="269"/>
      <c r="CZ1138" s="269"/>
      <c r="DA1138" s="269"/>
      <c r="DB1138" s="269"/>
      <c r="DC1138" s="269"/>
      <c r="DD1138" s="269"/>
      <c r="DE1138" s="269"/>
      <c r="DF1138" s="269"/>
      <c r="DG1138" s="269"/>
      <c r="DH1138" s="269"/>
      <c r="DI1138" s="269"/>
      <c r="DJ1138" s="269"/>
      <c r="DK1138" s="269"/>
      <c r="DL1138" s="269"/>
      <c r="DM1138" s="269"/>
      <c r="DN1138" s="269"/>
      <c r="DO1138" s="269"/>
      <c r="DP1138" s="269"/>
      <c r="DQ1138" s="269"/>
      <c r="DR1138" s="269"/>
      <c r="DS1138" s="269"/>
      <c r="DT1138" s="269"/>
      <c r="DU1138" s="269"/>
      <c r="DV1138" s="269"/>
      <c r="DW1138" s="269"/>
      <c r="DX1138" s="269"/>
      <c r="DY1138" s="269"/>
    </row>
    <row r="1139" spans="1:129" s="292" customFormat="1" ht="15.75" customHeight="1">
      <c r="B1139" s="443" t="s">
        <v>231</v>
      </c>
      <c r="C1139" s="443"/>
      <c r="D1139" s="443"/>
      <c r="E1139" s="443"/>
      <c r="F1139" s="443"/>
      <c r="G1139" s="443"/>
      <c r="H1139" s="443"/>
      <c r="I1139" s="443"/>
      <c r="J1139" s="443"/>
      <c r="K1139" s="443"/>
      <c r="L1139" s="443"/>
      <c r="M1139" s="443"/>
      <c r="N1139" s="443"/>
      <c r="O1139" s="443"/>
      <c r="P1139" s="443"/>
      <c r="Q1139" s="443"/>
      <c r="R1139" s="296">
        <v>740.41</v>
      </c>
      <c r="S1139" s="269"/>
      <c r="T1139" s="269"/>
      <c r="U1139" s="269"/>
      <c r="V1139" s="269"/>
      <c r="W1139" s="269"/>
      <c r="X1139" s="269"/>
      <c r="Y1139" s="269"/>
      <c r="Z1139" s="269"/>
      <c r="AA1139" s="269"/>
      <c r="AB1139" s="269"/>
      <c r="AC1139" s="269"/>
      <c r="AD1139" s="269"/>
      <c r="AE1139" s="269"/>
      <c r="AF1139" s="269"/>
      <c r="AG1139" s="269"/>
      <c r="AH1139" s="269"/>
      <c r="AI1139" s="269"/>
      <c r="AJ1139" s="269"/>
      <c r="AK1139" s="269"/>
      <c r="AL1139" s="269"/>
      <c r="AM1139" s="269"/>
      <c r="AN1139" s="269"/>
      <c r="AO1139" s="269"/>
      <c r="AP1139" s="269"/>
      <c r="AQ1139" s="269"/>
      <c r="AR1139" s="269"/>
      <c r="AS1139" s="269"/>
      <c r="AT1139" s="269"/>
      <c r="AU1139" s="269"/>
      <c r="AV1139" s="269"/>
      <c r="AW1139" s="269"/>
      <c r="AX1139" s="269"/>
      <c r="AY1139" s="269"/>
      <c r="AZ1139" s="269"/>
      <c r="BA1139" s="269"/>
      <c r="BB1139" s="269"/>
      <c r="BC1139" s="269"/>
      <c r="BD1139" s="269"/>
      <c r="BE1139" s="269"/>
      <c r="BF1139" s="269"/>
      <c r="BG1139" s="269"/>
      <c r="BH1139" s="269"/>
      <c r="BI1139" s="269"/>
      <c r="BJ1139" s="269"/>
      <c r="BK1139" s="269"/>
      <c r="BL1139" s="269"/>
      <c r="BM1139" s="269"/>
      <c r="BN1139" s="269"/>
      <c r="BO1139" s="269"/>
      <c r="BP1139" s="269"/>
      <c r="BQ1139" s="269"/>
      <c r="BR1139" s="269"/>
      <c r="BS1139" s="269"/>
      <c r="BT1139" s="269"/>
      <c r="BU1139" s="269"/>
      <c r="BV1139" s="269"/>
      <c r="BW1139" s="269"/>
      <c r="BX1139" s="269"/>
      <c r="BY1139" s="269"/>
      <c r="BZ1139" s="269"/>
      <c r="CA1139" s="269"/>
      <c r="CB1139" s="269"/>
      <c r="CC1139" s="269"/>
      <c r="CD1139" s="269"/>
      <c r="CE1139" s="269"/>
      <c r="CF1139" s="269"/>
      <c r="CG1139" s="269"/>
      <c r="CH1139" s="269"/>
      <c r="CI1139" s="269"/>
      <c r="CJ1139" s="269"/>
      <c r="CK1139" s="269"/>
      <c r="CL1139" s="269"/>
      <c r="CM1139" s="269"/>
      <c r="CN1139" s="269"/>
      <c r="CO1139" s="269"/>
      <c r="CP1139" s="269"/>
      <c r="CQ1139" s="269"/>
      <c r="CR1139" s="269"/>
      <c r="CS1139" s="269"/>
      <c r="CT1139" s="269"/>
      <c r="CU1139" s="269"/>
      <c r="CV1139" s="269"/>
      <c r="CW1139" s="269"/>
      <c r="CX1139" s="269"/>
      <c r="CY1139" s="269"/>
      <c r="CZ1139" s="269"/>
      <c r="DA1139" s="269"/>
      <c r="DB1139" s="269"/>
      <c r="DC1139" s="269"/>
      <c r="DD1139" s="269"/>
      <c r="DE1139" s="269"/>
      <c r="DF1139" s="269"/>
      <c r="DG1139" s="269"/>
      <c r="DH1139" s="269"/>
      <c r="DI1139" s="269"/>
      <c r="DJ1139" s="269"/>
      <c r="DK1139" s="269"/>
      <c r="DL1139" s="269"/>
      <c r="DM1139" s="269"/>
      <c r="DN1139" s="269"/>
      <c r="DO1139" s="269"/>
      <c r="DP1139" s="269"/>
      <c r="DQ1139" s="269"/>
      <c r="DR1139" s="269"/>
      <c r="DS1139" s="269"/>
      <c r="DT1139" s="269"/>
      <c r="DU1139" s="269"/>
      <c r="DV1139" s="269"/>
      <c r="DW1139" s="269"/>
      <c r="DX1139" s="269"/>
      <c r="DY1139" s="269"/>
    </row>
    <row r="1141" spans="1:129" s="332" customFormat="1" ht="15.75" thickBot="1">
      <c r="A1141" s="353" t="s">
        <v>224</v>
      </c>
      <c r="B1141" s="353"/>
      <c r="C1141" s="353"/>
      <c r="D1141" s="353"/>
      <c r="E1141" s="353"/>
      <c r="F1141" s="353"/>
      <c r="G1141" s="353"/>
      <c r="H1141" s="353"/>
      <c r="I1141" s="353"/>
      <c r="J1141" s="353"/>
      <c r="K1141" s="353"/>
      <c r="L1141" s="353"/>
      <c r="M1141" s="353"/>
      <c r="N1141" s="354">
        <v>1009514.15</v>
      </c>
      <c r="O1141" s="355"/>
      <c r="P1141" s="355"/>
      <c r="Q1141" s="355"/>
      <c r="R1141" s="355"/>
      <c r="S1141" s="355"/>
      <c r="T1141" s="355"/>
      <c r="U1141" s="355"/>
      <c r="V1141" s="355"/>
      <c r="W1141" s="355"/>
      <c r="X1141" s="355"/>
      <c r="Y1141" s="355"/>
    </row>
    <row r="1142" spans="1:129" s="357" customFormat="1" ht="15" customHeight="1">
      <c r="A1142" s="444" t="s">
        <v>338</v>
      </c>
      <c r="B1142" s="445"/>
      <c r="C1142" s="445"/>
      <c r="D1142" s="445"/>
      <c r="E1142" s="445"/>
      <c r="F1142" s="445"/>
      <c r="G1142" s="445"/>
      <c r="H1142" s="445"/>
      <c r="I1142" s="445"/>
      <c r="J1142" s="445"/>
      <c r="K1142" s="445"/>
      <c r="L1142" s="445"/>
      <c r="M1142" s="445"/>
      <c r="N1142" s="359" t="s">
        <v>348</v>
      </c>
      <c r="O1142" s="356"/>
      <c r="P1142" s="356"/>
      <c r="Q1142" s="356"/>
      <c r="R1142" s="356"/>
      <c r="S1142" s="356"/>
      <c r="T1142" s="356"/>
      <c r="U1142" s="356"/>
      <c r="V1142" s="356"/>
      <c r="W1142" s="356"/>
      <c r="X1142" s="356"/>
      <c r="Y1142" s="356"/>
    </row>
    <row r="1143" spans="1:129" s="357" customFormat="1">
      <c r="A1143" s="446" t="s">
        <v>340</v>
      </c>
      <c r="B1143" s="447"/>
      <c r="C1143" s="447"/>
      <c r="D1143" s="447"/>
      <c r="E1143" s="447"/>
      <c r="F1143" s="447"/>
      <c r="G1143" s="447"/>
      <c r="H1143" s="447"/>
      <c r="I1143" s="447"/>
      <c r="J1143" s="447"/>
      <c r="K1143" s="447"/>
      <c r="L1143" s="447"/>
      <c r="M1143" s="447"/>
      <c r="N1143" s="447"/>
      <c r="O1143" s="447"/>
      <c r="P1143" s="447"/>
      <c r="Q1143" s="447"/>
      <c r="R1143" s="447"/>
      <c r="S1143" s="358" t="s">
        <v>350</v>
      </c>
      <c r="T1143" s="356"/>
      <c r="U1143" s="356"/>
      <c r="V1143" s="356"/>
      <c r="W1143" s="356"/>
      <c r="X1143" s="356"/>
      <c r="Y1143" s="356"/>
    </row>
    <row r="1145" spans="1:129">
      <c r="B1145" s="284" t="s">
        <v>77</v>
      </c>
    </row>
    <row r="1147" spans="1:129">
      <c r="B1147" s="437"/>
      <c r="C1147" s="437"/>
      <c r="D1147" s="437"/>
      <c r="E1147" s="437"/>
      <c r="F1147" s="437"/>
      <c r="G1147" s="437"/>
      <c r="H1147" s="437"/>
      <c r="I1147" s="437"/>
      <c r="J1147" s="437"/>
      <c r="K1147" s="437"/>
      <c r="L1147" s="437"/>
      <c r="M1147" s="437"/>
      <c r="N1147" s="437" t="s">
        <v>30</v>
      </c>
      <c r="O1147" s="437"/>
      <c r="P1147" s="437"/>
      <c r="Q1147" s="437"/>
      <c r="R1147" s="437"/>
    </row>
    <row r="1148" spans="1:129">
      <c r="A1148" s="292"/>
      <c r="B1148" s="437"/>
      <c r="C1148" s="437"/>
      <c r="D1148" s="437"/>
      <c r="E1148" s="437"/>
      <c r="F1148" s="437"/>
      <c r="G1148" s="437"/>
      <c r="H1148" s="437"/>
      <c r="I1148" s="437"/>
      <c r="J1148" s="437"/>
      <c r="K1148" s="437"/>
      <c r="L1148" s="437"/>
      <c r="M1148" s="437"/>
      <c r="N1148" s="293" t="s">
        <v>25</v>
      </c>
      <c r="O1148" s="293" t="s">
        <v>26</v>
      </c>
      <c r="P1148" s="293" t="s">
        <v>27</v>
      </c>
      <c r="Q1148" s="293" t="s">
        <v>28</v>
      </c>
      <c r="R1148" s="293" t="s">
        <v>29</v>
      </c>
    </row>
    <row r="1149" spans="1:129">
      <c r="A1149" s="278"/>
      <c r="B1149" s="438" t="s">
        <v>227</v>
      </c>
      <c r="C1149" s="438"/>
      <c r="D1149" s="438"/>
      <c r="E1149" s="438"/>
      <c r="F1149" s="438"/>
      <c r="G1149" s="438"/>
      <c r="H1149" s="438"/>
      <c r="I1149" s="438"/>
      <c r="J1149" s="438"/>
      <c r="K1149" s="438"/>
      <c r="L1149" s="438"/>
      <c r="M1149" s="438"/>
      <c r="N1149" s="286">
        <v>934632.46</v>
      </c>
      <c r="O1149" s="337">
        <v>934632.46</v>
      </c>
      <c r="P1149" s="286">
        <v>1834685.98</v>
      </c>
      <c r="Q1149" s="286">
        <v>2118141.2999999998</v>
      </c>
      <c r="R1149" s="286">
        <v>1692151.01</v>
      </c>
    </row>
    <row r="1151" spans="1:129">
      <c r="B1151" s="284" t="s">
        <v>92</v>
      </c>
    </row>
    <row r="1153" spans="2:14">
      <c r="B1153" s="437"/>
      <c r="C1153" s="437"/>
      <c r="D1153" s="437"/>
      <c r="E1153" s="437"/>
      <c r="F1153" s="437"/>
      <c r="G1153" s="437"/>
      <c r="H1153" s="437"/>
      <c r="I1153" s="437"/>
      <c r="J1153" s="437"/>
      <c r="K1153" s="437"/>
      <c r="L1153" s="437"/>
      <c r="M1153" s="437"/>
      <c r="N1153" s="327" t="s">
        <v>342</v>
      </c>
    </row>
    <row r="1154" spans="2:14" ht="31.5" customHeight="1">
      <c r="B1154" s="439" t="s">
        <v>345</v>
      </c>
      <c r="C1154" s="440"/>
      <c r="D1154" s="440"/>
      <c r="E1154" s="440"/>
      <c r="F1154" s="440"/>
      <c r="G1154" s="440"/>
      <c r="H1154" s="440"/>
      <c r="I1154" s="440"/>
      <c r="J1154" s="440"/>
      <c r="K1154" s="440"/>
      <c r="L1154" s="440"/>
      <c r="M1154" s="440"/>
      <c r="N1154" s="286">
        <v>322592.31</v>
      </c>
    </row>
  </sheetData>
  <mergeCells count="191">
    <mergeCell ref="A66:L68"/>
    <mergeCell ref="M66:P66"/>
    <mergeCell ref="M67:P67"/>
    <mergeCell ref="K58:L58"/>
    <mergeCell ref="K59:L59"/>
    <mergeCell ref="B55:J55"/>
    <mergeCell ref="B58:J58"/>
    <mergeCell ref="B59:J59"/>
    <mergeCell ref="B56:J56"/>
    <mergeCell ref="B57:J57"/>
    <mergeCell ref="A63:Y63"/>
    <mergeCell ref="K56:L56"/>
    <mergeCell ref="K55:L55"/>
    <mergeCell ref="B60:M60"/>
    <mergeCell ref="Q69:R69"/>
    <mergeCell ref="Q70:R70"/>
    <mergeCell ref="Q71:R71"/>
    <mergeCell ref="Q74:R76"/>
    <mergeCell ref="A71:L71"/>
    <mergeCell ref="A84:A85"/>
    <mergeCell ref="B84:Y84"/>
    <mergeCell ref="A82:Y82"/>
    <mergeCell ref="A118:A119"/>
    <mergeCell ref="B118:Y118"/>
    <mergeCell ref="B53:J53"/>
    <mergeCell ref="B54:J54"/>
    <mergeCell ref="K46:L46"/>
    <mergeCell ref="K52:L52"/>
    <mergeCell ref="K53:L53"/>
    <mergeCell ref="K54:L54"/>
    <mergeCell ref="K50:L50"/>
    <mergeCell ref="B39:J39"/>
    <mergeCell ref="B51:J51"/>
    <mergeCell ref="K51:L51"/>
    <mergeCell ref="K49:L49"/>
    <mergeCell ref="K33:L33"/>
    <mergeCell ref="K34:L34"/>
    <mergeCell ref="K35:L35"/>
    <mergeCell ref="K36:L36"/>
    <mergeCell ref="K37:L37"/>
    <mergeCell ref="B50:J50"/>
    <mergeCell ref="B41:J41"/>
    <mergeCell ref="B42:J42"/>
    <mergeCell ref="B52:J52"/>
    <mergeCell ref="B35:J35"/>
    <mergeCell ref="B36:J36"/>
    <mergeCell ref="B49:J49"/>
    <mergeCell ref="K38:L38"/>
    <mergeCell ref="B40:J40"/>
    <mergeCell ref="B37:J37"/>
    <mergeCell ref="B38:J38"/>
    <mergeCell ref="K48:L48"/>
    <mergeCell ref="K39:L39"/>
    <mergeCell ref="K40:L40"/>
    <mergeCell ref="K41:L41"/>
    <mergeCell ref="K45:L45"/>
    <mergeCell ref="K42:L42"/>
    <mergeCell ref="K43:L43"/>
    <mergeCell ref="K44:L44"/>
    <mergeCell ref="A24:L24"/>
    <mergeCell ref="B45:J45"/>
    <mergeCell ref="B46:J46"/>
    <mergeCell ref="B47:J47"/>
    <mergeCell ref="B48:J48"/>
    <mergeCell ref="A69:L69"/>
    <mergeCell ref="A70:L70"/>
    <mergeCell ref="K28:L28"/>
    <mergeCell ref="K29:L29"/>
    <mergeCell ref="K30:L30"/>
    <mergeCell ref="K31:L31"/>
    <mergeCell ref="K32:L32"/>
    <mergeCell ref="K47:L47"/>
    <mergeCell ref="K57:L57"/>
    <mergeCell ref="B44:J44"/>
    <mergeCell ref="A26:J26"/>
    <mergeCell ref="A28:J28"/>
    <mergeCell ref="B29:J29"/>
    <mergeCell ref="B30:J30"/>
    <mergeCell ref="B31:J31"/>
    <mergeCell ref="B32:J32"/>
    <mergeCell ref="K26:L26"/>
    <mergeCell ref="B33:J33"/>
    <mergeCell ref="B34:J34"/>
    <mergeCell ref="A258:Y258"/>
    <mergeCell ref="A152:A153"/>
    <mergeCell ref="B152:Y152"/>
    <mergeCell ref="A186:A187"/>
    <mergeCell ref="B186:Y186"/>
    <mergeCell ref="A220:A221"/>
    <mergeCell ref="B220:Y220"/>
    <mergeCell ref="A257:Y257"/>
    <mergeCell ref="A256:R256"/>
    <mergeCell ref="A255:M255"/>
    <mergeCell ref="A260:A261"/>
    <mergeCell ref="B260:Y260"/>
    <mergeCell ref="A294:A295"/>
    <mergeCell ref="B294:Y294"/>
    <mergeCell ref="B498:Y498"/>
    <mergeCell ref="A362:A363"/>
    <mergeCell ref="B362:Y362"/>
    <mergeCell ref="A396:A397"/>
    <mergeCell ref="B396:Y396"/>
    <mergeCell ref="A430:A431"/>
    <mergeCell ref="B430:Y430"/>
    <mergeCell ref="A585:A586"/>
    <mergeCell ref="B585:Y585"/>
    <mergeCell ref="B539:M539"/>
    <mergeCell ref="N539:R539"/>
    <mergeCell ref="B545:M545"/>
    <mergeCell ref="A328:A329"/>
    <mergeCell ref="B328:Y328"/>
    <mergeCell ref="A464:A465"/>
    <mergeCell ref="B464:Y464"/>
    <mergeCell ref="A498:A499"/>
    <mergeCell ref="B546:M546"/>
    <mergeCell ref="A549:Y549"/>
    <mergeCell ref="B540:M540"/>
    <mergeCell ref="B541:M541"/>
    <mergeCell ref="A551:A552"/>
    <mergeCell ref="B551:Y551"/>
    <mergeCell ref="A533:M533"/>
    <mergeCell ref="A534:R534"/>
    <mergeCell ref="A619:A620"/>
    <mergeCell ref="B619:Y619"/>
    <mergeCell ref="A687:A688"/>
    <mergeCell ref="B687:Y687"/>
    <mergeCell ref="A721:A722"/>
    <mergeCell ref="B721:Y721"/>
    <mergeCell ref="A653:A654"/>
    <mergeCell ref="B653:Y653"/>
    <mergeCell ref="B789:Q789"/>
    <mergeCell ref="B790:Q790"/>
    <mergeCell ref="A755:A756"/>
    <mergeCell ref="B755:Y755"/>
    <mergeCell ref="A796:Y796"/>
    <mergeCell ref="A798:A799"/>
    <mergeCell ref="B798:Y798"/>
    <mergeCell ref="A832:A833"/>
    <mergeCell ref="B832:Y832"/>
    <mergeCell ref="A866:A867"/>
    <mergeCell ref="B866:Y866"/>
    <mergeCell ref="A793:M793"/>
    <mergeCell ref="A794:R794"/>
    <mergeCell ref="A900:A901"/>
    <mergeCell ref="B900:Y900"/>
    <mergeCell ref="A934:A935"/>
    <mergeCell ref="B934:Y934"/>
    <mergeCell ref="A968:A969"/>
    <mergeCell ref="B968:Y968"/>
    <mergeCell ref="A1002:A1003"/>
    <mergeCell ref="B1002:Y1002"/>
    <mergeCell ref="A1036:A1037"/>
    <mergeCell ref="B1036:Y1036"/>
    <mergeCell ref="B1147:M1147"/>
    <mergeCell ref="N1147:R1147"/>
    <mergeCell ref="B1148:M1148"/>
    <mergeCell ref="B1149:M1149"/>
    <mergeCell ref="B1153:M1153"/>
    <mergeCell ref="B1154:M1154"/>
    <mergeCell ref="A1070:A1071"/>
    <mergeCell ref="B1070:Y1070"/>
    <mergeCell ref="A1104:A1105"/>
    <mergeCell ref="B1104:Y1104"/>
    <mergeCell ref="B1138:Q1138"/>
    <mergeCell ref="B1139:Q1139"/>
    <mergeCell ref="A1142:M1142"/>
    <mergeCell ref="A1143:R1143"/>
    <mergeCell ref="A9:Y9"/>
    <mergeCell ref="A10:Y10"/>
    <mergeCell ref="A11:Y11"/>
    <mergeCell ref="A12:Y12"/>
    <mergeCell ref="A14:Y14"/>
    <mergeCell ref="B15:O15"/>
    <mergeCell ref="Q77:R77"/>
    <mergeCell ref="Q78:R78"/>
    <mergeCell ref="B16:O16"/>
    <mergeCell ref="Q15:T15"/>
    <mergeCell ref="Q16:T16"/>
    <mergeCell ref="A18:Y18"/>
    <mergeCell ref="A74:L76"/>
    <mergeCell ref="M74:P74"/>
    <mergeCell ref="M75:P75"/>
    <mergeCell ref="B43:J43"/>
    <mergeCell ref="A77:L77"/>
    <mergeCell ref="A78:L78"/>
    <mergeCell ref="M22:P22"/>
    <mergeCell ref="M21:P21"/>
    <mergeCell ref="A21:L23"/>
    <mergeCell ref="Q21:R23"/>
    <mergeCell ref="Q24:R24"/>
    <mergeCell ref="Q66:R68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0" fitToHeight="2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139"/>
  <sheetViews>
    <sheetView view="pageBreakPreview" topLeftCell="A493" zoomScale="80" zoomScaleNormal="90" zoomScaleSheetLayoutView="80" workbookViewId="0">
      <selection activeCell="O514" sqref="O514"/>
    </sheetView>
  </sheetViews>
  <sheetFormatPr defaultColWidth="9.140625" defaultRowHeight="15"/>
  <cols>
    <col min="1" max="1" width="9.140625" style="83"/>
    <col min="2" max="7" width="10.7109375" style="83" customWidth="1"/>
    <col min="8" max="8" width="12.85546875" style="83" customWidth="1"/>
    <col min="9" max="12" width="10.7109375" style="83" customWidth="1"/>
    <col min="13" max="13" width="15.85546875" style="83" customWidth="1"/>
    <col min="14" max="25" width="10.7109375" style="83" customWidth="1"/>
    <col min="26" max="16384" width="9.140625" style="83"/>
  </cols>
  <sheetData>
    <row r="1" spans="1:25" ht="15.75">
      <c r="Y1" s="167" t="s">
        <v>233</v>
      </c>
    </row>
    <row r="2" spans="1:25" ht="15.75">
      <c r="Y2" s="167" t="s">
        <v>234</v>
      </c>
    </row>
    <row r="3" spans="1:25" ht="15.75">
      <c r="Y3" s="167" t="s">
        <v>235</v>
      </c>
    </row>
    <row r="4" spans="1:25" ht="15.75">
      <c r="Y4" s="167" t="s">
        <v>236</v>
      </c>
    </row>
    <row r="5" spans="1:25" ht="15.75">
      <c r="Y5" s="167" t="s">
        <v>237</v>
      </c>
    </row>
    <row r="6" spans="1:25" ht="2.25" customHeight="1">
      <c r="Y6" s="167"/>
    </row>
    <row r="7" spans="1:25" ht="15.75">
      <c r="Y7" s="167" t="s">
        <v>238</v>
      </c>
    </row>
    <row r="8" spans="1:25" ht="2.25" customHeight="1"/>
    <row r="9" spans="1:25" ht="16.5">
      <c r="A9" s="477" t="s">
        <v>239</v>
      </c>
      <c r="B9" s="477"/>
      <c r="C9" s="477"/>
      <c r="D9" s="477"/>
      <c r="E9" s="477"/>
      <c r="F9" s="477"/>
      <c r="G9" s="477"/>
      <c r="H9" s="477"/>
      <c r="I9" s="477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</row>
    <row r="10" spans="1:25" ht="16.5">
      <c r="A10" s="478" t="s">
        <v>240</v>
      </c>
      <c r="B10" s="478"/>
      <c r="C10" s="478"/>
      <c r="D10" s="478"/>
      <c r="E10" s="478"/>
      <c r="F10" s="478"/>
      <c r="G10" s="478"/>
      <c r="H10" s="478"/>
      <c r="I10" s="478"/>
      <c r="J10" s="478"/>
      <c r="K10" s="478"/>
      <c r="L10" s="478"/>
      <c r="M10" s="478"/>
      <c r="N10" s="478"/>
      <c r="O10" s="478"/>
      <c r="P10" s="478"/>
      <c r="Q10" s="478"/>
      <c r="R10" s="478"/>
      <c r="S10" s="478"/>
      <c r="T10" s="478"/>
      <c r="U10" s="478"/>
      <c r="V10" s="478"/>
      <c r="W10" s="478"/>
      <c r="X10" s="478"/>
      <c r="Y10" s="478"/>
    </row>
    <row r="11" spans="1:25" ht="16.5">
      <c r="A11" s="478" t="s">
        <v>241</v>
      </c>
      <c r="B11" s="478"/>
      <c r="C11" s="478"/>
      <c r="D11" s="478"/>
      <c r="E11" s="478"/>
      <c r="F11" s="478"/>
      <c r="G11" s="478"/>
      <c r="H11" s="478"/>
      <c r="I11" s="478"/>
      <c r="J11" s="478"/>
      <c r="K11" s="478"/>
      <c r="L11" s="478"/>
      <c r="M11" s="478"/>
      <c r="N11" s="478"/>
      <c r="O11" s="478"/>
      <c r="P11" s="478"/>
      <c r="Q11" s="478"/>
      <c r="R11" s="478"/>
      <c r="S11" s="478"/>
      <c r="T11" s="478"/>
      <c r="U11" s="478"/>
      <c r="V11" s="478"/>
      <c r="W11" s="478"/>
      <c r="X11" s="478"/>
      <c r="Y11" s="478"/>
    </row>
    <row r="12" spans="1:25" ht="16.5">
      <c r="A12" s="478" t="s">
        <v>246</v>
      </c>
      <c r="B12" s="478"/>
      <c r="C12" s="478"/>
      <c r="D12" s="478"/>
      <c r="E12" s="478"/>
      <c r="F12" s="478"/>
      <c r="G12" s="478"/>
      <c r="H12" s="478"/>
      <c r="I12" s="478"/>
      <c r="J12" s="478"/>
      <c r="K12" s="478"/>
      <c r="L12" s="478"/>
      <c r="M12" s="478"/>
      <c r="N12" s="478"/>
      <c r="O12" s="478"/>
      <c r="P12" s="478"/>
      <c r="Q12" s="478"/>
      <c r="R12" s="478"/>
      <c r="S12" s="478"/>
      <c r="T12" s="478"/>
      <c r="U12" s="478"/>
      <c r="V12" s="478"/>
      <c r="W12" s="478"/>
      <c r="X12" s="478"/>
      <c r="Y12" s="478"/>
    </row>
    <row r="13" spans="1:25" ht="15.75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</row>
    <row r="14" spans="1:25" ht="20.25">
      <c r="A14" s="479" t="s">
        <v>242</v>
      </c>
      <c r="B14" s="479"/>
      <c r="C14" s="479"/>
      <c r="D14" s="479"/>
      <c r="E14" s="479"/>
      <c r="F14" s="479"/>
      <c r="G14" s="479"/>
      <c r="H14" s="479"/>
      <c r="I14" s="479"/>
      <c r="J14" s="479"/>
      <c r="K14" s="479"/>
      <c r="L14" s="479"/>
      <c r="M14" s="479"/>
      <c r="N14" s="479"/>
      <c r="O14" s="479"/>
      <c r="P14" s="479"/>
      <c r="Q14" s="479"/>
      <c r="R14" s="479"/>
      <c r="S14" s="479"/>
      <c r="T14" s="479"/>
      <c r="U14" s="479"/>
      <c r="V14" s="479"/>
      <c r="W14" s="479"/>
      <c r="X14" s="479"/>
      <c r="Y14" s="479"/>
    </row>
    <row r="15" spans="1:25" s="172" customFormat="1" ht="20.25">
      <c r="A15" s="168"/>
      <c r="B15" s="480" t="s">
        <v>245</v>
      </c>
      <c r="C15" s="480"/>
      <c r="D15" s="480"/>
      <c r="E15" s="480"/>
      <c r="F15" s="480"/>
      <c r="G15" s="480"/>
      <c r="H15" s="480"/>
      <c r="I15" s="480"/>
      <c r="J15" s="480"/>
      <c r="K15" s="480"/>
      <c r="L15" s="480"/>
      <c r="M15" s="480"/>
      <c r="N15" s="480"/>
      <c r="O15" s="480"/>
      <c r="P15" s="169" t="s">
        <v>107</v>
      </c>
      <c r="Q15" s="480" t="str">
        <f>'менее 670 кВт'!$Q$15</f>
        <v xml:space="preserve">июне 2026 г. </v>
      </c>
      <c r="R15" s="480"/>
      <c r="S15" s="480"/>
      <c r="T15" s="480"/>
      <c r="U15" s="170"/>
      <c r="V15" s="170"/>
      <c r="W15" s="171"/>
      <c r="X15" s="171"/>
      <c r="Y15" s="171"/>
    </row>
    <row r="16" spans="1:25">
      <c r="A16" s="164"/>
      <c r="B16" s="482" t="s">
        <v>243</v>
      </c>
      <c r="C16" s="482"/>
      <c r="D16" s="482"/>
      <c r="E16" s="482"/>
      <c r="F16" s="482"/>
      <c r="G16" s="482"/>
      <c r="H16" s="482"/>
      <c r="I16" s="482"/>
      <c r="J16" s="482"/>
      <c r="K16" s="482"/>
      <c r="L16" s="482"/>
      <c r="M16" s="482"/>
      <c r="N16" s="482"/>
      <c r="O16" s="482"/>
      <c r="P16" s="164"/>
      <c r="Q16" s="483" t="s">
        <v>244</v>
      </c>
      <c r="R16" s="483"/>
      <c r="S16" s="483"/>
      <c r="T16" s="483"/>
      <c r="U16" s="166"/>
      <c r="V16" s="166"/>
      <c r="W16" s="166"/>
      <c r="X16" s="166"/>
      <c r="Y16" s="166"/>
    </row>
    <row r="18" spans="1:25" ht="57" customHeight="1">
      <c r="A18" s="428" t="s">
        <v>247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</row>
    <row r="19" spans="1:25">
      <c r="A19" s="164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4"/>
      <c r="Q19" s="165"/>
      <c r="R19" s="165"/>
      <c r="S19" s="165"/>
      <c r="T19" s="165"/>
      <c r="U19" s="166"/>
      <c r="V19" s="166"/>
      <c r="W19" s="166"/>
      <c r="X19" s="166"/>
      <c r="Y19" s="166"/>
    </row>
    <row r="20" spans="1:25">
      <c r="A20" s="164"/>
      <c r="B20" s="149" t="s">
        <v>248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4"/>
      <c r="Q20" s="165"/>
      <c r="R20" s="165"/>
      <c r="S20" s="165"/>
      <c r="T20" s="165"/>
      <c r="U20" s="166"/>
      <c r="V20" s="166"/>
      <c r="W20" s="166"/>
      <c r="X20" s="166"/>
      <c r="Y20" s="166"/>
    </row>
    <row r="21" spans="1:25" ht="15" customHeight="1">
      <c r="A21" s="496"/>
      <c r="B21" s="496"/>
      <c r="C21" s="496"/>
      <c r="D21" s="496"/>
      <c r="E21" s="496"/>
      <c r="F21" s="496"/>
      <c r="G21" s="496"/>
      <c r="H21" s="496"/>
      <c r="I21" s="496"/>
      <c r="J21" s="496"/>
      <c r="K21" s="496"/>
      <c r="L21" s="496"/>
      <c r="M21" s="497" t="s">
        <v>249</v>
      </c>
      <c r="N21" s="497"/>
      <c r="O21" s="497"/>
      <c r="P21" s="497"/>
      <c r="Q21" s="501" t="s">
        <v>250</v>
      </c>
      <c r="R21" s="501"/>
      <c r="S21" s="165"/>
      <c r="T21" s="165"/>
      <c r="U21" s="166"/>
      <c r="V21" s="166"/>
      <c r="W21" s="166"/>
      <c r="X21" s="166"/>
      <c r="Y21" s="166"/>
    </row>
    <row r="22" spans="1:25" s="177" customFormat="1" ht="15.75">
      <c r="A22" s="496"/>
      <c r="B22" s="496"/>
      <c r="C22" s="496"/>
      <c r="D22" s="496"/>
      <c r="E22" s="496"/>
      <c r="F22" s="496"/>
      <c r="G22" s="496"/>
      <c r="H22" s="496"/>
      <c r="I22" s="496"/>
      <c r="J22" s="496"/>
      <c r="K22" s="496"/>
      <c r="L22" s="496"/>
      <c r="M22" s="497" t="s">
        <v>30</v>
      </c>
      <c r="N22" s="497"/>
      <c r="O22" s="497"/>
      <c r="P22" s="497"/>
      <c r="Q22" s="501"/>
      <c r="R22" s="501"/>
      <c r="S22" s="175"/>
      <c r="T22" s="175"/>
      <c r="U22" s="176"/>
      <c r="V22" s="176"/>
      <c r="W22" s="176"/>
      <c r="X22" s="176"/>
      <c r="Y22" s="176"/>
    </row>
    <row r="23" spans="1:25" ht="15.75">
      <c r="A23" s="496"/>
      <c r="B23" s="496"/>
      <c r="C23" s="496"/>
      <c r="D23" s="496"/>
      <c r="E23" s="496"/>
      <c r="F23" s="496"/>
      <c r="G23" s="496"/>
      <c r="H23" s="496"/>
      <c r="I23" s="496"/>
      <c r="J23" s="496"/>
      <c r="K23" s="496"/>
      <c r="L23" s="496"/>
      <c r="M23" s="178" t="s">
        <v>25</v>
      </c>
      <c r="N23" s="178" t="s">
        <v>27</v>
      </c>
      <c r="O23" s="178" t="s">
        <v>28</v>
      </c>
      <c r="P23" s="178" t="s">
        <v>29</v>
      </c>
      <c r="Q23" s="501"/>
      <c r="R23" s="501"/>
      <c r="S23" s="165"/>
      <c r="T23" s="165"/>
      <c r="U23" s="166"/>
      <c r="V23" s="166"/>
      <c r="W23" s="166"/>
      <c r="X23" s="166"/>
      <c r="Y23" s="166"/>
    </row>
    <row r="24" spans="1:25" ht="15.75">
      <c r="A24" s="498" t="s">
        <v>258</v>
      </c>
      <c r="B24" s="499"/>
      <c r="C24" s="499"/>
      <c r="D24" s="499"/>
      <c r="E24" s="499"/>
      <c r="F24" s="499"/>
      <c r="G24" s="499"/>
      <c r="H24" s="499"/>
      <c r="I24" s="499"/>
      <c r="J24" s="499"/>
      <c r="K24" s="499"/>
      <c r="L24" s="500"/>
      <c r="M24" s="179" t="e">
        <f>#REF!</f>
        <v>#REF!</v>
      </c>
      <c r="N24" s="179" t="e">
        <f>#REF!</f>
        <v>#REF!</v>
      </c>
      <c r="O24" s="179" t="e">
        <f>#REF!</f>
        <v>#REF!</v>
      </c>
      <c r="P24" s="179" t="e">
        <f>#REF!</f>
        <v>#REF!</v>
      </c>
      <c r="Q24" s="486" t="e">
        <f>#REF!</f>
        <v>#REF!</v>
      </c>
      <c r="R24" s="486"/>
      <c r="S24" s="165"/>
      <c r="T24" s="165"/>
      <c r="U24" s="166"/>
      <c r="V24" s="166"/>
      <c r="W24" s="166"/>
      <c r="X24" s="166"/>
      <c r="Y24" s="166"/>
    </row>
    <row r="25" spans="1:25">
      <c r="A25" s="164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4"/>
      <c r="Q25" s="165"/>
      <c r="R25" s="165"/>
      <c r="S25" s="165"/>
      <c r="T25" s="165"/>
      <c r="U25" s="166"/>
      <c r="V25" s="166"/>
      <c r="W25" s="166"/>
      <c r="X25" s="166"/>
      <c r="Y25" s="166"/>
    </row>
    <row r="26" spans="1:25" ht="33" customHeight="1">
      <c r="A26" s="491" t="s">
        <v>84</v>
      </c>
      <c r="B26" s="491"/>
      <c r="C26" s="491"/>
      <c r="D26" s="491"/>
      <c r="E26" s="491"/>
      <c r="F26" s="491"/>
      <c r="G26" s="491"/>
      <c r="H26" s="491"/>
      <c r="I26" s="491"/>
      <c r="J26" s="491"/>
      <c r="K26" s="492" t="s">
        <v>85</v>
      </c>
      <c r="L26" s="492"/>
      <c r="M26" s="187" t="e">
        <f>ROUND(M29+M30*M31,2)+M58</f>
        <v>#REF!</v>
      </c>
      <c r="N26" s="165"/>
      <c r="O26" s="165"/>
      <c r="P26" s="164"/>
      <c r="Q26" s="165"/>
      <c r="R26" s="165"/>
      <c r="S26" s="165"/>
      <c r="T26" s="165"/>
      <c r="U26" s="166"/>
      <c r="V26" s="166"/>
      <c r="W26" s="166"/>
      <c r="X26" s="166"/>
      <c r="Y26" s="166"/>
    </row>
    <row r="27" spans="1:25" s="151" customFormat="1">
      <c r="A27" s="184"/>
      <c r="B27" s="16"/>
      <c r="C27" s="16"/>
      <c r="D27" s="16"/>
      <c r="E27" s="16"/>
      <c r="H27" s="165"/>
      <c r="I27" s="165"/>
      <c r="J27" s="165"/>
      <c r="L27" s="33"/>
      <c r="M27" s="185"/>
      <c r="N27" s="165"/>
      <c r="O27" s="165"/>
      <c r="P27" s="186"/>
      <c r="Q27" s="165"/>
      <c r="R27" s="165"/>
      <c r="S27" s="165"/>
      <c r="T27" s="165"/>
      <c r="U27" s="166"/>
      <c r="V27" s="166"/>
      <c r="W27" s="166"/>
      <c r="X27" s="166"/>
      <c r="Y27" s="166"/>
    </row>
    <row r="28" spans="1:25" ht="31.5" customHeight="1">
      <c r="A28" s="493" t="s">
        <v>86</v>
      </c>
      <c r="B28" s="493"/>
      <c r="C28" s="493"/>
      <c r="D28" s="493"/>
      <c r="E28" s="493"/>
      <c r="F28" s="493"/>
      <c r="G28" s="493"/>
      <c r="H28" s="493"/>
      <c r="I28" s="493"/>
      <c r="J28" s="493"/>
      <c r="K28" s="494" t="s">
        <v>38</v>
      </c>
      <c r="L28" s="494"/>
      <c r="M28" s="181" t="s">
        <v>37</v>
      </c>
      <c r="N28" s="165"/>
      <c r="O28" s="165"/>
      <c r="P28" s="164"/>
      <c r="Q28" s="165"/>
      <c r="R28" s="165"/>
      <c r="S28" s="165"/>
      <c r="T28" s="165"/>
      <c r="U28" s="166"/>
      <c r="V28" s="166"/>
      <c r="W28" s="166"/>
      <c r="X28" s="166"/>
      <c r="Y28" s="166"/>
    </row>
    <row r="29" spans="1:25" ht="15" customHeight="1">
      <c r="A29" s="182" t="s">
        <v>52</v>
      </c>
      <c r="B29" s="495" t="s">
        <v>54</v>
      </c>
      <c r="C29" s="495"/>
      <c r="D29" s="495"/>
      <c r="E29" s="495"/>
      <c r="F29" s="495"/>
      <c r="G29" s="495"/>
      <c r="H29" s="495"/>
      <c r="I29" s="495"/>
      <c r="J29" s="495"/>
      <c r="K29" s="492" t="s">
        <v>87</v>
      </c>
      <c r="L29" s="492"/>
      <c r="M29" s="183" t="e">
        <f>#REF!</f>
        <v>#REF!</v>
      </c>
      <c r="N29" s="165"/>
      <c r="O29" s="165"/>
      <c r="P29" s="164"/>
      <c r="Q29" s="165"/>
      <c r="R29" s="165"/>
      <c r="S29" s="165"/>
      <c r="T29" s="165"/>
      <c r="U29" s="166"/>
      <c r="V29" s="166"/>
      <c r="W29" s="166"/>
      <c r="X29" s="166"/>
      <c r="Y29" s="166"/>
    </row>
    <row r="30" spans="1:25" ht="15.75" customHeight="1">
      <c r="A30" s="182" t="s">
        <v>53</v>
      </c>
      <c r="B30" s="495" t="s">
        <v>55</v>
      </c>
      <c r="C30" s="495"/>
      <c r="D30" s="495"/>
      <c r="E30" s="495"/>
      <c r="F30" s="495"/>
      <c r="G30" s="495"/>
      <c r="H30" s="495"/>
      <c r="I30" s="495"/>
      <c r="J30" s="495"/>
      <c r="K30" s="492" t="s">
        <v>88</v>
      </c>
      <c r="L30" s="492"/>
      <c r="M30" s="183" t="e">
        <f>#REF!</f>
        <v>#REF!</v>
      </c>
      <c r="N30" s="165"/>
      <c r="O30" s="165"/>
      <c r="P30" s="164"/>
      <c r="Q30" s="165"/>
      <c r="R30" s="165"/>
      <c r="S30" s="165"/>
      <c r="T30" s="165"/>
      <c r="U30" s="166"/>
      <c r="V30" s="166"/>
      <c r="W30" s="166"/>
      <c r="X30" s="166"/>
      <c r="Y30" s="166"/>
    </row>
    <row r="31" spans="1:25" ht="29.25" customHeight="1">
      <c r="A31" s="182" t="s">
        <v>56</v>
      </c>
      <c r="B31" s="495" t="s">
        <v>89</v>
      </c>
      <c r="C31" s="495"/>
      <c r="D31" s="495"/>
      <c r="E31" s="495"/>
      <c r="F31" s="495"/>
      <c r="G31" s="495"/>
      <c r="H31" s="495"/>
      <c r="I31" s="495"/>
      <c r="J31" s="495"/>
      <c r="K31" s="492" t="s">
        <v>57</v>
      </c>
      <c r="L31" s="492"/>
      <c r="M31" s="188" t="e">
        <f>#REF!</f>
        <v>#REF!</v>
      </c>
      <c r="N31" s="165"/>
      <c r="O31" s="165"/>
      <c r="P31" s="164"/>
      <c r="Q31" s="165"/>
      <c r="R31" s="165"/>
      <c r="S31" s="165"/>
      <c r="T31" s="165"/>
      <c r="U31" s="166"/>
      <c r="V31" s="166"/>
      <c r="W31" s="166"/>
      <c r="X31" s="166"/>
      <c r="Y31" s="166"/>
    </row>
    <row r="32" spans="1:25" ht="16.5" customHeight="1">
      <c r="A32" s="182" t="s">
        <v>58</v>
      </c>
      <c r="B32" s="495" t="s">
        <v>59</v>
      </c>
      <c r="C32" s="495"/>
      <c r="D32" s="495"/>
      <c r="E32" s="495"/>
      <c r="F32" s="495"/>
      <c r="G32" s="495"/>
      <c r="H32" s="495"/>
      <c r="I32" s="495"/>
      <c r="J32" s="495"/>
      <c r="K32" s="492" t="s">
        <v>39</v>
      </c>
      <c r="L32" s="492"/>
      <c r="M32" s="183" t="e">
        <f>#REF!</f>
        <v>#REF!</v>
      </c>
      <c r="N32" s="165"/>
      <c r="O32" s="165"/>
      <c r="P32" s="164"/>
      <c r="Q32" s="165"/>
      <c r="R32" s="165"/>
      <c r="S32" s="165"/>
      <c r="T32" s="165"/>
      <c r="U32" s="166"/>
      <c r="V32" s="166"/>
      <c r="W32" s="166"/>
      <c r="X32" s="166"/>
      <c r="Y32" s="166"/>
    </row>
    <row r="33" spans="1:25" ht="31.5" customHeight="1">
      <c r="A33" s="182" t="s">
        <v>60</v>
      </c>
      <c r="B33" s="495" t="s">
        <v>61</v>
      </c>
      <c r="C33" s="495"/>
      <c r="D33" s="495"/>
      <c r="E33" s="495"/>
      <c r="F33" s="495"/>
      <c r="G33" s="495"/>
      <c r="H33" s="495"/>
      <c r="I33" s="495"/>
      <c r="J33" s="495"/>
      <c r="K33" s="492" t="s">
        <v>39</v>
      </c>
      <c r="L33" s="492"/>
      <c r="M33" s="183" t="e">
        <f>#REF!</f>
        <v>#REF!</v>
      </c>
      <c r="N33" s="165"/>
      <c r="O33" s="165"/>
      <c r="P33" s="164"/>
      <c r="Q33" s="165"/>
      <c r="R33" s="165"/>
      <c r="S33" s="165"/>
      <c r="T33" s="165"/>
      <c r="U33" s="166"/>
      <c r="V33" s="166"/>
      <c r="W33" s="166"/>
      <c r="X33" s="166"/>
      <c r="Y33" s="166"/>
    </row>
    <row r="34" spans="1:25" ht="27.75" customHeight="1">
      <c r="A34" s="182" t="s">
        <v>62</v>
      </c>
      <c r="B34" s="495" t="s">
        <v>63</v>
      </c>
      <c r="C34" s="495"/>
      <c r="D34" s="495"/>
      <c r="E34" s="495"/>
      <c r="F34" s="495"/>
      <c r="G34" s="495"/>
      <c r="H34" s="495"/>
      <c r="I34" s="495"/>
      <c r="J34" s="495"/>
      <c r="K34" s="492" t="s">
        <v>39</v>
      </c>
      <c r="L34" s="492"/>
      <c r="M34" s="183" t="e">
        <f>#REF!</f>
        <v>#REF!</v>
      </c>
      <c r="N34" s="165"/>
      <c r="O34" s="165"/>
      <c r="P34" s="164"/>
      <c r="Q34" s="165"/>
      <c r="R34" s="165"/>
      <c r="S34" s="165"/>
      <c r="T34" s="165"/>
      <c r="U34" s="166"/>
      <c r="V34" s="166"/>
      <c r="W34" s="166"/>
      <c r="X34" s="166"/>
      <c r="Y34" s="166"/>
    </row>
    <row r="35" spans="1:25" ht="15" customHeight="1">
      <c r="A35" s="182"/>
      <c r="B35" s="495" t="s">
        <v>40</v>
      </c>
      <c r="C35" s="495"/>
      <c r="D35" s="495"/>
      <c r="E35" s="495"/>
      <c r="F35" s="495"/>
      <c r="G35" s="495"/>
      <c r="H35" s="495"/>
      <c r="I35" s="495"/>
      <c r="J35" s="495"/>
      <c r="K35" s="492" t="s">
        <v>39</v>
      </c>
      <c r="L35" s="492"/>
      <c r="M35" s="183" t="e">
        <f>#REF!</f>
        <v>#REF!</v>
      </c>
      <c r="N35" s="165"/>
      <c r="O35" s="165"/>
      <c r="P35" s="164"/>
      <c r="Q35" s="165"/>
      <c r="R35" s="165"/>
      <c r="S35" s="165"/>
      <c r="T35" s="165"/>
      <c r="U35" s="166"/>
      <c r="V35" s="166"/>
      <c r="W35" s="166"/>
      <c r="X35" s="166"/>
      <c r="Y35" s="166"/>
    </row>
    <row r="36" spans="1:25" ht="15" customHeight="1">
      <c r="A36" s="182"/>
      <c r="B36" s="495" t="s">
        <v>41</v>
      </c>
      <c r="C36" s="495"/>
      <c r="D36" s="495"/>
      <c r="E36" s="495"/>
      <c r="F36" s="495"/>
      <c r="G36" s="495"/>
      <c r="H36" s="495"/>
      <c r="I36" s="495"/>
      <c r="J36" s="495"/>
      <c r="K36" s="492" t="s">
        <v>39</v>
      </c>
      <c r="L36" s="492"/>
      <c r="M36" s="183" t="e">
        <f>#REF!</f>
        <v>#REF!</v>
      </c>
      <c r="N36" s="165"/>
      <c r="O36" s="165"/>
      <c r="P36" s="164"/>
      <c r="Q36" s="165"/>
      <c r="R36" s="165"/>
      <c r="S36" s="165"/>
      <c r="T36" s="165"/>
      <c r="U36" s="166"/>
      <c r="V36" s="166"/>
      <c r="W36" s="166"/>
      <c r="X36" s="166"/>
      <c r="Y36" s="166"/>
    </row>
    <row r="37" spans="1:25" ht="15" customHeight="1">
      <c r="A37" s="182"/>
      <c r="B37" s="495" t="s">
        <v>42</v>
      </c>
      <c r="C37" s="495"/>
      <c r="D37" s="495"/>
      <c r="E37" s="495"/>
      <c r="F37" s="495"/>
      <c r="G37" s="495"/>
      <c r="H37" s="495"/>
      <c r="I37" s="495"/>
      <c r="J37" s="495"/>
      <c r="K37" s="492" t="s">
        <v>39</v>
      </c>
      <c r="L37" s="492"/>
      <c r="M37" s="183" t="e">
        <f>#REF!</f>
        <v>#REF!</v>
      </c>
      <c r="N37" s="165"/>
      <c r="O37" s="165"/>
      <c r="P37" s="164"/>
      <c r="Q37" s="165"/>
      <c r="R37" s="165"/>
      <c r="S37" s="165"/>
      <c r="T37" s="165"/>
      <c r="U37" s="166"/>
      <c r="V37" s="166"/>
      <c r="W37" s="166"/>
      <c r="X37" s="166"/>
      <c r="Y37" s="166"/>
    </row>
    <row r="38" spans="1:25" ht="15" customHeight="1">
      <c r="A38" s="182"/>
      <c r="B38" s="495" t="s">
        <v>43</v>
      </c>
      <c r="C38" s="495"/>
      <c r="D38" s="495"/>
      <c r="E38" s="495"/>
      <c r="F38" s="495"/>
      <c r="G38" s="495"/>
      <c r="H38" s="495"/>
      <c r="I38" s="495"/>
      <c r="J38" s="495"/>
      <c r="K38" s="492" t="s">
        <v>39</v>
      </c>
      <c r="L38" s="492"/>
      <c r="M38" s="183" t="e">
        <f>#REF!</f>
        <v>#REF!</v>
      </c>
      <c r="N38" s="165"/>
      <c r="O38" s="165"/>
      <c r="P38" s="164"/>
      <c r="Q38" s="165"/>
      <c r="R38" s="165"/>
      <c r="S38" s="165"/>
      <c r="T38" s="165"/>
      <c r="U38" s="166"/>
      <c r="V38" s="166"/>
      <c r="W38" s="166"/>
      <c r="X38" s="166"/>
      <c r="Y38" s="166"/>
    </row>
    <row r="39" spans="1:25" ht="15" customHeight="1">
      <c r="A39" s="182"/>
      <c r="B39" s="495" t="s">
        <v>44</v>
      </c>
      <c r="C39" s="495"/>
      <c r="D39" s="495"/>
      <c r="E39" s="495"/>
      <c r="F39" s="495"/>
      <c r="G39" s="495"/>
      <c r="H39" s="495"/>
      <c r="I39" s="495"/>
      <c r="J39" s="495"/>
      <c r="K39" s="492" t="s">
        <v>39</v>
      </c>
      <c r="L39" s="492"/>
      <c r="M39" s="183" t="e">
        <f>#REF!</f>
        <v>#REF!</v>
      </c>
      <c r="N39" s="165"/>
      <c r="O39" s="165"/>
      <c r="P39" s="164"/>
      <c r="Q39" s="165"/>
      <c r="R39" s="165"/>
      <c r="S39" s="165"/>
      <c r="T39" s="165"/>
      <c r="U39" s="166"/>
      <c r="V39" s="166"/>
      <c r="W39" s="166"/>
      <c r="X39" s="166"/>
      <c r="Y39" s="166"/>
    </row>
    <row r="40" spans="1:25" ht="12.75" customHeight="1">
      <c r="A40" s="182" t="s">
        <v>66</v>
      </c>
      <c r="B40" s="495" t="s">
        <v>65</v>
      </c>
      <c r="C40" s="495"/>
      <c r="D40" s="495"/>
      <c r="E40" s="495"/>
      <c r="F40" s="495"/>
      <c r="G40" s="495"/>
      <c r="H40" s="495"/>
      <c r="I40" s="495"/>
      <c r="J40" s="495"/>
      <c r="K40" s="492" t="s">
        <v>39</v>
      </c>
      <c r="L40" s="492"/>
      <c r="M40" s="183" t="e">
        <f>#REF!</f>
        <v>#REF!</v>
      </c>
      <c r="N40" s="165"/>
      <c r="O40" s="165"/>
      <c r="P40" s="164"/>
      <c r="Q40" s="165"/>
      <c r="R40" s="165"/>
      <c r="S40" s="165"/>
      <c r="T40" s="165"/>
      <c r="U40" s="166"/>
      <c r="V40" s="166"/>
      <c r="W40" s="166"/>
      <c r="X40" s="166"/>
      <c r="Y40" s="166"/>
    </row>
    <row r="41" spans="1:25" ht="29.25" customHeight="1">
      <c r="A41" s="182" t="s">
        <v>64</v>
      </c>
      <c r="B41" s="495" t="s">
        <v>67</v>
      </c>
      <c r="C41" s="495"/>
      <c r="D41" s="495"/>
      <c r="E41" s="495"/>
      <c r="F41" s="495"/>
      <c r="G41" s="495"/>
      <c r="H41" s="495"/>
      <c r="I41" s="495"/>
      <c r="J41" s="495"/>
      <c r="K41" s="492" t="s">
        <v>47</v>
      </c>
      <c r="L41" s="492"/>
      <c r="M41" s="183" t="e">
        <f>#REF!</f>
        <v>#REF!</v>
      </c>
      <c r="N41" s="165"/>
      <c r="O41" s="165"/>
      <c r="P41" s="164"/>
      <c r="Q41" s="165"/>
      <c r="R41" s="165"/>
      <c r="S41" s="165"/>
      <c r="T41" s="165"/>
      <c r="U41" s="166"/>
      <c r="V41" s="166"/>
      <c r="W41" s="166"/>
      <c r="X41" s="166"/>
      <c r="Y41" s="166"/>
    </row>
    <row r="42" spans="1:25" ht="15" customHeight="1">
      <c r="A42" s="182"/>
      <c r="B42" s="495" t="s">
        <v>45</v>
      </c>
      <c r="C42" s="495"/>
      <c r="D42" s="495"/>
      <c r="E42" s="495"/>
      <c r="F42" s="495"/>
      <c r="G42" s="495"/>
      <c r="H42" s="495"/>
      <c r="I42" s="495"/>
      <c r="J42" s="495"/>
      <c r="K42" s="492" t="s">
        <v>47</v>
      </c>
      <c r="L42" s="492"/>
      <c r="M42" s="183" t="e">
        <f>#REF!</f>
        <v>#REF!</v>
      </c>
      <c r="N42" s="165"/>
      <c r="O42" s="165"/>
      <c r="P42" s="164"/>
      <c r="Q42" s="165"/>
      <c r="R42" s="165"/>
      <c r="S42" s="165"/>
      <c r="T42" s="165"/>
      <c r="U42" s="166"/>
      <c r="V42" s="166"/>
      <c r="W42" s="166"/>
      <c r="X42" s="166"/>
      <c r="Y42" s="166"/>
    </row>
    <row r="43" spans="1:25" ht="15" customHeight="1">
      <c r="A43" s="182"/>
      <c r="B43" s="495" t="s">
        <v>48</v>
      </c>
      <c r="C43" s="495"/>
      <c r="D43" s="495"/>
      <c r="E43" s="495"/>
      <c r="F43" s="495"/>
      <c r="G43" s="495"/>
      <c r="H43" s="495"/>
      <c r="I43" s="495"/>
      <c r="J43" s="495"/>
      <c r="K43" s="492" t="s">
        <v>47</v>
      </c>
      <c r="L43" s="492"/>
      <c r="M43" s="183" t="e">
        <f>#REF!</f>
        <v>#REF!</v>
      </c>
      <c r="N43" s="165"/>
      <c r="O43" s="165"/>
      <c r="P43" s="164"/>
      <c r="Q43" s="165"/>
      <c r="R43" s="165"/>
      <c r="S43" s="165"/>
      <c r="T43" s="165"/>
      <c r="U43" s="166"/>
      <c r="V43" s="166"/>
      <c r="W43" s="166"/>
      <c r="X43" s="166"/>
      <c r="Y43" s="166"/>
    </row>
    <row r="44" spans="1:25" ht="15" customHeight="1">
      <c r="A44" s="182"/>
      <c r="B44" s="495" t="s">
        <v>49</v>
      </c>
      <c r="C44" s="495"/>
      <c r="D44" s="495"/>
      <c r="E44" s="495"/>
      <c r="F44" s="495"/>
      <c r="G44" s="495"/>
      <c r="H44" s="495"/>
      <c r="I44" s="495"/>
      <c r="J44" s="495"/>
      <c r="K44" s="492" t="s">
        <v>47</v>
      </c>
      <c r="L44" s="492"/>
      <c r="M44" s="183" t="e">
        <f>#REF!</f>
        <v>#REF!</v>
      </c>
      <c r="N44" s="165"/>
      <c r="O44" s="165"/>
      <c r="P44" s="164"/>
      <c r="Q44" s="165"/>
      <c r="R44" s="165"/>
      <c r="S44" s="165"/>
      <c r="T44" s="165"/>
      <c r="U44" s="166"/>
      <c r="V44" s="166"/>
      <c r="W44" s="166"/>
      <c r="X44" s="166"/>
      <c r="Y44" s="166"/>
    </row>
    <row r="45" spans="1:25" ht="15" customHeight="1">
      <c r="A45" s="182"/>
      <c r="B45" s="495" t="s">
        <v>46</v>
      </c>
      <c r="C45" s="495"/>
      <c r="D45" s="495"/>
      <c r="E45" s="495"/>
      <c r="F45" s="495"/>
      <c r="G45" s="495"/>
      <c r="H45" s="495"/>
      <c r="I45" s="495"/>
      <c r="J45" s="495"/>
      <c r="K45" s="492" t="s">
        <v>47</v>
      </c>
      <c r="L45" s="492"/>
      <c r="M45" s="183" t="e">
        <f>#REF!</f>
        <v>#REF!</v>
      </c>
      <c r="N45" s="165"/>
      <c r="O45" s="165"/>
      <c r="P45" s="164"/>
      <c r="Q45" s="165"/>
      <c r="R45" s="165"/>
      <c r="S45" s="165"/>
      <c r="T45" s="165"/>
      <c r="U45" s="166"/>
      <c r="V45" s="166"/>
      <c r="W45" s="166"/>
      <c r="X45" s="166"/>
      <c r="Y45" s="166"/>
    </row>
    <row r="46" spans="1:25" ht="15" customHeight="1">
      <c r="A46" s="182"/>
      <c r="B46" s="502" t="s">
        <v>50</v>
      </c>
      <c r="C46" s="502"/>
      <c r="D46" s="502"/>
      <c r="E46" s="502"/>
      <c r="F46" s="502"/>
      <c r="G46" s="502"/>
      <c r="H46" s="502"/>
      <c r="I46" s="502"/>
      <c r="J46" s="502"/>
      <c r="K46" s="492" t="s">
        <v>47</v>
      </c>
      <c r="L46" s="492"/>
      <c r="M46" s="183" t="e">
        <f>#REF!</f>
        <v>#REF!</v>
      </c>
      <c r="N46" s="165"/>
      <c r="O46" s="165"/>
      <c r="P46" s="164"/>
      <c r="Q46" s="165"/>
      <c r="R46" s="165"/>
      <c r="S46" s="165"/>
      <c r="T46" s="165"/>
      <c r="U46" s="166"/>
      <c r="V46" s="166"/>
      <c r="W46" s="166"/>
      <c r="X46" s="166"/>
      <c r="Y46" s="166"/>
    </row>
    <row r="47" spans="1:25" ht="15" customHeight="1">
      <c r="A47" s="182"/>
      <c r="B47" s="495" t="s">
        <v>48</v>
      </c>
      <c r="C47" s="495"/>
      <c r="D47" s="495"/>
      <c r="E47" s="495"/>
      <c r="F47" s="495"/>
      <c r="G47" s="495"/>
      <c r="H47" s="495"/>
      <c r="I47" s="495"/>
      <c r="J47" s="495"/>
      <c r="K47" s="492" t="s">
        <v>47</v>
      </c>
      <c r="L47" s="492"/>
      <c r="M47" s="183" t="e">
        <f>#REF!</f>
        <v>#REF!</v>
      </c>
      <c r="N47" s="165"/>
      <c r="O47" s="165"/>
      <c r="P47" s="164"/>
      <c r="Q47" s="165"/>
      <c r="R47" s="165"/>
      <c r="S47" s="165"/>
      <c r="T47" s="165"/>
      <c r="U47" s="166"/>
      <c r="V47" s="166"/>
      <c r="W47" s="166"/>
      <c r="X47" s="166"/>
      <c r="Y47" s="166"/>
    </row>
    <row r="48" spans="1:25" ht="15" customHeight="1">
      <c r="A48" s="182"/>
      <c r="B48" s="495" t="s">
        <v>46</v>
      </c>
      <c r="C48" s="495"/>
      <c r="D48" s="495"/>
      <c r="E48" s="495"/>
      <c r="F48" s="495"/>
      <c r="G48" s="495"/>
      <c r="H48" s="495"/>
      <c r="I48" s="495"/>
      <c r="J48" s="495"/>
      <c r="K48" s="492" t="s">
        <v>47</v>
      </c>
      <c r="L48" s="492"/>
      <c r="M48" s="183" t="e">
        <f>#REF!</f>
        <v>#REF!</v>
      </c>
      <c r="N48" s="165"/>
      <c r="O48" s="165"/>
      <c r="P48" s="164"/>
      <c r="Q48" s="165"/>
      <c r="R48" s="165"/>
      <c r="S48" s="165"/>
      <c r="T48" s="165"/>
      <c r="U48" s="166"/>
      <c r="V48" s="166"/>
      <c r="W48" s="166"/>
      <c r="X48" s="166"/>
      <c r="Y48" s="166"/>
    </row>
    <row r="49" spans="1:25" ht="15" customHeight="1">
      <c r="A49" s="182" t="s">
        <v>68</v>
      </c>
      <c r="B49" s="495" t="s">
        <v>69</v>
      </c>
      <c r="C49" s="495"/>
      <c r="D49" s="495"/>
      <c r="E49" s="495"/>
      <c r="F49" s="495"/>
      <c r="G49" s="495"/>
      <c r="H49" s="495"/>
      <c r="I49" s="495"/>
      <c r="J49" s="495"/>
      <c r="K49" s="492" t="s">
        <v>47</v>
      </c>
      <c r="L49" s="492"/>
      <c r="M49" s="183" t="e">
        <f>#REF!</f>
        <v>#REF!</v>
      </c>
      <c r="N49" s="165"/>
      <c r="O49" s="165"/>
      <c r="P49" s="164"/>
      <c r="Q49" s="165"/>
      <c r="R49" s="165"/>
      <c r="S49" s="165"/>
      <c r="T49" s="165"/>
      <c r="U49" s="166"/>
      <c r="V49" s="166"/>
      <c r="W49" s="166"/>
      <c r="X49" s="166"/>
      <c r="Y49" s="166"/>
    </row>
    <row r="50" spans="1:25" ht="28.5" customHeight="1">
      <c r="A50" s="182" t="s">
        <v>70</v>
      </c>
      <c r="B50" s="495" t="s">
        <v>71</v>
      </c>
      <c r="C50" s="495"/>
      <c r="D50" s="495"/>
      <c r="E50" s="495"/>
      <c r="F50" s="495"/>
      <c r="G50" s="495"/>
      <c r="H50" s="495"/>
      <c r="I50" s="495"/>
      <c r="J50" s="495"/>
      <c r="K50" s="492" t="s">
        <v>47</v>
      </c>
      <c r="L50" s="492"/>
      <c r="M50" s="183" t="e">
        <f>#REF!</f>
        <v>#REF!</v>
      </c>
      <c r="N50" s="165"/>
      <c r="O50" s="165"/>
      <c r="P50" s="164"/>
      <c r="Q50" s="165"/>
      <c r="R50" s="165"/>
      <c r="S50" s="165"/>
      <c r="T50" s="165"/>
      <c r="U50" s="166"/>
      <c r="V50" s="166"/>
      <c r="W50" s="166"/>
      <c r="X50" s="166"/>
      <c r="Y50" s="166"/>
    </row>
    <row r="51" spans="1:25" ht="31.5" customHeight="1">
      <c r="A51" s="182" t="s">
        <v>72</v>
      </c>
      <c r="B51" s="495" t="s">
        <v>73</v>
      </c>
      <c r="C51" s="495"/>
      <c r="D51" s="495"/>
      <c r="E51" s="495"/>
      <c r="F51" s="495"/>
      <c r="G51" s="495"/>
      <c r="H51" s="495"/>
      <c r="I51" s="495"/>
      <c r="J51" s="495"/>
      <c r="K51" s="492" t="s">
        <v>47</v>
      </c>
      <c r="L51" s="492"/>
      <c r="M51" s="183" t="e">
        <f>#REF!</f>
        <v>#REF!</v>
      </c>
      <c r="N51" s="165"/>
      <c r="O51" s="165"/>
      <c r="P51" s="164"/>
      <c r="Q51" s="165"/>
      <c r="R51" s="165"/>
      <c r="S51" s="165"/>
      <c r="T51" s="165"/>
      <c r="U51" s="166"/>
      <c r="V51" s="166"/>
      <c r="W51" s="166"/>
      <c r="X51" s="166"/>
      <c r="Y51" s="166"/>
    </row>
    <row r="52" spans="1:25" ht="15" customHeight="1">
      <c r="A52" s="182"/>
      <c r="B52" s="495" t="s">
        <v>40</v>
      </c>
      <c r="C52" s="495"/>
      <c r="D52" s="495"/>
      <c r="E52" s="495"/>
      <c r="F52" s="495"/>
      <c r="G52" s="495"/>
      <c r="H52" s="495"/>
      <c r="I52" s="495"/>
      <c r="J52" s="495"/>
      <c r="K52" s="492" t="s">
        <v>47</v>
      </c>
      <c r="L52" s="492"/>
      <c r="M52" s="183" t="e">
        <f>#REF!</f>
        <v>#REF!</v>
      </c>
      <c r="N52" s="165"/>
      <c r="O52" s="165"/>
      <c r="P52" s="164"/>
      <c r="Q52" s="165"/>
      <c r="R52" s="165"/>
      <c r="S52" s="165"/>
      <c r="T52" s="165"/>
      <c r="U52" s="166"/>
      <c r="V52" s="166"/>
      <c r="W52" s="166"/>
      <c r="X52" s="166"/>
      <c r="Y52" s="166"/>
    </row>
    <row r="53" spans="1:25" ht="15" customHeight="1">
      <c r="A53" s="182"/>
      <c r="B53" s="495" t="s">
        <v>41</v>
      </c>
      <c r="C53" s="495"/>
      <c r="D53" s="495"/>
      <c r="E53" s="495"/>
      <c r="F53" s="495"/>
      <c r="G53" s="495"/>
      <c r="H53" s="495"/>
      <c r="I53" s="495"/>
      <c r="J53" s="495"/>
      <c r="K53" s="492" t="s">
        <v>47</v>
      </c>
      <c r="L53" s="492"/>
      <c r="M53" s="183" t="e">
        <f>#REF!</f>
        <v>#REF!</v>
      </c>
      <c r="N53" s="165"/>
      <c r="O53" s="165"/>
      <c r="P53" s="164"/>
      <c r="Q53" s="165"/>
      <c r="R53" s="165"/>
      <c r="S53" s="165"/>
      <c r="T53" s="165"/>
      <c r="U53" s="166"/>
      <c r="V53" s="166"/>
      <c r="W53" s="166"/>
      <c r="X53" s="166"/>
      <c r="Y53" s="166"/>
    </row>
    <row r="54" spans="1:25" ht="15" customHeight="1">
      <c r="A54" s="182"/>
      <c r="B54" s="495" t="s">
        <v>42</v>
      </c>
      <c r="C54" s="495"/>
      <c r="D54" s="495"/>
      <c r="E54" s="495"/>
      <c r="F54" s="495"/>
      <c r="G54" s="495"/>
      <c r="H54" s="495"/>
      <c r="I54" s="495"/>
      <c r="J54" s="495"/>
      <c r="K54" s="492" t="s">
        <v>47</v>
      </c>
      <c r="L54" s="492"/>
      <c r="M54" s="183" t="e">
        <f>#REF!</f>
        <v>#REF!</v>
      </c>
      <c r="N54" s="165"/>
      <c r="O54" s="165"/>
      <c r="P54" s="164"/>
      <c r="Q54" s="165"/>
      <c r="R54" s="165"/>
      <c r="S54" s="165"/>
      <c r="T54" s="165"/>
      <c r="U54" s="166"/>
      <c r="V54" s="166"/>
      <c r="W54" s="166"/>
      <c r="X54" s="166"/>
      <c r="Y54" s="166"/>
    </row>
    <row r="55" spans="1:25" ht="15" customHeight="1">
      <c r="A55" s="182"/>
      <c r="B55" s="495" t="s">
        <v>43</v>
      </c>
      <c r="C55" s="495"/>
      <c r="D55" s="495"/>
      <c r="E55" s="495"/>
      <c r="F55" s="495"/>
      <c r="G55" s="495"/>
      <c r="H55" s="495"/>
      <c r="I55" s="495"/>
      <c r="J55" s="495"/>
      <c r="K55" s="492" t="s">
        <v>47</v>
      </c>
      <c r="L55" s="492"/>
      <c r="M55" s="183" t="e">
        <f>#REF!</f>
        <v>#REF!</v>
      </c>
      <c r="N55" s="165"/>
      <c r="O55" s="165"/>
      <c r="P55" s="164"/>
      <c r="Q55" s="165"/>
      <c r="R55" s="165"/>
      <c r="S55" s="165"/>
      <c r="T55" s="165"/>
      <c r="U55" s="166"/>
      <c r="V55" s="166"/>
      <c r="W55" s="166"/>
      <c r="X55" s="166"/>
      <c r="Y55" s="166"/>
    </row>
    <row r="56" spans="1:25" ht="15" customHeight="1">
      <c r="A56" s="182"/>
      <c r="B56" s="495" t="s">
        <v>44</v>
      </c>
      <c r="C56" s="495"/>
      <c r="D56" s="495"/>
      <c r="E56" s="495"/>
      <c r="F56" s="495"/>
      <c r="G56" s="495"/>
      <c r="H56" s="495"/>
      <c r="I56" s="495"/>
      <c r="J56" s="495"/>
      <c r="K56" s="492" t="s">
        <v>47</v>
      </c>
      <c r="L56" s="492"/>
      <c r="M56" s="183" t="e">
        <f>#REF!</f>
        <v>#REF!</v>
      </c>
      <c r="N56" s="165"/>
      <c r="O56" s="165"/>
      <c r="P56" s="164"/>
      <c r="Q56" s="165"/>
      <c r="R56" s="165"/>
      <c r="S56" s="165"/>
      <c r="T56" s="165"/>
      <c r="U56" s="166"/>
      <c r="V56" s="166"/>
      <c r="W56" s="166"/>
      <c r="X56" s="166"/>
      <c r="Y56" s="166"/>
    </row>
    <row r="57" spans="1:25" ht="16.5" customHeight="1">
      <c r="A57" s="182" t="s">
        <v>74</v>
      </c>
      <c r="B57" s="495" t="s">
        <v>75</v>
      </c>
      <c r="C57" s="495"/>
      <c r="D57" s="495"/>
      <c r="E57" s="495"/>
      <c r="F57" s="495"/>
      <c r="G57" s="495"/>
      <c r="H57" s="495"/>
      <c r="I57" s="495"/>
      <c r="J57" s="495"/>
      <c r="K57" s="492" t="s">
        <v>47</v>
      </c>
      <c r="L57" s="492"/>
      <c r="M57" s="183" t="e">
        <f>#REF!</f>
        <v>#REF!</v>
      </c>
      <c r="N57" s="165"/>
      <c r="O57" s="165"/>
      <c r="P57" s="164"/>
      <c r="Q57" s="165"/>
      <c r="R57" s="165"/>
      <c r="S57" s="165"/>
      <c r="T57" s="165"/>
      <c r="U57" s="166"/>
      <c r="V57" s="166"/>
      <c r="W57" s="166"/>
      <c r="X57" s="166"/>
      <c r="Y57" s="166"/>
    </row>
    <row r="58" spans="1:25" ht="32.25" customHeight="1">
      <c r="A58" s="180" t="s">
        <v>76</v>
      </c>
      <c r="B58" s="503" t="s">
        <v>215</v>
      </c>
      <c r="C58" s="503"/>
      <c r="D58" s="503"/>
      <c r="E58" s="503"/>
      <c r="F58" s="503"/>
      <c r="G58" s="503"/>
      <c r="H58" s="503"/>
      <c r="I58" s="503"/>
      <c r="J58" s="503"/>
      <c r="K58" s="492" t="s">
        <v>87</v>
      </c>
      <c r="L58" s="492"/>
      <c r="M58" s="183" t="e">
        <f>#REF!</f>
        <v>#REF!</v>
      </c>
      <c r="N58" s="165"/>
      <c r="O58" s="165"/>
      <c r="P58" s="164"/>
      <c r="Q58" s="165"/>
      <c r="R58" s="165"/>
      <c r="S58" s="165"/>
      <c r="T58" s="165"/>
      <c r="U58" s="166"/>
      <c r="V58" s="166"/>
      <c r="W58" s="166"/>
      <c r="X58" s="166"/>
      <c r="Y58" s="166"/>
    </row>
    <row r="59" spans="1:25">
      <c r="A59" s="164"/>
      <c r="B59" s="165"/>
      <c r="C59" s="165"/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64"/>
      <c r="Q59" s="165"/>
      <c r="R59" s="165"/>
      <c r="S59" s="165"/>
      <c r="T59" s="165"/>
      <c r="U59" s="166"/>
      <c r="V59" s="166"/>
      <c r="W59" s="166"/>
      <c r="X59" s="166"/>
      <c r="Y59" s="166"/>
    </row>
    <row r="60" spans="1:25" ht="57" customHeight="1">
      <c r="A60" s="428" t="s">
        <v>251</v>
      </c>
      <c r="B60" s="428"/>
      <c r="C60" s="428"/>
      <c r="D60" s="428"/>
      <c r="E60" s="428"/>
      <c r="F60" s="428"/>
      <c r="G60" s="428"/>
      <c r="H60" s="428"/>
      <c r="I60" s="428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</row>
    <row r="61" spans="1:25">
      <c r="A61" s="164"/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4"/>
      <c r="Q61" s="165"/>
      <c r="R61" s="165"/>
      <c r="S61" s="165"/>
      <c r="T61" s="165"/>
      <c r="U61" s="166"/>
      <c r="V61" s="166"/>
      <c r="W61" s="166"/>
      <c r="X61" s="166"/>
      <c r="Y61" s="166"/>
    </row>
    <row r="62" spans="1:25">
      <c r="A62" s="164"/>
      <c r="B62" s="149" t="s">
        <v>78</v>
      </c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4"/>
      <c r="Q62" s="165"/>
      <c r="R62" s="165"/>
      <c r="S62" s="165"/>
      <c r="T62" s="165"/>
      <c r="U62" s="166"/>
      <c r="V62" s="166"/>
      <c r="W62" s="166"/>
      <c r="X62" s="166"/>
      <c r="Y62" s="166"/>
    </row>
    <row r="63" spans="1:25" ht="15.75" customHeight="1">
      <c r="A63" s="497" t="s">
        <v>252</v>
      </c>
      <c r="B63" s="497"/>
      <c r="C63" s="497"/>
      <c r="D63" s="497"/>
      <c r="E63" s="497"/>
      <c r="F63" s="497"/>
      <c r="G63" s="497"/>
      <c r="H63" s="497"/>
      <c r="I63" s="497"/>
      <c r="J63" s="497"/>
      <c r="K63" s="497"/>
      <c r="L63" s="497"/>
      <c r="M63" s="497" t="s">
        <v>249</v>
      </c>
      <c r="N63" s="497"/>
      <c r="O63" s="497"/>
      <c r="P63" s="497"/>
      <c r="Q63" s="501" t="s">
        <v>250</v>
      </c>
      <c r="R63" s="501"/>
      <c r="S63" s="165"/>
      <c r="T63" s="165"/>
      <c r="U63" s="166"/>
      <c r="V63" s="166"/>
      <c r="W63" s="166"/>
      <c r="X63" s="166"/>
      <c r="Y63" s="166"/>
    </row>
    <row r="64" spans="1:25" ht="15.75">
      <c r="A64" s="497"/>
      <c r="B64" s="497"/>
      <c r="C64" s="497"/>
      <c r="D64" s="497"/>
      <c r="E64" s="497"/>
      <c r="F64" s="497"/>
      <c r="G64" s="497"/>
      <c r="H64" s="497"/>
      <c r="I64" s="497"/>
      <c r="J64" s="497"/>
      <c r="K64" s="497"/>
      <c r="L64" s="497"/>
      <c r="M64" s="497" t="s">
        <v>30</v>
      </c>
      <c r="N64" s="497"/>
      <c r="O64" s="497"/>
      <c r="P64" s="497"/>
      <c r="Q64" s="501"/>
      <c r="R64" s="501"/>
      <c r="S64" s="165"/>
      <c r="T64" s="165"/>
      <c r="U64" s="166"/>
      <c r="V64" s="166"/>
      <c r="W64" s="166"/>
      <c r="X64" s="166"/>
      <c r="Y64" s="166"/>
    </row>
    <row r="65" spans="1:25" ht="15.75">
      <c r="A65" s="497"/>
      <c r="B65" s="497"/>
      <c r="C65" s="497"/>
      <c r="D65" s="497"/>
      <c r="E65" s="497"/>
      <c r="F65" s="497"/>
      <c r="G65" s="497"/>
      <c r="H65" s="497"/>
      <c r="I65" s="497"/>
      <c r="J65" s="497"/>
      <c r="K65" s="497"/>
      <c r="L65" s="497"/>
      <c r="M65" s="178" t="s">
        <v>25</v>
      </c>
      <c r="N65" s="178" t="s">
        <v>27</v>
      </c>
      <c r="O65" s="178" t="s">
        <v>28</v>
      </c>
      <c r="P65" s="178" t="s">
        <v>29</v>
      </c>
      <c r="Q65" s="501"/>
      <c r="R65" s="501"/>
      <c r="S65" s="165"/>
      <c r="T65" s="165"/>
      <c r="U65" s="166"/>
      <c r="V65" s="166"/>
      <c r="W65" s="166"/>
      <c r="X65" s="166"/>
      <c r="Y65" s="166"/>
    </row>
    <row r="66" spans="1:25" ht="15.75">
      <c r="A66" s="498" t="s">
        <v>253</v>
      </c>
      <c r="B66" s="499"/>
      <c r="C66" s="499"/>
      <c r="D66" s="499"/>
      <c r="E66" s="499"/>
      <c r="F66" s="499"/>
      <c r="G66" s="499"/>
      <c r="H66" s="499"/>
      <c r="I66" s="499"/>
      <c r="J66" s="499"/>
      <c r="K66" s="499"/>
      <c r="L66" s="500"/>
      <c r="M66" s="179" t="e">
        <f>#REF!</f>
        <v>#REF!</v>
      </c>
      <c r="N66" s="179" t="e">
        <f>#REF!</f>
        <v>#REF!</v>
      </c>
      <c r="O66" s="179" t="e">
        <f>#REF!</f>
        <v>#REF!</v>
      </c>
      <c r="P66" s="179" t="e">
        <f>#REF!</f>
        <v>#REF!</v>
      </c>
      <c r="Q66" s="486" t="e">
        <f>#REF!</f>
        <v>#REF!</v>
      </c>
      <c r="R66" s="486"/>
      <c r="S66" s="165"/>
      <c r="T66" s="165"/>
      <c r="U66" s="166"/>
      <c r="V66" s="166"/>
      <c r="W66" s="166"/>
      <c r="X66" s="166"/>
      <c r="Y66" s="166"/>
    </row>
    <row r="67" spans="1:25" ht="15.75">
      <c r="A67" s="498" t="s">
        <v>254</v>
      </c>
      <c r="B67" s="499"/>
      <c r="C67" s="499"/>
      <c r="D67" s="499"/>
      <c r="E67" s="499"/>
      <c r="F67" s="499"/>
      <c r="G67" s="499"/>
      <c r="H67" s="499"/>
      <c r="I67" s="499"/>
      <c r="J67" s="499"/>
      <c r="K67" s="499"/>
      <c r="L67" s="500"/>
      <c r="M67" s="189" t="e">
        <f>#REF!</f>
        <v>#REF!</v>
      </c>
      <c r="N67" s="189" t="e">
        <f>#REF!</f>
        <v>#REF!</v>
      </c>
      <c r="O67" s="189" t="e">
        <f>#REF!</f>
        <v>#REF!</v>
      </c>
      <c r="P67" s="189" t="e">
        <f>#REF!</f>
        <v>#REF!</v>
      </c>
      <c r="Q67" s="487" t="e">
        <f>#REF!</f>
        <v>#REF!</v>
      </c>
      <c r="R67" s="487"/>
      <c r="S67" s="165"/>
      <c r="T67" s="165"/>
      <c r="U67" s="166"/>
      <c r="V67" s="166"/>
      <c r="W67" s="166"/>
      <c r="X67" s="166"/>
      <c r="Y67" s="166"/>
    </row>
    <row r="68" spans="1:25" ht="15.75">
      <c r="A68" s="498" t="s">
        <v>255</v>
      </c>
      <c r="B68" s="499"/>
      <c r="C68" s="499"/>
      <c r="D68" s="499"/>
      <c r="E68" s="499"/>
      <c r="F68" s="499"/>
      <c r="G68" s="499"/>
      <c r="H68" s="499"/>
      <c r="I68" s="499"/>
      <c r="J68" s="499"/>
      <c r="K68" s="499"/>
      <c r="L68" s="500"/>
      <c r="M68" s="189" t="e">
        <f>#REF!</f>
        <v>#REF!</v>
      </c>
      <c r="N68" s="189" t="e">
        <f>#REF!</f>
        <v>#REF!</v>
      </c>
      <c r="O68" s="189" t="e">
        <f>#REF!</f>
        <v>#REF!</v>
      </c>
      <c r="P68" s="189" t="e">
        <f>#REF!</f>
        <v>#REF!</v>
      </c>
      <c r="Q68" s="487" t="e">
        <f>#REF!</f>
        <v>#REF!</v>
      </c>
      <c r="R68" s="487"/>
      <c r="S68" s="165"/>
      <c r="T68" s="165"/>
      <c r="U68" s="166"/>
      <c r="V68" s="166"/>
      <c r="W68" s="166"/>
      <c r="X68" s="166"/>
      <c r="Y68" s="166"/>
    </row>
    <row r="69" spans="1:25">
      <c r="A69" s="164"/>
      <c r="B69" s="165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4"/>
      <c r="Q69" s="165"/>
      <c r="R69" s="165"/>
      <c r="S69" s="165"/>
      <c r="T69" s="165"/>
      <c r="U69" s="166"/>
      <c r="V69" s="166"/>
      <c r="W69" s="166"/>
      <c r="X69" s="166"/>
      <c r="Y69" s="166"/>
    </row>
    <row r="70" spans="1:25">
      <c r="A70" s="164"/>
      <c r="B70" s="149" t="s">
        <v>256</v>
      </c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4"/>
      <c r="Q70" s="165"/>
      <c r="R70" s="165"/>
      <c r="S70" s="165"/>
      <c r="T70" s="165"/>
      <c r="U70" s="166"/>
      <c r="V70" s="166"/>
      <c r="W70" s="166"/>
      <c r="X70" s="166"/>
      <c r="Y70" s="166"/>
    </row>
    <row r="71" spans="1:25" ht="15.75" customHeight="1">
      <c r="A71" s="497" t="s">
        <v>252</v>
      </c>
      <c r="B71" s="497"/>
      <c r="C71" s="497"/>
      <c r="D71" s="497"/>
      <c r="E71" s="497"/>
      <c r="F71" s="497"/>
      <c r="G71" s="497"/>
      <c r="H71" s="497"/>
      <c r="I71" s="497"/>
      <c r="J71" s="497"/>
      <c r="K71" s="497"/>
      <c r="L71" s="497"/>
      <c r="M71" s="497" t="s">
        <v>249</v>
      </c>
      <c r="N71" s="497"/>
      <c r="O71" s="497"/>
      <c r="P71" s="497"/>
      <c r="Q71" s="501" t="s">
        <v>250</v>
      </c>
      <c r="R71" s="501"/>
      <c r="S71" s="165"/>
      <c r="T71" s="165"/>
      <c r="U71" s="166"/>
      <c r="V71" s="166"/>
      <c r="W71" s="166"/>
      <c r="X71" s="166"/>
      <c r="Y71" s="166"/>
    </row>
    <row r="72" spans="1:25" ht="15.75">
      <c r="A72" s="497"/>
      <c r="B72" s="497"/>
      <c r="C72" s="497"/>
      <c r="D72" s="497"/>
      <c r="E72" s="497"/>
      <c r="F72" s="497"/>
      <c r="G72" s="497"/>
      <c r="H72" s="497"/>
      <c r="I72" s="497"/>
      <c r="J72" s="497"/>
      <c r="K72" s="497"/>
      <c r="L72" s="497"/>
      <c r="M72" s="497" t="s">
        <v>30</v>
      </c>
      <c r="N72" s="497"/>
      <c r="O72" s="497"/>
      <c r="P72" s="497"/>
      <c r="Q72" s="501"/>
      <c r="R72" s="501"/>
      <c r="S72" s="165"/>
      <c r="T72" s="165"/>
      <c r="U72" s="166"/>
      <c r="V72" s="166"/>
      <c r="W72" s="166"/>
      <c r="X72" s="166"/>
      <c r="Y72" s="166"/>
    </row>
    <row r="73" spans="1:25" ht="15.75">
      <c r="A73" s="497"/>
      <c r="B73" s="497"/>
      <c r="C73" s="497"/>
      <c r="D73" s="497"/>
      <c r="E73" s="497"/>
      <c r="F73" s="497"/>
      <c r="G73" s="497"/>
      <c r="H73" s="497"/>
      <c r="I73" s="497"/>
      <c r="J73" s="497"/>
      <c r="K73" s="497"/>
      <c r="L73" s="497"/>
      <c r="M73" s="178" t="s">
        <v>25</v>
      </c>
      <c r="N73" s="178" t="s">
        <v>27</v>
      </c>
      <c r="O73" s="178" t="s">
        <v>28</v>
      </c>
      <c r="P73" s="178" t="s">
        <v>29</v>
      </c>
      <c r="Q73" s="501"/>
      <c r="R73" s="501"/>
      <c r="S73" s="165"/>
      <c r="T73" s="165"/>
      <c r="U73" s="166"/>
      <c r="V73" s="166"/>
      <c r="W73" s="166"/>
      <c r="X73" s="166"/>
      <c r="Y73" s="166"/>
    </row>
    <row r="74" spans="1:25" ht="15.75">
      <c r="A74" s="498" t="s">
        <v>253</v>
      </c>
      <c r="B74" s="499"/>
      <c r="C74" s="499"/>
      <c r="D74" s="499"/>
      <c r="E74" s="499"/>
      <c r="F74" s="499"/>
      <c r="G74" s="499"/>
      <c r="H74" s="499"/>
      <c r="I74" s="499"/>
      <c r="J74" s="499"/>
      <c r="K74" s="499"/>
      <c r="L74" s="500"/>
      <c r="M74" s="179" t="e">
        <f>#REF!</f>
        <v>#REF!</v>
      </c>
      <c r="N74" s="179" t="e">
        <f>#REF!</f>
        <v>#REF!</v>
      </c>
      <c r="O74" s="179" t="e">
        <f>#REF!</f>
        <v>#REF!</v>
      </c>
      <c r="P74" s="179" t="e">
        <f>#REF!</f>
        <v>#REF!</v>
      </c>
      <c r="Q74" s="486" t="e">
        <f>#REF!</f>
        <v>#REF!</v>
      </c>
      <c r="R74" s="486"/>
      <c r="S74" s="165"/>
      <c r="T74" s="165"/>
      <c r="U74" s="166"/>
      <c r="V74" s="166"/>
      <c r="W74" s="166"/>
      <c r="X74" s="166"/>
      <c r="Y74" s="166"/>
    </row>
    <row r="75" spans="1:25" ht="15.75">
      <c r="A75" s="498" t="s">
        <v>257</v>
      </c>
      <c r="B75" s="499"/>
      <c r="C75" s="499"/>
      <c r="D75" s="499"/>
      <c r="E75" s="499"/>
      <c r="F75" s="499"/>
      <c r="G75" s="499"/>
      <c r="H75" s="499"/>
      <c r="I75" s="499"/>
      <c r="J75" s="499"/>
      <c r="K75" s="499"/>
      <c r="L75" s="500"/>
      <c r="M75" s="189" t="e">
        <f>#REF!</f>
        <v>#REF!</v>
      </c>
      <c r="N75" s="189" t="e">
        <f>#REF!</f>
        <v>#REF!</v>
      </c>
      <c r="O75" s="189" t="e">
        <f>#REF!</f>
        <v>#REF!</v>
      </c>
      <c r="P75" s="189" t="e">
        <f>#REF!</f>
        <v>#REF!</v>
      </c>
      <c r="Q75" s="487" t="e">
        <f>#REF!</f>
        <v>#REF!</v>
      </c>
      <c r="R75" s="487"/>
      <c r="S75" s="165"/>
      <c r="T75" s="165"/>
      <c r="U75" s="166"/>
      <c r="V75" s="166"/>
      <c r="W75" s="166"/>
      <c r="X75" s="166"/>
      <c r="Y75" s="166"/>
    </row>
    <row r="77" spans="1:25" ht="56.25" customHeight="1">
      <c r="A77" s="428" t="s">
        <v>217</v>
      </c>
      <c r="B77" s="428"/>
      <c r="C77" s="428"/>
      <c r="D77" s="428"/>
      <c r="E77" s="428"/>
      <c r="F77" s="428"/>
      <c r="G77" s="428"/>
      <c r="H77" s="428"/>
      <c r="I77" s="428"/>
      <c r="J77" s="428"/>
      <c r="K77" s="428"/>
      <c r="L77" s="428"/>
      <c r="M77" s="428"/>
      <c r="N77" s="428"/>
      <c r="O77" s="428"/>
      <c r="P77" s="428"/>
      <c r="Q77" s="428"/>
      <c r="R77" s="428"/>
      <c r="S77" s="428"/>
      <c r="T77" s="428"/>
      <c r="U77" s="428"/>
      <c r="V77" s="428"/>
      <c r="W77" s="428"/>
      <c r="X77" s="428"/>
      <c r="Y77" s="428"/>
    </row>
    <row r="78" spans="1:25" s="148" customFormat="1" ht="21.75" customHeight="1">
      <c r="B78" s="149" t="s">
        <v>219</v>
      </c>
    </row>
    <row r="79" spans="1:25" ht="18" customHeight="1">
      <c r="A79" s="474" t="s">
        <v>218</v>
      </c>
      <c r="B79" s="475" t="s">
        <v>95</v>
      </c>
      <c r="C79" s="475"/>
      <c r="D79" s="475"/>
      <c r="E79" s="475"/>
      <c r="F79" s="475"/>
      <c r="G79" s="475"/>
      <c r="H79" s="475"/>
      <c r="I79" s="475"/>
      <c r="J79" s="475"/>
      <c r="K79" s="475"/>
      <c r="L79" s="475"/>
      <c r="M79" s="475"/>
      <c r="N79" s="475"/>
      <c r="O79" s="475"/>
      <c r="P79" s="475"/>
      <c r="Q79" s="475"/>
      <c r="R79" s="475"/>
      <c r="S79" s="475"/>
      <c r="T79" s="475"/>
      <c r="U79" s="475"/>
      <c r="V79" s="475"/>
      <c r="W79" s="475"/>
      <c r="X79" s="475"/>
      <c r="Y79" s="475"/>
    </row>
    <row r="80" spans="1:25">
      <c r="A80" s="474"/>
      <c r="B80" s="161" t="s">
        <v>1</v>
      </c>
      <c r="C80" s="161" t="s">
        <v>2</v>
      </c>
      <c r="D80" s="161" t="s">
        <v>3</v>
      </c>
      <c r="E80" s="161" t="s">
        <v>4</v>
      </c>
      <c r="F80" s="161" t="s">
        <v>5</v>
      </c>
      <c r="G80" s="161" t="s">
        <v>6</v>
      </c>
      <c r="H80" s="161" t="s">
        <v>7</v>
      </c>
      <c r="I80" s="161" t="s">
        <v>8</v>
      </c>
      <c r="J80" s="161" t="s">
        <v>9</v>
      </c>
      <c r="K80" s="161" t="s">
        <v>10</v>
      </c>
      <c r="L80" s="161" t="s">
        <v>11</v>
      </c>
      <c r="M80" s="161" t="s">
        <v>12</v>
      </c>
      <c r="N80" s="161" t="s">
        <v>13</v>
      </c>
      <c r="O80" s="161" t="s">
        <v>14</v>
      </c>
      <c r="P80" s="161" t="s">
        <v>15</v>
      </c>
      <c r="Q80" s="161" t="s">
        <v>16</v>
      </c>
      <c r="R80" s="161" t="s">
        <v>17</v>
      </c>
      <c r="S80" s="161" t="s">
        <v>18</v>
      </c>
      <c r="T80" s="161" t="s">
        <v>19</v>
      </c>
      <c r="U80" s="161" t="s">
        <v>20</v>
      </c>
      <c r="V80" s="161" t="s">
        <v>21</v>
      </c>
      <c r="W80" s="161" t="s">
        <v>22</v>
      </c>
      <c r="X80" s="161" t="s">
        <v>23</v>
      </c>
      <c r="Y80" s="161" t="s">
        <v>24</v>
      </c>
    </row>
    <row r="81" spans="1:25">
      <c r="A81" s="147">
        <v>1</v>
      </c>
      <c r="B81" s="159" t="e">
        <f>#REF!</f>
        <v>#REF!</v>
      </c>
      <c r="C81" s="159" t="e">
        <f>#REF!</f>
        <v>#REF!</v>
      </c>
      <c r="D81" s="159" t="e">
        <f>#REF!</f>
        <v>#REF!</v>
      </c>
      <c r="E81" s="159" t="e">
        <f>#REF!</f>
        <v>#REF!</v>
      </c>
      <c r="F81" s="159" t="e">
        <f>#REF!</f>
        <v>#REF!</v>
      </c>
      <c r="G81" s="159" t="e">
        <f>#REF!</f>
        <v>#REF!</v>
      </c>
      <c r="H81" s="159" t="e">
        <f>#REF!</f>
        <v>#REF!</v>
      </c>
      <c r="I81" s="159" t="e">
        <f>#REF!</f>
        <v>#REF!</v>
      </c>
      <c r="J81" s="159" t="e">
        <f>#REF!</f>
        <v>#REF!</v>
      </c>
      <c r="K81" s="159" t="e">
        <f>#REF!</f>
        <v>#REF!</v>
      </c>
      <c r="L81" s="159" t="e">
        <f>#REF!</f>
        <v>#REF!</v>
      </c>
      <c r="M81" s="159" t="e">
        <f>#REF!</f>
        <v>#REF!</v>
      </c>
      <c r="N81" s="159" t="e">
        <f>#REF!</f>
        <v>#REF!</v>
      </c>
      <c r="O81" s="159" t="e">
        <f>#REF!</f>
        <v>#REF!</v>
      </c>
      <c r="P81" s="159" t="e">
        <f>#REF!</f>
        <v>#REF!</v>
      </c>
      <c r="Q81" s="159" t="e">
        <f>#REF!</f>
        <v>#REF!</v>
      </c>
      <c r="R81" s="159" t="e">
        <f>#REF!</f>
        <v>#REF!</v>
      </c>
      <c r="S81" s="159" t="e">
        <f>#REF!</f>
        <v>#REF!</v>
      </c>
      <c r="T81" s="159" t="e">
        <f>#REF!</f>
        <v>#REF!</v>
      </c>
      <c r="U81" s="159" t="e">
        <f>#REF!</f>
        <v>#REF!</v>
      </c>
      <c r="V81" s="159" t="e">
        <f>#REF!</f>
        <v>#REF!</v>
      </c>
      <c r="W81" s="159" t="e">
        <f>#REF!</f>
        <v>#REF!</v>
      </c>
      <c r="X81" s="159" t="e">
        <f>#REF!</f>
        <v>#REF!</v>
      </c>
      <c r="Y81" s="159" t="e">
        <f>#REF!</f>
        <v>#REF!</v>
      </c>
    </row>
    <row r="82" spans="1:25">
      <c r="A82" s="147">
        <v>2</v>
      </c>
      <c r="B82" s="159" t="e">
        <f>#REF!</f>
        <v>#REF!</v>
      </c>
      <c r="C82" s="159" t="e">
        <f>#REF!</f>
        <v>#REF!</v>
      </c>
      <c r="D82" s="159" t="e">
        <f>#REF!</f>
        <v>#REF!</v>
      </c>
      <c r="E82" s="159" t="e">
        <f>#REF!</f>
        <v>#REF!</v>
      </c>
      <c r="F82" s="159" t="e">
        <f>#REF!</f>
        <v>#REF!</v>
      </c>
      <c r="G82" s="159" t="e">
        <f>#REF!</f>
        <v>#REF!</v>
      </c>
      <c r="H82" s="159" t="e">
        <f>#REF!</f>
        <v>#REF!</v>
      </c>
      <c r="I82" s="159" t="e">
        <f>#REF!</f>
        <v>#REF!</v>
      </c>
      <c r="J82" s="159" t="e">
        <f>#REF!</f>
        <v>#REF!</v>
      </c>
      <c r="K82" s="159" t="e">
        <f>#REF!</f>
        <v>#REF!</v>
      </c>
      <c r="L82" s="159" t="e">
        <f>#REF!</f>
        <v>#REF!</v>
      </c>
      <c r="M82" s="159" t="e">
        <f>#REF!</f>
        <v>#REF!</v>
      </c>
      <c r="N82" s="159" t="e">
        <f>#REF!</f>
        <v>#REF!</v>
      </c>
      <c r="O82" s="159" t="e">
        <f>#REF!</f>
        <v>#REF!</v>
      </c>
      <c r="P82" s="159" t="e">
        <f>#REF!</f>
        <v>#REF!</v>
      </c>
      <c r="Q82" s="159" t="e">
        <f>#REF!</f>
        <v>#REF!</v>
      </c>
      <c r="R82" s="159" t="e">
        <f>#REF!</f>
        <v>#REF!</v>
      </c>
      <c r="S82" s="159" t="e">
        <f>#REF!</f>
        <v>#REF!</v>
      </c>
      <c r="T82" s="159" t="e">
        <f>#REF!</f>
        <v>#REF!</v>
      </c>
      <c r="U82" s="159" t="e">
        <f>#REF!</f>
        <v>#REF!</v>
      </c>
      <c r="V82" s="159" t="e">
        <f>#REF!</f>
        <v>#REF!</v>
      </c>
      <c r="W82" s="159" t="e">
        <f>#REF!</f>
        <v>#REF!</v>
      </c>
      <c r="X82" s="159" t="e">
        <f>#REF!</f>
        <v>#REF!</v>
      </c>
      <c r="Y82" s="159" t="e">
        <f>#REF!</f>
        <v>#REF!</v>
      </c>
    </row>
    <row r="83" spans="1:25">
      <c r="A83" s="147">
        <v>3</v>
      </c>
      <c r="B83" s="159" t="e">
        <f>#REF!</f>
        <v>#REF!</v>
      </c>
      <c r="C83" s="159" t="e">
        <f>#REF!</f>
        <v>#REF!</v>
      </c>
      <c r="D83" s="159" t="e">
        <f>#REF!</f>
        <v>#REF!</v>
      </c>
      <c r="E83" s="159" t="e">
        <f>#REF!</f>
        <v>#REF!</v>
      </c>
      <c r="F83" s="159" t="e">
        <f>#REF!</f>
        <v>#REF!</v>
      </c>
      <c r="G83" s="159" t="e">
        <f>#REF!</f>
        <v>#REF!</v>
      </c>
      <c r="H83" s="159" t="e">
        <f>#REF!</f>
        <v>#REF!</v>
      </c>
      <c r="I83" s="159" t="e">
        <f>#REF!</f>
        <v>#REF!</v>
      </c>
      <c r="J83" s="159" t="e">
        <f>#REF!</f>
        <v>#REF!</v>
      </c>
      <c r="K83" s="159" t="e">
        <f>#REF!</f>
        <v>#REF!</v>
      </c>
      <c r="L83" s="159" t="e">
        <f>#REF!</f>
        <v>#REF!</v>
      </c>
      <c r="M83" s="159" t="e">
        <f>#REF!</f>
        <v>#REF!</v>
      </c>
      <c r="N83" s="159" t="e">
        <f>#REF!</f>
        <v>#REF!</v>
      </c>
      <c r="O83" s="159" t="e">
        <f>#REF!</f>
        <v>#REF!</v>
      </c>
      <c r="P83" s="159" t="e">
        <f>#REF!</f>
        <v>#REF!</v>
      </c>
      <c r="Q83" s="159" t="e">
        <f>#REF!</f>
        <v>#REF!</v>
      </c>
      <c r="R83" s="159" t="e">
        <f>#REF!</f>
        <v>#REF!</v>
      </c>
      <c r="S83" s="159" t="e">
        <f>#REF!</f>
        <v>#REF!</v>
      </c>
      <c r="T83" s="159" t="e">
        <f>#REF!</f>
        <v>#REF!</v>
      </c>
      <c r="U83" s="159" t="e">
        <f>#REF!</f>
        <v>#REF!</v>
      </c>
      <c r="V83" s="159" t="e">
        <f>#REF!</f>
        <v>#REF!</v>
      </c>
      <c r="W83" s="159" t="e">
        <f>#REF!</f>
        <v>#REF!</v>
      </c>
      <c r="X83" s="159" t="e">
        <f>#REF!</f>
        <v>#REF!</v>
      </c>
      <c r="Y83" s="159" t="e">
        <f>#REF!</f>
        <v>#REF!</v>
      </c>
    </row>
    <row r="84" spans="1:25">
      <c r="A84" s="147">
        <v>4</v>
      </c>
      <c r="B84" s="159" t="e">
        <f>#REF!</f>
        <v>#REF!</v>
      </c>
      <c r="C84" s="159" t="e">
        <f>#REF!</f>
        <v>#REF!</v>
      </c>
      <c r="D84" s="159" t="e">
        <f>#REF!</f>
        <v>#REF!</v>
      </c>
      <c r="E84" s="159" t="e">
        <f>#REF!</f>
        <v>#REF!</v>
      </c>
      <c r="F84" s="159" t="e">
        <f>#REF!</f>
        <v>#REF!</v>
      </c>
      <c r="G84" s="159" t="e">
        <f>#REF!</f>
        <v>#REF!</v>
      </c>
      <c r="H84" s="159" t="e">
        <f>#REF!</f>
        <v>#REF!</v>
      </c>
      <c r="I84" s="159" t="e">
        <f>#REF!</f>
        <v>#REF!</v>
      </c>
      <c r="J84" s="159" t="e">
        <f>#REF!</f>
        <v>#REF!</v>
      </c>
      <c r="K84" s="159" t="e">
        <f>#REF!</f>
        <v>#REF!</v>
      </c>
      <c r="L84" s="159" t="e">
        <f>#REF!</f>
        <v>#REF!</v>
      </c>
      <c r="M84" s="159" t="e">
        <f>#REF!</f>
        <v>#REF!</v>
      </c>
      <c r="N84" s="159" t="e">
        <f>#REF!</f>
        <v>#REF!</v>
      </c>
      <c r="O84" s="159" t="e">
        <f>#REF!</f>
        <v>#REF!</v>
      </c>
      <c r="P84" s="159" t="e">
        <f>#REF!</f>
        <v>#REF!</v>
      </c>
      <c r="Q84" s="159" t="e">
        <f>#REF!</f>
        <v>#REF!</v>
      </c>
      <c r="R84" s="159" t="e">
        <f>#REF!</f>
        <v>#REF!</v>
      </c>
      <c r="S84" s="159" t="e">
        <f>#REF!</f>
        <v>#REF!</v>
      </c>
      <c r="T84" s="159" t="e">
        <f>#REF!</f>
        <v>#REF!</v>
      </c>
      <c r="U84" s="159" t="e">
        <f>#REF!</f>
        <v>#REF!</v>
      </c>
      <c r="V84" s="159" t="e">
        <f>#REF!</f>
        <v>#REF!</v>
      </c>
      <c r="W84" s="159" t="e">
        <f>#REF!</f>
        <v>#REF!</v>
      </c>
      <c r="X84" s="159" t="e">
        <f>#REF!</f>
        <v>#REF!</v>
      </c>
      <c r="Y84" s="159" t="e">
        <f>#REF!</f>
        <v>#REF!</v>
      </c>
    </row>
    <row r="85" spans="1:25">
      <c r="A85" s="147">
        <v>5</v>
      </c>
      <c r="B85" s="159" t="e">
        <f>#REF!</f>
        <v>#REF!</v>
      </c>
      <c r="C85" s="159" t="e">
        <f>#REF!</f>
        <v>#REF!</v>
      </c>
      <c r="D85" s="159" t="e">
        <f>#REF!</f>
        <v>#REF!</v>
      </c>
      <c r="E85" s="159" t="e">
        <f>#REF!</f>
        <v>#REF!</v>
      </c>
      <c r="F85" s="159" t="e">
        <f>#REF!</f>
        <v>#REF!</v>
      </c>
      <c r="G85" s="159" t="e">
        <f>#REF!</f>
        <v>#REF!</v>
      </c>
      <c r="H85" s="159" t="e">
        <f>#REF!</f>
        <v>#REF!</v>
      </c>
      <c r="I85" s="159" t="e">
        <f>#REF!</f>
        <v>#REF!</v>
      </c>
      <c r="J85" s="159" t="e">
        <f>#REF!</f>
        <v>#REF!</v>
      </c>
      <c r="K85" s="159" t="e">
        <f>#REF!</f>
        <v>#REF!</v>
      </c>
      <c r="L85" s="159" t="e">
        <f>#REF!</f>
        <v>#REF!</v>
      </c>
      <c r="M85" s="159" t="e">
        <f>#REF!</f>
        <v>#REF!</v>
      </c>
      <c r="N85" s="159" t="e">
        <f>#REF!</f>
        <v>#REF!</v>
      </c>
      <c r="O85" s="159" t="e">
        <f>#REF!</f>
        <v>#REF!</v>
      </c>
      <c r="P85" s="159" t="e">
        <f>#REF!</f>
        <v>#REF!</v>
      </c>
      <c r="Q85" s="159" t="e">
        <f>#REF!</f>
        <v>#REF!</v>
      </c>
      <c r="R85" s="159" t="e">
        <f>#REF!</f>
        <v>#REF!</v>
      </c>
      <c r="S85" s="159" t="e">
        <f>#REF!</f>
        <v>#REF!</v>
      </c>
      <c r="T85" s="159" t="e">
        <f>#REF!</f>
        <v>#REF!</v>
      </c>
      <c r="U85" s="159" t="e">
        <f>#REF!</f>
        <v>#REF!</v>
      </c>
      <c r="V85" s="159" t="e">
        <f>#REF!</f>
        <v>#REF!</v>
      </c>
      <c r="W85" s="159" t="e">
        <f>#REF!</f>
        <v>#REF!</v>
      </c>
      <c r="X85" s="159" t="e">
        <f>#REF!</f>
        <v>#REF!</v>
      </c>
      <c r="Y85" s="159" t="e">
        <f>#REF!</f>
        <v>#REF!</v>
      </c>
    </row>
    <row r="86" spans="1:25">
      <c r="A86" s="147">
        <v>6</v>
      </c>
      <c r="B86" s="159" t="e">
        <f>#REF!</f>
        <v>#REF!</v>
      </c>
      <c r="C86" s="159" t="e">
        <f>#REF!</f>
        <v>#REF!</v>
      </c>
      <c r="D86" s="159" t="e">
        <f>#REF!</f>
        <v>#REF!</v>
      </c>
      <c r="E86" s="159" t="e">
        <f>#REF!</f>
        <v>#REF!</v>
      </c>
      <c r="F86" s="159" t="e">
        <f>#REF!</f>
        <v>#REF!</v>
      </c>
      <c r="G86" s="159" t="e">
        <f>#REF!</f>
        <v>#REF!</v>
      </c>
      <c r="H86" s="159" t="e">
        <f>#REF!</f>
        <v>#REF!</v>
      </c>
      <c r="I86" s="159" t="e">
        <f>#REF!</f>
        <v>#REF!</v>
      </c>
      <c r="J86" s="159" t="e">
        <f>#REF!</f>
        <v>#REF!</v>
      </c>
      <c r="K86" s="159" t="e">
        <f>#REF!</f>
        <v>#REF!</v>
      </c>
      <c r="L86" s="159" t="e">
        <f>#REF!</f>
        <v>#REF!</v>
      </c>
      <c r="M86" s="159" t="e">
        <f>#REF!</f>
        <v>#REF!</v>
      </c>
      <c r="N86" s="159" t="e">
        <f>#REF!</f>
        <v>#REF!</v>
      </c>
      <c r="O86" s="159" t="e">
        <f>#REF!</f>
        <v>#REF!</v>
      </c>
      <c r="P86" s="159" t="e">
        <f>#REF!</f>
        <v>#REF!</v>
      </c>
      <c r="Q86" s="159" t="e">
        <f>#REF!</f>
        <v>#REF!</v>
      </c>
      <c r="R86" s="159" t="e">
        <f>#REF!</f>
        <v>#REF!</v>
      </c>
      <c r="S86" s="159" t="e">
        <f>#REF!</f>
        <v>#REF!</v>
      </c>
      <c r="T86" s="159" t="e">
        <f>#REF!</f>
        <v>#REF!</v>
      </c>
      <c r="U86" s="159" t="e">
        <f>#REF!</f>
        <v>#REF!</v>
      </c>
      <c r="V86" s="159" t="e">
        <f>#REF!</f>
        <v>#REF!</v>
      </c>
      <c r="W86" s="159" t="e">
        <f>#REF!</f>
        <v>#REF!</v>
      </c>
      <c r="X86" s="159" t="e">
        <f>#REF!</f>
        <v>#REF!</v>
      </c>
      <c r="Y86" s="159" t="e">
        <f>#REF!</f>
        <v>#REF!</v>
      </c>
    </row>
    <row r="87" spans="1:25">
      <c r="A87" s="147">
        <v>7</v>
      </c>
      <c r="B87" s="159" t="e">
        <f>#REF!</f>
        <v>#REF!</v>
      </c>
      <c r="C87" s="159" t="e">
        <f>#REF!</f>
        <v>#REF!</v>
      </c>
      <c r="D87" s="159" t="e">
        <f>#REF!</f>
        <v>#REF!</v>
      </c>
      <c r="E87" s="159" t="e">
        <f>#REF!</f>
        <v>#REF!</v>
      </c>
      <c r="F87" s="159" t="e">
        <f>#REF!</f>
        <v>#REF!</v>
      </c>
      <c r="G87" s="159" t="e">
        <f>#REF!</f>
        <v>#REF!</v>
      </c>
      <c r="H87" s="159" t="e">
        <f>#REF!</f>
        <v>#REF!</v>
      </c>
      <c r="I87" s="159" t="e">
        <f>#REF!</f>
        <v>#REF!</v>
      </c>
      <c r="J87" s="159" t="e">
        <f>#REF!</f>
        <v>#REF!</v>
      </c>
      <c r="K87" s="159" t="e">
        <f>#REF!</f>
        <v>#REF!</v>
      </c>
      <c r="L87" s="159" t="e">
        <f>#REF!</f>
        <v>#REF!</v>
      </c>
      <c r="M87" s="159" t="e">
        <f>#REF!</f>
        <v>#REF!</v>
      </c>
      <c r="N87" s="159" t="e">
        <f>#REF!</f>
        <v>#REF!</v>
      </c>
      <c r="O87" s="159" t="e">
        <f>#REF!</f>
        <v>#REF!</v>
      </c>
      <c r="P87" s="159" t="e">
        <f>#REF!</f>
        <v>#REF!</v>
      </c>
      <c r="Q87" s="159" t="e">
        <f>#REF!</f>
        <v>#REF!</v>
      </c>
      <c r="R87" s="159" t="e">
        <f>#REF!</f>
        <v>#REF!</v>
      </c>
      <c r="S87" s="159" t="e">
        <f>#REF!</f>
        <v>#REF!</v>
      </c>
      <c r="T87" s="159" t="e">
        <f>#REF!</f>
        <v>#REF!</v>
      </c>
      <c r="U87" s="159" t="e">
        <f>#REF!</f>
        <v>#REF!</v>
      </c>
      <c r="V87" s="159" t="e">
        <f>#REF!</f>
        <v>#REF!</v>
      </c>
      <c r="W87" s="159" t="e">
        <f>#REF!</f>
        <v>#REF!</v>
      </c>
      <c r="X87" s="159" t="e">
        <f>#REF!</f>
        <v>#REF!</v>
      </c>
      <c r="Y87" s="159" t="e">
        <f>#REF!</f>
        <v>#REF!</v>
      </c>
    </row>
    <row r="88" spans="1:25">
      <c r="A88" s="147">
        <v>8</v>
      </c>
      <c r="B88" s="159" t="e">
        <f>#REF!</f>
        <v>#REF!</v>
      </c>
      <c r="C88" s="159" t="e">
        <f>#REF!</f>
        <v>#REF!</v>
      </c>
      <c r="D88" s="159" t="e">
        <f>#REF!</f>
        <v>#REF!</v>
      </c>
      <c r="E88" s="159" t="e">
        <f>#REF!</f>
        <v>#REF!</v>
      </c>
      <c r="F88" s="159" t="e">
        <f>#REF!</f>
        <v>#REF!</v>
      </c>
      <c r="G88" s="159" t="e">
        <f>#REF!</f>
        <v>#REF!</v>
      </c>
      <c r="H88" s="159" t="e">
        <f>#REF!</f>
        <v>#REF!</v>
      </c>
      <c r="I88" s="159" t="e">
        <f>#REF!</f>
        <v>#REF!</v>
      </c>
      <c r="J88" s="159" t="e">
        <f>#REF!</f>
        <v>#REF!</v>
      </c>
      <c r="K88" s="159" t="e">
        <f>#REF!</f>
        <v>#REF!</v>
      </c>
      <c r="L88" s="159" t="e">
        <f>#REF!</f>
        <v>#REF!</v>
      </c>
      <c r="M88" s="159" t="e">
        <f>#REF!</f>
        <v>#REF!</v>
      </c>
      <c r="N88" s="159" t="e">
        <f>#REF!</f>
        <v>#REF!</v>
      </c>
      <c r="O88" s="159" t="e">
        <f>#REF!</f>
        <v>#REF!</v>
      </c>
      <c r="P88" s="159" t="e">
        <f>#REF!</f>
        <v>#REF!</v>
      </c>
      <c r="Q88" s="159" t="e">
        <f>#REF!</f>
        <v>#REF!</v>
      </c>
      <c r="R88" s="159" t="e">
        <f>#REF!</f>
        <v>#REF!</v>
      </c>
      <c r="S88" s="159" t="e">
        <f>#REF!</f>
        <v>#REF!</v>
      </c>
      <c r="T88" s="159" t="e">
        <f>#REF!</f>
        <v>#REF!</v>
      </c>
      <c r="U88" s="159" t="e">
        <f>#REF!</f>
        <v>#REF!</v>
      </c>
      <c r="V88" s="159" t="e">
        <f>#REF!</f>
        <v>#REF!</v>
      </c>
      <c r="W88" s="159" t="e">
        <f>#REF!</f>
        <v>#REF!</v>
      </c>
      <c r="X88" s="159" t="e">
        <f>#REF!</f>
        <v>#REF!</v>
      </c>
      <c r="Y88" s="159" t="e">
        <f>#REF!</f>
        <v>#REF!</v>
      </c>
    </row>
    <row r="89" spans="1:25">
      <c r="A89" s="147">
        <v>9</v>
      </c>
      <c r="B89" s="159" t="e">
        <f>#REF!</f>
        <v>#REF!</v>
      </c>
      <c r="C89" s="159" t="e">
        <f>#REF!</f>
        <v>#REF!</v>
      </c>
      <c r="D89" s="159" t="e">
        <f>#REF!</f>
        <v>#REF!</v>
      </c>
      <c r="E89" s="159" t="e">
        <f>#REF!</f>
        <v>#REF!</v>
      </c>
      <c r="F89" s="159" t="e">
        <f>#REF!</f>
        <v>#REF!</v>
      </c>
      <c r="G89" s="159" t="e">
        <f>#REF!</f>
        <v>#REF!</v>
      </c>
      <c r="H89" s="159" t="e">
        <f>#REF!</f>
        <v>#REF!</v>
      </c>
      <c r="I89" s="159" t="e">
        <f>#REF!</f>
        <v>#REF!</v>
      </c>
      <c r="J89" s="159" t="e">
        <f>#REF!</f>
        <v>#REF!</v>
      </c>
      <c r="K89" s="159" t="e">
        <f>#REF!</f>
        <v>#REF!</v>
      </c>
      <c r="L89" s="159" t="e">
        <f>#REF!</f>
        <v>#REF!</v>
      </c>
      <c r="M89" s="159" t="e">
        <f>#REF!</f>
        <v>#REF!</v>
      </c>
      <c r="N89" s="159" t="e">
        <f>#REF!</f>
        <v>#REF!</v>
      </c>
      <c r="O89" s="159" t="e">
        <f>#REF!</f>
        <v>#REF!</v>
      </c>
      <c r="P89" s="159" t="e">
        <f>#REF!</f>
        <v>#REF!</v>
      </c>
      <c r="Q89" s="159" t="e">
        <f>#REF!</f>
        <v>#REF!</v>
      </c>
      <c r="R89" s="159" t="e">
        <f>#REF!</f>
        <v>#REF!</v>
      </c>
      <c r="S89" s="159" t="e">
        <f>#REF!</f>
        <v>#REF!</v>
      </c>
      <c r="T89" s="159" t="e">
        <f>#REF!</f>
        <v>#REF!</v>
      </c>
      <c r="U89" s="159" t="e">
        <f>#REF!</f>
        <v>#REF!</v>
      </c>
      <c r="V89" s="159" t="e">
        <f>#REF!</f>
        <v>#REF!</v>
      </c>
      <c r="W89" s="159" t="e">
        <f>#REF!</f>
        <v>#REF!</v>
      </c>
      <c r="X89" s="159" t="e">
        <f>#REF!</f>
        <v>#REF!</v>
      </c>
      <c r="Y89" s="159" t="e">
        <f>#REF!</f>
        <v>#REF!</v>
      </c>
    </row>
    <row r="90" spans="1:25">
      <c r="A90" s="147">
        <v>10</v>
      </c>
      <c r="B90" s="159" t="e">
        <f>#REF!</f>
        <v>#REF!</v>
      </c>
      <c r="C90" s="159" t="e">
        <f>#REF!</f>
        <v>#REF!</v>
      </c>
      <c r="D90" s="159" t="e">
        <f>#REF!</f>
        <v>#REF!</v>
      </c>
      <c r="E90" s="159" t="e">
        <f>#REF!</f>
        <v>#REF!</v>
      </c>
      <c r="F90" s="159" t="e">
        <f>#REF!</f>
        <v>#REF!</v>
      </c>
      <c r="G90" s="159" t="e">
        <f>#REF!</f>
        <v>#REF!</v>
      </c>
      <c r="H90" s="159" t="e">
        <f>#REF!</f>
        <v>#REF!</v>
      </c>
      <c r="I90" s="159" t="e">
        <f>#REF!</f>
        <v>#REF!</v>
      </c>
      <c r="J90" s="159" t="e">
        <f>#REF!</f>
        <v>#REF!</v>
      </c>
      <c r="K90" s="159" t="e">
        <f>#REF!</f>
        <v>#REF!</v>
      </c>
      <c r="L90" s="159" t="e">
        <f>#REF!</f>
        <v>#REF!</v>
      </c>
      <c r="M90" s="159" t="e">
        <f>#REF!</f>
        <v>#REF!</v>
      </c>
      <c r="N90" s="159" t="e">
        <f>#REF!</f>
        <v>#REF!</v>
      </c>
      <c r="O90" s="159" t="e">
        <f>#REF!</f>
        <v>#REF!</v>
      </c>
      <c r="P90" s="159" t="e">
        <f>#REF!</f>
        <v>#REF!</v>
      </c>
      <c r="Q90" s="159" t="e">
        <f>#REF!</f>
        <v>#REF!</v>
      </c>
      <c r="R90" s="159" t="e">
        <f>#REF!</f>
        <v>#REF!</v>
      </c>
      <c r="S90" s="159" t="e">
        <f>#REF!</f>
        <v>#REF!</v>
      </c>
      <c r="T90" s="159" t="e">
        <f>#REF!</f>
        <v>#REF!</v>
      </c>
      <c r="U90" s="159" t="e">
        <f>#REF!</f>
        <v>#REF!</v>
      </c>
      <c r="V90" s="159" t="e">
        <f>#REF!</f>
        <v>#REF!</v>
      </c>
      <c r="W90" s="159" t="e">
        <f>#REF!</f>
        <v>#REF!</v>
      </c>
      <c r="X90" s="159" t="e">
        <f>#REF!</f>
        <v>#REF!</v>
      </c>
      <c r="Y90" s="159" t="e">
        <f>#REF!</f>
        <v>#REF!</v>
      </c>
    </row>
    <row r="91" spans="1:25">
      <c r="A91" s="147">
        <v>11</v>
      </c>
      <c r="B91" s="159" t="e">
        <f>#REF!</f>
        <v>#REF!</v>
      </c>
      <c r="C91" s="159" t="e">
        <f>#REF!</f>
        <v>#REF!</v>
      </c>
      <c r="D91" s="159" t="e">
        <f>#REF!</f>
        <v>#REF!</v>
      </c>
      <c r="E91" s="159" t="e">
        <f>#REF!</f>
        <v>#REF!</v>
      </c>
      <c r="F91" s="159" t="e">
        <f>#REF!</f>
        <v>#REF!</v>
      </c>
      <c r="G91" s="159" t="e">
        <f>#REF!</f>
        <v>#REF!</v>
      </c>
      <c r="H91" s="159" t="e">
        <f>#REF!</f>
        <v>#REF!</v>
      </c>
      <c r="I91" s="159" t="e">
        <f>#REF!</f>
        <v>#REF!</v>
      </c>
      <c r="J91" s="159" t="e">
        <f>#REF!</f>
        <v>#REF!</v>
      </c>
      <c r="K91" s="159" t="e">
        <f>#REF!</f>
        <v>#REF!</v>
      </c>
      <c r="L91" s="159" t="e">
        <f>#REF!</f>
        <v>#REF!</v>
      </c>
      <c r="M91" s="159" t="e">
        <f>#REF!</f>
        <v>#REF!</v>
      </c>
      <c r="N91" s="159" t="e">
        <f>#REF!</f>
        <v>#REF!</v>
      </c>
      <c r="O91" s="159" t="e">
        <f>#REF!</f>
        <v>#REF!</v>
      </c>
      <c r="P91" s="159" t="e">
        <f>#REF!</f>
        <v>#REF!</v>
      </c>
      <c r="Q91" s="159" t="e">
        <f>#REF!</f>
        <v>#REF!</v>
      </c>
      <c r="R91" s="159" t="e">
        <f>#REF!</f>
        <v>#REF!</v>
      </c>
      <c r="S91" s="159" t="e">
        <f>#REF!</f>
        <v>#REF!</v>
      </c>
      <c r="T91" s="159" t="e">
        <f>#REF!</f>
        <v>#REF!</v>
      </c>
      <c r="U91" s="159" t="e">
        <f>#REF!</f>
        <v>#REF!</v>
      </c>
      <c r="V91" s="159" t="e">
        <f>#REF!</f>
        <v>#REF!</v>
      </c>
      <c r="W91" s="159" t="e">
        <f>#REF!</f>
        <v>#REF!</v>
      </c>
      <c r="X91" s="159" t="e">
        <f>#REF!</f>
        <v>#REF!</v>
      </c>
      <c r="Y91" s="159" t="e">
        <f>#REF!</f>
        <v>#REF!</v>
      </c>
    </row>
    <row r="92" spans="1:25">
      <c r="A92" s="147">
        <v>12</v>
      </c>
      <c r="B92" s="159" t="e">
        <f>#REF!</f>
        <v>#REF!</v>
      </c>
      <c r="C92" s="159" t="e">
        <f>#REF!</f>
        <v>#REF!</v>
      </c>
      <c r="D92" s="159" t="e">
        <f>#REF!</f>
        <v>#REF!</v>
      </c>
      <c r="E92" s="159" t="e">
        <f>#REF!</f>
        <v>#REF!</v>
      </c>
      <c r="F92" s="159" t="e">
        <f>#REF!</f>
        <v>#REF!</v>
      </c>
      <c r="G92" s="159" t="e">
        <f>#REF!</f>
        <v>#REF!</v>
      </c>
      <c r="H92" s="159" t="e">
        <f>#REF!</f>
        <v>#REF!</v>
      </c>
      <c r="I92" s="159" t="e">
        <f>#REF!</f>
        <v>#REF!</v>
      </c>
      <c r="J92" s="159" t="e">
        <f>#REF!</f>
        <v>#REF!</v>
      </c>
      <c r="K92" s="159" t="e">
        <f>#REF!</f>
        <v>#REF!</v>
      </c>
      <c r="L92" s="159" t="e">
        <f>#REF!</f>
        <v>#REF!</v>
      </c>
      <c r="M92" s="159" t="e">
        <f>#REF!</f>
        <v>#REF!</v>
      </c>
      <c r="N92" s="159" t="e">
        <f>#REF!</f>
        <v>#REF!</v>
      </c>
      <c r="O92" s="159" t="e">
        <f>#REF!</f>
        <v>#REF!</v>
      </c>
      <c r="P92" s="159" t="e">
        <f>#REF!</f>
        <v>#REF!</v>
      </c>
      <c r="Q92" s="159" t="e">
        <f>#REF!</f>
        <v>#REF!</v>
      </c>
      <c r="R92" s="159" t="e">
        <f>#REF!</f>
        <v>#REF!</v>
      </c>
      <c r="S92" s="159" t="e">
        <f>#REF!</f>
        <v>#REF!</v>
      </c>
      <c r="T92" s="159" t="e">
        <f>#REF!</f>
        <v>#REF!</v>
      </c>
      <c r="U92" s="159" t="e">
        <f>#REF!</f>
        <v>#REF!</v>
      </c>
      <c r="V92" s="159" t="e">
        <f>#REF!</f>
        <v>#REF!</v>
      </c>
      <c r="W92" s="159" t="e">
        <f>#REF!</f>
        <v>#REF!</v>
      </c>
      <c r="X92" s="159" t="e">
        <f>#REF!</f>
        <v>#REF!</v>
      </c>
      <c r="Y92" s="159" t="e">
        <f>#REF!</f>
        <v>#REF!</v>
      </c>
    </row>
    <row r="93" spans="1:25">
      <c r="A93" s="147">
        <v>13</v>
      </c>
      <c r="B93" s="159" t="e">
        <f>#REF!</f>
        <v>#REF!</v>
      </c>
      <c r="C93" s="159" t="e">
        <f>#REF!</f>
        <v>#REF!</v>
      </c>
      <c r="D93" s="159" t="e">
        <f>#REF!</f>
        <v>#REF!</v>
      </c>
      <c r="E93" s="159" t="e">
        <f>#REF!</f>
        <v>#REF!</v>
      </c>
      <c r="F93" s="159" t="e">
        <f>#REF!</f>
        <v>#REF!</v>
      </c>
      <c r="G93" s="159" t="e">
        <f>#REF!</f>
        <v>#REF!</v>
      </c>
      <c r="H93" s="159" t="e">
        <f>#REF!</f>
        <v>#REF!</v>
      </c>
      <c r="I93" s="159" t="e">
        <f>#REF!</f>
        <v>#REF!</v>
      </c>
      <c r="J93" s="159" t="e">
        <f>#REF!</f>
        <v>#REF!</v>
      </c>
      <c r="K93" s="159" t="e">
        <f>#REF!</f>
        <v>#REF!</v>
      </c>
      <c r="L93" s="159" t="e">
        <f>#REF!</f>
        <v>#REF!</v>
      </c>
      <c r="M93" s="159" t="e">
        <f>#REF!</f>
        <v>#REF!</v>
      </c>
      <c r="N93" s="159" t="e">
        <f>#REF!</f>
        <v>#REF!</v>
      </c>
      <c r="O93" s="159" t="e">
        <f>#REF!</f>
        <v>#REF!</v>
      </c>
      <c r="P93" s="159" t="e">
        <f>#REF!</f>
        <v>#REF!</v>
      </c>
      <c r="Q93" s="159" t="e">
        <f>#REF!</f>
        <v>#REF!</v>
      </c>
      <c r="R93" s="159" t="e">
        <f>#REF!</f>
        <v>#REF!</v>
      </c>
      <c r="S93" s="159" t="e">
        <f>#REF!</f>
        <v>#REF!</v>
      </c>
      <c r="T93" s="159" t="e">
        <f>#REF!</f>
        <v>#REF!</v>
      </c>
      <c r="U93" s="159" t="e">
        <f>#REF!</f>
        <v>#REF!</v>
      </c>
      <c r="V93" s="159" t="e">
        <f>#REF!</f>
        <v>#REF!</v>
      </c>
      <c r="W93" s="159" t="e">
        <f>#REF!</f>
        <v>#REF!</v>
      </c>
      <c r="X93" s="159" t="e">
        <f>#REF!</f>
        <v>#REF!</v>
      </c>
      <c r="Y93" s="159" t="e">
        <f>#REF!</f>
        <v>#REF!</v>
      </c>
    </row>
    <row r="94" spans="1:25">
      <c r="A94" s="147">
        <v>14</v>
      </c>
      <c r="B94" s="159" t="e">
        <f>#REF!</f>
        <v>#REF!</v>
      </c>
      <c r="C94" s="159" t="e">
        <f>#REF!</f>
        <v>#REF!</v>
      </c>
      <c r="D94" s="159" t="e">
        <f>#REF!</f>
        <v>#REF!</v>
      </c>
      <c r="E94" s="159" t="e">
        <f>#REF!</f>
        <v>#REF!</v>
      </c>
      <c r="F94" s="159" t="e">
        <f>#REF!</f>
        <v>#REF!</v>
      </c>
      <c r="G94" s="159" t="e">
        <f>#REF!</f>
        <v>#REF!</v>
      </c>
      <c r="H94" s="159" t="e">
        <f>#REF!</f>
        <v>#REF!</v>
      </c>
      <c r="I94" s="159" t="e">
        <f>#REF!</f>
        <v>#REF!</v>
      </c>
      <c r="J94" s="159" t="e">
        <f>#REF!</f>
        <v>#REF!</v>
      </c>
      <c r="K94" s="159" t="e">
        <f>#REF!</f>
        <v>#REF!</v>
      </c>
      <c r="L94" s="159" t="e">
        <f>#REF!</f>
        <v>#REF!</v>
      </c>
      <c r="M94" s="159" t="e">
        <f>#REF!</f>
        <v>#REF!</v>
      </c>
      <c r="N94" s="159" t="e">
        <f>#REF!</f>
        <v>#REF!</v>
      </c>
      <c r="O94" s="159" t="e">
        <f>#REF!</f>
        <v>#REF!</v>
      </c>
      <c r="P94" s="159" t="e">
        <f>#REF!</f>
        <v>#REF!</v>
      </c>
      <c r="Q94" s="159" t="e">
        <f>#REF!</f>
        <v>#REF!</v>
      </c>
      <c r="R94" s="159" t="e">
        <f>#REF!</f>
        <v>#REF!</v>
      </c>
      <c r="S94" s="159" t="e">
        <f>#REF!</f>
        <v>#REF!</v>
      </c>
      <c r="T94" s="159" t="e">
        <f>#REF!</f>
        <v>#REF!</v>
      </c>
      <c r="U94" s="159" t="e">
        <f>#REF!</f>
        <v>#REF!</v>
      </c>
      <c r="V94" s="159" t="e">
        <f>#REF!</f>
        <v>#REF!</v>
      </c>
      <c r="W94" s="159" t="e">
        <f>#REF!</f>
        <v>#REF!</v>
      </c>
      <c r="X94" s="159" t="e">
        <f>#REF!</f>
        <v>#REF!</v>
      </c>
      <c r="Y94" s="159" t="e">
        <f>#REF!</f>
        <v>#REF!</v>
      </c>
    </row>
    <row r="95" spans="1:25">
      <c r="A95" s="147">
        <v>15</v>
      </c>
      <c r="B95" s="159" t="e">
        <f>#REF!</f>
        <v>#REF!</v>
      </c>
      <c r="C95" s="159" t="e">
        <f>#REF!</f>
        <v>#REF!</v>
      </c>
      <c r="D95" s="159" t="e">
        <f>#REF!</f>
        <v>#REF!</v>
      </c>
      <c r="E95" s="159" t="e">
        <f>#REF!</f>
        <v>#REF!</v>
      </c>
      <c r="F95" s="159" t="e">
        <f>#REF!</f>
        <v>#REF!</v>
      </c>
      <c r="G95" s="159" t="e">
        <f>#REF!</f>
        <v>#REF!</v>
      </c>
      <c r="H95" s="159" t="e">
        <f>#REF!</f>
        <v>#REF!</v>
      </c>
      <c r="I95" s="159" t="e">
        <f>#REF!</f>
        <v>#REF!</v>
      </c>
      <c r="J95" s="159" t="e">
        <f>#REF!</f>
        <v>#REF!</v>
      </c>
      <c r="K95" s="159" t="e">
        <f>#REF!</f>
        <v>#REF!</v>
      </c>
      <c r="L95" s="159" t="e">
        <f>#REF!</f>
        <v>#REF!</v>
      </c>
      <c r="M95" s="159" t="e">
        <f>#REF!</f>
        <v>#REF!</v>
      </c>
      <c r="N95" s="159" t="e">
        <f>#REF!</f>
        <v>#REF!</v>
      </c>
      <c r="O95" s="159" t="e">
        <f>#REF!</f>
        <v>#REF!</v>
      </c>
      <c r="P95" s="159" t="e">
        <f>#REF!</f>
        <v>#REF!</v>
      </c>
      <c r="Q95" s="159" t="e">
        <f>#REF!</f>
        <v>#REF!</v>
      </c>
      <c r="R95" s="159" t="e">
        <f>#REF!</f>
        <v>#REF!</v>
      </c>
      <c r="S95" s="159" t="e">
        <f>#REF!</f>
        <v>#REF!</v>
      </c>
      <c r="T95" s="159" t="e">
        <f>#REF!</f>
        <v>#REF!</v>
      </c>
      <c r="U95" s="159" t="e">
        <f>#REF!</f>
        <v>#REF!</v>
      </c>
      <c r="V95" s="159" t="e">
        <f>#REF!</f>
        <v>#REF!</v>
      </c>
      <c r="W95" s="159" t="e">
        <f>#REF!</f>
        <v>#REF!</v>
      </c>
      <c r="X95" s="159" t="e">
        <f>#REF!</f>
        <v>#REF!</v>
      </c>
      <c r="Y95" s="159" t="e">
        <f>#REF!</f>
        <v>#REF!</v>
      </c>
    </row>
    <row r="96" spans="1:25">
      <c r="A96" s="147">
        <v>16</v>
      </c>
      <c r="B96" s="159" t="e">
        <f>#REF!</f>
        <v>#REF!</v>
      </c>
      <c r="C96" s="159" t="e">
        <f>#REF!</f>
        <v>#REF!</v>
      </c>
      <c r="D96" s="159" t="e">
        <f>#REF!</f>
        <v>#REF!</v>
      </c>
      <c r="E96" s="159" t="e">
        <f>#REF!</f>
        <v>#REF!</v>
      </c>
      <c r="F96" s="159" t="e">
        <f>#REF!</f>
        <v>#REF!</v>
      </c>
      <c r="G96" s="159" t="e">
        <f>#REF!</f>
        <v>#REF!</v>
      </c>
      <c r="H96" s="159" t="e">
        <f>#REF!</f>
        <v>#REF!</v>
      </c>
      <c r="I96" s="159" t="e">
        <f>#REF!</f>
        <v>#REF!</v>
      </c>
      <c r="J96" s="159" t="e">
        <f>#REF!</f>
        <v>#REF!</v>
      </c>
      <c r="K96" s="159" t="e">
        <f>#REF!</f>
        <v>#REF!</v>
      </c>
      <c r="L96" s="159" t="e">
        <f>#REF!</f>
        <v>#REF!</v>
      </c>
      <c r="M96" s="159" t="e">
        <f>#REF!</f>
        <v>#REF!</v>
      </c>
      <c r="N96" s="159" t="e">
        <f>#REF!</f>
        <v>#REF!</v>
      </c>
      <c r="O96" s="159" t="e">
        <f>#REF!</f>
        <v>#REF!</v>
      </c>
      <c r="P96" s="159" t="e">
        <f>#REF!</f>
        <v>#REF!</v>
      </c>
      <c r="Q96" s="159" t="e">
        <f>#REF!</f>
        <v>#REF!</v>
      </c>
      <c r="R96" s="159" t="e">
        <f>#REF!</f>
        <v>#REF!</v>
      </c>
      <c r="S96" s="159" t="e">
        <f>#REF!</f>
        <v>#REF!</v>
      </c>
      <c r="T96" s="159" t="e">
        <f>#REF!</f>
        <v>#REF!</v>
      </c>
      <c r="U96" s="159" t="e">
        <f>#REF!</f>
        <v>#REF!</v>
      </c>
      <c r="V96" s="159" t="e">
        <f>#REF!</f>
        <v>#REF!</v>
      </c>
      <c r="W96" s="159" t="e">
        <f>#REF!</f>
        <v>#REF!</v>
      </c>
      <c r="X96" s="159" t="e">
        <f>#REF!</f>
        <v>#REF!</v>
      </c>
      <c r="Y96" s="159" t="e">
        <f>#REF!</f>
        <v>#REF!</v>
      </c>
    </row>
    <row r="97" spans="1:25">
      <c r="A97" s="147">
        <v>17</v>
      </c>
      <c r="B97" s="159" t="e">
        <f>#REF!</f>
        <v>#REF!</v>
      </c>
      <c r="C97" s="159" t="e">
        <f>#REF!</f>
        <v>#REF!</v>
      </c>
      <c r="D97" s="159" t="e">
        <f>#REF!</f>
        <v>#REF!</v>
      </c>
      <c r="E97" s="159" t="e">
        <f>#REF!</f>
        <v>#REF!</v>
      </c>
      <c r="F97" s="159" t="e">
        <f>#REF!</f>
        <v>#REF!</v>
      </c>
      <c r="G97" s="159" t="e">
        <f>#REF!</f>
        <v>#REF!</v>
      </c>
      <c r="H97" s="159" t="e">
        <f>#REF!</f>
        <v>#REF!</v>
      </c>
      <c r="I97" s="159" t="e">
        <f>#REF!</f>
        <v>#REF!</v>
      </c>
      <c r="J97" s="159" t="e">
        <f>#REF!</f>
        <v>#REF!</v>
      </c>
      <c r="K97" s="159" t="e">
        <f>#REF!</f>
        <v>#REF!</v>
      </c>
      <c r="L97" s="159" t="e">
        <f>#REF!</f>
        <v>#REF!</v>
      </c>
      <c r="M97" s="159" t="e">
        <f>#REF!</f>
        <v>#REF!</v>
      </c>
      <c r="N97" s="159" t="e">
        <f>#REF!</f>
        <v>#REF!</v>
      </c>
      <c r="O97" s="159" t="e">
        <f>#REF!</f>
        <v>#REF!</v>
      </c>
      <c r="P97" s="159" t="e">
        <f>#REF!</f>
        <v>#REF!</v>
      </c>
      <c r="Q97" s="159" t="e">
        <f>#REF!</f>
        <v>#REF!</v>
      </c>
      <c r="R97" s="159" t="e">
        <f>#REF!</f>
        <v>#REF!</v>
      </c>
      <c r="S97" s="159" t="e">
        <f>#REF!</f>
        <v>#REF!</v>
      </c>
      <c r="T97" s="159" t="e">
        <f>#REF!</f>
        <v>#REF!</v>
      </c>
      <c r="U97" s="159" t="e">
        <f>#REF!</f>
        <v>#REF!</v>
      </c>
      <c r="V97" s="159" t="e">
        <f>#REF!</f>
        <v>#REF!</v>
      </c>
      <c r="W97" s="159" t="e">
        <f>#REF!</f>
        <v>#REF!</v>
      </c>
      <c r="X97" s="159" t="e">
        <f>#REF!</f>
        <v>#REF!</v>
      </c>
      <c r="Y97" s="159" t="e">
        <f>#REF!</f>
        <v>#REF!</v>
      </c>
    </row>
    <row r="98" spans="1:25">
      <c r="A98" s="147">
        <v>18</v>
      </c>
      <c r="B98" s="159" t="e">
        <f>#REF!</f>
        <v>#REF!</v>
      </c>
      <c r="C98" s="159" t="e">
        <f>#REF!</f>
        <v>#REF!</v>
      </c>
      <c r="D98" s="159" t="e">
        <f>#REF!</f>
        <v>#REF!</v>
      </c>
      <c r="E98" s="159" t="e">
        <f>#REF!</f>
        <v>#REF!</v>
      </c>
      <c r="F98" s="159" t="e">
        <f>#REF!</f>
        <v>#REF!</v>
      </c>
      <c r="G98" s="159" t="e">
        <f>#REF!</f>
        <v>#REF!</v>
      </c>
      <c r="H98" s="159" t="e">
        <f>#REF!</f>
        <v>#REF!</v>
      </c>
      <c r="I98" s="159" t="e">
        <f>#REF!</f>
        <v>#REF!</v>
      </c>
      <c r="J98" s="159" t="e">
        <f>#REF!</f>
        <v>#REF!</v>
      </c>
      <c r="K98" s="159" t="e">
        <f>#REF!</f>
        <v>#REF!</v>
      </c>
      <c r="L98" s="159" t="e">
        <f>#REF!</f>
        <v>#REF!</v>
      </c>
      <c r="M98" s="159" t="e">
        <f>#REF!</f>
        <v>#REF!</v>
      </c>
      <c r="N98" s="159" t="e">
        <f>#REF!</f>
        <v>#REF!</v>
      </c>
      <c r="O98" s="159" t="e">
        <f>#REF!</f>
        <v>#REF!</v>
      </c>
      <c r="P98" s="159" t="e">
        <f>#REF!</f>
        <v>#REF!</v>
      </c>
      <c r="Q98" s="159" t="e">
        <f>#REF!</f>
        <v>#REF!</v>
      </c>
      <c r="R98" s="159" t="e">
        <f>#REF!</f>
        <v>#REF!</v>
      </c>
      <c r="S98" s="159" t="e">
        <f>#REF!</f>
        <v>#REF!</v>
      </c>
      <c r="T98" s="159" t="e">
        <f>#REF!</f>
        <v>#REF!</v>
      </c>
      <c r="U98" s="159" t="e">
        <f>#REF!</f>
        <v>#REF!</v>
      </c>
      <c r="V98" s="159" t="e">
        <f>#REF!</f>
        <v>#REF!</v>
      </c>
      <c r="W98" s="159" t="e">
        <f>#REF!</f>
        <v>#REF!</v>
      </c>
      <c r="X98" s="159" t="e">
        <f>#REF!</f>
        <v>#REF!</v>
      </c>
      <c r="Y98" s="159" t="e">
        <f>#REF!</f>
        <v>#REF!</v>
      </c>
    </row>
    <row r="99" spans="1:25">
      <c r="A99" s="147">
        <v>19</v>
      </c>
      <c r="B99" s="159" t="e">
        <f>#REF!</f>
        <v>#REF!</v>
      </c>
      <c r="C99" s="159" t="e">
        <f>#REF!</f>
        <v>#REF!</v>
      </c>
      <c r="D99" s="159" t="e">
        <f>#REF!</f>
        <v>#REF!</v>
      </c>
      <c r="E99" s="159" t="e">
        <f>#REF!</f>
        <v>#REF!</v>
      </c>
      <c r="F99" s="159" t="e">
        <f>#REF!</f>
        <v>#REF!</v>
      </c>
      <c r="G99" s="159" t="e">
        <f>#REF!</f>
        <v>#REF!</v>
      </c>
      <c r="H99" s="159" t="e">
        <f>#REF!</f>
        <v>#REF!</v>
      </c>
      <c r="I99" s="159" t="e">
        <f>#REF!</f>
        <v>#REF!</v>
      </c>
      <c r="J99" s="159" t="e">
        <f>#REF!</f>
        <v>#REF!</v>
      </c>
      <c r="K99" s="159" t="e">
        <f>#REF!</f>
        <v>#REF!</v>
      </c>
      <c r="L99" s="159" t="e">
        <f>#REF!</f>
        <v>#REF!</v>
      </c>
      <c r="M99" s="159" t="e">
        <f>#REF!</f>
        <v>#REF!</v>
      </c>
      <c r="N99" s="159" t="e">
        <f>#REF!</f>
        <v>#REF!</v>
      </c>
      <c r="O99" s="159" t="e">
        <f>#REF!</f>
        <v>#REF!</v>
      </c>
      <c r="P99" s="159" t="e">
        <f>#REF!</f>
        <v>#REF!</v>
      </c>
      <c r="Q99" s="159" t="e">
        <f>#REF!</f>
        <v>#REF!</v>
      </c>
      <c r="R99" s="159" t="e">
        <f>#REF!</f>
        <v>#REF!</v>
      </c>
      <c r="S99" s="159" t="e">
        <f>#REF!</f>
        <v>#REF!</v>
      </c>
      <c r="T99" s="159" t="e">
        <f>#REF!</f>
        <v>#REF!</v>
      </c>
      <c r="U99" s="159" t="e">
        <f>#REF!</f>
        <v>#REF!</v>
      </c>
      <c r="V99" s="159" t="e">
        <f>#REF!</f>
        <v>#REF!</v>
      </c>
      <c r="W99" s="159" t="e">
        <f>#REF!</f>
        <v>#REF!</v>
      </c>
      <c r="X99" s="159" t="e">
        <f>#REF!</f>
        <v>#REF!</v>
      </c>
      <c r="Y99" s="159" t="e">
        <f>#REF!</f>
        <v>#REF!</v>
      </c>
    </row>
    <row r="100" spans="1:25">
      <c r="A100" s="147">
        <v>20</v>
      </c>
      <c r="B100" s="159" t="e">
        <f>#REF!</f>
        <v>#REF!</v>
      </c>
      <c r="C100" s="159" t="e">
        <f>#REF!</f>
        <v>#REF!</v>
      </c>
      <c r="D100" s="159" t="e">
        <f>#REF!</f>
        <v>#REF!</v>
      </c>
      <c r="E100" s="159" t="e">
        <f>#REF!</f>
        <v>#REF!</v>
      </c>
      <c r="F100" s="159" t="e">
        <f>#REF!</f>
        <v>#REF!</v>
      </c>
      <c r="G100" s="159" t="e">
        <f>#REF!</f>
        <v>#REF!</v>
      </c>
      <c r="H100" s="159" t="e">
        <f>#REF!</f>
        <v>#REF!</v>
      </c>
      <c r="I100" s="159" t="e">
        <f>#REF!</f>
        <v>#REF!</v>
      </c>
      <c r="J100" s="159" t="e">
        <f>#REF!</f>
        <v>#REF!</v>
      </c>
      <c r="K100" s="159" t="e">
        <f>#REF!</f>
        <v>#REF!</v>
      </c>
      <c r="L100" s="159" t="e">
        <f>#REF!</f>
        <v>#REF!</v>
      </c>
      <c r="M100" s="159" t="e">
        <f>#REF!</f>
        <v>#REF!</v>
      </c>
      <c r="N100" s="159" t="e">
        <f>#REF!</f>
        <v>#REF!</v>
      </c>
      <c r="O100" s="159" t="e">
        <f>#REF!</f>
        <v>#REF!</v>
      </c>
      <c r="P100" s="159" t="e">
        <f>#REF!</f>
        <v>#REF!</v>
      </c>
      <c r="Q100" s="159" t="e">
        <f>#REF!</f>
        <v>#REF!</v>
      </c>
      <c r="R100" s="159" t="e">
        <f>#REF!</f>
        <v>#REF!</v>
      </c>
      <c r="S100" s="159" t="e">
        <f>#REF!</f>
        <v>#REF!</v>
      </c>
      <c r="T100" s="159" t="e">
        <f>#REF!</f>
        <v>#REF!</v>
      </c>
      <c r="U100" s="159" t="e">
        <f>#REF!</f>
        <v>#REF!</v>
      </c>
      <c r="V100" s="159" t="e">
        <f>#REF!</f>
        <v>#REF!</v>
      </c>
      <c r="W100" s="159" t="e">
        <f>#REF!</f>
        <v>#REF!</v>
      </c>
      <c r="X100" s="159" t="e">
        <f>#REF!</f>
        <v>#REF!</v>
      </c>
      <c r="Y100" s="159" t="e">
        <f>#REF!</f>
        <v>#REF!</v>
      </c>
    </row>
    <row r="101" spans="1:25">
      <c r="A101" s="147">
        <v>21</v>
      </c>
      <c r="B101" s="159" t="e">
        <f>#REF!</f>
        <v>#REF!</v>
      </c>
      <c r="C101" s="159" t="e">
        <f>#REF!</f>
        <v>#REF!</v>
      </c>
      <c r="D101" s="159" t="e">
        <f>#REF!</f>
        <v>#REF!</v>
      </c>
      <c r="E101" s="159" t="e">
        <f>#REF!</f>
        <v>#REF!</v>
      </c>
      <c r="F101" s="159" t="e">
        <f>#REF!</f>
        <v>#REF!</v>
      </c>
      <c r="G101" s="159" t="e">
        <f>#REF!</f>
        <v>#REF!</v>
      </c>
      <c r="H101" s="159" t="e">
        <f>#REF!</f>
        <v>#REF!</v>
      </c>
      <c r="I101" s="159" t="e">
        <f>#REF!</f>
        <v>#REF!</v>
      </c>
      <c r="J101" s="159" t="e">
        <f>#REF!</f>
        <v>#REF!</v>
      </c>
      <c r="K101" s="159" t="e">
        <f>#REF!</f>
        <v>#REF!</v>
      </c>
      <c r="L101" s="159" t="e">
        <f>#REF!</f>
        <v>#REF!</v>
      </c>
      <c r="M101" s="159" t="e">
        <f>#REF!</f>
        <v>#REF!</v>
      </c>
      <c r="N101" s="159" t="e">
        <f>#REF!</f>
        <v>#REF!</v>
      </c>
      <c r="O101" s="159" t="e">
        <f>#REF!</f>
        <v>#REF!</v>
      </c>
      <c r="P101" s="159" t="e">
        <f>#REF!</f>
        <v>#REF!</v>
      </c>
      <c r="Q101" s="159" t="e">
        <f>#REF!</f>
        <v>#REF!</v>
      </c>
      <c r="R101" s="159" t="e">
        <f>#REF!</f>
        <v>#REF!</v>
      </c>
      <c r="S101" s="159" t="e">
        <f>#REF!</f>
        <v>#REF!</v>
      </c>
      <c r="T101" s="159" t="e">
        <f>#REF!</f>
        <v>#REF!</v>
      </c>
      <c r="U101" s="159" t="e">
        <f>#REF!</f>
        <v>#REF!</v>
      </c>
      <c r="V101" s="159" t="e">
        <f>#REF!</f>
        <v>#REF!</v>
      </c>
      <c r="W101" s="159" t="e">
        <f>#REF!</f>
        <v>#REF!</v>
      </c>
      <c r="X101" s="159" t="e">
        <f>#REF!</f>
        <v>#REF!</v>
      </c>
      <c r="Y101" s="159" t="e">
        <f>#REF!</f>
        <v>#REF!</v>
      </c>
    </row>
    <row r="102" spans="1:25">
      <c r="A102" s="147">
        <v>22</v>
      </c>
      <c r="B102" s="159" t="e">
        <f>#REF!</f>
        <v>#REF!</v>
      </c>
      <c r="C102" s="159" t="e">
        <f>#REF!</f>
        <v>#REF!</v>
      </c>
      <c r="D102" s="159" t="e">
        <f>#REF!</f>
        <v>#REF!</v>
      </c>
      <c r="E102" s="159" t="e">
        <f>#REF!</f>
        <v>#REF!</v>
      </c>
      <c r="F102" s="159" t="e">
        <f>#REF!</f>
        <v>#REF!</v>
      </c>
      <c r="G102" s="159" t="e">
        <f>#REF!</f>
        <v>#REF!</v>
      </c>
      <c r="H102" s="159" t="e">
        <f>#REF!</f>
        <v>#REF!</v>
      </c>
      <c r="I102" s="159" t="e">
        <f>#REF!</f>
        <v>#REF!</v>
      </c>
      <c r="J102" s="159" t="e">
        <f>#REF!</f>
        <v>#REF!</v>
      </c>
      <c r="K102" s="159" t="e">
        <f>#REF!</f>
        <v>#REF!</v>
      </c>
      <c r="L102" s="159" t="e">
        <f>#REF!</f>
        <v>#REF!</v>
      </c>
      <c r="M102" s="159" t="e">
        <f>#REF!</f>
        <v>#REF!</v>
      </c>
      <c r="N102" s="159" t="e">
        <f>#REF!</f>
        <v>#REF!</v>
      </c>
      <c r="O102" s="159" t="e">
        <f>#REF!</f>
        <v>#REF!</v>
      </c>
      <c r="P102" s="159" t="e">
        <f>#REF!</f>
        <v>#REF!</v>
      </c>
      <c r="Q102" s="159" t="e">
        <f>#REF!</f>
        <v>#REF!</v>
      </c>
      <c r="R102" s="159" t="e">
        <f>#REF!</f>
        <v>#REF!</v>
      </c>
      <c r="S102" s="159" t="e">
        <f>#REF!</f>
        <v>#REF!</v>
      </c>
      <c r="T102" s="159" t="e">
        <f>#REF!</f>
        <v>#REF!</v>
      </c>
      <c r="U102" s="159" t="e">
        <f>#REF!</f>
        <v>#REF!</v>
      </c>
      <c r="V102" s="159" t="e">
        <f>#REF!</f>
        <v>#REF!</v>
      </c>
      <c r="W102" s="159" t="e">
        <f>#REF!</f>
        <v>#REF!</v>
      </c>
      <c r="X102" s="159" t="e">
        <f>#REF!</f>
        <v>#REF!</v>
      </c>
      <c r="Y102" s="159" t="e">
        <f>#REF!</f>
        <v>#REF!</v>
      </c>
    </row>
    <row r="103" spans="1:25">
      <c r="A103" s="147">
        <v>23</v>
      </c>
      <c r="B103" s="159" t="e">
        <f>#REF!</f>
        <v>#REF!</v>
      </c>
      <c r="C103" s="159" t="e">
        <f>#REF!</f>
        <v>#REF!</v>
      </c>
      <c r="D103" s="159" t="e">
        <f>#REF!</f>
        <v>#REF!</v>
      </c>
      <c r="E103" s="159" t="e">
        <f>#REF!</f>
        <v>#REF!</v>
      </c>
      <c r="F103" s="159" t="e">
        <f>#REF!</f>
        <v>#REF!</v>
      </c>
      <c r="G103" s="159" t="e">
        <f>#REF!</f>
        <v>#REF!</v>
      </c>
      <c r="H103" s="159" t="e">
        <f>#REF!</f>
        <v>#REF!</v>
      </c>
      <c r="I103" s="159" t="e">
        <f>#REF!</f>
        <v>#REF!</v>
      </c>
      <c r="J103" s="159" t="e">
        <f>#REF!</f>
        <v>#REF!</v>
      </c>
      <c r="K103" s="159" t="e">
        <f>#REF!</f>
        <v>#REF!</v>
      </c>
      <c r="L103" s="159" t="e">
        <f>#REF!</f>
        <v>#REF!</v>
      </c>
      <c r="M103" s="159" t="e">
        <f>#REF!</f>
        <v>#REF!</v>
      </c>
      <c r="N103" s="159" t="e">
        <f>#REF!</f>
        <v>#REF!</v>
      </c>
      <c r="O103" s="159" t="e">
        <f>#REF!</f>
        <v>#REF!</v>
      </c>
      <c r="P103" s="159" t="e">
        <f>#REF!</f>
        <v>#REF!</v>
      </c>
      <c r="Q103" s="159" t="e">
        <f>#REF!</f>
        <v>#REF!</v>
      </c>
      <c r="R103" s="159" t="e">
        <f>#REF!</f>
        <v>#REF!</v>
      </c>
      <c r="S103" s="159" t="e">
        <f>#REF!</f>
        <v>#REF!</v>
      </c>
      <c r="T103" s="159" t="e">
        <f>#REF!</f>
        <v>#REF!</v>
      </c>
      <c r="U103" s="159" t="e">
        <f>#REF!</f>
        <v>#REF!</v>
      </c>
      <c r="V103" s="159" t="e">
        <f>#REF!</f>
        <v>#REF!</v>
      </c>
      <c r="W103" s="159" t="e">
        <f>#REF!</f>
        <v>#REF!</v>
      </c>
      <c r="X103" s="159" t="e">
        <f>#REF!</f>
        <v>#REF!</v>
      </c>
      <c r="Y103" s="159" t="e">
        <f>#REF!</f>
        <v>#REF!</v>
      </c>
    </row>
    <row r="104" spans="1:25">
      <c r="A104" s="147">
        <v>24</v>
      </c>
      <c r="B104" s="159" t="e">
        <f>#REF!</f>
        <v>#REF!</v>
      </c>
      <c r="C104" s="159" t="e">
        <f>#REF!</f>
        <v>#REF!</v>
      </c>
      <c r="D104" s="159" t="e">
        <f>#REF!</f>
        <v>#REF!</v>
      </c>
      <c r="E104" s="159" t="e">
        <f>#REF!</f>
        <v>#REF!</v>
      </c>
      <c r="F104" s="159" t="e">
        <f>#REF!</f>
        <v>#REF!</v>
      </c>
      <c r="G104" s="159" t="e">
        <f>#REF!</f>
        <v>#REF!</v>
      </c>
      <c r="H104" s="159" t="e">
        <f>#REF!</f>
        <v>#REF!</v>
      </c>
      <c r="I104" s="159" t="e">
        <f>#REF!</f>
        <v>#REF!</v>
      </c>
      <c r="J104" s="159" t="e">
        <f>#REF!</f>
        <v>#REF!</v>
      </c>
      <c r="K104" s="159" t="e">
        <f>#REF!</f>
        <v>#REF!</v>
      </c>
      <c r="L104" s="159" t="e">
        <f>#REF!</f>
        <v>#REF!</v>
      </c>
      <c r="M104" s="159" t="e">
        <f>#REF!</f>
        <v>#REF!</v>
      </c>
      <c r="N104" s="159" t="e">
        <f>#REF!</f>
        <v>#REF!</v>
      </c>
      <c r="O104" s="159" t="e">
        <f>#REF!</f>
        <v>#REF!</v>
      </c>
      <c r="P104" s="159" t="e">
        <f>#REF!</f>
        <v>#REF!</v>
      </c>
      <c r="Q104" s="159" t="e">
        <f>#REF!</f>
        <v>#REF!</v>
      </c>
      <c r="R104" s="159" t="e">
        <f>#REF!</f>
        <v>#REF!</v>
      </c>
      <c r="S104" s="159" t="e">
        <f>#REF!</f>
        <v>#REF!</v>
      </c>
      <c r="T104" s="159" t="e">
        <f>#REF!</f>
        <v>#REF!</v>
      </c>
      <c r="U104" s="159" t="e">
        <f>#REF!</f>
        <v>#REF!</v>
      </c>
      <c r="V104" s="159" t="e">
        <f>#REF!</f>
        <v>#REF!</v>
      </c>
      <c r="W104" s="159" t="e">
        <f>#REF!</f>
        <v>#REF!</v>
      </c>
      <c r="X104" s="159" t="e">
        <f>#REF!</f>
        <v>#REF!</v>
      </c>
      <c r="Y104" s="159" t="e">
        <f>#REF!</f>
        <v>#REF!</v>
      </c>
    </row>
    <row r="105" spans="1:25">
      <c r="A105" s="147">
        <v>25</v>
      </c>
      <c r="B105" s="159" t="e">
        <f>#REF!</f>
        <v>#REF!</v>
      </c>
      <c r="C105" s="159" t="e">
        <f>#REF!</f>
        <v>#REF!</v>
      </c>
      <c r="D105" s="159" t="e">
        <f>#REF!</f>
        <v>#REF!</v>
      </c>
      <c r="E105" s="159" t="e">
        <f>#REF!</f>
        <v>#REF!</v>
      </c>
      <c r="F105" s="159" t="e">
        <f>#REF!</f>
        <v>#REF!</v>
      </c>
      <c r="G105" s="159" t="e">
        <f>#REF!</f>
        <v>#REF!</v>
      </c>
      <c r="H105" s="159" t="e">
        <f>#REF!</f>
        <v>#REF!</v>
      </c>
      <c r="I105" s="159" t="e">
        <f>#REF!</f>
        <v>#REF!</v>
      </c>
      <c r="J105" s="159" t="e">
        <f>#REF!</f>
        <v>#REF!</v>
      </c>
      <c r="K105" s="159" t="e">
        <f>#REF!</f>
        <v>#REF!</v>
      </c>
      <c r="L105" s="159" t="e">
        <f>#REF!</f>
        <v>#REF!</v>
      </c>
      <c r="M105" s="159" t="e">
        <f>#REF!</f>
        <v>#REF!</v>
      </c>
      <c r="N105" s="159" t="e">
        <f>#REF!</f>
        <v>#REF!</v>
      </c>
      <c r="O105" s="159" t="e">
        <f>#REF!</f>
        <v>#REF!</v>
      </c>
      <c r="P105" s="159" t="e">
        <f>#REF!</f>
        <v>#REF!</v>
      </c>
      <c r="Q105" s="159" t="e">
        <f>#REF!</f>
        <v>#REF!</v>
      </c>
      <c r="R105" s="159" t="e">
        <f>#REF!</f>
        <v>#REF!</v>
      </c>
      <c r="S105" s="159" t="e">
        <f>#REF!</f>
        <v>#REF!</v>
      </c>
      <c r="T105" s="159" t="e">
        <f>#REF!</f>
        <v>#REF!</v>
      </c>
      <c r="U105" s="159" t="e">
        <f>#REF!</f>
        <v>#REF!</v>
      </c>
      <c r="V105" s="159" t="e">
        <f>#REF!</f>
        <v>#REF!</v>
      </c>
      <c r="W105" s="159" t="e">
        <f>#REF!</f>
        <v>#REF!</v>
      </c>
      <c r="X105" s="159" t="e">
        <f>#REF!</f>
        <v>#REF!</v>
      </c>
      <c r="Y105" s="159" t="e">
        <f>#REF!</f>
        <v>#REF!</v>
      </c>
    </row>
    <row r="106" spans="1:25">
      <c r="A106" s="147">
        <v>26</v>
      </c>
      <c r="B106" s="159" t="e">
        <f>#REF!</f>
        <v>#REF!</v>
      </c>
      <c r="C106" s="159" t="e">
        <f>#REF!</f>
        <v>#REF!</v>
      </c>
      <c r="D106" s="159" t="e">
        <f>#REF!</f>
        <v>#REF!</v>
      </c>
      <c r="E106" s="159" t="e">
        <f>#REF!</f>
        <v>#REF!</v>
      </c>
      <c r="F106" s="159" t="e">
        <f>#REF!</f>
        <v>#REF!</v>
      </c>
      <c r="G106" s="159" t="e">
        <f>#REF!</f>
        <v>#REF!</v>
      </c>
      <c r="H106" s="159" t="e">
        <f>#REF!</f>
        <v>#REF!</v>
      </c>
      <c r="I106" s="159" t="e">
        <f>#REF!</f>
        <v>#REF!</v>
      </c>
      <c r="J106" s="159" t="e">
        <f>#REF!</f>
        <v>#REF!</v>
      </c>
      <c r="K106" s="159" t="e">
        <f>#REF!</f>
        <v>#REF!</v>
      </c>
      <c r="L106" s="159" t="e">
        <f>#REF!</f>
        <v>#REF!</v>
      </c>
      <c r="M106" s="159" t="e">
        <f>#REF!</f>
        <v>#REF!</v>
      </c>
      <c r="N106" s="159" t="e">
        <f>#REF!</f>
        <v>#REF!</v>
      </c>
      <c r="O106" s="159" t="e">
        <f>#REF!</f>
        <v>#REF!</v>
      </c>
      <c r="P106" s="159" t="e">
        <f>#REF!</f>
        <v>#REF!</v>
      </c>
      <c r="Q106" s="159" t="e">
        <f>#REF!</f>
        <v>#REF!</v>
      </c>
      <c r="R106" s="159" t="e">
        <f>#REF!</f>
        <v>#REF!</v>
      </c>
      <c r="S106" s="159" t="e">
        <f>#REF!</f>
        <v>#REF!</v>
      </c>
      <c r="T106" s="159" t="e">
        <f>#REF!</f>
        <v>#REF!</v>
      </c>
      <c r="U106" s="159" t="e">
        <f>#REF!</f>
        <v>#REF!</v>
      </c>
      <c r="V106" s="159" t="e">
        <f>#REF!</f>
        <v>#REF!</v>
      </c>
      <c r="W106" s="159" t="e">
        <f>#REF!</f>
        <v>#REF!</v>
      </c>
      <c r="X106" s="159" t="e">
        <f>#REF!</f>
        <v>#REF!</v>
      </c>
      <c r="Y106" s="159" t="e">
        <f>#REF!</f>
        <v>#REF!</v>
      </c>
    </row>
    <row r="107" spans="1:25">
      <c r="A107" s="147">
        <v>27</v>
      </c>
      <c r="B107" s="159" t="e">
        <f>#REF!</f>
        <v>#REF!</v>
      </c>
      <c r="C107" s="159" t="e">
        <f>#REF!</f>
        <v>#REF!</v>
      </c>
      <c r="D107" s="159" t="e">
        <f>#REF!</f>
        <v>#REF!</v>
      </c>
      <c r="E107" s="159" t="e">
        <f>#REF!</f>
        <v>#REF!</v>
      </c>
      <c r="F107" s="159" t="e">
        <f>#REF!</f>
        <v>#REF!</v>
      </c>
      <c r="G107" s="159" t="e">
        <f>#REF!</f>
        <v>#REF!</v>
      </c>
      <c r="H107" s="159" t="e">
        <f>#REF!</f>
        <v>#REF!</v>
      </c>
      <c r="I107" s="159" t="e">
        <f>#REF!</f>
        <v>#REF!</v>
      </c>
      <c r="J107" s="159" t="e">
        <f>#REF!</f>
        <v>#REF!</v>
      </c>
      <c r="K107" s="159" t="e">
        <f>#REF!</f>
        <v>#REF!</v>
      </c>
      <c r="L107" s="159" t="e">
        <f>#REF!</f>
        <v>#REF!</v>
      </c>
      <c r="M107" s="159" t="e">
        <f>#REF!</f>
        <v>#REF!</v>
      </c>
      <c r="N107" s="159" t="e">
        <f>#REF!</f>
        <v>#REF!</v>
      </c>
      <c r="O107" s="159" t="e">
        <f>#REF!</f>
        <v>#REF!</v>
      </c>
      <c r="P107" s="159" t="e">
        <f>#REF!</f>
        <v>#REF!</v>
      </c>
      <c r="Q107" s="159" t="e">
        <f>#REF!</f>
        <v>#REF!</v>
      </c>
      <c r="R107" s="159" t="e">
        <f>#REF!</f>
        <v>#REF!</v>
      </c>
      <c r="S107" s="159" t="e">
        <f>#REF!</f>
        <v>#REF!</v>
      </c>
      <c r="T107" s="159" t="e">
        <f>#REF!</f>
        <v>#REF!</v>
      </c>
      <c r="U107" s="159" t="e">
        <f>#REF!</f>
        <v>#REF!</v>
      </c>
      <c r="V107" s="159" t="e">
        <f>#REF!</f>
        <v>#REF!</v>
      </c>
      <c r="W107" s="159" t="e">
        <f>#REF!</f>
        <v>#REF!</v>
      </c>
      <c r="X107" s="159" t="e">
        <f>#REF!</f>
        <v>#REF!</v>
      </c>
      <c r="Y107" s="159" t="e">
        <f>#REF!</f>
        <v>#REF!</v>
      </c>
    </row>
    <row r="108" spans="1:25">
      <c r="A108" s="147">
        <v>28</v>
      </c>
      <c r="B108" s="159" t="e">
        <f>#REF!</f>
        <v>#REF!</v>
      </c>
      <c r="C108" s="159" t="e">
        <f>#REF!</f>
        <v>#REF!</v>
      </c>
      <c r="D108" s="159" t="e">
        <f>#REF!</f>
        <v>#REF!</v>
      </c>
      <c r="E108" s="159" t="e">
        <f>#REF!</f>
        <v>#REF!</v>
      </c>
      <c r="F108" s="159" t="e">
        <f>#REF!</f>
        <v>#REF!</v>
      </c>
      <c r="G108" s="159" t="e">
        <f>#REF!</f>
        <v>#REF!</v>
      </c>
      <c r="H108" s="159" t="e">
        <f>#REF!</f>
        <v>#REF!</v>
      </c>
      <c r="I108" s="159" t="e">
        <f>#REF!</f>
        <v>#REF!</v>
      </c>
      <c r="J108" s="159" t="e">
        <f>#REF!</f>
        <v>#REF!</v>
      </c>
      <c r="K108" s="159" t="e">
        <f>#REF!</f>
        <v>#REF!</v>
      </c>
      <c r="L108" s="159" t="e">
        <f>#REF!</f>
        <v>#REF!</v>
      </c>
      <c r="M108" s="159" t="e">
        <f>#REF!</f>
        <v>#REF!</v>
      </c>
      <c r="N108" s="159" t="e">
        <f>#REF!</f>
        <v>#REF!</v>
      </c>
      <c r="O108" s="159" t="e">
        <f>#REF!</f>
        <v>#REF!</v>
      </c>
      <c r="P108" s="159" t="e">
        <f>#REF!</f>
        <v>#REF!</v>
      </c>
      <c r="Q108" s="159" t="e">
        <f>#REF!</f>
        <v>#REF!</v>
      </c>
      <c r="R108" s="159" t="e">
        <f>#REF!</f>
        <v>#REF!</v>
      </c>
      <c r="S108" s="159" t="e">
        <f>#REF!</f>
        <v>#REF!</v>
      </c>
      <c r="T108" s="159" t="e">
        <f>#REF!</f>
        <v>#REF!</v>
      </c>
      <c r="U108" s="159" t="e">
        <f>#REF!</f>
        <v>#REF!</v>
      </c>
      <c r="V108" s="159" t="e">
        <f>#REF!</f>
        <v>#REF!</v>
      </c>
      <c r="W108" s="159" t="e">
        <f>#REF!</f>
        <v>#REF!</v>
      </c>
      <c r="X108" s="159" t="e">
        <f>#REF!</f>
        <v>#REF!</v>
      </c>
      <c r="Y108" s="159" t="e">
        <f>#REF!</f>
        <v>#REF!</v>
      </c>
    </row>
    <row r="109" spans="1:25">
      <c r="A109" s="147">
        <v>29</v>
      </c>
      <c r="B109" s="159" t="e">
        <f>#REF!</f>
        <v>#REF!</v>
      </c>
      <c r="C109" s="159" t="e">
        <f>#REF!</f>
        <v>#REF!</v>
      </c>
      <c r="D109" s="159" t="e">
        <f>#REF!</f>
        <v>#REF!</v>
      </c>
      <c r="E109" s="159" t="e">
        <f>#REF!</f>
        <v>#REF!</v>
      </c>
      <c r="F109" s="159" t="e">
        <f>#REF!</f>
        <v>#REF!</v>
      </c>
      <c r="G109" s="159" t="e">
        <f>#REF!</f>
        <v>#REF!</v>
      </c>
      <c r="H109" s="159" t="e">
        <f>#REF!</f>
        <v>#REF!</v>
      </c>
      <c r="I109" s="159" t="e">
        <f>#REF!</f>
        <v>#REF!</v>
      </c>
      <c r="J109" s="159" t="e">
        <f>#REF!</f>
        <v>#REF!</v>
      </c>
      <c r="K109" s="159" t="e">
        <f>#REF!</f>
        <v>#REF!</v>
      </c>
      <c r="L109" s="159" t="e">
        <f>#REF!</f>
        <v>#REF!</v>
      </c>
      <c r="M109" s="159" t="e">
        <f>#REF!</f>
        <v>#REF!</v>
      </c>
      <c r="N109" s="159" t="e">
        <f>#REF!</f>
        <v>#REF!</v>
      </c>
      <c r="O109" s="159" t="e">
        <f>#REF!</f>
        <v>#REF!</v>
      </c>
      <c r="P109" s="159" t="e">
        <f>#REF!</f>
        <v>#REF!</v>
      </c>
      <c r="Q109" s="159" t="e">
        <f>#REF!</f>
        <v>#REF!</v>
      </c>
      <c r="R109" s="159" t="e">
        <f>#REF!</f>
        <v>#REF!</v>
      </c>
      <c r="S109" s="159" t="e">
        <f>#REF!</f>
        <v>#REF!</v>
      </c>
      <c r="T109" s="159" t="e">
        <f>#REF!</f>
        <v>#REF!</v>
      </c>
      <c r="U109" s="159" t="e">
        <f>#REF!</f>
        <v>#REF!</v>
      </c>
      <c r="V109" s="159" t="e">
        <f>#REF!</f>
        <v>#REF!</v>
      </c>
      <c r="W109" s="159" t="e">
        <f>#REF!</f>
        <v>#REF!</v>
      </c>
      <c r="X109" s="159" t="e">
        <f>#REF!</f>
        <v>#REF!</v>
      </c>
      <c r="Y109" s="159" t="e">
        <f>#REF!</f>
        <v>#REF!</v>
      </c>
    </row>
    <row r="110" spans="1:25">
      <c r="A110" s="147">
        <v>30</v>
      </c>
      <c r="B110" s="159" t="e">
        <f>#REF!</f>
        <v>#REF!</v>
      </c>
      <c r="C110" s="159" t="e">
        <f>#REF!</f>
        <v>#REF!</v>
      </c>
      <c r="D110" s="159" t="e">
        <f>#REF!</f>
        <v>#REF!</v>
      </c>
      <c r="E110" s="159" t="e">
        <f>#REF!</f>
        <v>#REF!</v>
      </c>
      <c r="F110" s="159" t="e">
        <f>#REF!</f>
        <v>#REF!</v>
      </c>
      <c r="G110" s="159" t="e">
        <f>#REF!</f>
        <v>#REF!</v>
      </c>
      <c r="H110" s="159" t="e">
        <f>#REF!</f>
        <v>#REF!</v>
      </c>
      <c r="I110" s="159" t="e">
        <f>#REF!</f>
        <v>#REF!</v>
      </c>
      <c r="J110" s="159" t="e">
        <f>#REF!</f>
        <v>#REF!</v>
      </c>
      <c r="K110" s="159" t="e">
        <f>#REF!</f>
        <v>#REF!</v>
      </c>
      <c r="L110" s="159" t="e">
        <f>#REF!</f>
        <v>#REF!</v>
      </c>
      <c r="M110" s="159" t="e">
        <f>#REF!</f>
        <v>#REF!</v>
      </c>
      <c r="N110" s="159" t="e">
        <f>#REF!</f>
        <v>#REF!</v>
      </c>
      <c r="O110" s="159" t="e">
        <f>#REF!</f>
        <v>#REF!</v>
      </c>
      <c r="P110" s="159" t="e">
        <f>#REF!</f>
        <v>#REF!</v>
      </c>
      <c r="Q110" s="159" t="e">
        <f>#REF!</f>
        <v>#REF!</v>
      </c>
      <c r="R110" s="159" t="e">
        <f>#REF!</f>
        <v>#REF!</v>
      </c>
      <c r="S110" s="159" t="e">
        <f>#REF!</f>
        <v>#REF!</v>
      </c>
      <c r="T110" s="159" t="e">
        <f>#REF!</f>
        <v>#REF!</v>
      </c>
      <c r="U110" s="159" t="e">
        <f>#REF!</f>
        <v>#REF!</v>
      </c>
      <c r="V110" s="159" t="e">
        <f>#REF!</f>
        <v>#REF!</v>
      </c>
      <c r="W110" s="159" t="e">
        <f>#REF!</f>
        <v>#REF!</v>
      </c>
      <c r="X110" s="159" t="e">
        <f>#REF!</f>
        <v>#REF!</v>
      </c>
      <c r="Y110" s="159" t="e">
        <f>#REF!</f>
        <v>#REF!</v>
      </c>
    </row>
    <row r="111" spans="1:25">
      <c r="A111" s="147">
        <v>31</v>
      </c>
      <c r="B111" s="159" t="e">
        <f>#REF!</f>
        <v>#REF!</v>
      </c>
      <c r="C111" s="159" t="e">
        <f>#REF!</f>
        <v>#REF!</v>
      </c>
      <c r="D111" s="159" t="e">
        <f>#REF!</f>
        <v>#REF!</v>
      </c>
      <c r="E111" s="159" t="e">
        <f>#REF!</f>
        <v>#REF!</v>
      </c>
      <c r="F111" s="159" t="e">
        <f>#REF!</f>
        <v>#REF!</v>
      </c>
      <c r="G111" s="159" t="e">
        <f>#REF!</f>
        <v>#REF!</v>
      </c>
      <c r="H111" s="159" t="e">
        <f>#REF!</f>
        <v>#REF!</v>
      </c>
      <c r="I111" s="159" t="e">
        <f>#REF!</f>
        <v>#REF!</v>
      </c>
      <c r="J111" s="159" t="e">
        <f>#REF!</f>
        <v>#REF!</v>
      </c>
      <c r="K111" s="159" t="e">
        <f>#REF!</f>
        <v>#REF!</v>
      </c>
      <c r="L111" s="159" t="e">
        <f>#REF!</f>
        <v>#REF!</v>
      </c>
      <c r="M111" s="159" t="e">
        <f>#REF!</f>
        <v>#REF!</v>
      </c>
      <c r="N111" s="159" t="e">
        <f>#REF!</f>
        <v>#REF!</v>
      </c>
      <c r="O111" s="159" t="e">
        <f>#REF!</f>
        <v>#REF!</v>
      </c>
      <c r="P111" s="159" t="e">
        <f>#REF!</f>
        <v>#REF!</v>
      </c>
      <c r="Q111" s="159" t="e">
        <f>#REF!</f>
        <v>#REF!</v>
      </c>
      <c r="R111" s="159" t="e">
        <f>#REF!</f>
        <v>#REF!</v>
      </c>
      <c r="S111" s="159" t="e">
        <f>#REF!</f>
        <v>#REF!</v>
      </c>
      <c r="T111" s="159" t="e">
        <f>#REF!</f>
        <v>#REF!</v>
      </c>
      <c r="U111" s="159" t="e">
        <f>#REF!</f>
        <v>#REF!</v>
      </c>
      <c r="V111" s="159" t="e">
        <f>#REF!</f>
        <v>#REF!</v>
      </c>
      <c r="W111" s="159" t="e">
        <f>#REF!</f>
        <v>#REF!</v>
      </c>
      <c r="X111" s="159" t="e">
        <f>#REF!</f>
        <v>#REF!</v>
      </c>
      <c r="Y111" s="159" t="e">
        <f>#REF!</f>
        <v>#REF!</v>
      </c>
    </row>
    <row r="113" spans="1:25" ht="18" customHeight="1">
      <c r="A113" s="474" t="s">
        <v>218</v>
      </c>
      <c r="B113" s="475" t="s">
        <v>220</v>
      </c>
      <c r="C113" s="475"/>
      <c r="D113" s="475"/>
      <c r="E113" s="475"/>
      <c r="F113" s="475"/>
      <c r="G113" s="475"/>
      <c r="H113" s="475"/>
      <c r="I113" s="475"/>
      <c r="J113" s="475"/>
      <c r="K113" s="475"/>
      <c r="L113" s="475"/>
      <c r="M113" s="475"/>
      <c r="N113" s="475"/>
      <c r="O113" s="475"/>
      <c r="P113" s="475"/>
      <c r="Q113" s="475"/>
      <c r="R113" s="475"/>
      <c r="S113" s="475"/>
      <c r="T113" s="475"/>
      <c r="U113" s="475"/>
      <c r="V113" s="475"/>
      <c r="W113" s="475"/>
      <c r="X113" s="475"/>
      <c r="Y113" s="475"/>
    </row>
    <row r="114" spans="1:25">
      <c r="A114" s="474"/>
      <c r="B114" s="161" t="s">
        <v>1</v>
      </c>
      <c r="C114" s="161" t="s">
        <v>2</v>
      </c>
      <c r="D114" s="161" t="s">
        <v>3</v>
      </c>
      <c r="E114" s="161" t="s">
        <v>4</v>
      </c>
      <c r="F114" s="161" t="s">
        <v>5</v>
      </c>
      <c r="G114" s="161" t="s">
        <v>6</v>
      </c>
      <c r="H114" s="161" t="s">
        <v>7</v>
      </c>
      <c r="I114" s="161" t="s">
        <v>8</v>
      </c>
      <c r="J114" s="161" t="s">
        <v>9</v>
      </c>
      <c r="K114" s="161" t="s">
        <v>10</v>
      </c>
      <c r="L114" s="161" t="s">
        <v>11</v>
      </c>
      <c r="M114" s="161" t="s">
        <v>12</v>
      </c>
      <c r="N114" s="161" t="s">
        <v>13</v>
      </c>
      <c r="O114" s="161" t="s">
        <v>14</v>
      </c>
      <c r="P114" s="161" t="s">
        <v>15</v>
      </c>
      <c r="Q114" s="161" t="s">
        <v>16</v>
      </c>
      <c r="R114" s="161" t="s">
        <v>17</v>
      </c>
      <c r="S114" s="161" t="s">
        <v>18</v>
      </c>
      <c r="T114" s="161" t="s">
        <v>19</v>
      </c>
      <c r="U114" s="161" t="s">
        <v>20</v>
      </c>
      <c r="V114" s="161" t="s">
        <v>21</v>
      </c>
      <c r="W114" s="161" t="s">
        <v>22</v>
      </c>
      <c r="X114" s="161" t="s">
        <v>23</v>
      </c>
      <c r="Y114" s="161" t="s">
        <v>24</v>
      </c>
    </row>
    <row r="115" spans="1:25">
      <c r="A115" s="147">
        <v>1</v>
      </c>
      <c r="B115" s="159" t="e">
        <f>#REF!</f>
        <v>#REF!</v>
      </c>
      <c r="C115" s="159" t="e">
        <f>#REF!</f>
        <v>#REF!</v>
      </c>
      <c r="D115" s="159" t="e">
        <f>#REF!</f>
        <v>#REF!</v>
      </c>
      <c r="E115" s="159" t="e">
        <f>#REF!</f>
        <v>#REF!</v>
      </c>
      <c r="F115" s="159" t="e">
        <f>#REF!</f>
        <v>#REF!</v>
      </c>
      <c r="G115" s="159" t="e">
        <f>#REF!</f>
        <v>#REF!</v>
      </c>
      <c r="H115" s="159" t="e">
        <f>#REF!</f>
        <v>#REF!</v>
      </c>
      <c r="I115" s="159" t="e">
        <f>#REF!</f>
        <v>#REF!</v>
      </c>
      <c r="J115" s="159" t="e">
        <f>#REF!</f>
        <v>#REF!</v>
      </c>
      <c r="K115" s="159" t="e">
        <f>#REF!</f>
        <v>#REF!</v>
      </c>
      <c r="L115" s="159" t="e">
        <f>#REF!</f>
        <v>#REF!</v>
      </c>
      <c r="M115" s="159" t="e">
        <f>#REF!</f>
        <v>#REF!</v>
      </c>
      <c r="N115" s="159" t="e">
        <f>#REF!</f>
        <v>#REF!</v>
      </c>
      <c r="O115" s="159" t="e">
        <f>#REF!</f>
        <v>#REF!</v>
      </c>
      <c r="P115" s="159" t="e">
        <f>#REF!</f>
        <v>#REF!</v>
      </c>
      <c r="Q115" s="159" t="e">
        <f>#REF!</f>
        <v>#REF!</v>
      </c>
      <c r="R115" s="159" t="e">
        <f>#REF!</f>
        <v>#REF!</v>
      </c>
      <c r="S115" s="159" t="e">
        <f>#REF!</f>
        <v>#REF!</v>
      </c>
      <c r="T115" s="159" t="e">
        <f>#REF!</f>
        <v>#REF!</v>
      </c>
      <c r="U115" s="159" t="e">
        <f>#REF!</f>
        <v>#REF!</v>
      </c>
      <c r="V115" s="159" t="e">
        <f>#REF!</f>
        <v>#REF!</v>
      </c>
      <c r="W115" s="159" t="e">
        <f>#REF!</f>
        <v>#REF!</v>
      </c>
      <c r="X115" s="159" t="e">
        <f>#REF!</f>
        <v>#REF!</v>
      </c>
      <c r="Y115" s="159" t="e">
        <f>#REF!</f>
        <v>#REF!</v>
      </c>
    </row>
    <row r="116" spans="1:25">
      <c r="A116" s="147">
        <v>2</v>
      </c>
      <c r="B116" s="159" t="e">
        <f>#REF!</f>
        <v>#REF!</v>
      </c>
      <c r="C116" s="159" t="e">
        <f>#REF!</f>
        <v>#REF!</v>
      </c>
      <c r="D116" s="159" t="e">
        <f>#REF!</f>
        <v>#REF!</v>
      </c>
      <c r="E116" s="159" t="e">
        <f>#REF!</f>
        <v>#REF!</v>
      </c>
      <c r="F116" s="159" t="e">
        <f>#REF!</f>
        <v>#REF!</v>
      </c>
      <c r="G116" s="159" t="e">
        <f>#REF!</f>
        <v>#REF!</v>
      </c>
      <c r="H116" s="159" t="e">
        <f>#REF!</f>
        <v>#REF!</v>
      </c>
      <c r="I116" s="159" t="e">
        <f>#REF!</f>
        <v>#REF!</v>
      </c>
      <c r="J116" s="159" t="e">
        <f>#REF!</f>
        <v>#REF!</v>
      </c>
      <c r="K116" s="159" t="e">
        <f>#REF!</f>
        <v>#REF!</v>
      </c>
      <c r="L116" s="159" t="e">
        <f>#REF!</f>
        <v>#REF!</v>
      </c>
      <c r="M116" s="159" t="e">
        <f>#REF!</f>
        <v>#REF!</v>
      </c>
      <c r="N116" s="159" t="e">
        <f>#REF!</f>
        <v>#REF!</v>
      </c>
      <c r="O116" s="159" t="e">
        <f>#REF!</f>
        <v>#REF!</v>
      </c>
      <c r="P116" s="159" t="e">
        <f>#REF!</f>
        <v>#REF!</v>
      </c>
      <c r="Q116" s="159" t="e">
        <f>#REF!</f>
        <v>#REF!</v>
      </c>
      <c r="R116" s="159" t="e">
        <f>#REF!</f>
        <v>#REF!</v>
      </c>
      <c r="S116" s="159" t="e">
        <f>#REF!</f>
        <v>#REF!</v>
      </c>
      <c r="T116" s="159" t="e">
        <f>#REF!</f>
        <v>#REF!</v>
      </c>
      <c r="U116" s="159" t="e">
        <f>#REF!</f>
        <v>#REF!</v>
      </c>
      <c r="V116" s="159" t="e">
        <f>#REF!</f>
        <v>#REF!</v>
      </c>
      <c r="W116" s="159" t="e">
        <f>#REF!</f>
        <v>#REF!</v>
      </c>
      <c r="X116" s="159" t="e">
        <f>#REF!</f>
        <v>#REF!</v>
      </c>
      <c r="Y116" s="159" t="e">
        <f>#REF!</f>
        <v>#REF!</v>
      </c>
    </row>
    <row r="117" spans="1:25">
      <c r="A117" s="147">
        <v>3</v>
      </c>
      <c r="B117" s="159" t="e">
        <f>#REF!</f>
        <v>#REF!</v>
      </c>
      <c r="C117" s="159" t="e">
        <f>#REF!</f>
        <v>#REF!</v>
      </c>
      <c r="D117" s="159" t="e">
        <f>#REF!</f>
        <v>#REF!</v>
      </c>
      <c r="E117" s="159" t="e">
        <f>#REF!</f>
        <v>#REF!</v>
      </c>
      <c r="F117" s="159" t="e">
        <f>#REF!</f>
        <v>#REF!</v>
      </c>
      <c r="G117" s="159" t="e">
        <f>#REF!</f>
        <v>#REF!</v>
      </c>
      <c r="H117" s="159" t="e">
        <f>#REF!</f>
        <v>#REF!</v>
      </c>
      <c r="I117" s="159" t="e">
        <f>#REF!</f>
        <v>#REF!</v>
      </c>
      <c r="J117" s="159" t="e">
        <f>#REF!</f>
        <v>#REF!</v>
      </c>
      <c r="K117" s="159" t="e">
        <f>#REF!</f>
        <v>#REF!</v>
      </c>
      <c r="L117" s="159" t="e">
        <f>#REF!</f>
        <v>#REF!</v>
      </c>
      <c r="M117" s="159" t="e">
        <f>#REF!</f>
        <v>#REF!</v>
      </c>
      <c r="N117" s="159" t="e">
        <f>#REF!</f>
        <v>#REF!</v>
      </c>
      <c r="O117" s="159" t="e">
        <f>#REF!</f>
        <v>#REF!</v>
      </c>
      <c r="P117" s="159" t="e">
        <f>#REF!</f>
        <v>#REF!</v>
      </c>
      <c r="Q117" s="159" t="e">
        <f>#REF!</f>
        <v>#REF!</v>
      </c>
      <c r="R117" s="159" t="e">
        <f>#REF!</f>
        <v>#REF!</v>
      </c>
      <c r="S117" s="159" t="e">
        <f>#REF!</f>
        <v>#REF!</v>
      </c>
      <c r="T117" s="159" t="e">
        <f>#REF!</f>
        <v>#REF!</v>
      </c>
      <c r="U117" s="159" t="e">
        <f>#REF!</f>
        <v>#REF!</v>
      </c>
      <c r="V117" s="159" t="e">
        <f>#REF!</f>
        <v>#REF!</v>
      </c>
      <c r="W117" s="159" t="e">
        <f>#REF!</f>
        <v>#REF!</v>
      </c>
      <c r="X117" s="159" t="e">
        <f>#REF!</f>
        <v>#REF!</v>
      </c>
      <c r="Y117" s="159" t="e">
        <f>#REF!</f>
        <v>#REF!</v>
      </c>
    </row>
    <row r="118" spans="1:25">
      <c r="A118" s="147">
        <v>4</v>
      </c>
      <c r="B118" s="159" t="e">
        <f>#REF!</f>
        <v>#REF!</v>
      </c>
      <c r="C118" s="159" t="e">
        <f>#REF!</f>
        <v>#REF!</v>
      </c>
      <c r="D118" s="159" t="e">
        <f>#REF!</f>
        <v>#REF!</v>
      </c>
      <c r="E118" s="159" t="e">
        <f>#REF!</f>
        <v>#REF!</v>
      </c>
      <c r="F118" s="159" t="e">
        <f>#REF!</f>
        <v>#REF!</v>
      </c>
      <c r="G118" s="159" t="e">
        <f>#REF!</f>
        <v>#REF!</v>
      </c>
      <c r="H118" s="159" t="e">
        <f>#REF!</f>
        <v>#REF!</v>
      </c>
      <c r="I118" s="159" t="e">
        <f>#REF!</f>
        <v>#REF!</v>
      </c>
      <c r="J118" s="159" t="e">
        <f>#REF!</f>
        <v>#REF!</v>
      </c>
      <c r="K118" s="159" t="e">
        <f>#REF!</f>
        <v>#REF!</v>
      </c>
      <c r="L118" s="159" t="e">
        <f>#REF!</f>
        <v>#REF!</v>
      </c>
      <c r="M118" s="159" t="e">
        <f>#REF!</f>
        <v>#REF!</v>
      </c>
      <c r="N118" s="159" t="e">
        <f>#REF!</f>
        <v>#REF!</v>
      </c>
      <c r="O118" s="159" t="e">
        <f>#REF!</f>
        <v>#REF!</v>
      </c>
      <c r="P118" s="159" t="e">
        <f>#REF!</f>
        <v>#REF!</v>
      </c>
      <c r="Q118" s="159" t="e">
        <f>#REF!</f>
        <v>#REF!</v>
      </c>
      <c r="R118" s="159" t="e">
        <f>#REF!</f>
        <v>#REF!</v>
      </c>
      <c r="S118" s="159" t="e">
        <f>#REF!</f>
        <v>#REF!</v>
      </c>
      <c r="T118" s="159" t="e">
        <f>#REF!</f>
        <v>#REF!</v>
      </c>
      <c r="U118" s="159" t="e">
        <f>#REF!</f>
        <v>#REF!</v>
      </c>
      <c r="V118" s="159" t="e">
        <f>#REF!</f>
        <v>#REF!</v>
      </c>
      <c r="W118" s="159" t="e">
        <f>#REF!</f>
        <v>#REF!</v>
      </c>
      <c r="X118" s="159" t="e">
        <f>#REF!</f>
        <v>#REF!</v>
      </c>
      <c r="Y118" s="159" t="e">
        <f>#REF!</f>
        <v>#REF!</v>
      </c>
    </row>
    <row r="119" spans="1:25">
      <c r="A119" s="147">
        <v>5</v>
      </c>
      <c r="B119" s="159" t="e">
        <f>#REF!</f>
        <v>#REF!</v>
      </c>
      <c r="C119" s="159" t="e">
        <f>#REF!</f>
        <v>#REF!</v>
      </c>
      <c r="D119" s="159" t="e">
        <f>#REF!</f>
        <v>#REF!</v>
      </c>
      <c r="E119" s="159" t="e">
        <f>#REF!</f>
        <v>#REF!</v>
      </c>
      <c r="F119" s="159" t="e">
        <f>#REF!</f>
        <v>#REF!</v>
      </c>
      <c r="G119" s="159" t="e">
        <f>#REF!</f>
        <v>#REF!</v>
      </c>
      <c r="H119" s="159" t="e">
        <f>#REF!</f>
        <v>#REF!</v>
      </c>
      <c r="I119" s="159" t="e">
        <f>#REF!</f>
        <v>#REF!</v>
      </c>
      <c r="J119" s="159" t="e">
        <f>#REF!</f>
        <v>#REF!</v>
      </c>
      <c r="K119" s="159" t="e">
        <f>#REF!</f>
        <v>#REF!</v>
      </c>
      <c r="L119" s="159" t="e">
        <f>#REF!</f>
        <v>#REF!</v>
      </c>
      <c r="M119" s="159" t="e">
        <f>#REF!</f>
        <v>#REF!</v>
      </c>
      <c r="N119" s="159" t="e">
        <f>#REF!</f>
        <v>#REF!</v>
      </c>
      <c r="O119" s="159" t="e">
        <f>#REF!</f>
        <v>#REF!</v>
      </c>
      <c r="P119" s="159" t="e">
        <f>#REF!</f>
        <v>#REF!</v>
      </c>
      <c r="Q119" s="159" t="e">
        <f>#REF!</f>
        <v>#REF!</v>
      </c>
      <c r="R119" s="159" t="e">
        <f>#REF!</f>
        <v>#REF!</v>
      </c>
      <c r="S119" s="159" t="e">
        <f>#REF!</f>
        <v>#REF!</v>
      </c>
      <c r="T119" s="159" t="e">
        <f>#REF!</f>
        <v>#REF!</v>
      </c>
      <c r="U119" s="159" t="e">
        <f>#REF!</f>
        <v>#REF!</v>
      </c>
      <c r="V119" s="159" t="e">
        <f>#REF!</f>
        <v>#REF!</v>
      </c>
      <c r="W119" s="159" t="e">
        <f>#REF!</f>
        <v>#REF!</v>
      </c>
      <c r="X119" s="159" t="e">
        <f>#REF!</f>
        <v>#REF!</v>
      </c>
      <c r="Y119" s="159" t="e">
        <f>#REF!</f>
        <v>#REF!</v>
      </c>
    </row>
    <row r="120" spans="1:25">
      <c r="A120" s="147">
        <v>6</v>
      </c>
      <c r="B120" s="159" t="e">
        <f>#REF!</f>
        <v>#REF!</v>
      </c>
      <c r="C120" s="159" t="e">
        <f>#REF!</f>
        <v>#REF!</v>
      </c>
      <c r="D120" s="159" t="e">
        <f>#REF!</f>
        <v>#REF!</v>
      </c>
      <c r="E120" s="159" t="e">
        <f>#REF!</f>
        <v>#REF!</v>
      </c>
      <c r="F120" s="159" t="e">
        <f>#REF!</f>
        <v>#REF!</v>
      </c>
      <c r="G120" s="159" t="e">
        <f>#REF!</f>
        <v>#REF!</v>
      </c>
      <c r="H120" s="159" t="e">
        <f>#REF!</f>
        <v>#REF!</v>
      </c>
      <c r="I120" s="159" t="e">
        <f>#REF!</f>
        <v>#REF!</v>
      </c>
      <c r="J120" s="159" t="e">
        <f>#REF!</f>
        <v>#REF!</v>
      </c>
      <c r="K120" s="159" t="e">
        <f>#REF!</f>
        <v>#REF!</v>
      </c>
      <c r="L120" s="159" t="e">
        <f>#REF!</f>
        <v>#REF!</v>
      </c>
      <c r="M120" s="159" t="e">
        <f>#REF!</f>
        <v>#REF!</v>
      </c>
      <c r="N120" s="159" t="e">
        <f>#REF!</f>
        <v>#REF!</v>
      </c>
      <c r="O120" s="159" t="e">
        <f>#REF!</f>
        <v>#REF!</v>
      </c>
      <c r="P120" s="159" t="e">
        <f>#REF!</f>
        <v>#REF!</v>
      </c>
      <c r="Q120" s="159" t="e">
        <f>#REF!</f>
        <v>#REF!</v>
      </c>
      <c r="R120" s="159" t="e">
        <f>#REF!</f>
        <v>#REF!</v>
      </c>
      <c r="S120" s="159" t="e">
        <f>#REF!</f>
        <v>#REF!</v>
      </c>
      <c r="T120" s="159" t="e">
        <f>#REF!</f>
        <v>#REF!</v>
      </c>
      <c r="U120" s="159" t="e">
        <f>#REF!</f>
        <v>#REF!</v>
      </c>
      <c r="V120" s="159" t="e">
        <f>#REF!</f>
        <v>#REF!</v>
      </c>
      <c r="W120" s="159" t="e">
        <f>#REF!</f>
        <v>#REF!</v>
      </c>
      <c r="X120" s="159" t="e">
        <f>#REF!</f>
        <v>#REF!</v>
      </c>
      <c r="Y120" s="159" t="e">
        <f>#REF!</f>
        <v>#REF!</v>
      </c>
    </row>
    <row r="121" spans="1:25">
      <c r="A121" s="147">
        <v>7</v>
      </c>
      <c r="B121" s="159" t="e">
        <f>#REF!</f>
        <v>#REF!</v>
      </c>
      <c r="C121" s="159" t="e">
        <f>#REF!</f>
        <v>#REF!</v>
      </c>
      <c r="D121" s="159" t="e">
        <f>#REF!</f>
        <v>#REF!</v>
      </c>
      <c r="E121" s="159" t="e">
        <f>#REF!</f>
        <v>#REF!</v>
      </c>
      <c r="F121" s="159" t="e">
        <f>#REF!</f>
        <v>#REF!</v>
      </c>
      <c r="G121" s="159" t="e">
        <f>#REF!</f>
        <v>#REF!</v>
      </c>
      <c r="H121" s="159" t="e">
        <f>#REF!</f>
        <v>#REF!</v>
      </c>
      <c r="I121" s="159" t="e">
        <f>#REF!</f>
        <v>#REF!</v>
      </c>
      <c r="J121" s="159" t="e">
        <f>#REF!</f>
        <v>#REF!</v>
      </c>
      <c r="K121" s="159" t="e">
        <f>#REF!</f>
        <v>#REF!</v>
      </c>
      <c r="L121" s="159" t="e">
        <f>#REF!</f>
        <v>#REF!</v>
      </c>
      <c r="M121" s="159" t="e">
        <f>#REF!</f>
        <v>#REF!</v>
      </c>
      <c r="N121" s="159" t="e">
        <f>#REF!</f>
        <v>#REF!</v>
      </c>
      <c r="O121" s="159" t="e">
        <f>#REF!</f>
        <v>#REF!</v>
      </c>
      <c r="P121" s="159" t="e">
        <f>#REF!</f>
        <v>#REF!</v>
      </c>
      <c r="Q121" s="159" t="e">
        <f>#REF!</f>
        <v>#REF!</v>
      </c>
      <c r="R121" s="159" t="e">
        <f>#REF!</f>
        <v>#REF!</v>
      </c>
      <c r="S121" s="159" t="e">
        <f>#REF!</f>
        <v>#REF!</v>
      </c>
      <c r="T121" s="159" t="e">
        <f>#REF!</f>
        <v>#REF!</v>
      </c>
      <c r="U121" s="159" t="e">
        <f>#REF!</f>
        <v>#REF!</v>
      </c>
      <c r="V121" s="159" t="e">
        <f>#REF!</f>
        <v>#REF!</v>
      </c>
      <c r="W121" s="159" t="e">
        <f>#REF!</f>
        <v>#REF!</v>
      </c>
      <c r="X121" s="159" t="e">
        <f>#REF!</f>
        <v>#REF!</v>
      </c>
      <c r="Y121" s="159" t="e">
        <f>#REF!</f>
        <v>#REF!</v>
      </c>
    </row>
    <row r="122" spans="1:25">
      <c r="A122" s="147">
        <v>8</v>
      </c>
      <c r="B122" s="159" t="e">
        <f>#REF!</f>
        <v>#REF!</v>
      </c>
      <c r="C122" s="159" t="e">
        <f>#REF!</f>
        <v>#REF!</v>
      </c>
      <c r="D122" s="159" t="e">
        <f>#REF!</f>
        <v>#REF!</v>
      </c>
      <c r="E122" s="159" t="e">
        <f>#REF!</f>
        <v>#REF!</v>
      </c>
      <c r="F122" s="159" t="e">
        <f>#REF!</f>
        <v>#REF!</v>
      </c>
      <c r="G122" s="159" t="e">
        <f>#REF!</f>
        <v>#REF!</v>
      </c>
      <c r="H122" s="159" t="e">
        <f>#REF!</f>
        <v>#REF!</v>
      </c>
      <c r="I122" s="159" t="e">
        <f>#REF!</f>
        <v>#REF!</v>
      </c>
      <c r="J122" s="159" t="e">
        <f>#REF!</f>
        <v>#REF!</v>
      </c>
      <c r="K122" s="159" t="e">
        <f>#REF!</f>
        <v>#REF!</v>
      </c>
      <c r="L122" s="159" t="e">
        <f>#REF!</f>
        <v>#REF!</v>
      </c>
      <c r="M122" s="159" t="e">
        <f>#REF!</f>
        <v>#REF!</v>
      </c>
      <c r="N122" s="159" t="e">
        <f>#REF!</f>
        <v>#REF!</v>
      </c>
      <c r="O122" s="159" t="e">
        <f>#REF!</f>
        <v>#REF!</v>
      </c>
      <c r="P122" s="159" t="e">
        <f>#REF!</f>
        <v>#REF!</v>
      </c>
      <c r="Q122" s="159" t="e">
        <f>#REF!</f>
        <v>#REF!</v>
      </c>
      <c r="R122" s="159" t="e">
        <f>#REF!</f>
        <v>#REF!</v>
      </c>
      <c r="S122" s="159" t="e">
        <f>#REF!</f>
        <v>#REF!</v>
      </c>
      <c r="T122" s="159" t="e">
        <f>#REF!</f>
        <v>#REF!</v>
      </c>
      <c r="U122" s="159" t="e">
        <f>#REF!</f>
        <v>#REF!</v>
      </c>
      <c r="V122" s="159" t="e">
        <f>#REF!</f>
        <v>#REF!</v>
      </c>
      <c r="W122" s="159" t="e">
        <f>#REF!</f>
        <v>#REF!</v>
      </c>
      <c r="X122" s="159" t="e">
        <f>#REF!</f>
        <v>#REF!</v>
      </c>
      <c r="Y122" s="159" t="e">
        <f>#REF!</f>
        <v>#REF!</v>
      </c>
    </row>
    <row r="123" spans="1:25">
      <c r="A123" s="147">
        <v>9</v>
      </c>
      <c r="B123" s="159" t="e">
        <f>#REF!</f>
        <v>#REF!</v>
      </c>
      <c r="C123" s="159" t="e">
        <f>#REF!</f>
        <v>#REF!</v>
      </c>
      <c r="D123" s="159" t="e">
        <f>#REF!</f>
        <v>#REF!</v>
      </c>
      <c r="E123" s="159" t="e">
        <f>#REF!</f>
        <v>#REF!</v>
      </c>
      <c r="F123" s="159" t="e">
        <f>#REF!</f>
        <v>#REF!</v>
      </c>
      <c r="G123" s="159" t="e">
        <f>#REF!</f>
        <v>#REF!</v>
      </c>
      <c r="H123" s="159" t="e">
        <f>#REF!</f>
        <v>#REF!</v>
      </c>
      <c r="I123" s="159" t="e">
        <f>#REF!</f>
        <v>#REF!</v>
      </c>
      <c r="J123" s="159" t="e">
        <f>#REF!</f>
        <v>#REF!</v>
      </c>
      <c r="K123" s="159" t="e">
        <f>#REF!</f>
        <v>#REF!</v>
      </c>
      <c r="L123" s="159" t="e">
        <f>#REF!</f>
        <v>#REF!</v>
      </c>
      <c r="M123" s="159" t="e">
        <f>#REF!</f>
        <v>#REF!</v>
      </c>
      <c r="N123" s="159" t="e">
        <f>#REF!</f>
        <v>#REF!</v>
      </c>
      <c r="O123" s="159" t="e">
        <f>#REF!</f>
        <v>#REF!</v>
      </c>
      <c r="P123" s="159" t="e">
        <f>#REF!</f>
        <v>#REF!</v>
      </c>
      <c r="Q123" s="159" t="e">
        <f>#REF!</f>
        <v>#REF!</v>
      </c>
      <c r="R123" s="159" t="e">
        <f>#REF!</f>
        <v>#REF!</v>
      </c>
      <c r="S123" s="159" t="e">
        <f>#REF!</f>
        <v>#REF!</v>
      </c>
      <c r="T123" s="159" t="e">
        <f>#REF!</f>
        <v>#REF!</v>
      </c>
      <c r="U123" s="159" t="e">
        <f>#REF!</f>
        <v>#REF!</v>
      </c>
      <c r="V123" s="159" t="e">
        <f>#REF!</f>
        <v>#REF!</v>
      </c>
      <c r="W123" s="159" t="e">
        <f>#REF!</f>
        <v>#REF!</v>
      </c>
      <c r="X123" s="159" t="e">
        <f>#REF!</f>
        <v>#REF!</v>
      </c>
      <c r="Y123" s="159" t="e">
        <f>#REF!</f>
        <v>#REF!</v>
      </c>
    </row>
    <row r="124" spans="1:25">
      <c r="A124" s="147">
        <v>10</v>
      </c>
      <c r="B124" s="159" t="e">
        <f>#REF!</f>
        <v>#REF!</v>
      </c>
      <c r="C124" s="159" t="e">
        <f>#REF!</f>
        <v>#REF!</v>
      </c>
      <c r="D124" s="159" t="e">
        <f>#REF!</f>
        <v>#REF!</v>
      </c>
      <c r="E124" s="159" t="e">
        <f>#REF!</f>
        <v>#REF!</v>
      </c>
      <c r="F124" s="159" t="e">
        <f>#REF!</f>
        <v>#REF!</v>
      </c>
      <c r="G124" s="159" t="e">
        <f>#REF!</f>
        <v>#REF!</v>
      </c>
      <c r="H124" s="159" t="e">
        <f>#REF!</f>
        <v>#REF!</v>
      </c>
      <c r="I124" s="159" t="e">
        <f>#REF!</f>
        <v>#REF!</v>
      </c>
      <c r="J124" s="159" t="e">
        <f>#REF!</f>
        <v>#REF!</v>
      </c>
      <c r="K124" s="159" t="e">
        <f>#REF!</f>
        <v>#REF!</v>
      </c>
      <c r="L124" s="159" t="e">
        <f>#REF!</f>
        <v>#REF!</v>
      </c>
      <c r="M124" s="159" t="e">
        <f>#REF!</f>
        <v>#REF!</v>
      </c>
      <c r="N124" s="159" t="e">
        <f>#REF!</f>
        <v>#REF!</v>
      </c>
      <c r="O124" s="159" t="e">
        <f>#REF!</f>
        <v>#REF!</v>
      </c>
      <c r="P124" s="159" t="e">
        <f>#REF!</f>
        <v>#REF!</v>
      </c>
      <c r="Q124" s="159" t="e">
        <f>#REF!</f>
        <v>#REF!</v>
      </c>
      <c r="R124" s="159" t="e">
        <f>#REF!</f>
        <v>#REF!</v>
      </c>
      <c r="S124" s="159" t="e">
        <f>#REF!</f>
        <v>#REF!</v>
      </c>
      <c r="T124" s="159" t="e">
        <f>#REF!</f>
        <v>#REF!</v>
      </c>
      <c r="U124" s="159" t="e">
        <f>#REF!</f>
        <v>#REF!</v>
      </c>
      <c r="V124" s="159" t="e">
        <f>#REF!</f>
        <v>#REF!</v>
      </c>
      <c r="W124" s="159" t="e">
        <f>#REF!</f>
        <v>#REF!</v>
      </c>
      <c r="X124" s="159" t="e">
        <f>#REF!</f>
        <v>#REF!</v>
      </c>
      <c r="Y124" s="159" t="e">
        <f>#REF!</f>
        <v>#REF!</v>
      </c>
    </row>
    <row r="125" spans="1:25">
      <c r="A125" s="147">
        <v>11</v>
      </c>
      <c r="B125" s="159" t="e">
        <f>#REF!</f>
        <v>#REF!</v>
      </c>
      <c r="C125" s="159" t="e">
        <f>#REF!</f>
        <v>#REF!</v>
      </c>
      <c r="D125" s="159" t="e">
        <f>#REF!</f>
        <v>#REF!</v>
      </c>
      <c r="E125" s="159" t="e">
        <f>#REF!</f>
        <v>#REF!</v>
      </c>
      <c r="F125" s="159" t="e">
        <f>#REF!</f>
        <v>#REF!</v>
      </c>
      <c r="G125" s="159" t="e">
        <f>#REF!</f>
        <v>#REF!</v>
      </c>
      <c r="H125" s="159" t="e">
        <f>#REF!</f>
        <v>#REF!</v>
      </c>
      <c r="I125" s="159" t="e">
        <f>#REF!</f>
        <v>#REF!</v>
      </c>
      <c r="J125" s="159" t="e">
        <f>#REF!</f>
        <v>#REF!</v>
      </c>
      <c r="K125" s="159" t="e">
        <f>#REF!</f>
        <v>#REF!</v>
      </c>
      <c r="L125" s="159" t="e">
        <f>#REF!</f>
        <v>#REF!</v>
      </c>
      <c r="M125" s="159" t="e">
        <f>#REF!</f>
        <v>#REF!</v>
      </c>
      <c r="N125" s="159" t="e">
        <f>#REF!</f>
        <v>#REF!</v>
      </c>
      <c r="O125" s="159" t="e">
        <f>#REF!</f>
        <v>#REF!</v>
      </c>
      <c r="P125" s="159" t="e">
        <f>#REF!</f>
        <v>#REF!</v>
      </c>
      <c r="Q125" s="159" t="e">
        <f>#REF!</f>
        <v>#REF!</v>
      </c>
      <c r="R125" s="159" t="e">
        <f>#REF!</f>
        <v>#REF!</v>
      </c>
      <c r="S125" s="159" t="e">
        <f>#REF!</f>
        <v>#REF!</v>
      </c>
      <c r="T125" s="159" t="e">
        <f>#REF!</f>
        <v>#REF!</v>
      </c>
      <c r="U125" s="159" t="e">
        <f>#REF!</f>
        <v>#REF!</v>
      </c>
      <c r="V125" s="159" t="e">
        <f>#REF!</f>
        <v>#REF!</v>
      </c>
      <c r="W125" s="159" t="e">
        <f>#REF!</f>
        <v>#REF!</v>
      </c>
      <c r="X125" s="159" t="e">
        <f>#REF!</f>
        <v>#REF!</v>
      </c>
      <c r="Y125" s="159" t="e">
        <f>#REF!</f>
        <v>#REF!</v>
      </c>
    </row>
    <row r="126" spans="1:25">
      <c r="A126" s="147">
        <v>12</v>
      </c>
      <c r="B126" s="159" t="e">
        <f>#REF!</f>
        <v>#REF!</v>
      </c>
      <c r="C126" s="159" t="e">
        <f>#REF!</f>
        <v>#REF!</v>
      </c>
      <c r="D126" s="159" t="e">
        <f>#REF!</f>
        <v>#REF!</v>
      </c>
      <c r="E126" s="159" t="e">
        <f>#REF!</f>
        <v>#REF!</v>
      </c>
      <c r="F126" s="159" t="e">
        <f>#REF!</f>
        <v>#REF!</v>
      </c>
      <c r="G126" s="159" t="e">
        <f>#REF!</f>
        <v>#REF!</v>
      </c>
      <c r="H126" s="159" t="e">
        <f>#REF!</f>
        <v>#REF!</v>
      </c>
      <c r="I126" s="159" t="e">
        <f>#REF!</f>
        <v>#REF!</v>
      </c>
      <c r="J126" s="159" t="e">
        <f>#REF!</f>
        <v>#REF!</v>
      </c>
      <c r="K126" s="159" t="e">
        <f>#REF!</f>
        <v>#REF!</v>
      </c>
      <c r="L126" s="159" t="e">
        <f>#REF!</f>
        <v>#REF!</v>
      </c>
      <c r="M126" s="159" t="e">
        <f>#REF!</f>
        <v>#REF!</v>
      </c>
      <c r="N126" s="159" t="e">
        <f>#REF!</f>
        <v>#REF!</v>
      </c>
      <c r="O126" s="159" t="e">
        <f>#REF!</f>
        <v>#REF!</v>
      </c>
      <c r="P126" s="159" t="e">
        <f>#REF!</f>
        <v>#REF!</v>
      </c>
      <c r="Q126" s="159" t="e">
        <f>#REF!</f>
        <v>#REF!</v>
      </c>
      <c r="R126" s="159" t="e">
        <f>#REF!</f>
        <v>#REF!</v>
      </c>
      <c r="S126" s="159" t="e">
        <f>#REF!</f>
        <v>#REF!</v>
      </c>
      <c r="T126" s="159" t="e">
        <f>#REF!</f>
        <v>#REF!</v>
      </c>
      <c r="U126" s="159" t="e">
        <f>#REF!</f>
        <v>#REF!</v>
      </c>
      <c r="V126" s="159" t="e">
        <f>#REF!</f>
        <v>#REF!</v>
      </c>
      <c r="W126" s="159" t="e">
        <f>#REF!</f>
        <v>#REF!</v>
      </c>
      <c r="X126" s="159" t="e">
        <f>#REF!</f>
        <v>#REF!</v>
      </c>
      <c r="Y126" s="159" t="e">
        <f>#REF!</f>
        <v>#REF!</v>
      </c>
    </row>
    <row r="127" spans="1:25">
      <c r="A127" s="147">
        <v>13</v>
      </c>
      <c r="B127" s="159" t="e">
        <f>#REF!</f>
        <v>#REF!</v>
      </c>
      <c r="C127" s="159" t="e">
        <f>#REF!</f>
        <v>#REF!</v>
      </c>
      <c r="D127" s="159" t="e">
        <f>#REF!</f>
        <v>#REF!</v>
      </c>
      <c r="E127" s="159" t="e">
        <f>#REF!</f>
        <v>#REF!</v>
      </c>
      <c r="F127" s="159" t="e">
        <f>#REF!</f>
        <v>#REF!</v>
      </c>
      <c r="G127" s="159" t="e">
        <f>#REF!</f>
        <v>#REF!</v>
      </c>
      <c r="H127" s="159" t="e">
        <f>#REF!</f>
        <v>#REF!</v>
      </c>
      <c r="I127" s="159" t="e">
        <f>#REF!</f>
        <v>#REF!</v>
      </c>
      <c r="J127" s="159" t="e">
        <f>#REF!</f>
        <v>#REF!</v>
      </c>
      <c r="K127" s="159" t="e">
        <f>#REF!</f>
        <v>#REF!</v>
      </c>
      <c r="L127" s="159" t="e">
        <f>#REF!</f>
        <v>#REF!</v>
      </c>
      <c r="M127" s="159" t="e">
        <f>#REF!</f>
        <v>#REF!</v>
      </c>
      <c r="N127" s="159" t="e">
        <f>#REF!</f>
        <v>#REF!</v>
      </c>
      <c r="O127" s="159" t="e">
        <f>#REF!</f>
        <v>#REF!</v>
      </c>
      <c r="P127" s="159" t="e">
        <f>#REF!</f>
        <v>#REF!</v>
      </c>
      <c r="Q127" s="159" t="e">
        <f>#REF!</f>
        <v>#REF!</v>
      </c>
      <c r="R127" s="159" t="e">
        <f>#REF!</f>
        <v>#REF!</v>
      </c>
      <c r="S127" s="159" t="e">
        <f>#REF!</f>
        <v>#REF!</v>
      </c>
      <c r="T127" s="159" t="e">
        <f>#REF!</f>
        <v>#REF!</v>
      </c>
      <c r="U127" s="159" t="e">
        <f>#REF!</f>
        <v>#REF!</v>
      </c>
      <c r="V127" s="159" t="e">
        <f>#REF!</f>
        <v>#REF!</v>
      </c>
      <c r="W127" s="159" t="e">
        <f>#REF!</f>
        <v>#REF!</v>
      </c>
      <c r="X127" s="159" t="e">
        <f>#REF!</f>
        <v>#REF!</v>
      </c>
      <c r="Y127" s="159" t="e">
        <f>#REF!</f>
        <v>#REF!</v>
      </c>
    </row>
    <row r="128" spans="1:25">
      <c r="A128" s="147">
        <v>14</v>
      </c>
      <c r="B128" s="159" t="e">
        <f>#REF!</f>
        <v>#REF!</v>
      </c>
      <c r="C128" s="159" t="e">
        <f>#REF!</f>
        <v>#REF!</v>
      </c>
      <c r="D128" s="159" t="e">
        <f>#REF!</f>
        <v>#REF!</v>
      </c>
      <c r="E128" s="159" t="e">
        <f>#REF!</f>
        <v>#REF!</v>
      </c>
      <c r="F128" s="159" t="e">
        <f>#REF!</f>
        <v>#REF!</v>
      </c>
      <c r="G128" s="159" t="e">
        <f>#REF!</f>
        <v>#REF!</v>
      </c>
      <c r="H128" s="159" t="e">
        <f>#REF!</f>
        <v>#REF!</v>
      </c>
      <c r="I128" s="159" t="e">
        <f>#REF!</f>
        <v>#REF!</v>
      </c>
      <c r="J128" s="159" t="e">
        <f>#REF!</f>
        <v>#REF!</v>
      </c>
      <c r="K128" s="159" t="e">
        <f>#REF!</f>
        <v>#REF!</v>
      </c>
      <c r="L128" s="159" t="e">
        <f>#REF!</f>
        <v>#REF!</v>
      </c>
      <c r="M128" s="159" t="e">
        <f>#REF!</f>
        <v>#REF!</v>
      </c>
      <c r="N128" s="159" t="e">
        <f>#REF!</f>
        <v>#REF!</v>
      </c>
      <c r="O128" s="159" t="e">
        <f>#REF!</f>
        <v>#REF!</v>
      </c>
      <c r="P128" s="159" t="e">
        <f>#REF!</f>
        <v>#REF!</v>
      </c>
      <c r="Q128" s="159" t="e">
        <f>#REF!</f>
        <v>#REF!</v>
      </c>
      <c r="R128" s="159" t="e">
        <f>#REF!</f>
        <v>#REF!</v>
      </c>
      <c r="S128" s="159" t="e">
        <f>#REF!</f>
        <v>#REF!</v>
      </c>
      <c r="T128" s="159" t="e">
        <f>#REF!</f>
        <v>#REF!</v>
      </c>
      <c r="U128" s="159" t="e">
        <f>#REF!</f>
        <v>#REF!</v>
      </c>
      <c r="V128" s="159" t="e">
        <f>#REF!</f>
        <v>#REF!</v>
      </c>
      <c r="W128" s="159" t="e">
        <f>#REF!</f>
        <v>#REF!</v>
      </c>
      <c r="X128" s="159" t="e">
        <f>#REF!</f>
        <v>#REF!</v>
      </c>
      <c r="Y128" s="159" t="e">
        <f>#REF!</f>
        <v>#REF!</v>
      </c>
    </row>
    <row r="129" spans="1:25">
      <c r="A129" s="147">
        <v>15</v>
      </c>
      <c r="B129" s="159" t="e">
        <f>#REF!</f>
        <v>#REF!</v>
      </c>
      <c r="C129" s="159" t="e">
        <f>#REF!</f>
        <v>#REF!</v>
      </c>
      <c r="D129" s="159" t="e">
        <f>#REF!</f>
        <v>#REF!</v>
      </c>
      <c r="E129" s="159" t="e">
        <f>#REF!</f>
        <v>#REF!</v>
      </c>
      <c r="F129" s="159" t="e">
        <f>#REF!</f>
        <v>#REF!</v>
      </c>
      <c r="G129" s="159" t="e">
        <f>#REF!</f>
        <v>#REF!</v>
      </c>
      <c r="H129" s="159" t="e">
        <f>#REF!</f>
        <v>#REF!</v>
      </c>
      <c r="I129" s="159" t="e">
        <f>#REF!</f>
        <v>#REF!</v>
      </c>
      <c r="J129" s="159" t="e">
        <f>#REF!</f>
        <v>#REF!</v>
      </c>
      <c r="K129" s="159" t="e">
        <f>#REF!</f>
        <v>#REF!</v>
      </c>
      <c r="L129" s="159" t="e">
        <f>#REF!</f>
        <v>#REF!</v>
      </c>
      <c r="M129" s="159" t="e">
        <f>#REF!</f>
        <v>#REF!</v>
      </c>
      <c r="N129" s="159" t="e">
        <f>#REF!</f>
        <v>#REF!</v>
      </c>
      <c r="O129" s="159" t="e">
        <f>#REF!</f>
        <v>#REF!</v>
      </c>
      <c r="P129" s="159" t="e">
        <f>#REF!</f>
        <v>#REF!</v>
      </c>
      <c r="Q129" s="159" t="e">
        <f>#REF!</f>
        <v>#REF!</v>
      </c>
      <c r="R129" s="159" t="e">
        <f>#REF!</f>
        <v>#REF!</v>
      </c>
      <c r="S129" s="159" t="e">
        <f>#REF!</f>
        <v>#REF!</v>
      </c>
      <c r="T129" s="159" t="e">
        <f>#REF!</f>
        <v>#REF!</v>
      </c>
      <c r="U129" s="159" t="e">
        <f>#REF!</f>
        <v>#REF!</v>
      </c>
      <c r="V129" s="159" t="e">
        <f>#REF!</f>
        <v>#REF!</v>
      </c>
      <c r="W129" s="159" t="e">
        <f>#REF!</f>
        <v>#REF!</v>
      </c>
      <c r="X129" s="159" t="e">
        <f>#REF!</f>
        <v>#REF!</v>
      </c>
      <c r="Y129" s="159" t="e">
        <f>#REF!</f>
        <v>#REF!</v>
      </c>
    </row>
    <row r="130" spans="1:25">
      <c r="A130" s="147">
        <v>16</v>
      </c>
      <c r="B130" s="159" t="e">
        <f>#REF!</f>
        <v>#REF!</v>
      </c>
      <c r="C130" s="159" t="e">
        <f>#REF!</f>
        <v>#REF!</v>
      </c>
      <c r="D130" s="159" t="e">
        <f>#REF!</f>
        <v>#REF!</v>
      </c>
      <c r="E130" s="159" t="e">
        <f>#REF!</f>
        <v>#REF!</v>
      </c>
      <c r="F130" s="159" t="e">
        <f>#REF!</f>
        <v>#REF!</v>
      </c>
      <c r="G130" s="159" t="e">
        <f>#REF!</f>
        <v>#REF!</v>
      </c>
      <c r="H130" s="159" t="e">
        <f>#REF!</f>
        <v>#REF!</v>
      </c>
      <c r="I130" s="159" t="e">
        <f>#REF!</f>
        <v>#REF!</v>
      </c>
      <c r="J130" s="159" t="e">
        <f>#REF!</f>
        <v>#REF!</v>
      </c>
      <c r="K130" s="159" t="e">
        <f>#REF!</f>
        <v>#REF!</v>
      </c>
      <c r="L130" s="159" t="e">
        <f>#REF!</f>
        <v>#REF!</v>
      </c>
      <c r="M130" s="159" t="e">
        <f>#REF!</f>
        <v>#REF!</v>
      </c>
      <c r="N130" s="159" t="e">
        <f>#REF!</f>
        <v>#REF!</v>
      </c>
      <c r="O130" s="159" t="e">
        <f>#REF!</f>
        <v>#REF!</v>
      </c>
      <c r="P130" s="159" t="e">
        <f>#REF!</f>
        <v>#REF!</v>
      </c>
      <c r="Q130" s="159" t="e">
        <f>#REF!</f>
        <v>#REF!</v>
      </c>
      <c r="R130" s="159" t="e">
        <f>#REF!</f>
        <v>#REF!</v>
      </c>
      <c r="S130" s="159" t="e">
        <f>#REF!</f>
        <v>#REF!</v>
      </c>
      <c r="T130" s="159" t="e">
        <f>#REF!</f>
        <v>#REF!</v>
      </c>
      <c r="U130" s="159" t="e">
        <f>#REF!</f>
        <v>#REF!</v>
      </c>
      <c r="V130" s="159" t="e">
        <f>#REF!</f>
        <v>#REF!</v>
      </c>
      <c r="W130" s="159" t="e">
        <f>#REF!</f>
        <v>#REF!</v>
      </c>
      <c r="X130" s="159" t="e">
        <f>#REF!</f>
        <v>#REF!</v>
      </c>
      <c r="Y130" s="159" t="e">
        <f>#REF!</f>
        <v>#REF!</v>
      </c>
    </row>
    <row r="131" spans="1:25">
      <c r="A131" s="147">
        <v>17</v>
      </c>
      <c r="B131" s="159" t="e">
        <f>#REF!</f>
        <v>#REF!</v>
      </c>
      <c r="C131" s="159" t="e">
        <f>#REF!</f>
        <v>#REF!</v>
      </c>
      <c r="D131" s="159" t="e">
        <f>#REF!</f>
        <v>#REF!</v>
      </c>
      <c r="E131" s="159" t="e">
        <f>#REF!</f>
        <v>#REF!</v>
      </c>
      <c r="F131" s="159" t="e">
        <f>#REF!</f>
        <v>#REF!</v>
      </c>
      <c r="G131" s="159" t="e">
        <f>#REF!</f>
        <v>#REF!</v>
      </c>
      <c r="H131" s="159" t="e">
        <f>#REF!</f>
        <v>#REF!</v>
      </c>
      <c r="I131" s="159" t="e">
        <f>#REF!</f>
        <v>#REF!</v>
      </c>
      <c r="J131" s="159" t="e">
        <f>#REF!</f>
        <v>#REF!</v>
      </c>
      <c r="K131" s="159" t="e">
        <f>#REF!</f>
        <v>#REF!</v>
      </c>
      <c r="L131" s="159" t="e">
        <f>#REF!</f>
        <v>#REF!</v>
      </c>
      <c r="M131" s="159" t="e">
        <f>#REF!</f>
        <v>#REF!</v>
      </c>
      <c r="N131" s="159" t="e">
        <f>#REF!</f>
        <v>#REF!</v>
      </c>
      <c r="O131" s="159" t="e">
        <f>#REF!</f>
        <v>#REF!</v>
      </c>
      <c r="P131" s="159" t="e">
        <f>#REF!</f>
        <v>#REF!</v>
      </c>
      <c r="Q131" s="159" t="e">
        <f>#REF!</f>
        <v>#REF!</v>
      </c>
      <c r="R131" s="159" t="e">
        <f>#REF!</f>
        <v>#REF!</v>
      </c>
      <c r="S131" s="159" t="e">
        <f>#REF!</f>
        <v>#REF!</v>
      </c>
      <c r="T131" s="159" t="e">
        <f>#REF!</f>
        <v>#REF!</v>
      </c>
      <c r="U131" s="159" t="e">
        <f>#REF!</f>
        <v>#REF!</v>
      </c>
      <c r="V131" s="159" t="e">
        <f>#REF!</f>
        <v>#REF!</v>
      </c>
      <c r="W131" s="159" t="e">
        <f>#REF!</f>
        <v>#REF!</v>
      </c>
      <c r="X131" s="159" t="e">
        <f>#REF!</f>
        <v>#REF!</v>
      </c>
      <c r="Y131" s="159" t="e">
        <f>#REF!</f>
        <v>#REF!</v>
      </c>
    </row>
    <row r="132" spans="1:25">
      <c r="A132" s="147">
        <v>18</v>
      </c>
      <c r="B132" s="159" t="e">
        <f>#REF!</f>
        <v>#REF!</v>
      </c>
      <c r="C132" s="159" t="e">
        <f>#REF!</f>
        <v>#REF!</v>
      </c>
      <c r="D132" s="159" t="e">
        <f>#REF!</f>
        <v>#REF!</v>
      </c>
      <c r="E132" s="159" t="e">
        <f>#REF!</f>
        <v>#REF!</v>
      </c>
      <c r="F132" s="159" t="e">
        <f>#REF!</f>
        <v>#REF!</v>
      </c>
      <c r="G132" s="159" t="e">
        <f>#REF!</f>
        <v>#REF!</v>
      </c>
      <c r="H132" s="159" t="e">
        <f>#REF!</f>
        <v>#REF!</v>
      </c>
      <c r="I132" s="159" t="e">
        <f>#REF!</f>
        <v>#REF!</v>
      </c>
      <c r="J132" s="159" t="e">
        <f>#REF!</f>
        <v>#REF!</v>
      </c>
      <c r="K132" s="159" t="e">
        <f>#REF!</f>
        <v>#REF!</v>
      </c>
      <c r="L132" s="159" t="e">
        <f>#REF!</f>
        <v>#REF!</v>
      </c>
      <c r="M132" s="159" t="e">
        <f>#REF!</f>
        <v>#REF!</v>
      </c>
      <c r="N132" s="159" t="e">
        <f>#REF!</f>
        <v>#REF!</v>
      </c>
      <c r="O132" s="159" t="e">
        <f>#REF!</f>
        <v>#REF!</v>
      </c>
      <c r="P132" s="159" t="e">
        <f>#REF!</f>
        <v>#REF!</v>
      </c>
      <c r="Q132" s="159" t="e">
        <f>#REF!</f>
        <v>#REF!</v>
      </c>
      <c r="R132" s="159" t="e">
        <f>#REF!</f>
        <v>#REF!</v>
      </c>
      <c r="S132" s="159" t="e">
        <f>#REF!</f>
        <v>#REF!</v>
      </c>
      <c r="T132" s="159" t="e">
        <f>#REF!</f>
        <v>#REF!</v>
      </c>
      <c r="U132" s="159" t="e">
        <f>#REF!</f>
        <v>#REF!</v>
      </c>
      <c r="V132" s="159" t="e">
        <f>#REF!</f>
        <v>#REF!</v>
      </c>
      <c r="W132" s="159" t="e">
        <f>#REF!</f>
        <v>#REF!</v>
      </c>
      <c r="X132" s="159" t="e">
        <f>#REF!</f>
        <v>#REF!</v>
      </c>
      <c r="Y132" s="159" t="e">
        <f>#REF!</f>
        <v>#REF!</v>
      </c>
    </row>
    <row r="133" spans="1:25">
      <c r="A133" s="147">
        <v>19</v>
      </c>
      <c r="B133" s="159" t="e">
        <f>#REF!</f>
        <v>#REF!</v>
      </c>
      <c r="C133" s="159" t="e">
        <f>#REF!</f>
        <v>#REF!</v>
      </c>
      <c r="D133" s="159" t="e">
        <f>#REF!</f>
        <v>#REF!</v>
      </c>
      <c r="E133" s="159" t="e">
        <f>#REF!</f>
        <v>#REF!</v>
      </c>
      <c r="F133" s="159" t="e">
        <f>#REF!</f>
        <v>#REF!</v>
      </c>
      <c r="G133" s="159" t="e">
        <f>#REF!</f>
        <v>#REF!</v>
      </c>
      <c r="H133" s="159" t="e">
        <f>#REF!</f>
        <v>#REF!</v>
      </c>
      <c r="I133" s="159" t="e">
        <f>#REF!</f>
        <v>#REF!</v>
      </c>
      <c r="J133" s="159" t="e">
        <f>#REF!</f>
        <v>#REF!</v>
      </c>
      <c r="K133" s="159" t="e">
        <f>#REF!</f>
        <v>#REF!</v>
      </c>
      <c r="L133" s="159" t="e">
        <f>#REF!</f>
        <v>#REF!</v>
      </c>
      <c r="M133" s="159" t="e">
        <f>#REF!</f>
        <v>#REF!</v>
      </c>
      <c r="N133" s="159" t="e">
        <f>#REF!</f>
        <v>#REF!</v>
      </c>
      <c r="O133" s="159" t="e">
        <f>#REF!</f>
        <v>#REF!</v>
      </c>
      <c r="P133" s="159" t="e">
        <f>#REF!</f>
        <v>#REF!</v>
      </c>
      <c r="Q133" s="159" t="e">
        <f>#REF!</f>
        <v>#REF!</v>
      </c>
      <c r="R133" s="159" t="e">
        <f>#REF!</f>
        <v>#REF!</v>
      </c>
      <c r="S133" s="159" t="e">
        <f>#REF!</f>
        <v>#REF!</v>
      </c>
      <c r="T133" s="159" t="e">
        <f>#REF!</f>
        <v>#REF!</v>
      </c>
      <c r="U133" s="159" t="e">
        <f>#REF!</f>
        <v>#REF!</v>
      </c>
      <c r="V133" s="159" t="e">
        <f>#REF!</f>
        <v>#REF!</v>
      </c>
      <c r="W133" s="159" t="e">
        <f>#REF!</f>
        <v>#REF!</v>
      </c>
      <c r="X133" s="159" t="e">
        <f>#REF!</f>
        <v>#REF!</v>
      </c>
      <c r="Y133" s="159" t="e">
        <f>#REF!</f>
        <v>#REF!</v>
      </c>
    </row>
    <row r="134" spans="1:25">
      <c r="A134" s="147">
        <v>20</v>
      </c>
      <c r="B134" s="159" t="e">
        <f>#REF!</f>
        <v>#REF!</v>
      </c>
      <c r="C134" s="159" t="e">
        <f>#REF!</f>
        <v>#REF!</v>
      </c>
      <c r="D134" s="159" t="e">
        <f>#REF!</f>
        <v>#REF!</v>
      </c>
      <c r="E134" s="159" t="e">
        <f>#REF!</f>
        <v>#REF!</v>
      </c>
      <c r="F134" s="159" t="e">
        <f>#REF!</f>
        <v>#REF!</v>
      </c>
      <c r="G134" s="159" t="e">
        <f>#REF!</f>
        <v>#REF!</v>
      </c>
      <c r="H134" s="159" t="e">
        <f>#REF!</f>
        <v>#REF!</v>
      </c>
      <c r="I134" s="159" t="e">
        <f>#REF!</f>
        <v>#REF!</v>
      </c>
      <c r="J134" s="159" t="e">
        <f>#REF!</f>
        <v>#REF!</v>
      </c>
      <c r="K134" s="159" t="e">
        <f>#REF!</f>
        <v>#REF!</v>
      </c>
      <c r="L134" s="159" t="e">
        <f>#REF!</f>
        <v>#REF!</v>
      </c>
      <c r="M134" s="159" t="e">
        <f>#REF!</f>
        <v>#REF!</v>
      </c>
      <c r="N134" s="159" t="e">
        <f>#REF!</f>
        <v>#REF!</v>
      </c>
      <c r="O134" s="159" t="e">
        <f>#REF!</f>
        <v>#REF!</v>
      </c>
      <c r="P134" s="159" t="e">
        <f>#REF!</f>
        <v>#REF!</v>
      </c>
      <c r="Q134" s="159" t="e">
        <f>#REF!</f>
        <v>#REF!</v>
      </c>
      <c r="R134" s="159" t="e">
        <f>#REF!</f>
        <v>#REF!</v>
      </c>
      <c r="S134" s="159" t="e">
        <f>#REF!</f>
        <v>#REF!</v>
      </c>
      <c r="T134" s="159" t="e">
        <f>#REF!</f>
        <v>#REF!</v>
      </c>
      <c r="U134" s="159" t="e">
        <f>#REF!</f>
        <v>#REF!</v>
      </c>
      <c r="V134" s="159" t="e">
        <f>#REF!</f>
        <v>#REF!</v>
      </c>
      <c r="W134" s="159" t="e">
        <f>#REF!</f>
        <v>#REF!</v>
      </c>
      <c r="X134" s="159" t="e">
        <f>#REF!</f>
        <v>#REF!</v>
      </c>
      <c r="Y134" s="159" t="e">
        <f>#REF!</f>
        <v>#REF!</v>
      </c>
    </row>
    <row r="135" spans="1:25">
      <c r="A135" s="147">
        <v>21</v>
      </c>
      <c r="B135" s="159" t="e">
        <f>#REF!</f>
        <v>#REF!</v>
      </c>
      <c r="C135" s="159" t="e">
        <f>#REF!</f>
        <v>#REF!</v>
      </c>
      <c r="D135" s="159" t="e">
        <f>#REF!</f>
        <v>#REF!</v>
      </c>
      <c r="E135" s="159" t="e">
        <f>#REF!</f>
        <v>#REF!</v>
      </c>
      <c r="F135" s="159" t="e">
        <f>#REF!</f>
        <v>#REF!</v>
      </c>
      <c r="G135" s="159" t="e">
        <f>#REF!</f>
        <v>#REF!</v>
      </c>
      <c r="H135" s="159" t="e">
        <f>#REF!</f>
        <v>#REF!</v>
      </c>
      <c r="I135" s="159" t="e">
        <f>#REF!</f>
        <v>#REF!</v>
      </c>
      <c r="J135" s="159" t="e">
        <f>#REF!</f>
        <v>#REF!</v>
      </c>
      <c r="K135" s="159" t="e">
        <f>#REF!</f>
        <v>#REF!</v>
      </c>
      <c r="L135" s="159" t="e">
        <f>#REF!</f>
        <v>#REF!</v>
      </c>
      <c r="M135" s="159" t="e">
        <f>#REF!</f>
        <v>#REF!</v>
      </c>
      <c r="N135" s="159" t="e">
        <f>#REF!</f>
        <v>#REF!</v>
      </c>
      <c r="O135" s="159" t="e">
        <f>#REF!</f>
        <v>#REF!</v>
      </c>
      <c r="P135" s="159" t="e">
        <f>#REF!</f>
        <v>#REF!</v>
      </c>
      <c r="Q135" s="159" t="e">
        <f>#REF!</f>
        <v>#REF!</v>
      </c>
      <c r="R135" s="159" t="e">
        <f>#REF!</f>
        <v>#REF!</v>
      </c>
      <c r="S135" s="159" t="e">
        <f>#REF!</f>
        <v>#REF!</v>
      </c>
      <c r="T135" s="159" t="e">
        <f>#REF!</f>
        <v>#REF!</v>
      </c>
      <c r="U135" s="159" t="e">
        <f>#REF!</f>
        <v>#REF!</v>
      </c>
      <c r="V135" s="159" t="e">
        <f>#REF!</f>
        <v>#REF!</v>
      </c>
      <c r="W135" s="159" t="e">
        <f>#REF!</f>
        <v>#REF!</v>
      </c>
      <c r="X135" s="159" t="e">
        <f>#REF!</f>
        <v>#REF!</v>
      </c>
      <c r="Y135" s="159" t="e">
        <f>#REF!</f>
        <v>#REF!</v>
      </c>
    </row>
    <row r="136" spans="1:25">
      <c r="A136" s="147">
        <v>22</v>
      </c>
      <c r="B136" s="159" t="e">
        <f>#REF!</f>
        <v>#REF!</v>
      </c>
      <c r="C136" s="159" t="e">
        <f>#REF!</f>
        <v>#REF!</v>
      </c>
      <c r="D136" s="159" t="e">
        <f>#REF!</f>
        <v>#REF!</v>
      </c>
      <c r="E136" s="159" t="e">
        <f>#REF!</f>
        <v>#REF!</v>
      </c>
      <c r="F136" s="159" t="e">
        <f>#REF!</f>
        <v>#REF!</v>
      </c>
      <c r="G136" s="159" t="e">
        <f>#REF!</f>
        <v>#REF!</v>
      </c>
      <c r="H136" s="159" t="e">
        <f>#REF!</f>
        <v>#REF!</v>
      </c>
      <c r="I136" s="159" t="e">
        <f>#REF!</f>
        <v>#REF!</v>
      </c>
      <c r="J136" s="159" t="e">
        <f>#REF!</f>
        <v>#REF!</v>
      </c>
      <c r="K136" s="159" t="e">
        <f>#REF!</f>
        <v>#REF!</v>
      </c>
      <c r="L136" s="159" t="e">
        <f>#REF!</f>
        <v>#REF!</v>
      </c>
      <c r="M136" s="159" t="e">
        <f>#REF!</f>
        <v>#REF!</v>
      </c>
      <c r="N136" s="159" t="e">
        <f>#REF!</f>
        <v>#REF!</v>
      </c>
      <c r="O136" s="159" t="e">
        <f>#REF!</f>
        <v>#REF!</v>
      </c>
      <c r="P136" s="159" t="e">
        <f>#REF!</f>
        <v>#REF!</v>
      </c>
      <c r="Q136" s="159" t="e">
        <f>#REF!</f>
        <v>#REF!</v>
      </c>
      <c r="R136" s="159" t="e">
        <f>#REF!</f>
        <v>#REF!</v>
      </c>
      <c r="S136" s="159" t="e">
        <f>#REF!</f>
        <v>#REF!</v>
      </c>
      <c r="T136" s="159" t="e">
        <f>#REF!</f>
        <v>#REF!</v>
      </c>
      <c r="U136" s="159" t="e">
        <f>#REF!</f>
        <v>#REF!</v>
      </c>
      <c r="V136" s="159" t="e">
        <f>#REF!</f>
        <v>#REF!</v>
      </c>
      <c r="W136" s="159" t="e">
        <f>#REF!</f>
        <v>#REF!</v>
      </c>
      <c r="X136" s="159" t="e">
        <f>#REF!</f>
        <v>#REF!</v>
      </c>
      <c r="Y136" s="159" t="e">
        <f>#REF!</f>
        <v>#REF!</v>
      </c>
    </row>
    <row r="137" spans="1:25">
      <c r="A137" s="147">
        <v>23</v>
      </c>
      <c r="B137" s="159" t="e">
        <f>#REF!</f>
        <v>#REF!</v>
      </c>
      <c r="C137" s="159" t="e">
        <f>#REF!</f>
        <v>#REF!</v>
      </c>
      <c r="D137" s="159" t="e">
        <f>#REF!</f>
        <v>#REF!</v>
      </c>
      <c r="E137" s="159" t="e">
        <f>#REF!</f>
        <v>#REF!</v>
      </c>
      <c r="F137" s="159" t="e">
        <f>#REF!</f>
        <v>#REF!</v>
      </c>
      <c r="G137" s="159" t="e">
        <f>#REF!</f>
        <v>#REF!</v>
      </c>
      <c r="H137" s="159" t="e">
        <f>#REF!</f>
        <v>#REF!</v>
      </c>
      <c r="I137" s="159" t="e">
        <f>#REF!</f>
        <v>#REF!</v>
      </c>
      <c r="J137" s="159" t="e">
        <f>#REF!</f>
        <v>#REF!</v>
      </c>
      <c r="K137" s="159" t="e">
        <f>#REF!</f>
        <v>#REF!</v>
      </c>
      <c r="L137" s="159" t="e">
        <f>#REF!</f>
        <v>#REF!</v>
      </c>
      <c r="M137" s="159" t="e">
        <f>#REF!</f>
        <v>#REF!</v>
      </c>
      <c r="N137" s="159" t="e">
        <f>#REF!</f>
        <v>#REF!</v>
      </c>
      <c r="O137" s="159" t="e">
        <f>#REF!</f>
        <v>#REF!</v>
      </c>
      <c r="P137" s="159" t="e">
        <f>#REF!</f>
        <v>#REF!</v>
      </c>
      <c r="Q137" s="159" t="e">
        <f>#REF!</f>
        <v>#REF!</v>
      </c>
      <c r="R137" s="159" t="e">
        <f>#REF!</f>
        <v>#REF!</v>
      </c>
      <c r="S137" s="159" t="e">
        <f>#REF!</f>
        <v>#REF!</v>
      </c>
      <c r="T137" s="159" t="e">
        <f>#REF!</f>
        <v>#REF!</v>
      </c>
      <c r="U137" s="159" t="e">
        <f>#REF!</f>
        <v>#REF!</v>
      </c>
      <c r="V137" s="159" t="e">
        <f>#REF!</f>
        <v>#REF!</v>
      </c>
      <c r="W137" s="159" t="e">
        <f>#REF!</f>
        <v>#REF!</v>
      </c>
      <c r="X137" s="159" t="e">
        <f>#REF!</f>
        <v>#REF!</v>
      </c>
      <c r="Y137" s="159" t="e">
        <f>#REF!</f>
        <v>#REF!</v>
      </c>
    </row>
    <row r="138" spans="1:25">
      <c r="A138" s="147">
        <v>24</v>
      </c>
      <c r="B138" s="159" t="e">
        <f>#REF!</f>
        <v>#REF!</v>
      </c>
      <c r="C138" s="159" t="e">
        <f>#REF!</f>
        <v>#REF!</v>
      </c>
      <c r="D138" s="159" t="e">
        <f>#REF!</f>
        <v>#REF!</v>
      </c>
      <c r="E138" s="159" t="e">
        <f>#REF!</f>
        <v>#REF!</v>
      </c>
      <c r="F138" s="159" t="e">
        <f>#REF!</f>
        <v>#REF!</v>
      </c>
      <c r="G138" s="159" t="e">
        <f>#REF!</f>
        <v>#REF!</v>
      </c>
      <c r="H138" s="159" t="e">
        <f>#REF!</f>
        <v>#REF!</v>
      </c>
      <c r="I138" s="159" t="e">
        <f>#REF!</f>
        <v>#REF!</v>
      </c>
      <c r="J138" s="159" t="e">
        <f>#REF!</f>
        <v>#REF!</v>
      </c>
      <c r="K138" s="159" t="e">
        <f>#REF!</f>
        <v>#REF!</v>
      </c>
      <c r="L138" s="159" t="e">
        <f>#REF!</f>
        <v>#REF!</v>
      </c>
      <c r="M138" s="159" t="e">
        <f>#REF!</f>
        <v>#REF!</v>
      </c>
      <c r="N138" s="159" t="e">
        <f>#REF!</f>
        <v>#REF!</v>
      </c>
      <c r="O138" s="159" t="e">
        <f>#REF!</f>
        <v>#REF!</v>
      </c>
      <c r="P138" s="159" t="e">
        <f>#REF!</f>
        <v>#REF!</v>
      </c>
      <c r="Q138" s="159" t="e">
        <f>#REF!</f>
        <v>#REF!</v>
      </c>
      <c r="R138" s="159" t="e">
        <f>#REF!</f>
        <v>#REF!</v>
      </c>
      <c r="S138" s="159" t="e">
        <f>#REF!</f>
        <v>#REF!</v>
      </c>
      <c r="T138" s="159" t="e">
        <f>#REF!</f>
        <v>#REF!</v>
      </c>
      <c r="U138" s="159" t="e">
        <f>#REF!</f>
        <v>#REF!</v>
      </c>
      <c r="V138" s="159" t="e">
        <f>#REF!</f>
        <v>#REF!</v>
      </c>
      <c r="W138" s="159" t="e">
        <f>#REF!</f>
        <v>#REF!</v>
      </c>
      <c r="X138" s="159" t="e">
        <f>#REF!</f>
        <v>#REF!</v>
      </c>
      <c r="Y138" s="159" t="e">
        <f>#REF!</f>
        <v>#REF!</v>
      </c>
    </row>
    <row r="139" spans="1:25">
      <c r="A139" s="147">
        <v>25</v>
      </c>
      <c r="B139" s="159" t="e">
        <f>#REF!</f>
        <v>#REF!</v>
      </c>
      <c r="C139" s="159" t="e">
        <f>#REF!</f>
        <v>#REF!</v>
      </c>
      <c r="D139" s="159" t="e">
        <f>#REF!</f>
        <v>#REF!</v>
      </c>
      <c r="E139" s="159" t="e">
        <f>#REF!</f>
        <v>#REF!</v>
      </c>
      <c r="F139" s="159" t="e">
        <f>#REF!</f>
        <v>#REF!</v>
      </c>
      <c r="G139" s="159" t="e">
        <f>#REF!</f>
        <v>#REF!</v>
      </c>
      <c r="H139" s="159" t="e">
        <f>#REF!</f>
        <v>#REF!</v>
      </c>
      <c r="I139" s="159" t="e">
        <f>#REF!</f>
        <v>#REF!</v>
      </c>
      <c r="J139" s="159" t="e">
        <f>#REF!</f>
        <v>#REF!</v>
      </c>
      <c r="K139" s="159" t="e">
        <f>#REF!</f>
        <v>#REF!</v>
      </c>
      <c r="L139" s="159" t="e">
        <f>#REF!</f>
        <v>#REF!</v>
      </c>
      <c r="M139" s="159" t="e">
        <f>#REF!</f>
        <v>#REF!</v>
      </c>
      <c r="N139" s="159" t="e">
        <f>#REF!</f>
        <v>#REF!</v>
      </c>
      <c r="O139" s="159" t="e">
        <f>#REF!</f>
        <v>#REF!</v>
      </c>
      <c r="P139" s="159" t="e">
        <f>#REF!</f>
        <v>#REF!</v>
      </c>
      <c r="Q139" s="159" t="e">
        <f>#REF!</f>
        <v>#REF!</v>
      </c>
      <c r="R139" s="159" t="e">
        <f>#REF!</f>
        <v>#REF!</v>
      </c>
      <c r="S139" s="159" t="e">
        <f>#REF!</f>
        <v>#REF!</v>
      </c>
      <c r="T139" s="159" t="e">
        <f>#REF!</f>
        <v>#REF!</v>
      </c>
      <c r="U139" s="159" t="e">
        <f>#REF!</f>
        <v>#REF!</v>
      </c>
      <c r="V139" s="159" t="e">
        <f>#REF!</f>
        <v>#REF!</v>
      </c>
      <c r="W139" s="159" t="e">
        <f>#REF!</f>
        <v>#REF!</v>
      </c>
      <c r="X139" s="159" t="e">
        <f>#REF!</f>
        <v>#REF!</v>
      </c>
      <c r="Y139" s="159" t="e">
        <f>#REF!</f>
        <v>#REF!</v>
      </c>
    </row>
    <row r="140" spans="1:25">
      <c r="A140" s="147">
        <v>26</v>
      </c>
      <c r="B140" s="159" t="e">
        <f>#REF!</f>
        <v>#REF!</v>
      </c>
      <c r="C140" s="159" t="e">
        <f>#REF!</f>
        <v>#REF!</v>
      </c>
      <c r="D140" s="159" t="e">
        <f>#REF!</f>
        <v>#REF!</v>
      </c>
      <c r="E140" s="159" t="e">
        <f>#REF!</f>
        <v>#REF!</v>
      </c>
      <c r="F140" s="159" t="e">
        <f>#REF!</f>
        <v>#REF!</v>
      </c>
      <c r="G140" s="159" t="e">
        <f>#REF!</f>
        <v>#REF!</v>
      </c>
      <c r="H140" s="159" t="e">
        <f>#REF!</f>
        <v>#REF!</v>
      </c>
      <c r="I140" s="159" t="e">
        <f>#REF!</f>
        <v>#REF!</v>
      </c>
      <c r="J140" s="159" t="e">
        <f>#REF!</f>
        <v>#REF!</v>
      </c>
      <c r="K140" s="159" t="e">
        <f>#REF!</f>
        <v>#REF!</v>
      </c>
      <c r="L140" s="159" t="e">
        <f>#REF!</f>
        <v>#REF!</v>
      </c>
      <c r="M140" s="159" t="e">
        <f>#REF!</f>
        <v>#REF!</v>
      </c>
      <c r="N140" s="159" t="e">
        <f>#REF!</f>
        <v>#REF!</v>
      </c>
      <c r="O140" s="159" t="e">
        <f>#REF!</f>
        <v>#REF!</v>
      </c>
      <c r="P140" s="159" t="e">
        <f>#REF!</f>
        <v>#REF!</v>
      </c>
      <c r="Q140" s="159" t="e">
        <f>#REF!</f>
        <v>#REF!</v>
      </c>
      <c r="R140" s="159" t="e">
        <f>#REF!</f>
        <v>#REF!</v>
      </c>
      <c r="S140" s="159" t="e">
        <f>#REF!</f>
        <v>#REF!</v>
      </c>
      <c r="T140" s="159" t="e">
        <f>#REF!</f>
        <v>#REF!</v>
      </c>
      <c r="U140" s="159" t="e">
        <f>#REF!</f>
        <v>#REF!</v>
      </c>
      <c r="V140" s="159" t="e">
        <f>#REF!</f>
        <v>#REF!</v>
      </c>
      <c r="W140" s="159" t="e">
        <f>#REF!</f>
        <v>#REF!</v>
      </c>
      <c r="X140" s="159" t="e">
        <f>#REF!</f>
        <v>#REF!</v>
      </c>
      <c r="Y140" s="159" t="e">
        <f>#REF!</f>
        <v>#REF!</v>
      </c>
    </row>
    <row r="141" spans="1:25">
      <c r="A141" s="147">
        <v>27</v>
      </c>
      <c r="B141" s="159" t="e">
        <f>#REF!</f>
        <v>#REF!</v>
      </c>
      <c r="C141" s="159" t="e">
        <f>#REF!</f>
        <v>#REF!</v>
      </c>
      <c r="D141" s="159" t="e">
        <f>#REF!</f>
        <v>#REF!</v>
      </c>
      <c r="E141" s="159" t="e">
        <f>#REF!</f>
        <v>#REF!</v>
      </c>
      <c r="F141" s="159" t="e">
        <f>#REF!</f>
        <v>#REF!</v>
      </c>
      <c r="G141" s="159" t="e">
        <f>#REF!</f>
        <v>#REF!</v>
      </c>
      <c r="H141" s="159" t="e">
        <f>#REF!</f>
        <v>#REF!</v>
      </c>
      <c r="I141" s="159" t="e">
        <f>#REF!</f>
        <v>#REF!</v>
      </c>
      <c r="J141" s="159" t="e">
        <f>#REF!</f>
        <v>#REF!</v>
      </c>
      <c r="K141" s="159" t="e">
        <f>#REF!</f>
        <v>#REF!</v>
      </c>
      <c r="L141" s="159" t="e">
        <f>#REF!</f>
        <v>#REF!</v>
      </c>
      <c r="M141" s="159" t="e">
        <f>#REF!</f>
        <v>#REF!</v>
      </c>
      <c r="N141" s="159" t="e">
        <f>#REF!</f>
        <v>#REF!</v>
      </c>
      <c r="O141" s="159" t="e">
        <f>#REF!</f>
        <v>#REF!</v>
      </c>
      <c r="P141" s="159" t="e">
        <f>#REF!</f>
        <v>#REF!</v>
      </c>
      <c r="Q141" s="159" t="e">
        <f>#REF!</f>
        <v>#REF!</v>
      </c>
      <c r="R141" s="159" t="e">
        <f>#REF!</f>
        <v>#REF!</v>
      </c>
      <c r="S141" s="159" t="e">
        <f>#REF!</f>
        <v>#REF!</v>
      </c>
      <c r="T141" s="159" t="e">
        <f>#REF!</f>
        <v>#REF!</v>
      </c>
      <c r="U141" s="159" t="e">
        <f>#REF!</f>
        <v>#REF!</v>
      </c>
      <c r="V141" s="159" t="e">
        <f>#REF!</f>
        <v>#REF!</v>
      </c>
      <c r="W141" s="159" t="e">
        <f>#REF!</f>
        <v>#REF!</v>
      </c>
      <c r="X141" s="159" t="e">
        <f>#REF!</f>
        <v>#REF!</v>
      </c>
      <c r="Y141" s="159" t="e">
        <f>#REF!</f>
        <v>#REF!</v>
      </c>
    </row>
    <row r="142" spans="1:25">
      <c r="A142" s="147">
        <v>28</v>
      </c>
      <c r="B142" s="159" t="e">
        <f>#REF!</f>
        <v>#REF!</v>
      </c>
      <c r="C142" s="159" t="e">
        <f>#REF!</f>
        <v>#REF!</v>
      </c>
      <c r="D142" s="159" t="e">
        <f>#REF!</f>
        <v>#REF!</v>
      </c>
      <c r="E142" s="159" t="e">
        <f>#REF!</f>
        <v>#REF!</v>
      </c>
      <c r="F142" s="159" t="e">
        <f>#REF!</f>
        <v>#REF!</v>
      </c>
      <c r="G142" s="159" t="e">
        <f>#REF!</f>
        <v>#REF!</v>
      </c>
      <c r="H142" s="159" t="e">
        <f>#REF!</f>
        <v>#REF!</v>
      </c>
      <c r="I142" s="159" t="e">
        <f>#REF!</f>
        <v>#REF!</v>
      </c>
      <c r="J142" s="159" t="e">
        <f>#REF!</f>
        <v>#REF!</v>
      </c>
      <c r="K142" s="159" t="e">
        <f>#REF!</f>
        <v>#REF!</v>
      </c>
      <c r="L142" s="159" t="e">
        <f>#REF!</f>
        <v>#REF!</v>
      </c>
      <c r="M142" s="159" t="e">
        <f>#REF!</f>
        <v>#REF!</v>
      </c>
      <c r="N142" s="159" t="e">
        <f>#REF!</f>
        <v>#REF!</v>
      </c>
      <c r="O142" s="159" t="e">
        <f>#REF!</f>
        <v>#REF!</v>
      </c>
      <c r="P142" s="159" t="e">
        <f>#REF!</f>
        <v>#REF!</v>
      </c>
      <c r="Q142" s="159" t="e">
        <f>#REF!</f>
        <v>#REF!</v>
      </c>
      <c r="R142" s="159" t="e">
        <f>#REF!</f>
        <v>#REF!</v>
      </c>
      <c r="S142" s="159" t="e">
        <f>#REF!</f>
        <v>#REF!</v>
      </c>
      <c r="T142" s="159" t="e">
        <f>#REF!</f>
        <v>#REF!</v>
      </c>
      <c r="U142" s="159" t="e">
        <f>#REF!</f>
        <v>#REF!</v>
      </c>
      <c r="V142" s="159" t="e">
        <f>#REF!</f>
        <v>#REF!</v>
      </c>
      <c r="W142" s="159" t="e">
        <f>#REF!</f>
        <v>#REF!</v>
      </c>
      <c r="X142" s="159" t="e">
        <f>#REF!</f>
        <v>#REF!</v>
      </c>
      <c r="Y142" s="159" t="e">
        <f>#REF!</f>
        <v>#REF!</v>
      </c>
    </row>
    <row r="143" spans="1:25">
      <c r="A143" s="147">
        <v>29</v>
      </c>
      <c r="B143" s="159" t="e">
        <f>#REF!</f>
        <v>#REF!</v>
      </c>
      <c r="C143" s="159" t="e">
        <f>#REF!</f>
        <v>#REF!</v>
      </c>
      <c r="D143" s="159" t="e">
        <f>#REF!</f>
        <v>#REF!</v>
      </c>
      <c r="E143" s="159" t="e">
        <f>#REF!</f>
        <v>#REF!</v>
      </c>
      <c r="F143" s="159" t="e">
        <f>#REF!</f>
        <v>#REF!</v>
      </c>
      <c r="G143" s="159" t="e">
        <f>#REF!</f>
        <v>#REF!</v>
      </c>
      <c r="H143" s="159" t="e">
        <f>#REF!</f>
        <v>#REF!</v>
      </c>
      <c r="I143" s="159" t="e">
        <f>#REF!</f>
        <v>#REF!</v>
      </c>
      <c r="J143" s="159" t="e">
        <f>#REF!</f>
        <v>#REF!</v>
      </c>
      <c r="K143" s="159" t="e">
        <f>#REF!</f>
        <v>#REF!</v>
      </c>
      <c r="L143" s="159" t="e">
        <f>#REF!</f>
        <v>#REF!</v>
      </c>
      <c r="M143" s="159" t="e">
        <f>#REF!</f>
        <v>#REF!</v>
      </c>
      <c r="N143" s="159" t="e">
        <f>#REF!</f>
        <v>#REF!</v>
      </c>
      <c r="O143" s="159" t="e">
        <f>#REF!</f>
        <v>#REF!</v>
      </c>
      <c r="P143" s="159" t="e">
        <f>#REF!</f>
        <v>#REF!</v>
      </c>
      <c r="Q143" s="159" t="e">
        <f>#REF!</f>
        <v>#REF!</v>
      </c>
      <c r="R143" s="159" t="e">
        <f>#REF!</f>
        <v>#REF!</v>
      </c>
      <c r="S143" s="159" t="e">
        <f>#REF!</f>
        <v>#REF!</v>
      </c>
      <c r="T143" s="159" t="e">
        <f>#REF!</f>
        <v>#REF!</v>
      </c>
      <c r="U143" s="159" t="e">
        <f>#REF!</f>
        <v>#REF!</v>
      </c>
      <c r="V143" s="159" t="e">
        <f>#REF!</f>
        <v>#REF!</v>
      </c>
      <c r="W143" s="159" t="e">
        <f>#REF!</f>
        <v>#REF!</v>
      </c>
      <c r="X143" s="159" t="e">
        <f>#REF!</f>
        <v>#REF!</v>
      </c>
      <c r="Y143" s="159" t="e">
        <f>#REF!</f>
        <v>#REF!</v>
      </c>
    </row>
    <row r="144" spans="1:25">
      <c r="A144" s="147">
        <v>30</v>
      </c>
      <c r="B144" s="159" t="e">
        <f>#REF!</f>
        <v>#REF!</v>
      </c>
      <c r="C144" s="159" t="e">
        <f>#REF!</f>
        <v>#REF!</v>
      </c>
      <c r="D144" s="159" t="e">
        <f>#REF!</f>
        <v>#REF!</v>
      </c>
      <c r="E144" s="159" t="e">
        <f>#REF!</f>
        <v>#REF!</v>
      </c>
      <c r="F144" s="159" t="e">
        <f>#REF!</f>
        <v>#REF!</v>
      </c>
      <c r="G144" s="159" t="e">
        <f>#REF!</f>
        <v>#REF!</v>
      </c>
      <c r="H144" s="159" t="e">
        <f>#REF!</f>
        <v>#REF!</v>
      </c>
      <c r="I144" s="159" t="e">
        <f>#REF!</f>
        <v>#REF!</v>
      </c>
      <c r="J144" s="159" t="e">
        <f>#REF!</f>
        <v>#REF!</v>
      </c>
      <c r="K144" s="159" t="e">
        <f>#REF!</f>
        <v>#REF!</v>
      </c>
      <c r="L144" s="159" t="e">
        <f>#REF!</f>
        <v>#REF!</v>
      </c>
      <c r="M144" s="159" t="e">
        <f>#REF!</f>
        <v>#REF!</v>
      </c>
      <c r="N144" s="159" t="e">
        <f>#REF!</f>
        <v>#REF!</v>
      </c>
      <c r="O144" s="159" t="e">
        <f>#REF!</f>
        <v>#REF!</v>
      </c>
      <c r="P144" s="159" t="e">
        <f>#REF!</f>
        <v>#REF!</v>
      </c>
      <c r="Q144" s="159" t="e">
        <f>#REF!</f>
        <v>#REF!</v>
      </c>
      <c r="R144" s="159" t="e">
        <f>#REF!</f>
        <v>#REF!</v>
      </c>
      <c r="S144" s="159" t="e">
        <f>#REF!</f>
        <v>#REF!</v>
      </c>
      <c r="T144" s="159" t="e">
        <f>#REF!</f>
        <v>#REF!</v>
      </c>
      <c r="U144" s="159" t="e">
        <f>#REF!</f>
        <v>#REF!</v>
      </c>
      <c r="V144" s="159" t="e">
        <f>#REF!</f>
        <v>#REF!</v>
      </c>
      <c r="W144" s="159" t="e">
        <f>#REF!</f>
        <v>#REF!</v>
      </c>
      <c r="X144" s="159" t="e">
        <f>#REF!</f>
        <v>#REF!</v>
      </c>
      <c r="Y144" s="159" t="e">
        <f>#REF!</f>
        <v>#REF!</v>
      </c>
    </row>
    <row r="145" spans="1:25">
      <c r="A145" s="147">
        <v>31</v>
      </c>
      <c r="B145" s="159" t="e">
        <f>#REF!</f>
        <v>#REF!</v>
      </c>
      <c r="C145" s="159" t="e">
        <f>#REF!</f>
        <v>#REF!</v>
      </c>
      <c r="D145" s="159" t="e">
        <f>#REF!</f>
        <v>#REF!</v>
      </c>
      <c r="E145" s="159" t="e">
        <f>#REF!</f>
        <v>#REF!</v>
      </c>
      <c r="F145" s="159" t="e">
        <f>#REF!</f>
        <v>#REF!</v>
      </c>
      <c r="G145" s="159" t="e">
        <f>#REF!</f>
        <v>#REF!</v>
      </c>
      <c r="H145" s="159" t="e">
        <f>#REF!</f>
        <v>#REF!</v>
      </c>
      <c r="I145" s="159" t="e">
        <f>#REF!</f>
        <v>#REF!</v>
      </c>
      <c r="J145" s="159" t="e">
        <f>#REF!</f>
        <v>#REF!</v>
      </c>
      <c r="K145" s="159" t="e">
        <f>#REF!</f>
        <v>#REF!</v>
      </c>
      <c r="L145" s="159" t="e">
        <f>#REF!</f>
        <v>#REF!</v>
      </c>
      <c r="M145" s="159" t="e">
        <f>#REF!</f>
        <v>#REF!</v>
      </c>
      <c r="N145" s="159" t="e">
        <f>#REF!</f>
        <v>#REF!</v>
      </c>
      <c r="O145" s="159" t="e">
        <f>#REF!</f>
        <v>#REF!</v>
      </c>
      <c r="P145" s="159" t="e">
        <f>#REF!</f>
        <v>#REF!</v>
      </c>
      <c r="Q145" s="159" t="e">
        <f>#REF!</f>
        <v>#REF!</v>
      </c>
      <c r="R145" s="159" t="e">
        <f>#REF!</f>
        <v>#REF!</v>
      </c>
      <c r="S145" s="159" t="e">
        <f>#REF!</f>
        <v>#REF!</v>
      </c>
      <c r="T145" s="159" t="e">
        <f>#REF!</f>
        <v>#REF!</v>
      </c>
      <c r="U145" s="159" t="e">
        <f>#REF!</f>
        <v>#REF!</v>
      </c>
      <c r="V145" s="159" t="e">
        <f>#REF!</f>
        <v>#REF!</v>
      </c>
      <c r="W145" s="159" t="e">
        <f>#REF!</f>
        <v>#REF!</v>
      </c>
      <c r="X145" s="159" t="e">
        <f>#REF!</f>
        <v>#REF!</v>
      </c>
      <c r="Y145" s="159" t="e">
        <f>#REF!</f>
        <v>#REF!</v>
      </c>
    </row>
    <row r="147" spans="1:25">
      <c r="A147" s="474" t="s">
        <v>218</v>
      </c>
      <c r="B147" s="475" t="s">
        <v>221</v>
      </c>
      <c r="C147" s="475"/>
      <c r="D147" s="475"/>
      <c r="E147" s="475"/>
      <c r="F147" s="475"/>
      <c r="G147" s="475"/>
      <c r="H147" s="475"/>
      <c r="I147" s="475"/>
      <c r="J147" s="475"/>
      <c r="K147" s="475"/>
      <c r="L147" s="475"/>
      <c r="M147" s="475"/>
      <c r="N147" s="475"/>
      <c r="O147" s="475"/>
      <c r="P147" s="475"/>
      <c r="Q147" s="475"/>
      <c r="R147" s="475"/>
      <c r="S147" s="475"/>
      <c r="T147" s="475"/>
      <c r="U147" s="475"/>
      <c r="V147" s="475"/>
      <c r="W147" s="475"/>
      <c r="X147" s="475"/>
      <c r="Y147" s="475"/>
    </row>
    <row r="148" spans="1:25">
      <c r="A148" s="474"/>
      <c r="B148" s="161" t="s">
        <v>1</v>
      </c>
      <c r="C148" s="161" t="s">
        <v>2</v>
      </c>
      <c r="D148" s="161" t="s">
        <v>3</v>
      </c>
      <c r="E148" s="161" t="s">
        <v>4</v>
      </c>
      <c r="F148" s="161" t="s">
        <v>5</v>
      </c>
      <c r="G148" s="161" t="s">
        <v>6</v>
      </c>
      <c r="H148" s="161" t="s">
        <v>7</v>
      </c>
      <c r="I148" s="161" t="s">
        <v>8</v>
      </c>
      <c r="J148" s="161" t="s">
        <v>9</v>
      </c>
      <c r="K148" s="161" t="s">
        <v>10</v>
      </c>
      <c r="L148" s="161" t="s">
        <v>11</v>
      </c>
      <c r="M148" s="161" t="s">
        <v>12</v>
      </c>
      <c r="N148" s="161" t="s">
        <v>13</v>
      </c>
      <c r="O148" s="161" t="s">
        <v>14</v>
      </c>
      <c r="P148" s="161" t="s">
        <v>15</v>
      </c>
      <c r="Q148" s="161" t="s">
        <v>16</v>
      </c>
      <c r="R148" s="161" t="s">
        <v>17</v>
      </c>
      <c r="S148" s="161" t="s">
        <v>18</v>
      </c>
      <c r="T148" s="161" t="s">
        <v>19</v>
      </c>
      <c r="U148" s="161" t="s">
        <v>20</v>
      </c>
      <c r="V148" s="161" t="s">
        <v>21</v>
      </c>
      <c r="W148" s="161" t="s">
        <v>22</v>
      </c>
      <c r="X148" s="161" t="s">
        <v>23</v>
      </c>
      <c r="Y148" s="161" t="s">
        <v>24</v>
      </c>
    </row>
    <row r="149" spans="1:25">
      <c r="A149" s="147">
        <v>1</v>
      </c>
      <c r="B149" s="159" t="e">
        <f>#REF!</f>
        <v>#REF!</v>
      </c>
      <c r="C149" s="159" t="e">
        <f>#REF!</f>
        <v>#REF!</v>
      </c>
      <c r="D149" s="159" t="e">
        <f>#REF!</f>
        <v>#REF!</v>
      </c>
      <c r="E149" s="159" t="e">
        <f>#REF!</f>
        <v>#REF!</v>
      </c>
      <c r="F149" s="159" t="e">
        <f>#REF!</f>
        <v>#REF!</v>
      </c>
      <c r="G149" s="159" t="e">
        <f>#REF!</f>
        <v>#REF!</v>
      </c>
      <c r="H149" s="159" t="e">
        <f>#REF!</f>
        <v>#REF!</v>
      </c>
      <c r="I149" s="159" t="e">
        <f>#REF!</f>
        <v>#REF!</v>
      </c>
      <c r="J149" s="159" t="e">
        <f>#REF!</f>
        <v>#REF!</v>
      </c>
      <c r="K149" s="159" t="e">
        <f>#REF!</f>
        <v>#REF!</v>
      </c>
      <c r="L149" s="159" t="e">
        <f>#REF!</f>
        <v>#REF!</v>
      </c>
      <c r="M149" s="159" t="e">
        <f>#REF!</f>
        <v>#REF!</v>
      </c>
      <c r="N149" s="159" t="e">
        <f>#REF!</f>
        <v>#REF!</v>
      </c>
      <c r="O149" s="159" t="e">
        <f>#REF!</f>
        <v>#REF!</v>
      </c>
      <c r="P149" s="159" t="e">
        <f>#REF!</f>
        <v>#REF!</v>
      </c>
      <c r="Q149" s="159" t="e">
        <f>#REF!</f>
        <v>#REF!</v>
      </c>
      <c r="R149" s="159" t="e">
        <f>#REF!</f>
        <v>#REF!</v>
      </c>
      <c r="S149" s="159" t="e">
        <f>#REF!</f>
        <v>#REF!</v>
      </c>
      <c r="T149" s="159" t="e">
        <f>#REF!</f>
        <v>#REF!</v>
      </c>
      <c r="U149" s="159" t="e">
        <f>#REF!</f>
        <v>#REF!</v>
      </c>
      <c r="V149" s="159" t="e">
        <f>#REF!</f>
        <v>#REF!</v>
      </c>
      <c r="W149" s="159" t="e">
        <f>#REF!</f>
        <v>#REF!</v>
      </c>
      <c r="X149" s="159" t="e">
        <f>#REF!</f>
        <v>#REF!</v>
      </c>
      <c r="Y149" s="159" t="e">
        <f>#REF!</f>
        <v>#REF!</v>
      </c>
    </row>
    <row r="150" spans="1:25">
      <c r="A150" s="147">
        <v>2</v>
      </c>
      <c r="B150" s="159" t="e">
        <f>#REF!</f>
        <v>#REF!</v>
      </c>
      <c r="C150" s="159" t="e">
        <f>#REF!</f>
        <v>#REF!</v>
      </c>
      <c r="D150" s="159" t="e">
        <f>#REF!</f>
        <v>#REF!</v>
      </c>
      <c r="E150" s="159" t="e">
        <f>#REF!</f>
        <v>#REF!</v>
      </c>
      <c r="F150" s="159" t="e">
        <f>#REF!</f>
        <v>#REF!</v>
      </c>
      <c r="G150" s="159" t="e">
        <f>#REF!</f>
        <v>#REF!</v>
      </c>
      <c r="H150" s="159" t="e">
        <f>#REF!</f>
        <v>#REF!</v>
      </c>
      <c r="I150" s="159" t="e">
        <f>#REF!</f>
        <v>#REF!</v>
      </c>
      <c r="J150" s="159" t="e">
        <f>#REF!</f>
        <v>#REF!</v>
      </c>
      <c r="K150" s="159" t="e">
        <f>#REF!</f>
        <v>#REF!</v>
      </c>
      <c r="L150" s="159" t="e">
        <f>#REF!</f>
        <v>#REF!</v>
      </c>
      <c r="M150" s="159" t="e">
        <f>#REF!</f>
        <v>#REF!</v>
      </c>
      <c r="N150" s="159" t="e">
        <f>#REF!</f>
        <v>#REF!</v>
      </c>
      <c r="O150" s="159" t="e">
        <f>#REF!</f>
        <v>#REF!</v>
      </c>
      <c r="P150" s="159" t="e">
        <f>#REF!</f>
        <v>#REF!</v>
      </c>
      <c r="Q150" s="159" t="e">
        <f>#REF!</f>
        <v>#REF!</v>
      </c>
      <c r="R150" s="159" t="e">
        <f>#REF!</f>
        <v>#REF!</v>
      </c>
      <c r="S150" s="159" t="e">
        <f>#REF!</f>
        <v>#REF!</v>
      </c>
      <c r="T150" s="159" t="e">
        <f>#REF!</f>
        <v>#REF!</v>
      </c>
      <c r="U150" s="159" t="e">
        <f>#REF!</f>
        <v>#REF!</v>
      </c>
      <c r="V150" s="159" t="e">
        <f>#REF!</f>
        <v>#REF!</v>
      </c>
      <c r="W150" s="159" t="e">
        <f>#REF!</f>
        <v>#REF!</v>
      </c>
      <c r="X150" s="159" t="e">
        <f>#REF!</f>
        <v>#REF!</v>
      </c>
      <c r="Y150" s="159" t="e">
        <f>#REF!</f>
        <v>#REF!</v>
      </c>
    </row>
    <row r="151" spans="1:25">
      <c r="A151" s="147">
        <v>3</v>
      </c>
      <c r="B151" s="159" t="e">
        <f>#REF!</f>
        <v>#REF!</v>
      </c>
      <c r="C151" s="159" t="e">
        <f>#REF!</f>
        <v>#REF!</v>
      </c>
      <c r="D151" s="159" t="e">
        <f>#REF!</f>
        <v>#REF!</v>
      </c>
      <c r="E151" s="159" t="e">
        <f>#REF!</f>
        <v>#REF!</v>
      </c>
      <c r="F151" s="159" t="e">
        <f>#REF!</f>
        <v>#REF!</v>
      </c>
      <c r="G151" s="159" t="e">
        <f>#REF!</f>
        <v>#REF!</v>
      </c>
      <c r="H151" s="159" t="e">
        <f>#REF!</f>
        <v>#REF!</v>
      </c>
      <c r="I151" s="159" t="e">
        <f>#REF!</f>
        <v>#REF!</v>
      </c>
      <c r="J151" s="159" t="e">
        <f>#REF!</f>
        <v>#REF!</v>
      </c>
      <c r="K151" s="159" t="e">
        <f>#REF!</f>
        <v>#REF!</v>
      </c>
      <c r="L151" s="159" t="e">
        <f>#REF!</f>
        <v>#REF!</v>
      </c>
      <c r="M151" s="159" t="e">
        <f>#REF!</f>
        <v>#REF!</v>
      </c>
      <c r="N151" s="159" t="e">
        <f>#REF!</f>
        <v>#REF!</v>
      </c>
      <c r="O151" s="159" t="e">
        <f>#REF!</f>
        <v>#REF!</v>
      </c>
      <c r="P151" s="159" t="e">
        <f>#REF!</f>
        <v>#REF!</v>
      </c>
      <c r="Q151" s="159" t="e">
        <f>#REF!</f>
        <v>#REF!</v>
      </c>
      <c r="R151" s="159" t="e">
        <f>#REF!</f>
        <v>#REF!</v>
      </c>
      <c r="S151" s="159" t="e">
        <f>#REF!</f>
        <v>#REF!</v>
      </c>
      <c r="T151" s="159" t="e">
        <f>#REF!</f>
        <v>#REF!</v>
      </c>
      <c r="U151" s="159" t="e">
        <f>#REF!</f>
        <v>#REF!</v>
      </c>
      <c r="V151" s="159" t="e">
        <f>#REF!</f>
        <v>#REF!</v>
      </c>
      <c r="W151" s="159" t="e">
        <f>#REF!</f>
        <v>#REF!</v>
      </c>
      <c r="X151" s="159" t="e">
        <f>#REF!</f>
        <v>#REF!</v>
      </c>
      <c r="Y151" s="159" t="e">
        <f>#REF!</f>
        <v>#REF!</v>
      </c>
    </row>
    <row r="152" spans="1:25">
      <c r="A152" s="147">
        <v>4</v>
      </c>
      <c r="B152" s="159" t="e">
        <f>#REF!</f>
        <v>#REF!</v>
      </c>
      <c r="C152" s="159" t="e">
        <f>#REF!</f>
        <v>#REF!</v>
      </c>
      <c r="D152" s="159" t="e">
        <f>#REF!</f>
        <v>#REF!</v>
      </c>
      <c r="E152" s="159" t="e">
        <f>#REF!</f>
        <v>#REF!</v>
      </c>
      <c r="F152" s="159" t="e">
        <f>#REF!</f>
        <v>#REF!</v>
      </c>
      <c r="G152" s="159" t="e">
        <f>#REF!</f>
        <v>#REF!</v>
      </c>
      <c r="H152" s="159" t="e">
        <f>#REF!</f>
        <v>#REF!</v>
      </c>
      <c r="I152" s="159" t="e">
        <f>#REF!</f>
        <v>#REF!</v>
      </c>
      <c r="J152" s="159" t="e">
        <f>#REF!</f>
        <v>#REF!</v>
      </c>
      <c r="K152" s="159" t="e">
        <f>#REF!</f>
        <v>#REF!</v>
      </c>
      <c r="L152" s="159" t="e">
        <f>#REF!</f>
        <v>#REF!</v>
      </c>
      <c r="M152" s="159" t="e">
        <f>#REF!</f>
        <v>#REF!</v>
      </c>
      <c r="N152" s="159" t="e">
        <f>#REF!</f>
        <v>#REF!</v>
      </c>
      <c r="O152" s="159" t="e">
        <f>#REF!</f>
        <v>#REF!</v>
      </c>
      <c r="P152" s="159" t="e">
        <f>#REF!</f>
        <v>#REF!</v>
      </c>
      <c r="Q152" s="159" t="e">
        <f>#REF!</f>
        <v>#REF!</v>
      </c>
      <c r="R152" s="159" t="e">
        <f>#REF!</f>
        <v>#REF!</v>
      </c>
      <c r="S152" s="159" t="e">
        <f>#REF!</f>
        <v>#REF!</v>
      </c>
      <c r="T152" s="159" t="e">
        <f>#REF!</f>
        <v>#REF!</v>
      </c>
      <c r="U152" s="159" t="e">
        <f>#REF!</f>
        <v>#REF!</v>
      </c>
      <c r="V152" s="159" t="e">
        <f>#REF!</f>
        <v>#REF!</v>
      </c>
      <c r="W152" s="159" t="e">
        <f>#REF!</f>
        <v>#REF!</v>
      </c>
      <c r="X152" s="159" t="e">
        <f>#REF!</f>
        <v>#REF!</v>
      </c>
      <c r="Y152" s="159" t="e">
        <f>#REF!</f>
        <v>#REF!</v>
      </c>
    </row>
    <row r="153" spans="1:25">
      <c r="A153" s="147">
        <v>5</v>
      </c>
      <c r="B153" s="159" t="e">
        <f>#REF!</f>
        <v>#REF!</v>
      </c>
      <c r="C153" s="159" t="e">
        <f>#REF!</f>
        <v>#REF!</v>
      </c>
      <c r="D153" s="159" t="e">
        <f>#REF!</f>
        <v>#REF!</v>
      </c>
      <c r="E153" s="159" t="e">
        <f>#REF!</f>
        <v>#REF!</v>
      </c>
      <c r="F153" s="159" t="e">
        <f>#REF!</f>
        <v>#REF!</v>
      </c>
      <c r="G153" s="159" t="e">
        <f>#REF!</f>
        <v>#REF!</v>
      </c>
      <c r="H153" s="159" t="e">
        <f>#REF!</f>
        <v>#REF!</v>
      </c>
      <c r="I153" s="159" t="e">
        <f>#REF!</f>
        <v>#REF!</v>
      </c>
      <c r="J153" s="159" t="e">
        <f>#REF!</f>
        <v>#REF!</v>
      </c>
      <c r="K153" s="159" t="e">
        <f>#REF!</f>
        <v>#REF!</v>
      </c>
      <c r="L153" s="159" t="e">
        <f>#REF!</f>
        <v>#REF!</v>
      </c>
      <c r="M153" s="159" t="e">
        <f>#REF!</f>
        <v>#REF!</v>
      </c>
      <c r="N153" s="159" t="e">
        <f>#REF!</f>
        <v>#REF!</v>
      </c>
      <c r="O153" s="159" t="e">
        <f>#REF!</f>
        <v>#REF!</v>
      </c>
      <c r="P153" s="159" t="e">
        <f>#REF!</f>
        <v>#REF!</v>
      </c>
      <c r="Q153" s="159" t="e">
        <f>#REF!</f>
        <v>#REF!</v>
      </c>
      <c r="R153" s="159" t="e">
        <f>#REF!</f>
        <v>#REF!</v>
      </c>
      <c r="S153" s="159" t="e">
        <f>#REF!</f>
        <v>#REF!</v>
      </c>
      <c r="T153" s="159" t="e">
        <f>#REF!</f>
        <v>#REF!</v>
      </c>
      <c r="U153" s="159" t="e">
        <f>#REF!</f>
        <v>#REF!</v>
      </c>
      <c r="V153" s="159" t="e">
        <f>#REF!</f>
        <v>#REF!</v>
      </c>
      <c r="W153" s="159" t="e">
        <f>#REF!</f>
        <v>#REF!</v>
      </c>
      <c r="X153" s="159" t="e">
        <f>#REF!</f>
        <v>#REF!</v>
      </c>
      <c r="Y153" s="159" t="e">
        <f>#REF!</f>
        <v>#REF!</v>
      </c>
    </row>
    <row r="154" spans="1:25">
      <c r="A154" s="147">
        <v>6</v>
      </c>
      <c r="B154" s="159" t="e">
        <f>#REF!</f>
        <v>#REF!</v>
      </c>
      <c r="C154" s="159" t="e">
        <f>#REF!</f>
        <v>#REF!</v>
      </c>
      <c r="D154" s="159" t="e">
        <f>#REF!</f>
        <v>#REF!</v>
      </c>
      <c r="E154" s="159" t="e">
        <f>#REF!</f>
        <v>#REF!</v>
      </c>
      <c r="F154" s="159" t="e">
        <f>#REF!</f>
        <v>#REF!</v>
      </c>
      <c r="G154" s="159" t="e">
        <f>#REF!</f>
        <v>#REF!</v>
      </c>
      <c r="H154" s="159" t="e">
        <f>#REF!</f>
        <v>#REF!</v>
      </c>
      <c r="I154" s="159" t="e">
        <f>#REF!</f>
        <v>#REF!</v>
      </c>
      <c r="J154" s="159" t="e">
        <f>#REF!</f>
        <v>#REF!</v>
      </c>
      <c r="K154" s="159" t="e">
        <f>#REF!</f>
        <v>#REF!</v>
      </c>
      <c r="L154" s="159" t="e">
        <f>#REF!</f>
        <v>#REF!</v>
      </c>
      <c r="M154" s="159" t="e">
        <f>#REF!</f>
        <v>#REF!</v>
      </c>
      <c r="N154" s="159" t="e">
        <f>#REF!</f>
        <v>#REF!</v>
      </c>
      <c r="O154" s="159" t="e">
        <f>#REF!</f>
        <v>#REF!</v>
      </c>
      <c r="P154" s="159" t="e">
        <f>#REF!</f>
        <v>#REF!</v>
      </c>
      <c r="Q154" s="159" t="e">
        <f>#REF!</f>
        <v>#REF!</v>
      </c>
      <c r="R154" s="159" t="e">
        <f>#REF!</f>
        <v>#REF!</v>
      </c>
      <c r="S154" s="159" t="e">
        <f>#REF!</f>
        <v>#REF!</v>
      </c>
      <c r="T154" s="159" t="e">
        <f>#REF!</f>
        <v>#REF!</v>
      </c>
      <c r="U154" s="159" t="e">
        <f>#REF!</f>
        <v>#REF!</v>
      </c>
      <c r="V154" s="159" t="e">
        <f>#REF!</f>
        <v>#REF!</v>
      </c>
      <c r="W154" s="159" t="e">
        <f>#REF!</f>
        <v>#REF!</v>
      </c>
      <c r="X154" s="159" t="e">
        <f>#REF!</f>
        <v>#REF!</v>
      </c>
      <c r="Y154" s="159" t="e">
        <f>#REF!</f>
        <v>#REF!</v>
      </c>
    </row>
    <row r="155" spans="1:25">
      <c r="A155" s="147">
        <v>7</v>
      </c>
      <c r="B155" s="159" t="e">
        <f>#REF!</f>
        <v>#REF!</v>
      </c>
      <c r="C155" s="159" t="e">
        <f>#REF!</f>
        <v>#REF!</v>
      </c>
      <c r="D155" s="159" t="e">
        <f>#REF!</f>
        <v>#REF!</v>
      </c>
      <c r="E155" s="159" t="e">
        <f>#REF!</f>
        <v>#REF!</v>
      </c>
      <c r="F155" s="159" t="e">
        <f>#REF!</f>
        <v>#REF!</v>
      </c>
      <c r="G155" s="159" t="e">
        <f>#REF!</f>
        <v>#REF!</v>
      </c>
      <c r="H155" s="159" t="e">
        <f>#REF!</f>
        <v>#REF!</v>
      </c>
      <c r="I155" s="159" t="e">
        <f>#REF!</f>
        <v>#REF!</v>
      </c>
      <c r="J155" s="159" t="e">
        <f>#REF!</f>
        <v>#REF!</v>
      </c>
      <c r="K155" s="159" t="e">
        <f>#REF!</f>
        <v>#REF!</v>
      </c>
      <c r="L155" s="159" t="e">
        <f>#REF!</f>
        <v>#REF!</v>
      </c>
      <c r="M155" s="159" t="e">
        <f>#REF!</f>
        <v>#REF!</v>
      </c>
      <c r="N155" s="159" t="e">
        <f>#REF!</f>
        <v>#REF!</v>
      </c>
      <c r="O155" s="159" t="e">
        <f>#REF!</f>
        <v>#REF!</v>
      </c>
      <c r="P155" s="159" t="e">
        <f>#REF!</f>
        <v>#REF!</v>
      </c>
      <c r="Q155" s="159" t="e">
        <f>#REF!</f>
        <v>#REF!</v>
      </c>
      <c r="R155" s="159" t="e">
        <f>#REF!</f>
        <v>#REF!</v>
      </c>
      <c r="S155" s="159" t="e">
        <f>#REF!</f>
        <v>#REF!</v>
      </c>
      <c r="T155" s="159" t="e">
        <f>#REF!</f>
        <v>#REF!</v>
      </c>
      <c r="U155" s="159" t="e">
        <f>#REF!</f>
        <v>#REF!</v>
      </c>
      <c r="V155" s="159" t="e">
        <f>#REF!</f>
        <v>#REF!</v>
      </c>
      <c r="W155" s="159" t="e">
        <f>#REF!</f>
        <v>#REF!</v>
      </c>
      <c r="X155" s="159" t="e">
        <f>#REF!</f>
        <v>#REF!</v>
      </c>
      <c r="Y155" s="159" t="e">
        <f>#REF!</f>
        <v>#REF!</v>
      </c>
    </row>
    <row r="156" spans="1:25">
      <c r="A156" s="147">
        <v>8</v>
      </c>
      <c r="B156" s="159" t="e">
        <f>#REF!</f>
        <v>#REF!</v>
      </c>
      <c r="C156" s="159" t="e">
        <f>#REF!</f>
        <v>#REF!</v>
      </c>
      <c r="D156" s="159" t="e">
        <f>#REF!</f>
        <v>#REF!</v>
      </c>
      <c r="E156" s="159" t="e">
        <f>#REF!</f>
        <v>#REF!</v>
      </c>
      <c r="F156" s="159" t="e">
        <f>#REF!</f>
        <v>#REF!</v>
      </c>
      <c r="G156" s="159" t="e">
        <f>#REF!</f>
        <v>#REF!</v>
      </c>
      <c r="H156" s="159" t="e">
        <f>#REF!</f>
        <v>#REF!</v>
      </c>
      <c r="I156" s="159" t="e">
        <f>#REF!</f>
        <v>#REF!</v>
      </c>
      <c r="J156" s="159" t="e">
        <f>#REF!</f>
        <v>#REF!</v>
      </c>
      <c r="K156" s="159" t="e">
        <f>#REF!</f>
        <v>#REF!</v>
      </c>
      <c r="L156" s="159" t="e">
        <f>#REF!</f>
        <v>#REF!</v>
      </c>
      <c r="M156" s="159" t="e">
        <f>#REF!</f>
        <v>#REF!</v>
      </c>
      <c r="N156" s="159" t="e">
        <f>#REF!</f>
        <v>#REF!</v>
      </c>
      <c r="O156" s="159" t="e">
        <f>#REF!</f>
        <v>#REF!</v>
      </c>
      <c r="P156" s="159" t="e">
        <f>#REF!</f>
        <v>#REF!</v>
      </c>
      <c r="Q156" s="159" t="e">
        <f>#REF!</f>
        <v>#REF!</v>
      </c>
      <c r="R156" s="159" t="e">
        <f>#REF!</f>
        <v>#REF!</v>
      </c>
      <c r="S156" s="159" t="e">
        <f>#REF!</f>
        <v>#REF!</v>
      </c>
      <c r="T156" s="159" t="e">
        <f>#REF!</f>
        <v>#REF!</v>
      </c>
      <c r="U156" s="159" t="e">
        <f>#REF!</f>
        <v>#REF!</v>
      </c>
      <c r="V156" s="159" t="e">
        <f>#REF!</f>
        <v>#REF!</v>
      </c>
      <c r="W156" s="159" t="e">
        <f>#REF!</f>
        <v>#REF!</v>
      </c>
      <c r="X156" s="159" t="e">
        <f>#REF!</f>
        <v>#REF!</v>
      </c>
      <c r="Y156" s="159" t="e">
        <f>#REF!</f>
        <v>#REF!</v>
      </c>
    </row>
    <row r="157" spans="1:25">
      <c r="A157" s="147">
        <v>9</v>
      </c>
      <c r="B157" s="159" t="e">
        <f>#REF!</f>
        <v>#REF!</v>
      </c>
      <c r="C157" s="159" t="e">
        <f>#REF!</f>
        <v>#REF!</v>
      </c>
      <c r="D157" s="159" t="e">
        <f>#REF!</f>
        <v>#REF!</v>
      </c>
      <c r="E157" s="159" t="e">
        <f>#REF!</f>
        <v>#REF!</v>
      </c>
      <c r="F157" s="159" t="e">
        <f>#REF!</f>
        <v>#REF!</v>
      </c>
      <c r="G157" s="159" t="e">
        <f>#REF!</f>
        <v>#REF!</v>
      </c>
      <c r="H157" s="159" t="e">
        <f>#REF!</f>
        <v>#REF!</v>
      </c>
      <c r="I157" s="159" t="e">
        <f>#REF!</f>
        <v>#REF!</v>
      </c>
      <c r="J157" s="159" t="e">
        <f>#REF!</f>
        <v>#REF!</v>
      </c>
      <c r="K157" s="159" t="e">
        <f>#REF!</f>
        <v>#REF!</v>
      </c>
      <c r="L157" s="159" t="e">
        <f>#REF!</f>
        <v>#REF!</v>
      </c>
      <c r="M157" s="159" t="e">
        <f>#REF!</f>
        <v>#REF!</v>
      </c>
      <c r="N157" s="159" t="e">
        <f>#REF!</f>
        <v>#REF!</v>
      </c>
      <c r="O157" s="159" t="e">
        <f>#REF!</f>
        <v>#REF!</v>
      </c>
      <c r="P157" s="159" t="e">
        <f>#REF!</f>
        <v>#REF!</v>
      </c>
      <c r="Q157" s="159" t="e">
        <f>#REF!</f>
        <v>#REF!</v>
      </c>
      <c r="R157" s="159" t="e">
        <f>#REF!</f>
        <v>#REF!</v>
      </c>
      <c r="S157" s="159" t="e">
        <f>#REF!</f>
        <v>#REF!</v>
      </c>
      <c r="T157" s="159" t="e">
        <f>#REF!</f>
        <v>#REF!</v>
      </c>
      <c r="U157" s="159" t="e">
        <f>#REF!</f>
        <v>#REF!</v>
      </c>
      <c r="V157" s="159" t="e">
        <f>#REF!</f>
        <v>#REF!</v>
      </c>
      <c r="W157" s="159" t="e">
        <f>#REF!</f>
        <v>#REF!</v>
      </c>
      <c r="X157" s="159" t="e">
        <f>#REF!</f>
        <v>#REF!</v>
      </c>
      <c r="Y157" s="159" t="e">
        <f>#REF!</f>
        <v>#REF!</v>
      </c>
    </row>
    <row r="158" spans="1:25">
      <c r="A158" s="147">
        <v>10</v>
      </c>
      <c r="B158" s="159" t="e">
        <f>#REF!</f>
        <v>#REF!</v>
      </c>
      <c r="C158" s="159" t="e">
        <f>#REF!</f>
        <v>#REF!</v>
      </c>
      <c r="D158" s="159" t="e">
        <f>#REF!</f>
        <v>#REF!</v>
      </c>
      <c r="E158" s="159" t="e">
        <f>#REF!</f>
        <v>#REF!</v>
      </c>
      <c r="F158" s="159" t="e">
        <f>#REF!</f>
        <v>#REF!</v>
      </c>
      <c r="G158" s="159" t="e">
        <f>#REF!</f>
        <v>#REF!</v>
      </c>
      <c r="H158" s="159" t="e">
        <f>#REF!</f>
        <v>#REF!</v>
      </c>
      <c r="I158" s="159" t="e">
        <f>#REF!</f>
        <v>#REF!</v>
      </c>
      <c r="J158" s="159" t="e">
        <f>#REF!</f>
        <v>#REF!</v>
      </c>
      <c r="K158" s="159" t="e">
        <f>#REF!</f>
        <v>#REF!</v>
      </c>
      <c r="L158" s="159" t="e">
        <f>#REF!</f>
        <v>#REF!</v>
      </c>
      <c r="M158" s="159" t="e">
        <f>#REF!</f>
        <v>#REF!</v>
      </c>
      <c r="N158" s="159" t="e">
        <f>#REF!</f>
        <v>#REF!</v>
      </c>
      <c r="O158" s="159" t="e">
        <f>#REF!</f>
        <v>#REF!</v>
      </c>
      <c r="P158" s="159" t="e">
        <f>#REF!</f>
        <v>#REF!</v>
      </c>
      <c r="Q158" s="159" t="e">
        <f>#REF!</f>
        <v>#REF!</v>
      </c>
      <c r="R158" s="159" t="e">
        <f>#REF!</f>
        <v>#REF!</v>
      </c>
      <c r="S158" s="159" t="e">
        <f>#REF!</f>
        <v>#REF!</v>
      </c>
      <c r="T158" s="159" t="e">
        <f>#REF!</f>
        <v>#REF!</v>
      </c>
      <c r="U158" s="159" t="e">
        <f>#REF!</f>
        <v>#REF!</v>
      </c>
      <c r="V158" s="159" t="e">
        <f>#REF!</f>
        <v>#REF!</v>
      </c>
      <c r="W158" s="159" t="e">
        <f>#REF!</f>
        <v>#REF!</v>
      </c>
      <c r="X158" s="159" t="e">
        <f>#REF!</f>
        <v>#REF!</v>
      </c>
      <c r="Y158" s="159" t="e">
        <f>#REF!</f>
        <v>#REF!</v>
      </c>
    </row>
    <row r="159" spans="1:25">
      <c r="A159" s="147">
        <v>11</v>
      </c>
      <c r="B159" s="159" t="e">
        <f>#REF!</f>
        <v>#REF!</v>
      </c>
      <c r="C159" s="159" t="e">
        <f>#REF!</f>
        <v>#REF!</v>
      </c>
      <c r="D159" s="159" t="e">
        <f>#REF!</f>
        <v>#REF!</v>
      </c>
      <c r="E159" s="159" t="e">
        <f>#REF!</f>
        <v>#REF!</v>
      </c>
      <c r="F159" s="159" t="e">
        <f>#REF!</f>
        <v>#REF!</v>
      </c>
      <c r="G159" s="159" t="e">
        <f>#REF!</f>
        <v>#REF!</v>
      </c>
      <c r="H159" s="159" t="e">
        <f>#REF!</f>
        <v>#REF!</v>
      </c>
      <c r="I159" s="159" t="e">
        <f>#REF!</f>
        <v>#REF!</v>
      </c>
      <c r="J159" s="159" t="e">
        <f>#REF!</f>
        <v>#REF!</v>
      </c>
      <c r="K159" s="159" t="e">
        <f>#REF!</f>
        <v>#REF!</v>
      </c>
      <c r="L159" s="159" t="e">
        <f>#REF!</f>
        <v>#REF!</v>
      </c>
      <c r="M159" s="159" t="e">
        <f>#REF!</f>
        <v>#REF!</v>
      </c>
      <c r="N159" s="159" t="e">
        <f>#REF!</f>
        <v>#REF!</v>
      </c>
      <c r="O159" s="159" t="e">
        <f>#REF!</f>
        <v>#REF!</v>
      </c>
      <c r="P159" s="159" t="e">
        <f>#REF!</f>
        <v>#REF!</v>
      </c>
      <c r="Q159" s="159" t="e">
        <f>#REF!</f>
        <v>#REF!</v>
      </c>
      <c r="R159" s="159" t="e">
        <f>#REF!</f>
        <v>#REF!</v>
      </c>
      <c r="S159" s="159" t="e">
        <f>#REF!</f>
        <v>#REF!</v>
      </c>
      <c r="T159" s="159" t="e">
        <f>#REF!</f>
        <v>#REF!</v>
      </c>
      <c r="U159" s="159" t="e">
        <f>#REF!</f>
        <v>#REF!</v>
      </c>
      <c r="V159" s="159" t="e">
        <f>#REF!</f>
        <v>#REF!</v>
      </c>
      <c r="W159" s="159" t="e">
        <f>#REF!</f>
        <v>#REF!</v>
      </c>
      <c r="X159" s="159" t="e">
        <f>#REF!</f>
        <v>#REF!</v>
      </c>
      <c r="Y159" s="159" t="e">
        <f>#REF!</f>
        <v>#REF!</v>
      </c>
    </row>
    <row r="160" spans="1:25">
      <c r="A160" s="147">
        <v>12</v>
      </c>
      <c r="B160" s="159" t="e">
        <f>#REF!</f>
        <v>#REF!</v>
      </c>
      <c r="C160" s="159" t="e">
        <f>#REF!</f>
        <v>#REF!</v>
      </c>
      <c r="D160" s="159" t="e">
        <f>#REF!</f>
        <v>#REF!</v>
      </c>
      <c r="E160" s="159" t="e">
        <f>#REF!</f>
        <v>#REF!</v>
      </c>
      <c r="F160" s="159" t="e">
        <f>#REF!</f>
        <v>#REF!</v>
      </c>
      <c r="G160" s="159" t="e">
        <f>#REF!</f>
        <v>#REF!</v>
      </c>
      <c r="H160" s="159" t="e">
        <f>#REF!</f>
        <v>#REF!</v>
      </c>
      <c r="I160" s="159" t="e">
        <f>#REF!</f>
        <v>#REF!</v>
      </c>
      <c r="J160" s="159" t="e">
        <f>#REF!</f>
        <v>#REF!</v>
      </c>
      <c r="K160" s="159" t="e">
        <f>#REF!</f>
        <v>#REF!</v>
      </c>
      <c r="L160" s="159" t="e">
        <f>#REF!</f>
        <v>#REF!</v>
      </c>
      <c r="M160" s="159" t="e">
        <f>#REF!</f>
        <v>#REF!</v>
      </c>
      <c r="N160" s="159" t="e">
        <f>#REF!</f>
        <v>#REF!</v>
      </c>
      <c r="O160" s="159" t="e">
        <f>#REF!</f>
        <v>#REF!</v>
      </c>
      <c r="P160" s="159" t="e">
        <f>#REF!</f>
        <v>#REF!</v>
      </c>
      <c r="Q160" s="159" t="e">
        <f>#REF!</f>
        <v>#REF!</v>
      </c>
      <c r="R160" s="159" t="e">
        <f>#REF!</f>
        <v>#REF!</v>
      </c>
      <c r="S160" s="159" t="e">
        <f>#REF!</f>
        <v>#REF!</v>
      </c>
      <c r="T160" s="159" t="e">
        <f>#REF!</f>
        <v>#REF!</v>
      </c>
      <c r="U160" s="159" t="e">
        <f>#REF!</f>
        <v>#REF!</v>
      </c>
      <c r="V160" s="159" t="e">
        <f>#REF!</f>
        <v>#REF!</v>
      </c>
      <c r="W160" s="159" t="e">
        <f>#REF!</f>
        <v>#REF!</v>
      </c>
      <c r="X160" s="159" t="e">
        <f>#REF!</f>
        <v>#REF!</v>
      </c>
      <c r="Y160" s="159" t="e">
        <f>#REF!</f>
        <v>#REF!</v>
      </c>
    </row>
    <row r="161" spans="1:25">
      <c r="A161" s="147">
        <v>13</v>
      </c>
      <c r="B161" s="159" t="e">
        <f>#REF!</f>
        <v>#REF!</v>
      </c>
      <c r="C161" s="159" t="e">
        <f>#REF!</f>
        <v>#REF!</v>
      </c>
      <c r="D161" s="159" t="e">
        <f>#REF!</f>
        <v>#REF!</v>
      </c>
      <c r="E161" s="159" t="e">
        <f>#REF!</f>
        <v>#REF!</v>
      </c>
      <c r="F161" s="159" t="e">
        <f>#REF!</f>
        <v>#REF!</v>
      </c>
      <c r="G161" s="159" t="e">
        <f>#REF!</f>
        <v>#REF!</v>
      </c>
      <c r="H161" s="159" t="e">
        <f>#REF!</f>
        <v>#REF!</v>
      </c>
      <c r="I161" s="159" t="e">
        <f>#REF!</f>
        <v>#REF!</v>
      </c>
      <c r="J161" s="159" t="e">
        <f>#REF!</f>
        <v>#REF!</v>
      </c>
      <c r="K161" s="159" t="e">
        <f>#REF!</f>
        <v>#REF!</v>
      </c>
      <c r="L161" s="159" t="e">
        <f>#REF!</f>
        <v>#REF!</v>
      </c>
      <c r="M161" s="159" t="e">
        <f>#REF!</f>
        <v>#REF!</v>
      </c>
      <c r="N161" s="159" t="e">
        <f>#REF!</f>
        <v>#REF!</v>
      </c>
      <c r="O161" s="159" t="e">
        <f>#REF!</f>
        <v>#REF!</v>
      </c>
      <c r="P161" s="159" t="e">
        <f>#REF!</f>
        <v>#REF!</v>
      </c>
      <c r="Q161" s="159" t="e">
        <f>#REF!</f>
        <v>#REF!</v>
      </c>
      <c r="R161" s="159" t="e">
        <f>#REF!</f>
        <v>#REF!</v>
      </c>
      <c r="S161" s="159" t="e">
        <f>#REF!</f>
        <v>#REF!</v>
      </c>
      <c r="T161" s="159" t="e">
        <f>#REF!</f>
        <v>#REF!</v>
      </c>
      <c r="U161" s="159" t="e">
        <f>#REF!</f>
        <v>#REF!</v>
      </c>
      <c r="V161" s="159" t="e">
        <f>#REF!</f>
        <v>#REF!</v>
      </c>
      <c r="W161" s="159" t="e">
        <f>#REF!</f>
        <v>#REF!</v>
      </c>
      <c r="X161" s="159" t="e">
        <f>#REF!</f>
        <v>#REF!</v>
      </c>
      <c r="Y161" s="159" t="e">
        <f>#REF!</f>
        <v>#REF!</v>
      </c>
    </row>
    <row r="162" spans="1:25">
      <c r="A162" s="147">
        <v>14</v>
      </c>
      <c r="B162" s="159" t="e">
        <f>#REF!</f>
        <v>#REF!</v>
      </c>
      <c r="C162" s="159" t="e">
        <f>#REF!</f>
        <v>#REF!</v>
      </c>
      <c r="D162" s="159" t="e">
        <f>#REF!</f>
        <v>#REF!</v>
      </c>
      <c r="E162" s="159" t="e">
        <f>#REF!</f>
        <v>#REF!</v>
      </c>
      <c r="F162" s="159" t="e">
        <f>#REF!</f>
        <v>#REF!</v>
      </c>
      <c r="G162" s="159" t="e">
        <f>#REF!</f>
        <v>#REF!</v>
      </c>
      <c r="H162" s="159" t="e">
        <f>#REF!</f>
        <v>#REF!</v>
      </c>
      <c r="I162" s="159" t="e">
        <f>#REF!</f>
        <v>#REF!</v>
      </c>
      <c r="J162" s="159" t="e">
        <f>#REF!</f>
        <v>#REF!</v>
      </c>
      <c r="K162" s="159" t="e">
        <f>#REF!</f>
        <v>#REF!</v>
      </c>
      <c r="L162" s="159" t="e">
        <f>#REF!</f>
        <v>#REF!</v>
      </c>
      <c r="M162" s="159" t="e">
        <f>#REF!</f>
        <v>#REF!</v>
      </c>
      <c r="N162" s="159" t="e">
        <f>#REF!</f>
        <v>#REF!</v>
      </c>
      <c r="O162" s="159" t="e">
        <f>#REF!</f>
        <v>#REF!</v>
      </c>
      <c r="P162" s="159" t="e">
        <f>#REF!</f>
        <v>#REF!</v>
      </c>
      <c r="Q162" s="159" t="e">
        <f>#REF!</f>
        <v>#REF!</v>
      </c>
      <c r="R162" s="159" t="e">
        <f>#REF!</f>
        <v>#REF!</v>
      </c>
      <c r="S162" s="159" t="e">
        <f>#REF!</f>
        <v>#REF!</v>
      </c>
      <c r="T162" s="159" t="e">
        <f>#REF!</f>
        <v>#REF!</v>
      </c>
      <c r="U162" s="159" t="e">
        <f>#REF!</f>
        <v>#REF!</v>
      </c>
      <c r="V162" s="159" t="e">
        <f>#REF!</f>
        <v>#REF!</v>
      </c>
      <c r="W162" s="159" t="e">
        <f>#REF!</f>
        <v>#REF!</v>
      </c>
      <c r="X162" s="159" t="e">
        <f>#REF!</f>
        <v>#REF!</v>
      </c>
      <c r="Y162" s="159" t="e">
        <f>#REF!</f>
        <v>#REF!</v>
      </c>
    </row>
    <row r="163" spans="1:25">
      <c r="A163" s="147">
        <v>15</v>
      </c>
      <c r="B163" s="159" t="e">
        <f>#REF!</f>
        <v>#REF!</v>
      </c>
      <c r="C163" s="159" t="e">
        <f>#REF!</f>
        <v>#REF!</v>
      </c>
      <c r="D163" s="159" t="e">
        <f>#REF!</f>
        <v>#REF!</v>
      </c>
      <c r="E163" s="159" t="e">
        <f>#REF!</f>
        <v>#REF!</v>
      </c>
      <c r="F163" s="159" t="e">
        <f>#REF!</f>
        <v>#REF!</v>
      </c>
      <c r="G163" s="159" t="e">
        <f>#REF!</f>
        <v>#REF!</v>
      </c>
      <c r="H163" s="159" t="e">
        <f>#REF!</f>
        <v>#REF!</v>
      </c>
      <c r="I163" s="159" t="e">
        <f>#REF!</f>
        <v>#REF!</v>
      </c>
      <c r="J163" s="159" t="e">
        <f>#REF!</f>
        <v>#REF!</v>
      </c>
      <c r="K163" s="159" t="e">
        <f>#REF!</f>
        <v>#REF!</v>
      </c>
      <c r="L163" s="159" t="e">
        <f>#REF!</f>
        <v>#REF!</v>
      </c>
      <c r="M163" s="159" t="e">
        <f>#REF!</f>
        <v>#REF!</v>
      </c>
      <c r="N163" s="159" t="e">
        <f>#REF!</f>
        <v>#REF!</v>
      </c>
      <c r="O163" s="159" t="e">
        <f>#REF!</f>
        <v>#REF!</v>
      </c>
      <c r="P163" s="159" t="e">
        <f>#REF!</f>
        <v>#REF!</v>
      </c>
      <c r="Q163" s="159" t="e">
        <f>#REF!</f>
        <v>#REF!</v>
      </c>
      <c r="R163" s="159" t="e">
        <f>#REF!</f>
        <v>#REF!</v>
      </c>
      <c r="S163" s="159" t="e">
        <f>#REF!</f>
        <v>#REF!</v>
      </c>
      <c r="T163" s="159" t="e">
        <f>#REF!</f>
        <v>#REF!</v>
      </c>
      <c r="U163" s="159" t="e">
        <f>#REF!</f>
        <v>#REF!</v>
      </c>
      <c r="V163" s="159" t="e">
        <f>#REF!</f>
        <v>#REF!</v>
      </c>
      <c r="W163" s="159" t="e">
        <f>#REF!</f>
        <v>#REF!</v>
      </c>
      <c r="X163" s="159" t="e">
        <f>#REF!</f>
        <v>#REF!</v>
      </c>
      <c r="Y163" s="159" t="e">
        <f>#REF!</f>
        <v>#REF!</v>
      </c>
    </row>
    <row r="164" spans="1:25">
      <c r="A164" s="147">
        <v>16</v>
      </c>
      <c r="B164" s="159" t="e">
        <f>#REF!</f>
        <v>#REF!</v>
      </c>
      <c r="C164" s="159" t="e">
        <f>#REF!</f>
        <v>#REF!</v>
      </c>
      <c r="D164" s="159" t="e">
        <f>#REF!</f>
        <v>#REF!</v>
      </c>
      <c r="E164" s="159" t="e">
        <f>#REF!</f>
        <v>#REF!</v>
      </c>
      <c r="F164" s="159" t="e">
        <f>#REF!</f>
        <v>#REF!</v>
      </c>
      <c r="G164" s="159" t="e">
        <f>#REF!</f>
        <v>#REF!</v>
      </c>
      <c r="H164" s="159" t="e">
        <f>#REF!</f>
        <v>#REF!</v>
      </c>
      <c r="I164" s="159" t="e">
        <f>#REF!</f>
        <v>#REF!</v>
      </c>
      <c r="J164" s="159" t="e">
        <f>#REF!</f>
        <v>#REF!</v>
      </c>
      <c r="K164" s="159" t="e">
        <f>#REF!</f>
        <v>#REF!</v>
      </c>
      <c r="L164" s="159" t="e">
        <f>#REF!</f>
        <v>#REF!</v>
      </c>
      <c r="M164" s="159" t="e">
        <f>#REF!</f>
        <v>#REF!</v>
      </c>
      <c r="N164" s="159" t="e">
        <f>#REF!</f>
        <v>#REF!</v>
      </c>
      <c r="O164" s="159" t="e">
        <f>#REF!</f>
        <v>#REF!</v>
      </c>
      <c r="P164" s="159" t="e">
        <f>#REF!</f>
        <v>#REF!</v>
      </c>
      <c r="Q164" s="159" t="e">
        <f>#REF!</f>
        <v>#REF!</v>
      </c>
      <c r="R164" s="159" t="e">
        <f>#REF!</f>
        <v>#REF!</v>
      </c>
      <c r="S164" s="159" t="e">
        <f>#REF!</f>
        <v>#REF!</v>
      </c>
      <c r="T164" s="159" t="e">
        <f>#REF!</f>
        <v>#REF!</v>
      </c>
      <c r="U164" s="159" t="e">
        <f>#REF!</f>
        <v>#REF!</v>
      </c>
      <c r="V164" s="159" t="e">
        <f>#REF!</f>
        <v>#REF!</v>
      </c>
      <c r="W164" s="159" t="e">
        <f>#REF!</f>
        <v>#REF!</v>
      </c>
      <c r="X164" s="159" t="e">
        <f>#REF!</f>
        <v>#REF!</v>
      </c>
      <c r="Y164" s="159" t="e">
        <f>#REF!</f>
        <v>#REF!</v>
      </c>
    </row>
    <row r="165" spans="1:25">
      <c r="A165" s="147">
        <v>17</v>
      </c>
      <c r="B165" s="159" t="e">
        <f>#REF!</f>
        <v>#REF!</v>
      </c>
      <c r="C165" s="159" t="e">
        <f>#REF!</f>
        <v>#REF!</v>
      </c>
      <c r="D165" s="159" t="e">
        <f>#REF!</f>
        <v>#REF!</v>
      </c>
      <c r="E165" s="159" t="e">
        <f>#REF!</f>
        <v>#REF!</v>
      </c>
      <c r="F165" s="159" t="e">
        <f>#REF!</f>
        <v>#REF!</v>
      </c>
      <c r="G165" s="159" t="e">
        <f>#REF!</f>
        <v>#REF!</v>
      </c>
      <c r="H165" s="159" t="e">
        <f>#REF!</f>
        <v>#REF!</v>
      </c>
      <c r="I165" s="159" t="e">
        <f>#REF!</f>
        <v>#REF!</v>
      </c>
      <c r="J165" s="159" t="e">
        <f>#REF!</f>
        <v>#REF!</v>
      </c>
      <c r="K165" s="159" t="e">
        <f>#REF!</f>
        <v>#REF!</v>
      </c>
      <c r="L165" s="159" t="e">
        <f>#REF!</f>
        <v>#REF!</v>
      </c>
      <c r="M165" s="159" t="e">
        <f>#REF!</f>
        <v>#REF!</v>
      </c>
      <c r="N165" s="159" t="e">
        <f>#REF!</f>
        <v>#REF!</v>
      </c>
      <c r="O165" s="159" t="e">
        <f>#REF!</f>
        <v>#REF!</v>
      </c>
      <c r="P165" s="159" t="e">
        <f>#REF!</f>
        <v>#REF!</v>
      </c>
      <c r="Q165" s="159" t="e">
        <f>#REF!</f>
        <v>#REF!</v>
      </c>
      <c r="R165" s="159" t="e">
        <f>#REF!</f>
        <v>#REF!</v>
      </c>
      <c r="S165" s="159" t="e">
        <f>#REF!</f>
        <v>#REF!</v>
      </c>
      <c r="T165" s="159" t="e">
        <f>#REF!</f>
        <v>#REF!</v>
      </c>
      <c r="U165" s="159" t="e">
        <f>#REF!</f>
        <v>#REF!</v>
      </c>
      <c r="V165" s="159" t="e">
        <f>#REF!</f>
        <v>#REF!</v>
      </c>
      <c r="W165" s="159" t="e">
        <f>#REF!</f>
        <v>#REF!</v>
      </c>
      <c r="X165" s="159" t="e">
        <f>#REF!</f>
        <v>#REF!</v>
      </c>
      <c r="Y165" s="159" t="e">
        <f>#REF!</f>
        <v>#REF!</v>
      </c>
    </row>
    <row r="166" spans="1:25">
      <c r="A166" s="147">
        <v>18</v>
      </c>
      <c r="B166" s="159" t="e">
        <f>#REF!</f>
        <v>#REF!</v>
      </c>
      <c r="C166" s="159" t="e">
        <f>#REF!</f>
        <v>#REF!</v>
      </c>
      <c r="D166" s="159" t="e">
        <f>#REF!</f>
        <v>#REF!</v>
      </c>
      <c r="E166" s="159" t="e">
        <f>#REF!</f>
        <v>#REF!</v>
      </c>
      <c r="F166" s="159" t="e">
        <f>#REF!</f>
        <v>#REF!</v>
      </c>
      <c r="G166" s="159" t="e">
        <f>#REF!</f>
        <v>#REF!</v>
      </c>
      <c r="H166" s="159" t="e">
        <f>#REF!</f>
        <v>#REF!</v>
      </c>
      <c r="I166" s="159" t="e">
        <f>#REF!</f>
        <v>#REF!</v>
      </c>
      <c r="J166" s="159" t="e">
        <f>#REF!</f>
        <v>#REF!</v>
      </c>
      <c r="K166" s="159" t="e">
        <f>#REF!</f>
        <v>#REF!</v>
      </c>
      <c r="L166" s="159" t="e">
        <f>#REF!</f>
        <v>#REF!</v>
      </c>
      <c r="M166" s="159" t="e">
        <f>#REF!</f>
        <v>#REF!</v>
      </c>
      <c r="N166" s="159" t="e">
        <f>#REF!</f>
        <v>#REF!</v>
      </c>
      <c r="O166" s="159" t="e">
        <f>#REF!</f>
        <v>#REF!</v>
      </c>
      <c r="P166" s="159" t="e">
        <f>#REF!</f>
        <v>#REF!</v>
      </c>
      <c r="Q166" s="159" t="e">
        <f>#REF!</f>
        <v>#REF!</v>
      </c>
      <c r="R166" s="159" t="e">
        <f>#REF!</f>
        <v>#REF!</v>
      </c>
      <c r="S166" s="159" t="e">
        <f>#REF!</f>
        <v>#REF!</v>
      </c>
      <c r="T166" s="159" t="e">
        <f>#REF!</f>
        <v>#REF!</v>
      </c>
      <c r="U166" s="159" t="e">
        <f>#REF!</f>
        <v>#REF!</v>
      </c>
      <c r="V166" s="159" t="e">
        <f>#REF!</f>
        <v>#REF!</v>
      </c>
      <c r="W166" s="159" t="e">
        <f>#REF!</f>
        <v>#REF!</v>
      </c>
      <c r="X166" s="159" t="e">
        <f>#REF!</f>
        <v>#REF!</v>
      </c>
      <c r="Y166" s="159" t="e">
        <f>#REF!</f>
        <v>#REF!</v>
      </c>
    </row>
    <row r="167" spans="1:25">
      <c r="A167" s="147">
        <v>19</v>
      </c>
      <c r="B167" s="159" t="e">
        <f>#REF!</f>
        <v>#REF!</v>
      </c>
      <c r="C167" s="159" t="e">
        <f>#REF!</f>
        <v>#REF!</v>
      </c>
      <c r="D167" s="159" t="e">
        <f>#REF!</f>
        <v>#REF!</v>
      </c>
      <c r="E167" s="159" t="e">
        <f>#REF!</f>
        <v>#REF!</v>
      </c>
      <c r="F167" s="159" t="e">
        <f>#REF!</f>
        <v>#REF!</v>
      </c>
      <c r="G167" s="159" t="e">
        <f>#REF!</f>
        <v>#REF!</v>
      </c>
      <c r="H167" s="159" t="e">
        <f>#REF!</f>
        <v>#REF!</v>
      </c>
      <c r="I167" s="159" t="e">
        <f>#REF!</f>
        <v>#REF!</v>
      </c>
      <c r="J167" s="159" t="e">
        <f>#REF!</f>
        <v>#REF!</v>
      </c>
      <c r="K167" s="159" t="e">
        <f>#REF!</f>
        <v>#REF!</v>
      </c>
      <c r="L167" s="159" t="e">
        <f>#REF!</f>
        <v>#REF!</v>
      </c>
      <c r="M167" s="159" t="e">
        <f>#REF!</f>
        <v>#REF!</v>
      </c>
      <c r="N167" s="159" t="e">
        <f>#REF!</f>
        <v>#REF!</v>
      </c>
      <c r="O167" s="159" t="e">
        <f>#REF!</f>
        <v>#REF!</v>
      </c>
      <c r="P167" s="159" t="e">
        <f>#REF!</f>
        <v>#REF!</v>
      </c>
      <c r="Q167" s="159" t="e">
        <f>#REF!</f>
        <v>#REF!</v>
      </c>
      <c r="R167" s="159" t="e">
        <f>#REF!</f>
        <v>#REF!</v>
      </c>
      <c r="S167" s="159" t="e">
        <f>#REF!</f>
        <v>#REF!</v>
      </c>
      <c r="T167" s="159" t="e">
        <f>#REF!</f>
        <v>#REF!</v>
      </c>
      <c r="U167" s="159" t="e">
        <f>#REF!</f>
        <v>#REF!</v>
      </c>
      <c r="V167" s="159" t="e">
        <f>#REF!</f>
        <v>#REF!</v>
      </c>
      <c r="W167" s="159" t="e">
        <f>#REF!</f>
        <v>#REF!</v>
      </c>
      <c r="X167" s="159" t="e">
        <f>#REF!</f>
        <v>#REF!</v>
      </c>
      <c r="Y167" s="159" t="e">
        <f>#REF!</f>
        <v>#REF!</v>
      </c>
    </row>
    <row r="168" spans="1:25">
      <c r="A168" s="147">
        <v>20</v>
      </c>
      <c r="B168" s="159" t="e">
        <f>#REF!</f>
        <v>#REF!</v>
      </c>
      <c r="C168" s="159" t="e">
        <f>#REF!</f>
        <v>#REF!</v>
      </c>
      <c r="D168" s="159" t="e">
        <f>#REF!</f>
        <v>#REF!</v>
      </c>
      <c r="E168" s="159" t="e">
        <f>#REF!</f>
        <v>#REF!</v>
      </c>
      <c r="F168" s="159" t="e">
        <f>#REF!</f>
        <v>#REF!</v>
      </c>
      <c r="G168" s="159" t="e">
        <f>#REF!</f>
        <v>#REF!</v>
      </c>
      <c r="H168" s="159" t="e">
        <f>#REF!</f>
        <v>#REF!</v>
      </c>
      <c r="I168" s="159" t="e">
        <f>#REF!</f>
        <v>#REF!</v>
      </c>
      <c r="J168" s="159" t="e">
        <f>#REF!</f>
        <v>#REF!</v>
      </c>
      <c r="K168" s="159" t="e">
        <f>#REF!</f>
        <v>#REF!</v>
      </c>
      <c r="L168" s="159" t="e">
        <f>#REF!</f>
        <v>#REF!</v>
      </c>
      <c r="M168" s="159" t="e">
        <f>#REF!</f>
        <v>#REF!</v>
      </c>
      <c r="N168" s="159" t="e">
        <f>#REF!</f>
        <v>#REF!</v>
      </c>
      <c r="O168" s="159" t="e">
        <f>#REF!</f>
        <v>#REF!</v>
      </c>
      <c r="P168" s="159" t="e">
        <f>#REF!</f>
        <v>#REF!</v>
      </c>
      <c r="Q168" s="159" t="e">
        <f>#REF!</f>
        <v>#REF!</v>
      </c>
      <c r="R168" s="159" t="e">
        <f>#REF!</f>
        <v>#REF!</v>
      </c>
      <c r="S168" s="159" t="e">
        <f>#REF!</f>
        <v>#REF!</v>
      </c>
      <c r="T168" s="159" t="e">
        <f>#REF!</f>
        <v>#REF!</v>
      </c>
      <c r="U168" s="159" t="e">
        <f>#REF!</f>
        <v>#REF!</v>
      </c>
      <c r="V168" s="159" t="e">
        <f>#REF!</f>
        <v>#REF!</v>
      </c>
      <c r="W168" s="159" t="e">
        <f>#REF!</f>
        <v>#REF!</v>
      </c>
      <c r="X168" s="159" t="e">
        <f>#REF!</f>
        <v>#REF!</v>
      </c>
      <c r="Y168" s="159" t="e">
        <f>#REF!</f>
        <v>#REF!</v>
      </c>
    </row>
    <row r="169" spans="1:25">
      <c r="A169" s="147">
        <v>21</v>
      </c>
      <c r="B169" s="159" t="e">
        <f>#REF!</f>
        <v>#REF!</v>
      </c>
      <c r="C169" s="159" t="e">
        <f>#REF!</f>
        <v>#REF!</v>
      </c>
      <c r="D169" s="159" t="e">
        <f>#REF!</f>
        <v>#REF!</v>
      </c>
      <c r="E169" s="159" t="e">
        <f>#REF!</f>
        <v>#REF!</v>
      </c>
      <c r="F169" s="159" t="e">
        <f>#REF!</f>
        <v>#REF!</v>
      </c>
      <c r="G169" s="159" t="e">
        <f>#REF!</f>
        <v>#REF!</v>
      </c>
      <c r="H169" s="159" t="e">
        <f>#REF!</f>
        <v>#REF!</v>
      </c>
      <c r="I169" s="159" t="e">
        <f>#REF!</f>
        <v>#REF!</v>
      </c>
      <c r="J169" s="159" t="e">
        <f>#REF!</f>
        <v>#REF!</v>
      </c>
      <c r="K169" s="159" t="e">
        <f>#REF!</f>
        <v>#REF!</v>
      </c>
      <c r="L169" s="159" t="e">
        <f>#REF!</f>
        <v>#REF!</v>
      </c>
      <c r="M169" s="159" t="e">
        <f>#REF!</f>
        <v>#REF!</v>
      </c>
      <c r="N169" s="159" t="e">
        <f>#REF!</f>
        <v>#REF!</v>
      </c>
      <c r="O169" s="159" t="e">
        <f>#REF!</f>
        <v>#REF!</v>
      </c>
      <c r="P169" s="159" t="e">
        <f>#REF!</f>
        <v>#REF!</v>
      </c>
      <c r="Q169" s="159" t="e">
        <f>#REF!</f>
        <v>#REF!</v>
      </c>
      <c r="R169" s="159" t="e">
        <f>#REF!</f>
        <v>#REF!</v>
      </c>
      <c r="S169" s="159" t="e">
        <f>#REF!</f>
        <v>#REF!</v>
      </c>
      <c r="T169" s="159" t="e">
        <f>#REF!</f>
        <v>#REF!</v>
      </c>
      <c r="U169" s="159" t="e">
        <f>#REF!</f>
        <v>#REF!</v>
      </c>
      <c r="V169" s="159" t="e">
        <f>#REF!</f>
        <v>#REF!</v>
      </c>
      <c r="W169" s="159" t="e">
        <f>#REF!</f>
        <v>#REF!</v>
      </c>
      <c r="X169" s="159" t="e">
        <f>#REF!</f>
        <v>#REF!</v>
      </c>
      <c r="Y169" s="159" t="e">
        <f>#REF!</f>
        <v>#REF!</v>
      </c>
    </row>
    <row r="170" spans="1:25">
      <c r="A170" s="147">
        <v>22</v>
      </c>
      <c r="B170" s="159" t="e">
        <f>#REF!</f>
        <v>#REF!</v>
      </c>
      <c r="C170" s="159" t="e">
        <f>#REF!</f>
        <v>#REF!</v>
      </c>
      <c r="D170" s="159" t="e">
        <f>#REF!</f>
        <v>#REF!</v>
      </c>
      <c r="E170" s="159" t="e">
        <f>#REF!</f>
        <v>#REF!</v>
      </c>
      <c r="F170" s="159" t="e">
        <f>#REF!</f>
        <v>#REF!</v>
      </c>
      <c r="G170" s="159" t="e">
        <f>#REF!</f>
        <v>#REF!</v>
      </c>
      <c r="H170" s="159" t="e">
        <f>#REF!</f>
        <v>#REF!</v>
      </c>
      <c r="I170" s="159" t="e">
        <f>#REF!</f>
        <v>#REF!</v>
      </c>
      <c r="J170" s="159" t="e">
        <f>#REF!</f>
        <v>#REF!</v>
      </c>
      <c r="K170" s="159" t="e">
        <f>#REF!</f>
        <v>#REF!</v>
      </c>
      <c r="L170" s="159" t="e">
        <f>#REF!</f>
        <v>#REF!</v>
      </c>
      <c r="M170" s="159" t="e">
        <f>#REF!</f>
        <v>#REF!</v>
      </c>
      <c r="N170" s="159" t="e">
        <f>#REF!</f>
        <v>#REF!</v>
      </c>
      <c r="O170" s="159" t="e">
        <f>#REF!</f>
        <v>#REF!</v>
      </c>
      <c r="P170" s="159" t="e">
        <f>#REF!</f>
        <v>#REF!</v>
      </c>
      <c r="Q170" s="159" t="e">
        <f>#REF!</f>
        <v>#REF!</v>
      </c>
      <c r="R170" s="159" t="e">
        <f>#REF!</f>
        <v>#REF!</v>
      </c>
      <c r="S170" s="159" t="e">
        <f>#REF!</f>
        <v>#REF!</v>
      </c>
      <c r="T170" s="159" t="e">
        <f>#REF!</f>
        <v>#REF!</v>
      </c>
      <c r="U170" s="159" t="e">
        <f>#REF!</f>
        <v>#REF!</v>
      </c>
      <c r="V170" s="159" t="e">
        <f>#REF!</f>
        <v>#REF!</v>
      </c>
      <c r="W170" s="159" t="e">
        <f>#REF!</f>
        <v>#REF!</v>
      </c>
      <c r="X170" s="159" t="e">
        <f>#REF!</f>
        <v>#REF!</v>
      </c>
      <c r="Y170" s="159" t="e">
        <f>#REF!</f>
        <v>#REF!</v>
      </c>
    </row>
    <row r="171" spans="1:25">
      <c r="A171" s="147">
        <v>23</v>
      </c>
      <c r="B171" s="159" t="e">
        <f>#REF!</f>
        <v>#REF!</v>
      </c>
      <c r="C171" s="159" t="e">
        <f>#REF!</f>
        <v>#REF!</v>
      </c>
      <c r="D171" s="159" t="e">
        <f>#REF!</f>
        <v>#REF!</v>
      </c>
      <c r="E171" s="159" t="e">
        <f>#REF!</f>
        <v>#REF!</v>
      </c>
      <c r="F171" s="159" t="e">
        <f>#REF!</f>
        <v>#REF!</v>
      </c>
      <c r="G171" s="159" t="e">
        <f>#REF!</f>
        <v>#REF!</v>
      </c>
      <c r="H171" s="159" t="e">
        <f>#REF!</f>
        <v>#REF!</v>
      </c>
      <c r="I171" s="159" t="e">
        <f>#REF!</f>
        <v>#REF!</v>
      </c>
      <c r="J171" s="159" t="e">
        <f>#REF!</f>
        <v>#REF!</v>
      </c>
      <c r="K171" s="159" t="e">
        <f>#REF!</f>
        <v>#REF!</v>
      </c>
      <c r="L171" s="159" t="e">
        <f>#REF!</f>
        <v>#REF!</v>
      </c>
      <c r="M171" s="159" t="e">
        <f>#REF!</f>
        <v>#REF!</v>
      </c>
      <c r="N171" s="159" t="e">
        <f>#REF!</f>
        <v>#REF!</v>
      </c>
      <c r="O171" s="159" t="e">
        <f>#REF!</f>
        <v>#REF!</v>
      </c>
      <c r="P171" s="159" t="e">
        <f>#REF!</f>
        <v>#REF!</v>
      </c>
      <c r="Q171" s="159" t="e">
        <f>#REF!</f>
        <v>#REF!</v>
      </c>
      <c r="R171" s="159" t="e">
        <f>#REF!</f>
        <v>#REF!</v>
      </c>
      <c r="S171" s="159" t="e">
        <f>#REF!</f>
        <v>#REF!</v>
      </c>
      <c r="T171" s="159" t="e">
        <f>#REF!</f>
        <v>#REF!</v>
      </c>
      <c r="U171" s="159" t="e">
        <f>#REF!</f>
        <v>#REF!</v>
      </c>
      <c r="V171" s="159" t="e">
        <f>#REF!</f>
        <v>#REF!</v>
      </c>
      <c r="W171" s="159" t="e">
        <f>#REF!</f>
        <v>#REF!</v>
      </c>
      <c r="X171" s="159" t="e">
        <f>#REF!</f>
        <v>#REF!</v>
      </c>
      <c r="Y171" s="159" t="e">
        <f>#REF!</f>
        <v>#REF!</v>
      </c>
    </row>
    <row r="172" spans="1:25">
      <c r="A172" s="147">
        <v>24</v>
      </c>
      <c r="B172" s="159" t="e">
        <f>#REF!</f>
        <v>#REF!</v>
      </c>
      <c r="C172" s="159" t="e">
        <f>#REF!</f>
        <v>#REF!</v>
      </c>
      <c r="D172" s="159" t="e">
        <f>#REF!</f>
        <v>#REF!</v>
      </c>
      <c r="E172" s="159" t="e">
        <f>#REF!</f>
        <v>#REF!</v>
      </c>
      <c r="F172" s="159" t="e">
        <f>#REF!</f>
        <v>#REF!</v>
      </c>
      <c r="G172" s="159" t="e">
        <f>#REF!</f>
        <v>#REF!</v>
      </c>
      <c r="H172" s="159" t="e">
        <f>#REF!</f>
        <v>#REF!</v>
      </c>
      <c r="I172" s="159" t="e">
        <f>#REF!</f>
        <v>#REF!</v>
      </c>
      <c r="J172" s="159" t="e">
        <f>#REF!</f>
        <v>#REF!</v>
      </c>
      <c r="K172" s="159" t="e">
        <f>#REF!</f>
        <v>#REF!</v>
      </c>
      <c r="L172" s="159" t="e">
        <f>#REF!</f>
        <v>#REF!</v>
      </c>
      <c r="M172" s="159" t="e">
        <f>#REF!</f>
        <v>#REF!</v>
      </c>
      <c r="N172" s="159" t="e">
        <f>#REF!</f>
        <v>#REF!</v>
      </c>
      <c r="O172" s="159" t="e">
        <f>#REF!</f>
        <v>#REF!</v>
      </c>
      <c r="P172" s="159" t="e">
        <f>#REF!</f>
        <v>#REF!</v>
      </c>
      <c r="Q172" s="159" t="e">
        <f>#REF!</f>
        <v>#REF!</v>
      </c>
      <c r="R172" s="159" t="e">
        <f>#REF!</f>
        <v>#REF!</v>
      </c>
      <c r="S172" s="159" t="e">
        <f>#REF!</f>
        <v>#REF!</v>
      </c>
      <c r="T172" s="159" t="e">
        <f>#REF!</f>
        <v>#REF!</v>
      </c>
      <c r="U172" s="159" t="e">
        <f>#REF!</f>
        <v>#REF!</v>
      </c>
      <c r="V172" s="159" t="e">
        <f>#REF!</f>
        <v>#REF!</v>
      </c>
      <c r="W172" s="159" t="e">
        <f>#REF!</f>
        <v>#REF!</v>
      </c>
      <c r="X172" s="159" t="e">
        <f>#REF!</f>
        <v>#REF!</v>
      </c>
      <c r="Y172" s="159" t="e">
        <f>#REF!</f>
        <v>#REF!</v>
      </c>
    </row>
    <row r="173" spans="1:25">
      <c r="A173" s="147">
        <v>25</v>
      </c>
      <c r="B173" s="159" t="e">
        <f>#REF!</f>
        <v>#REF!</v>
      </c>
      <c r="C173" s="159" t="e">
        <f>#REF!</f>
        <v>#REF!</v>
      </c>
      <c r="D173" s="159" t="e">
        <f>#REF!</f>
        <v>#REF!</v>
      </c>
      <c r="E173" s="159" t="e">
        <f>#REF!</f>
        <v>#REF!</v>
      </c>
      <c r="F173" s="159" t="e">
        <f>#REF!</f>
        <v>#REF!</v>
      </c>
      <c r="G173" s="159" t="e">
        <f>#REF!</f>
        <v>#REF!</v>
      </c>
      <c r="H173" s="159" t="e">
        <f>#REF!</f>
        <v>#REF!</v>
      </c>
      <c r="I173" s="159" t="e">
        <f>#REF!</f>
        <v>#REF!</v>
      </c>
      <c r="J173" s="159" t="e">
        <f>#REF!</f>
        <v>#REF!</v>
      </c>
      <c r="K173" s="159" t="e">
        <f>#REF!</f>
        <v>#REF!</v>
      </c>
      <c r="L173" s="159" t="e">
        <f>#REF!</f>
        <v>#REF!</v>
      </c>
      <c r="M173" s="159" t="e">
        <f>#REF!</f>
        <v>#REF!</v>
      </c>
      <c r="N173" s="159" t="e">
        <f>#REF!</f>
        <v>#REF!</v>
      </c>
      <c r="O173" s="159" t="e">
        <f>#REF!</f>
        <v>#REF!</v>
      </c>
      <c r="P173" s="159" t="e">
        <f>#REF!</f>
        <v>#REF!</v>
      </c>
      <c r="Q173" s="159" t="e">
        <f>#REF!</f>
        <v>#REF!</v>
      </c>
      <c r="R173" s="159" t="e">
        <f>#REF!</f>
        <v>#REF!</v>
      </c>
      <c r="S173" s="159" t="e">
        <f>#REF!</f>
        <v>#REF!</v>
      </c>
      <c r="T173" s="159" t="e">
        <f>#REF!</f>
        <v>#REF!</v>
      </c>
      <c r="U173" s="159" t="e">
        <f>#REF!</f>
        <v>#REF!</v>
      </c>
      <c r="V173" s="159" t="e">
        <f>#REF!</f>
        <v>#REF!</v>
      </c>
      <c r="W173" s="159" t="e">
        <f>#REF!</f>
        <v>#REF!</v>
      </c>
      <c r="X173" s="159" t="e">
        <f>#REF!</f>
        <v>#REF!</v>
      </c>
      <c r="Y173" s="159" t="e">
        <f>#REF!</f>
        <v>#REF!</v>
      </c>
    </row>
    <row r="174" spans="1:25">
      <c r="A174" s="147">
        <v>26</v>
      </c>
      <c r="B174" s="159" t="e">
        <f>#REF!</f>
        <v>#REF!</v>
      </c>
      <c r="C174" s="159" t="e">
        <f>#REF!</f>
        <v>#REF!</v>
      </c>
      <c r="D174" s="159" t="e">
        <f>#REF!</f>
        <v>#REF!</v>
      </c>
      <c r="E174" s="159" t="e">
        <f>#REF!</f>
        <v>#REF!</v>
      </c>
      <c r="F174" s="159" t="e">
        <f>#REF!</f>
        <v>#REF!</v>
      </c>
      <c r="G174" s="159" t="e">
        <f>#REF!</f>
        <v>#REF!</v>
      </c>
      <c r="H174" s="159" t="e">
        <f>#REF!</f>
        <v>#REF!</v>
      </c>
      <c r="I174" s="159" t="e">
        <f>#REF!</f>
        <v>#REF!</v>
      </c>
      <c r="J174" s="159" t="e">
        <f>#REF!</f>
        <v>#REF!</v>
      </c>
      <c r="K174" s="159" t="e">
        <f>#REF!</f>
        <v>#REF!</v>
      </c>
      <c r="L174" s="159" t="e">
        <f>#REF!</f>
        <v>#REF!</v>
      </c>
      <c r="M174" s="159" t="e">
        <f>#REF!</f>
        <v>#REF!</v>
      </c>
      <c r="N174" s="159" t="e">
        <f>#REF!</f>
        <v>#REF!</v>
      </c>
      <c r="O174" s="159" t="e">
        <f>#REF!</f>
        <v>#REF!</v>
      </c>
      <c r="P174" s="159" t="e">
        <f>#REF!</f>
        <v>#REF!</v>
      </c>
      <c r="Q174" s="159" t="e">
        <f>#REF!</f>
        <v>#REF!</v>
      </c>
      <c r="R174" s="159" t="e">
        <f>#REF!</f>
        <v>#REF!</v>
      </c>
      <c r="S174" s="159" t="e">
        <f>#REF!</f>
        <v>#REF!</v>
      </c>
      <c r="T174" s="159" t="e">
        <f>#REF!</f>
        <v>#REF!</v>
      </c>
      <c r="U174" s="159" t="e">
        <f>#REF!</f>
        <v>#REF!</v>
      </c>
      <c r="V174" s="159" t="e">
        <f>#REF!</f>
        <v>#REF!</v>
      </c>
      <c r="W174" s="159" t="e">
        <f>#REF!</f>
        <v>#REF!</v>
      </c>
      <c r="X174" s="159" t="e">
        <f>#REF!</f>
        <v>#REF!</v>
      </c>
      <c r="Y174" s="159" t="e">
        <f>#REF!</f>
        <v>#REF!</v>
      </c>
    </row>
    <row r="175" spans="1:25">
      <c r="A175" s="147">
        <v>27</v>
      </c>
      <c r="B175" s="159" t="e">
        <f>#REF!</f>
        <v>#REF!</v>
      </c>
      <c r="C175" s="159" t="e">
        <f>#REF!</f>
        <v>#REF!</v>
      </c>
      <c r="D175" s="159" t="e">
        <f>#REF!</f>
        <v>#REF!</v>
      </c>
      <c r="E175" s="159" t="e">
        <f>#REF!</f>
        <v>#REF!</v>
      </c>
      <c r="F175" s="159" t="e">
        <f>#REF!</f>
        <v>#REF!</v>
      </c>
      <c r="G175" s="159" t="e">
        <f>#REF!</f>
        <v>#REF!</v>
      </c>
      <c r="H175" s="159" t="e">
        <f>#REF!</f>
        <v>#REF!</v>
      </c>
      <c r="I175" s="159" t="e">
        <f>#REF!</f>
        <v>#REF!</v>
      </c>
      <c r="J175" s="159" t="e">
        <f>#REF!</f>
        <v>#REF!</v>
      </c>
      <c r="K175" s="159" t="e">
        <f>#REF!</f>
        <v>#REF!</v>
      </c>
      <c r="L175" s="159" t="e">
        <f>#REF!</f>
        <v>#REF!</v>
      </c>
      <c r="M175" s="159" t="e">
        <f>#REF!</f>
        <v>#REF!</v>
      </c>
      <c r="N175" s="159" t="e">
        <f>#REF!</f>
        <v>#REF!</v>
      </c>
      <c r="O175" s="159" t="e">
        <f>#REF!</f>
        <v>#REF!</v>
      </c>
      <c r="P175" s="159" t="e">
        <f>#REF!</f>
        <v>#REF!</v>
      </c>
      <c r="Q175" s="159" t="e">
        <f>#REF!</f>
        <v>#REF!</v>
      </c>
      <c r="R175" s="159" t="e">
        <f>#REF!</f>
        <v>#REF!</v>
      </c>
      <c r="S175" s="159" t="e">
        <f>#REF!</f>
        <v>#REF!</v>
      </c>
      <c r="T175" s="159" t="e">
        <f>#REF!</f>
        <v>#REF!</v>
      </c>
      <c r="U175" s="159" t="e">
        <f>#REF!</f>
        <v>#REF!</v>
      </c>
      <c r="V175" s="159" t="e">
        <f>#REF!</f>
        <v>#REF!</v>
      </c>
      <c r="W175" s="159" t="e">
        <f>#REF!</f>
        <v>#REF!</v>
      </c>
      <c r="X175" s="159" t="e">
        <f>#REF!</f>
        <v>#REF!</v>
      </c>
      <c r="Y175" s="159" t="e">
        <f>#REF!</f>
        <v>#REF!</v>
      </c>
    </row>
    <row r="176" spans="1:25">
      <c r="A176" s="147">
        <v>28</v>
      </c>
      <c r="B176" s="159" t="e">
        <f>#REF!</f>
        <v>#REF!</v>
      </c>
      <c r="C176" s="159" t="e">
        <f>#REF!</f>
        <v>#REF!</v>
      </c>
      <c r="D176" s="159" t="e">
        <f>#REF!</f>
        <v>#REF!</v>
      </c>
      <c r="E176" s="159" t="e">
        <f>#REF!</f>
        <v>#REF!</v>
      </c>
      <c r="F176" s="159" t="e">
        <f>#REF!</f>
        <v>#REF!</v>
      </c>
      <c r="G176" s="159" t="e">
        <f>#REF!</f>
        <v>#REF!</v>
      </c>
      <c r="H176" s="159" t="e">
        <f>#REF!</f>
        <v>#REF!</v>
      </c>
      <c r="I176" s="159" t="e">
        <f>#REF!</f>
        <v>#REF!</v>
      </c>
      <c r="J176" s="159" t="e">
        <f>#REF!</f>
        <v>#REF!</v>
      </c>
      <c r="K176" s="159" t="e">
        <f>#REF!</f>
        <v>#REF!</v>
      </c>
      <c r="L176" s="159" t="e">
        <f>#REF!</f>
        <v>#REF!</v>
      </c>
      <c r="M176" s="159" t="e">
        <f>#REF!</f>
        <v>#REF!</v>
      </c>
      <c r="N176" s="159" t="e">
        <f>#REF!</f>
        <v>#REF!</v>
      </c>
      <c r="O176" s="159" t="e">
        <f>#REF!</f>
        <v>#REF!</v>
      </c>
      <c r="P176" s="159" t="e">
        <f>#REF!</f>
        <v>#REF!</v>
      </c>
      <c r="Q176" s="159" t="e">
        <f>#REF!</f>
        <v>#REF!</v>
      </c>
      <c r="R176" s="159" t="e">
        <f>#REF!</f>
        <v>#REF!</v>
      </c>
      <c r="S176" s="159" t="e">
        <f>#REF!</f>
        <v>#REF!</v>
      </c>
      <c r="T176" s="159" t="e">
        <f>#REF!</f>
        <v>#REF!</v>
      </c>
      <c r="U176" s="159" t="e">
        <f>#REF!</f>
        <v>#REF!</v>
      </c>
      <c r="V176" s="159" t="e">
        <f>#REF!</f>
        <v>#REF!</v>
      </c>
      <c r="W176" s="159" t="e">
        <f>#REF!</f>
        <v>#REF!</v>
      </c>
      <c r="X176" s="159" t="e">
        <f>#REF!</f>
        <v>#REF!</v>
      </c>
      <c r="Y176" s="159" t="e">
        <f>#REF!</f>
        <v>#REF!</v>
      </c>
    </row>
    <row r="177" spans="1:25">
      <c r="A177" s="147">
        <v>29</v>
      </c>
      <c r="B177" s="159" t="e">
        <f>#REF!</f>
        <v>#REF!</v>
      </c>
      <c r="C177" s="159" t="e">
        <f>#REF!</f>
        <v>#REF!</v>
      </c>
      <c r="D177" s="159" t="e">
        <f>#REF!</f>
        <v>#REF!</v>
      </c>
      <c r="E177" s="159" t="e">
        <f>#REF!</f>
        <v>#REF!</v>
      </c>
      <c r="F177" s="159" t="e">
        <f>#REF!</f>
        <v>#REF!</v>
      </c>
      <c r="G177" s="159" t="e">
        <f>#REF!</f>
        <v>#REF!</v>
      </c>
      <c r="H177" s="159" t="e">
        <f>#REF!</f>
        <v>#REF!</v>
      </c>
      <c r="I177" s="159" t="e">
        <f>#REF!</f>
        <v>#REF!</v>
      </c>
      <c r="J177" s="159" t="e">
        <f>#REF!</f>
        <v>#REF!</v>
      </c>
      <c r="K177" s="159" t="e">
        <f>#REF!</f>
        <v>#REF!</v>
      </c>
      <c r="L177" s="159" t="e">
        <f>#REF!</f>
        <v>#REF!</v>
      </c>
      <c r="M177" s="159" t="e">
        <f>#REF!</f>
        <v>#REF!</v>
      </c>
      <c r="N177" s="159" t="e">
        <f>#REF!</f>
        <v>#REF!</v>
      </c>
      <c r="O177" s="159" t="e">
        <f>#REF!</f>
        <v>#REF!</v>
      </c>
      <c r="P177" s="159" t="e">
        <f>#REF!</f>
        <v>#REF!</v>
      </c>
      <c r="Q177" s="159" t="e">
        <f>#REF!</f>
        <v>#REF!</v>
      </c>
      <c r="R177" s="159" t="e">
        <f>#REF!</f>
        <v>#REF!</v>
      </c>
      <c r="S177" s="159" t="e">
        <f>#REF!</f>
        <v>#REF!</v>
      </c>
      <c r="T177" s="159" t="e">
        <f>#REF!</f>
        <v>#REF!</v>
      </c>
      <c r="U177" s="159" t="e">
        <f>#REF!</f>
        <v>#REF!</v>
      </c>
      <c r="V177" s="159" t="e">
        <f>#REF!</f>
        <v>#REF!</v>
      </c>
      <c r="W177" s="159" t="e">
        <f>#REF!</f>
        <v>#REF!</v>
      </c>
      <c r="X177" s="159" t="e">
        <f>#REF!</f>
        <v>#REF!</v>
      </c>
      <c r="Y177" s="159" t="e">
        <f>#REF!</f>
        <v>#REF!</v>
      </c>
    </row>
    <row r="178" spans="1:25">
      <c r="A178" s="147">
        <v>30</v>
      </c>
      <c r="B178" s="159" t="e">
        <f>#REF!</f>
        <v>#REF!</v>
      </c>
      <c r="C178" s="159" t="e">
        <f>#REF!</f>
        <v>#REF!</v>
      </c>
      <c r="D178" s="159" t="e">
        <f>#REF!</f>
        <v>#REF!</v>
      </c>
      <c r="E178" s="159" t="e">
        <f>#REF!</f>
        <v>#REF!</v>
      </c>
      <c r="F178" s="159" t="e">
        <f>#REF!</f>
        <v>#REF!</v>
      </c>
      <c r="G178" s="159" t="e">
        <f>#REF!</f>
        <v>#REF!</v>
      </c>
      <c r="H178" s="159" t="e">
        <f>#REF!</f>
        <v>#REF!</v>
      </c>
      <c r="I178" s="159" t="e">
        <f>#REF!</f>
        <v>#REF!</v>
      </c>
      <c r="J178" s="159" t="e">
        <f>#REF!</f>
        <v>#REF!</v>
      </c>
      <c r="K178" s="159" t="e">
        <f>#REF!</f>
        <v>#REF!</v>
      </c>
      <c r="L178" s="159" t="e">
        <f>#REF!</f>
        <v>#REF!</v>
      </c>
      <c r="M178" s="159" t="e">
        <f>#REF!</f>
        <v>#REF!</v>
      </c>
      <c r="N178" s="159" t="e">
        <f>#REF!</f>
        <v>#REF!</v>
      </c>
      <c r="O178" s="159" t="e">
        <f>#REF!</f>
        <v>#REF!</v>
      </c>
      <c r="P178" s="159" t="e">
        <f>#REF!</f>
        <v>#REF!</v>
      </c>
      <c r="Q178" s="159" t="e">
        <f>#REF!</f>
        <v>#REF!</v>
      </c>
      <c r="R178" s="159" t="e">
        <f>#REF!</f>
        <v>#REF!</v>
      </c>
      <c r="S178" s="159" t="e">
        <f>#REF!</f>
        <v>#REF!</v>
      </c>
      <c r="T178" s="159" t="e">
        <f>#REF!</f>
        <v>#REF!</v>
      </c>
      <c r="U178" s="159" t="e">
        <f>#REF!</f>
        <v>#REF!</v>
      </c>
      <c r="V178" s="159" t="e">
        <f>#REF!</f>
        <v>#REF!</v>
      </c>
      <c r="W178" s="159" t="e">
        <f>#REF!</f>
        <v>#REF!</v>
      </c>
      <c r="X178" s="159" t="e">
        <f>#REF!</f>
        <v>#REF!</v>
      </c>
      <c r="Y178" s="159" t="e">
        <f>#REF!</f>
        <v>#REF!</v>
      </c>
    </row>
    <row r="179" spans="1:25">
      <c r="A179" s="147">
        <v>31</v>
      </c>
      <c r="B179" s="159" t="e">
        <f>#REF!</f>
        <v>#REF!</v>
      </c>
      <c r="C179" s="159" t="e">
        <f>#REF!</f>
        <v>#REF!</v>
      </c>
      <c r="D179" s="159" t="e">
        <f>#REF!</f>
        <v>#REF!</v>
      </c>
      <c r="E179" s="159" t="e">
        <f>#REF!</f>
        <v>#REF!</v>
      </c>
      <c r="F179" s="159" t="e">
        <f>#REF!</f>
        <v>#REF!</v>
      </c>
      <c r="G179" s="159" t="e">
        <f>#REF!</f>
        <v>#REF!</v>
      </c>
      <c r="H179" s="159" t="e">
        <f>#REF!</f>
        <v>#REF!</v>
      </c>
      <c r="I179" s="159" t="e">
        <f>#REF!</f>
        <v>#REF!</v>
      </c>
      <c r="J179" s="159" t="e">
        <f>#REF!</f>
        <v>#REF!</v>
      </c>
      <c r="K179" s="159" t="e">
        <f>#REF!</f>
        <v>#REF!</v>
      </c>
      <c r="L179" s="159" t="e">
        <f>#REF!</f>
        <v>#REF!</v>
      </c>
      <c r="M179" s="159" t="e">
        <f>#REF!</f>
        <v>#REF!</v>
      </c>
      <c r="N179" s="159" t="e">
        <f>#REF!</f>
        <v>#REF!</v>
      </c>
      <c r="O179" s="159" t="e">
        <f>#REF!</f>
        <v>#REF!</v>
      </c>
      <c r="P179" s="159" t="e">
        <f>#REF!</f>
        <v>#REF!</v>
      </c>
      <c r="Q179" s="159" t="e">
        <f>#REF!</f>
        <v>#REF!</v>
      </c>
      <c r="R179" s="159" t="e">
        <f>#REF!</f>
        <v>#REF!</v>
      </c>
      <c r="S179" s="159" t="e">
        <f>#REF!</f>
        <v>#REF!</v>
      </c>
      <c r="T179" s="159" t="e">
        <f>#REF!</f>
        <v>#REF!</v>
      </c>
      <c r="U179" s="159" t="e">
        <f>#REF!</f>
        <v>#REF!</v>
      </c>
      <c r="V179" s="159" t="e">
        <f>#REF!</f>
        <v>#REF!</v>
      </c>
      <c r="W179" s="159" t="e">
        <f>#REF!</f>
        <v>#REF!</v>
      </c>
      <c r="X179" s="159" t="e">
        <f>#REF!</f>
        <v>#REF!</v>
      </c>
      <c r="Y179" s="159" t="e">
        <f>#REF!</f>
        <v>#REF!</v>
      </c>
    </row>
    <row r="181" spans="1:25" ht="18" customHeight="1">
      <c r="A181" s="474" t="s">
        <v>218</v>
      </c>
      <c r="B181" s="475" t="s">
        <v>222</v>
      </c>
      <c r="C181" s="475"/>
      <c r="D181" s="475"/>
      <c r="E181" s="475"/>
      <c r="F181" s="475"/>
      <c r="G181" s="475"/>
      <c r="H181" s="475"/>
      <c r="I181" s="475"/>
      <c r="J181" s="475"/>
      <c r="K181" s="475"/>
      <c r="L181" s="475"/>
      <c r="M181" s="475"/>
      <c r="N181" s="475"/>
      <c r="O181" s="475"/>
      <c r="P181" s="475"/>
      <c r="Q181" s="475"/>
      <c r="R181" s="475"/>
      <c r="S181" s="475"/>
      <c r="T181" s="475"/>
      <c r="U181" s="475"/>
      <c r="V181" s="475"/>
      <c r="W181" s="475"/>
      <c r="X181" s="475"/>
      <c r="Y181" s="475"/>
    </row>
    <row r="182" spans="1:25">
      <c r="A182" s="474"/>
      <c r="B182" s="161" t="s">
        <v>1</v>
      </c>
      <c r="C182" s="161" t="s">
        <v>2</v>
      </c>
      <c r="D182" s="161" t="s">
        <v>3</v>
      </c>
      <c r="E182" s="161" t="s">
        <v>4</v>
      </c>
      <c r="F182" s="161" t="s">
        <v>5</v>
      </c>
      <c r="G182" s="161" t="s">
        <v>6</v>
      </c>
      <c r="H182" s="161" t="s">
        <v>7</v>
      </c>
      <c r="I182" s="161" t="s">
        <v>8</v>
      </c>
      <c r="J182" s="161" t="s">
        <v>9</v>
      </c>
      <c r="K182" s="161" t="s">
        <v>10</v>
      </c>
      <c r="L182" s="161" t="s">
        <v>11</v>
      </c>
      <c r="M182" s="161" t="s">
        <v>12</v>
      </c>
      <c r="N182" s="161" t="s">
        <v>13</v>
      </c>
      <c r="O182" s="161" t="s">
        <v>14</v>
      </c>
      <c r="P182" s="161" t="s">
        <v>15</v>
      </c>
      <c r="Q182" s="161" t="s">
        <v>16</v>
      </c>
      <c r="R182" s="161" t="s">
        <v>17</v>
      </c>
      <c r="S182" s="161" t="s">
        <v>18</v>
      </c>
      <c r="T182" s="161" t="s">
        <v>19</v>
      </c>
      <c r="U182" s="161" t="s">
        <v>20</v>
      </c>
      <c r="V182" s="161" t="s">
        <v>21</v>
      </c>
      <c r="W182" s="161" t="s">
        <v>22</v>
      </c>
      <c r="X182" s="161" t="s">
        <v>23</v>
      </c>
      <c r="Y182" s="161" t="s">
        <v>24</v>
      </c>
    </row>
    <row r="183" spans="1:25">
      <c r="A183" s="147">
        <v>1</v>
      </c>
      <c r="B183" s="159" t="e">
        <f>#REF!</f>
        <v>#REF!</v>
      </c>
      <c r="C183" s="159" t="e">
        <f>#REF!</f>
        <v>#REF!</v>
      </c>
      <c r="D183" s="159" t="e">
        <f>#REF!</f>
        <v>#REF!</v>
      </c>
      <c r="E183" s="159" t="e">
        <f>#REF!</f>
        <v>#REF!</v>
      </c>
      <c r="F183" s="159" t="e">
        <f>#REF!</f>
        <v>#REF!</v>
      </c>
      <c r="G183" s="159" t="e">
        <f>#REF!</f>
        <v>#REF!</v>
      </c>
      <c r="H183" s="159" t="e">
        <f>#REF!</f>
        <v>#REF!</v>
      </c>
      <c r="I183" s="159" t="e">
        <f>#REF!</f>
        <v>#REF!</v>
      </c>
      <c r="J183" s="159" t="e">
        <f>#REF!</f>
        <v>#REF!</v>
      </c>
      <c r="K183" s="159" t="e">
        <f>#REF!</f>
        <v>#REF!</v>
      </c>
      <c r="L183" s="159" t="e">
        <f>#REF!</f>
        <v>#REF!</v>
      </c>
      <c r="M183" s="159" t="e">
        <f>#REF!</f>
        <v>#REF!</v>
      </c>
      <c r="N183" s="159" t="e">
        <f>#REF!</f>
        <v>#REF!</v>
      </c>
      <c r="O183" s="159" t="e">
        <f>#REF!</f>
        <v>#REF!</v>
      </c>
      <c r="P183" s="159" t="e">
        <f>#REF!</f>
        <v>#REF!</v>
      </c>
      <c r="Q183" s="159" t="e">
        <f>#REF!</f>
        <v>#REF!</v>
      </c>
      <c r="R183" s="159" t="e">
        <f>#REF!</f>
        <v>#REF!</v>
      </c>
      <c r="S183" s="159" t="e">
        <f>#REF!</f>
        <v>#REF!</v>
      </c>
      <c r="T183" s="159" t="e">
        <f>#REF!</f>
        <v>#REF!</v>
      </c>
      <c r="U183" s="159" t="e">
        <f>#REF!</f>
        <v>#REF!</v>
      </c>
      <c r="V183" s="159" t="e">
        <f>#REF!</f>
        <v>#REF!</v>
      </c>
      <c r="W183" s="159" t="e">
        <f>#REF!</f>
        <v>#REF!</v>
      </c>
      <c r="X183" s="159" t="e">
        <f>#REF!</f>
        <v>#REF!</v>
      </c>
      <c r="Y183" s="159" t="e">
        <f>#REF!</f>
        <v>#REF!</v>
      </c>
    </row>
    <row r="184" spans="1:25">
      <c r="A184" s="147">
        <v>2</v>
      </c>
      <c r="B184" s="159" t="e">
        <f>#REF!</f>
        <v>#REF!</v>
      </c>
      <c r="C184" s="159" t="e">
        <f>#REF!</f>
        <v>#REF!</v>
      </c>
      <c r="D184" s="159" t="e">
        <f>#REF!</f>
        <v>#REF!</v>
      </c>
      <c r="E184" s="159" t="e">
        <f>#REF!</f>
        <v>#REF!</v>
      </c>
      <c r="F184" s="159" t="e">
        <f>#REF!</f>
        <v>#REF!</v>
      </c>
      <c r="G184" s="159" t="e">
        <f>#REF!</f>
        <v>#REF!</v>
      </c>
      <c r="H184" s="159" t="e">
        <f>#REF!</f>
        <v>#REF!</v>
      </c>
      <c r="I184" s="159" t="e">
        <f>#REF!</f>
        <v>#REF!</v>
      </c>
      <c r="J184" s="159" t="e">
        <f>#REF!</f>
        <v>#REF!</v>
      </c>
      <c r="K184" s="159" t="e">
        <f>#REF!</f>
        <v>#REF!</v>
      </c>
      <c r="L184" s="159" t="e">
        <f>#REF!</f>
        <v>#REF!</v>
      </c>
      <c r="M184" s="159" t="e">
        <f>#REF!</f>
        <v>#REF!</v>
      </c>
      <c r="N184" s="159" t="e">
        <f>#REF!</f>
        <v>#REF!</v>
      </c>
      <c r="O184" s="159" t="e">
        <f>#REF!</f>
        <v>#REF!</v>
      </c>
      <c r="P184" s="159" t="e">
        <f>#REF!</f>
        <v>#REF!</v>
      </c>
      <c r="Q184" s="159" t="e">
        <f>#REF!</f>
        <v>#REF!</v>
      </c>
      <c r="R184" s="159" t="e">
        <f>#REF!</f>
        <v>#REF!</v>
      </c>
      <c r="S184" s="159" t="e">
        <f>#REF!</f>
        <v>#REF!</v>
      </c>
      <c r="T184" s="159" t="e">
        <f>#REF!</f>
        <v>#REF!</v>
      </c>
      <c r="U184" s="159" t="e">
        <f>#REF!</f>
        <v>#REF!</v>
      </c>
      <c r="V184" s="159" t="e">
        <f>#REF!</f>
        <v>#REF!</v>
      </c>
      <c r="W184" s="159" t="e">
        <f>#REF!</f>
        <v>#REF!</v>
      </c>
      <c r="X184" s="159" t="e">
        <f>#REF!</f>
        <v>#REF!</v>
      </c>
      <c r="Y184" s="159" t="e">
        <f>#REF!</f>
        <v>#REF!</v>
      </c>
    </row>
    <row r="185" spans="1:25">
      <c r="A185" s="147">
        <v>3</v>
      </c>
      <c r="B185" s="159" t="e">
        <f>#REF!</f>
        <v>#REF!</v>
      </c>
      <c r="C185" s="159" t="e">
        <f>#REF!</f>
        <v>#REF!</v>
      </c>
      <c r="D185" s="159" t="e">
        <f>#REF!</f>
        <v>#REF!</v>
      </c>
      <c r="E185" s="159" t="e">
        <f>#REF!</f>
        <v>#REF!</v>
      </c>
      <c r="F185" s="159" t="e">
        <f>#REF!</f>
        <v>#REF!</v>
      </c>
      <c r="G185" s="159" t="e">
        <f>#REF!</f>
        <v>#REF!</v>
      </c>
      <c r="H185" s="159" t="e">
        <f>#REF!</f>
        <v>#REF!</v>
      </c>
      <c r="I185" s="159" t="e">
        <f>#REF!</f>
        <v>#REF!</v>
      </c>
      <c r="J185" s="159" t="e">
        <f>#REF!</f>
        <v>#REF!</v>
      </c>
      <c r="K185" s="159" t="e">
        <f>#REF!</f>
        <v>#REF!</v>
      </c>
      <c r="L185" s="159" t="e">
        <f>#REF!</f>
        <v>#REF!</v>
      </c>
      <c r="M185" s="159" t="e">
        <f>#REF!</f>
        <v>#REF!</v>
      </c>
      <c r="N185" s="159" t="e">
        <f>#REF!</f>
        <v>#REF!</v>
      </c>
      <c r="O185" s="159" t="e">
        <f>#REF!</f>
        <v>#REF!</v>
      </c>
      <c r="P185" s="159" t="e">
        <f>#REF!</f>
        <v>#REF!</v>
      </c>
      <c r="Q185" s="159" t="e">
        <f>#REF!</f>
        <v>#REF!</v>
      </c>
      <c r="R185" s="159" t="e">
        <f>#REF!</f>
        <v>#REF!</v>
      </c>
      <c r="S185" s="159" t="e">
        <f>#REF!</f>
        <v>#REF!</v>
      </c>
      <c r="T185" s="159" t="e">
        <f>#REF!</f>
        <v>#REF!</v>
      </c>
      <c r="U185" s="159" t="e">
        <f>#REF!</f>
        <v>#REF!</v>
      </c>
      <c r="V185" s="159" t="e">
        <f>#REF!</f>
        <v>#REF!</v>
      </c>
      <c r="W185" s="159" t="e">
        <f>#REF!</f>
        <v>#REF!</v>
      </c>
      <c r="X185" s="159" t="e">
        <f>#REF!</f>
        <v>#REF!</v>
      </c>
      <c r="Y185" s="159" t="e">
        <f>#REF!</f>
        <v>#REF!</v>
      </c>
    </row>
    <row r="186" spans="1:25">
      <c r="A186" s="147">
        <v>4</v>
      </c>
      <c r="B186" s="159" t="e">
        <f>#REF!</f>
        <v>#REF!</v>
      </c>
      <c r="C186" s="159" t="e">
        <f>#REF!</f>
        <v>#REF!</v>
      </c>
      <c r="D186" s="159" t="e">
        <f>#REF!</f>
        <v>#REF!</v>
      </c>
      <c r="E186" s="159" t="e">
        <f>#REF!</f>
        <v>#REF!</v>
      </c>
      <c r="F186" s="159" t="e">
        <f>#REF!</f>
        <v>#REF!</v>
      </c>
      <c r="G186" s="159" t="e">
        <f>#REF!</f>
        <v>#REF!</v>
      </c>
      <c r="H186" s="159" t="e">
        <f>#REF!</f>
        <v>#REF!</v>
      </c>
      <c r="I186" s="159" t="e">
        <f>#REF!</f>
        <v>#REF!</v>
      </c>
      <c r="J186" s="159" t="e">
        <f>#REF!</f>
        <v>#REF!</v>
      </c>
      <c r="K186" s="159" t="e">
        <f>#REF!</f>
        <v>#REF!</v>
      </c>
      <c r="L186" s="159" t="e">
        <f>#REF!</f>
        <v>#REF!</v>
      </c>
      <c r="M186" s="159" t="e">
        <f>#REF!</f>
        <v>#REF!</v>
      </c>
      <c r="N186" s="159" t="e">
        <f>#REF!</f>
        <v>#REF!</v>
      </c>
      <c r="O186" s="159" t="e">
        <f>#REF!</f>
        <v>#REF!</v>
      </c>
      <c r="P186" s="159" t="e">
        <f>#REF!</f>
        <v>#REF!</v>
      </c>
      <c r="Q186" s="159" t="e">
        <f>#REF!</f>
        <v>#REF!</v>
      </c>
      <c r="R186" s="159" t="e">
        <f>#REF!</f>
        <v>#REF!</v>
      </c>
      <c r="S186" s="159" t="e">
        <f>#REF!</f>
        <v>#REF!</v>
      </c>
      <c r="T186" s="159" t="e">
        <f>#REF!</f>
        <v>#REF!</v>
      </c>
      <c r="U186" s="159" t="e">
        <f>#REF!</f>
        <v>#REF!</v>
      </c>
      <c r="V186" s="159" t="e">
        <f>#REF!</f>
        <v>#REF!</v>
      </c>
      <c r="W186" s="159" t="e">
        <f>#REF!</f>
        <v>#REF!</v>
      </c>
      <c r="X186" s="159" t="e">
        <f>#REF!</f>
        <v>#REF!</v>
      </c>
      <c r="Y186" s="159" t="e">
        <f>#REF!</f>
        <v>#REF!</v>
      </c>
    </row>
    <row r="187" spans="1:25">
      <c r="A187" s="147">
        <v>5</v>
      </c>
      <c r="B187" s="159" t="e">
        <f>#REF!</f>
        <v>#REF!</v>
      </c>
      <c r="C187" s="159" t="e">
        <f>#REF!</f>
        <v>#REF!</v>
      </c>
      <c r="D187" s="159" t="e">
        <f>#REF!</f>
        <v>#REF!</v>
      </c>
      <c r="E187" s="159" t="e">
        <f>#REF!</f>
        <v>#REF!</v>
      </c>
      <c r="F187" s="159" t="e">
        <f>#REF!</f>
        <v>#REF!</v>
      </c>
      <c r="G187" s="159" t="e">
        <f>#REF!</f>
        <v>#REF!</v>
      </c>
      <c r="H187" s="159" t="e">
        <f>#REF!</f>
        <v>#REF!</v>
      </c>
      <c r="I187" s="159" t="e">
        <f>#REF!</f>
        <v>#REF!</v>
      </c>
      <c r="J187" s="159" t="e">
        <f>#REF!</f>
        <v>#REF!</v>
      </c>
      <c r="K187" s="159" t="e">
        <f>#REF!</f>
        <v>#REF!</v>
      </c>
      <c r="L187" s="159" t="e">
        <f>#REF!</f>
        <v>#REF!</v>
      </c>
      <c r="M187" s="159" t="e">
        <f>#REF!</f>
        <v>#REF!</v>
      </c>
      <c r="N187" s="159" t="e">
        <f>#REF!</f>
        <v>#REF!</v>
      </c>
      <c r="O187" s="159" t="e">
        <f>#REF!</f>
        <v>#REF!</v>
      </c>
      <c r="P187" s="159" t="e">
        <f>#REF!</f>
        <v>#REF!</v>
      </c>
      <c r="Q187" s="159" t="e">
        <f>#REF!</f>
        <v>#REF!</v>
      </c>
      <c r="R187" s="159" t="e">
        <f>#REF!</f>
        <v>#REF!</v>
      </c>
      <c r="S187" s="159" t="e">
        <f>#REF!</f>
        <v>#REF!</v>
      </c>
      <c r="T187" s="159" t="e">
        <f>#REF!</f>
        <v>#REF!</v>
      </c>
      <c r="U187" s="159" t="e">
        <f>#REF!</f>
        <v>#REF!</v>
      </c>
      <c r="V187" s="159" t="e">
        <f>#REF!</f>
        <v>#REF!</v>
      </c>
      <c r="W187" s="159" t="e">
        <f>#REF!</f>
        <v>#REF!</v>
      </c>
      <c r="X187" s="159" t="e">
        <f>#REF!</f>
        <v>#REF!</v>
      </c>
      <c r="Y187" s="159" t="e">
        <f>#REF!</f>
        <v>#REF!</v>
      </c>
    </row>
    <row r="188" spans="1:25">
      <c r="A188" s="147">
        <v>6</v>
      </c>
      <c r="B188" s="159" t="e">
        <f>#REF!</f>
        <v>#REF!</v>
      </c>
      <c r="C188" s="159" t="e">
        <f>#REF!</f>
        <v>#REF!</v>
      </c>
      <c r="D188" s="159" t="e">
        <f>#REF!</f>
        <v>#REF!</v>
      </c>
      <c r="E188" s="159" t="e">
        <f>#REF!</f>
        <v>#REF!</v>
      </c>
      <c r="F188" s="159" t="e">
        <f>#REF!</f>
        <v>#REF!</v>
      </c>
      <c r="G188" s="159" t="e">
        <f>#REF!</f>
        <v>#REF!</v>
      </c>
      <c r="H188" s="159" t="e">
        <f>#REF!</f>
        <v>#REF!</v>
      </c>
      <c r="I188" s="159" t="e">
        <f>#REF!</f>
        <v>#REF!</v>
      </c>
      <c r="J188" s="159" t="e">
        <f>#REF!</f>
        <v>#REF!</v>
      </c>
      <c r="K188" s="159" t="e">
        <f>#REF!</f>
        <v>#REF!</v>
      </c>
      <c r="L188" s="159" t="e">
        <f>#REF!</f>
        <v>#REF!</v>
      </c>
      <c r="M188" s="159" t="e">
        <f>#REF!</f>
        <v>#REF!</v>
      </c>
      <c r="N188" s="159" t="e">
        <f>#REF!</f>
        <v>#REF!</v>
      </c>
      <c r="O188" s="159" t="e">
        <f>#REF!</f>
        <v>#REF!</v>
      </c>
      <c r="P188" s="159" t="e">
        <f>#REF!</f>
        <v>#REF!</v>
      </c>
      <c r="Q188" s="159" t="e">
        <f>#REF!</f>
        <v>#REF!</v>
      </c>
      <c r="R188" s="159" t="e">
        <f>#REF!</f>
        <v>#REF!</v>
      </c>
      <c r="S188" s="159" t="e">
        <f>#REF!</f>
        <v>#REF!</v>
      </c>
      <c r="T188" s="159" t="e">
        <f>#REF!</f>
        <v>#REF!</v>
      </c>
      <c r="U188" s="159" t="e">
        <f>#REF!</f>
        <v>#REF!</v>
      </c>
      <c r="V188" s="159" t="e">
        <f>#REF!</f>
        <v>#REF!</v>
      </c>
      <c r="W188" s="159" t="e">
        <f>#REF!</f>
        <v>#REF!</v>
      </c>
      <c r="X188" s="159" t="e">
        <f>#REF!</f>
        <v>#REF!</v>
      </c>
      <c r="Y188" s="159" t="e">
        <f>#REF!</f>
        <v>#REF!</v>
      </c>
    </row>
    <row r="189" spans="1:25">
      <c r="A189" s="147">
        <v>7</v>
      </c>
      <c r="B189" s="159" t="e">
        <f>#REF!</f>
        <v>#REF!</v>
      </c>
      <c r="C189" s="159" t="e">
        <f>#REF!</f>
        <v>#REF!</v>
      </c>
      <c r="D189" s="159" t="e">
        <f>#REF!</f>
        <v>#REF!</v>
      </c>
      <c r="E189" s="159" t="e">
        <f>#REF!</f>
        <v>#REF!</v>
      </c>
      <c r="F189" s="159" t="e">
        <f>#REF!</f>
        <v>#REF!</v>
      </c>
      <c r="G189" s="159" t="e">
        <f>#REF!</f>
        <v>#REF!</v>
      </c>
      <c r="H189" s="159" t="e">
        <f>#REF!</f>
        <v>#REF!</v>
      </c>
      <c r="I189" s="159" t="e">
        <f>#REF!</f>
        <v>#REF!</v>
      </c>
      <c r="J189" s="159" t="e">
        <f>#REF!</f>
        <v>#REF!</v>
      </c>
      <c r="K189" s="159" t="e">
        <f>#REF!</f>
        <v>#REF!</v>
      </c>
      <c r="L189" s="159" t="e">
        <f>#REF!</f>
        <v>#REF!</v>
      </c>
      <c r="M189" s="159" t="e">
        <f>#REF!</f>
        <v>#REF!</v>
      </c>
      <c r="N189" s="159" t="e">
        <f>#REF!</f>
        <v>#REF!</v>
      </c>
      <c r="O189" s="159" t="e">
        <f>#REF!</f>
        <v>#REF!</v>
      </c>
      <c r="P189" s="159" t="e">
        <f>#REF!</f>
        <v>#REF!</v>
      </c>
      <c r="Q189" s="159" t="e">
        <f>#REF!</f>
        <v>#REF!</v>
      </c>
      <c r="R189" s="159" t="e">
        <f>#REF!</f>
        <v>#REF!</v>
      </c>
      <c r="S189" s="159" t="e">
        <f>#REF!</f>
        <v>#REF!</v>
      </c>
      <c r="T189" s="159" t="e">
        <f>#REF!</f>
        <v>#REF!</v>
      </c>
      <c r="U189" s="159" t="e">
        <f>#REF!</f>
        <v>#REF!</v>
      </c>
      <c r="V189" s="159" t="e">
        <f>#REF!</f>
        <v>#REF!</v>
      </c>
      <c r="W189" s="159" t="e">
        <f>#REF!</f>
        <v>#REF!</v>
      </c>
      <c r="X189" s="159" t="e">
        <f>#REF!</f>
        <v>#REF!</v>
      </c>
      <c r="Y189" s="159" t="e">
        <f>#REF!</f>
        <v>#REF!</v>
      </c>
    </row>
    <row r="190" spans="1:25">
      <c r="A190" s="147">
        <v>8</v>
      </c>
      <c r="B190" s="159" t="e">
        <f>#REF!</f>
        <v>#REF!</v>
      </c>
      <c r="C190" s="159" t="e">
        <f>#REF!</f>
        <v>#REF!</v>
      </c>
      <c r="D190" s="159" t="e">
        <f>#REF!</f>
        <v>#REF!</v>
      </c>
      <c r="E190" s="159" t="e">
        <f>#REF!</f>
        <v>#REF!</v>
      </c>
      <c r="F190" s="159" t="e">
        <f>#REF!</f>
        <v>#REF!</v>
      </c>
      <c r="G190" s="159" t="e">
        <f>#REF!</f>
        <v>#REF!</v>
      </c>
      <c r="H190" s="159" t="e">
        <f>#REF!</f>
        <v>#REF!</v>
      </c>
      <c r="I190" s="159" t="e">
        <f>#REF!</f>
        <v>#REF!</v>
      </c>
      <c r="J190" s="159" t="e">
        <f>#REF!</f>
        <v>#REF!</v>
      </c>
      <c r="K190" s="159" t="e">
        <f>#REF!</f>
        <v>#REF!</v>
      </c>
      <c r="L190" s="159" t="e">
        <f>#REF!</f>
        <v>#REF!</v>
      </c>
      <c r="M190" s="159" t="e">
        <f>#REF!</f>
        <v>#REF!</v>
      </c>
      <c r="N190" s="159" t="e">
        <f>#REF!</f>
        <v>#REF!</v>
      </c>
      <c r="O190" s="159" t="e">
        <f>#REF!</f>
        <v>#REF!</v>
      </c>
      <c r="P190" s="159" t="e">
        <f>#REF!</f>
        <v>#REF!</v>
      </c>
      <c r="Q190" s="159" t="e">
        <f>#REF!</f>
        <v>#REF!</v>
      </c>
      <c r="R190" s="159" t="e">
        <f>#REF!</f>
        <v>#REF!</v>
      </c>
      <c r="S190" s="159" t="e">
        <f>#REF!</f>
        <v>#REF!</v>
      </c>
      <c r="T190" s="159" t="e">
        <f>#REF!</f>
        <v>#REF!</v>
      </c>
      <c r="U190" s="159" t="e">
        <f>#REF!</f>
        <v>#REF!</v>
      </c>
      <c r="V190" s="159" t="e">
        <f>#REF!</f>
        <v>#REF!</v>
      </c>
      <c r="W190" s="159" t="e">
        <f>#REF!</f>
        <v>#REF!</v>
      </c>
      <c r="X190" s="159" t="e">
        <f>#REF!</f>
        <v>#REF!</v>
      </c>
      <c r="Y190" s="159" t="e">
        <f>#REF!</f>
        <v>#REF!</v>
      </c>
    </row>
    <row r="191" spans="1:25">
      <c r="A191" s="147">
        <v>9</v>
      </c>
      <c r="B191" s="159" t="e">
        <f>#REF!</f>
        <v>#REF!</v>
      </c>
      <c r="C191" s="159" t="e">
        <f>#REF!</f>
        <v>#REF!</v>
      </c>
      <c r="D191" s="159" t="e">
        <f>#REF!</f>
        <v>#REF!</v>
      </c>
      <c r="E191" s="159" t="e">
        <f>#REF!</f>
        <v>#REF!</v>
      </c>
      <c r="F191" s="159" t="e">
        <f>#REF!</f>
        <v>#REF!</v>
      </c>
      <c r="G191" s="159" t="e">
        <f>#REF!</f>
        <v>#REF!</v>
      </c>
      <c r="H191" s="159" t="e">
        <f>#REF!</f>
        <v>#REF!</v>
      </c>
      <c r="I191" s="159" t="e">
        <f>#REF!</f>
        <v>#REF!</v>
      </c>
      <c r="J191" s="159" t="e">
        <f>#REF!</f>
        <v>#REF!</v>
      </c>
      <c r="K191" s="159" t="e">
        <f>#REF!</f>
        <v>#REF!</v>
      </c>
      <c r="L191" s="159" t="e">
        <f>#REF!</f>
        <v>#REF!</v>
      </c>
      <c r="M191" s="159" t="e">
        <f>#REF!</f>
        <v>#REF!</v>
      </c>
      <c r="N191" s="159" t="e">
        <f>#REF!</f>
        <v>#REF!</v>
      </c>
      <c r="O191" s="159" t="e">
        <f>#REF!</f>
        <v>#REF!</v>
      </c>
      <c r="P191" s="159" t="e">
        <f>#REF!</f>
        <v>#REF!</v>
      </c>
      <c r="Q191" s="159" t="e">
        <f>#REF!</f>
        <v>#REF!</v>
      </c>
      <c r="R191" s="159" t="e">
        <f>#REF!</f>
        <v>#REF!</v>
      </c>
      <c r="S191" s="159" t="e">
        <f>#REF!</f>
        <v>#REF!</v>
      </c>
      <c r="T191" s="159" t="e">
        <f>#REF!</f>
        <v>#REF!</v>
      </c>
      <c r="U191" s="159" t="e">
        <f>#REF!</f>
        <v>#REF!</v>
      </c>
      <c r="V191" s="159" t="e">
        <f>#REF!</f>
        <v>#REF!</v>
      </c>
      <c r="W191" s="159" t="e">
        <f>#REF!</f>
        <v>#REF!</v>
      </c>
      <c r="X191" s="159" t="e">
        <f>#REF!</f>
        <v>#REF!</v>
      </c>
      <c r="Y191" s="159" t="e">
        <f>#REF!</f>
        <v>#REF!</v>
      </c>
    </row>
    <row r="192" spans="1:25">
      <c r="A192" s="147">
        <v>10</v>
      </c>
      <c r="B192" s="159" t="e">
        <f>#REF!</f>
        <v>#REF!</v>
      </c>
      <c r="C192" s="159" t="e">
        <f>#REF!</f>
        <v>#REF!</v>
      </c>
      <c r="D192" s="159" t="e">
        <f>#REF!</f>
        <v>#REF!</v>
      </c>
      <c r="E192" s="159" t="e">
        <f>#REF!</f>
        <v>#REF!</v>
      </c>
      <c r="F192" s="159" t="e">
        <f>#REF!</f>
        <v>#REF!</v>
      </c>
      <c r="G192" s="159" t="e">
        <f>#REF!</f>
        <v>#REF!</v>
      </c>
      <c r="H192" s="159" t="e">
        <f>#REF!</f>
        <v>#REF!</v>
      </c>
      <c r="I192" s="159" t="e">
        <f>#REF!</f>
        <v>#REF!</v>
      </c>
      <c r="J192" s="159" t="e">
        <f>#REF!</f>
        <v>#REF!</v>
      </c>
      <c r="K192" s="159" t="e">
        <f>#REF!</f>
        <v>#REF!</v>
      </c>
      <c r="L192" s="159" t="e">
        <f>#REF!</f>
        <v>#REF!</v>
      </c>
      <c r="M192" s="159" t="e">
        <f>#REF!</f>
        <v>#REF!</v>
      </c>
      <c r="N192" s="159" t="e">
        <f>#REF!</f>
        <v>#REF!</v>
      </c>
      <c r="O192" s="159" t="e">
        <f>#REF!</f>
        <v>#REF!</v>
      </c>
      <c r="P192" s="159" t="e">
        <f>#REF!</f>
        <v>#REF!</v>
      </c>
      <c r="Q192" s="159" t="e">
        <f>#REF!</f>
        <v>#REF!</v>
      </c>
      <c r="R192" s="159" t="e">
        <f>#REF!</f>
        <v>#REF!</v>
      </c>
      <c r="S192" s="159" t="e">
        <f>#REF!</f>
        <v>#REF!</v>
      </c>
      <c r="T192" s="159" t="e">
        <f>#REF!</f>
        <v>#REF!</v>
      </c>
      <c r="U192" s="159" t="e">
        <f>#REF!</f>
        <v>#REF!</v>
      </c>
      <c r="V192" s="159" t="e">
        <f>#REF!</f>
        <v>#REF!</v>
      </c>
      <c r="W192" s="159" t="e">
        <f>#REF!</f>
        <v>#REF!</v>
      </c>
      <c r="X192" s="159" t="e">
        <f>#REF!</f>
        <v>#REF!</v>
      </c>
      <c r="Y192" s="159" t="e">
        <f>#REF!</f>
        <v>#REF!</v>
      </c>
    </row>
    <row r="193" spans="1:25">
      <c r="A193" s="147">
        <v>11</v>
      </c>
      <c r="B193" s="159" t="e">
        <f>#REF!</f>
        <v>#REF!</v>
      </c>
      <c r="C193" s="159" t="e">
        <f>#REF!</f>
        <v>#REF!</v>
      </c>
      <c r="D193" s="159" t="e">
        <f>#REF!</f>
        <v>#REF!</v>
      </c>
      <c r="E193" s="159" t="e">
        <f>#REF!</f>
        <v>#REF!</v>
      </c>
      <c r="F193" s="159" t="e">
        <f>#REF!</f>
        <v>#REF!</v>
      </c>
      <c r="G193" s="159" t="e">
        <f>#REF!</f>
        <v>#REF!</v>
      </c>
      <c r="H193" s="159" t="e">
        <f>#REF!</f>
        <v>#REF!</v>
      </c>
      <c r="I193" s="159" t="e">
        <f>#REF!</f>
        <v>#REF!</v>
      </c>
      <c r="J193" s="159" t="e">
        <f>#REF!</f>
        <v>#REF!</v>
      </c>
      <c r="K193" s="159" t="e">
        <f>#REF!</f>
        <v>#REF!</v>
      </c>
      <c r="L193" s="159" t="e">
        <f>#REF!</f>
        <v>#REF!</v>
      </c>
      <c r="M193" s="159" t="e">
        <f>#REF!</f>
        <v>#REF!</v>
      </c>
      <c r="N193" s="159" t="e">
        <f>#REF!</f>
        <v>#REF!</v>
      </c>
      <c r="O193" s="159" t="e">
        <f>#REF!</f>
        <v>#REF!</v>
      </c>
      <c r="P193" s="159" t="e">
        <f>#REF!</f>
        <v>#REF!</v>
      </c>
      <c r="Q193" s="159" t="e">
        <f>#REF!</f>
        <v>#REF!</v>
      </c>
      <c r="R193" s="159" t="e">
        <f>#REF!</f>
        <v>#REF!</v>
      </c>
      <c r="S193" s="159" t="e">
        <f>#REF!</f>
        <v>#REF!</v>
      </c>
      <c r="T193" s="159" t="e">
        <f>#REF!</f>
        <v>#REF!</v>
      </c>
      <c r="U193" s="159" t="e">
        <f>#REF!</f>
        <v>#REF!</v>
      </c>
      <c r="V193" s="159" t="e">
        <f>#REF!</f>
        <v>#REF!</v>
      </c>
      <c r="W193" s="159" t="e">
        <f>#REF!</f>
        <v>#REF!</v>
      </c>
      <c r="X193" s="159" t="e">
        <f>#REF!</f>
        <v>#REF!</v>
      </c>
      <c r="Y193" s="159" t="e">
        <f>#REF!</f>
        <v>#REF!</v>
      </c>
    </row>
    <row r="194" spans="1:25">
      <c r="A194" s="147">
        <v>12</v>
      </c>
      <c r="B194" s="159" t="e">
        <f>#REF!</f>
        <v>#REF!</v>
      </c>
      <c r="C194" s="159" t="e">
        <f>#REF!</f>
        <v>#REF!</v>
      </c>
      <c r="D194" s="159" t="e">
        <f>#REF!</f>
        <v>#REF!</v>
      </c>
      <c r="E194" s="159" t="e">
        <f>#REF!</f>
        <v>#REF!</v>
      </c>
      <c r="F194" s="159" t="e">
        <f>#REF!</f>
        <v>#REF!</v>
      </c>
      <c r="G194" s="159" t="e">
        <f>#REF!</f>
        <v>#REF!</v>
      </c>
      <c r="H194" s="159" t="e">
        <f>#REF!</f>
        <v>#REF!</v>
      </c>
      <c r="I194" s="159" t="e">
        <f>#REF!</f>
        <v>#REF!</v>
      </c>
      <c r="J194" s="159" t="e">
        <f>#REF!</f>
        <v>#REF!</v>
      </c>
      <c r="K194" s="159" t="e">
        <f>#REF!</f>
        <v>#REF!</v>
      </c>
      <c r="L194" s="159" t="e">
        <f>#REF!</f>
        <v>#REF!</v>
      </c>
      <c r="M194" s="159" t="e">
        <f>#REF!</f>
        <v>#REF!</v>
      </c>
      <c r="N194" s="159" t="e">
        <f>#REF!</f>
        <v>#REF!</v>
      </c>
      <c r="O194" s="159" t="e">
        <f>#REF!</f>
        <v>#REF!</v>
      </c>
      <c r="P194" s="159" t="e">
        <f>#REF!</f>
        <v>#REF!</v>
      </c>
      <c r="Q194" s="159" t="e">
        <f>#REF!</f>
        <v>#REF!</v>
      </c>
      <c r="R194" s="159" t="e">
        <f>#REF!</f>
        <v>#REF!</v>
      </c>
      <c r="S194" s="159" t="e">
        <f>#REF!</f>
        <v>#REF!</v>
      </c>
      <c r="T194" s="159" t="e">
        <f>#REF!</f>
        <v>#REF!</v>
      </c>
      <c r="U194" s="159" t="e">
        <f>#REF!</f>
        <v>#REF!</v>
      </c>
      <c r="V194" s="159" t="e">
        <f>#REF!</f>
        <v>#REF!</v>
      </c>
      <c r="W194" s="159" t="e">
        <f>#REF!</f>
        <v>#REF!</v>
      </c>
      <c r="X194" s="159" t="e">
        <f>#REF!</f>
        <v>#REF!</v>
      </c>
      <c r="Y194" s="159" t="e">
        <f>#REF!</f>
        <v>#REF!</v>
      </c>
    </row>
    <row r="195" spans="1:25">
      <c r="A195" s="147">
        <v>13</v>
      </c>
      <c r="B195" s="159" t="e">
        <f>#REF!</f>
        <v>#REF!</v>
      </c>
      <c r="C195" s="159" t="e">
        <f>#REF!</f>
        <v>#REF!</v>
      </c>
      <c r="D195" s="159" t="e">
        <f>#REF!</f>
        <v>#REF!</v>
      </c>
      <c r="E195" s="159" t="e">
        <f>#REF!</f>
        <v>#REF!</v>
      </c>
      <c r="F195" s="159" t="e">
        <f>#REF!</f>
        <v>#REF!</v>
      </c>
      <c r="G195" s="159" t="e">
        <f>#REF!</f>
        <v>#REF!</v>
      </c>
      <c r="H195" s="159" t="e">
        <f>#REF!</f>
        <v>#REF!</v>
      </c>
      <c r="I195" s="159" t="e">
        <f>#REF!</f>
        <v>#REF!</v>
      </c>
      <c r="J195" s="159" t="e">
        <f>#REF!</f>
        <v>#REF!</v>
      </c>
      <c r="K195" s="159" t="e">
        <f>#REF!</f>
        <v>#REF!</v>
      </c>
      <c r="L195" s="159" t="e">
        <f>#REF!</f>
        <v>#REF!</v>
      </c>
      <c r="M195" s="159" t="e">
        <f>#REF!</f>
        <v>#REF!</v>
      </c>
      <c r="N195" s="159" t="e">
        <f>#REF!</f>
        <v>#REF!</v>
      </c>
      <c r="O195" s="159" t="e">
        <f>#REF!</f>
        <v>#REF!</v>
      </c>
      <c r="P195" s="159" t="e">
        <f>#REF!</f>
        <v>#REF!</v>
      </c>
      <c r="Q195" s="159" t="e">
        <f>#REF!</f>
        <v>#REF!</v>
      </c>
      <c r="R195" s="159" t="e">
        <f>#REF!</f>
        <v>#REF!</v>
      </c>
      <c r="S195" s="159" t="e">
        <f>#REF!</f>
        <v>#REF!</v>
      </c>
      <c r="T195" s="159" t="e">
        <f>#REF!</f>
        <v>#REF!</v>
      </c>
      <c r="U195" s="159" t="e">
        <f>#REF!</f>
        <v>#REF!</v>
      </c>
      <c r="V195" s="159" t="e">
        <f>#REF!</f>
        <v>#REF!</v>
      </c>
      <c r="W195" s="159" t="e">
        <f>#REF!</f>
        <v>#REF!</v>
      </c>
      <c r="X195" s="159" t="e">
        <f>#REF!</f>
        <v>#REF!</v>
      </c>
      <c r="Y195" s="159" t="e">
        <f>#REF!</f>
        <v>#REF!</v>
      </c>
    </row>
    <row r="196" spans="1:25">
      <c r="A196" s="147">
        <v>14</v>
      </c>
      <c r="B196" s="159" t="e">
        <f>#REF!</f>
        <v>#REF!</v>
      </c>
      <c r="C196" s="159" t="e">
        <f>#REF!</f>
        <v>#REF!</v>
      </c>
      <c r="D196" s="159" t="e">
        <f>#REF!</f>
        <v>#REF!</v>
      </c>
      <c r="E196" s="159" t="e">
        <f>#REF!</f>
        <v>#REF!</v>
      </c>
      <c r="F196" s="159" t="e">
        <f>#REF!</f>
        <v>#REF!</v>
      </c>
      <c r="G196" s="159" t="e">
        <f>#REF!</f>
        <v>#REF!</v>
      </c>
      <c r="H196" s="159" t="e">
        <f>#REF!</f>
        <v>#REF!</v>
      </c>
      <c r="I196" s="159" t="e">
        <f>#REF!</f>
        <v>#REF!</v>
      </c>
      <c r="J196" s="159" t="e">
        <f>#REF!</f>
        <v>#REF!</v>
      </c>
      <c r="K196" s="159" t="e">
        <f>#REF!</f>
        <v>#REF!</v>
      </c>
      <c r="L196" s="159" t="e">
        <f>#REF!</f>
        <v>#REF!</v>
      </c>
      <c r="M196" s="159" t="e">
        <f>#REF!</f>
        <v>#REF!</v>
      </c>
      <c r="N196" s="159" t="e">
        <f>#REF!</f>
        <v>#REF!</v>
      </c>
      <c r="O196" s="159" t="e">
        <f>#REF!</f>
        <v>#REF!</v>
      </c>
      <c r="P196" s="159" t="e">
        <f>#REF!</f>
        <v>#REF!</v>
      </c>
      <c r="Q196" s="159" t="e">
        <f>#REF!</f>
        <v>#REF!</v>
      </c>
      <c r="R196" s="159" t="e">
        <f>#REF!</f>
        <v>#REF!</v>
      </c>
      <c r="S196" s="159" t="e">
        <f>#REF!</f>
        <v>#REF!</v>
      </c>
      <c r="T196" s="159" t="e">
        <f>#REF!</f>
        <v>#REF!</v>
      </c>
      <c r="U196" s="159" t="e">
        <f>#REF!</f>
        <v>#REF!</v>
      </c>
      <c r="V196" s="159" t="e">
        <f>#REF!</f>
        <v>#REF!</v>
      </c>
      <c r="W196" s="159" t="e">
        <f>#REF!</f>
        <v>#REF!</v>
      </c>
      <c r="X196" s="159" t="e">
        <f>#REF!</f>
        <v>#REF!</v>
      </c>
      <c r="Y196" s="159" t="e">
        <f>#REF!</f>
        <v>#REF!</v>
      </c>
    </row>
    <row r="197" spans="1:25">
      <c r="A197" s="147">
        <v>15</v>
      </c>
      <c r="B197" s="159" t="e">
        <f>#REF!</f>
        <v>#REF!</v>
      </c>
      <c r="C197" s="159" t="e">
        <f>#REF!</f>
        <v>#REF!</v>
      </c>
      <c r="D197" s="159" t="e">
        <f>#REF!</f>
        <v>#REF!</v>
      </c>
      <c r="E197" s="159" t="e">
        <f>#REF!</f>
        <v>#REF!</v>
      </c>
      <c r="F197" s="159" t="e">
        <f>#REF!</f>
        <v>#REF!</v>
      </c>
      <c r="G197" s="159" t="e">
        <f>#REF!</f>
        <v>#REF!</v>
      </c>
      <c r="H197" s="159" t="e">
        <f>#REF!</f>
        <v>#REF!</v>
      </c>
      <c r="I197" s="159" t="e">
        <f>#REF!</f>
        <v>#REF!</v>
      </c>
      <c r="J197" s="159" t="e">
        <f>#REF!</f>
        <v>#REF!</v>
      </c>
      <c r="K197" s="159" t="e">
        <f>#REF!</f>
        <v>#REF!</v>
      </c>
      <c r="L197" s="159" t="e">
        <f>#REF!</f>
        <v>#REF!</v>
      </c>
      <c r="M197" s="159" t="e">
        <f>#REF!</f>
        <v>#REF!</v>
      </c>
      <c r="N197" s="159" t="e">
        <f>#REF!</f>
        <v>#REF!</v>
      </c>
      <c r="O197" s="159" t="e">
        <f>#REF!</f>
        <v>#REF!</v>
      </c>
      <c r="P197" s="159" t="e">
        <f>#REF!</f>
        <v>#REF!</v>
      </c>
      <c r="Q197" s="159" t="e">
        <f>#REF!</f>
        <v>#REF!</v>
      </c>
      <c r="R197" s="159" t="e">
        <f>#REF!</f>
        <v>#REF!</v>
      </c>
      <c r="S197" s="159" t="e">
        <f>#REF!</f>
        <v>#REF!</v>
      </c>
      <c r="T197" s="159" t="e">
        <f>#REF!</f>
        <v>#REF!</v>
      </c>
      <c r="U197" s="159" t="e">
        <f>#REF!</f>
        <v>#REF!</v>
      </c>
      <c r="V197" s="159" t="e">
        <f>#REF!</f>
        <v>#REF!</v>
      </c>
      <c r="W197" s="159" t="e">
        <f>#REF!</f>
        <v>#REF!</v>
      </c>
      <c r="X197" s="159" t="e">
        <f>#REF!</f>
        <v>#REF!</v>
      </c>
      <c r="Y197" s="159" t="e">
        <f>#REF!</f>
        <v>#REF!</v>
      </c>
    </row>
    <row r="198" spans="1:25">
      <c r="A198" s="147">
        <v>16</v>
      </c>
      <c r="B198" s="159" t="e">
        <f>#REF!</f>
        <v>#REF!</v>
      </c>
      <c r="C198" s="159" t="e">
        <f>#REF!</f>
        <v>#REF!</v>
      </c>
      <c r="D198" s="159" t="e">
        <f>#REF!</f>
        <v>#REF!</v>
      </c>
      <c r="E198" s="159" t="e">
        <f>#REF!</f>
        <v>#REF!</v>
      </c>
      <c r="F198" s="159" t="e">
        <f>#REF!</f>
        <v>#REF!</v>
      </c>
      <c r="G198" s="159" t="e">
        <f>#REF!</f>
        <v>#REF!</v>
      </c>
      <c r="H198" s="159" t="e">
        <f>#REF!</f>
        <v>#REF!</v>
      </c>
      <c r="I198" s="159" t="e">
        <f>#REF!</f>
        <v>#REF!</v>
      </c>
      <c r="J198" s="159" t="e">
        <f>#REF!</f>
        <v>#REF!</v>
      </c>
      <c r="K198" s="159" t="e">
        <f>#REF!</f>
        <v>#REF!</v>
      </c>
      <c r="L198" s="159" t="e">
        <f>#REF!</f>
        <v>#REF!</v>
      </c>
      <c r="M198" s="159" t="e">
        <f>#REF!</f>
        <v>#REF!</v>
      </c>
      <c r="N198" s="159" t="e">
        <f>#REF!</f>
        <v>#REF!</v>
      </c>
      <c r="O198" s="159" t="e">
        <f>#REF!</f>
        <v>#REF!</v>
      </c>
      <c r="P198" s="159" t="e">
        <f>#REF!</f>
        <v>#REF!</v>
      </c>
      <c r="Q198" s="159" t="e">
        <f>#REF!</f>
        <v>#REF!</v>
      </c>
      <c r="R198" s="159" t="e">
        <f>#REF!</f>
        <v>#REF!</v>
      </c>
      <c r="S198" s="159" t="e">
        <f>#REF!</f>
        <v>#REF!</v>
      </c>
      <c r="T198" s="159" t="e">
        <f>#REF!</f>
        <v>#REF!</v>
      </c>
      <c r="U198" s="159" t="e">
        <f>#REF!</f>
        <v>#REF!</v>
      </c>
      <c r="V198" s="159" t="e">
        <f>#REF!</f>
        <v>#REF!</v>
      </c>
      <c r="W198" s="159" t="e">
        <f>#REF!</f>
        <v>#REF!</v>
      </c>
      <c r="X198" s="159" t="e">
        <f>#REF!</f>
        <v>#REF!</v>
      </c>
      <c r="Y198" s="159" t="e">
        <f>#REF!</f>
        <v>#REF!</v>
      </c>
    </row>
    <row r="199" spans="1:25">
      <c r="A199" s="147">
        <v>17</v>
      </c>
      <c r="B199" s="159" t="e">
        <f>#REF!</f>
        <v>#REF!</v>
      </c>
      <c r="C199" s="159" t="e">
        <f>#REF!</f>
        <v>#REF!</v>
      </c>
      <c r="D199" s="159" t="e">
        <f>#REF!</f>
        <v>#REF!</v>
      </c>
      <c r="E199" s="159" t="e">
        <f>#REF!</f>
        <v>#REF!</v>
      </c>
      <c r="F199" s="159" t="e">
        <f>#REF!</f>
        <v>#REF!</v>
      </c>
      <c r="G199" s="159" t="e">
        <f>#REF!</f>
        <v>#REF!</v>
      </c>
      <c r="H199" s="159" t="e">
        <f>#REF!</f>
        <v>#REF!</v>
      </c>
      <c r="I199" s="159" t="e">
        <f>#REF!</f>
        <v>#REF!</v>
      </c>
      <c r="J199" s="159" t="e">
        <f>#REF!</f>
        <v>#REF!</v>
      </c>
      <c r="K199" s="159" t="e">
        <f>#REF!</f>
        <v>#REF!</v>
      </c>
      <c r="L199" s="159" t="e">
        <f>#REF!</f>
        <v>#REF!</v>
      </c>
      <c r="M199" s="159" t="e">
        <f>#REF!</f>
        <v>#REF!</v>
      </c>
      <c r="N199" s="159" t="e">
        <f>#REF!</f>
        <v>#REF!</v>
      </c>
      <c r="O199" s="159" t="e">
        <f>#REF!</f>
        <v>#REF!</v>
      </c>
      <c r="P199" s="159" t="e">
        <f>#REF!</f>
        <v>#REF!</v>
      </c>
      <c r="Q199" s="159" t="e">
        <f>#REF!</f>
        <v>#REF!</v>
      </c>
      <c r="R199" s="159" t="e">
        <f>#REF!</f>
        <v>#REF!</v>
      </c>
      <c r="S199" s="159" t="e">
        <f>#REF!</f>
        <v>#REF!</v>
      </c>
      <c r="T199" s="159" t="e">
        <f>#REF!</f>
        <v>#REF!</v>
      </c>
      <c r="U199" s="159" t="e">
        <f>#REF!</f>
        <v>#REF!</v>
      </c>
      <c r="V199" s="159" t="e">
        <f>#REF!</f>
        <v>#REF!</v>
      </c>
      <c r="W199" s="159" t="e">
        <f>#REF!</f>
        <v>#REF!</v>
      </c>
      <c r="X199" s="159" t="e">
        <f>#REF!</f>
        <v>#REF!</v>
      </c>
      <c r="Y199" s="159" t="e">
        <f>#REF!</f>
        <v>#REF!</v>
      </c>
    </row>
    <row r="200" spans="1:25">
      <c r="A200" s="147">
        <v>18</v>
      </c>
      <c r="B200" s="159" t="e">
        <f>#REF!</f>
        <v>#REF!</v>
      </c>
      <c r="C200" s="159" t="e">
        <f>#REF!</f>
        <v>#REF!</v>
      </c>
      <c r="D200" s="159" t="e">
        <f>#REF!</f>
        <v>#REF!</v>
      </c>
      <c r="E200" s="159" t="e">
        <f>#REF!</f>
        <v>#REF!</v>
      </c>
      <c r="F200" s="159" t="e">
        <f>#REF!</f>
        <v>#REF!</v>
      </c>
      <c r="G200" s="159" t="e">
        <f>#REF!</f>
        <v>#REF!</v>
      </c>
      <c r="H200" s="159" t="e">
        <f>#REF!</f>
        <v>#REF!</v>
      </c>
      <c r="I200" s="159" t="e">
        <f>#REF!</f>
        <v>#REF!</v>
      </c>
      <c r="J200" s="159" t="e">
        <f>#REF!</f>
        <v>#REF!</v>
      </c>
      <c r="K200" s="159" t="e">
        <f>#REF!</f>
        <v>#REF!</v>
      </c>
      <c r="L200" s="159" t="e">
        <f>#REF!</f>
        <v>#REF!</v>
      </c>
      <c r="M200" s="159" t="e">
        <f>#REF!</f>
        <v>#REF!</v>
      </c>
      <c r="N200" s="159" t="e">
        <f>#REF!</f>
        <v>#REF!</v>
      </c>
      <c r="O200" s="159" t="e">
        <f>#REF!</f>
        <v>#REF!</v>
      </c>
      <c r="P200" s="159" t="e">
        <f>#REF!</f>
        <v>#REF!</v>
      </c>
      <c r="Q200" s="159" t="e">
        <f>#REF!</f>
        <v>#REF!</v>
      </c>
      <c r="R200" s="159" t="e">
        <f>#REF!</f>
        <v>#REF!</v>
      </c>
      <c r="S200" s="159" t="e">
        <f>#REF!</f>
        <v>#REF!</v>
      </c>
      <c r="T200" s="159" t="e">
        <f>#REF!</f>
        <v>#REF!</v>
      </c>
      <c r="U200" s="159" t="e">
        <f>#REF!</f>
        <v>#REF!</v>
      </c>
      <c r="V200" s="159" t="e">
        <f>#REF!</f>
        <v>#REF!</v>
      </c>
      <c r="W200" s="159" t="e">
        <f>#REF!</f>
        <v>#REF!</v>
      </c>
      <c r="X200" s="159" t="e">
        <f>#REF!</f>
        <v>#REF!</v>
      </c>
      <c r="Y200" s="159" t="e">
        <f>#REF!</f>
        <v>#REF!</v>
      </c>
    </row>
    <row r="201" spans="1:25">
      <c r="A201" s="147">
        <v>19</v>
      </c>
      <c r="B201" s="159" t="e">
        <f>#REF!</f>
        <v>#REF!</v>
      </c>
      <c r="C201" s="159" t="e">
        <f>#REF!</f>
        <v>#REF!</v>
      </c>
      <c r="D201" s="159" t="e">
        <f>#REF!</f>
        <v>#REF!</v>
      </c>
      <c r="E201" s="159" t="e">
        <f>#REF!</f>
        <v>#REF!</v>
      </c>
      <c r="F201" s="159" t="e">
        <f>#REF!</f>
        <v>#REF!</v>
      </c>
      <c r="G201" s="159" t="e">
        <f>#REF!</f>
        <v>#REF!</v>
      </c>
      <c r="H201" s="159" t="e">
        <f>#REF!</f>
        <v>#REF!</v>
      </c>
      <c r="I201" s="159" t="e">
        <f>#REF!</f>
        <v>#REF!</v>
      </c>
      <c r="J201" s="159" t="e">
        <f>#REF!</f>
        <v>#REF!</v>
      </c>
      <c r="K201" s="159" t="e">
        <f>#REF!</f>
        <v>#REF!</v>
      </c>
      <c r="L201" s="159" t="e">
        <f>#REF!</f>
        <v>#REF!</v>
      </c>
      <c r="M201" s="159" t="e">
        <f>#REF!</f>
        <v>#REF!</v>
      </c>
      <c r="N201" s="159" t="e">
        <f>#REF!</f>
        <v>#REF!</v>
      </c>
      <c r="O201" s="159" t="e">
        <f>#REF!</f>
        <v>#REF!</v>
      </c>
      <c r="P201" s="159" t="e">
        <f>#REF!</f>
        <v>#REF!</v>
      </c>
      <c r="Q201" s="159" t="e">
        <f>#REF!</f>
        <v>#REF!</v>
      </c>
      <c r="R201" s="159" t="e">
        <f>#REF!</f>
        <v>#REF!</v>
      </c>
      <c r="S201" s="159" t="e">
        <f>#REF!</f>
        <v>#REF!</v>
      </c>
      <c r="T201" s="159" t="e">
        <f>#REF!</f>
        <v>#REF!</v>
      </c>
      <c r="U201" s="159" t="e">
        <f>#REF!</f>
        <v>#REF!</v>
      </c>
      <c r="V201" s="159" t="e">
        <f>#REF!</f>
        <v>#REF!</v>
      </c>
      <c r="W201" s="159" t="e">
        <f>#REF!</f>
        <v>#REF!</v>
      </c>
      <c r="X201" s="159" t="e">
        <f>#REF!</f>
        <v>#REF!</v>
      </c>
      <c r="Y201" s="159" t="e">
        <f>#REF!</f>
        <v>#REF!</v>
      </c>
    </row>
    <row r="202" spans="1:25">
      <c r="A202" s="147">
        <v>20</v>
      </c>
      <c r="B202" s="159" t="e">
        <f>#REF!</f>
        <v>#REF!</v>
      </c>
      <c r="C202" s="159" t="e">
        <f>#REF!</f>
        <v>#REF!</v>
      </c>
      <c r="D202" s="159" t="e">
        <f>#REF!</f>
        <v>#REF!</v>
      </c>
      <c r="E202" s="159" t="e">
        <f>#REF!</f>
        <v>#REF!</v>
      </c>
      <c r="F202" s="159" t="e">
        <f>#REF!</f>
        <v>#REF!</v>
      </c>
      <c r="G202" s="159" t="e">
        <f>#REF!</f>
        <v>#REF!</v>
      </c>
      <c r="H202" s="159" t="e">
        <f>#REF!</f>
        <v>#REF!</v>
      </c>
      <c r="I202" s="159" t="e">
        <f>#REF!</f>
        <v>#REF!</v>
      </c>
      <c r="J202" s="159" t="e">
        <f>#REF!</f>
        <v>#REF!</v>
      </c>
      <c r="K202" s="159" t="e">
        <f>#REF!</f>
        <v>#REF!</v>
      </c>
      <c r="L202" s="159" t="e">
        <f>#REF!</f>
        <v>#REF!</v>
      </c>
      <c r="M202" s="159" t="e">
        <f>#REF!</f>
        <v>#REF!</v>
      </c>
      <c r="N202" s="159" t="e">
        <f>#REF!</f>
        <v>#REF!</v>
      </c>
      <c r="O202" s="159" t="e">
        <f>#REF!</f>
        <v>#REF!</v>
      </c>
      <c r="P202" s="159" t="e">
        <f>#REF!</f>
        <v>#REF!</v>
      </c>
      <c r="Q202" s="159" t="e">
        <f>#REF!</f>
        <v>#REF!</v>
      </c>
      <c r="R202" s="159" t="e">
        <f>#REF!</f>
        <v>#REF!</v>
      </c>
      <c r="S202" s="159" t="e">
        <f>#REF!</f>
        <v>#REF!</v>
      </c>
      <c r="T202" s="159" t="e">
        <f>#REF!</f>
        <v>#REF!</v>
      </c>
      <c r="U202" s="159" t="e">
        <f>#REF!</f>
        <v>#REF!</v>
      </c>
      <c r="V202" s="159" t="e">
        <f>#REF!</f>
        <v>#REF!</v>
      </c>
      <c r="W202" s="159" t="e">
        <f>#REF!</f>
        <v>#REF!</v>
      </c>
      <c r="X202" s="159" t="e">
        <f>#REF!</f>
        <v>#REF!</v>
      </c>
      <c r="Y202" s="159" t="e">
        <f>#REF!</f>
        <v>#REF!</v>
      </c>
    </row>
    <row r="203" spans="1:25">
      <c r="A203" s="147">
        <v>21</v>
      </c>
      <c r="B203" s="159" t="e">
        <f>#REF!</f>
        <v>#REF!</v>
      </c>
      <c r="C203" s="159" t="e">
        <f>#REF!</f>
        <v>#REF!</v>
      </c>
      <c r="D203" s="159" t="e">
        <f>#REF!</f>
        <v>#REF!</v>
      </c>
      <c r="E203" s="159" t="e">
        <f>#REF!</f>
        <v>#REF!</v>
      </c>
      <c r="F203" s="159" t="e">
        <f>#REF!</f>
        <v>#REF!</v>
      </c>
      <c r="G203" s="159" t="e">
        <f>#REF!</f>
        <v>#REF!</v>
      </c>
      <c r="H203" s="159" t="e">
        <f>#REF!</f>
        <v>#REF!</v>
      </c>
      <c r="I203" s="159" t="e">
        <f>#REF!</f>
        <v>#REF!</v>
      </c>
      <c r="J203" s="159" t="e">
        <f>#REF!</f>
        <v>#REF!</v>
      </c>
      <c r="K203" s="159" t="e">
        <f>#REF!</f>
        <v>#REF!</v>
      </c>
      <c r="L203" s="159" t="e">
        <f>#REF!</f>
        <v>#REF!</v>
      </c>
      <c r="M203" s="159" t="e">
        <f>#REF!</f>
        <v>#REF!</v>
      </c>
      <c r="N203" s="159" t="e">
        <f>#REF!</f>
        <v>#REF!</v>
      </c>
      <c r="O203" s="159" t="e">
        <f>#REF!</f>
        <v>#REF!</v>
      </c>
      <c r="P203" s="159" t="e">
        <f>#REF!</f>
        <v>#REF!</v>
      </c>
      <c r="Q203" s="159" t="e">
        <f>#REF!</f>
        <v>#REF!</v>
      </c>
      <c r="R203" s="159" t="e">
        <f>#REF!</f>
        <v>#REF!</v>
      </c>
      <c r="S203" s="159" t="e">
        <f>#REF!</f>
        <v>#REF!</v>
      </c>
      <c r="T203" s="159" t="e">
        <f>#REF!</f>
        <v>#REF!</v>
      </c>
      <c r="U203" s="159" t="e">
        <f>#REF!</f>
        <v>#REF!</v>
      </c>
      <c r="V203" s="159" t="e">
        <f>#REF!</f>
        <v>#REF!</v>
      </c>
      <c r="W203" s="159" t="e">
        <f>#REF!</f>
        <v>#REF!</v>
      </c>
      <c r="X203" s="159" t="e">
        <f>#REF!</f>
        <v>#REF!</v>
      </c>
      <c r="Y203" s="159" t="e">
        <f>#REF!</f>
        <v>#REF!</v>
      </c>
    </row>
    <row r="204" spans="1:25">
      <c r="A204" s="147">
        <v>22</v>
      </c>
      <c r="B204" s="159" t="e">
        <f>#REF!</f>
        <v>#REF!</v>
      </c>
      <c r="C204" s="159" t="e">
        <f>#REF!</f>
        <v>#REF!</v>
      </c>
      <c r="D204" s="159" t="e">
        <f>#REF!</f>
        <v>#REF!</v>
      </c>
      <c r="E204" s="159" t="e">
        <f>#REF!</f>
        <v>#REF!</v>
      </c>
      <c r="F204" s="159" t="e">
        <f>#REF!</f>
        <v>#REF!</v>
      </c>
      <c r="G204" s="159" t="e">
        <f>#REF!</f>
        <v>#REF!</v>
      </c>
      <c r="H204" s="159" t="e">
        <f>#REF!</f>
        <v>#REF!</v>
      </c>
      <c r="I204" s="159" t="e">
        <f>#REF!</f>
        <v>#REF!</v>
      </c>
      <c r="J204" s="159" t="e">
        <f>#REF!</f>
        <v>#REF!</v>
      </c>
      <c r="K204" s="159" t="e">
        <f>#REF!</f>
        <v>#REF!</v>
      </c>
      <c r="L204" s="159" t="e">
        <f>#REF!</f>
        <v>#REF!</v>
      </c>
      <c r="M204" s="159" t="e">
        <f>#REF!</f>
        <v>#REF!</v>
      </c>
      <c r="N204" s="159" t="e">
        <f>#REF!</f>
        <v>#REF!</v>
      </c>
      <c r="O204" s="159" t="e">
        <f>#REF!</f>
        <v>#REF!</v>
      </c>
      <c r="P204" s="159" t="e">
        <f>#REF!</f>
        <v>#REF!</v>
      </c>
      <c r="Q204" s="159" t="e">
        <f>#REF!</f>
        <v>#REF!</v>
      </c>
      <c r="R204" s="159" t="e">
        <f>#REF!</f>
        <v>#REF!</v>
      </c>
      <c r="S204" s="159" t="e">
        <f>#REF!</f>
        <v>#REF!</v>
      </c>
      <c r="T204" s="159" t="e">
        <f>#REF!</f>
        <v>#REF!</v>
      </c>
      <c r="U204" s="159" t="e">
        <f>#REF!</f>
        <v>#REF!</v>
      </c>
      <c r="V204" s="159" t="e">
        <f>#REF!</f>
        <v>#REF!</v>
      </c>
      <c r="W204" s="159" t="e">
        <f>#REF!</f>
        <v>#REF!</v>
      </c>
      <c r="X204" s="159" t="e">
        <f>#REF!</f>
        <v>#REF!</v>
      </c>
      <c r="Y204" s="159" t="e">
        <f>#REF!</f>
        <v>#REF!</v>
      </c>
    </row>
    <row r="205" spans="1:25">
      <c r="A205" s="147">
        <v>23</v>
      </c>
      <c r="B205" s="159" t="e">
        <f>#REF!</f>
        <v>#REF!</v>
      </c>
      <c r="C205" s="159" t="e">
        <f>#REF!</f>
        <v>#REF!</v>
      </c>
      <c r="D205" s="159" t="e">
        <f>#REF!</f>
        <v>#REF!</v>
      </c>
      <c r="E205" s="159" t="e">
        <f>#REF!</f>
        <v>#REF!</v>
      </c>
      <c r="F205" s="159" t="e">
        <f>#REF!</f>
        <v>#REF!</v>
      </c>
      <c r="G205" s="159" t="e">
        <f>#REF!</f>
        <v>#REF!</v>
      </c>
      <c r="H205" s="159" t="e">
        <f>#REF!</f>
        <v>#REF!</v>
      </c>
      <c r="I205" s="159" t="e">
        <f>#REF!</f>
        <v>#REF!</v>
      </c>
      <c r="J205" s="159" t="e">
        <f>#REF!</f>
        <v>#REF!</v>
      </c>
      <c r="K205" s="159" t="e">
        <f>#REF!</f>
        <v>#REF!</v>
      </c>
      <c r="L205" s="159" t="e">
        <f>#REF!</f>
        <v>#REF!</v>
      </c>
      <c r="M205" s="159" t="e">
        <f>#REF!</f>
        <v>#REF!</v>
      </c>
      <c r="N205" s="159" t="e">
        <f>#REF!</f>
        <v>#REF!</v>
      </c>
      <c r="O205" s="159" t="e">
        <f>#REF!</f>
        <v>#REF!</v>
      </c>
      <c r="P205" s="159" t="e">
        <f>#REF!</f>
        <v>#REF!</v>
      </c>
      <c r="Q205" s="159" t="e">
        <f>#REF!</f>
        <v>#REF!</v>
      </c>
      <c r="R205" s="159" t="e">
        <f>#REF!</f>
        <v>#REF!</v>
      </c>
      <c r="S205" s="159" t="e">
        <f>#REF!</f>
        <v>#REF!</v>
      </c>
      <c r="T205" s="159" t="e">
        <f>#REF!</f>
        <v>#REF!</v>
      </c>
      <c r="U205" s="159" t="e">
        <f>#REF!</f>
        <v>#REF!</v>
      </c>
      <c r="V205" s="159" t="e">
        <f>#REF!</f>
        <v>#REF!</v>
      </c>
      <c r="W205" s="159" t="e">
        <f>#REF!</f>
        <v>#REF!</v>
      </c>
      <c r="X205" s="159" t="e">
        <f>#REF!</f>
        <v>#REF!</v>
      </c>
      <c r="Y205" s="159" t="e">
        <f>#REF!</f>
        <v>#REF!</v>
      </c>
    </row>
    <row r="206" spans="1:25">
      <c r="A206" s="147">
        <v>24</v>
      </c>
      <c r="B206" s="159" t="e">
        <f>#REF!</f>
        <v>#REF!</v>
      </c>
      <c r="C206" s="159" t="e">
        <f>#REF!</f>
        <v>#REF!</v>
      </c>
      <c r="D206" s="159" t="e">
        <f>#REF!</f>
        <v>#REF!</v>
      </c>
      <c r="E206" s="159" t="e">
        <f>#REF!</f>
        <v>#REF!</v>
      </c>
      <c r="F206" s="159" t="e">
        <f>#REF!</f>
        <v>#REF!</v>
      </c>
      <c r="G206" s="159" t="e">
        <f>#REF!</f>
        <v>#REF!</v>
      </c>
      <c r="H206" s="159" t="e">
        <f>#REF!</f>
        <v>#REF!</v>
      </c>
      <c r="I206" s="159" t="e">
        <f>#REF!</f>
        <v>#REF!</v>
      </c>
      <c r="J206" s="159" t="e">
        <f>#REF!</f>
        <v>#REF!</v>
      </c>
      <c r="K206" s="159" t="e">
        <f>#REF!</f>
        <v>#REF!</v>
      </c>
      <c r="L206" s="159" t="e">
        <f>#REF!</f>
        <v>#REF!</v>
      </c>
      <c r="M206" s="159" t="e">
        <f>#REF!</f>
        <v>#REF!</v>
      </c>
      <c r="N206" s="159" t="e">
        <f>#REF!</f>
        <v>#REF!</v>
      </c>
      <c r="O206" s="159" t="e">
        <f>#REF!</f>
        <v>#REF!</v>
      </c>
      <c r="P206" s="159" t="e">
        <f>#REF!</f>
        <v>#REF!</v>
      </c>
      <c r="Q206" s="159" t="e">
        <f>#REF!</f>
        <v>#REF!</v>
      </c>
      <c r="R206" s="159" t="e">
        <f>#REF!</f>
        <v>#REF!</v>
      </c>
      <c r="S206" s="159" t="e">
        <f>#REF!</f>
        <v>#REF!</v>
      </c>
      <c r="T206" s="159" t="e">
        <f>#REF!</f>
        <v>#REF!</v>
      </c>
      <c r="U206" s="159" t="e">
        <f>#REF!</f>
        <v>#REF!</v>
      </c>
      <c r="V206" s="159" t="e">
        <f>#REF!</f>
        <v>#REF!</v>
      </c>
      <c r="W206" s="159" t="e">
        <f>#REF!</f>
        <v>#REF!</v>
      </c>
      <c r="X206" s="159" t="e">
        <f>#REF!</f>
        <v>#REF!</v>
      </c>
      <c r="Y206" s="159" t="e">
        <f>#REF!</f>
        <v>#REF!</v>
      </c>
    </row>
    <row r="207" spans="1:25">
      <c r="A207" s="147">
        <v>25</v>
      </c>
      <c r="B207" s="159" t="e">
        <f>#REF!</f>
        <v>#REF!</v>
      </c>
      <c r="C207" s="159" t="e">
        <f>#REF!</f>
        <v>#REF!</v>
      </c>
      <c r="D207" s="159" t="e">
        <f>#REF!</f>
        <v>#REF!</v>
      </c>
      <c r="E207" s="159" t="e">
        <f>#REF!</f>
        <v>#REF!</v>
      </c>
      <c r="F207" s="159" t="e">
        <f>#REF!</f>
        <v>#REF!</v>
      </c>
      <c r="G207" s="159" t="e">
        <f>#REF!</f>
        <v>#REF!</v>
      </c>
      <c r="H207" s="159" t="e">
        <f>#REF!</f>
        <v>#REF!</v>
      </c>
      <c r="I207" s="159" t="e">
        <f>#REF!</f>
        <v>#REF!</v>
      </c>
      <c r="J207" s="159" t="e">
        <f>#REF!</f>
        <v>#REF!</v>
      </c>
      <c r="K207" s="159" t="e">
        <f>#REF!</f>
        <v>#REF!</v>
      </c>
      <c r="L207" s="159" t="e">
        <f>#REF!</f>
        <v>#REF!</v>
      </c>
      <c r="M207" s="159" t="e">
        <f>#REF!</f>
        <v>#REF!</v>
      </c>
      <c r="N207" s="159" t="e">
        <f>#REF!</f>
        <v>#REF!</v>
      </c>
      <c r="O207" s="159" t="e">
        <f>#REF!</f>
        <v>#REF!</v>
      </c>
      <c r="P207" s="159" t="e">
        <f>#REF!</f>
        <v>#REF!</v>
      </c>
      <c r="Q207" s="159" t="e">
        <f>#REF!</f>
        <v>#REF!</v>
      </c>
      <c r="R207" s="159" t="e">
        <f>#REF!</f>
        <v>#REF!</v>
      </c>
      <c r="S207" s="159" t="e">
        <f>#REF!</f>
        <v>#REF!</v>
      </c>
      <c r="T207" s="159" t="e">
        <f>#REF!</f>
        <v>#REF!</v>
      </c>
      <c r="U207" s="159" t="e">
        <f>#REF!</f>
        <v>#REF!</v>
      </c>
      <c r="V207" s="159" t="e">
        <f>#REF!</f>
        <v>#REF!</v>
      </c>
      <c r="W207" s="159" t="e">
        <f>#REF!</f>
        <v>#REF!</v>
      </c>
      <c r="X207" s="159" t="e">
        <f>#REF!</f>
        <v>#REF!</v>
      </c>
      <c r="Y207" s="159" t="e">
        <f>#REF!</f>
        <v>#REF!</v>
      </c>
    </row>
    <row r="208" spans="1:25">
      <c r="A208" s="147">
        <v>26</v>
      </c>
      <c r="B208" s="159" t="e">
        <f>#REF!</f>
        <v>#REF!</v>
      </c>
      <c r="C208" s="159" t="e">
        <f>#REF!</f>
        <v>#REF!</v>
      </c>
      <c r="D208" s="159" t="e">
        <f>#REF!</f>
        <v>#REF!</v>
      </c>
      <c r="E208" s="159" t="e">
        <f>#REF!</f>
        <v>#REF!</v>
      </c>
      <c r="F208" s="159" t="e">
        <f>#REF!</f>
        <v>#REF!</v>
      </c>
      <c r="G208" s="159" t="e">
        <f>#REF!</f>
        <v>#REF!</v>
      </c>
      <c r="H208" s="159" t="e">
        <f>#REF!</f>
        <v>#REF!</v>
      </c>
      <c r="I208" s="159" t="e">
        <f>#REF!</f>
        <v>#REF!</v>
      </c>
      <c r="J208" s="159" t="e">
        <f>#REF!</f>
        <v>#REF!</v>
      </c>
      <c r="K208" s="159" t="e">
        <f>#REF!</f>
        <v>#REF!</v>
      </c>
      <c r="L208" s="159" t="e">
        <f>#REF!</f>
        <v>#REF!</v>
      </c>
      <c r="M208" s="159" t="e">
        <f>#REF!</f>
        <v>#REF!</v>
      </c>
      <c r="N208" s="159" t="e">
        <f>#REF!</f>
        <v>#REF!</v>
      </c>
      <c r="O208" s="159" t="e">
        <f>#REF!</f>
        <v>#REF!</v>
      </c>
      <c r="P208" s="159" t="e">
        <f>#REF!</f>
        <v>#REF!</v>
      </c>
      <c r="Q208" s="159" t="e">
        <f>#REF!</f>
        <v>#REF!</v>
      </c>
      <c r="R208" s="159" t="e">
        <f>#REF!</f>
        <v>#REF!</v>
      </c>
      <c r="S208" s="159" t="e">
        <f>#REF!</f>
        <v>#REF!</v>
      </c>
      <c r="T208" s="159" t="e">
        <f>#REF!</f>
        <v>#REF!</v>
      </c>
      <c r="U208" s="159" t="e">
        <f>#REF!</f>
        <v>#REF!</v>
      </c>
      <c r="V208" s="159" t="e">
        <f>#REF!</f>
        <v>#REF!</v>
      </c>
      <c r="W208" s="159" t="e">
        <f>#REF!</f>
        <v>#REF!</v>
      </c>
      <c r="X208" s="159" t="e">
        <f>#REF!</f>
        <v>#REF!</v>
      </c>
      <c r="Y208" s="159" t="e">
        <f>#REF!</f>
        <v>#REF!</v>
      </c>
    </row>
    <row r="209" spans="1:25">
      <c r="A209" s="147">
        <v>27</v>
      </c>
      <c r="B209" s="159" t="e">
        <f>#REF!</f>
        <v>#REF!</v>
      </c>
      <c r="C209" s="159" t="e">
        <f>#REF!</f>
        <v>#REF!</v>
      </c>
      <c r="D209" s="159" t="e">
        <f>#REF!</f>
        <v>#REF!</v>
      </c>
      <c r="E209" s="159" t="e">
        <f>#REF!</f>
        <v>#REF!</v>
      </c>
      <c r="F209" s="159" t="e">
        <f>#REF!</f>
        <v>#REF!</v>
      </c>
      <c r="G209" s="159" t="e">
        <f>#REF!</f>
        <v>#REF!</v>
      </c>
      <c r="H209" s="159" t="e">
        <f>#REF!</f>
        <v>#REF!</v>
      </c>
      <c r="I209" s="159" t="e">
        <f>#REF!</f>
        <v>#REF!</v>
      </c>
      <c r="J209" s="159" t="e">
        <f>#REF!</f>
        <v>#REF!</v>
      </c>
      <c r="K209" s="159" t="e">
        <f>#REF!</f>
        <v>#REF!</v>
      </c>
      <c r="L209" s="159" t="e">
        <f>#REF!</f>
        <v>#REF!</v>
      </c>
      <c r="M209" s="159" t="e">
        <f>#REF!</f>
        <v>#REF!</v>
      </c>
      <c r="N209" s="159" t="e">
        <f>#REF!</f>
        <v>#REF!</v>
      </c>
      <c r="O209" s="159" t="e">
        <f>#REF!</f>
        <v>#REF!</v>
      </c>
      <c r="P209" s="159" t="e">
        <f>#REF!</f>
        <v>#REF!</v>
      </c>
      <c r="Q209" s="159" t="e">
        <f>#REF!</f>
        <v>#REF!</v>
      </c>
      <c r="R209" s="159" t="e">
        <f>#REF!</f>
        <v>#REF!</v>
      </c>
      <c r="S209" s="159" t="e">
        <f>#REF!</f>
        <v>#REF!</v>
      </c>
      <c r="T209" s="159" t="e">
        <f>#REF!</f>
        <v>#REF!</v>
      </c>
      <c r="U209" s="159" t="e">
        <f>#REF!</f>
        <v>#REF!</v>
      </c>
      <c r="V209" s="159" t="e">
        <f>#REF!</f>
        <v>#REF!</v>
      </c>
      <c r="W209" s="159" t="e">
        <f>#REF!</f>
        <v>#REF!</v>
      </c>
      <c r="X209" s="159" t="e">
        <f>#REF!</f>
        <v>#REF!</v>
      </c>
      <c r="Y209" s="159" t="e">
        <f>#REF!</f>
        <v>#REF!</v>
      </c>
    </row>
    <row r="210" spans="1:25">
      <c r="A210" s="147">
        <v>28</v>
      </c>
      <c r="B210" s="159" t="e">
        <f>#REF!</f>
        <v>#REF!</v>
      </c>
      <c r="C210" s="159" t="e">
        <f>#REF!</f>
        <v>#REF!</v>
      </c>
      <c r="D210" s="159" t="e">
        <f>#REF!</f>
        <v>#REF!</v>
      </c>
      <c r="E210" s="159" t="e">
        <f>#REF!</f>
        <v>#REF!</v>
      </c>
      <c r="F210" s="159" t="e">
        <f>#REF!</f>
        <v>#REF!</v>
      </c>
      <c r="G210" s="159" t="e">
        <f>#REF!</f>
        <v>#REF!</v>
      </c>
      <c r="H210" s="159" t="e">
        <f>#REF!</f>
        <v>#REF!</v>
      </c>
      <c r="I210" s="159" t="e">
        <f>#REF!</f>
        <v>#REF!</v>
      </c>
      <c r="J210" s="159" t="e">
        <f>#REF!</f>
        <v>#REF!</v>
      </c>
      <c r="K210" s="159" t="e">
        <f>#REF!</f>
        <v>#REF!</v>
      </c>
      <c r="L210" s="159" t="e">
        <f>#REF!</f>
        <v>#REF!</v>
      </c>
      <c r="M210" s="159" t="e">
        <f>#REF!</f>
        <v>#REF!</v>
      </c>
      <c r="N210" s="159" t="e">
        <f>#REF!</f>
        <v>#REF!</v>
      </c>
      <c r="O210" s="159" t="e">
        <f>#REF!</f>
        <v>#REF!</v>
      </c>
      <c r="P210" s="159" t="e">
        <f>#REF!</f>
        <v>#REF!</v>
      </c>
      <c r="Q210" s="159" t="e">
        <f>#REF!</f>
        <v>#REF!</v>
      </c>
      <c r="R210" s="159" t="e">
        <f>#REF!</f>
        <v>#REF!</v>
      </c>
      <c r="S210" s="159" t="e">
        <f>#REF!</f>
        <v>#REF!</v>
      </c>
      <c r="T210" s="159" t="e">
        <f>#REF!</f>
        <v>#REF!</v>
      </c>
      <c r="U210" s="159" t="e">
        <f>#REF!</f>
        <v>#REF!</v>
      </c>
      <c r="V210" s="159" t="e">
        <f>#REF!</f>
        <v>#REF!</v>
      </c>
      <c r="W210" s="159" t="e">
        <f>#REF!</f>
        <v>#REF!</v>
      </c>
      <c r="X210" s="159" t="e">
        <f>#REF!</f>
        <v>#REF!</v>
      </c>
      <c r="Y210" s="159" t="e">
        <f>#REF!</f>
        <v>#REF!</v>
      </c>
    </row>
    <row r="211" spans="1:25">
      <c r="A211" s="147">
        <v>29</v>
      </c>
      <c r="B211" s="159" t="e">
        <f>#REF!</f>
        <v>#REF!</v>
      </c>
      <c r="C211" s="159" t="e">
        <f>#REF!</f>
        <v>#REF!</v>
      </c>
      <c r="D211" s="159" t="e">
        <f>#REF!</f>
        <v>#REF!</v>
      </c>
      <c r="E211" s="159" t="e">
        <f>#REF!</f>
        <v>#REF!</v>
      </c>
      <c r="F211" s="159" t="e">
        <f>#REF!</f>
        <v>#REF!</v>
      </c>
      <c r="G211" s="159" t="e">
        <f>#REF!</f>
        <v>#REF!</v>
      </c>
      <c r="H211" s="159" t="e">
        <f>#REF!</f>
        <v>#REF!</v>
      </c>
      <c r="I211" s="159" t="e">
        <f>#REF!</f>
        <v>#REF!</v>
      </c>
      <c r="J211" s="159" t="e">
        <f>#REF!</f>
        <v>#REF!</v>
      </c>
      <c r="K211" s="159" t="e">
        <f>#REF!</f>
        <v>#REF!</v>
      </c>
      <c r="L211" s="159" t="e">
        <f>#REF!</f>
        <v>#REF!</v>
      </c>
      <c r="M211" s="159" t="e">
        <f>#REF!</f>
        <v>#REF!</v>
      </c>
      <c r="N211" s="159" t="e">
        <f>#REF!</f>
        <v>#REF!</v>
      </c>
      <c r="O211" s="159" t="e">
        <f>#REF!</f>
        <v>#REF!</v>
      </c>
      <c r="P211" s="159" t="e">
        <f>#REF!</f>
        <v>#REF!</v>
      </c>
      <c r="Q211" s="159" t="e">
        <f>#REF!</f>
        <v>#REF!</v>
      </c>
      <c r="R211" s="159" t="e">
        <f>#REF!</f>
        <v>#REF!</v>
      </c>
      <c r="S211" s="159" t="e">
        <f>#REF!</f>
        <v>#REF!</v>
      </c>
      <c r="T211" s="159" t="e">
        <f>#REF!</f>
        <v>#REF!</v>
      </c>
      <c r="U211" s="159" t="e">
        <f>#REF!</f>
        <v>#REF!</v>
      </c>
      <c r="V211" s="159" t="e">
        <f>#REF!</f>
        <v>#REF!</v>
      </c>
      <c r="W211" s="159" t="e">
        <f>#REF!</f>
        <v>#REF!</v>
      </c>
      <c r="X211" s="159" t="e">
        <f>#REF!</f>
        <v>#REF!</v>
      </c>
      <c r="Y211" s="159" t="e">
        <f>#REF!</f>
        <v>#REF!</v>
      </c>
    </row>
    <row r="212" spans="1:25">
      <c r="A212" s="147">
        <v>30</v>
      </c>
      <c r="B212" s="159" t="e">
        <f>#REF!</f>
        <v>#REF!</v>
      </c>
      <c r="C212" s="159" t="e">
        <f>#REF!</f>
        <v>#REF!</v>
      </c>
      <c r="D212" s="159" t="e">
        <f>#REF!</f>
        <v>#REF!</v>
      </c>
      <c r="E212" s="159" t="e">
        <f>#REF!</f>
        <v>#REF!</v>
      </c>
      <c r="F212" s="159" t="e">
        <f>#REF!</f>
        <v>#REF!</v>
      </c>
      <c r="G212" s="159" t="e">
        <f>#REF!</f>
        <v>#REF!</v>
      </c>
      <c r="H212" s="159" t="e">
        <f>#REF!</f>
        <v>#REF!</v>
      </c>
      <c r="I212" s="159" t="e">
        <f>#REF!</f>
        <v>#REF!</v>
      </c>
      <c r="J212" s="159" t="e">
        <f>#REF!</f>
        <v>#REF!</v>
      </c>
      <c r="K212" s="159" t="e">
        <f>#REF!</f>
        <v>#REF!</v>
      </c>
      <c r="L212" s="159" t="e">
        <f>#REF!</f>
        <v>#REF!</v>
      </c>
      <c r="M212" s="159" t="e">
        <f>#REF!</f>
        <v>#REF!</v>
      </c>
      <c r="N212" s="159" t="e">
        <f>#REF!</f>
        <v>#REF!</v>
      </c>
      <c r="O212" s="159" t="e">
        <f>#REF!</f>
        <v>#REF!</v>
      </c>
      <c r="P212" s="159" t="e">
        <f>#REF!</f>
        <v>#REF!</v>
      </c>
      <c r="Q212" s="159" t="e">
        <f>#REF!</f>
        <v>#REF!</v>
      </c>
      <c r="R212" s="159" t="e">
        <f>#REF!</f>
        <v>#REF!</v>
      </c>
      <c r="S212" s="159" t="e">
        <f>#REF!</f>
        <v>#REF!</v>
      </c>
      <c r="T212" s="159" t="e">
        <f>#REF!</f>
        <v>#REF!</v>
      </c>
      <c r="U212" s="159" t="e">
        <f>#REF!</f>
        <v>#REF!</v>
      </c>
      <c r="V212" s="159" t="e">
        <f>#REF!</f>
        <v>#REF!</v>
      </c>
      <c r="W212" s="159" t="e">
        <f>#REF!</f>
        <v>#REF!</v>
      </c>
      <c r="X212" s="159" t="e">
        <f>#REF!</f>
        <v>#REF!</v>
      </c>
      <c r="Y212" s="159" t="e">
        <f>#REF!</f>
        <v>#REF!</v>
      </c>
    </row>
    <row r="213" spans="1:25">
      <c r="A213" s="147">
        <v>31</v>
      </c>
      <c r="B213" s="159" t="e">
        <f>#REF!</f>
        <v>#REF!</v>
      </c>
      <c r="C213" s="159" t="e">
        <f>#REF!</f>
        <v>#REF!</v>
      </c>
      <c r="D213" s="159" t="e">
        <f>#REF!</f>
        <v>#REF!</v>
      </c>
      <c r="E213" s="159" t="e">
        <f>#REF!</f>
        <v>#REF!</v>
      </c>
      <c r="F213" s="159" t="e">
        <f>#REF!</f>
        <v>#REF!</v>
      </c>
      <c r="G213" s="159" t="e">
        <f>#REF!</f>
        <v>#REF!</v>
      </c>
      <c r="H213" s="159" t="e">
        <f>#REF!</f>
        <v>#REF!</v>
      </c>
      <c r="I213" s="159" t="e">
        <f>#REF!</f>
        <v>#REF!</v>
      </c>
      <c r="J213" s="159" t="e">
        <f>#REF!</f>
        <v>#REF!</v>
      </c>
      <c r="K213" s="159" t="e">
        <f>#REF!</f>
        <v>#REF!</v>
      </c>
      <c r="L213" s="159" t="e">
        <f>#REF!</f>
        <v>#REF!</v>
      </c>
      <c r="M213" s="159" t="e">
        <f>#REF!</f>
        <v>#REF!</v>
      </c>
      <c r="N213" s="159" t="e">
        <f>#REF!</f>
        <v>#REF!</v>
      </c>
      <c r="O213" s="159" t="e">
        <f>#REF!</f>
        <v>#REF!</v>
      </c>
      <c r="P213" s="159" t="e">
        <f>#REF!</f>
        <v>#REF!</v>
      </c>
      <c r="Q213" s="159" t="e">
        <f>#REF!</f>
        <v>#REF!</v>
      </c>
      <c r="R213" s="159" t="e">
        <f>#REF!</f>
        <v>#REF!</v>
      </c>
      <c r="S213" s="159" t="e">
        <f>#REF!</f>
        <v>#REF!</v>
      </c>
      <c r="T213" s="159" t="e">
        <f>#REF!</f>
        <v>#REF!</v>
      </c>
      <c r="U213" s="159" t="e">
        <f>#REF!</f>
        <v>#REF!</v>
      </c>
      <c r="V213" s="159" t="e">
        <f>#REF!</f>
        <v>#REF!</v>
      </c>
      <c r="W213" s="159" t="e">
        <f>#REF!</f>
        <v>#REF!</v>
      </c>
      <c r="X213" s="159" t="e">
        <f>#REF!</f>
        <v>#REF!</v>
      </c>
      <c r="Y213" s="159" t="e">
        <f>#REF!</f>
        <v>#REF!</v>
      </c>
    </row>
    <row r="215" spans="1:25">
      <c r="A215" s="474" t="s">
        <v>218</v>
      </c>
      <c r="B215" s="475" t="s">
        <v>223</v>
      </c>
      <c r="C215" s="475"/>
      <c r="D215" s="475"/>
      <c r="E215" s="475"/>
      <c r="F215" s="475"/>
      <c r="G215" s="475"/>
      <c r="H215" s="475"/>
      <c r="I215" s="475"/>
      <c r="J215" s="475"/>
      <c r="K215" s="475"/>
      <c r="L215" s="475"/>
      <c r="M215" s="475"/>
      <c r="N215" s="475"/>
      <c r="O215" s="475"/>
      <c r="P215" s="475"/>
      <c r="Q215" s="475"/>
      <c r="R215" s="475"/>
      <c r="S215" s="475"/>
      <c r="T215" s="475"/>
      <c r="U215" s="475"/>
      <c r="V215" s="475"/>
      <c r="W215" s="475"/>
      <c r="X215" s="475"/>
      <c r="Y215" s="475"/>
    </row>
    <row r="216" spans="1:25">
      <c r="A216" s="474"/>
      <c r="B216" s="161" t="s">
        <v>1</v>
      </c>
      <c r="C216" s="161" t="s">
        <v>2</v>
      </c>
      <c r="D216" s="161" t="s">
        <v>3</v>
      </c>
      <c r="E216" s="161" t="s">
        <v>4</v>
      </c>
      <c r="F216" s="161" t="s">
        <v>5</v>
      </c>
      <c r="G216" s="161" t="s">
        <v>6</v>
      </c>
      <c r="H216" s="161" t="s">
        <v>7</v>
      </c>
      <c r="I216" s="161" t="s">
        <v>8</v>
      </c>
      <c r="J216" s="161" t="s">
        <v>9</v>
      </c>
      <c r="K216" s="161" t="s">
        <v>10</v>
      </c>
      <c r="L216" s="161" t="s">
        <v>11</v>
      </c>
      <c r="M216" s="161" t="s">
        <v>12</v>
      </c>
      <c r="N216" s="161" t="s">
        <v>13</v>
      </c>
      <c r="O216" s="161" t="s">
        <v>14</v>
      </c>
      <c r="P216" s="161" t="s">
        <v>15</v>
      </c>
      <c r="Q216" s="161" t="s">
        <v>16</v>
      </c>
      <c r="R216" s="161" t="s">
        <v>17</v>
      </c>
      <c r="S216" s="161" t="s">
        <v>18</v>
      </c>
      <c r="T216" s="161" t="s">
        <v>19</v>
      </c>
      <c r="U216" s="161" t="s">
        <v>20</v>
      </c>
      <c r="V216" s="161" t="s">
        <v>21</v>
      </c>
      <c r="W216" s="161" t="s">
        <v>22</v>
      </c>
      <c r="X216" s="161" t="s">
        <v>23</v>
      </c>
      <c r="Y216" s="161" t="s">
        <v>24</v>
      </c>
    </row>
    <row r="217" spans="1:25">
      <c r="A217" s="147">
        <v>1</v>
      </c>
      <c r="B217" s="159" t="e">
        <f>#REF!</f>
        <v>#REF!</v>
      </c>
      <c r="C217" s="159" t="e">
        <f>#REF!</f>
        <v>#REF!</v>
      </c>
      <c r="D217" s="159" t="e">
        <f>#REF!</f>
        <v>#REF!</v>
      </c>
      <c r="E217" s="159" t="e">
        <f>#REF!</f>
        <v>#REF!</v>
      </c>
      <c r="F217" s="159" t="e">
        <f>#REF!</f>
        <v>#REF!</v>
      </c>
      <c r="G217" s="159" t="e">
        <f>#REF!</f>
        <v>#REF!</v>
      </c>
      <c r="H217" s="159" t="e">
        <f>#REF!</f>
        <v>#REF!</v>
      </c>
      <c r="I217" s="159" t="e">
        <f>#REF!</f>
        <v>#REF!</v>
      </c>
      <c r="J217" s="159" t="e">
        <f>#REF!</f>
        <v>#REF!</v>
      </c>
      <c r="K217" s="159" t="e">
        <f>#REF!</f>
        <v>#REF!</v>
      </c>
      <c r="L217" s="159" t="e">
        <f>#REF!</f>
        <v>#REF!</v>
      </c>
      <c r="M217" s="159" t="e">
        <f>#REF!</f>
        <v>#REF!</v>
      </c>
      <c r="N217" s="159" t="e">
        <f>#REF!</f>
        <v>#REF!</v>
      </c>
      <c r="O217" s="159" t="e">
        <f>#REF!</f>
        <v>#REF!</v>
      </c>
      <c r="P217" s="159" t="e">
        <f>#REF!</f>
        <v>#REF!</v>
      </c>
      <c r="Q217" s="159" t="e">
        <f>#REF!</f>
        <v>#REF!</v>
      </c>
      <c r="R217" s="159" t="e">
        <f>#REF!</f>
        <v>#REF!</v>
      </c>
      <c r="S217" s="159" t="e">
        <f>#REF!</f>
        <v>#REF!</v>
      </c>
      <c r="T217" s="159" t="e">
        <f>#REF!</f>
        <v>#REF!</v>
      </c>
      <c r="U217" s="159" t="e">
        <f>#REF!</f>
        <v>#REF!</v>
      </c>
      <c r="V217" s="159" t="e">
        <f>#REF!</f>
        <v>#REF!</v>
      </c>
      <c r="W217" s="159" t="e">
        <f>#REF!</f>
        <v>#REF!</v>
      </c>
      <c r="X217" s="159" t="e">
        <f>#REF!</f>
        <v>#REF!</v>
      </c>
      <c r="Y217" s="159" t="e">
        <f>#REF!</f>
        <v>#REF!</v>
      </c>
    </row>
    <row r="218" spans="1:25">
      <c r="A218" s="147">
        <v>2</v>
      </c>
      <c r="B218" s="159" t="e">
        <f>#REF!</f>
        <v>#REF!</v>
      </c>
      <c r="C218" s="159" t="e">
        <f>#REF!</f>
        <v>#REF!</v>
      </c>
      <c r="D218" s="159" t="e">
        <f>#REF!</f>
        <v>#REF!</v>
      </c>
      <c r="E218" s="159" t="e">
        <f>#REF!</f>
        <v>#REF!</v>
      </c>
      <c r="F218" s="159" t="e">
        <f>#REF!</f>
        <v>#REF!</v>
      </c>
      <c r="G218" s="159" t="e">
        <f>#REF!</f>
        <v>#REF!</v>
      </c>
      <c r="H218" s="159" t="e">
        <f>#REF!</f>
        <v>#REF!</v>
      </c>
      <c r="I218" s="159" t="e">
        <f>#REF!</f>
        <v>#REF!</v>
      </c>
      <c r="J218" s="159" t="e">
        <f>#REF!</f>
        <v>#REF!</v>
      </c>
      <c r="K218" s="159" t="e">
        <f>#REF!</f>
        <v>#REF!</v>
      </c>
      <c r="L218" s="159" t="e">
        <f>#REF!</f>
        <v>#REF!</v>
      </c>
      <c r="M218" s="159" t="e">
        <f>#REF!</f>
        <v>#REF!</v>
      </c>
      <c r="N218" s="159" t="e">
        <f>#REF!</f>
        <v>#REF!</v>
      </c>
      <c r="O218" s="159" t="e">
        <f>#REF!</f>
        <v>#REF!</v>
      </c>
      <c r="P218" s="159" t="e">
        <f>#REF!</f>
        <v>#REF!</v>
      </c>
      <c r="Q218" s="159" t="e">
        <f>#REF!</f>
        <v>#REF!</v>
      </c>
      <c r="R218" s="159" t="e">
        <f>#REF!</f>
        <v>#REF!</v>
      </c>
      <c r="S218" s="159" t="e">
        <f>#REF!</f>
        <v>#REF!</v>
      </c>
      <c r="T218" s="159" t="e">
        <f>#REF!</f>
        <v>#REF!</v>
      </c>
      <c r="U218" s="159" t="e">
        <f>#REF!</f>
        <v>#REF!</v>
      </c>
      <c r="V218" s="159" t="e">
        <f>#REF!</f>
        <v>#REF!</v>
      </c>
      <c r="W218" s="159" t="e">
        <f>#REF!</f>
        <v>#REF!</v>
      </c>
      <c r="X218" s="159" t="e">
        <f>#REF!</f>
        <v>#REF!</v>
      </c>
      <c r="Y218" s="159" t="e">
        <f>#REF!</f>
        <v>#REF!</v>
      </c>
    </row>
    <row r="219" spans="1:25">
      <c r="A219" s="147">
        <v>3</v>
      </c>
      <c r="B219" s="159" t="e">
        <f>#REF!</f>
        <v>#REF!</v>
      </c>
      <c r="C219" s="159" t="e">
        <f>#REF!</f>
        <v>#REF!</v>
      </c>
      <c r="D219" s="159" t="e">
        <f>#REF!</f>
        <v>#REF!</v>
      </c>
      <c r="E219" s="159" t="e">
        <f>#REF!</f>
        <v>#REF!</v>
      </c>
      <c r="F219" s="159" t="e">
        <f>#REF!</f>
        <v>#REF!</v>
      </c>
      <c r="G219" s="159" t="e">
        <f>#REF!</f>
        <v>#REF!</v>
      </c>
      <c r="H219" s="159" t="e">
        <f>#REF!</f>
        <v>#REF!</v>
      </c>
      <c r="I219" s="159" t="e">
        <f>#REF!</f>
        <v>#REF!</v>
      </c>
      <c r="J219" s="159" t="e">
        <f>#REF!</f>
        <v>#REF!</v>
      </c>
      <c r="K219" s="159" t="e">
        <f>#REF!</f>
        <v>#REF!</v>
      </c>
      <c r="L219" s="159" t="e">
        <f>#REF!</f>
        <v>#REF!</v>
      </c>
      <c r="M219" s="159" t="e">
        <f>#REF!</f>
        <v>#REF!</v>
      </c>
      <c r="N219" s="159" t="e">
        <f>#REF!</f>
        <v>#REF!</v>
      </c>
      <c r="O219" s="159" t="e">
        <f>#REF!</f>
        <v>#REF!</v>
      </c>
      <c r="P219" s="159" t="e">
        <f>#REF!</f>
        <v>#REF!</v>
      </c>
      <c r="Q219" s="159" t="e">
        <f>#REF!</f>
        <v>#REF!</v>
      </c>
      <c r="R219" s="159" t="e">
        <f>#REF!</f>
        <v>#REF!</v>
      </c>
      <c r="S219" s="159" t="e">
        <f>#REF!</f>
        <v>#REF!</v>
      </c>
      <c r="T219" s="159" t="e">
        <f>#REF!</f>
        <v>#REF!</v>
      </c>
      <c r="U219" s="159" t="e">
        <f>#REF!</f>
        <v>#REF!</v>
      </c>
      <c r="V219" s="159" t="e">
        <f>#REF!</f>
        <v>#REF!</v>
      </c>
      <c r="W219" s="159" t="e">
        <f>#REF!</f>
        <v>#REF!</v>
      </c>
      <c r="X219" s="159" t="e">
        <f>#REF!</f>
        <v>#REF!</v>
      </c>
      <c r="Y219" s="159" t="e">
        <f>#REF!</f>
        <v>#REF!</v>
      </c>
    </row>
    <row r="220" spans="1:25">
      <c r="A220" s="147">
        <v>4</v>
      </c>
      <c r="B220" s="159" t="e">
        <f>#REF!</f>
        <v>#REF!</v>
      </c>
      <c r="C220" s="159" t="e">
        <f>#REF!</f>
        <v>#REF!</v>
      </c>
      <c r="D220" s="159" t="e">
        <f>#REF!</f>
        <v>#REF!</v>
      </c>
      <c r="E220" s="159" t="e">
        <f>#REF!</f>
        <v>#REF!</v>
      </c>
      <c r="F220" s="159" t="e">
        <f>#REF!</f>
        <v>#REF!</v>
      </c>
      <c r="G220" s="159" t="e">
        <f>#REF!</f>
        <v>#REF!</v>
      </c>
      <c r="H220" s="159" t="e">
        <f>#REF!</f>
        <v>#REF!</v>
      </c>
      <c r="I220" s="159" t="e">
        <f>#REF!</f>
        <v>#REF!</v>
      </c>
      <c r="J220" s="159" t="e">
        <f>#REF!</f>
        <v>#REF!</v>
      </c>
      <c r="K220" s="159" t="e">
        <f>#REF!</f>
        <v>#REF!</v>
      </c>
      <c r="L220" s="159" t="e">
        <f>#REF!</f>
        <v>#REF!</v>
      </c>
      <c r="M220" s="159" t="e">
        <f>#REF!</f>
        <v>#REF!</v>
      </c>
      <c r="N220" s="159" t="e">
        <f>#REF!</f>
        <v>#REF!</v>
      </c>
      <c r="O220" s="159" t="e">
        <f>#REF!</f>
        <v>#REF!</v>
      </c>
      <c r="P220" s="159" t="e">
        <f>#REF!</f>
        <v>#REF!</v>
      </c>
      <c r="Q220" s="159" t="e">
        <f>#REF!</f>
        <v>#REF!</v>
      </c>
      <c r="R220" s="159" t="e">
        <f>#REF!</f>
        <v>#REF!</v>
      </c>
      <c r="S220" s="159" t="e">
        <f>#REF!</f>
        <v>#REF!</v>
      </c>
      <c r="T220" s="159" t="e">
        <f>#REF!</f>
        <v>#REF!</v>
      </c>
      <c r="U220" s="159" t="e">
        <f>#REF!</f>
        <v>#REF!</v>
      </c>
      <c r="V220" s="159" t="e">
        <f>#REF!</f>
        <v>#REF!</v>
      </c>
      <c r="W220" s="159" t="e">
        <f>#REF!</f>
        <v>#REF!</v>
      </c>
      <c r="X220" s="159" t="e">
        <f>#REF!</f>
        <v>#REF!</v>
      </c>
      <c r="Y220" s="159" t="e">
        <f>#REF!</f>
        <v>#REF!</v>
      </c>
    </row>
    <row r="221" spans="1:25">
      <c r="A221" s="147">
        <v>5</v>
      </c>
      <c r="B221" s="159" t="e">
        <f>#REF!</f>
        <v>#REF!</v>
      </c>
      <c r="C221" s="159" t="e">
        <f>#REF!</f>
        <v>#REF!</v>
      </c>
      <c r="D221" s="159" t="e">
        <f>#REF!</f>
        <v>#REF!</v>
      </c>
      <c r="E221" s="159" t="e">
        <f>#REF!</f>
        <v>#REF!</v>
      </c>
      <c r="F221" s="159" t="e">
        <f>#REF!</f>
        <v>#REF!</v>
      </c>
      <c r="G221" s="159" t="e">
        <f>#REF!</f>
        <v>#REF!</v>
      </c>
      <c r="H221" s="159" t="e">
        <f>#REF!</f>
        <v>#REF!</v>
      </c>
      <c r="I221" s="159" t="e">
        <f>#REF!</f>
        <v>#REF!</v>
      </c>
      <c r="J221" s="159" t="e">
        <f>#REF!</f>
        <v>#REF!</v>
      </c>
      <c r="K221" s="159" t="e">
        <f>#REF!</f>
        <v>#REF!</v>
      </c>
      <c r="L221" s="159" t="e">
        <f>#REF!</f>
        <v>#REF!</v>
      </c>
      <c r="M221" s="159" t="e">
        <f>#REF!</f>
        <v>#REF!</v>
      </c>
      <c r="N221" s="159" t="e">
        <f>#REF!</f>
        <v>#REF!</v>
      </c>
      <c r="O221" s="159" t="e">
        <f>#REF!</f>
        <v>#REF!</v>
      </c>
      <c r="P221" s="159" t="e">
        <f>#REF!</f>
        <v>#REF!</v>
      </c>
      <c r="Q221" s="159" t="e">
        <f>#REF!</f>
        <v>#REF!</v>
      </c>
      <c r="R221" s="159" t="e">
        <f>#REF!</f>
        <v>#REF!</v>
      </c>
      <c r="S221" s="159" t="e">
        <f>#REF!</f>
        <v>#REF!</v>
      </c>
      <c r="T221" s="159" t="e">
        <f>#REF!</f>
        <v>#REF!</v>
      </c>
      <c r="U221" s="159" t="e">
        <f>#REF!</f>
        <v>#REF!</v>
      </c>
      <c r="V221" s="159" t="e">
        <f>#REF!</f>
        <v>#REF!</v>
      </c>
      <c r="W221" s="159" t="e">
        <f>#REF!</f>
        <v>#REF!</v>
      </c>
      <c r="X221" s="159" t="e">
        <f>#REF!</f>
        <v>#REF!</v>
      </c>
      <c r="Y221" s="159" t="e">
        <f>#REF!</f>
        <v>#REF!</v>
      </c>
    </row>
    <row r="222" spans="1:25">
      <c r="A222" s="147">
        <v>6</v>
      </c>
      <c r="B222" s="159" t="e">
        <f>#REF!</f>
        <v>#REF!</v>
      </c>
      <c r="C222" s="159" t="e">
        <f>#REF!</f>
        <v>#REF!</v>
      </c>
      <c r="D222" s="159" t="e">
        <f>#REF!</f>
        <v>#REF!</v>
      </c>
      <c r="E222" s="159" t="e">
        <f>#REF!</f>
        <v>#REF!</v>
      </c>
      <c r="F222" s="159" t="e">
        <f>#REF!</f>
        <v>#REF!</v>
      </c>
      <c r="G222" s="159" t="e">
        <f>#REF!</f>
        <v>#REF!</v>
      </c>
      <c r="H222" s="159" t="e">
        <f>#REF!</f>
        <v>#REF!</v>
      </c>
      <c r="I222" s="159" t="e">
        <f>#REF!</f>
        <v>#REF!</v>
      </c>
      <c r="J222" s="159" t="e">
        <f>#REF!</f>
        <v>#REF!</v>
      </c>
      <c r="K222" s="159" t="e">
        <f>#REF!</f>
        <v>#REF!</v>
      </c>
      <c r="L222" s="159" t="e">
        <f>#REF!</f>
        <v>#REF!</v>
      </c>
      <c r="M222" s="159" t="e">
        <f>#REF!</f>
        <v>#REF!</v>
      </c>
      <c r="N222" s="159" t="e">
        <f>#REF!</f>
        <v>#REF!</v>
      </c>
      <c r="O222" s="159" t="e">
        <f>#REF!</f>
        <v>#REF!</v>
      </c>
      <c r="P222" s="159" t="e">
        <f>#REF!</f>
        <v>#REF!</v>
      </c>
      <c r="Q222" s="159" t="e">
        <f>#REF!</f>
        <v>#REF!</v>
      </c>
      <c r="R222" s="159" t="e">
        <f>#REF!</f>
        <v>#REF!</v>
      </c>
      <c r="S222" s="159" t="e">
        <f>#REF!</f>
        <v>#REF!</v>
      </c>
      <c r="T222" s="159" t="e">
        <f>#REF!</f>
        <v>#REF!</v>
      </c>
      <c r="U222" s="159" t="e">
        <f>#REF!</f>
        <v>#REF!</v>
      </c>
      <c r="V222" s="159" t="e">
        <f>#REF!</f>
        <v>#REF!</v>
      </c>
      <c r="W222" s="159" t="e">
        <f>#REF!</f>
        <v>#REF!</v>
      </c>
      <c r="X222" s="159" t="e">
        <f>#REF!</f>
        <v>#REF!</v>
      </c>
      <c r="Y222" s="159" t="e">
        <f>#REF!</f>
        <v>#REF!</v>
      </c>
    </row>
    <row r="223" spans="1:25">
      <c r="A223" s="147">
        <v>7</v>
      </c>
      <c r="B223" s="159" t="e">
        <f>#REF!</f>
        <v>#REF!</v>
      </c>
      <c r="C223" s="159" t="e">
        <f>#REF!</f>
        <v>#REF!</v>
      </c>
      <c r="D223" s="159" t="e">
        <f>#REF!</f>
        <v>#REF!</v>
      </c>
      <c r="E223" s="159" t="e">
        <f>#REF!</f>
        <v>#REF!</v>
      </c>
      <c r="F223" s="159" t="e">
        <f>#REF!</f>
        <v>#REF!</v>
      </c>
      <c r="G223" s="159" t="e">
        <f>#REF!</f>
        <v>#REF!</v>
      </c>
      <c r="H223" s="159" t="e">
        <f>#REF!</f>
        <v>#REF!</v>
      </c>
      <c r="I223" s="159" t="e">
        <f>#REF!</f>
        <v>#REF!</v>
      </c>
      <c r="J223" s="159" t="e">
        <f>#REF!</f>
        <v>#REF!</v>
      </c>
      <c r="K223" s="159" t="e">
        <f>#REF!</f>
        <v>#REF!</v>
      </c>
      <c r="L223" s="159" t="e">
        <f>#REF!</f>
        <v>#REF!</v>
      </c>
      <c r="M223" s="159" t="e">
        <f>#REF!</f>
        <v>#REF!</v>
      </c>
      <c r="N223" s="159" t="e">
        <f>#REF!</f>
        <v>#REF!</v>
      </c>
      <c r="O223" s="159" t="e">
        <f>#REF!</f>
        <v>#REF!</v>
      </c>
      <c r="P223" s="159" t="e">
        <f>#REF!</f>
        <v>#REF!</v>
      </c>
      <c r="Q223" s="159" t="e">
        <f>#REF!</f>
        <v>#REF!</v>
      </c>
      <c r="R223" s="159" t="e">
        <f>#REF!</f>
        <v>#REF!</v>
      </c>
      <c r="S223" s="159" t="e">
        <f>#REF!</f>
        <v>#REF!</v>
      </c>
      <c r="T223" s="159" t="e">
        <f>#REF!</f>
        <v>#REF!</v>
      </c>
      <c r="U223" s="159" t="e">
        <f>#REF!</f>
        <v>#REF!</v>
      </c>
      <c r="V223" s="159" t="e">
        <f>#REF!</f>
        <v>#REF!</v>
      </c>
      <c r="W223" s="159" t="e">
        <f>#REF!</f>
        <v>#REF!</v>
      </c>
      <c r="X223" s="159" t="e">
        <f>#REF!</f>
        <v>#REF!</v>
      </c>
      <c r="Y223" s="159" t="e">
        <f>#REF!</f>
        <v>#REF!</v>
      </c>
    </row>
    <row r="224" spans="1:25">
      <c r="A224" s="147">
        <v>8</v>
      </c>
      <c r="B224" s="159" t="e">
        <f>#REF!</f>
        <v>#REF!</v>
      </c>
      <c r="C224" s="159" t="e">
        <f>#REF!</f>
        <v>#REF!</v>
      </c>
      <c r="D224" s="159" t="e">
        <f>#REF!</f>
        <v>#REF!</v>
      </c>
      <c r="E224" s="159" t="e">
        <f>#REF!</f>
        <v>#REF!</v>
      </c>
      <c r="F224" s="159" t="e">
        <f>#REF!</f>
        <v>#REF!</v>
      </c>
      <c r="G224" s="159" t="e">
        <f>#REF!</f>
        <v>#REF!</v>
      </c>
      <c r="H224" s="159" t="e">
        <f>#REF!</f>
        <v>#REF!</v>
      </c>
      <c r="I224" s="159" t="e">
        <f>#REF!</f>
        <v>#REF!</v>
      </c>
      <c r="J224" s="159" t="e">
        <f>#REF!</f>
        <v>#REF!</v>
      </c>
      <c r="K224" s="159" t="e">
        <f>#REF!</f>
        <v>#REF!</v>
      </c>
      <c r="L224" s="159" t="e">
        <f>#REF!</f>
        <v>#REF!</v>
      </c>
      <c r="M224" s="159" t="e">
        <f>#REF!</f>
        <v>#REF!</v>
      </c>
      <c r="N224" s="159" t="e">
        <f>#REF!</f>
        <v>#REF!</v>
      </c>
      <c r="O224" s="159" t="e">
        <f>#REF!</f>
        <v>#REF!</v>
      </c>
      <c r="P224" s="159" t="e">
        <f>#REF!</f>
        <v>#REF!</v>
      </c>
      <c r="Q224" s="159" t="e">
        <f>#REF!</f>
        <v>#REF!</v>
      </c>
      <c r="R224" s="159" t="e">
        <f>#REF!</f>
        <v>#REF!</v>
      </c>
      <c r="S224" s="159" t="e">
        <f>#REF!</f>
        <v>#REF!</v>
      </c>
      <c r="T224" s="159" t="e">
        <f>#REF!</f>
        <v>#REF!</v>
      </c>
      <c r="U224" s="159" t="e">
        <f>#REF!</f>
        <v>#REF!</v>
      </c>
      <c r="V224" s="159" t="e">
        <f>#REF!</f>
        <v>#REF!</v>
      </c>
      <c r="W224" s="159" t="e">
        <f>#REF!</f>
        <v>#REF!</v>
      </c>
      <c r="X224" s="159" t="e">
        <f>#REF!</f>
        <v>#REF!</v>
      </c>
      <c r="Y224" s="159" t="e">
        <f>#REF!</f>
        <v>#REF!</v>
      </c>
    </row>
    <row r="225" spans="1:25">
      <c r="A225" s="147">
        <v>9</v>
      </c>
      <c r="B225" s="159" t="e">
        <f>#REF!</f>
        <v>#REF!</v>
      </c>
      <c r="C225" s="159" t="e">
        <f>#REF!</f>
        <v>#REF!</v>
      </c>
      <c r="D225" s="159" t="e">
        <f>#REF!</f>
        <v>#REF!</v>
      </c>
      <c r="E225" s="159" t="e">
        <f>#REF!</f>
        <v>#REF!</v>
      </c>
      <c r="F225" s="159" t="e">
        <f>#REF!</f>
        <v>#REF!</v>
      </c>
      <c r="G225" s="159" t="e">
        <f>#REF!</f>
        <v>#REF!</v>
      </c>
      <c r="H225" s="159" t="e">
        <f>#REF!</f>
        <v>#REF!</v>
      </c>
      <c r="I225" s="159" t="e">
        <f>#REF!</f>
        <v>#REF!</v>
      </c>
      <c r="J225" s="159" t="e">
        <f>#REF!</f>
        <v>#REF!</v>
      </c>
      <c r="K225" s="159" t="e">
        <f>#REF!</f>
        <v>#REF!</v>
      </c>
      <c r="L225" s="159" t="e">
        <f>#REF!</f>
        <v>#REF!</v>
      </c>
      <c r="M225" s="159" t="e">
        <f>#REF!</f>
        <v>#REF!</v>
      </c>
      <c r="N225" s="159" t="e">
        <f>#REF!</f>
        <v>#REF!</v>
      </c>
      <c r="O225" s="159" t="e">
        <f>#REF!</f>
        <v>#REF!</v>
      </c>
      <c r="P225" s="159" t="e">
        <f>#REF!</f>
        <v>#REF!</v>
      </c>
      <c r="Q225" s="159" t="e">
        <f>#REF!</f>
        <v>#REF!</v>
      </c>
      <c r="R225" s="159" t="e">
        <f>#REF!</f>
        <v>#REF!</v>
      </c>
      <c r="S225" s="159" t="e">
        <f>#REF!</f>
        <v>#REF!</v>
      </c>
      <c r="T225" s="159" t="e">
        <f>#REF!</f>
        <v>#REF!</v>
      </c>
      <c r="U225" s="159" t="e">
        <f>#REF!</f>
        <v>#REF!</v>
      </c>
      <c r="V225" s="159" t="e">
        <f>#REF!</f>
        <v>#REF!</v>
      </c>
      <c r="W225" s="159" t="e">
        <f>#REF!</f>
        <v>#REF!</v>
      </c>
      <c r="X225" s="159" t="e">
        <f>#REF!</f>
        <v>#REF!</v>
      </c>
      <c r="Y225" s="159" t="e">
        <f>#REF!</f>
        <v>#REF!</v>
      </c>
    </row>
    <row r="226" spans="1:25">
      <c r="A226" s="147">
        <v>10</v>
      </c>
      <c r="B226" s="159" t="e">
        <f>#REF!</f>
        <v>#REF!</v>
      </c>
      <c r="C226" s="159" t="e">
        <f>#REF!</f>
        <v>#REF!</v>
      </c>
      <c r="D226" s="159" t="e">
        <f>#REF!</f>
        <v>#REF!</v>
      </c>
      <c r="E226" s="159" t="e">
        <f>#REF!</f>
        <v>#REF!</v>
      </c>
      <c r="F226" s="159" t="e">
        <f>#REF!</f>
        <v>#REF!</v>
      </c>
      <c r="G226" s="159" t="e">
        <f>#REF!</f>
        <v>#REF!</v>
      </c>
      <c r="H226" s="159" t="e">
        <f>#REF!</f>
        <v>#REF!</v>
      </c>
      <c r="I226" s="159" t="e">
        <f>#REF!</f>
        <v>#REF!</v>
      </c>
      <c r="J226" s="159" t="e">
        <f>#REF!</f>
        <v>#REF!</v>
      </c>
      <c r="K226" s="159" t="e">
        <f>#REF!</f>
        <v>#REF!</v>
      </c>
      <c r="L226" s="159" t="e">
        <f>#REF!</f>
        <v>#REF!</v>
      </c>
      <c r="M226" s="159" t="e">
        <f>#REF!</f>
        <v>#REF!</v>
      </c>
      <c r="N226" s="159" t="e">
        <f>#REF!</f>
        <v>#REF!</v>
      </c>
      <c r="O226" s="159" t="e">
        <f>#REF!</f>
        <v>#REF!</v>
      </c>
      <c r="P226" s="159" t="e">
        <f>#REF!</f>
        <v>#REF!</v>
      </c>
      <c r="Q226" s="159" t="e">
        <f>#REF!</f>
        <v>#REF!</v>
      </c>
      <c r="R226" s="159" t="e">
        <f>#REF!</f>
        <v>#REF!</v>
      </c>
      <c r="S226" s="159" t="e">
        <f>#REF!</f>
        <v>#REF!</v>
      </c>
      <c r="T226" s="159" t="e">
        <f>#REF!</f>
        <v>#REF!</v>
      </c>
      <c r="U226" s="159" t="e">
        <f>#REF!</f>
        <v>#REF!</v>
      </c>
      <c r="V226" s="159" t="e">
        <f>#REF!</f>
        <v>#REF!</v>
      </c>
      <c r="W226" s="159" t="e">
        <f>#REF!</f>
        <v>#REF!</v>
      </c>
      <c r="X226" s="159" t="e">
        <f>#REF!</f>
        <v>#REF!</v>
      </c>
      <c r="Y226" s="159" t="e">
        <f>#REF!</f>
        <v>#REF!</v>
      </c>
    </row>
    <row r="227" spans="1:25">
      <c r="A227" s="147">
        <v>11</v>
      </c>
      <c r="B227" s="159" t="e">
        <f>#REF!</f>
        <v>#REF!</v>
      </c>
      <c r="C227" s="159" t="e">
        <f>#REF!</f>
        <v>#REF!</v>
      </c>
      <c r="D227" s="159" t="e">
        <f>#REF!</f>
        <v>#REF!</v>
      </c>
      <c r="E227" s="159" t="e">
        <f>#REF!</f>
        <v>#REF!</v>
      </c>
      <c r="F227" s="159" t="e">
        <f>#REF!</f>
        <v>#REF!</v>
      </c>
      <c r="G227" s="159" t="e">
        <f>#REF!</f>
        <v>#REF!</v>
      </c>
      <c r="H227" s="159" t="e">
        <f>#REF!</f>
        <v>#REF!</v>
      </c>
      <c r="I227" s="159" t="e">
        <f>#REF!</f>
        <v>#REF!</v>
      </c>
      <c r="J227" s="159" t="e">
        <f>#REF!</f>
        <v>#REF!</v>
      </c>
      <c r="K227" s="159" t="e">
        <f>#REF!</f>
        <v>#REF!</v>
      </c>
      <c r="L227" s="159" t="e">
        <f>#REF!</f>
        <v>#REF!</v>
      </c>
      <c r="M227" s="159" t="e">
        <f>#REF!</f>
        <v>#REF!</v>
      </c>
      <c r="N227" s="159" t="e">
        <f>#REF!</f>
        <v>#REF!</v>
      </c>
      <c r="O227" s="159" t="e">
        <f>#REF!</f>
        <v>#REF!</v>
      </c>
      <c r="P227" s="159" t="e">
        <f>#REF!</f>
        <v>#REF!</v>
      </c>
      <c r="Q227" s="159" t="e">
        <f>#REF!</f>
        <v>#REF!</v>
      </c>
      <c r="R227" s="159" t="e">
        <f>#REF!</f>
        <v>#REF!</v>
      </c>
      <c r="S227" s="159" t="e">
        <f>#REF!</f>
        <v>#REF!</v>
      </c>
      <c r="T227" s="159" t="e">
        <f>#REF!</f>
        <v>#REF!</v>
      </c>
      <c r="U227" s="159" t="e">
        <f>#REF!</f>
        <v>#REF!</v>
      </c>
      <c r="V227" s="159" t="e">
        <f>#REF!</f>
        <v>#REF!</v>
      </c>
      <c r="W227" s="159" t="e">
        <f>#REF!</f>
        <v>#REF!</v>
      </c>
      <c r="X227" s="159" t="e">
        <f>#REF!</f>
        <v>#REF!</v>
      </c>
      <c r="Y227" s="159" t="e">
        <f>#REF!</f>
        <v>#REF!</v>
      </c>
    </row>
    <row r="228" spans="1:25">
      <c r="A228" s="147">
        <v>12</v>
      </c>
      <c r="B228" s="159" t="e">
        <f>#REF!</f>
        <v>#REF!</v>
      </c>
      <c r="C228" s="159" t="e">
        <f>#REF!</f>
        <v>#REF!</v>
      </c>
      <c r="D228" s="159" t="e">
        <f>#REF!</f>
        <v>#REF!</v>
      </c>
      <c r="E228" s="159" t="e">
        <f>#REF!</f>
        <v>#REF!</v>
      </c>
      <c r="F228" s="159" t="e">
        <f>#REF!</f>
        <v>#REF!</v>
      </c>
      <c r="G228" s="159" t="e">
        <f>#REF!</f>
        <v>#REF!</v>
      </c>
      <c r="H228" s="159" t="e">
        <f>#REF!</f>
        <v>#REF!</v>
      </c>
      <c r="I228" s="159" t="e">
        <f>#REF!</f>
        <v>#REF!</v>
      </c>
      <c r="J228" s="159" t="e">
        <f>#REF!</f>
        <v>#REF!</v>
      </c>
      <c r="K228" s="159" t="e">
        <f>#REF!</f>
        <v>#REF!</v>
      </c>
      <c r="L228" s="159" t="e">
        <f>#REF!</f>
        <v>#REF!</v>
      </c>
      <c r="M228" s="159" t="e">
        <f>#REF!</f>
        <v>#REF!</v>
      </c>
      <c r="N228" s="159" t="e">
        <f>#REF!</f>
        <v>#REF!</v>
      </c>
      <c r="O228" s="159" t="e">
        <f>#REF!</f>
        <v>#REF!</v>
      </c>
      <c r="P228" s="159" t="e">
        <f>#REF!</f>
        <v>#REF!</v>
      </c>
      <c r="Q228" s="159" t="e">
        <f>#REF!</f>
        <v>#REF!</v>
      </c>
      <c r="R228" s="159" t="e">
        <f>#REF!</f>
        <v>#REF!</v>
      </c>
      <c r="S228" s="159" t="e">
        <f>#REF!</f>
        <v>#REF!</v>
      </c>
      <c r="T228" s="159" t="e">
        <f>#REF!</f>
        <v>#REF!</v>
      </c>
      <c r="U228" s="159" t="e">
        <f>#REF!</f>
        <v>#REF!</v>
      </c>
      <c r="V228" s="159" t="e">
        <f>#REF!</f>
        <v>#REF!</v>
      </c>
      <c r="W228" s="159" t="e">
        <f>#REF!</f>
        <v>#REF!</v>
      </c>
      <c r="X228" s="159" t="e">
        <f>#REF!</f>
        <v>#REF!</v>
      </c>
      <c r="Y228" s="159" t="e">
        <f>#REF!</f>
        <v>#REF!</v>
      </c>
    </row>
    <row r="229" spans="1:25">
      <c r="A229" s="147">
        <v>13</v>
      </c>
      <c r="B229" s="159" t="e">
        <f>#REF!</f>
        <v>#REF!</v>
      </c>
      <c r="C229" s="159" t="e">
        <f>#REF!</f>
        <v>#REF!</v>
      </c>
      <c r="D229" s="159" t="e">
        <f>#REF!</f>
        <v>#REF!</v>
      </c>
      <c r="E229" s="159" t="e">
        <f>#REF!</f>
        <v>#REF!</v>
      </c>
      <c r="F229" s="159" t="e">
        <f>#REF!</f>
        <v>#REF!</v>
      </c>
      <c r="G229" s="159" t="e">
        <f>#REF!</f>
        <v>#REF!</v>
      </c>
      <c r="H229" s="159" t="e">
        <f>#REF!</f>
        <v>#REF!</v>
      </c>
      <c r="I229" s="159" t="e">
        <f>#REF!</f>
        <v>#REF!</v>
      </c>
      <c r="J229" s="159" t="e">
        <f>#REF!</f>
        <v>#REF!</v>
      </c>
      <c r="K229" s="159" t="e">
        <f>#REF!</f>
        <v>#REF!</v>
      </c>
      <c r="L229" s="159" t="e">
        <f>#REF!</f>
        <v>#REF!</v>
      </c>
      <c r="M229" s="159" t="e">
        <f>#REF!</f>
        <v>#REF!</v>
      </c>
      <c r="N229" s="159" t="e">
        <f>#REF!</f>
        <v>#REF!</v>
      </c>
      <c r="O229" s="159" t="e">
        <f>#REF!</f>
        <v>#REF!</v>
      </c>
      <c r="P229" s="159" t="e">
        <f>#REF!</f>
        <v>#REF!</v>
      </c>
      <c r="Q229" s="159" t="e">
        <f>#REF!</f>
        <v>#REF!</v>
      </c>
      <c r="R229" s="159" t="e">
        <f>#REF!</f>
        <v>#REF!</v>
      </c>
      <c r="S229" s="159" t="e">
        <f>#REF!</f>
        <v>#REF!</v>
      </c>
      <c r="T229" s="159" t="e">
        <f>#REF!</f>
        <v>#REF!</v>
      </c>
      <c r="U229" s="159" t="e">
        <f>#REF!</f>
        <v>#REF!</v>
      </c>
      <c r="V229" s="159" t="e">
        <f>#REF!</f>
        <v>#REF!</v>
      </c>
      <c r="W229" s="159" t="e">
        <f>#REF!</f>
        <v>#REF!</v>
      </c>
      <c r="X229" s="159" t="e">
        <f>#REF!</f>
        <v>#REF!</v>
      </c>
      <c r="Y229" s="159" t="e">
        <f>#REF!</f>
        <v>#REF!</v>
      </c>
    </row>
    <row r="230" spans="1:25">
      <c r="A230" s="147">
        <v>14</v>
      </c>
      <c r="B230" s="159" t="e">
        <f>#REF!</f>
        <v>#REF!</v>
      </c>
      <c r="C230" s="159" t="e">
        <f>#REF!</f>
        <v>#REF!</v>
      </c>
      <c r="D230" s="159" t="e">
        <f>#REF!</f>
        <v>#REF!</v>
      </c>
      <c r="E230" s="159" t="e">
        <f>#REF!</f>
        <v>#REF!</v>
      </c>
      <c r="F230" s="159" t="e">
        <f>#REF!</f>
        <v>#REF!</v>
      </c>
      <c r="G230" s="159" t="e">
        <f>#REF!</f>
        <v>#REF!</v>
      </c>
      <c r="H230" s="159" t="e">
        <f>#REF!</f>
        <v>#REF!</v>
      </c>
      <c r="I230" s="159" t="e">
        <f>#REF!</f>
        <v>#REF!</v>
      </c>
      <c r="J230" s="159" t="e">
        <f>#REF!</f>
        <v>#REF!</v>
      </c>
      <c r="K230" s="159" t="e">
        <f>#REF!</f>
        <v>#REF!</v>
      </c>
      <c r="L230" s="159" t="e">
        <f>#REF!</f>
        <v>#REF!</v>
      </c>
      <c r="M230" s="159" t="e">
        <f>#REF!</f>
        <v>#REF!</v>
      </c>
      <c r="N230" s="159" t="e">
        <f>#REF!</f>
        <v>#REF!</v>
      </c>
      <c r="O230" s="159" t="e">
        <f>#REF!</f>
        <v>#REF!</v>
      </c>
      <c r="P230" s="159" t="e">
        <f>#REF!</f>
        <v>#REF!</v>
      </c>
      <c r="Q230" s="159" t="e">
        <f>#REF!</f>
        <v>#REF!</v>
      </c>
      <c r="R230" s="159" t="e">
        <f>#REF!</f>
        <v>#REF!</v>
      </c>
      <c r="S230" s="159" t="e">
        <f>#REF!</f>
        <v>#REF!</v>
      </c>
      <c r="T230" s="159" t="e">
        <f>#REF!</f>
        <v>#REF!</v>
      </c>
      <c r="U230" s="159" t="e">
        <f>#REF!</f>
        <v>#REF!</v>
      </c>
      <c r="V230" s="159" t="e">
        <f>#REF!</f>
        <v>#REF!</v>
      </c>
      <c r="W230" s="159" t="e">
        <f>#REF!</f>
        <v>#REF!</v>
      </c>
      <c r="X230" s="159" t="e">
        <f>#REF!</f>
        <v>#REF!</v>
      </c>
      <c r="Y230" s="159" t="e">
        <f>#REF!</f>
        <v>#REF!</v>
      </c>
    </row>
    <row r="231" spans="1:25">
      <c r="A231" s="147">
        <v>15</v>
      </c>
      <c r="B231" s="159" t="e">
        <f>#REF!</f>
        <v>#REF!</v>
      </c>
      <c r="C231" s="159" t="e">
        <f>#REF!</f>
        <v>#REF!</v>
      </c>
      <c r="D231" s="159" t="e">
        <f>#REF!</f>
        <v>#REF!</v>
      </c>
      <c r="E231" s="159" t="e">
        <f>#REF!</f>
        <v>#REF!</v>
      </c>
      <c r="F231" s="159" t="e">
        <f>#REF!</f>
        <v>#REF!</v>
      </c>
      <c r="G231" s="159" t="e">
        <f>#REF!</f>
        <v>#REF!</v>
      </c>
      <c r="H231" s="159" t="e">
        <f>#REF!</f>
        <v>#REF!</v>
      </c>
      <c r="I231" s="159" t="e">
        <f>#REF!</f>
        <v>#REF!</v>
      </c>
      <c r="J231" s="159" t="e">
        <f>#REF!</f>
        <v>#REF!</v>
      </c>
      <c r="K231" s="159" t="e">
        <f>#REF!</f>
        <v>#REF!</v>
      </c>
      <c r="L231" s="159" t="e">
        <f>#REF!</f>
        <v>#REF!</v>
      </c>
      <c r="M231" s="159" t="e">
        <f>#REF!</f>
        <v>#REF!</v>
      </c>
      <c r="N231" s="159" t="e">
        <f>#REF!</f>
        <v>#REF!</v>
      </c>
      <c r="O231" s="159" t="e">
        <f>#REF!</f>
        <v>#REF!</v>
      </c>
      <c r="P231" s="159" t="e">
        <f>#REF!</f>
        <v>#REF!</v>
      </c>
      <c r="Q231" s="159" t="e">
        <f>#REF!</f>
        <v>#REF!</v>
      </c>
      <c r="R231" s="159" t="e">
        <f>#REF!</f>
        <v>#REF!</v>
      </c>
      <c r="S231" s="159" t="e">
        <f>#REF!</f>
        <v>#REF!</v>
      </c>
      <c r="T231" s="159" t="e">
        <f>#REF!</f>
        <v>#REF!</v>
      </c>
      <c r="U231" s="159" t="e">
        <f>#REF!</f>
        <v>#REF!</v>
      </c>
      <c r="V231" s="159" t="e">
        <f>#REF!</f>
        <v>#REF!</v>
      </c>
      <c r="W231" s="159" t="e">
        <f>#REF!</f>
        <v>#REF!</v>
      </c>
      <c r="X231" s="159" t="e">
        <f>#REF!</f>
        <v>#REF!</v>
      </c>
      <c r="Y231" s="159" t="e">
        <f>#REF!</f>
        <v>#REF!</v>
      </c>
    </row>
    <row r="232" spans="1:25">
      <c r="A232" s="147">
        <v>16</v>
      </c>
      <c r="B232" s="159" t="e">
        <f>#REF!</f>
        <v>#REF!</v>
      </c>
      <c r="C232" s="159" t="e">
        <f>#REF!</f>
        <v>#REF!</v>
      </c>
      <c r="D232" s="159" t="e">
        <f>#REF!</f>
        <v>#REF!</v>
      </c>
      <c r="E232" s="159" t="e">
        <f>#REF!</f>
        <v>#REF!</v>
      </c>
      <c r="F232" s="159" t="e">
        <f>#REF!</f>
        <v>#REF!</v>
      </c>
      <c r="G232" s="159" t="e">
        <f>#REF!</f>
        <v>#REF!</v>
      </c>
      <c r="H232" s="159" t="e">
        <f>#REF!</f>
        <v>#REF!</v>
      </c>
      <c r="I232" s="159" t="e">
        <f>#REF!</f>
        <v>#REF!</v>
      </c>
      <c r="J232" s="159" t="e">
        <f>#REF!</f>
        <v>#REF!</v>
      </c>
      <c r="K232" s="159" t="e">
        <f>#REF!</f>
        <v>#REF!</v>
      </c>
      <c r="L232" s="159" t="e">
        <f>#REF!</f>
        <v>#REF!</v>
      </c>
      <c r="M232" s="159" t="e">
        <f>#REF!</f>
        <v>#REF!</v>
      </c>
      <c r="N232" s="159" t="e">
        <f>#REF!</f>
        <v>#REF!</v>
      </c>
      <c r="O232" s="159" t="e">
        <f>#REF!</f>
        <v>#REF!</v>
      </c>
      <c r="P232" s="159" t="e">
        <f>#REF!</f>
        <v>#REF!</v>
      </c>
      <c r="Q232" s="159" t="e">
        <f>#REF!</f>
        <v>#REF!</v>
      </c>
      <c r="R232" s="159" t="e">
        <f>#REF!</f>
        <v>#REF!</v>
      </c>
      <c r="S232" s="159" t="e">
        <f>#REF!</f>
        <v>#REF!</v>
      </c>
      <c r="T232" s="159" t="e">
        <f>#REF!</f>
        <v>#REF!</v>
      </c>
      <c r="U232" s="159" t="e">
        <f>#REF!</f>
        <v>#REF!</v>
      </c>
      <c r="V232" s="159" t="e">
        <f>#REF!</f>
        <v>#REF!</v>
      </c>
      <c r="W232" s="159" t="e">
        <f>#REF!</f>
        <v>#REF!</v>
      </c>
      <c r="X232" s="159" t="e">
        <f>#REF!</f>
        <v>#REF!</v>
      </c>
      <c r="Y232" s="159" t="e">
        <f>#REF!</f>
        <v>#REF!</v>
      </c>
    </row>
    <row r="233" spans="1:25">
      <c r="A233" s="147">
        <v>17</v>
      </c>
      <c r="B233" s="159" t="e">
        <f>#REF!</f>
        <v>#REF!</v>
      </c>
      <c r="C233" s="159" t="e">
        <f>#REF!</f>
        <v>#REF!</v>
      </c>
      <c r="D233" s="159" t="e">
        <f>#REF!</f>
        <v>#REF!</v>
      </c>
      <c r="E233" s="159" t="e">
        <f>#REF!</f>
        <v>#REF!</v>
      </c>
      <c r="F233" s="159" t="e">
        <f>#REF!</f>
        <v>#REF!</v>
      </c>
      <c r="G233" s="159" t="e">
        <f>#REF!</f>
        <v>#REF!</v>
      </c>
      <c r="H233" s="159" t="e">
        <f>#REF!</f>
        <v>#REF!</v>
      </c>
      <c r="I233" s="159" t="e">
        <f>#REF!</f>
        <v>#REF!</v>
      </c>
      <c r="J233" s="159" t="e">
        <f>#REF!</f>
        <v>#REF!</v>
      </c>
      <c r="K233" s="159" t="e">
        <f>#REF!</f>
        <v>#REF!</v>
      </c>
      <c r="L233" s="159" t="e">
        <f>#REF!</f>
        <v>#REF!</v>
      </c>
      <c r="M233" s="159" t="e">
        <f>#REF!</f>
        <v>#REF!</v>
      </c>
      <c r="N233" s="159" t="e">
        <f>#REF!</f>
        <v>#REF!</v>
      </c>
      <c r="O233" s="159" t="e">
        <f>#REF!</f>
        <v>#REF!</v>
      </c>
      <c r="P233" s="159" t="e">
        <f>#REF!</f>
        <v>#REF!</v>
      </c>
      <c r="Q233" s="159" t="e">
        <f>#REF!</f>
        <v>#REF!</v>
      </c>
      <c r="R233" s="159" t="e">
        <f>#REF!</f>
        <v>#REF!</v>
      </c>
      <c r="S233" s="159" t="e">
        <f>#REF!</f>
        <v>#REF!</v>
      </c>
      <c r="T233" s="159" t="e">
        <f>#REF!</f>
        <v>#REF!</v>
      </c>
      <c r="U233" s="159" t="e">
        <f>#REF!</f>
        <v>#REF!</v>
      </c>
      <c r="V233" s="159" t="e">
        <f>#REF!</f>
        <v>#REF!</v>
      </c>
      <c r="W233" s="159" t="e">
        <f>#REF!</f>
        <v>#REF!</v>
      </c>
      <c r="X233" s="159" t="e">
        <f>#REF!</f>
        <v>#REF!</v>
      </c>
      <c r="Y233" s="159" t="e">
        <f>#REF!</f>
        <v>#REF!</v>
      </c>
    </row>
    <row r="234" spans="1:25">
      <c r="A234" s="147">
        <v>18</v>
      </c>
      <c r="B234" s="159" t="e">
        <f>#REF!</f>
        <v>#REF!</v>
      </c>
      <c r="C234" s="159" t="e">
        <f>#REF!</f>
        <v>#REF!</v>
      </c>
      <c r="D234" s="159" t="e">
        <f>#REF!</f>
        <v>#REF!</v>
      </c>
      <c r="E234" s="159" t="e">
        <f>#REF!</f>
        <v>#REF!</v>
      </c>
      <c r="F234" s="159" t="e">
        <f>#REF!</f>
        <v>#REF!</v>
      </c>
      <c r="G234" s="159" t="e">
        <f>#REF!</f>
        <v>#REF!</v>
      </c>
      <c r="H234" s="159" t="e">
        <f>#REF!</f>
        <v>#REF!</v>
      </c>
      <c r="I234" s="159" t="e">
        <f>#REF!</f>
        <v>#REF!</v>
      </c>
      <c r="J234" s="159" t="e">
        <f>#REF!</f>
        <v>#REF!</v>
      </c>
      <c r="K234" s="159" t="e">
        <f>#REF!</f>
        <v>#REF!</v>
      </c>
      <c r="L234" s="159" t="e">
        <f>#REF!</f>
        <v>#REF!</v>
      </c>
      <c r="M234" s="159" t="e">
        <f>#REF!</f>
        <v>#REF!</v>
      </c>
      <c r="N234" s="159" t="e">
        <f>#REF!</f>
        <v>#REF!</v>
      </c>
      <c r="O234" s="159" t="e">
        <f>#REF!</f>
        <v>#REF!</v>
      </c>
      <c r="P234" s="159" t="e">
        <f>#REF!</f>
        <v>#REF!</v>
      </c>
      <c r="Q234" s="159" t="e">
        <f>#REF!</f>
        <v>#REF!</v>
      </c>
      <c r="R234" s="159" t="e">
        <f>#REF!</f>
        <v>#REF!</v>
      </c>
      <c r="S234" s="159" t="e">
        <f>#REF!</f>
        <v>#REF!</v>
      </c>
      <c r="T234" s="159" t="e">
        <f>#REF!</f>
        <v>#REF!</v>
      </c>
      <c r="U234" s="159" t="e">
        <f>#REF!</f>
        <v>#REF!</v>
      </c>
      <c r="V234" s="159" t="e">
        <f>#REF!</f>
        <v>#REF!</v>
      </c>
      <c r="W234" s="159" t="e">
        <f>#REF!</f>
        <v>#REF!</v>
      </c>
      <c r="X234" s="159" t="e">
        <f>#REF!</f>
        <v>#REF!</v>
      </c>
      <c r="Y234" s="159" t="e">
        <f>#REF!</f>
        <v>#REF!</v>
      </c>
    </row>
    <row r="235" spans="1:25">
      <c r="A235" s="147">
        <v>19</v>
      </c>
      <c r="B235" s="159" t="e">
        <f>#REF!</f>
        <v>#REF!</v>
      </c>
      <c r="C235" s="159" t="e">
        <f>#REF!</f>
        <v>#REF!</v>
      </c>
      <c r="D235" s="159" t="e">
        <f>#REF!</f>
        <v>#REF!</v>
      </c>
      <c r="E235" s="159" t="e">
        <f>#REF!</f>
        <v>#REF!</v>
      </c>
      <c r="F235" s="159" t="e">
        <f>#REF!</f>
        <v>#REF!</v>
      </c>
      <c r="G235" s="159" t="e">
        <f>#REF!</f>
        <v>#REF!</v>
      </c>
      <c r="H235" s="159" t="e">
        <f>#REF!</f>
        <v>#REF!</v>
      </c>
      <c r="I235" s="159" t="e">
        <f>#REF!</f>
        <v>#REF!</v>
      </c>
      <c r="J235" s="159" t="e">
        <f>#REF!</f>
        <v>#REF!</v>
      </c>
      <c r="K235" s="159" t="e">
        <f>#REF!</f>
        <v>#REF!</v>
      </c>
      <c r="L235" s="159" t="e">
        <f>#REF!</f>
        <v>#REF!</v>
      </c>
      <c r="M235" s="159" t="e">
        <f>#REF!</f>
        <v>#REF!</v>
      </c>
      <c r="N235" s="159" t="e">
        <f>#REF!</f>
        <v>#REF!</v>
      </c>
      <c r="O235" s="159" t="e">
        <f>#REF!</f>
        <v>#REF!</v>
      </c>
      <c r="P235" s="159" t="e">
        <f>#REF!</f>
        <v>#REF!</v>
      </c>
      <c r="Q235" s="159" t="e">
        <f>#REF!</f>
        <v>#REF!</v>
      </c>
      <c r="R235" s="159" t="e">
        <f>#REF!</f>
        <v>#REF!</v>
      </c>
      <c r="S235" s="159" t="e">
        <f>#REF!</f>
        <v>#REF!</v>
      </c>
      <c r="T235" s="159" t="e">
        <f>#REF!</f>
        <v>#REF!</v>
      </c>
      <c r="U235" s="159" t="e">
        <f>#REF!</f>
        <v>#REF!</v>
      </c>
      <c r="V235" s="159" t="e">
        <f>#REF!</f>
        <v>#REF!</v>
      </c>
      <c r="W235" s="159" t="e">
        <f>#REF!</f>
        <v>#REF!</v>
      </c>
      <c r="X235" s="159" t="e">
        <f>#REF!</f>
        <v>#REF!</v>
      </c>
      <c r="Y235" s="159" t="e">
        <f>#REF!</f>
        <v>#REF!</v>
      </c>
    </row>
    <row r="236" spans="1:25">
      <c r="A236" s="147">
        <v>20</v>
      </c>
      <c r="B236" s="159" t="e">
        <f>#REF!</f>
        <v>#REF!</v>
      </c>
      <c r="C236" s="159" t="e">
        <f>#REF!</f>
        <v>#REF!</v>
      </c>
      <c r="D236" s="159" t="e">
        <f>#REF!</f>
        <v>#REF!</v>
      </c>
      <c r="E236" s="159" t="e">
        <f>#REF!</f>
        <v>#REF!</v>
      </c>
      <c r="F236" s="159" t="e">
        <f>#REF!</f>
        <v>#REF!</v>
      </c>
      <c r="G236" s="159" t="e">
        <f>#REF!</f>
        <v>#REF!</v>
      </c>
      <c r="H236" s="159" t="e">
        <f>#REF!</f>
        <v>#REF!</v>
      </c>
      <c r="I236" s="159" t="e">
        <f>#REF!</f>
        <v>#REF!</v>
      </c>
      <c r="J236" s="159" t="e">
        <f>#REF!</f>
        <v>#REF!</v>
      </c>
      <c r="K236" s="159" t="e">
        <f>#REF!</f>
        <v>#REF!</v>
      </c>
      <c r="L236" s="159" t="e">
        <f>#REF!</f>
        <v>#REF!</v>
      </c>
      <c r="M236" s="159" t="e">
        <f>#REF!</f>
        <v>#REF!</v>
      </c>
      <c r="N236" s="159" t="e">
        <f>#REF!</f>
        <v>#REF!</v>
      </c>
      <c r="O236" s="159" t="e">
        <f>#REF!</f>
        <v>#REF!</v>
      </c>
      <c r="P236" s="159" t="e">
        <f>#REF!</f>
        <v>#REF!</v>
      </c>
      <c r="Q236" s="159" t="e">
        <f>#REF!</f>
        <v>#REF!</v>
      </c>
      <c r="R236" s="159" t="e">
        <f>#REF!</f>
        <v>#REF!</v>
      </c>
      <c r="S236" s="159" t="e">
        <f>#REF!</f>
        <v>#REF!</v>
      </c>
      <c r="T236" s="159" t="e">
        <f>#REF!</f>
        <v>#REF!</v>
      </c>
      <c r="U236" s="159" t="e">
        <f>#REF!</f>
        <v>#REF!</v>
      </c>
      <c r="V236" s="159" t="e">
        <f>#REF!</f>
        <v>#REF!</v>
      </c>
      <c r="W236" s="159" t="e">
        <f>#REF!</f>
        <v>#REF!</v>
      </c>
      <c r="X236" s="159" t="e">
        <f>#REF!</f>
        <v>#REF!</v>
      </c>
      <c r="Y236" s="159" t="e">
        <f>#REF!</f>
        <v>#REF!</v>
      </c>
    </row>
    <row r="237" spans="1:25">
      <c r="A237" s="147">
        <v>21</v>
      </c>
      <c r="B237" s="159" t="e">
        <f>#REF!</f>
        <v>#REF!</v>
      </c>
      <c r="C237" s="159" t="e">
        <f>#REF!</f>
        <v>#REF!</v>
      </c>
      <c r="D237" s="159" t="e">
        <f>#REF!</f>
        <v>#REF!</v>
      </c>
      <c r="E237" s="159" t="e">
        <f>#REF!</f>
        <v>#REF!</v>
      </c>
      <c r="F237" s="159" t="e">
        <f>#REF!</f>
        <v>#REF!</v>
      </c>
      <c r="G237" s="159" t="e">
        <f>#REF!</f>
        <v>#REF!</v>
      </c>
      <c r="H237" s="159" t="e">
        <f>#REF!</f>
        <v>#REF!</v>
      </c>
      <c r="I237" s="159" t="e">
        <f>#REF!</f>
        <v>#REF!</v>
      </c>
      <c r="J237" s="159" t="e">
        <f>#REF!</f>
        <v>#REF!</v>
      </c>
      <c r="K237" s="159" t="e">
        <f>#REF!</f>
        <v>#REF!</v>
      </c>
      <c r="L237" s="159" t="e">
        <f>#REF!</f>
        <v>#REF!</v>
      </c>
      <c r="M237" s="159" t="e">
        <f>#REF!</f>
        <v>#REF!</v>
      </c>
      <c r="N237" s="159" t="e">
        <f>#REF!</f>
        <v>#REF!</v>
      </c>
      <c r="O237" s="159" t="e">
        <f>#REF!</f>
        <v>#REF!</v>
      </c>
      <c r="P237" s="159" t="e">
        <f>#REF!</f>
        <v>#REF!</v>
      </c>
      <c r="Q237" s="159" t="e">
        <f>#REF!</f>
        <v>#REF!</v>
      </c>
      <c r="R237" s="159" t="e">
        <f>#REF!</f>
        <v>#REF!</v>
      </c>
      <c r="S237" s="159" t="e">
        <f>#REF!</f>
        <v>#REF!</v>
      </c>
      <c r="T237" s="159" t="e">
        <f>#REF!</f>
        <v>#REF!</v>
      </c>
      <c r="U237" s="159" t="e">
        <f>#REF!</f>
        <v>#REF!</v>
      </c>
      <c r="V237" s="159" t="e">
        <f>#REF!</f>
        <v>#REF!</v>
      </c>
      <c r="W237" s="159" t="e">
        <f>#REF!</f>
        <v>#REF!</v>
      </c>
      <c r="X237" s="159" t="e">
        <f>#REF!</f>
        <v>#REF!</v>
      </c>
      <c r="Y237" s="159" t="e">
        <f>#REF!</f>
        <v>#REF!</v>
      </c>
    </row>
    <row r="238" spans="1:25">
      <c r="A238" s="147">
        <v>22</v>
      </c>
      <c r="B238" s="159" t="e">
        <f>#REF!</f>
        <v>#REF!</v>
      </c>
      <c r="C238" s="159" t="e">
        <f>#REF!</f>
        <v>#REF!</v>
      </c>
      <c r="D238" s="159" t="e">
        <f>#REF!</f>
        <v>#REF!</v>
      </c>
      <c r="E238" s="159" t="e">
        <f>#REF!</f>
        <v>#REF!</v>
      </c>
      <c r="F238" s="159" t="e">
        <f>#REF!</f>
        <v>#REF!</v>
      </c>
      <c r="G238" s="159" t="e">
        <f>#REF!</f>
        <v>#REF!</v>
      </c>
      <c r="H238" s="159" t="e">
        <f>#REF!</f>
        <v>#REF!</v>
      </c>
      <c r="I238" s="159" t="e">
        <f>#REF!</f>
        <v>#REF!</v>
      </c>
      <c r="J238" s="159" t="e">
        <f>#REF!</f>
        <v>#REF!</v>
      </c>
      <c r="K238" s="159" t="e">
        <f>#REF!</f>
        <v>#REF!</v>
      </c>
      <c r="L238" s="159" t="e">
        <f>#REF!</f>
        <v>#REF!</v>
      </c>
      <c r="M238" s="159" t="e">
        <f>#REF!</f>
        <v>#REF!</v>
      </c>
      <c r="N238" s="159" t="e">
        <f>#REF!</f>
        <v>#REF!</v>
      </c>
      <c r="O238" s="159" t="e">
        <f>#REF!</f>
        <v>#REF!</v>
      </c>
      <c r="P238" s="159" t="e">
        <f>#REF!</f>
        <v>#REF!</v>
      </c>
      <c r="Q238" s="159" t="e">
        <f>#REF!</f>
        <v>#REF!</v>
      </c>
      <c r="R238" s="159" t="e">
        <f>#REF!</f>
        <v>#REF!</v>
      </c>
      <c r="S238" s="159" t="e">
        <f>#REF!</f>
        <v>#REF!</v>
      </c>
      <c r="T238" s="159" t="e">
        <f>#REF!</f>
        <v>#REF!</v>
      </c>
      <c r="U238" s="159" t="e">
        <f>#REF!</f>
        <v>#REF!</v>
      </c>
      <c r="V238" s="159" t="e">
        <f>#REF!</f>
        <v>#REF!</v>
      </c>
      <c r="W238" s="159" t="e">
        <f>#REF!</f>
        <v>#REF!</v>
      </c>
      <c r="X238" s="159" t="e">
        <f>#REF!</f>
        <v>#REF!</v>
      </c>
      <c r="Y238" s="159" t="e">
        <f>#REF!</f>
        <v>#REF!</v>
      </c>
    </row>
    <row r="239" spans="1:25">
      <c r="A239" s="147">
        <v>23</v>
      </c>
      <c r="B239" s="159" t="e">
        <f>#REF!</f>
        <v>#REF!</v>
      </c>
      <c r="C239" s="159" t="e">
        <f>#REF!</f>
        <v>#REF!</v>
      </c>
      <c r="D239" s="159" t="e">
        <f>#REF!</f>
        <v>#REF!</v>
      </c>
      <c r="E239" s="159" t="e">
        <f>#REF!</f>
        <v>#REF!</v>
      </c>
      <c r="F239" s="159" t="e">
        <f>#REF!</f>
        <v>#REF!</v>
      </c>
      <c r="G239" s="159" t="e">
        <f>#REF!</f>
        <v>#REF!</v>
      </c>
      <c r="H239" s="159" t="e">
        <f>#REF!</f>
        <v>#REF!</v>
      </c>
      <c r="I239" s="159" t="e">
        <f>#REF!</f>
        <v>#REF!</v>
      </c>
      <c r="J239" s="159" t="e">
        <f>#REF!</f>
        <v>#REF!</v>
      </c>
      <c r="K239" s="159" t="e">
        <f>#REF!</f>
        <v>#REF!</v>
      </c>
      <c r="L239" s="159" t="e">
        <f>#REF!</f>
        <v>#REF!</v>
      </c>
      <c r="M239" s="159" t="e">
        <f>#REF!</f>
        <v>#REF!</v>
      </c>
      <c r="N239" s="159" t="e">
        <f>#REF!</f>
        <v>#REF!</v>
      </c>
      <c r="O239" s="159" t="e">
        <f>#REF!</f>
        <v>#REF!</v>
      </c>
      <c r="P239" s="159" t="e">
        <f>#REF!</f>
        <v>#REF!</v>
      </c>
      <c r="Q239" s="159" t="e">
        <f>#REF!</f>
        <v>#REF!</v>
      </c>
      <c r="R239" s="159" t="e">
        <f>#REF!</f>
        <v>#REF!</v>
      </c>
      <c r="S239" s="159" t="e">
        <f>#REF!</f>
        <v>#REF!</v>
      </c>
      <c r="T239" s="159" t="e">
        <f>#REF!</f>
        <v>#REF!</v>
      </c>
      <c r="U239" s="159" t="e">
        <f>#REF!</f>
        <v>#REF!</v>
      </c>
      <c r="V239" s="159" t="e">
        <f>#REF!</f>
        <v>#REF!</v>
      </c>
      <c r="W239" s="159" t="e">
        <f>#REF!</f>
        <v>#REF!</v>
      </c>
      <c r="X239" s="159" t="e">
        <f>#REF!</f>
        <v>#REF!</v>
      </c>
      <c r="Y239" s="159" t="e">
        <f>#REF!</f>
        <v>#REF!</v>
      </c>
    </row>
    <row r="240" spans="1:25">
      <c r="A240" s="147">
        <v>24</v>
      </c>
      <c r="B240" s="159" t="e">
        <f>#REF!</f>
        <v>#REF!</v>
      </c>
      <c r="C240" s="159" t="e">
        <f>#REF!</f>
        <v>#REF!</v>
      </c>
      <c r="D240" s="159" t="e">
        <f>#REF!</f>
        <v>#REF!</v>
      </c>
      <c r="E240" s="159" t="e">
        <f>#REF!</f>
        <v>#REF!</v>
      </c>
      <c r="F240" s="159" t="e">
        <f>#REF!</f>
        <v>#REF!</v>
      </c>
      <c r="G240" s="159" t="e">
        <f>#REF!</f>
        <v>#REF!</v>
      </c>
      <c r="H240" s="159" t="e">
        <f>#REF!</f>
        <v>#REF!</v>
      </c>
      <c r="I240" s="159" t="e">
        <f>#REF!</f>
        <v>#REF!</v>
      </c>
      <c r="J240" s="159" t="e">
        <f>#REF!</f>
        <v>#REF!</v>
      </c>
      <c r="K240" s="159" t="e">
        <f>#REF!</f>
        <v>#REF!</v>
      </c>
      <c r="L240" s="159" t="e">
        <f>#REF!</f>
        <v>#REF!</v>
      </c>
      <c r="M240" s="159" t="e">
        <f>#REF!</f>
        <v>#REF!</v>
      </c>
      <c r="N240" s="159" t="e">
        <f>#REF!</f>
        <v>#REF!</v>
      </c>
      <c r="O240" s="159" t="e">
        <f>#REF!</f>
        <v>#REF!</v>
      </c>
      <c r="P240" s="159" t="e">
        <f>#REF!</f>
        <v>#REF!</v>
      </c>
      <c r="Q240" s="159" t="e">
        <f>#REF!</f>
        <v>#REF!</v>
      </c>
      <c r="R240" s="159" t="e">
        <f>#REF!</f>
        <v>#REF!</v>
      </c>
      <c r="S240" s="159" t="e">
        <f>#REF!</f>
        <v>#REF!</v>
      </c>
      <c r="T240" s="159" t="e">
        <f>#REF!</f>
        <v>#REF!</v>
      </c>
      <c r="U240" s="159" t="e">
        <f>#REF!</f>
        <v>#REF!</v>
      </c>
      <c r="V240" s="159" t="e">
        <f>#REF!</f>
        <v>#REF!</v>
      </c>
      <c r="W240" s="159" t="e">
        <f>#REF!</f>
        <v>#REF!</v>
      </c>
      <c r="X240" s="159" t="e">
        <f>#REF!</f>
        <v>#REF!</v>
      </c>
      <c r="Y240" s="159" t="e">
        <f>#REF!</f>
        <v>#REF!</v>
      </c>
    </row>
    <row r="241" spans="1:167">
      <c r="A241" s="147">
        <v>25</v>
      </c>
      <c r="B241" s="159" t="e">
        <f>#REF!</f>
        <v>#REF!</v>
      </c>
      <c r="C241" s="159" t="e">
        <f>#REF!</f>
        <v>#REF!</v>
      </c>
      <c r="D241" s="159" t="e">
        <f>#REF!</f>
        <v>#REF!</v>
      </c>
      <c r="E241" s="159" t="e">
        <f>#REF!</f>
        <v>#REF!</v>
      </c>
      <c r="F241" s="159" t="e">
        <f>#REF!</f>
        <v>#REF!</v>
      </c>
      <c r="G241" s="159" t="e">
        <f>#REF!</f>
        <v>#REF!</v>
      </c>
      <c r="H241" s="159" t="e">
        <f>#REF!</f>
        <v>#REF!</v>
      </c>
      <c r="I241" s="159" t="e">
        <f>#REF!</f>
        <v>#REF!</v>
      </c>
      <c r="J241" s="159" t="e">
        <f>#REF!</f>
        <v>#REF!</v>
      </c>
      <c r="K241" s="159" t="e">
        <f>#REF!</f>
        <v>#REF!</v>
      </c>
      <c r="L241" s="159" t="e">
        <f>#REF!</f>
        <v>#REF!</v>
      </c>
      <c r="M241" s="159" t="e">
        <f>#REF!</f>
        <v>#REF!</v>
      </c>
      <c r="N241" s="159" t="e">
        <f>#REF!</f>
        <v>#REF!</v>
      </c>
      <c r="O241" s="159" t="e">
        <f>#REF!</f>
        <v>#REF!</v>
      </c>
      <c r="P241" s="159" t="e">
        <f>#REF!</f>
        <v>#REF!</v>
      </c>
      <c r="Q241" s="159" t="e">
        <f>#REF!</f>
        <v>#REF!</v>
      </c>
      <c r="R241" s="159" t="e">
        <f>#REF!</f>
        <v>#REF!</v>
      </c>
      <c r="S241" s="159" t="e">
        <f>#REF!</f>
        <v>#REF!</v>
      </c>
      <c r="T241" s="159" t="e">
        <f>#REF!</f>
        <v>#REF!</v>
      </c>
      <c r="U241" s="159" t="e">
        <f>#REF!</f>
        <v>#REF!</v>
      </c>
      <c r="V241" s="159" t="e">
        <f>#REF!</f>
        <v>#REF!</v>
      </c>
      <c r="W241" s="159" t="e">
        <f>#REF!</f>
        <v>#REF!</v>
      </c>
      <c r="X241" s="159" t="e">
        <f>#REF!</f>
        <v>#REF!</v>
      </c>
      <c r="Y241" s="159" t="e">
        <f>#REF!</f>
        <v>#REF!</v>
      </c>
    </row>
    <row r="242" spans="1:167">
      <c r="A242" s="147">
        <v>26</v>
      </c>
      <c r="B242" s="159" t="e">
        <f>#REF!</f>
        <v>#REF!</v>
      </c>
      <c r="C242" s="159" t="e">
        <f>#REF!</f>
        <v>#REF!</v>
      </c>
      <c r="D242" s="159" t="e">
        <f>#REF!</f>
        <v>#REF!</v>
      </c>
      <c r="E242" s="159" t="e">
        <f>#REF!</f>
        <v>#REF!</v>
      </c>
      <c r="F242" s="159" t="e">
        <f>#REF!</f>
        <v>#REF!</v>
      </c>
      <c r="G242" s="159" t="e">
        <f>#REF!</f>
        <v>#REF!</v>
      </c>
      <c r="H242" s="159" t="e">
        <f>#REF!</f>
        <v>#REF!</v>
      </c>
      <c r="I242" s="159" t="e">
        <f>#REF!</f>
        <v>#REF!</v>
      </c>
      <c r="J242" s="159" t="e">
        <f>#REF!</f>
        <v>#REF!</v>
      </c>
      <c r="K242" s="159" t="e">
        <f>#REF!</f>
        <v>#REF!</v>
      </c>
      <c r="L242" s="159" t="e">
        <f>#REF!</f>
        <v>#REF!</v>
      </c>
      <c r="M242" s="159" t="e">
        <f>#REF!</f>
        <v>#REF!</v>
      </c>
      <c r="N242" s="159" t="e">
        <f>#REF!</f>
        <v>#REF!</v>
      </c>
      <c r="O242" s="159" t="e">
        <f>#REF!</f>
        <v>#REF!</v>
      </c>
      <c r="P242" s="159" t="e">
        <f>#REF!</f>
        <v>#REF!</v>
      </c>
      <c r="Q242" s="159" t="e">
        <f>#REF!</f>
        <v>#REF!</v>
      </c>
      <c r="R242" s="159" t="e">
        <f>#REF!</f>
        <v>#REF!</v>
      </c>
      <c r="S242" s="159" t="e">
        <f>#REF!</f>
        <v>#REF!</v>
      </c>
      <c r="T242" s="159" t="e">
        <f>#REF!</f>
        <v>#REF!</v>
      </c>
      <c r="U242" s="159" t="e">
        <f>#REF!</f>
        <v>#REF!</v>
      </c>
      <c r="V242" s="159" t="e">
        <f>#REF!</f>
        <v>#REF!</v>
      </c>
      <c r="W242" s="159" t="e">
        <f>#REF!</f>
        <v>#REF!</v>
      </c>
      <c r="X242" s="159" t="e">
        <f>#REF!</f>
        <v>#REF!</v>
      </c>
      <c r="Y242" s="159" t="e">
        <f>#REF!</f>
        <v>#REF!</v>
      </c>
    </row>
    <row r="243" spans="1:167">
      <c r="A243" s="147">
        <v>27</v>
      </c>
      <c r="B243" s="159" t="e">
        <f>#REF!</f>
        <v>#REF!</v>
      </c>
      <c r="C243" s="159" t="e">
        <f>#REF!</f>
        <v>#REF!</v>
      </c>
      <c r="D243" s="159" t="e">
        <f>#REF!</f>
        <v>#REF!</v>
      </c>
      <c r="E243" s="159" t="e">
        <f>#REF!</f>
        <v>#REF!</v>
      </c>
      <c r="F243" s="159" t="e">
        <f>#REF!</f>
        <v>#REF!</v>
      </c>
      <c r="G243" s="159" t="e">
        <f>#REF!</f>
        <v>#REF!</v>
      </c>
      <c r="H243" s="159" t="e">
        <f>#REF!</f>
        <v>#REF!</v>
      </c>
      <c r="I243" s="159" t="e">
        <f>#REF!</f>
        <v>#REF!</v>
      </c>
      <c r="J243" s="159" t="e">
        <f>#REF!</f>
        <v>#REF!</v>
      </c>
      <c r="K243" s="159" t="e">
        <f>#REF!</f>
        <v>#REF!</v>
      </c>
      <c r="L243" s="159" t="e">
        <f>#REF!</f>
        <v>#REF!</v>
      </c>
      <c r="M243" s="159" t="e">
        <f>#REF!</f>
        <v>#REF!</v>
      </c>
      <c r="N243" s="159" t="e">
        <f>#REF!</f>
        <v>#REF!</v>
      </c>
      <c r="O243" s="159" t="e">
        <f>#REF!</f>
        <v>#REF!</v>
      </c>
      <c r="P243" s="159" t="e">
        <f>#REF!</f>
        <v>#REF!</v>
      </c>
      <c r="Q243" s="159" t="e">
        <f>#REF!</f>
        <v>#REF!</v>
      </c>
      <c r="R243" s="159" t="e">
        <f>#REF!</f>
        <v>#REF!</v>
      </c>
      <c r="S243" s="159" t="e">
        <f>#REF!</f>
        <v>#REF!</v>
      </c>
      <c r="T243" s="159" t="e">
        <f>#REF!</f>
        <v>#REF!</v>
      </c>
      <c r="U243" s="159" t="e">
        <f>#REF!</f>
        <v>#REF!</v>
      </c>
      <c r="V243" s="159" t="e">
        <f>#REF!</f>
        <v>#REF!</v>
      </c>
      <c r="W243" s="159" t="e">
        <f>#REF!</f>
        <v>#REF!</v>
      </c>
      <c r="X243" s="159" t="e">
        <f>#REF!</f>
        <v>#REF!</v>
      </c>
      <c r="Y243" s="159" t="e">
        <f>#REF!</f>
        <v>#REF!</v>
      </c>
    </row>
    <row r="244" spans="1:167">
      <c r="A244" s="147">
        <v>28</v>
      </c>
      <c r="B244" s="159" t="e">
        <f>#REF!</f>
        <v>#REF!</v>
      </c>
      <c r="C244" s="159" t="e">
        <f>#REF!</f>
        <v>#REF!</v>
      </c>
      <c r="D244" s="159" t="e">
        <f>#REF!</f>
        <v>#REF!</v>
      </c>
      <c r="E244" s="159" t="e">
        <f>#REF!</f>
        <v>#REF!</v>
      </c>
      <c r="F244" s="159" t="e">
        <f>#REF!</f>
        <v>#REF!</v>
      </c>
      <c r="G244" s="159" t="e">
        <f>#REF!</f>
        <v>#REF!</v>
      </c>
      <c r="H244" s="159" t="e">
        <f>#REF!</f>
        <v>#REF!</v>
      </c>
      <c r="I244" s="159" t="e">
        <f>#REF!</f>
        <v>#REF!</v>
      </c>
      <c r="J244" s="159" t="e">
        <f>#REF!</f>
        <v>#REF!</v>
      </c>
      <c r="K244" s="159" t="e">
        <f>#REF!</f>
        <v>#REF!</v>
      </c>
      <c r="L244" s="159" t="e">
        <f>#REF!</f>
        <v>#REF!</v>
      </c>
      <c r="M244" s="159" t="e">
        <f>#REF!</f>
        <v>#REF!</v>
      </c>
      <c r="N244" s="159" t="e">
        <f>#REF!</f>
        <v>#REF!</v>
      </c>
      <c r="O244" s="159" t="e">
        <f>#REF!</f>
        <v>#REF!</v>
      </c>
      <c r="P244" s="159" t="e">
        <f>#REF!</f>
        <v>#REF!</v>
      </c>
      <c r="Q244" s="159" t="e">
        <f>#REF!</f>
        <v>#REF!</v>
      </c>
      <c r="R244" s="159" t="e">
        <f>#REF!</f>
        <v>#REF!</v>
      </c>
      <c r="S244" s="159" t="e">
        <f>#REF!</f>
        <v>#REF!</v>
      </c>
      <c r="T244" s="159" t="e">
        <f>#REF!</f>
        <v>#REF!</v>
      </c>
      <c r="U244" s="159" t="e">
        <f>#REF!</f>
        <v>#REF!</v>
      </c>
      <c r="V244" s="159" t="e">
        <f>#REF!</f>
        <v>#REF!</v>
      </c>
      <c r="W244" s="159" t="e">
        <f>#REF!</f>
        <v>#REF!</v>
      </c>
      <c r="X244" s="159" t="e">
        <f>#REF!</f>
        <v>#REF!</v>
      </c>
      <c r="Y244" s="159" t="e">
        <f>#REF!</f>
        <v>#REF!</v>
      </c>
    </row>
    <row r="245" spans="1:167">
      <c r="A245" s="147">
        <v>29</v>
      </c>
      <c r="B245" s="159" t="e">
        <f>#REF!</f>
        <v>#REF!</v>
      </c>
      <c r="C245" s="159" t="e">
        <f>#REF!</f>
        <v>#REF!</v>
      </c>
      <c r="D245" s="159" t="e">
        <f>#REF!</f>
        <v>#REF!</v>
      </c>
      <c r="E245" s="159" t="e">
        <f>#REF!</f>
        <v>#REF!</v>
      </c>
      <c r="F245" s="159" t="e">
        <f>#REF!</f>
        <v>#REF!</v>
      </c>
      <c r="G245" s="159" t="e">
        <f>#REF!</f>
        <v>#REF!</v>
      </c>
      <c r="H245" s="159" t="e">
        <f>#REF!</f>
        <v>#REF!</v>
      </c>
      <c r="I245" s="159" t="e">
        <f>#REF!</f>
        <v>#REF!</v>
      </c>
      <c r="J245" s="159" t="e">
        <f>#REF!</f>
        <v>#REF!</v>
      </c>
      <c r="K245" s="159" t="e">
        <f>#REF!</f>
        <v>#REF!</v>
      </c>
      <c r="L245" s="159" t="e">
        <f>#REF!</f>
        <v>#REF!</v>
      </c>
      <c r="M245" s="159" t="e">
        <f>#REF!</f>
        <v>#REF!</v>
      </c>
      <c r="N245" s="159" t="e">
        <f>#REF!</f>
        <v>#REF!</v>
      </c>
      <c r="O245" s="159" t="e">
        <f>#REF!</f>
        <v>#REF!</v>
      </c>
      <c r="P245" s="159" t="e">
        <f>#REF!</f>
        <v>#REF!</v>
      </c>
      <c r="Q245" s="159" t="e">
        <f>#REF!</f>
        <v>#REF!</v>
      </c>
      <c r="R245" s="159" t="e">
        <f>#REF!</f>
        <v>#REF!</v>
      </c>
      <c r="S245" s="159" t="e">
        <f>#REF!</f>
        <v>#REF!</v>
      </c>
      <c r="T245" s="159" t="e">
        <f>#REF!</f>
        <v>#REF!</v>
      </c>
      <c r="U245" s="159" t="e">
        <f>#REF!</f>
        <v>#REF!</v>
      </c>
      <c r="V245" s="159" t="e">
        <f>#REF!</f>
        <v>#REF!</v>
      </c>
      <c r="W245" s="159" t="e">
        <f>#REF!</f>
        <v>#REF!</v>
      </c>
      <c r="X245" s="159" t="e">
        <f>#REF!</f>
        <v>#REF!</v>
      </c>
      <c r="Y245" s="159" t="e">
        <f>#REF!</f>
        <v>#REF!</v>
      </c>
    </row>
    <row r="246" spans="1:167">
      <c r="A246" s="147">
        <v>30</v>
      </c>
      <c r="B246" s="159" t="e">
        <f>#REF!</f>
        <v>#REF!</v>
      </c>
      <c r="C246" s="159" t="e">
        <f>#REF!</f>
        <v>#REF!</v>
      </c>
      <c r="D246" s="159" t="e">
        <f>#REF!</f>
        <v>#REF!</v>
      </c>
      <c r="E246" s="159" t="e">
        <f>#REF!</f>
        <v>#REF!</v>
      </c>
      <c r="F246" s="159" t="e">
        <f>#REF!</f>
        <v>#REF!</v>
      </c>
      <c r="G246" s="159" t="e">
        <f>#REF!</f>
        <v>#REF!</v>
      </c>
      <c r="H246" s="159" t="e">
        <f>#REF!</f>
        <v>#REF!</v>
      </c>
      <c r="I246" s="159" t="e">
        <f>#REF!</f>
        <v>#REF!</v>
      </c>
      <c r="J246" s="159" t="e">
        <f>#REF!</f>
        <v>#REF!</v>
      </c>
      <c r="K246" s="159" t="e">
        <f>#REF!</f>
        <v>#REF!</v>
      </c>
      <c r="L246" s="159" t="e">
        <f>#REF!</f>
        <v>#REF!</v>
      </c>
      <c r="M246" s="159" t="e">
        <f>#REF!</f>
        <v>#REF!</v>
      </c>
      <c r="N246" s="159" t="e">
        <f>#REF!</f>
        <v>#REF!</v>
      </c>
      <c r="O246" s="159" t="e">
        <f>#REF!</f>
        <v>#REF!</v>
      </c>
      <c r="P246" s="159" t="e">
        <f>#REF!</f>
        <v>#REF!</v>
      </c>
      <c r="Q246" s="159" t="e">
        <f>#REF!</f>
        <v>#REF!</v>
      </c>
      <c r="R246" s="159" t="e">
        <f>#REF!</f>
        <v>#REF!</v>
      </c>
      <c r="S246" s="159" t="e">
        <f>#REF!</f>
        <v>#REF!</v>
      </c>
      <c r="T246" s="159" t="e">
        <f>#REF!</f>
        <v>#REF!</v>
      </c>
      <c r="U246" s="159" t="e">
        <f>#REF!</f>
        <v>#REF!</v>
      </c>
      <c r="V246" s="159" t="e">
        <f>#REF!</f>
        <v>#REF!</v>
      </c>
      <c r="W246" s="159" t="e">
        <f>#REF!</f>
        <v>#REF!</v>
      </c>
      <c r="X246" s="159" t="e">
        <f>#REF!</f>
        <v>#REF!</v>
      </c>
      <c r="Y246" s="159" t="e">
        <f>#REF!</f>
        <v>#REF!</v>
      </c>
    </row>
    <row r="247" spans="1:167">
      <c r="A247" s="147">
        <v>31</v>
      </c>
      <c r="B247" s="159" t="e">
        <f>#REF!</f>
        <v>#REF!</v>
      </c>
      <c r="C247" s="159" t="e">
        <f>#REF!</f>
        <v>#REF!</v>
      </c>
      <c r="D247" s="159" t="e">
        <f>#REF!</f>
        <v>#REF!</v>
      </c>
      <c r="E247" s="159" t="e">
        <f>#REF!</f>
        <v>#REF!</v>
      </c>
      <c r="F247" s="159" t="e">
        <f>#REF!</f>
        <v>#REF!</v>
      </c>
      <c r="G247" s="159" t="e">
        <f>#REF!</f>
        <v>#REF!</v>
      </c>
      <c r="H247" s="159" t="e">
        <f>#REF!</f>
        <v>#REF!</v>
      </c>
      <c r="I247" s="159" t="e">
        <f>#REF!</f>
        <v>#REF!</v>
      </c>
      <c r="J247" s="159" t="e">
        <f>#REF!</f>
        <v>#REF!</v>
      </c>
      <c r="K247" s="159" t="e">
        <f>#REF!</f>
        <v>#REF!</v>
      </c>
      <c r="L247" s="159" t="e">
        <f>#REF!</f>
        <v>#REF!</v>
      </c>
      <c r="M247" s="159" t="e">
        <f>#REF!</f>
        <v>#REF!</v>
      </c>
      <c r="N247" s="159" t="e">
        <f>#REF!</f>
        <v>#REF!</v>
      </c>
      <c r="O247" s="159" t="e">
        <f>#REF!</f>
        <v>#REF!</v>
      </c>
      <c r="P247" s="159" t="e">
        <f>#REF!</f>
        <v>#REF!</v>
      </c>
      <c r="Q247" s="159" t="e">
        <f>#REF!</f>
        <v>#REF!</v>
      </c>
      <c r="R247" s="159" t="e">
        <f>#REF!</f>
        <v>#REF!</v>
      </c>
      <c r="S247" s="159" t="e">
        <f>#REF!</f>
        <v>#REF!</v>
      </c>
      <c r="T247" s="159" t="e">
        <f>#REF!</f>
        <v>#REF!</v>
      </c>
      <c r="U247" s="159" t="e">
        <f>#REF!</f>
        <v>#REF!</v>
      </c>
      <c r="V247" s="159" t="e">
        <f>#REF!</f>
        <v>#REF!</v>
      </c>
      <c r="W247" s="159" t="e">
        <f>#REF!</f>
        <v>#REF!</v>
      </c>
      <c r="X247" s="159" t="e">
        <f>#REF!</f>
        <v>#REF!</v>
      </c>
      <c r="Y247" s="159" t="e">
        <f>#REF!</f>
        <v>#REF!</v>
      </c>
    </row>
    <row r="249" spans="1:167" ht="15.75" thickBot="1">
      <c r="B249" s="148" t="s">
        <v>224</v>
      </c>
      <c r="N249" s="162" t="e">
        <f>#REF!</f>
        <v>#REF!</v>
      </c>
    </row>
    <row r="251" spans="1:167" ht="56.25" customHeight="1">
      <c r="A251" s="428" t="s">
        <v>225</v>
      </c>
      <c r="B251" s="428"/>
      <c r="C251" s="428"/>
      <c r="D251" s="428"/>
      <c r="E251" s="428"/>
      <c r="F251" s="428"/>
      <c r="G251" s="428"/>
      <c r="H251" s="428"/>
      <c r="I251" s="428"/>
      <c r="J251" s="428"/>
      <c r="K251" s="428"/>
      <c r="L251" s="428"/>
      <c r="M251" s="428"/>
      <c r="N251" s="428"/>
      <c r="O251" s="428"/>
      <c r="P251" s="428"/>
      <c r="Q251" s="428"/>
      <c r="R251" s="428"/>
      <c r="S251" s="428"/>
      <c r="T251" s="428"/>
      <c r="U251" s="428"/>
      <c r="V251" s="428"/>
      <c r="W251" s="428"/>
      <c r="X251" s="428"/>
      <c r="Y251" s="428"/>
      <c r="Z251" s="150"/>
      <c r="AA251" s="150"/>
      <c r="AB251" s="150"/>
      <c r="AC251" s="150"/>
      <c r="AD251" s="150"/>
      <c r="AE251" s="150"/>
      <c r="AF251" s="150"/>
      <c r="AG251" s="150"/>
      <c r="AH251" s="150"/>
      <c r="AI251" s="150"/>
      <c r="AJ251" s="150"/>
      <c r="AK251" s="150"/>
      <c r="AL251" s="150"/>
      <c r="AM251" s="150"/>
      <c r="AN251" s="150"/>
      <c r="AO251" s="150"/>
      <c r="AP251" s="150"/>
      <c r="AQ251" s="150"/>
      <c r="AR251" s="150"/>
      <c r="AS251" s="150"/>
      <c r="AT251" s="150"/>
      <c r="AU251" s="150"/>
      <c r="AV251" s="150"/>
      <c r="AW251" s="150"/>
      <c r="AX251" s="150"/>
      <c r="AY251" s="150"/>
      <c r="AZ251" s="150"/>
      <c r="BA251" s="150"/>
      <c r="BB251" s="150"/>
      <c r="BC251" s="150"/>
      <c r="BD251" s="150"/>
      <c r="BE251" s="150"/>
      <c r="BF251" s="150"/>
      <c r="BG251" s="150"/>
      <c r="BH251" s="150"/>
      <c r="BI251" s="150"/>
      <c r="BJ251" s="150"/>
      <c r="BK251" s="150"/>
      <c r="BL251" s="150"/>
      <c r="BM251" s="150"/>
      <c r="BN251" s="150"/>
      <c r="BO251" s="150"/>
      <c r="BP251" s="150"/>
      <c r="BQ251" s="150"/>
      <c r="BR251" s="150"/>
      <c r="BS251" s="150"/>
      <c r="BT251" s="150"/>
      <c r="BU251" s="150"/>
      <c r="BV251" s="150"/>
      <c r="BW251" s="150"/>
      <c r="BX251" s="150"/>
      <c r="BY251" s="150"/>
      <c r="BZ251" s="150"/>
      <c r="CA251" s="150"/>
      <c r="CB251" s="150"/>
      <c r="CC251" s="150"/>
      <c r="CD251" s="150"/>
      <c r="CE251" s="150"/>
      <c r="CF251" s="150"/>
      <c r="CG251" s="150"/>
      <c r="CH251" s="150"/>
      <c r="CI251" s="150"/>
      <c r="CJ251" s="150"/>
      <c r="CK251" s="150"/>
      <c r="CL251" s="150"/>
      <c r="CM251" s="150"/>
      <c r="CN251" s="150"/>
      <c r="CO251" s="150"/>
      <c r="CP251" s="150"/>
      <c r="CQ251" s="150"/>
      <c r="CR251" s="150"/>
      <c r="CS251" s="150"/>
      <c r="CT251" s="150"/>
      <c r="CU251" s="150"/>
      <c r="CV251" s="150"/>
      <c r="CW251" s="150"/>
      <c r="CX251" s="150"/>
      <c r="CY251" s="150"/>
      <c r="CZ251" s="150"/>
      <c r="DA251" s="150"/>
      <c r="DB251" s="150"/>
      <c r="DC251" s="150"/>
      <c r="DD251" s="150"/>
      <c r="DE251" s="150"/>
      <c r="DF251" s="150"/>
      <c r="DG251" s="150"/>
      <c r="DH251" s="150"/>
      <c r="DI251" s="150"/>
      <c r="DJ251" s="150"/>
      <c r="DK251" s="150"/>
      <c r="DL251" s="150"/>
      <c r="DM251" s="150"/>
      <c r="DN251" s="150"/>
      <c r="DO251" s="150"/>
      <c r="DP251" s="150"/>
      <c r="DQ251" s="150"/>
      <c r="DR251" s="150"/>
      <c r="DS251" s="150"/>
      <c r="DT251" s="150"/>
      <c r="DU251" s="150"/>
      <c r="DV251" s="150"/>
      <c r="DW251" s="150"/>
      <c r="DX251" s="150"/>
      <c r="DY251" s="150"/>
      <c r="DZ251" s="150"/>
      <c r="EA251" s="150"/>
      <c r="EB251" s="150"/>
      <c r="EC251" s="150"/>
      <c r="ED251" s="150"/>
      <c r="EE251" s="150"/>
      <c r="EF251" s="150"/>
      <c r="EG251" s="150"/>
      <c r="EH251" s="150"/>
      <c r="EI251" s="150"/>
      <c r="EJ251" s="150"/>
      <c r="EK251" s="150"/>
      <c r="EL251" s="150"/>
      <c r="EM251" s="150"/>
      <c r="EN251" s="150"/>
      <c r="EO251" s="150"/>
      <c r="EP251" s="150"/>
      <c r="EQ251" s="150"/>
      <c r="ER251" s="150"/>
      <c r="ES251" s="150"/>
      <c r="ET251" s="150"/>
      <c r="EU251" s="150"/>
      <c r="EV251" s="150"/>
      <c r="EW251" s="150"/>
      <c r="EX251" s="150"/>
      <c r="EY251" s="150"/>
      <c r="EZ251" s="150"/>
      <c r="FA251" s="150"/>
      <c r="FB251" s="150"/>
      <c r="FC251" s="150"/>
      <c r="FD251" s="150"/>
      <c r="FE251" s="150"/>
      <c r="FF251" s="150"/>
      <c r="FG251" s="150"/>
      <c r="FH251" s="150"/>
      <c r="FI251" s="150"/>
      <c r="FJ251" s="150"/>
      <c r="FK251" s="150"/>
    </row>
    <row r="252" spans="1:167">
      <c r="A252" s="148"/>
      <c r="B252" s="149" t="s">
        <v>219</v>
      </c>
      <c r="C252" s="148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  <c r="O252" s="148"/>
      <c r="P252" s="148"/>
      <c r="Q252" s="148"/>
      <c r="R252" s="148"/>
      <c r="S252" s="148"/>
      <c r="T252" s="148"/>
      <c r="U252" s="148"/>
      <c r="V252" s="148"/>
      <c r="W252" s="148"/>
      <c r="X252" s="148"/>
      <c r="Y252" s="148"/>
    </row>
    <row r="253" spans="1:167">
      <c r="A253" s="474" t="s">
        <v>218</v>
      </c>
      <c r="B253" s="475" t="s">
        <v>95</v>
      </c>
      <c r="C253" s="475"/>
      <c r="D253" s="475"/>
      <c r="E253" s="475"/>
      <c r="F253" s="475"/>
      <c r="G253" s="475"/>
      <c r="H253" s="475"/>
      <c r="I253" s="475"/>
      <c r="J253" s="475"/>
      <c r="K253" s="475"/>
      <c r="L253" s="475"/>
      <c r="M253" s="475"/>
      <c r="N253" s="475"/>
      <c r="O253" s="475"/>
      <c r="P253" s="475"/>
      <c r="Q253" s="475"/>
      <c r="R253" s="475"/>
      <c r="S253" s="475"/>
      <c r="T253" s="475"/>
      <c r="U253" s="475"/>
      <c r="V253" s="475"/>
      <c r="W253" s="475"/>
      <c r="X253" s="475"/>
      <c r="Y253" s="475"/>
    </row>
    <row r="254" spans="1:167">
      <c r="A254" s="474"/>
      <c r="B254" s="161" t="s">
        <v>1</v>
      </c>
      <c r="C254" s="161" t="s">
        <v>2</v>
      </c>
      <c r="D254" s="161" t="s">
        <v>3</v>
      </c>
      <c r="E254" s="161" t="s">
        <v>4</v>
      </c>
      <c r="F254" s="161" t="s">
        <v>5</v>
      </c>
      <c r="G254" s="161" t="s">
        <v>6</v>
      </c>
      <c r="H254" s="161" t="s">
        <v>7</v>
      </c>
      <c r="I254" s="161" t="s">
        <v>8</v>
      </c>
      <c r="J254" s="161" t="s">
        <v>9</v>
      </c>
      <c r="K254" s="161" t="s">
        <v>10</v>
      </c>
      <c r="L254" s="161" t="s">
        <v>11</v>
      </c>
      <c r="M254" s="161" t="s">
        <v>12</v>
      </c>
      <c r="N254" s="161" t="s">
        <v>13</v>
      </c>
      <c r="O254" s="161" t="s">
        <v>14</v>
      </c>
      <c r="P254" s="161" t="s">
        <v>15</v>
      </c>
      <c r="Q254" s="161" t="s">
        <v>16</v>
      </c>
      <c r="R254" s="161" t="s">
        <v>17</v>
      </c>
      <c r="S254" s="161" t="s">
        <v>18</v>
      </c>
      <c r="T254" s="161" t="s">
        <v>19</v>
      </c>
      <c r="U254" s="161" t="s">
        <v>20</v>
      </c>
      <c r="V254" s="161" t="s">
        <v>21</v>
      </c>
      <c r="W254" s="161" t="s">
        <v>22</v>
      </c>
      <c r="X254" s="161" t="s">
        <v>23</v>
      </c>
      <c r="Y254" s="161" t="s">
        <v>24</v>
      </c>
    </row>
    <row r="255" spans="1:167">
      <c r="A255" s="147">
        <v>1</v>
      </c>
      <c r="B255" s="159" t="e">
        <f>#REF!</f>
        <v>#REF!</v>
      </c>
      <c r="C255" s="159" t="e">
        <f>#REF!</f>
        <v>#REF!</v>
      </c>
      <c r="D255" s="159" t="e">
        <f>#REF!</f>
        <v>#REF!</v>
      </c>
      <c r="E255" s="159" t="e">
        <f>#REF!</f>
        <v>#REF!</v>
      </c>
      <c r="F255" s="159" t="e">
        <f>#REF!</f>
        <v>#REF!</v>
      </c>
      <c r="G255" s="159" t="e">
        <f>#REF!</f>
        <v>#REF!</v>
      </c>
      <c r="H255" s="159" t="e">
        <f>#REF!</f>
        <v>#REF!</v>
      </c>
      <c r="I255" s="159" t="e">
        <f>#REF!</f>
        <v>#REF!</v>
      </c>
      <c r="J255" s="159" t="e">
        <f>#REF!</f>
        <v>#REF!</v>
      </c>
      <c r="K255" s="159" t="e">
        <f>#REF!</f>
        <v>#REF!</v>
      </c>
      <c r="L255" s="159" t="e">
        <f>#REF!</f>
        <v>#REF!</v>
      </c>
      <c r="M255" s="159" t="e">
        <f>#REF!</f>
        <v>#REF!</v>
      </c>
      <c r="N255" s="159" t="e">
        <f>#REF!</f>
        <v>#REF!</v>
      </c>
      <c r="O255" s="159" t="e">
        <f>#REF!</f>
        <v>#REF!</v>
      </c>
      <c r="P255" s="159" t="e">
        <f>#REF!</f>
        <v>#REF!</v>
      </c>
      <c r="Q255" s="159" t="e">
        <f>#REF!</f>
        <v>#REF!</v>
      </c>
      <c r="R255" s="159" t="e">
        <f>#REF!</f>
        <v>#REF!</v>
      </c>
      <c r="S255" s="159" t="e">
        <f>#REF!</f>
        <v>#REF!</v>
      </c>
      <c r="T255" s="159" t="e">
        <f>#REF!</f>
        <v>#REF!</v>
      </c>
      <c r="U255" s="159" t="e">
        <f>#REF!</f>
        <v>#REF!</v>
      </c>
      <c r="V255" s="159" t="e">
        <f>#REF!</f>
        <v>#REF!</v>
      </c>
      <c r="W255" s="159" t="e">
        <f>#REF!</f>
        <v>#REF!</v>
      </c>
      <c r="X255" s="159" t="e">
        <f>#REF!</f>
        <v>#REF!</v>
      </c>
      <c r="Y255" s="159" t="e">
        <f>#REF!</f>
        <v>#REF!</v>
      </c>
    </row>
    <row r="256" spans="1:167">
      <c r="A256" s="147">
        <v>2</v>
      </c>
      <c r="B256" s="159" t="e">
        <f>#REF!</f>
        <v>#REF!</v>
      </c>
      <c r="C256" s="159" t="e">
        <f>#REF!</f>
        <v>#REF!</v>
      </c>
      <c r="D256" s="159" t="e">
        <f>#REF!</f>
        <v>#REF!</v>
      </c>
      <c r="E256" s="159" t="e">
        <f>#REF!</f>
        <v>#REF!</v>
      </c>
      <c r="F256" s="159" t="e">
        <f>#REF!</f>
        <v>#REF!</v>
      </c>
      <c r="G256" s="159" t="e">
        <f>#REF!</f>
        <v>#REF!</v>
      </c>
      <c r="H256" s="159" t="e">
        <f>#REF!</f>
        <v>#REF!</v>
      </c>
      <c r="I256" s="159" t="e">
        <f>#REF!</f>
        <v>#REF!</v>
      </c>
      <c r="J256" s="159" t="e">
        <f>#REF!</f>
        <v>#REF!</v>
      </c>
      <c r="K256" s="159" t="e">
        <f>#REF!</f>
        <v>#REF!</v>
      </c>
      <c r="L256" s="159" t="e">
        <f>#REF!</f>
        <v>#REF!</v>
      </c>
      <c r="M256" s="159" t="e">
        <f>#REF!</f>
        <v>#REF!</v>
      </c>
      <c r="N256" s="159" t="e">
        <f>#REF!</f>
        <v>#REF!</v>
      </c>
      <c r="O256" s="159" t="e">
        <f>#REF!</f>
        <v>#REF!</v>
      </c>
      <c r="P256" s="159" t="e">
        <f>#REF!</f>
        <v>#REF!</v>
      </c>
      <c r="Q256" s="159" t="e">
        <f>#REF!</f>
        <v>#REF!</v>
      </c>
      <c r="R256" s="159" t="e">
        <f>#REF!</f>
        <v>#REF!</v>
      </c>
      <c r="S256" s="159" t="e">
        <f>#REF!</f>
        <v>#REF!</v>
      </c>
      <c r="T256" s="159" t="e">
        <f>#REF!</f>
        <v>#REF!</v>
      </c>
      <c r="U256" s="159" t="e">
        <f>#REF!</f>
        <v>#REF!</v>
      </c>
      <c r="V256" s="159" t="e">
        <f>#REF!</f>
        <v>#REF!</v>
      </c>
      <c r="W256" s="159" t="e">
        <f>#REF!</f>
        <v>#REF!</v>
      </c>
      <c r="X256" s="159" t="e">
        <f>#REF!</f>
        <v>#REF!</v>
      </c>
      <c r="Y256" s="159" t="e">
        <f>#REF!</f>
        <v>#REF!</v>
      </c>
    </row>
    <row r="257" spans="1:25">
      <c r="A257" s="147">
        <v>3</v>
      </c>
      <c r="B257" s="159" t="e">
        <f>#REF!</f>
        <v>#REF!</v>
      </c>
      <c r="C257" s="159" t="e">
        <f>#REF!</f>
        <v>#REF!</v>
      </c>
      <c r="D257" s="159" t="e">
        <f>#REF!</f>
        <v>#REF!</v>
      </c>
      <c r="E257" s="159" t="e">
        <f>#REF!</f>
        <v>#REF!</v>
      </c>
      <c r="F257" s="159" t="e">
        <f>#REF!</f>
        <v>#REF!</v>
      </c>
      <c r="G257" s="159" t="e">
        <f>#REF!</f>
        <v>#REF!</v>
      </c>
      <c r="H257" s="159" t="e">
        <f>#REF!</f>
        <v>#REF!</v>
      </c>
      <c r="I257" s="159" t="e">
        <f>#REF!</f>
        <v>#REF!</v>
      </c>
      <c r="J257" s="159" t="e">
        <f>#REF!</f>
        <v>#REF!</v>
      </c>
      <c r="K257" s="159" t="e">
        <f>#REF!</f>
        <v>#REF!</v>
      </c>
      <c r="L257" s="159" t="e">
        <f>#REF!</f>
        <v>#REF!</v>
      </c>
      <c r="M257" s="159" t="e">
        <f>#REF!</f>
        <v>#REF!</v>
      </c>
      <c r="N257" s="159" t="e">
        <f>#REF!</f>
        <v>#REF!</v>
      </c>
      <c r="O257" s="159" t="e">
        <f>#REF!</f>
        <v>#REF!</v>
      </c>
      <c r="P257" s="159" t="e">
        <f>#REF!</f>
        <v>#REF!</v>
      </c>
      <c r="Q257" s="159" t="e">
        <f>#REF!</f>
        <v>#REF!</v>
      </c>
      <c r="R257" s="159" t="e">
        <f>#REF!</f>
        <v>#REF!</v>
      </c>
      <c r="S257" s="159" t="e">
        <f>#REF!</f>
        <v>#REF!</v>
      </c>
      <c r="T257" s="159" t="e">
        <f>#REF!</f>
        <v>#REF!</v>
      </c>
      <c r="U257" s="159" t="e">
        <f>#REF!</f>
        <v>#REF!</v>
      </c>
      <c r="V257" s="159" t="e">
        <f>#REF!</f>
        <v>#REF!</v>
      </c>
      <c r="W257" s="159" t="e">
        <f>#REF!</f>
        <v>#REF!</v>
      </c>
      <c r="X257" s="159" t="e">
        <f>#REF!</f>
        <v>#REF!</v>
      </c>
      <c r="Y257" s="159" t="e">
        <f>#REF!</f>
        <v>#REF!</v>
      </c>
    </row>
    <row r="258" spans="1:25">
      <c r="A258" s="147">
        <v>4</v>
      </c>
      <c r="B258" s="159" t="e">
        <f>#REF!</f>
        <v>#REF!</v>
      </c>
      <c r="C258" s="159" t="e">
        <f>#REF!</f>
        <v>#REF!</v>
      </c>
      <c r="D258" s="159" t="e">
        <f>#REF!</f>
        <v>#REF!</v>
      </c>
      <c r="E258" s="159" t="e">
        <f>#REF!</f>
        <v>#REF!</v>
      </c>
      <c r="F258" s="159" t="e">
        <f>#REF!</f>
        <v>#REF!</v>
      </c>
      <c r="G258" s="159" t="e">
        <f>#REF!</f>
        <v>#REF!</v>
      </c>
      <c r="H258" s="159" t="e">
        <f>#REF!</f>
        <v>#REF!</v>
      </c>
      <c r="I258" s="159" t="e">
        <f>#REF!</f>
        <v>#REF!</v>
      </c>
      <c r="J258" s="159" t="e">
        <f>#REF!</f>
        <v>#REF!</v>
      </c>
      <c r="K258" s="159" t="e">
        <f>#REF!</f>
        <v>#REF!</v>
      </c>
      <c r="L258" s="159" t="e">
        <f>#REF!</f>
        <v>#REF!</v>
      </c>
      <c r="M258" s="159" t="e">
        <f>#REF!</f>
        <v>#REF!</v>
      </c>
      <c r="N258" s="159" t="e">
        <f>#REF!</f>
        <v>#REF!</v>
      </c>
      <c r="O258" s="159" t="e">
        <f>#REF!</f>
        <v>#REF!</v>
      </c>
      <c r="P258" s="159" t="e">
        <f>#REF!</f>
        <v>#REF!</v>
      </c>
      <c r="Q258" s="159" t="e">
        <f>#REF!</f>
        <v>#REF!</v>
      </c>
      <c r="R258" s="159" t="e">
        <f>#REF!</f>
        <v>#REF!</v>
      </c>
      <c r="S258" s="159" t="e">
        <f>#REF!</f>
        <v>#REF!</v>
      </c>
      <c r="T258" s="159" t="e">
        <f>#REF!</f>
        <v>#REF!</v>
      </c>
      <c r="U258" s="159" t="e">
        <f>#REF!</f>
        <v>#REF!</v>
      </c>
      <c r="V258" s="159" t="e">
        <f>#REF!</f>
        <v>#REF!</v>
      </c>
      <c r="W258" s="159" t="e">
        <f>#REF!</f>
        <v>#REF!</v>
      </c>
      <c r="X258" s="159" t="e">
        <f>#REF!</f>
        <v>#REF!</v>
      </c>
      <c r="Y258" s="159" t="e">
        <f>#REF!</f>
        <v>#REF!</v>
      </c>
    </row>
    <row r="259" spans="1:25">
      <c r="A259" s="147">
        <v>5</v>
      </c>
      <c r="B259" s="159" t="e">
        <f>#REF!</f>
        <v>#REF!</v>
      </c>
      <c r="C259" s="159" t="e">
        <f>#REF!</f>
        <v>#REF!</v>
      </c>
      <c r="D259" s="159" t="e">
        <f>#REF!</f>
        <v>#REF!</v>
      </c>
      <c r="E259" s="159" t="e">
        <f>#REF!</f>
        <v>#REF!</v>
      </c>
      <c r="F259" s="159" t="e">
        <f>#REF!</f>
        <v>#REF!</v>
      </c>
      <c r="G259" s="159" t="e">
        <f>#REF!</f>
        <v>#REF!</v>
      </c>
      <c r="H259" s="159" t="e">
        <f>#REF!</f>
        <v>#REF!</v>
      </c>
      <c r="I259" s="159" t="e">
        <f>#REF!</f>
        <v>#REF!</v>
      </c>
      <c r="J259" s="159" t="e">
        <f>#REF!</f>
        <v>#REF!</v>
      </c>
      <c r="K259" s="159" t="e">
        <f>#REF!</f>
        <v>#REF!</v>
      </c>
      <c r="L259" s="159" t="e">
        <f>#REF!</f>
        <v>#REF!</v>
      </c>
      <c r="M259" s="159" t="e">
        <f>#REF!</f>
        <v>#REF!</v>
      </c>
      <c r="N259" s="159" t="e">
        <f>#REF!</f>
        <v>#REF!</v>
      </c>
      <c r="O259" s="159" t="e">
        <f>#REF!</f>
        <v>#REF!</v>
      </c>
      <c r="P259" s="159" t="e">
        <f>#REF!</f>
        <v>#REF!</v>
      </c>
      <c r="Q259" s="159" t="e">
        <f>#REF!</f>
        <v>#REF!</v>
      </c>
      <c r="R259" s="159" t="e">
        <f>#REF!</f>
        <v>#REF!</v>
      </c>
      <c r="S259" s="159" t="e">
        <f>#REF!</f>
        <v>#REF!</v>
      </c>
      <c r="T259" s="159" t="e">
        <f>#REF!</f>
        <v>#REF!</v>
      </c>
      <c r="U259" s="159" t="e">
        <f>#REF!</f>
        <v>#REF!</v>
      </c>
      <c r="V259" s="159" t="e">
        <f>#REF!</f>
        <v>#REF!</v>
      </c>
      <c r="W259" s="159" t="e">
        <f>#REF!</f>
        <v>#REF!</v>
      </c>
      <c r="X259" s="159" t="e">
        <f>#REF!</f>
        <v>#REF!</v>
      </c>
      <c r="Y259" s="159" t="e">
        <f>#REF!</f>
        <v>#REF!</v>
      </c>
    </row>
    <row r="260" spans="1:25">
      <c r="A260" s="147">
        <v>6</v>
      </c>
      <c r="B260" s="159" t="e">
        <f>#REF!</f>
        <v>#REF!</v>
      </c>
      <c r="C260" s="159" t="e">
        <f>#REF!</f>
        <v>#REF!</v>
      </c>
      <c r="D260" s="159" t="e">
        <f>#REF!</f>
        <v>#REF!</v>
      </c>
      <c r="E260" s="159" t="e">
        <f>#REF!</f>
        <v>#REF!</v>
      </c>
      <c r="F260" s="159" t="e">
        <f>#REF!</f>
        <v>#REF!</v>
      </c>
      <c r="G260" s="159" t="e">
        <f>#REF!</f>
        <v>#REF!</v>
      </c>
      <c r="H260" s="159" t="e">
        <f>#REF!</f>
        <v>#REF!</v>
      </c>
      <c r="I260" s="159" t="e">
        <f>#REF!</f>
        <v>#REF!</v>
      </c>
      <c r="J260" s="159" t="e">
        <f>#REF!</f>
        <v>#REF!</v>
      </c>
      <c r="K260" s="159" t="e">
        <f>#REF!</f>
        <v>#REF!</v>
      </c>
      <c r="L260" s="159" t="e">
        <f>#REF!</f>
        <v>#REF!</v>
      </c>
      <c r="M260" s="159" t="e">
        <f>#REF!</f>
        <v>#REF!</v>
      </c>
      <c r="N260" s="159" t="e">
        <f>#REF!</f>
        <v>#REF!</v>
      </c>
      <c r="O260" s="159" t="e">
        <f>#REF!</f>
        <v>#REF!</v>
      </c>
      <c r="P260" s="159" t="e">
        <f>#REF!</f>
        <v>#REF!</v>
      </c>
      <c r="Q260" s="159" t="e">
        <f>#REF!</f>
        <v>#REF!</v>
      </c>
      <c r="R260" s="159" t="e">
        <f>#REF!</f>
        <v>#REF!</v>
      </c>
      <c r="S260" s="159" t="e">
        <f>#REF!</f>
        <v>#REF!</v>
      </c>
      <c r="T260" s="159" t="e">
        <f>#REF!</f>
        <v>#REF!</v>
      </c>
      <c r="U260" s="159" t="e">
        <f>#REF!</f>
        <v>#REF!</v>
      </c>
      <c r="V260" s="159" t="e">
        <f>#REF!</f>
        <v>#REF!</v>
      </c>
      <c r="W260" s="159" t="e">
        <f>#REF!</f>
        <v>#REF!</v>
      </c>
      <c r="X260" s="159" t="e">
        <f>#REF!</f>
        <v>#REF!</v>
      </c>
      <c r="Y260" s="159" t="e">
        <f>#REF!</f>
        <v>#REF!</v>
      </c>
    </row>
    <row r="261" spans="1:25">
      <c r="A261" s="147">
        <v>7</v>
      </c>
      <c r="B261" s="159" t="e">
        <f>#REF!</f>
        <v>#REF!</v>
      </c>
      <c r="C261" s="159" t="e">
        <f>#REF!</f>
        <v>#REF!</v>
      </c>
      <c r="D261" s="159" t="e">
        <f>#REF!</f>
        <v>#REF!</v>
      </c>
      <c r="E261" s="159" t="e">
        <f>#REF!</f>
        <v>#REF!</v>
      </c>
      <c r="F261" s="159" t="e">
        <f>#REF!</f>
        <v>#REF!</v>
      </c>
      <c r="G261" s="159" t="e">
        <f>#REF!</f>
        <v>#REF!</v>
      </c>
      <c r="H261" s="159" t="e">
        <f>#REF!</f>
        <v>#REF!</v>
      </c>
      <c r="I261" s="159" t="e">
        <f>#REF!</f>
        <v>#REF!</v>
      </c>
      <c r="J261" s="159" t="e">
        <f>#REF!</f>
        <v>#REF!</v>
      </c>
      <c r="K261" s="159" t="e">
        <f>#REF!</f>
        <v>#REF!</v>
      </c>
      <c r="L261" s="159" t="e">
        <f>#REF!</f>
        <v>#REF!</v>
      </c>
      <c r="M261" s="159" t="e">
        <f>#REF!</f>
        <v>#REF!</v>
      </c>
      <c r="N261" s="159" t="e">
        <f>#REF!</f>
        <v>#REF!</v>
      </c>
      <c r="O261" s="159" t="e">
        <f>#REF!</f>
        <v>#REF!</v>
      </c>
      <c r="P261" s="159" t="e">
        <f>#REF!</f>
        <v>#REF!</v>
      </c>
      <c r="Q261" s="159" t="e">
        <f>#REF!</f>
        <v>#REF!</v>
      </c>
      <c r="R261" s="159" t="e">
        <f>#REF!</f>
        <v>#REF!</v>
      </c>
      <c r="S261" s="159" t="e">
        <f>#REF!</f>
        <v>#REF!</v>
      </c>
      <c r="T261" s="159" t="e">
        <f>#REF!</f>
        <v>#REF!</v>
      </c>
      <c r="U261" s="159" t="e">
        <f>#REF!</f>
        <v>#REF!</v>
      </c>
      <c r="V261" s="159" t="e">
        <f>#REF!</f>
        <v>#REF!</v>
      </c>
      <c r="W261" s="159" t="e">
        <f>#REF!</f>
        <v>#REF!</v>
      </c>
      <c r="X261" s="159" t="e">
        <f>#REF!</f>
        <v>#REF!</v>
      </c>
      <c r="Y261" s="159" t="e">
        <f>#REF!</f>
        <v>#REF!</v>
      </c>
    </row>
    <row r="262" spans="1:25">
      <c r="A262" s="147">
        <v>8</v>
      </c>
      <c r="B262" s="159" t="e">
        <f>#REF!</f>
        <v>#REF!</v>
      </c>
      <c r="C262" s="159" t="e">
        <f>#REF!</f>
        <v>#REF!</v>
      </c>
      <c r="D262" s="159" t="e">
        <f>#REF!</f>
        <v>#REF!</v>
      </c>
      <c r="E262" s="159" t="e">
        <f>#REF!</f>
        <v>#REF!</v>
      </c>
      <c r="F262" s="159" t="e">
        <f>#REF!</f>
        <v>#REF!</v>
      </c>
      <c r="G262" s="159" t="e">
        <f>#REF!</f>
        <v>#REF!</v>
      </c>
      <c r="H262" s="159" t="e">
        <f>#REF!</f>
        <v>#REF!</v>
      </c>
      <c r="I262" s="159" t="e">
        <f>#REF!</f>
        <v>#REF!</v>
      </c>
      <c r="J262" s="159" t="e">
        <f>#REF!</f>
        <v>#REF!</v>
      </c>
      <c r="K262" s="159" t="e">
        <f>#REF!</f>
        <v>#REF!</v>
      </c>
      <c r="L262" s="159" t="e">
        <f>#REF!</f>
        <v>#REF!</v>
      </c>
      <c r="M262" s="159" t="e">
        <f>#REF!</f>
        <v>#REF!</v>
      </c>
      <c r="N262" s="159" t="e">
        <f>#REF!</f>
        <v>#REF!</v>
      </c>
      <c r="O262" s="159" t="e">
        <f>#REF!</f>
        <v>#REF!</v>
      </c>
      <c r="P262" s="159" t="e">
        <f>#REF!</f>
        <v>#REF!</v>
      </c>
      <c r="Q262" s="159" t="e">
        <f>#REF!</f>
        <v>#REF!</v>
      </c>
      <c r="R262" s="159" t="e">
        <f>#REF!</f>
        <v>#REF!</v>
      </c>
      <c r="S262" s="159" t="e">
        <f>#REF!</f>
        <v>#REF!</v>
      </c>
      <c r="T262" s="159" t="e">
        <f>#REF!</f>
        <v>#REF!</v>
      </c>
      <c r="U262" s="159" t="e">
        <f>#REF!</f>
        <v>#REF!</v>
      </c>
      <c r="V262" s="159" t="e">
        <f>#REF!</f>
        <v>#REF!</v>
      </c>
      <c r="W262" s="159" t="e">
        <f>#REF!</f>
        <v>#REF!</v>
      </c>
      <c r="X262" s="159" t="e">
        <f>#REF!</f>
        <v>#REF!</v>
      </c>
      <c r="Y262" s="159" t="e">
        <f>#REF!</f>
        <v>#REF!</v>
      </c>
    </row>
    <row r="263" spans="1:25">
      <c r="A263" s="147">
        <v>9</v>
      </c>
      <c r="B263" s="159" t="e">
        <f>#REF!</f>
        <v>#REF!</v>
      </c>
      <c r="C263" s="159" t="e">
        <f>#REF!</f>
        <v>#REF!</v>
      </c>
      <c r="D263" s="159" t="e">
        <f>#REF!</f>
        <v>#REF!</v>
      </c>
      <c r="E263" s="159" t="e">
        <f>#REF!</f>
        <v>#REF!</v>
      </c>
      <c r="F263" s="159" t="e">
        <f>#REF!</f>
        <v>#REF!</v>
      </c>
      <c r="G263" s="159" t="e">
        <f>#REF!</f>
        <v>#REF!</v>
      </c>
      <c r="H263" s="159" t="e">
        <f>#REF!</f>
        <v>#REF!</v>
      </c>
      <c r="I263" s="159" t="e">
        <f>#REF!</f>
        <v>#REF!</v>
      </c>
      <c r="J263" s="159" t="e">
        <f>#REF!</f>
        <v>#REF!</v>
      </c>
      <c r="K263" s="159" t="e">
        <f>#REF!</f>
        <v>#REF!</v>
      </c>
      <c r="L263" s="159" t="e">
        <f>#REF!</f>
        <v>#REF!</v>
      </c>
      <c r="M263" s="159" t="e">
        <f>#REF!</f>
        <v>#REF!</v>
      </c>
      <c r="N263" s="159" t="e">
        <f>#REF!</f>
        <v>#REF!</v>
      </c>
      <c r="O263" s="159" t="e">
        <f>#REF!</f>
        <v>#REF!</v>
      </c>
      <c r="P263" s="159" t="e">
        <f>#REF!</f>
        <v>#REF!</v>
      </c>
      <c r="Q263" s="159" t="e">
        <f>#REF!</f>
        <v>#REF!</v>
      </c>
      <c r="R263" s="159" t="e">
        <f>#REF!</f>
        <v>#REF!</v>
      </c>
      <c r="S263" s="159" t="e">
        <f>#REF!</f>
        <v>#REF!</v>
      </c>
      <c r="T263" s="159" t="e">
        <f>#REF!</f>
        <v>#REF!</v>
      </c>
      <c r="U263" s="159" t="e">
        <f>#REF!</f>
        <v>#REF!</v>
      </c>
      <c r="V263" s="159" t="e">
        <f>#REF!</f>
        <v>#REF!</v>
      </c>
      <c r="W263" s="159" t="e">
        <f>#REF!</f>
        <v>#REF!</v>
      </c>
      <c r="X263" s="159" t="e">
        <f>#REF!</f>
        <v>#REF!</v>
      </c>
      <c r="Y263" s="159" t="e">
        <f>#REF!</f>
        <v>#REF!</v>
      </c>
    </row>
    <row r="264" spans="1:25">
      <c r="A264" s="147">
        <v>10</v>
      </c>
      <c r="B264" s="159" t="e">
        <f>#REF!</f>
        <v>#REF!</v>
      </c>
      <c r="C264" s="159" t="e">
        <f>#REF!</f>
        <v>#REF!</v>
      </c>
      <c r="D264" s="159" t="e">
        <f>#REF!</f>
        <v>#REF!</v>
      </c>
      <c r="E264" s="159" t="e">
        <f>#REF!</f>
        <v>#REF!</v>
      </c>
      <c r="F264" s="159" t="e">
        <f>#REF!</f>
        <v>#REF!</v>
      </c>
      <c r="G264" s="159" t="e">
        <f>#REF!</f>
        <v>#REF!</v>
      </c>
      <c r="H264" s="159" t="e">
        <f>#REF!</f>
        <v>#REF!</v>
      </c>
      <c r="I264" s="159" t="e">
        <f>#REF!</f>
        <v>#REF!</v>
      </c>
      <c r="J264" s="159" t="e">
        <f>#REF!</f>
        <v>#REF!</v>
      </c>
      <c r="K264" s="159" t="e">
        <f>#REF!</f>
        <v>#REF!</v>
      </c>
      <c r="L264" s="159" t="e">
        <f>#REF!</f>
        <v>#REF!</v>
      </c>
      <c r="M264" s="159" t="e">
        <f>#REF!</f>
        <v>#REF!</v>
      </c>
      <c r="N264" s="159" t="e">
        <f>#REF!</f>
        <v>#REF!</v>
      </c>
      <c r="O264" s="159" t="e">
        <f>#REF!</f>
        <v>#REF!</v>
      </c>
      <c r="P264" s="159" t="e">
        <f>#REF!</f>
        <v>#REF!</v>
      </c>
      <c r="Q264" s="159" t="e">
        <f>#REF!</f>
        <v>#REF!</v>
      </c>
      <c r="R264" s="159" t="e">
        <f>#REF!</f>
        <v>#REF!</v>
      </c>
      <c r="S264" s="159" t="e">
        <f>#REF!</f>
        <v>#REF!</v>
      </c>
      <c r="T264" s="159" t="e">
        <f>#REF!</f>
        <v>#REF!</v>
      </c>
      <c r="U264" s="159" t="e">
        <f>#REF!</f>
        <v>#REF!</v>
      </c>
      <c r="V264" s="159" t="e">
        <f>#REF!</f>
        <v>#REF!</v>
      </c>
      <c r="W264" s="159" t="e">
        <f>#REF!</f>
        <v>#REF!</v>
      </c>
      <c r="X264" s="159" t="e">
        <f>#REF!</f>
        <v>#REF!</v>
      </c>
      <c r="Y264" s="159" t="e">
        <f>#REF!</f>
        <v>#REF!</v>
      </c>
    </row>
    <row r="265" spans="1:25">
      <c r="A265" s="147">
        <v>11</v>
      </c>
      <c r="B265" s="159" t="e">
        <f>#REF!</f>
        <v>#REF!</v>
      </c>
      <c r="C265" s="159" t="e">
        <f>#REF!</f>
        <v>#REF!</v>
      </c>
      <c r="D265" s="159" t="e">
        <f>#REF!</f>
        <v>#REF!</v>
      </c>
      <c r="E265" s="159" t="e">
        <f>#REF!</f>
        <v>#REF!</v>
      </c>
      <c r="F265" s="159" t="e">
        <f>#REF!</f>
        <v>#REF!</v>
      </c>
      <c r="G265" s="159" t="e">
        <f>#REF!</f>
        <v>#REF!</v>
      </c>
      <c r="H265" s="159" t="e">
        <f>#REF!</f>
        <v>#REF!</v>
      </c>
      <c r="I265" s="159" t="e">
        <f>#REF!</f>
        <v>#REF!</v>
      </c>
      <c r="J265" s="159" t="e">
        <f>#REF!</f>
        <v>#REF!</v>
      </c>
      <c r="K265" s="159" t="e">
        <f>#REF!</f>
        <v>#REF!</v>
      </c>
      <c r="L265" s="159" t="e">
        <f>#REF!</f>
        <v>#REF!</v>
      </c>
      <c r="M265" s="159" t="e">
        <f>#REF!</f>
        <v>#REF!</v>
      </c>
      <c r="N265" s="159" t="e">
        <f>#REF!</f>
        <v>#REF!</v>
      </c>
      <c r="O265" s="159" t="e">
        <f>#REF!</f>
        <v>#REF!</v>
      </c>
      <c r="P265" s="159" t="e">
        <f>#REF!</f>
        <v>#REF!</v>
      </c>
      <c r="Q265" s="159" t="e">
        <f>#REF!</f>
        <v>#REF!</v>
      </c>
      <c r="R265" s="159" t="e">
        <f>#REF!</f>
        <v>#REF!</v>
      </c>
      <c r="S265" s="159" t="e">
        <f>#REF!</f>
        <v>#REF!</v>
      </c>
      <c r="T265" s="159" t="e">
        <f>#REF!</f>
        <v>#REF!</v>
      </c>
      <c r="U265" s="159" t="e">
        <f>#REF!</f>
        <v>#REF!</v>
      </c>
      <c r="V265" s="159" t="e">
        <f>#REF!</f>
        <v>#REF!</v>
      </c>
      <c r="W265" s="159" t="e">
        <f>#REF!</f>
        <v>#REF!</v>
      </c>
      <c r="X265" s="159" t="e">
        <f>#REF!</f>
        <v>#REF!</v>
      </c>
      <c r="Y265" s="159" t="e">
        <f>#REF!</f>
        <v>#REF!</v>
      </c>
    </row>
    <row r="266" spans="1:25">
      <c r="A266" s="147">
        <v>12</v>
      </c>
      <c r="B266" s="159" t="e">
        <f>#REF!</f>
        <v>#REF!</v>
      </c>
      <c r="C266" s="159" t="e">
        <f>#REF!</f>
        <v>#REF!</v>
      </c>
      <c r="D266" s="159" t="e">
        <f>#REF!</f>
        <v>#REF!</v>
      </c>
      <c r="E266" s="159" t="e">
        <f>#REF!</f>
        <v>#REF!</v>
      </c>
      <c r="F266" s="159" t="e">
        <f>#REF!</f>
        <v>#REF!</v>
      </c>
      <c r="G266" s="159" t="e">
        <f>#REF!</f>
        <v>#REF!</v>
      </c>
      <c r="H266" s="159" t="e">
        <f>#REF!</f>
        <v>#REF!</v>
      </c>
      <c r="I266" s="159" t="e">
        <f>#REF!</f>
        <v>#REF!</v>
      </c>
      <c r="J266" s="159" t="e">
        <f>#REF!</f>
        <v>#REF!</v>
      </c>
      <c r="K266" s="159" t="e">
        <f>#REF!</f>
        <v>#REF!</v>
      </c>
      <c r="L266" s="159" t="e">
        <f>#REF!</f>
        <v>#REF!</v>
      </c>
      <c r="M266" s="159" t="e">
        <f>#REF!</f>
        <v>#REF!</v>
      </c>
      <c r="N266" s="159" t="e">
        <f>#REF!</f>
        <v>#REF!</v>
      </c>
      <c r="O266" s="159" t="e">
        <f>#REF!</f>
        <v>#REF!</v>
      </c>
      <c r="P266" s="159" t="e">
        <f>#REF!</f>
        <v>#REF!</v>
      </c>
      <c r="Q266" s="159" t="e">
        <f>#REF!</f>
        <v>#REF!</v>
      </c>
      <c r="R266" s="159" t="e">
        <f>#REF!</f>
        <v>#REF!</v>
      </c>
      <c r="S266" s="159" t="e">
        <f>#REF!</f>
        <v>#REF!</v>
      </c>
      <c r="T266" s="159" t="e">
        <f>#REF!</f>
        <v>#REF!</v>
      </c>
      <c r="U266" s="159" t="e">
        <f>#REF!</f>
        <v>#REF!</v>
      </c>
      <c r="V266" s="159" t="e">
        <f>#REF!</f>
        <v>#REF!</v>
      </c>
      <c r="W266" s="159" t="e">
        <f>#REF!</f>
        <v>#REF!</v>
      </c>
      <c r="X266" s="159" t="e">
        <f>#REF!</f>
        <v>#REF!</v>
      </c>
      <c r="Y266" s="159" t="e">
        <f>#REF!</f>
        <v>#REF!</v>
      </c>
    </row>
    <row r="267" spans="1:25">
      <c r="A267" s="147">
        <v>13</v>
      </c>
      <c r="B267" s="159" t="e">
        <f>#REF!</f>
        <v>#REF!</v>
      </c>
      <c r="C267" s="159" t="e">
        <f>#REF!</f>
        <v>#REF!</v>
      </c>
      <c r="D267" s="159" t="e">
        <f>#REF!</f>
        <v>#REF!</v>
      </c>
      <c r="E267" s="159" t="e">
        <f>#REF!</f>
        <v>#REF!</v>
      </c>
      <c r="F267" s="159" t="e">
        <f>#REF!</f>
        <v>#REF!</v>
      </c>
      <c r="G267" s="159" t="e">
        <f>#REF!</f>
        <v>#REF!</v>
      </c>
      <c r="H267" s="159" t="e">
        <f>#REF!</f>
        <v>#REF!</v>
      </c>
      <c r="I267" s="159" t="e">
        <f>#REF!</f>
        <v>#REF!</v>
      </c>
      <c r="J267" s="159" t="e">
        <f>#REF!</f>
        <v>#REF!</v>
      </c>
      <c r="K267" s="159" t="e">
        <f>#REF!</f>
        <v>#REF!</v>
      </c>
      <c r="L267" s="159" t="e">
        <f>#REF!</f>
        <v>#REF!</v>
      </c>
      <c r="M267" s="159" t="e">
        <f>#REF!</f>
        <v>#REF!</v>
      </c>
      <c r="N267" s="159" t="e">
        <f>#REF!</f>
        <v>#REF!</v>
      </c>
      <c r="O267" s="159" t="e">
        <f>#REF!</f>
        <v>#REF!</v>
      </c>
      <c r="P267" s="159" t="e">
        <f>#REF!</f>
        <v>#REF!</v>
      </c>
      <c r="Q267" s="159" t="e">
        <f>#REF!</f>
        <v>#REF!</v>
      </c>
      <c r="R267" s="159" t="e">
        <f>#REF!</f>
        <v>#REF!</v>
      </c>
      <c r="S267" s="159" t="e">
        <f>#REF!</f>
        <v>#REF!</v>
      </c>
      <c r="T267" s="159" t="e">
        <f>#REF!</f>
        <v>#REF!</v>
      </c>
      <c r="U267" s="159" t="e">
        <f>#REF!</f>
        <v>#REF!</v>
      </c>
      <c r="V267" s="159" t="e">
        <f>#REF!</f>
        <v>#REF!</v>
      </c>
      <c r="W267" s="159" t="e">
        <f>#REF!</f>
        <v>#REF!</v>
      </c>
      <c r="X267" s="159" t="e">
        <f>#REF!</f>
        <v>#REF!</v>
      </c>
      <c r="Y267" s="159" t="e">
        <f>#REF!</f>
        <v>#REF!</v>
      </c>
    </row>
    <row r="268" spans="1:25">
      <c r="A268" s="147">
        <v>14</v>
      </c>
      <c r="B268" s="159" t="e">
        <f>#REF!</f>
        <v>#REF!</v>
      </c>
      <c r="C268" s="159" t="e">
        <f>#REF!</f>
        <v>#REF!</v>
      </c>
      <c r="D268" s="159" t="e">
        <f>#REF!</f>
        <v>#REF!</v>
      </c>
      <c r="E268" s="159" t="e">
        <f>#REF!</f>
        <v>#REF!</v>
      </c>
      <c r="F268" s="159" t="e">
        <f>#REF!</f>
        <v>#REF!</v>
      </c>
      <c r="G268" s="159" t="e">
        <f>#REF!</f>
        <v>#REF!</v>
      </c>
      <c r="H268" s="159" t="e">
        <f>#REF!</f>
        <v>#REF!</v>
      </c>
      <c r="I268" s="159" t="e">
        <f>#REF!</f>
        <v>#REF!</v>
      </c>
      <c r="J268" s="159" t="e">
        <f>#REF!</f>
        <v>#REF!</v>
      </c>
      <c r="K268" s="159" t="e">
        <f>#REF!</f>
        <v>#REF!</v>
      </c>
      <c r="L268" s="159" t="e">
        <f>#REF!</f>
        <v>#REF!</v>
      </c>
      <c r="M268" s="159" t="e">
        <f>#REF!</f>
        <v>#REF!</v>
      </c>
      <c r="N268" s="159" t="e">
        <f>#REF!</f>
        <v>#REF!</v>
      </c>
      <c r="O268" s="159" t="e">
        <f>#REF!</f>
        <v>#REF!</v>
      </c>
      <c r="P268" s="159" t="e">
        <f>#REF!</f>
        <v>#REF!</v>
      </c>
      <c r="Q268" s="159" t="e">
        <f>#REF!</f>
        <v>#REF!</v>
      </c>
      <c r="R268" s="159" t="e">
        <f>#REF!</f>
        <v>#REF!</v>
      </c>
      <c r="S268" s="159" t="e">
        <f>#REF!</f>
        <v>#REF!</v>
      </c>
      <c r="T268" s="159" t="e">
        <f>#REF!</f>
        <v>#REF!</v>
      </c>
      <c r="U268" s="159" t="e">
        <f>#REF!</f>
        <v>#REF!</v>
      </c>
      <c r="V268" s="159" t="e">
        <f>#REF!</f>
        <v>#REF!</v>
      </c>
      <c r="W268" s="159" t="e">
        <f>#REF!</f>
        <v>#REF!</v>
      </c>
      <c r="X268" s="159" t="e">
        <f>#REF!</f>
        <v>#REF!</v>
      </c>
      <c r="Y268" s="159" t="e">
        <f>#REF!</f>
        <v>#REF!</v>
      </c>
    </row>
    <row r="269" spans="1:25">
      <c r="A269" s="147">
        <v>15</v>
      </c>
      <c r="B269" s="159" t="e">
        <f>#REF!</f>
        <v>#REF!</v>
      </c>
      <c r="C269" s="159" t="e">
        <f>#REF!</f>
        <v>#REF!</v>
      </c>
      <c r="D269" s="159" t="e">
        <f>#REF!</f>
        <v>#REF!</v>
      </c>
      <c r="E269" s="159" t="e">
        <f>#REF!</f>
        <v>#REF!</v>
      </c>
      <c r="F269" s="159" t="e">
        <f>#REF!</f>
        <v>#REF!</v>
      </c>
      <c r="G269" s="159" t="e">
        <f>#REF!</f>
        <v>#REF!</v>
      </c>
      <c r="H269" s="159" t="e">
        <f>#REF!</f>
        <v>#REF!</v>
      </c>
      <c r="I269" s="159" t="e">
        <f>#REF!</f>
        <v>#REF!</v>
      </c>
      <c r="J269" s="159" t="e">
        <f>#REF!</f>
        <v>#REF!</v>
      </c>
      <c r="K269" s="159" t="e">
        <f>#REF!</f>
        <v>#REF!</v>
      </c>
      <c r="L269" s="159" t="e">
        <f>#REF!</f>
        <v>#REF!</v>
      </c>
      <c r="M269" s="159" t="e">
        <f>#REF!</f>
        <v>#REF!</v>
      </c>
      <c r="N269" s="159" t="e">
        <f>#REF!</f>
        <v>#REF!</v>
      </c>
      <c r="O269" s="159" t="e">
        <f>#REF!</f>
        <v>#REF!</v>
      </c>
      <c r="P269" s="159" t="e">
        <f>#REF!</f>
        <v>#REF!</v>
      </c>
      <c r="Q269" s="159" t="e">
        <f>#REF!</f>
        <v>#REF!</v>
      </c>
      <c r="R269" s="159" t="e">
        <f>#REF!</f>
        <v>#REF!</v>
      </c>
      <c r="S269" s="159" t="e">
        <f>#REF!</f>
        <v>#REF!</v>
      </c>
      <c r="T269" s="159" t="e">
        <f>#REF!</f>
        <v>#REF!</v>
      </c>
      <c r="U269" s="159" t="e">
        <f>#REF!</f>
        <v>#REF!</v>
      </c>
      <c r="V269" s="159" t="e">
        <f>#REF!</f>
        <v>#REF!</v>
      </c>
      <c r="W269" s="159" t="e">
        <f>#REF!</f>
        <v>#REF!</v>
      </c>
      <c r="X269" s="159" t="e">
        <f>#REF!</f>
        <v>#REF!</v>
      </c>
      <c r="Y269" s="159" t="e">
        <f>#REF!</f>
        <v>#REF!</v>
      </c>
    </row>
    <row r="270" spans="1:25">
      <c r="A270" s="147">
        <v>16</v>
      </c>
      <c r="B270" s="159" t="e">
        <f>#REF!</f>
        <v>#REF!</v>
      </c>
      <c r="C270" s="159" t="e">
        <f>#REF!</f>
        <v>#REF!</v>
      </c>
      <c r="D270" s="159" t="e">
        <f>#REF!</f>
        <v>#REF!</v>
      </c>
      <c r="E270" s="159" t="e">
        <f>#REF!</f>
        <v>#REF!</v>
      </c>
      <c r="F270" s="159" t="e">
        <f>#REF!</f>
        <v>#REF!</v>
      </c>
      <c r="G270" s="159" t="e">
        <f>#REF!</f>
        <v>#REF!</v>
      </c>
      <c r="H270" s="159" t="e">
        <f>#REF!</f>
        <v>#REF!</v>
      </c>
      <c r="I270" s="159" t="e">
        <f>#REF!</f>
        <v>#REF!</v>
      </c>
      <c r="J270" s="159" t="e">
        <f>#REF!</f>
        <v>#REF!</v>
      </c>
      <c r="K270" s="159" t="e">
        <f>#REF!</f>
        <v>#REF!</v>
      </c>
      <c r="L270" s="159" t="e">
        <f>#REF!</f>
        <v>#REF!</v>
      </c>
      <c r="M270" s="159" t="e">
        <f>#REF!</f>
        <v>#REF!</v>
      </c>
      <c r="N270" s="159" t="e">
        <f>#REF!</f>
        <v>#REF!</v>
      </c>
      <c r="O270" s="159" t="e">
        <f>#REF!</f>
        <v>#REF!</v>
      </c>
      <c r="P270" s="159" t="e">
        <f>#REF!</f>
        <v>#REF!</v>
      </c>
      <c r="Q270" s="159" t="e">
        <f>#REF!</f>
        <v>#REF!</v>
      </c>
      <c r="R270" s="159" t="e">
        <f>#REF!</f>
        <v>#REF!</v>
      </c>
      <c r="S270" s="159" t="e">
        <f>#REF!</f>
        <v>#REF!</v>
      </c>
      <c r="T270" s="159" t="e">
        <f>#REF!</f>
        <v>#REF!</v>
      </c>
      <c r="U270" s="159" t="e">
        <f>#REF!</f>
        <v>#REF!</v>
      </c>
      <c r="V270" s="159" t="e">
        <f>#REF!</f>
        <v>#REF!</v>
      </c>
      <c r="W270" s="159" t="e">
        <f>#REF!</f>
        <v>#REF!</v>
      </c>
      <c r="X270" s="159" t="e">
        <f>#REF!</f>
        <v>#REF!</v>
      </c>
      <c r="Y270" s="159" t="e">
        <f>#REF!</f>
        <v>#REF!</v>
      </c>
    </row>
    <row r="271" spans="1:25">
      <c r="A271" s="147">
        <v>17</v>
      </c>
      <c r="B271" s="159" t="e">
        <f>#REF!</f>
        <v>#REF!</v>
      </c>
      <c r="C271" s="159" t="e">
        <f>#REF!</f>
        <v>#REF!</v>
      </c>
      <c r="D271" s="159" t="e">
        <f>#REF!</f>
        <v>#REF!</v>
      </c>
      <c r="E271" s="159" t="e">
        <f>#REF!</f>
        <v>#REF!</v>
      </c>
      <c r="F271" s="159" t="e">
        <f>#REF!</f>
        <v>#REF!</v>
      </c>
      <c r="G271" s="159" t="e">
        <f>#REF!</f>
        <v>#REF!</v>
      </c>
      <c r="H271" s="159" t="e">
        <f>#REF!</f>
        <v>#REF!</v>
      </c>
      <c r="I271" s="159" t="e">
        <f>#REF!</f>
        <v>#REF!</v>
      </c>
      <c r="J271" s="159" t="e">
        <f>#REF!</f>
        <v>#REF!</v>
      </c>
      <c r="K271" s="159" t="e">
        <f>#REF!</f>
        <v>#REF!</v>
      </c>
      <c r="L271" s="159" t="e">
        <f>#REF!</f>
        <v>#REF!</v>
      </c>
      <c r="M271" s="159" t="e">
        <f>#REF!</f>
        <v>#REF!</v>
      </c>
      <c r="N271" s="159" t="e">
        <f>#REF!</f>
        <v>#REF!</v>
      </c>
      <c r="O271" s="159" t="e">
        <f>#REF!</f>
        <v>#REF!</v>
      </c>
      <c r="P271" s="159" t="e">
        <f>#REF!</f>
        <v>#REF!</v>
      </c>
      <c r="Q271" s="159" t="e">
        <f>#REF!</f>
        <v>#REF!</v>
      </c>
      <c r="R271" s="159" t="e">
        <f>#REF!</f>
        <v>#REF!</v>
      </c>
      <c r="S271" s="159" t="e">
        <f>#REF!</f>
        <v>#REF!</v>
      </c>
      <c r="T271" s="159" t="e">
        <f>#REF!</f>
        <v>#REF!</v>
      </c>
      <c r="U271" s="159" t="e">
        <f>#REF!</f>
        <v>#REF!</v>
      </c>
      <c r="V271" s="159" t="e">
        <f>#REF!</f>
        <v>#REF!</v>
      </c>
      <c r="W271" s="159" t="e">
        <f>#REF!</f>
        <v>#REF!</v>
      </c>
      <c r="X271" s="159" t="e">
        <f>#REF!</f>
        <v>#REF!</v>
      </c>
      <c r="Y271" s="159" t="e">
        <f>#REF!</f>
        <v>#REF!</v>
      </c>
    </row>
    <row r="272" spans="1:25">
      <c r="A272" s="147">
        <v>18</v>
      </c>
      <c r="B272" s="159" t="e">
        <f>#REF!</f>
        <v>#REF!</v>
      </c>
      <c r="C272" s="159" t="e">
        <f>#REF!</f>
        <v>#REF!</v>
      </c>
      <c r="D272" s="159" t="e">
        <f>#REF!</f>
        <v>#REF!</v>
      </c>
      <c r="E272" s="159" t="e">
        <f>#REF!</f>
        <v>#REF!</v>
      </c>
      <c r="F272" s="159" t="e">
        <f>#REF!</f>
        <v>#REF!</v>
      </c>
      <c r="G272" s="159" t="e">
        <f>#REF!</f>
        <v>#REF!</v>
      </c>
      <c r="H272" s="159" t="e">
        <f>#REF!</f>
        <v>#REF!</v>
      </c>
      <c r="I272" s="159" t="e">
        <f>#REF!</f>
        <v>#REF!</v>
      </c>
      <c r="J272" s="159" t="e">
        <f>#REF!</f>
        <v>#REF!</v>
      </c>
      <c r="K272" s="159" t="e">
        <f>#REF!</f>
        <v>#REF!</v>
      </c>
      <c r="L272" s="159" t="e">
        <f>#REF!</f>
        <v>#REF!</v>
      </c>
      <c r="M272" s="159" t="e">
        <f>#REF!</f>
        <v>#REF!</v>
      </c>
      <c r="N272" s="159" t="e">
        <f>#REF!</f>
        <v>#REF!</v>
      </c>
      <c r="O272" s="159" t="e">
        <f>#REF!</f>
        <v>#REF!</v>
      </c>
      <c r="P272" s="159" t="e">
        <f>#REF!</f>
        <v>#REF!</v>
      </c>
      <c r="Q272" s="159" t="e">
        <f>#REF!</f>
        <v>#REF!</v>
      </c>
      <c r="R272" s="159" t="e">
        <f>#REF!</f>
        <v>#REF!</v>
      </c>
      <c r="S272" s="159" t="e">
        <f>#REF!</f>
        <v>#REF!</v>
      </c>
      <c r="T272" s="159" t="e">
        <f>#REF!</f>
        <v>#REF!</v>
      </c>
      <c r="U272" s="159" t="e">
        <f>#REF!</f>
        <v>#REF!</v>
      </c>
      <c r="V272" s="159" t="e">
        <f>#REF!</f>
        <v>#REF!</v>
      </c>
      <c r="W272" s="159" t="e">
        <f>#REF!</f>
        <v>#REF!</v>
      </c>
      <c r="X272" s="159" t="e">
        <f>#REF!</f>
        <v>#REF!</v>
      </c>
      <c r="Y272" s="159" t="e">
        <f>#REF!</f>
        <v>#REF!</v>
      </c>
    </row>
    <row r="273" spans="1:25">
      <c r="A273" s="147">
        <v>19</v>
      </c>
      <c r="B273" s="159" t="e">
        <f>#REF!</f>
        <v>#REF!</v>
      </c>
      <c r="C273" s="159" t="e">
        <f>#REF!</f>
        <v>#REF!</v>
      </c>
      <c r="D273" s="159" t="e">
        <f>#REF!</f>
        <v>#REF!</v>
      </c>
      <c r="E273" s="159" t="e">
        <f>#REF!</f>
        <v>#REF!</v>
      </c>
      <c r="F273" s="159" t="e">
        <f>#REF!</f>
        <v>#REF!</v>
      </c>
      <c r="G273" s="159" t="e">
        <f>#REF!</f>
        <v>#REF!</v>
      </c>
      <c r="H273" s="159" t="e">
        <f>#REF!</f>
        <v>#REF!</v>
      </c>
      <c r="I273" s="159" t="e">
        <f>#REF!</f>
        <v>#REF!</v>
      </c>
      <c r="J273" s="159" t="e">
        <f>#REF!</f>
        <v>#REF!</v>
      </c>
      <c r="K273" s="159" t="e">
        <f>#REF!</f>
        <v>#REF!</v>
      </c>
      <c r="L273" s="159" t="e">
        <f>#REF!</f>
        <v>#REF!</v>
      </c>
      <c r="M273" s="159" t="e">
        <f>#REF!</f>
        <v>#REF!</v>
      </c>
      <c r="N273" s="159" t="e">
        <f>#REF!</f>
        <v>#REF!</v>
      </c>
      <c r="O273" s="159" t="e">
        <f>#REF!</f>
        <v>#REF!</v>
      </c>
      <c r="P273" s="159" t="e">
        <f>#REF!</f>
        <v>#REF!</v>
      </c>
      <c r="Q273" s="159" t="e">
        <f>#REF!</f>
        <v>#REF!</v>
      </c>
      <c r="R273" s="159" t="e">
        <f>#REF!</f>
        <v>#REF!</v>
      </c>
      <c r="S273" s="159" t="e">
        <f>#REF!</f>
        <v>#REF!</v>
      </c>
      <c r="T273" s="159" t="e">
        <f>#REF!</f>
        <v>#REF!</v>
      </c>
      <c r="U273" s="159" t="e">
        <f>#REF!</f>
        <v>#REF!</v>
      </c>
      <c r="V273" s="159" t="e">
        <f>#REF!</f>
        <v>#REF!</v>
      </c>
      <c r="W273" s="159" t="e">
        <f>#REF!</f>
        <v>#REF!</v>
      </c>
      <c r="X273" s="159" t="e">
        <f>#REF!</f>
        <v>#REF!</v>
      </c>
      <c r="Y273" s="159" t="e">
        <f>#REF!</f>
        <v>#REF!</v>
      </c>
    </row>
    <row r="274" spans="1:25">
      <c r="A274" s="147">
        <v>20</v>
      </c>
      <c r="B274" s="159" t="e">
        <f>#REF!</f>
        <v>#REF!</v>
      </c>
      <c r="C274" s="159" t="e">
        <f>#REF!</f>
        <v>#REF!</v>
      </c>
      <c r="D274" s="159" t="e">
        <f>#REF!</f>
        <v>#REF!</v>
      </c>
      <c r="E274" s="159" t="e">
        <f>#REF!</f>
        <v>#REF!</v>
      </c>
      <c r="F274" s="159" t="e">
        <f>#REF!</f>
        <v>#REF!</v>
      </c>
      <c r="G274" s="159" t="e">
        <f>#REF!</f>
        <v>#REF!</v>
      </c>
      <c r="H274" s="159" t="e">
        <f>#REF!</f>
        <v>#REF!</v>
      </c>
      <c r="I274" s="159" t="e">
        <f>#REF!</f>
        <v>#REF!</v>
      </c>
      <c r="J274" s="159" t="e">
        <f>#REF!</f>
        <v>#REF!</v>
      </c>
      <c r="K274" s="159" t="e">
        <f>#REF!</f>
        <v>#REF!</v>
      </c>
      <c r="L274" s="159" t="e">
        <f>#REF!</f>
        <v>#REF!</v>
      </c>
      <c r="M274" s="159" t="e">
        <f>#REF!</f>
        <v>#REF!</v>
      </c>
      <c r="N274" s="159" t="e">
        <f>#REF!</f>
        <v>#REF!</v>
      </c>
      <c r="O274" s="159" t="e">
        <f>#REF!</f>
        <v>#REF!</v>
      </c>
      <c r="P274" s="159" t="e">
        <f>#REF!</f>
        <v>#REF!</v>
      </c>
      <c r="Q274" s="159" t="e">
        <f>#REF!</f>
        <v>#REF!</v>
      </c>
      <c r="R274" s="159" t="e">
        <f>#REF!</f>
        <v>#REF!</v>
      </c>
      <c r="S274" s="159" t="e">
        <f>#REF!</f>
        <v>#REF!</v>
      </c>
      <c r="T274" s="159" t="e">
        <f>#REF!</f>
        <v>#REF!</v>
      </c>
      <c r="U274" s="159" t="e">
        <f>#REF!</f>
        <v>#REF!</v>
      </c>
      <c r="V274" s="159" t="e">
        <f>#REF!</f>
        <v>#REF!</v>
      </c>
      <c r="W274" s="159" t="e">
        <f>#REF!</f>
        <v>#REF!</v>
      </c>
      <c r="X274" s="159" t="e">
        <f>#REF!</f>
        <v>#REF!</v>
      </c>
      <c r="Y274" s="159" t="e">
        <f>#REF!</f>
        <v>#REF!</v>
      </c>
    </row>
    <row r="275" spans="1:25">
      <c r="A275" s="147">
        <v>21</v>
      </c>
      <c r="B275" s="159" t="e">
        <f>#REF!</f>
        <v>#REF!</v>
      </c>
      <c r="C275" s="159" t="e">
        <f>#REF!</f>
        <v>#REF!</v>
      </c>
      <c r="D275" s="159" t="e">
        <f>#REF!</f>
        <v>#REF!</v>
      </c>
      <c r="E275" s="159" t="e">
        <f>#REF!</f>
        <v>#REF!</v>
      </c>
      <c r="F275" s="159" t="e">
        <f>#REF!</f>
        <v>#REF!</v>
      </c>
      <c r="G275" s="159" t="e">
        <f>#REF!</f>
        <v>#REF!</v>
      </c>
      <c r="H275" s="159" t="e">
        <f>#REF!</f>
        <v>#REF!</v>
      </c>
      <c r="I275" s="159" t="e">
        <f>#REF!</f>
        <v>#REF!</v>
      </c>
      <c r="J275" s="159" t="e">
        <f>#REF!</f>
        <v>#REF!</v>
      </c>
      <c r="K275" s="159" t="e">
        <f>#REF!</f>
        <v>#REF!</v>
      </c>
      <c r="L275" s="159" t="e">
        <f>#REF!</f>
        <v>#REF!</v>
      </c>
      <c r="M275" s="159" t="e">
        <f>#REF!</f>
        <v>#REF!</v>
      </c>
      <c r="N275" s="159" t="e">
        <f>#REF!</f>
        <v>#REF!</v>
      </c>
      <c r="O275" s="159" t="e">
        <f>#REF!</f>
        <v>#REF!</v>
      </c>
      <c r="P275" s="159" t="e">
        <f>#REF!</f>
        <v>#REF!</v>
      </c>
      <c r="Q275" s="159" t="e">
        <f>#REF!</f>
        <v>#REF!</v>
      </c>
      <c r="R275" s="159" t="e">
        <f>#REF!</f>
        <v>#REF!</v>
      </c>
      <c r="S275" s="159" t="e">
        <f>#REF!</f>
        <v>#REF!</v>
      </c>
      <c r="T275" s="159" t="e">
        <f>#REF!</f>
        <v>#REF!</v>
      </c>
      <c r="U275" s="159" t="e">
        <f>#REF!</f>
        <v>#REF!</v>
      </c>
      <c r="V275" s="159" t="e">
        <f>#REF!</f>
        <v>#REF!</v>
      </c>
      <c r="W275" s="159" t="e">
        <f>#REF!</f>
        <v>#REF!</v>
      </c>
      <c r="X275" s="159" t="e">
        <f>#REF!</f>
        <v>#REF!</v>
      </c>
      <c r="Y275" s="159" t="e">
        <f>#REF!</f>
        <v>#REF!</v>
      </c>
    </row>
    <row r="276" spans="1:25">
      <c r="A276" s="147">
        <v>22</v>
      </c>
      <c r="B276" s="159" t="e">
        <f>#REF!</f>
        <v>#REF!</v>
      </c>
      <c r="C276" s="159" t="e">
        <f>#REF!</f>
        <v>#REF!</v>
      </c>
      <c r="D276" s="159" t="e">
        <f>#REF!</f>
        <v>#REF!</v>
      </c>
      <c r="E276" s="159" t="e">
        <f>#REF!</f>
        <v>#REF!</v>
      </c>
      <c r="F276" s="159" t="e">
        <f>#REF!</f>
        <v>#REF!</v>
      </c>
      <c r="G276" s="159" t="e">
        <f>#REF!</f>
        <v>#REF!</v>
      </c>
      <c r="H276" s="159" t="e">
        <f>#REF!</f>
        <v>#REF!</v>
      </c>
      <c r="I276" s="159" t="e">
        <f>#REF!</f>
        <v>#REF!</v>
      </c>
      <c r="J276" s="159" t="e">
        <f>#REF!</f>
        <v>#REF!</v>
      </c>
      <c r="K276" s="159" t="e">
        <f>#REF!</f>
        <v>#REF!</v>
      </c>
      <c r="L276" s="159" t="e">
        <f>#REF!</f>
        <v>#REF!</v>
      </c>
      <c r="M276" s="159" t="e">
        <f>#REF!</f>
        <v>#REF!</v>
      </c>
      <c r="N276" s="159" t="e">
        <f>#REF!</f>
        <v>#REF!</v>
      </c>
      <c r="O276" s="159" t="e">
        <f>#REF!</f>
        <v>#REF!</v>
      </c>
      <c r="P276" s="159" t="e">
        <f>#REF!</f>
        <v>#REF!</v>
      </c>
      <c r="Q276" s="159" t="e">
        <f>#REF!</f>
        <v>#REF!</v>
      </c>
      <c r="R276" s="159" t="e">
        <f>#REF!</f>
        <v>#REF!</v>
      </c>
      <c r="S276" s="159" t="e">
        <f>#REF!</f>
        <v>#REF!</v>
      </c>
      <c r="T276" s="159" t="e">
        <f>#REF!</f>
        <v>#REF!</v>
      </c>
      <c r="U276" s="159" t="e">
        <f>#REF!</f>
        <v>#REF!</v>
      </c>
      <c r="V276" s="159" t="e">
        <f>#REF!</f>
        <v>#REF!</v>
      </c>
      <c r="W276" s="159" t="e">
        <f>#REF!</f>
        <v>#REF!</v>
      </c>
      <c r="X276" s="159" t="e">
        <f>#REF!</f>
        <v>#REF!</v>
      </c>
      <c r="Y276" s="159" t="e">
        <f>#REF!</f>
        <v>#REF!</v>
      </c>
    </row>
    <row r="277" spans="1:25">
      <c r="A277" s="147">
        <v>23</v>
      </c>
      <c r="B277" s="159" t="e">
        <f>#REF!</f>
        <v>#REF!</v>
      </c>
      <c r="C277" s="159" t="e">
        <f>#REF!</f>
        <v>#REF!</v>
      </c>
      <c r="D277" s="159" t="e">
        <f>#REF!</f>
        <v>#REF!</v>
      </c>
      <c r="E277" s="159" t="e">
        <f>#REF!</f>
        <v>#REF!</v>
      </c>
      <c r="F277" s="159" t="e">
        <f>#REF!</f>
        <v>#REF!</v>
      </c>
      <c r="G277" s="159" t="e">
        <f>#REF!</f>
        <v>#REF!</v>
      </c>
      <c r="H277" s="159" t="e">
        <f>#REF!</f>
        <v>#REF!</v>
      </c>
      <c r="I277" s="159" t="e">
        <f>#REF!</f>
        <v>#REF!</v>
      </c>
      <c r="J277" s="159" t="e">
        <f>#REF!</f>
        <v>#REF!</v>
      </c>
      <c r="K277" s="159" t="e">
        <f>#REF!</f>
        <v>#REF!</v>
      </c>
      <c r="L277" s="159" t="e">
        <f>#REF!</f>
        <v>#REF!</v>
      </c>
      <c r="M277" s="159" t="e">
        <f>#REF!</f>
        <v>#REF!</v>
      </c>
      <c r="N277" s="159" t="e">
        <f>#REF!</f>
        <v>#REF!</v>
      </c>
      <c r="O277" s="159" t="e">
        <f>#REF!</f>
        <v>#REF!</v>
      </c>
      <c r="P277" s="159" t="e">
        <f>#REF!</f>
        <v>#REF!</v>
      </c>
      <c r="Q277" s="159" t="e">
        <f>#REF!</f>
        <v>#REF!</v>
      </c>
      <c r="R277" s="159" t="e">
        <f>#REF!</f>
        <v>#REF!</v>
      </c>
      <c r="S277" s="159" t="e">
        <f>#REF!</f>
        <v>#REF!</v>
      </c>
      <c r="T277" s="159" t="e">
        <f>#REF!</f>
        <v>#REF!</v>
      </c>
      <c r="U277" s="159" t="e">
        <f>#REF!</f>
        <v>#REF!</v>
      </c>
      <c r="V277" s="159" t="e">
        <f>#REF!</f>
        <v>#REF!</v>
      </c>
      <c r="W277" s="159" t="e">
        <f>#REF!</f>
        <v>#REF!</v>
      </c>
      <c r="X277" s="159" t="e">
        <f>#REF!</f>
        <v>#REF!</v>
      </c>
      <c r="Y277" s="159" t="e">
        <f>#REF!</f>
        <v>#REF!</v>
      </c>
    </row>
    <row r="278" spans="1:25">
      <c r="A278" s="147">
        <v>24</v>
      </c>
      <c r="B278" s="159" t="e">
        <f>#REF!</f>
        <v>#REF!</v>
      </c>
      <c r="C278" s="159" t="e">
        <f>#REF!</f>
        <v>#REF!</v>
      </c>
      <c r="D278" s="159" t="e">
        <f>#REF!</f>
        <v>#REF!</v>
      </c>
      <c r="E278" s="159" t="e">
        <f>#REF!</f>
        <v>#REF!</v>
      </c>
      <c r="F278" s="159" t="e">
        <f>#REF!</f>
        <v>#REF!</v>
      </c>
      <c r="G278" s="159" t="e">
        <f>#REF!</f>
        <v>#REF!</v>
      </c>
      <c r="H278" s="159" t="e">
        <f>#REF!</f>
        <v>#REF!</v>
      </c>
      <c r="I278" s="159" t="e">
        <f>#REF!</f>
        <v>#REF!</v>
      </c>
      <c r="J278" s="159" t="e">
        <f>#REF!</f>
        <v>#REF!</v>
      </c>
      <c r="K278" s="159" t="e">
        <f>#REF!</f>
        <v>#REF!</v>
      </c>
      <c r="L278" s="159" t="e">
        <f>#REF!</f>
        <v>#REF!</v>
      </c>
      <c r="M278" s="159" t="e">
        <f>#REF!</f>
        <v>#REF!</v>
      </c>
      <c r="N278" s="159" t="e">
        <f>#REF!</f>
        <v>#REF!</v>
      </c>
      <c r="O278" s="159" t="e">
        <f>#REF!</f>
        <v>#REF!</v>
      </c>
      <c r="P278" s="159" t="e">
        <f>#REF!</f>
        <v>#REF!</v>
      </c>
      <c r="Q278" s="159" t="e">
        <f>#REF!</f>
        <v>#REF!</v>
      </c>
      <c r="R278" s="159" t="e">
        <f>#REF!</f>
        <v>#REF!</v>
      </c>
      <c r="S278" s="159" t="e">
        <f>#REF!</f>
        <v>#REF!</v>
      </c>
      <c r="T278" s="159" t="e">
        <f>#REF!</f>
        <v>#REF!</v>
      </c>
      <c r="U278" s="159" t="e">
        <f>#REF!</f>
        <v>#REF!</v>
      </c>
      <c r="V278" s="159" t="e">
        <f>#REF!</f>
        <v>#REF!</v>
      </c>
      <c r="W278" s="159" t="e">
        <f>#REF!</f>
        <v>#REF!</v>
      </c>
      <c r="X278" s="159" t="e">
        <f>#REF!</f>
        <v>#REF!</v>
      </c>
      <c r="Y278" s="159" t="e">
        <f>#REF!</f>
        <v>#REF!</v>
      </c>
    </row>
    <row r="279" spans="1:25">
      <c r="A279" s="147">
        <v>25</v>
      </c>
      <c r="B279" s="159" t="e">
        <f>#REF!</f>
        <v>#REF!</v>
      </c>
      <c r="C279" s="159" t="e">
        <f>#REF!</f>
        <v>#REF!</v>
      </c>
      <c r="D279" s="159" t="e">
        <f>#REF!</f>
        <v>#REF!</v>
      </c>
      <c r="E279" s="159" t="e">
        <f>#REF!</f>
        <v>#REF!</v>
      </c>
      <c r="F279" s="159" t="e">
        <f>#REF!</f>
        <v>#REF!</v>
      </c>
      <c r="G279" s="159" t="e">
        <f>#REF!</f>
        <v>#REF!</v>
      </c>
      <c r="H279" s="159" t="e">
        <f>#REF!</f>
        <v>#REF!</v>
      </c>
      <c r="I279" s="159" t="e">
        <f>#REF!</f>
        <v>#REF!</v>
      </c>
      <c r="J279" s="159" t="e">
        <f>#REF!</f>
        <v>#REF!</v>
      </c>
      <c r="K279" s="159" t="e">
        <f>#REF!</f>
        <v>#REF!</v>
      </c>
      <c r="L279" s="159" t="e">
        <f>#REF!</f>
        <v>#REF!</v>
      </c>
      <c r="M279" s="159" t="e">
        <f>#REF!</f>
        <v>#REF!</v>
      </c>
      <c r="N279" s="159" t="e">
        <f>#REF!</f>
        <v>#REF!</v>
      </c>
      <c r="O279" s="159" t="e">
        <f>#REF!</f>
        <v>#REF!</v>
      </c>
      <c r="P279" s="159" t="e">
        <f>#REF!</f>
        <v>#REF!</v>
      </c>
      <c r="Q279" s="159" t="e">
        <f>#REF!</f>
        <v>#REF!</v>
      </c>
      <c r="R279" s="159" t="e">
        <f>#REF!</f>
        <v>#REF!</v>
      </c>
      <c r="S279" s="159" t="e">
        <f>#REF!</f>
        <v>#REF!</v>
      </c>
      <c r="T279" s="159" t="e">
        <f>#REF!</f>
        <v>#REF!</v>
      </c>
      <c r="U279" s="159" t="e">
        <f>#REF!</f>
        <v>#REF!</v>
      </c>
      <c r="V279" s="159" t="e">
        <f>#REF!</f>
        <v>#REF!</v>
      </c>
      <c r="W279" s="159" t="e">
        <f>#REF!</f>
        <v>#REF!</v>
      </c>
      <c r="X279" s="159" t="e">
        <f>#REF!</f>
        <v>#REF!</v>
      </c>
      <c r="Y279" s="159" t="e">
        <f>#REF!</f>
        <v>#REF!</v>
      </c>
    </row>
    <row r="280" spans="1:25">
      <c r="A280" s="147">
        <v>26</v>
      </c>
      <c r="B280" s="159" t="e">
        <f>#REF!</f>
        <v>#REF!</v>
      </c>
      <c r="C280" s="159" t="e">
        <f>#REF!</f>
        <v>#REF!</v>
      </c>
      <c r="D280" s="159" t="e">
        <f>#REF!</f>
        <v>#REF!</v>
      </c>
      <c r="E280" s="159" t="e">
        <f>#REF!</f>
        <v>#REF!</v>
      </c>
      <c r="F280" s="159" t="e">
        <f>#REF!</f>
        <v>#REF!</v>
      </c>
      <c r="G280" s="159" t="e">
        <f>#REF!</f>
        <v>#REF!</v>
      </c>
      <c r="H280" s="159" t="e">
        <f>#REF!</f>
        <v>#REF!</v>
      </c>
      <c r="I280" s="159" t="e">
        <f>#REF!</f>
        <v>#REF!</v>
      </c>
      <c r="J280" s="159" t="e">
        <f>#REF!</f>
        <v>#REF!</v>
      </c>
      <c r="K280" s="159" t="e">
        <f>#REF!</f>
        <v>#REF!</v>
      </c>
      <c r="L280" s="159" t="e">
        <f>#REF!</f>
        <v>#REF!</v>
      </c>
      <c r="M280" s="159" t="e">
        <f>#REF!</f>
        <v>#REF!</v>
      </c>
      <c r="N280" s="159" t="e">
        <f>#REF!</f>
        <v>#REF!</v>
      </c>
      <c r="O280" s="159" t="e">
        <f>#REF!</f>
        <v>#REF!</v>
      </c>
      <c r="P280" s="159" t="e">
        <f>#REF!</f>
        <v>#REF!</v>
      </c>
      <c r="Q280" s="159" t="e">
        <f>#REF!</f>
        <v>#REF!</v>
      </c>
      <c r="R280" s="159" t="e">
        <f>#REF!</f>
        <v>#REF!</v>
      </c>
      <c r="S280" s="159" t="e">
        <f>#REF!</f>
        <v>#REF!</v>
      </c>
      <c r="T280" s="159" t="e">
        <f>#REF!</f>
        <v>#REF!</v>
      </c>
      <c r="U280" s="159" t="e">
        <f>#REF!</f>
        <v>#REF!</v>
      </c>
      <c r="V280" s="159" t="e">
        <f>#REF!</f>
        <v>#REF!</v>
      </c>
      <c r="W280" s="159" t="e">
        <f>#REF!</f>
        <v>#REF!</v>
      </c>
      <c r="X280" s="159" t="e">
        <f>#REF!</f>
        <v>#REF!</v>
      </c>
      <c r="Y280" s="159" t="e">
        <f>#REF!</f>
        <v>#REF!</v>
      </c>
    </row>
    <row r="281" spans="1:25">
      <c r="A281" s="147">
        <v>27</v>
      </c>
      <c r="B281" s="159" t="e">
        <f>#REF!</f>
        <v>#REF!</v>
      </c>
      <c r="C281" s="159" t="e">
        <f>#REF!</f>
        <v>#REF!</v>
      </c>
      <c r="D281" s="159" t="e">
        <f>#REF!</f>
        <v>#REF!</v>
      </c>
      <c r="E281" s="159" t="e">
        <f>#REF!</f>
        <v>#REF!</v>
      </c>
      <c r="F281" s="159" t="e">
        <f>#REF!</f>
        <v>#REF!</v>
      </c>
      <c r="G281" s="159" t="e">
        <f>#REF!</f>
        <v>#REF!</v>
      </c>
      <c r="H281" s="159" t="e">
        <f>#REF!</f>
        <v>#REF!</v>
      </c>
      <c r="I281" s="159" t="e">
        <f>#REF!</f>
        <v>#REF!</v>
      </c>
      <c r="J281" s="159" t="e">
        <f>#REF!</f>
        <v>#REF!</v>
      </c>
      <c r="K281" s="159" t="e">
        <f>#REF!</f>
        <v>#REF!</v>
      </c>
      <c r="L281" s="159" t="e">
        <f>#REF!</f>
        <v>#REF!</v>
      </c>
      <c r="M281" s="159" t="e">
        <f>#REF!</f>
        <v>#REF!</v>
      </c>
      <c r="N281" s="159" t="e">
        <f>#REF!</f>
        <v>#REF!</v>
      </c>
      <c r="O281" s="159" t="e">
        <f>#REF!</f>
        <v>#REF!</v>
      </c>
      <c r="P281" s="159" t="e">
        <f>#REF!</f>
        <v>#REF!</v>
      </c>
      <c r="Q281" s="159" t="e">
        <f>#REF!</f>
        <v>#REF!</v>
      </c>
      <c r="R281" s="159" t="e">
        <f>#REF!</f>
        <v>#REF!</v>
      </c>
      <c r="S281" s="159" t="e">
        <f>#REF!</f>
        <v>#REF!</v>
      </c>
      <c r="T281" s="159" t="e">
        <f>#REF!</f>
        <v>#REF!</v>
      </c>
      <c r="U281" s="159" t="e">
        <f>#REF!</f>
        <v>#REF!</v>
      </c>
      <c r="V281" s="159" t="e">
        <f>#REF!</f>
        <v>#REF!</v>
      </c>
      <c r="W281" s="159" t="e">
        <f>#REF!</f>
        <v>#REF!</v>
      </c>
      <c r="X281" s="159" t="e">
        <f>#REF!</f>
        <v>#REF!</v>
      </c>
      <c r="Y281" s="159" t="e">
        <f>#REF!</f>
        <v>#REF!</v>
      </c>
    </row>
    <row r="282" spans="1:25">
      <c r="A282" s="147">
        <v>28</v>
      </c>
      <c r="B282" s="159" t="e">
        <f>#REF!</f>
        <v>#REF!</v>
      </c>
      <c r="C282" s="159" t="e">
        <f>#REF!</f>
        <v>#REF!</v>
      </c>
      <c r="D282" s="159" t="e">
        <f>#REF!</f>
        <v>#REF!</v>
      </c>
      <c r="E282" s="159" t="e">
        <f>#REF!</f>
        <v>#REF!</v>
      </c>
      <c r="F282" s="159" t="e">
        <f>#REF!</f>
        <v>#REF!</v>
      </c>
      <c r="G282" s="159" t="e">
        <f>#REF!</f>
        <v>#REF!</v>
      </c>
      <c r="H282" s="159" t="e">
        <f>#REF!</f>
        <v>#REF!</v>
      </c>
      <c r="I282" s="159" t="e">
        <f>#REF!</f>
        <v>#REF!</v>
      </c>
      <c r="J282" s="159" t="e">
        <f>#REF!</f>
        <v>#REF!</v>
      </c>
      <c r="K282" s="159" t="e">
        <f>#REF!</f>
        <v>#REF!</v>
      </c>
      <c r="L282" s="159" t="e">
        <f>#REF!</f>
        <v>#REF!</v>
      </c>
      <c r="M282" s="159" t="e">
        <f>#REF!</f>
        <v>#REF!</v>
      </c>
      <c r="N282" s="159" t="e">
        <f>#REF!</f>
        <v>#REF!</v>
      </c>
      <c r="O282" s="159" t="e">
        <f>#REF!</f>
        <v>#REF!</v>
      </c>
      <c r="P282" s="159" t="e">
        <f>#REF!</f>
        <v>#REF!</v>
      </c>
      <c r="Q282" s="159" t="e">
        <f>#REF!</f>
        <v>#REF!</v>
      </c>
      <c r="R282" s="159" t="e">
        <f>#REF!</f>
        <v>#REF!</v>
      </c>
      <c r="S282" s="159" t="e">
        <f>#REF!</f>
        <v>#REF!</v>
      </c>
      <c r="T282" s="159" t="e">
        <f>#REF!</f>
        <v>#REF!</v>
      </c>
      <c r="U282" s="159" t="e">
        <f>#REF!</f>
        <v>#REF!</v>
      </c>
      <c r="V282" s="159" t="e">
        <f>#REF!</f>
        <v>#REF!</v>
      </c>
      <c r="W282" s="159" t="e">
        <f>#REF!</f>
        <v>#REF!</v>
      </c>
      <c r="X282" s="159" t="e">
        <f>#REF!</f>
        <v>#REF!</v>
      </c>
      <c r="Y282" s="159" t="e">
        <f>#REF!</f>
        <v>#REF!</v>
      </c>
    </row>
    <row r="283" spans="1:25">
      <c r="A283" s="147">
        <v>29</v>
      </c>
      <c r="B283" s="159" t="e">
        <f>#REF!</f>
        <v>#REF!</v>
      </c>
      <c r="C283" s="159" t="e">
        <f>#REF!</f>
        <v>#REF!</v>
      </c>
      <c r="D283" s="159" t="e">
        <f>#REF!</f>
        <v>#REF!</v>
      </c>
      <c r="E283" s="159" t="e">
        <f>#REF!</f>
        <v>#REF!</v>
      </c>
      <c r="F283" s="159" t="e">
        <f>#REF!</f>
        <v>#REF!</v>
      </c>
      <c r="G283" s="159" t="e">
        <f>#REF!</f>
        <v>#REF!</v>
      </c>
      <c r="H283" s="159" t="e">
        <f>#REF!</f>
        <v>#REF!</v>
      </c>
      <c r="I283" s="159" t="e">
        <f>#REF!</f>
        <v>#REF!</v>
      </c>
      <c r="J283" s="159" t="e">
        <f>#REF!</f>
        <v>#REF!</v>
      </c>
      <c r="K283" s="159" t="e">
        <f>#REF!</f>
        <v>#REF!</v>
      </c>
      <c r="L283" s="159" t="e">
        <f>#REF!</f>
        <v>#REF!</v>
      </c>
      <c r="M283" s="159" t="e">
        <f>#REF!</f>
        <v>#REF!</v>
      </c>
      <c r="N283" s="159" t="e">
        <f>#REF!</f>
        <v>#REF!</v>
      </c>
      <c r="O283" s="159" t="e">
        <f>#REF!</f>
        <v>#REF!</v>
      </c>
      <c r="P283" s="159" t="e">
        <f>#REF!</f>
        <v>#REF!</v>
      </c>
      <c r="Q283" s="159" t="e">
        <f>#REF!</f>
        <v>#REF!</v>
      </c>
      <c r="R283" s="159" t="e">
        <f>#REF!</f>
        <v>#REF!</v>
      </c>
      <c r="S283" s="159" t="e">
        <f>#REF!</f>
        <v>#REF!</v>
      </c>
      <c r="T283" s="159" t="e">
        <f>#REF!</f>
        <v>#REF!</v>
      </c>
      <c r="U283" s="159" t="e">
        <f>#REF!</f>
        <v>#REF!</v>
      </c>
      <c r="V283" s="159" t="e">
        <f>#REF!</f>
        <v>#REF!</v>
      </c>
      <c r="W283" s="159" t="e">
        <f>#REF!</f>
        <v>#REF!</v>
      </c>
      <c r="X283" s="159" t="e">
        <f>#REF!</f>
        <v>#REF!</v>
      </c>
      <c r="Y283" s="159" t="e">
        <f>#REF!</f>
        <v>#REF!</v>
      </c>
    </row>
    <row r="284" spans="1:25">
      <c r="A284" s="147">
        <v>30</v>
      </c>
      <c r="B284" s="159" t="e">
        <f>#REF!</f>
        <v>#REF!</v>
      </c>
      <c r="C284" s="159" t="e">
        <f>#REF!</f>
        <v>#REF!</v>
      </c>
      <c r="D284" s="159" t="e">
        <f>#REF!</f>
        <v>#REF!</v>
      </c>
      <c r="E284" s="159" t="e">
        <f>#REF!</f>
        <v>#REF!</v>
      </c>
      <c r="F284" s="159" t="e">
        <f>#REF!</f>
        <v>#REF!</v>
      </c>
      <c r="G284" s="159" t="e">
        <f>#REF!</f>
        <v>#REF!</v>
      </c>
      <c r="H284" s="159" t="e">
        <f>#REF!</f>
        <v>#REF!</v>
      </c>
      <c r="I284" s="159" t="e">
        <f>#REF!</f>
        <v>#REF!</v>
      </c>
      <c r="J284" s="159" t="e">
        <f>#REF!</f>
        <v>#REF!</v>
      </c>
      <c r="K284" s="159" t="e">
        <f>#REF!</f>
        <v>#REF!</v>
      </c>
      <c r="L284" s="159" t="e">
        <f>#REF!</f>
        <v>#REF!</v>
      </c>
      <c r="M284" s="159" t="e">
        <f>#REF!</f>
        <v>#REF!</v>
      </c>
      <c r="N284" s="159" t="e">
        <f>#REF!</f>
        <v>#REF!</v>
      </c>
      <c r="O284" s="159" t="e">
        <f>#REF!</f>
        <v>#REF!</v>
      </c>
      <c r="P284" s="159" t="e">
        <f>#REF!</f>
        <v>#REF!</v>
      </c>
      <c r="Q284" s="159" t="e">
        <f>#REF!</f>
        <v>#REF!</v>
      </c>
      <c r="R284" s="159" t="e">
        <f>#REF!</f>
        <v>#REF!</v>
      </c>
      <c r="S284" s="159" t="e">
        <f>#REF!</f>
        <v>#REF!</v>
      </c>
      <c r="T284" s="159" t="e">
        <f>#REF!</f>
        <v>#REF!</v>
      </c>
      <c r="U284" s="159" t="e">
        <f>#REF!</f>
        <v>#REF!</v>
      </c>
      <c r="V284" s="159" t="e">
        <f>#REF!</f>
        <v>#REF!</v>
      </c>
      <c r="W284" s="159" t="e">
        <f>#REF!</f>
        <v>#REF!</v>
      </c>
      <c r="X284" s="159" t="e">
        <f>#REF!</f>
        <v>#REF!</v>
      </c>
      <c r="Y284" s="159" t="e">
        <f>#REF!</f>
        <v>#REF!</v>
      </c>
    </row>
    <row r="285" spans="1:25">
      <c r="A285" s="147">
        <v>31</v>
      </c>
      <c r="B285" s="159" t="e">
        <f>#REF!</f>
        <v>#REF!</v>
      </c>
      <c r="C285" s="159" t="e">
        <f>#REF!</f>
        <v>#REF!</v>
      </c>
      <c r="D285" s="159" t="e">
        <f>#REF!</f>
        <v>#REF!</v>
      </c>
      <c r="E285" s="159" t="e">
        <f>#REF!</f>
        <v>#REF!</v>
      </c>
      <c r="F285" s="159" t="e">
        <f>#REF!</f>
        <v>#REF!</v>
      </c>
      <c r="G285" s="159" t="e">
        <f>#REF!</f>
        <v>#REF!</v>
      </c>
      <c r="H285" s="159" t="e">
        <f>#REF!</f>
        <v>#REF!</v>
      </c>
      <c r="I285" s="159" t="e">
        <f>#REF!</f>
        <v>#REF!</v>
      </c>
      <c r="J285" s="159" t="e">
        <f>#REF!</f>
        <v>#REF!</v>
      </c>
      <c r="K285" s="159" t="e">
        <f>#REF!</f>
        <v>#REF!</v>
      </c>
      <c r="L285" s="159" t="e">
        <f>#REF!</f>
        <v>#REF!</v>
      </c>
      <c r="M285" s="159" t="e">
        <f>#REF!</f>
        <v>#REF!</v>
      </c>
      <c r="N285" s="159" t="e">
        <f>#REF!</f>
        <v>#REF!</v>
      </c>
      <c r="O285" s="159" t="e">
        <f>#REF!</f>
        <v>#REF!</v>
      </c>
      <c r="P285" s="159" t="e">
        <f>#REF!</f>
        <v>#REF!</v>
      </c>
      <c r="Q285" s="159" t="e">
        <f>#REF!</f>
        <v>#REF!</v>
      </c>
      <c r="R285" s="159" t="e">
        <f>#REF!</f>
        <v>#REF!</v>
      </c>
      <c r="S285" s="159" t="e">
        <f>#REF!</f>
        <v>#REF!</v>
      </c>
      <c r="T285" s="159" t="e">
        <f>#REF!</f>
        <v>#REF!</v>
      </c>
      <c r="U285" s="159" t="e">
        <f>#REF!</f>
        <v>#REF!</v>
      </c>
      <c r="V285" s="159" t="e">
        <f>#REF!</f>
        <v>#REF!</v>
      </c>
      <c r="W285" s="159" t="e">
        <f>#REF!</f>
        <v>#REF!</v>
      </c>
      <c r="X285" s="159" t="e">
        <f>#REF!</f>
        <v>#REF!</v>
      </c>
      <c r="Y285" s="159" t="e">
        <f>#REF!</f>
        <v>#REF!</v>
      </c>
    </row>
    <row r="287" spans="1:25">
      <c r="A287" s="474" t="s">
        <v>218</v>
      </c>
      <c r="B287" s="475" t="s">
        <v>220</v>
      </c>
      <c r="C287" s="475"/>
      <c r="D287" s="475"/>
      <c r="E287" s="475"/>
      <c r="F287" s="475"/>
      <c r="G287" s="475"/>
      <c r="H287" s="475"/>
      <c r="I287" s="475"/>
      <c r="J287" s="475"/>
      <c r="K287" s="475"/>
      <c r="L287" s="475"/>
      <c r="M287" s="475"/>
      <c r="N287" s="475"/>
      <c r="O287" s="475"/>
      <c r="P287" s="475"/>
      <c r="Q287" s="475"/>
      <c r="R287" s="475"/>
      <c r="S287" s="475"/>
      <c r="T287" s="475"/>
      <c r="U287" s="475"/>
      <c r="V287" s="475"/>
      <c r="W287" s="475"/>
      <c r="X287" s="475"/>
      <c r="Y287" s="475"/>
    </row>
    <row r="288" spans="1:25">
      <c r="A288" s="474"/>
      <c r="B288" s="161" t="s">
        <v>1</v>
      </c>
      <c r="C288" s="161" t="s">
        <v>2</v>
      </c>
      <c r="D288" s="161" t="s">
        <v>3</v>
      </c>
      <c r="E288" s="161" t="s">
        <v>4</v>
      </c>
      <c r="F288" s="161" t="s">
        <v>5</v>
      </c>
      <c r="G288" s="161" t="s">
        <v>6</v>
      </c>
      <c r="H288" s="161" t="s">
        <v>7</v>
      </c>
      <c r="I288" s="161" t="s">
        <v>8</v>
      </c>
      <c r="J288" s="161" t="s">
        <v>9</v>
      </c>
      <c r="K288" s="161" t="s">
        <v>10</v>
      </c>
      <c r="L288" s="161" t="s">
        <v>11</v>
      </c>
      <c r="M288" s="161" t="s">
        <v>12</v>
      </c>
      <c r="N288" s="161" t="s">
        <v>13</v>
      </c>
      <c r="O288" s="161" t="s">
        <v>14</v>
      </c>
      <c r="P288" s="161" t="s">
        <v>15</v>
      </c>
      <c r="Q288" s="161" t="s">
        <v>16</v>
      </c>
      <c r="R288" s="161" t="s">
        <v>17</v>
      </c>
      <c r="S288" s="161" t="s">
        <v>18</v>
      </c>
      <c r="T288" s="161" t="s">
        <v>19</v>
      </c>
      <c r="U288" s="161" t="s">
        <v>20</v>
      </c>
      <c r="V288" s="161" t="s">
        <v>21</v>
      </c>
      <c r="W288" s="161" t="s">
        <v>22</v>
      </c>
      <c r="X288" s="161" t="s">
        <v>23</v>
      </c>
      <c r="Y288" s="161" t="s">
        <v>24</v>
      </c>
    </row>
    <row r="289" spans="1:25">
      <c r="A289" s="147">
        <v>1</v>
      </c>
      <c r="B289" s="159" t="e">
        <f>#REF!</f>
        <v>#REF!</v>
      </c>
      <c r="C289" s="159" t="e">
        <f>#REF!</f>
        <v>#REF!</v>
      </c>
      <c r="D289" s="159" t="e">
        <f>#REF!</f>
        <v>#REF!</v>
      </c>
      <c r="E289" s="159" t="e">
        <f>#REF!</f>
        <v>#REF!</v>
      </c>
      <c r="F289" s="159" t="e">
        <f>#REF!</f>
        <v>#REF!</v>
      </c>
      <c r="G289" s="159" t="e">
        <f>#REF!</f>
        <v>#REF!</v>
      </c>
      <c r="H289" s="159" t="e">
        <f>#REF!</f>
        <v>#REF!</v>
      </c>
      <c r="I289" s="159" t="e">
        <f>#REF!</f>
        <v>#REF!</v>
      </c>
      <c r="J289" s="159" t="e">
        <f>#REF!</f>
        <v>#REF!</v>
      </c>
      <c r="K289" s="159" t="e">
        <f>#REF!</f>
        <v>#REF!</v>
      </c>
      <c r="L289" s="159" t="e">
        <f>#REF!</f>
        <v>#REF!</v>
      </c>
      <c r="M289" s="159" t="e">
        <f>#REF!</f>
        <v>#REF!</v>
      </c>
      <c r="N289" s="159" t="e">
        <f>#REF!</f>
        <v>#REF!</v>
      </c>
      <c r="O289" s="159" t="e">
        <f>#REF!</f>
        <v>#REF!</v>
      </c>
      <c r="P289" s="159" t="e">
        <f>#REF!</f>
        <v>#REF!</v>
      </c>
      <c r="Q289" s="159" t="e">
        <f>#REF!</f>
        <v>#REF!</v>
      </c>
      <c r="R289" s="159" t="e">
        <f>#REF!</f>
        <v>#REF!</v>
      </c>
      <c r="S289" s="159" t="e">
        <f>#REF!</f>
        <v>#REF!</v>
      </c>
      <c r="T289" s="159" t="e">
        <f>#REF!</f>
        <v>#REF!</v>
      </c>
      <c r="U289" s="159" t="e">
        <f>#REF!</f>
        <v>#REF!</v>
      </c>
      <c r="V289" s="159" t="e">
        <f>#REF!</f>
        <v>#REF!</v>
      </c>
      <c r="W289" s="159" t="e">
        <f>#REF!</f>
        <v>#REF!</v>
      </c>
      <c r="X289" s="159" t="e">
        <f>#REF!</f>
        <v>#REF!</v>
      </c>
      <c r="Y289" s="159" t="e">
        <f>#REF!</f>
        <v>#REF!</v>
      </c>
    </row>
    <row r="290" spans="1:25">
      <c r="A290" s="147">
        <v>2</v>
      </c>
      <c r="B290" s="159" t="e">
        <f>#REF!</f>
        <v>#REF!</v>
      </c>
      <c r="C290" s="159" t="e">
        <f>#REF!</f>
        <v>#REF!</v>
      </c>
      <c r="D290" s="159" t="e">
        <f>#REF!</f>
        <v>#REF!</v>
      </c>
      <c r="E290" s="159" t="e">
        <f>#REF!</f>
        <v>#REF!</v>
      </c>
      <c r="F290" s="159" t="e">
        <f>#REF!</f>
        <v>#REF!</v>
      </c>
      <c r="G290" s="159" t="e">
        <f>#REF!</f>
        <v>#REF!</v>
      </c>
      <c r="H290" s="159" t="e">
        <f>#REF!</f>
        <v>#REF!</v>
      </c>
      <c r="I290" s="159" t="e">
        <f>#REF!</f>
        <v>#REF!</v>
      </c>
      <c r="J290" s="159" t="e">
        <f>#REF!</f>
        <v>#REF!</v>
      </c>
      <c r="K290" s="159" t="e">
        <f>#REF!</f>
        <v>#REF!</v>
      </c>
      <c r="L290" s="159" t="e">
        <f>#REF!</f>
        <v>#REF!</v>
      </c>
      <c r="M290" s="159" t="e">
        <f>#REF!</f>
        <v>#REF!</v>
      </c>
      <c r="N290" s="159" t="e">
        <f>#REF!</f>
        <v>#REF!</v>
      </c>
      <c r="O290" s="159" t="e">
        <f>#REF!</f>
        <v>#REF!</v>
      </c>
      <c r="P290" s="159" t="e">
        <f>#REF!</f>
        <v>#REF!</v>
      </c>
      <c r="Q290" s="159" t="e">
        <f>#REF!</f>
        <v>#REF!</v>
      </c>
      <c r="R290" s="159" t="e">
        <f>#REF!</f>
        <v>#REF!</v>
      </c>
      <c r="S290" s="159" t="e">
        <f>#REF!</f>
        <v>#REF!</v>
      </c>
      <c r="T290" s="159" t="e">
        <f>#REF!</f>
        <v>#REF!</v>
      </c>
      <c r="U290" s="159" t="e">
        <f>#REF!</f>
        <v>#REF!</v>
      </c>
      <c r="V290" s="159" t="e">
        <f>#REF!</f>
        <v>#REF!</v>
      </c>
      <c r="W290" s="159" t="e">
        <f>#REF!</f>
        <v>#REF!</v>
      </c>
      <c r="X290" s="159" t="e">
        <f>#REF!</f>
        <v>#REF!</v>
      </c>
      <c r="Y290" s="159" t="e">
        <f>#REF!</f>
        <v>#REF!</v>
      </c>
    </row>
    <row r="291" spans="1:25">
      <c r="A291" s="147">
        <v>3</v>
      </c>
      <c r="B291" s="159" t="e">
        <f>#REF!</f>
        <v>#REF!</v>
      </c>
      <c r="C291" s="159" t="e">
        <f>#REF!</f>
        <v>#REF!</v>
      </c>
      <c r="D291" s="159" t="e">
        <f>#REF!</f>
        <v>#REF!</v>
      </c>
      <c r="E291" s="159" t="e">
        <f>#REF!</f>
        <v>#REF!</v>
      </c>
      <c r="F291" s="159" t="e">
        <f>#REF!</f>
        <v>#REF!</v>
      </c>
      <c r="G291" s="159" t="e">
        <f>#REF!</f>
        <v>#REF!</v>
      </c>
      <c r="H291" s="159" t="e">
        <f>#REF!</f>
        <v>#REF!</v>
      </c>
      <c r="I291" s="159" t="e">
        <f>#REF!</f>
        <v>#REF!</v>
      </c>
      <c r="J291" s="159" t="e">
        <f>#REF!</f>
        <v>#REF!</v>
      </c>
      <c r="K291" s="159" t="e">
        <f>#REF!</f>
        <v>#REF!</v>
      </c>
      <c r="L291" s="159" t="e">
        <f>#REF!</f>
        <v>#REF!</v>
      </c>
      <c r="M291" s="159" t="e">
        <f>#REF!</f>
        <v>#REF!</v>
      </c>
      <c r="N291" s="159" t="e">
        <f>#REF!</f>
        <v>#REF!</v>
      </c>
      <c r="O291" s="159" t="e">
        <f>#REF!</f>
        <v>#REF!</v>
      </c>
      <c r="P291" s="159" t="e">
        <f>#REF!</f>
        <v>#REF!</v>
      </c>
      <c r="Q291" s="159" t="e">
        <f>#REF!</f>
        <v>#REF!</v>
      </c>
      <c r="R291" s="159" t="e">
        <f>#REF!</f>
        <v>#REF!</v>
      </c>
      <c r="S291" s="159" t="e">
        <f>#REF!</f>
        <v>#REF!</v>
      </c>
      <c r="T291" s="159" t="e">
        <f>#REF!</f>
        <v>#REF!</v>
      </c>
      <c r="U291" s="159" t="e">
        <f>#REF!</f>
        <v>#REF!</v>
      </c>
      <c r="V291" s="159" t="e">
        <f>#REF!</f>
        <v>#REF!</v>
      </c>
      <c r="W291" s="159" t="e">
        <f>#REF!</f>
        <v>#REF!</v>
      </c>
      <c r="X291" s="159" t="e">
        <f>#REF!</f>
        <v>#REF!</v>
      </c>
      <c r="Y291" s="159" t="e">
        <f>#REF!</f>
        <v>#REF!</v>
      </c>
    </row>
    <row r="292" spans="1:25">
      <c r="A292" s="147">
        <v>4</v>
      </c>
      <c r="B292" s="159" t="e">
        <f>#REF!</f>
        <v>#REF!</v>
      </c>
      <c r="C292" s="159" t="e">
        <f>#REF!</f>
        <v>#REF!</v>
      </c>
      <c r="D292" s="159" t="e">
        <f>#REF!</f>
        <v>#REF!</v>
      </c>
      <c r="E292" s="159" t="e">
        <f>#REF!</f>
        <v>#REF!</v>
      </c>
      <c r="F292" s="159" t="e">
        <f>#REF!</f>
        <v>#REF!</v>
      </c>
      <c r="G292" s="159" t="e">
        <f>#REF!</f>
        <v>#REF!</v>
      </c>
      <c r="H292" s="159" t="e">
        <f>#REF!</f>
        <v>#REF!</v>
      </c>
      <c r="I292" s="159" t="e">
        <f>#REF!</f>
        <v>#REF!</v>
      </c>
      <c r="J292" s="159" t="e">
        <f>#REF!</f>
        <v>#REF!</v>
      </c>
      <c r="K292" s="159" t="e">
        <f>#REF!</f>
        <v>#REF!</v>
      </c>
      <c r="L292" s="159" t="e">
        <f>#REF!</f>
        <v>#REF!</v>
      </c>
      <c r="M292" s="159" t="e">
        <f>#REF!</f>
        <v>#REF!</v>
      </c>
      <c r="N292" s="159" t="e">
        <f>#REF!</f>
        <v>#REF!</v>
      </c>
      <c r="O292" s="159" t="e">
        <f>#REF!</f>
        <v>#REF!</v>
      </c>
      <c r="P292" s="159" t="e">
        <f>#REF!</f>
        <v>#REF!</v>
      </c>
      <c r="Q292" s="159" t="e">
        <f>#REF!</f>
        <v>#REF!</v>
      </c>
      <c r="R292" s="159" t="e">
        <f>#REF!</f>
        <v>#REF!</v>
      </c>
      <c r="S292" s="159" t="e">
        <f>#REF!</f>
        <v>#REF!</v>
      </c>
      <c r="T292" s="159" t="e">
        <f>#REF!</f>
        <v>#REF!</v>
      </c>
      <c r="U292" s="159" t="e">
        <f>#REF!</f>
        <v>#REF!</v>
      </c>
      <c r="V292" s="159" t="e">
        <f>#REF!</f>
        <v>#REF!</v>
      </c>
      <c r="W292" s="159" t="e">
        <f>#REF!</f>
        <v>#REF!</v>
      </c>
      <c r="X292" s="159" t="e">
        <f>#REF!</f>
        <v>#REF!</v>
      </c>
      <c r="Y292" s="159" t="e">
        <f>#REF!</f>
        <v>#REF!</v>
      </c>
    </row>
    <row r="293" spans="1:25">
      <c r="A293" s="147">
        <v>5</v>
      </c>
      <c r="B293" s="159" t="e">
        <f>#REF!</f>
        <v>#REF!</v>
      </c>
      <c r="C293" s="159" t="e">
        <f>#REF!</f>
        <v>#REF!</v>
      </c>
      <c r="D293" s="159" t="e">
        <f>#REF!</f>
        <v>#REF!</v>
      </c>
      <c r="E293" s="159" t="e">
        <f>#REF!</f>
        <v>#REF!</v>
      </c>
      <c r="F293" s="159" t="e">
        <f>#REF!</f>
        <v>#REF!</v>
      </c>
      <c r="G293" s="159" t="e">
        <f>#REF!</f>
        <v>#REF!</v>
      </c>
      <c r="H293" s="159" t="e">
        <f>#REF!</f>
        <v>#REF!</v>
      </c>
      <c r="I293" s="159" t="e">
        <f>#REF!</f>
        <v>#REF!</v>
      </c>
      <c r="J293" s="159" t="e">
        <f>#REF!</f>
        <v>#REF!</v>
      </c>
      <c r="K293" s="159" t="e">
        <f>#REF!</f>
        <v>#REF!</v>
      </c>
      <c r="L293" s="159" t="e">
        <f>#REF!</f>
        <v>#REF!</v>
      </c>
      <c r="M293" s="159" t="e">
        <f>#REF!</f>
        <v>#REF!</v>
      </c>
      <c r="N293" s="159" t="e">
        <f>#REF!</f>
        <v>#REF!</v>
      </c>
      <c r="O293" s="159" t="e">
        <f>#REF!</f>
        <v>#REF!</v>
      </c>
      <c r="P293" s="159" t="e">
        <f>#REF!</f>
        <v>#REF!</v>
      </c>
      <c r="Q293" s="159" t="e">
        <f>#REF!</f>
        <v>#REF!</v>
      </c>
      <c r="R293" s="159" t="e">
        <f>#REF!</f>
        <v>#REF!</v>
      </c>
      <c r="S293" s="159" t="e">
        <f>#REF!</f>
        <v>#REF!</v>
      </c>
      <c r="T293" s="159" t="e">
        <f>#REF!</f>
        <v>#REF!</v>
      </c>
      <c r="U293" s="159" t="e">
        <f>#REF!</f>
        <v>#REF!</v>
      </c>
      <c r="V293" s="159" t="e">
        <f>#REF!</f>
        <v>#REF!</v>
      </c>
      <c r="W293" s="159" t="e">
        <f>#REF!</f>
        <v>#REF!</v>
      </c>
      <c r="X293" s="159" t="e">
        <f>#REF!</f>
        <v>#REF!</v>
      </c>
      <c r="Y293" s="159" t="e">
        <f>#REF!</f>
        <v>#REF!</v>
      </c>
    </row>
    <row r="294" spans="1:25">
      <c r="A294" s="147">
        <v>6</v>
      </c>
      <c r="B294" s="159" t="e">
        <f>#REF!</f>
        <v>#REF!</v>
      </c>
      <c r="C294" s="159" t="e">
        <f>#REF!</f>
        <v>#REF!</v>
      </c>
      <c r="D294" s="159" t="e">
        <f>#REF!</f>
        <v>#REF!</v>
      </c>
      <c r="E294" s="159" t="e">
        <f>#REF!</f>
        <v>#REF!</v>
      </c>
      <c r="F294" s="159" t="e">
        <f>#REF!</f>
        <v>#REF!</v>
      </c>
      <c r="G294" s="159" t="e">
        <f>#REF!</f>
        <v>#REF!</v>
      </c>
      <c r="H294" s="159" t="e">
        <f>#REF!</f>
        <v>#REF!</v>
      </c>
      <c r="I294" s="159" t="e">
        <f>#REF!</f>
        <v>#REF!</v>
      </c>
      <c r="J294" s="159" t="e">
        <f>#REF!</f>
        <v>#REF!</v>
      </c>
      <c r="K294" s="159" t="e">
        <f>#REF!</f>
        <v>#REF!</v>
      </c>
      <c r="L294" s="159" t="e">
        <f>#REF!</f>
        <v>#REF!</v>
      </c>
      <c r="M294" s="159" t="e">
        <f>#REF!</f>
        <v>#REF!</v>
      </c>
      <c r="N294" s="159" t="e">
        <f>#REF!</f>
        <v>#REF!</v>
      </c>
      <c r="O294" s="159" t="e">
        <f>#REF!</f>
        <v>#REF!</v>
      </c>
      <c r="P294" s="159" t="e">
        <f>#REF!</f>
        <v>#REF!</v>
      </c>
      <c r="Q294" s="159" t="e">
        <f>#REF!</f>
        <v>#REF!</v>
      </c>
      <c r="R294" s="159" t="e">
        <f>#REF!</f>
        <v>#REF!</v>
      </c>
      <c r="S294" s="159" t="e">
        <f>#REF!</f>
        <v>#REF!</v>
      </c>
      <c r="T294" s="159" t="e">
        <f>#REF!</f>
        <v>#REF!</v>
      </c>
      <c r="U294" s="159" t="e">
        <f>#REF!</f>
        <v>#REF!</v>
      </c>
      <c r="V294" s="159" t="e">
        <f>#REF!</f>
        <v>#REF!</v>
      </c>
      <c r="W294" s="159" t="e">
        <f>#REF!</f>
        <v>#REF!</v>
      </c>
      <c r="X294" s="159" t="e">
        <f>#REF!</f>
        <v>#REF!</v>
      </c>
      <c r="Y294" s="159" t="e">
        <f>#REF!</f>
        <v>#REF!</v>
      </c>
    </row>
    <row r="295" spans="1:25">
      <c r="A295" s="147">
        <v>7</v>
      </c>
      <c r="B295" s="159" t="e">
        <f>#REF!</f>
        <v>#REF!</v>
      </c>
      <c r="C295" s="159" t="e">
        <f>#REF!</f>
        <v>#REF!</v>
      </c>
      <c r="D295" s="159" t="e">
        <f>#REF!</f>
        <v>#REF!</v>
      </c>
      <c r="E295" s="159" t="e">
        <f>#REF!</f>
        <v>#REF!</v>
      </c>
      <c r="F295" s="159" t="e">
        <f>#REF!</f>
        <v>#REF!</v>
      </c>
      <c r="G295" s="159" t="e">
        <f>#REF!</f>
        <v>#REF!</v>
      </c>
      <c r="H295" s="159" t="e">
        <f>#REF!</f>
        <v>#REF!</v>
      </c>
      <c r="I295" s="159" t="e">
        <f>#REF!</f>
        <v>#REF!</v>
      </c>
      <c r="J295" s="159" t="e">
        <f>#REF!</f>
        <v>#REF!</v>
      </c>
      <c r="K295" s="159" t="e">
        <f>#REF!</f>
        <v>#REF!</v>
      </c>
      <c r="L295" s="159" t="e">
        <f>#REF!</f>
        <v>#REF!</v>
      </c>
      <c r="M295" s="159" t="e">
        <f>#REF!</f>
        <v>#REF!</v>
      </c>
      <c r="N295" s="159" t="e">
        <f>#REF!</f>
        <v>#REF!</v>
      </c>
      <c r="O295" s="159" t="e">
        <f>#REF!</f>
        <v>#REF!</v>
      </c>
      <c r="P295" s="159" t="e">
        <f>#REF!</f>
        <v>#REF!</v>
      </c>
      <c r="Q295" s="159" t="e">
        <f>#REF!</f>
        <v>#REF!</v>
      </c>
      <c r="R295" s="159" t="e">
        <f>#REF!</f>
        <v>#REF!</v>
      </c>
      <c r="S295" s="159" t="e">
        <f>#REF!</f>
        <v>#REF!</v>
      </c>
      <c r="T295" s="159" t="e">
        <f>#REF!</f>
        <v>#REF!</v>
      </c>
      <c r="U295" s="159" t="e">
        <f>#REF!</f>
        <v>#REF!</v>
      </c>
      <c r="V295" s="159" t="e">
        <f>#REF!</f>
        <v>#REF!</v>
      </c>
      <c r="W295" s="159" t="e">
        <f>#REF!</f>
        <v>#REF!</v>
      </c>
      <c r="X295" s="159" t="e">
        <f>#REF!</f>
        <v>#REF!</v>
      </c>
      <c r="Y295" s="159" t="e">
        <f>#REF!</f>
        <v>#REF!</v>
      </c>
    </row>
    <row r="296" spans="1:25">
      <c r="A296" s="147">
        <v>8</v>
      </c>
      <c r="B296" s="159" t="e">
        <f>#REF!</f>
        <v>#REF!</v>
      </c>
      <c r="C296" s="159" t="e">
        <f>#REF!</f>
        <v>#REF!</v>
      </c>
      <c r="D296" s="159" t="e">
        <f>#REF!</f>
        <v>#REF!</v>
      </c>
      <c r="E296" s="159" t="e">
        <f>#REF!</f>
        <v>#REF!</v>
      </c>
      <c r="F296" s="159" t="e">
        <f>#REF!</f>
        <v>#REF!</v>
      </c>
      <c r="G296" s="159" t="e">
        <f>#REF!</f>
        <v>#REF!</v>
      </c>
      <c r="H296" s="159" t="e">
        <f>#REF!</f>
        <v>#REF!</v>
      </c>
      <c r="I296" s="159" t="e">
        <f>#REF!</f>
        <v>#REF!</v>
      </c>
      <c r="J296" s="159" t="e">
        <f>#REF!</f>
        <v>#REF!</v>
      </c>
      <c r="K296" s="159" t="e">
        <f>#REF!</f>
        <v>#REF!</v>
      </c>
      <c r="L296" s="159" t="e">
        <f>#REF!</f>
        <v>#REF!</v>
      </c>
      <c r="M296" s="159" t="e">
        <f>#REF!</f>
        <v>#REF!</v>
      </c>
      <c r="N296" s="159" t="e">
        <f>#REF!</f>
        <v>#REF!</v>
      </c>
      <c r="O296" s="159" t="e">
        <f>#REF!</f>
        <v>#REF!</v>
      </c>
      <c r="P296" s="159" t="e">
        <f>#REF!</f>
        <v>#REF!</v>
      </c>
      <c r="Q296" s="159" t="e">
        <f>#REF!</f>
        <v>#REF!</v>
      </c>
      <c r="R296" s="159" t="e">
        <f>#REF!</f>
        <v>#REF!</v>
      </c>
      <c r="S296" s="159" t="e">
        <f>#REF!</f>
        <v>#REF!</v>
      </c>
      <c r="T296" s="159" t="e">
        <f>#REF!</f>
        <v>#REF!</v>
      </c>
      <c r="U296" s="159" t="e">
        <f>#REF!</f>
        <v>#REF!</v>
      </c>
      <c r="V296" s="159" t="e">
        <f>#REF!</f>
        <v>#REF!</v>
      </c>
      <c r="W296" s="159" t="e">
        <f>#REF!</f>
        <v>#REF!</v>
      </c>
      <c r="X296" s="159" t="e">
        <f>#REF!</f>
        <v>#REF!</v>
      </c>
      <c r="Y296" s="159" t="e">
        <f>#REF!</f>
        <v>#REF!</v>
      </c>
    </row>
    <row r="297" spans="1:25">
      <c r="A297" s="147">
        <v>9</v>
      </c>
      <c r="B297" s="159" t="e">
        <f>#REF!</f>
        <v>#REF!</v>
      </c>
      <c r="C297" s="159" t="e">
        <f>#REF!</f>
        <v>#REF!</v>
      </c>
      <c r="D297" s="159" t="e">
        <f>#REF!</f>
        <v>#REF!</v>
      </c>
      <c r="E297" s="159" t="e">
        <f>#REF!</f>
        <v>#REF!</v>
      </c>
      <c r="F297" s="159" t="e">
        <f>#REF!</f>
        <v>#REF!</v>
      </c>
      <c r="G297" s="159" t="e">
        <f>#REF!</f>
        <v>#REF!</v>
      </c>
      <c r="H297" s="159" t="e">
        <f>#REF!</f>
        <v>#REF!</v>
      </c>
      <c r="I297" s="159" t="e">
        <f>#REF!</f>
        <v>#REF!</v>
      </c>
      <c r="J297" s="159" t="e">
        <f>#REF!</f>
        <v>#REF!</v>
      </c>
      <c r="K297" s="159" t="e">
        <f>#REF!</f>
        <v>#REF!</v>
      </c>
      <c r="L297" s="159" t="e">
        <f>#REF!</f>
        <v>#REF!</v>
      </c>
      <c r="M297" s="159" t="e">
        <f>#REF!</f>
        <v>#REF!</v>
      </c>
      <c r="N297" s="159" t="e">
        <f>#REF!</f>
        <v>#REF!</v>
      </c>
      <c r="O297" s="159" t="e">
        <f>#REF!</f>
        <v>#REF!</v>
      </c>
      <c r="P297" s="159" t="e">
        <f>#REF!</f>
        <v>#REF!</v>
      </c>
      <c r="Q297" s="159" t="e">
        <f>#REF!</f>
        <v>#REF!</v>
      </c>
      <c r="R297" s="159" t="e">
        <f>#REF!</f>
        <v>#REF!</v>
      </c>
      <c r="S297" s="159" t="e">
        <f>#REF!</f>
        <v>#REF!</v>
      </c>
      <c r="T297" s="159" t="e">
        <f>#REF!</f>
        <v>#REF!</v>
      </c>
      <c r="U297" s="159" t="e">
        <f>#REF!</f>
        <v>#REF!</v>
      </c>
      <c r="V297" s="159" t="e">
        <f>#REF!</f>
        <v>#REF!</v>
      </c>
      <c r="W297" s="159" t="e">
        <f>#REF!</f>
        <v>#REF!</v>
      </c>
      <c r="X297" s="159" t="e">
        <f>#REF!</f>
        <v>#REF!</v>
      </c>
      <c r="Y297" s="159" t="e">
        <f>#REF!</f>
        <v>#REF!</v>
      </c>
    </row>
    <row r="298" spans="1:25">
      <c r="A298" s="147">
        <v>10</v>
      </c>
      <c r="B298" s="159" t="e">
        <f>#REF!</f>
        <v>#REF!</v>
      </c>
      <c r="C298" s="159" t="e">
        <f>#REF!</f>
        <v>#REF!</v>
      </c>
      <c r="D298" s="159" t="e">
        <f>#REF!</f>
        <v>#REF!</v>
      </c>
      <c r="E298" s="159" t="e">
        <f>#REF!</f>
        <v>#REF!</v>
      </c>
      <c r="F298" s="159" t="e">
        <f>#REF!</f>
        <v>#REF!</v>
      </c>
      <c r="G298" s="159" t="e">
        <f>#REF!</f>
        <v>#REF!</v>
      </c>
      <c r="H298" s="159" t="e">
        <f>#REF!</f>
        <v>#REF!</v>
      </c>
      <c r="I298" s="159" t="e">
        <f>#REF!</f>
        <v>#REF!</v>
      </c>
      <c r="J298" s="159" t="e">
        <f>#REF!</f>
        <v>#REF!</v>
      </c>
      <c r="K298" s="159" t="e">
        <f>#REF!</f>
        <v>#REF!</v>
      </c>
      <c r="L298" s="159" t="e">
        <f>#REF!</f>
        <v>#REF!</v>
      </c>
      <c r="M298" s="159" t="e">
        <f>#REF!</f>
        <v>#REF!</v>
      </c>
      <c r="N298" s="159" t="e">
        <f>#REF!</f>
        <v>#REF!</v>
      </c>
      <c r="O298" s="159" t="e">
        <f>#REF!</f>
        <v>#REF!</v>
      </c>
      <c r="P298" s="159" t="e">
        <f>#REF!</f>
        <v>#REF!</v>
      </c>
      <c r="Q298" s="159" t="e">
        <f>#REF!</f>
        <v>#REF!</v>
      </c>
      <c r="R298" s="159" t="e">
        <f>#REF!</f>
        <v>#REF!</v>
      </c>
      <c r="S298" s="159" t="e">
        <f>#REF!</f>
        <v>#REF!</v>
      </c>
      <c r="T298" s="159" t="e">
        <f>#REF!</f>
        <v>#REF!</v>
      </c>
      <c r="U298" s="159" t="e">
        <f>#REF!</f>
        <v>#REF!</v>
      </c>
      <c r="V298" s="159" t="e">
        <f>#REF!</f>
        <v>#REF!</v>
      </c>
      <c r="W298" s="159" t="e">
        <f>#REF!</f>
        <v>#REF!</v>
      </c>
      <c r="X298" s="159" t="e">
        <f>#REF!</f>
        <v>#REF!</v>
      </c>
      <c r="Y298" s="159" t="e">
        <f>#REF!</f>
        <v>#REF!</v>
      </c>
    </row>
    <row r="299" spans="1:25">
      <c r="A299" s="147">
        <v>11</v>
      </c>
      <c r="B299" s="159" t="e">
        <f>#REF!</f>
        <v>#REF!</v>
      </c>
      <c r="C299" s="159" t="e">
        <f>#REF!</f>
        <v>#REF!</v>
      </c>
      <c r="D299" s="159" t="e">
        <f>#REF!</f>
        <v>#REF!</v>
      </c>
      <c r="E299" s="159" t="e">
        <f>#REF!</f>
        <v>#REF!</v>
      </c>
      <c r="F299" s="159" t="e">
        <f>#REF!</f>
        <v>#REF!</v>
      </c>
      <c r="G299" s="159" t="e">
        <f>#REF!</f>
        <v>#REF!</v>
      </c>
      <c r="H299" s="159" t="e">
        <f>#REF!</f>
        <v>#REF!</v>
      </c>
      <c r="I299" s="159" t="e">
        <f>#REF!</f>
        <v>#REF!</v>
      </c>
      <c r="J299" s="159" t="e">
        <f>#REF!</f>
        <v>#REF!</v>
      </c>
      <c r="K299" s="159" t="e">
        <f>#REF!</f>
        <v>#REF!</v>
      </c>
      <c r="L299" s="159" t="e">
        <f>#REF!</f>
        <v>#REF!</v>
      </c>
      <c r="M299" s="159" t="e">
        <f>#REF!</f>
        <v>#REF!</v>
      </c>
      <c r="N299" s="159" t="e">
        <f>#REF!</f>
        <v>#REF!</v>
      </c>
      <c r="O299" s="159" t="e">
        <f>#REF!</f>
        <v>#REF!</v>
      </c>
      <c r="P299" s="159" t="e">
        <f>#REF!</f>
        <v>#REF!</v>
      </c>
      <c r="Q299" s="159" t="e">
        <f>#REF!</f>
        <v>#REF!</v>
      </c>
      <c r="R299" s="159" t="e">
        <f>#REF!</f>
        <v>#REF!</v>
      </c>
      <c r="S299" s="159" t="e">
        <f>#REF!</f>
        <v>#REF!</v>
      </c>
      <c r="T299" s="159" t="e">
        <f>#REF!</f>
        <v>#REF!</v>
      </c>
      <c r="U299" s="159" t="e">
        <f>#REF!</f>
        <v>#REF!</v>
      </c>
      <c r="V299" s="159" t="e">
        <f>#REF!</f>
        <v>#REF!</v>
      </c>
      <c r="W299" s="159" t="e">
        <f>#REF!</f>
        <v>#REF!</v>
      </c>
      <c r="X299" s="159" t="e">
        <f>#REF!</f>
        <v>#REF!</v>
      </c>
      <c r="Y299" s="159" t="e">
        <f>#REF!</f>
        <v>#REF!</v>
      </c>
    </row>
    <row r="300" spans="1:25">
      <c r="A300" s="147">
        <v>12</v>
      </c>
      <c r="B300" s="159" t="e">
        <f>#REF!</f>
        <v>#REF!</v>
      </c>
      <c r="C300" s="159" t="e">
        <f>#REF!</f>
        <v>#REF!</v>
      </c>
      <c r="D300" s="159" t="e">
        <f>#REF!</f>
        <v>#REF!</v>
      </c>
      <c r="E300" s="159" t="e">
        <f>#REF!</f>
        <v>#REF!</v>
      </c>
      <c r="F300" s="159" t="e">
        <f>#REF!</f>
        <v>#REF!</v>
      </c>
      <c r="G300" s="159" t="e">
        <f>#REF!</f>
        <v>#REF!</v>
      </c>
      <c r="H300" s="159" t="e">
        <f>#REF!</f>
        <v>#REF!</v>
      </c>
      <c r="I300" s="159" t="e">
        <f>#REF!</f>
        <v>#REF!</v>
      </c>
      <c r="J300" s="159" t="e">
        <f>#REF!</f>
        <v>#REF!</v>
      </c>
      <c r="K300" s="159" t="e">
        <f>#REF!</f>
        <v>#REF!</v>
      </c>
      <c r="L300" s="159" t="e">
        <f>#REF!</f>
        <v>#REF!</v>
      </c>
      <c r="M300" s="159" t="e">
        <f>#REF!</f>
        <v>#REF!</v>
      </c>
      <c r="N300" s="159" t="e">
        <f>#REF!</f>
        <v>#REF!</v>
      </c>
      <c r="O300" s="159" t="e">
        <f>#REF!</f>
        <v>#REF!</v>
      </c>
      <c r="P300" s="159" t="e">
        <f>#REF!</f>
        <v>#REF!</v>
      </c>
      <c r="Q300" s="159" t="e">
        <f>#REF!</f>
        <v>#REF!</v>
      </c>
      <c r="R300" s="159" t="e">
        <f>#REF!</f>
        <v>#REF!</v>
      </c>
      <c r="S300" s="159" t="e">
        <f>#REF!</f>
        <v>#REF!</v>
      </c>
      <c r="T300" s="159" t="e">
        <f>#REF!</f>
        <v>#REF!</v>
      </c>
      <c r="U300" s="159" t="e">
        <f>#REF!</f>
        <v>#REF!</v>
      </c>
      <c r="V300" s="159" t="e">
        <f>#REF!</f>
        <v>#REF!</v>
      </c>
      <c r="W300" s="159" t="e">
        <f>#REF!</f>
        <v>#REF!</v>
      </c>
      <c r="X300" s="159" t="e">
        <f>#REF!</f>
        <v>#REF!</v>
      </c>
      <c r="Y300" s="159" t="e">
        <f>#REF!</f>
        <v>#REF!</v>
      </c>
    </row>
    <row r="301" spans="1:25">
      <c r="A301" s="147">
        <v>13</v>
      </c>
      <c r="B301" s="159" t="e">
        <f>#REF!</f>
        <v>#REF!</v>
      </c>
      <c r="C301" s="159" t="e">
        <f>#REF!</f>
        <v>#REF!</v>
      </c>
      <c r="D301" s="159" t="e">
        <f>#REF!</f>
        <v>#REF!</v>
      </c>
      <c r="E301" s="159" t="e">
        <f>#REF!</f>
        <v>#REF!</v>
      </c>
      <c r="F301" s="159" t="e">
        <f>#REF!</f>
        <v>#REF!</v>
      </c>
      <c r="G301" s="159" t="e">
        <f>#REF!</f>
        <v>#REF!</v>
      </c>
      <c r="H301" s="159" t="e">
        <f>#REF!</f>
        <v>#REF!</v>
      </c>
      <c r="I301" s="159" t="e">
        <f>#REF!</f>
        <v>#REF!</v>
      </c>
      <c r="J301" s="159" t="e">
        <f>#REF!</f>
        <v>#REF!</v>
      </c>
      <c r="K301" s="159" t="e">
        <f>#REF!</f>
        <v>#REF!</v>
      </c>
      <c r="L301" s="159" t="e">
        <f>#REF!</f>
        <v>#REF!</v>
      </c>
      <c r="M301" s="159" t="e">
        <f>#REF!</f>
        <v>#REF!</v>
      </c>
      <c r="N301" s="159" t="e">
        <f>#REF!</f>
        <v>#REF!</v>
      </c>
      <c r="O301" s="159" t="e">
        <f>#REF!</f>
        <v>#REF!</v>
      </c>
      <c r="P301" s="159" t="e">
        <f>#REF!</f>
        <v>#REF!</v>
      </c>
      <c r="Q301" s="159" t="e">
        <f>#REF!</f>
        <v>#REF!</v>
      </c>
      <c r="R301" s="159" t="e">
        <f>#REF!</f>
        <v>#REF!</v>
      </c>
      <c r="S301" s="159" t="e">
        <f>#REF!</f>
        <v>#REF!</v>
      </c>
      <c r="T301" s="159" t="e">
        <f>#REF!</f>
        <v>#REF!</v>
      </c>
      <c r="U301" s="159" t="e">
        <f>#REF!</f>
        <v>#REF!</v>
      </c>
      <c r="V301" s="159" t="e">
        <f>#REF!</f>
        <v>#REF!</v>
      </c>
      <c r="W301" s="159" t="e">
        <f>#REF!</f>
        <v>#REF!</v>
      </c>
      <c r="X301" s="159" t="e">
        <f>#REF!</f>
        <v>#REF!</v>
      </c>
      <c r="Y301" s="159" t="e">
        <f>#REF!</f>
        <v>#REF!</v>
      </c>
    </row>
    <row r="302" spans="1:25">
      <c r="A302" s="147">
        <v>14</v>
      </c>
      <c r="B302" s="159" t="e">
        <f>#REF!</f>
        <v>#REF!</v>
      </c>
      <c r="C302" s="159" t="e">
        <f>#REF!</f>
        <v>#REF!</v>
      </c>
      <c r="D302" s="159" t="e">
        <f>#REF!</f>
        <v>#REF!</v>
      </c>
      <c r="E302" s="159" t="e">
        <f>#REF!</f>
        <v>#REF!</v>
      </c>
      <c r="F302" s="159" t="e">
        <f>#REF!</f>
        <v>#REF!</v>
      </c>
      <c r="G302" s="159" t="e">
        <f>#REF!</f>
        <v>#REF!</v>
      </c>
      <c r="H302" s="159" t="e">
        <f>#REF!</f>
        <v>#REF!</v>
      </c>
      <c r="I302" s="159" t="e">
        <f>#REF!</f>
        <v>#REF!</v>
      </c>
      <c r="J302" s="159" t="e">
        <f>#REF!</f>
        <v>#REF!</v>
      </c>
      <c r="K302" s="159" t="e">
        <f>#REF!</f>
        <v>#REF!</v>
      </c>
      <c r="L302" s="159" t="e">
        <f>#REF!</f>
        <v>#REF!</v>
      </c>
      <c r="M302" s="159" t="e">
        <f>#REF!</f>
        <v>#REF!</v>
      </c>
      <c r="N302" s="159" t="e">
        <f>#REF!</f>
        <v>#REF!</v>
      </c>
      <c r="O302" s="159" t="e">
        <f>#REF!</f>
        <v>#REF!</v>
      </c>
      <c r="P302" s="159" t="e">
        <f>#REF!</f>
        <v>#REF!</v>
      </c>
      <c r="Q302" s="159" t="e">
        <f>#REF!</f>
        <v>#REF!</v>
      </c>
      <c r="R302" s="159" t="e">
        <f>#REF!</f>
        <v>#REF!</v>
      </c>
      <c r="S302" s="159" t="e">
        <f>#REF!</f>
        <v>#REF!</v>
      </c>
      <c r="T302" s="159" t="e">
        <f>#REF!</f>
        <v>#REF!</v>
      </c>
      <c r="U302" s="159" t="e">
        <f>#REF!</f>
        <v>#REF!</v>
      </c>
      <c r="V302" s="159" t="e">
        <f>#REF!</f>
        <v>#REF!</v>
      </c>
      <c r="W302" s="159" t="e">
        <f>#REF!</f>
        <v>#REF!</v>
      </c>
      <c r="X302" s="159" t="e">
        <f>#REF!</f>
        <v>#REF!</v>
      </c>
      <c r="Y302" s="159" t="e">
        <f>#REF!</f>
        <v>#REF!</v>
      </c>
    </row>
    <row r="303" spans="1:25">
      <c r="A303" s="147">
        <v>15</v>
      </c>
      <c r="B303" s="159" t="e">
        <f>#REF!</f>
        <v>#REF!</v>
      </c>
      <c r="C303" s="159" t="e">
        <f>#REF!</f>
        <v>#REF!</v>
      </c>
      <c r="D303" s="159" t="e">
        <f>#REF!</f>
        <v>#REF!</v>
      </c>
      <c r="E303" s="159" t="e">
        <f>#REF!</f>
        <v>#REF!</v>
      </c>
      <c r="F303" s="159" t="e">
        <f>#REF!</f>
        <v>#REF!</v>
      </c>
      <c r="G303" s="159" t="e">
        <f>#REF!</f>
        <v>#REF!</v>
      </c>
      <c r="H303" s="159" t="e">
        <f>#REF!</f>
        <v>#REF!</v>
      </c>
      <c r="I303" s="159" t="e">
        <f>#REF!</f>
        <v>#REF!</v>
      </c>
      <c r="J303" s="159" t="e">
        <f>#REF!</f>
        <v>#REF!</v>
      </c>
      <c r="K303" s="159" t="e">
        <f>#REF!</f>
        <v>#REF!</v>
      </c>
      <c r="L303" s="159" t="e">
        <f>#REF!</f>
        <v>#REF!</v>
      </c>
      <c r="M303" s="159" t="e">
        <f>#REF!</f>
        <v>#REF!</v>
      </c>
      <c r="N303" s="159" t="e">
        <f>#REF!</f>
        <v>#REF!</v>
      </c>
      <c r="O303" s="159" t="e">
        <f>#REF!</f>
        <v>#REF!</v>
      </c>
      <c r="P303" s="159" t="e">
        <f>#REF!</f>
        <v>#REF!</v>
      </c>
      <c r="Q303" s="159" t="e">
        <f>#REF!</f>
        <v>#REF!</v>
      </c>
      <c r="R303" s="159" t="e">
        <f>#REF!</f>
        <v>#REF!</v>
      </c>
      <c r="S303" s="159" t="e">
        <f>#REF!</f>
        <v>#REF!</v>
      </c>
      <c r="T303" s="159" t="e">
        <f>#REF!</f>
        <v>#REF!</v>
      </c>
      <c r="U303" s="159" t="e">
        <f>#REF!</f>
        <v>#REF!</v>
      </c>
      <c r="V303" s="159" t="e">
        <f>#REF!</f>
        <v>#REF!</v>
      </c>
      <c r="W303" s="159" t="e">
        <f>#REF!</f>
        <v>#REF!</v>
      </c>
      <c r="X303" s="159" t="e">
        <f>#REF!</f>
        <v>#REF!</v>
      </c>
      <c r="Y303" s="159" t="e">
        <f>#REF!</f>
        <v>#REF!</v>
      </c>
    </row>
    <row r="304" spans="1:25">
      <c r="A304" s="147">
        <v>16</v>
      </c>
      <c r="B304" s="159" t="e">
        <f>#REF!</f>
        <v>#REF!</v>
      </c>
      <c r="C304" s="159" t="e">
        <f>#REF!</f>
        <v>#REF!</v>
      </c>
      <c r="D304" s="159" t="e">
        <f>#REF!</f>
        <v>#REF!</v>
      </c>
      <c r="E304" s="159" t="e">
        <f>#REF!</f>
        <v>#REF!</v>
      </c>
      <c r="F304" s="159" t="e">
        <f>#REF!</f>
        <v>#REF!</v>
      </c>
      <c r="G304" s="159" t="e">
        <f>#REF!</f>
        <v>#REF!</v>
      </c>
      <c r="H304" s="159" t="e">
        <f>#REF!</f>
        <v>#REF!</v>
      </c>
      <c r="I304" s="159" t="e">
        <f>#REF!</f>
        <v>#REF!</v>
      </c>
      <c r="J304" s="159" t="e">
        <f>#REF!</f>
        <v>#REF!</v>
      </c>
      <c r="K304" s="159" t="e">
        <f>#REF!</f>
        <v>#REF!</v>
      </c>
      <c r="L304" s="159" t="e">
        <f>#REF!</f>
        <v>#REF!</v>
      </c>
      <c r="M304" s="159" t="e">
        <f>#REF!</f>
        <v>#REF!</v>
      </c>
      <c r="N304" s="159" t="e">
        <f>#REF!</f>
        <v>#REF!</v>
      </c>
      <c r="O304" s="159" t="e">
        <f>#REF!</f>
        <v>#REF!</v>
      </c>
      <c r="P304" s="159" t="e">
        <f>#REF!</f>
        <v>#REF!</v>
      </c>
      <c r="Q304" s="159" t="e">
        <f>#REF!</f>
        <v>#REF!</v>
      </c>
      <c r="R304" s="159" t="e">
        <f>#REF!</f>
        <v>#REF!</v>
      </c>
      <c r="S304" s="159" t="e">
        <f>#REF!</f>
        <v>#REF!</v>
      </c>
      <c r="T304" s="159" t="e">
        <f>#REF!</f>
        <v>#REF!</v>
      </c>
      <c r="U304" s="159" t="e">
        <f>#REF!</f>
        <v>#REF!</v>
      </c>
      <c r="V304" s="159" t="e">
        <f>#REF!</f>
        <v>#REF!</v>
      </c>
      <c r="W304" s="159" t="e">
        <f>#REF!</f>
        <v>#REF!</v>
      </c>
      <c r="X304" s="159" t="e">
        <f>#REF!</f>
        <v>#REF!</v>
      </c>
      <c r="Y304" s="159" t="e">
        <f>#REF!</f>
        <v>#REF!</v>
      </c>
    </row>
    <row r="305" spans="1:25">
      <c r="A305" s="147">
        <v>17</v>
      </c>
      <c r="B305" s="159" t="e">
        <f>#REF!</f>
        <v>#REF!</v>
      </c>
      <c r="C305" s="159" t="e">
        <f>#REF!</f>
        <v>#REF!</v>
      </c>
      <c r="D305" s="159" t="e">
        <f>#REF!</f>
        <v>#REF!</v>
      </c>
      <c r="E305" s="159" t="e">
        <f>#REF!</f>
        <v>#REF!</v>
      </c>
      <c r="F305" s="159" t="e">
        <f>#REF!</f>
        <v>#REF!</v>
      </c>
      <c r="G305" s="159" t="e">
        <f>#REF!</f>
        <v>#REF!</v>
      </c>
      <c r="H305" s="159" t="e">
        <f>#REF!</f>
        <v>#REF!</v>
      </c>
      <c r="I305" s="159" t="e">
        <f>#REF!</f>
        <v>#REF!</v>
      </c>
      <c r="J305" s="159" t="e">
        <f>#REF!</f>
        <v>#REF!</v>
      </c>
      <c r="K305" s="159" t="e">
        <f>#REF!</f>
        <v>#REF!</v>
      </c>
      <c r="L305" s="159" t="e">
        <f>#REF!</f>
        <v>#REF!</v>
      </c>
      <c r="M305" s="159" t="e">
        <f>#REF!</f>
        <v>#REF!</v>
      </c>
      <c r="N305" s="159" t="e">
        <f>#REF!</f>
        <v>#REF!</v>
      </c>
      <c r="O305" s="159" t="e">
        <f>#REF!</f>
        <v>#REF!</v>
      </c>
      <c r="P305" s="159" t="e">
        <f>#REF!</f>
        <v>#REF!</v>
      </c>
      <c r="Q305" s="159" t="e">
        <f>#REF!</f>
        <v>#REF!</v>
      </c>
      <c r="R305" s="159" t="e">
        <f>#REF!</f>
        <v>#REF!</v>
      </c>
      <c r="S305" s="159" t="e">
        <f>#REF!</f>
        <v>#REF!</v>
      </c>
      <c r="T305" s="159" t="e">
        <f>#REF!</f>
        <v>#REF!</v>
      </c>
      <c r="U305" s="159" t="e">
        <f>#REF!</f>
        <v>#REF!</v>
      </c>
      <c r="V305" s="159" t="e">
        <f>#REF!</f>
        <v>#REF!</v>
      </c>
      <c r="W305" s="159" t="e">
        <f>#REF!</f>
        <v>#REF!</v>
      </c>
      <c r="X305" s="159" t="e">
        <f>#REF!</f>
        <v>#REF!</v>
      </c>
      <c r="Y305" s="159" t="e">
        <f>#REF!</f>
        <v>#REF!</v>
      </c>
    </row>
    <row r="306" spans="1:25">
      <c r="A306" s="147">
        <v>18</v>
      </c>
      <c r="B306" s="159" t="e">
        <f>#REF!</f>
        <v>#REF!</v>
      </c>
      <c r="C306" s="159" t="e">
        <f>#REF!</f>
        <v>#REF!</v>
      </c>
      <c r="D306" s="159" t="e">
        <f>#REF!</f>
        <v>#REF!</v>
      </c>
      <c r="E306" s="159" t="e">
        <f>#REF!</f>
        <v>#REF!</v>
      </c>
      <c r="F306" s="159" t="e">
        <f>#REF!</f>
        <v>#REF!</v>
      </c>
      <c r="G306" s="159" t="e">
        <f>#REF!</f>
        <v>#REF!</v>
      </c>
      <c r="H306" s="159" t="e">
        <f>#REF!</f>
        <v>#REF!</v>
      </c>
      <c r="I306" s="159" t="e">
        <f>#REF!</f>
        <v>#REF!</v>
      </c>
      <c r="J306" s="159" t="e">
        <f>#REF!</f>
        <v>#REF!</v>
      </c>
      <c r="K306" s="159" t="e">
        <f>#REF!</f>
        <v>#REF!</v>
      </c>
      <c r="L306" s="159" t="e">
        <f>#REF!</f>
        <v>#REF!</v>
      </c>
      <c r="M306" s="159" t="e">
        <f>#REF!</f>
        <v>#REF!</v>
      </c>
      <c r="N306" s="159" t="e">
        <f>#REF!</f>
        <v>#REF!</v>
      </c>
      <c r="O306" s="159" t="e">
        <f>#REF!</f>
        <v>#REF!</v>
      </c>
      <c r="P306" s="159" t="e">
        <f>#REF!</f>
        <v>#REF!</v>
      </c>
      <c r="Q306" s="159" t="e">
        <f>#REF!</f>
        <v>#REF!</v>
      </c>
      <c r="R306" s="159" t="e">
        <f>#REF!</f>
        <v>#REF!</v>
      </c>
      <c r="S306" s="159" t="e">
        <f>#REF!</f>
        <v>#REF!</v>
      </c>
      <c r="T306" s="159" t="e">
        <f>#REF!</f>
        <v>#REF!</v>
      </c>
      <c r="U306" s="159" t="e">
        <f>#REF!</f>
        <v>#REF!</v>
      </c>
      <c r="V306" s="159" t="e">
        <f>#REF!</f>
        <v>#REF!</v>
      </c>
      <c r="W306" s="159" t="e">
        <f>#REF!</f>
        <v>#REF!</v>
      </c>
      <c r="X306" s="159" t="e">
        <f>#REF!</f>
        <v>#REF!</v>
      </c>
      <c r="Y306" s="159" t="e">
        <f>#REF!</f>
        <v>#REF!</v>
      </c>
    </row>
    <row r="307" spans="1:25">
      <c r="A307" s="147">
        <v>19</v>
      </c>
      <c r="B307" s="159" t="e">
        <f>#REF!</f>
        <v>#REF!</v>
      </c>
      <c r="C307" s="159" t="e">
        <f>#REF!</f>
        <v>#REF!</v>
      </c>
      <c r="D307" s="159" t="e">
        <f>#REF!</f>
        <v>#REF!</v>
      </c>
      <c r="E307" s="159" t="e">
        <f>#REF!</f>
        <v>#REF!</v>
      </c>
      <c r="F307" s="159" t="e">
        <f>#REF!</f>
        <v>#REF!</v>
      </c>
      <c r="G307" s="159" t="e">
        <f>#REF!</f>
        <v>#REF!</v>
      </c>
      <c r="H307" s="159" t="e">
        <f>#REF!</f>
        <v>#REF!</v>
      </c>
      <c r="I307" s="159" t="e">
        <f>#REF!</f>
        <v>#REF!</v>
      </c>
      <c r="J307" s="159" t="e">
        <f>#REF!</f>
        <v>#REF!</v>
      </c>
      <c r="K307" s="159" t="e">
        <f>#REF!</f>
        <v>#REF!</v>
      </c>
      <c r="L307" s="159" t="e">
        <f>#REF!</f>
        <v>#REF!</v>
      </c>
      <c r="M307" s="159" t="e">
        <f>#REF!</f>
        <v>#REF!</v>
      </c>
      <c r="N307" s="159" t="e">
        <f>#REF!</f>
        <v>#REF!</v>
      </c>
      <c r="O307" s="159" t="e">
        <f>#REF!</f>
        <v>#REF!</v>
      </c>
      <c r="P307" s="159" t="e">
        <f>#REF!</f>
        <v>#REF!</v>
      </c>
      <c r="Q307" s="159" t="e">
        <f>#REF!</f>
        <v>#REF!</v>
      </c>
      <c r="R307" s="159" t="e">
        <f>#REF!</f>
        <v>#REF!</v>
      </c>
      <c r="S307" s="159" t="e">
        <f>#REF!</f>
        <v>#REF!</v>
      </c>
      <c r="T307" s="159" t="e">
        <f>#REF!</f>
        <v>#REF!</v>
      </c>
      <c r="U307" s="159" t="e">
        <f>#REF!</f>
        <v>#REF!</v>
      </c>
      <c r="V307" s="159" t="e">
        <f>#REF!</f>
        <v>#REF!</v>
      </c>
      <c r="W307" s="159" t="e">
        <f>#REF!</f>
        <v>#REF!</v>
      </c>
      <c r="X307" s="159" t="e">
        <f>#REF!</f>
        <v>#REF!</v>
      </c>
      <c r="Y307" s="159" t="e">
        <f>#REF!</f>
        <v>#REF!</v>
      </c>
    </row>
    <row r="308" spans="1:25">
      <c r="A308" s="147">
        <v>20</v>
      </c>
      <c r="B308" s="159" t="e">
        <f>#REF!</f>
        <v>#REF!</v>
      </c>
      <c r="C308" s="159" t="e">
        <f>#REF!</f>
        <v>#REF!</v>
      </c>
      <c r="D308" s="159" t="e">
        <f>#REF!</f>
        <v>#REF!</v>
      </c>
      <c r="E308" s="159" t="e">
        <f>#REF!</f>
        <v>#REF!</v>
      </c>
      <c r="F308" s="159" t="e">
        <f>#REF!</f>
        <v>#REF!</v>
      </c>
      <c r="G308" s="159" t="e">
        <f>#REF!</f>
        <v>#REF!</v>
      </c>
      <c r="H308" s="159" t="e">
        <f>#REF!</f>
        <v>#REF!</v>
      </c>
      <c r="I308" s="159" t="e">
        <f>#REF!</f>
        <v>#REF!</v>
      </c>
      <c r="J308" s="159" t="e">
        <f>#REF!</f>
        <v>#REF!</v>
      </c>
      <c r="K308" s="159" t="e">
        <f>#REF!</f>
        <v>#REF!</v>
      </c>
      <c r="L308" s="159" t="e">
        <f>#REF!</f>
        <v>#REF!</v>
      </c>
      <c r="M308" s="159" t="e">
        <f>#REF!</f>
        <v>#REF!</v>
      </c>
      <c r="N308" s="159" t="e">
        <f>#REF!</f>
        <v>#REF!</v>
      </c>
      <c r="O308" s="159" t="e">
        <f>#REF!</f>
        <v>#REF!</v>
      </c>
      <c r="P308" s="159" t="e">
        <f>#REF!</f>
        <v>#REF!</v>
      </c>
      <c r="Q308" s="159" t="e">
        <f>#REF!</f>
        <v>#REF!</v>
      </c>
      <c r="R308" s="159" t="e">
        <f>#REF!</f>
        <v>#REF!</v>
      </c>
      <c r="S308" s="159" t="e">
        <f>#REF!</f>
        <v>#REF!</v>
      </c>
      <c r="T308" s="159" t="e">
        <f>#REF!</f>
        <v>#REF!</v>
      </c>
      <c r="U308" s="159" t="e">
        <f>#REF!</f>
        <v>#REF!</v>
      </c>
      <c r="V308" s="159" t="e">
        <f>#REF!</f>
        <v>#REF!</v>
      </c>
      <c r="W308" s="159" t="e">
        <f>#REF!</f>
        <v>#REF!</v>
      </c>
      <c r="X308" s="159" t="e">
        <f>#REF!</f>
        <v>#REF!</v>
      </c>
      <c r="Y308" s="159" t="e">
        <f>#REF!</f>
        <v>#REF!</v>
      </c>
    </row>
    <row r="309" spans="1:25">
      <c r="A309" s="147">
        <v>21</v>
      </c>
      <c r="B309" s="159" t="e">
        <f>#REF!</f>
        <v>#REF!</v>
      </c>
      <c r="C309" s="159" t="e">
        <f>#REF!</f>
        <v>#REF!</v>
      </c>
      <c r="D309" s="159" t="e">
        <f>#REF!</f>
        <v>#REF!</v>
      </c>
      <c r="E309" s="159" t="e">
        <f>#REF!</f>
        <v>#REF!</v>
      </c>
      <c r="F309" s="159" t="e">
        <f>#REF!</f>
        <v>#REF!</v>
      </c>
      <c r="G309" s="159" t="e">
        <f>#REF!</f>
        <v>#REF!</v>
      </c>
      <c r="H309" s="159" t="e">
        <f>#REF!</f>
        <v>#REF!</v>
      </c>
      <c r="I309" s="159" t="e">
        <f>#REF!</f>
        <v>#REF!</v>
      </c>
      <c r="J309" s="159" t="e">
        <f>#REF!</f>
        <v>#REF!</v>
      </c>
      <c r="K309" s="159" t="e">
        <f>#REF!</f>
        <v>#REF!</v>
      </c>
      <c r="L309" s="159" t="e">
        <f>#REF!</f>
        <v>#REF!</v>
      </c>
      <c r="M309" s="159" t="e">
        <f>#REF!</f>
        <v>#REF!</v>
      </c>
      <c r="N309" s="159" t="e">
        <f>#REF!</f>
        <v>#REF!</v>
      </c>
      <c r="O309" s="159" t="e">
        <f>#REF!</f>
        <v>#REF!</v>
      </c>
      <c r="P309" s="159" t="e">
        <f>#REF!</f>
        <v>#REF!</v>
      </c>
      <c r="Q309" s="159" t="e">
        <f>#REF!</f>
        <v>#REF!</v>
      </c>
      <c r="R309" s="159" t="e">
        <f>#REF!</f>
        <v>#REF!</v>
      </c>
      <c r="S309" s="159" t="e">
        <f>#REF!</f>
        <v>#REF!</v>
      </c>
      <c r="T309" s="159" t="e">
        <f>#REF!</f>
        <v>#REF!</v>
      </c>
      <c r="U309" s="159" t="e">
        <f>#REF!</f>
        <v>#REF!</v>
      </c>
      <c r="V309" s="159" t="e">
        <f>#REF!</f>
        <v>#REF!</v>
      </c>
      <c r="W309" s="159" t="e">
        <f>#REF!</f>
        <v>#REF!</v>
      </c>
      <c r="X309" s="159" t="e">
        <f>#REF!</f>
        <v>#REF!</v>
      </c>
      <c r="Y309" s="159" t="e">
        <f>#REF!</f>
        <v>#REF!</v>
      </c>
    </row>
    <row r="310" spans="1:25">
      <c r="A310" s="147">
        <v>22</v>
      </c>
      <c r="B310" s="159" t="e">
        <f>#REF!</f>
        <v>#REF!</v>
      </c>
      <c r="C310" s="159" t="e">
        <f>#REF!</f>
        <v>#REF!</v>
      </c>
      <c r="D310" s="159" t="e">
        <f>#REF!</f>
        <v>#REF!</v>
      </c>
      <c r="E310" s="159" t="e">
        <f>#REF!</f>
        <v>#REF!</v>
      </c>
      <c r="F310" s="159" t="e">
        <f>#REF!</f>
        <v>#REF!</v>
      </c>
      <c r="G310" s="159" t="e">
        <f>#REF!</f>
        <v>#REF!</v>
      </c>
      <c r="H310" s="159" t="e">
        <f>#REF!</f>
        <v>#REF!</v>
      </c>
      <c r="I310" s="159" t="e">
        <f>#REF!</f>
        <v>#REF!</v>
      </c>
      <c r="J310" s="159" t="e">
        <f>#REF!</f>
        <v>#REF!</v>
      </c>
      <c r="K310" s="159" t="e">
        <f>#REF!</f>
        <v>#REF!</v>
      </c>
      <c r="L310" s="159" t="e">
        <f>#REF!</f>
        <v>#REF!</v>
      </c>
      <c r="M310" s="159" t="e">
        <f>#REF!</f>
        <v>#REF!</v>
      </c>
      <c r="N310" s="159" t="e">
        <f>#REF!</f>
        <v>#REF!</v>
      </c>
      <c r="O310" s="159" t="e">
        <f>#REF!</f>
        <v>#REF!</v>
      </c>
      <c r="P310" s="159" t="e">
        <f>#REF!</f>
        <v>#REF!</v>
      </c>
      <c r="Q310" s="159" t="e">
        <f>#REF!</f>
        <v>#REF!</v>
      </c>
      <c r="R310" s="159" t="e">
        <f>#REF!</f>
        <v>#REF!</v>
      </c>
      <c r="S310" s="159" t="e">
        <f>#REF!</f>
        <v>#REF!</v>
      </c>
      <c r="T310" s="159" t="e">
        <f>#REF!</f>
        <v>#REF!</v>
      </c>
      <c r="U310" s="159" t="e">
        <f>#REF!</f>
        <v>#REF!</v>
      </c>
      <c r="V310" s="159" t="e">
        <f>#REF!</f>
        <v>#REF!</v>
      </c>
      <c r="W310" s="159" t="e">
        <f>#REF!</f>
        <v>#REF!</v>
      </c>
      <c r="X310" s="159" t="e">
        <f>#REF!</f>
        <v>#REF!</v>
      </c>
      <c r="Y310" s="159" t="e">
        <f>#REF!</f>
        <v>#REF!</v>
      </c>
    </row>
    <row r="311" spans="1:25">
      <c r="A311" s="147">
        <v>23</v>
      </c>
      <c r="B311" s="159" t="e">
        <f>#REF!</f>
        <v>#REF!</v>
      </c>
      <c r="C311" s="159" t="e">
        <f>#REF!</f>
        <v>#REF!</v>
      </c>
      <c r="D311" s="159" t="e">
        <f>#REF!</f>
        <v>#REF!</v>
      </c>
      <c r="E311" s="159" t="e">
        <f>#REF!</f>
        <v>#REF!</v>
      </c>
      <c r="F311" s="159" t="e">
        <f>#REF!</f>
        <v>#REF!</v>
      </c>
      <c r="G311" s="159" t="e">
        <f>#REF!</f>
        <v>#REF!</v>
      </c>
      <c r="H311" s="159" t="e">
        <f>#REF!</f>
        <v>#REF!</v>
      </c>
      <c r="I311" s="159" t="e">
        <f>#REF!</f>
        <v>#REF!</v>
      </c>
      <c r="J311" s="159" t="e">
        <f>#REF!</f>
        <v>#REF!</v>
      </c>
      <c r="K311" s="159" t="e">
        <f>#REF!</f>
        <v>#REF!</v>
      </c>
      <c r="L311" s="159" t="e">
        <f>#REF!</f>
        <v>#REF!</v>
      </c>
      <c r="M311" s="159" t="e">
        <f>#REF!</f>
        <v>#REF!</v>
      </c>
      <c r="N311" s="159" t="e">
        <f>#REF!</f>
        <v>#REF!</v>
      </c>
      <c r="O311" s="159" t="e">
        <f>#REF!</f>
        <v>#REF!</v>
      </c>
      <c r="P311" s="159" t="e">
        <f>#REF!</f>
        <v>#REF!</v>
      </c>
      <c r="Q311" s="159" t="e">
        <f>#REF!</f>
        <v>#REF!</v>
      </c>
      <c r="R311" s="159" t="e">
        <f>#REF!</f>
        <v>#REF!</v>
      </c>
      <c r="S311" s="159" t="e">
        <f>#REF!</f>
        <v>#REF!</v>
      </c>
      <c r="T311" s="159" t="e">
        <f>#REF!</f>
        <v>#REF!</v>
      </c>
      <c r="U311" s="159" t="e">
        <f>#REF!</f>
        <v>#REF!</v>
      </c>
      <c r="V311" s="159" t="e">
        <f>#REF!</f>
        <v>#REF!</v>
      </c>
      <c r="W311" s="159" t="e">
        <f>#REF!</f>
        <v>#REF!</v>
      </c>
      <c r="X311" s="159" t="e">
        <f>#REF!</f>
        <v>#REF!</v>
      </c>
      <c r="Y311" s="159" t="e">
        <f>#REF!</f>
        <v>#REF!</v>
      </c>
    </row>
    <row r="312" spans="1:25">
      <c r="A312" s="147">
        <v>24</v>
      </c>
      <c r="B312" s="159" t="e">
        <f>#REF!</f>
        <v>#REF!</v>
      </c>
      <c r="C312" s="159" t="e">
        <f>#REF!</f>
        <v>#REF!</v>
      </c>
      <c r="D312" s="159" t="e">
        <f>#REF!</f>
        <v>#REF!</v>
      </c>
      <c r="E312" s="159" t="e">
        <f>#REF!</f>
        <v>#REF!</v>
      </c>
      <c r="F312" s="159" t="e">
        <f>#REF!</f>
        <v>#REF!</v>
      </c>
      <c r="G312" s="159" t="e">
        <f>#REF!</f>
        <v>#REF!</v>
      </c>
      <c r="H312" s="159" t="e">
        <f>#REF!</f>
        <v>#REF!</v>
      </c>
      <c r="I312" s="159" t="e">
        <f>#REF!</f>
        <v>#REF!</v>
      </c>
      <c r="J312" s="159" t="e">
        <f>#REF!</f>
        <v>#REF!</v>
      </c>
      <c r="K312" s="159" t="e">
        <f>#REF!</f>
        <v>#REF!</v>
      </c>
      <c r="L312" s="159" t="e">
        <f>#REF!</f>
        <v>#REF!</v>
      </c>
      <c r="M312" s="159" t="e">
        <f>#REF!</f>
        <v>#REF!</v>
      </c>
      <c r="N312" s="159" t="e">
        <f>#REF!</f>
        <v>#REF!</v>
      </c>
      <c r="O312" s="159" t="e">
        <f>#REF!</f>
        <v>#REF!</v>
      </c>
      <c r="P312" s="159" t="e">
        <f>#REF!</f>
        <v>#REF!</v>
      </c>
      <c r="Q312" s="159" t="e">
        <f>#REF!</f>
        <v>#REF!</v>
      </c>
      <c r="R312" s="159" t="e">
        <f>#REF!</f>
        <v>#REF!</v>
      </c>
      <c r="S312" s="159" t="e">
        <f>#REF!</f>
        <v>#REF!</v>
      </c>
      <c r="T312" s="159" t="e">
        <f>#REF!</f>
        <v>#REF!</v>
      </c>
      <c r="U312" s="159" t="e">
        <f>#REF!</f>
        <v>#REF!</v>
      </c>
      <c r="V312" s="159" t="e">
        <f>#REF!</f>
        <v>#REF!</v>
      </c>
      <c r="W312" s="159" t="e">
        <f>#REF!</f>
        <v>#REF!</v>
      </c>
      <c r="X312" s="159" t="e">
        <f>#REF!</f>
        <v>#REF!</v>
      </c>
      <c r="Y312" s="159" t="e">
        <f>#REF!</f>
        <v>#REF!</v>
      </c>
    </row>
    <row r="313" spans="1:25">
      <c r="A313" s="147">
        <v>25</v>
      </c>
      <c r="B313" s="159" t="e">
        <f>#REF!</f>
        <v>#REF!</v>
      </c>
      <c r="C313" s="159" t="e">
        <f>#REF!</f>
        <v>#REF!</v>
      </c>
      <c r="D313" s="159" t="e">
        <f>#REF!</f>
        <v>#REF!</v>
      </c>
      <c r="E313" s="159" t="e">
        <f>#REF!</f>
        <v>#REF!</v>
      </c>
      <c r="F313" s="159" t="e">
        <f>#REF!</f>
        <v>#REF!</v>
      </c>
      <c r="G313" s="159" t="e">
        <f>#REF!</f>
        <v>#REF!</v>
      </c>
      <c r="H313" s="159" t="e">
        <f>#REF!</f>
        <v>#REF!</v>
      </c>
      <c r="I313" s="159" t="e">
        <f>#REF!</f>
        <v>#REF!</v>
      </c>
      <c r="J313" s="159" t="e">
        <f>#REF!</f>
        <v>#REF!</v>
      </c>
      <c r="K313" s="159" t="e">
        <f>#REF!</f>
        <v>#REF!</v>
      </c>
      <c r="L313" s="159" t="e">
        <f>#REF!</f>
        <v>#REF!</v>
      </c>
      <c r="M313" s="159" t="e">
        <f>#REF!</f>
        <v>#REF!</v>
      </c>
      <c r="N313" s="159" t="e">
        <f>#REF!</f>
        <v>#REF!</v>
      </c>
      <c r="O313" s="159" t="e">
        <f>#REF!</f>
        <v>#REF!</v>
      </c>
      <c r="P313" s="159" t="e">
        <f>#REF!</f>
        <v>#REF!</v>
      </c>
      <c r="Q313" s="159" t="e">
        <f>#REF!</f>
        <v>#REF!</v>
      </c>
      <c r="R313" s="159" t="e">
        <f>#REF!</f>
        <v>#REF!</v>
      </c>
      <c r="S313" s="159" t="e">
        <f>#REF!</f>
        <v>#REF!</v>
      </c>
      <c r="T313" s="159" t="e">
        <f>#REF!</f>
        <v>#REF!</v>
      </c>
      <c r="U313" s="159" t="e">
        <f>#REF!</f>
        <v>#REF!</v>
      </c>
      <c r="V313" s="159" t="e">
        <f>#REF!</f>
        <v>#REF!</v>
      </c>
      <c r="W313" s="159" t="e">
        <f>#REF!</f>
        <v>#REF!</v>
      </c>
      <c r="X313" s="159" t="e">
        <f>#REF!</f>
        <v>#REF!</v>
      </c>
      <c r="Y313" s="159" t="e">
        <f>#REF!</f>
        <v>#REF!</v>
      </c>
    </row>
    <row r="314" spans="1:25">
      <c r="A314" s="147">
        <v>26</v>
      </c>
      <c r="B314" s="159" t="e">
        <f>#REF!</f>
        <v>#REF!</v>
      </c>
      <c r="C314" s="159" t="e">
        <f>#REF!</f>
        <v>#REF!</v>
      </c>
      <c r="D314" s="159" t="e">
        <f>#REF!</f>
        <v>#REF!</v>
      </c>
      <c r="E314" s="159" t="e">
        <f>#REF!</f>
        <v>#REF!</v>
      </c>
      <c r="F314" s="159" t="e">
        <f>#REF!</f>
        <v>#REF!</v>
      </c>
      <c r="G314" s="159" t="e">
        <f>#REF!</f>
        <v>#REF!</v>
      </c>
      <c r="H314" s="159" t="e">
        <f>#REF!</f>
        <v>#REF!</v>
      </c>
      <c r="I314" s="159" t="e">
        <f>#REF!</f>
        <v>#REF!</v>
      </c>
      <c r="J314" s="159" t="e">
        <f>#REF!</f>
        <v>#REF!</v>
      </c>
      <c r="K314" s="159" t="e">
        <f>#REF!</f>
        <v>#REF!</v>
      </c>
      <c r="L314" s="159" t="e">
        <f>#REF!</f>
        <v>#REF!</v>
      </c>
      <c r="M314" s="159" t="e">
        <f>#REF!</f>
        <v>#REF!</v>
      </c>
      <c r="N314" s="159" t="e">
        <f>#REF!</f>
        <v>#REF!</v>
      </c>
      <c r="O314" s="159" t="e">
        <f>#REF!</f>
        <v>#REF!</v>
      </c>
      <c r="P314" s="159" t="e">
        <f>#REF!</f>
        <v>#REF!</v>
      </c>
      <c r="Q314" s="159" t="e">
        <f>#REF!</f>
        <v>#REF!</v>
      </c>
      <c r="R314" s="159" t="e">
        <f>#REF!</f>
        <v>#REF!</v>
      </c>
      <c r="S314" s="159" t="e">
        <f>#REF!</f>
        <v>#REF!</v>
      </c>
      <c r="T314" s="159" t="e">
        <f>#REF!</f>
        <v>#REF!</v>
      </c>
      <c r="U314" s="159" t="e">
        <f>#REF!</f>
        <v>#REF!</v>
      </c>
      <c r="V314" s="159" t="e">
        <f>#REF!</f>
        <v>#REF!</v>
      </c>
      <c r="W314" s="159" t="e">
        <f>#REF!</f>
        <v>#REF!</v>
      </c>
      <c r="X314" s="159" t="e">
        <f>#REF!</f>
        <v>#REF!</v>
      </c>
      <c r="Y314" s="159" t="e">
        <f>#REF!</f>
        <v>#REF!</v>
      </c>
    </row>
    <row r="315" spans="1:25">
      <c r="A315" s="147">
        <v>27</v>
      </c>
      <c r="B315" s="159" t="e">
        <f>#REF!</f>
        <v>#REF!</v>
      </c>
      <c r="C315" s="159" t="e">
        <f>#REF!</f>
        <v>#REF!</v>
      </c>
      <c r="D315" s="159" t="e">
        <f>#REF!</f>
        <v>#REF!</v>
      </c>
      <c r="E315" s="159" t="e">
        <f>#REF!</f>
        <v>#REF!</v>
      </c>
      <c r="F315" s="159" t="e">
        <f>#REF!</f>
        <v>#REF!</v>
      </c>
      <c r="G315" s="159" t="e">
        <f>#REF!</f>
        <v>#REF!</v>
      </c>
      <c r="H315" s="159" t="e">
        <f>#REF!</f>
        <v>#REF!</v>
      </c>
      <c r="I315" s="159" t="e">
        <f>#REF!</f>
        <v>#REF!</v>
      </c>
      <c r="J315" s="159" t="e">
        <f>#REF!</f>
        <v>#REF!</v>
      </c>
      <c r="K315" s="159" t="e">
        <f>#REF!</f>
        <v>#REF!</v>
      </c>
      <c r="L315" s="159" t="e">
        <f>#REF!</f>
        <v>#REF!</v>
      </c>
      <c r="M315" s="159" t="e">
        <f>#REF!</f>
        <v>#REF!</v>
      </c>
      <c r="N315" s="159" t="e">
        <f>#REF!</f>
        <v>#REF!</v>
      </c>
      <c r="O315" s="159" t="e">
        <f>#REF!</f>
        <v>#REF!</v>
      </c>
      <c r="P315" s="159" t="e">
        <f>#REF!</f>
        <v>#REF!</v>
      </c>
      <c r="Q315" s="159" t="e">
        <f>#REF!</f>
        <v>#REF!</v>
      </c>
      <c r="R315" s="159" t="e">
        <f>#REF!</f>
        <v>#REF!</v>
      </c>
      <c r="S315" s="159" t="e">
        <f>#REF!</f>
        <v>#REF!</v>
      </c>
      <c r="T315" s="159" t="e">
        <f>#REF!</f>
        <v>#REF!</v>
      </c>
      <c r="U315" s="159" t="e">
        <f>#REF!</f>
        <v>#REF!</v>
      </c>
      <c r="V315" s="159" t="e">
        <f>#REF!</f>
        <v>#REF!</v>
      </c>
      <c r="W315" s="159" t="e">
        <f>#REF!</f>
        <v>#REF!</v>
      </c>
      <c r="X315" s="159" t="e">
        <f>#REF!</f>
        <v>#REF!</v>
      </c>
      <c r="Y315" s="159" t="e">
        <f>#REF!</f>
        <v>#REF!</v>
      </c>
    </row>
    <row r="316" spans="1:25">
      <c r="A316" s="147">
        <v>28</v>
      </c>
      <c r="B316" s="159" t="e">
        <f>#REF!</f>
        <v>#REF!</v>
      </c>
      <c r="C316" s="159" t="e">
        <f>#REF!</f>
        <v>#REF!</v>
      </c>
      <c r="D316" s="159" t="e">
        <f>#REF!</f>
        <v>#REF!</v>
      </c>
      <c r="E316" s="159" t="e">
        <f>#REF!</f>
        <v>#REF!</v>
      </c>
      <c r="F316" s="159" t="e">
        <f>#REF!</f>
        <v>#REF!</v>
      </c>
      <c r="G316" s="159" t="e">
        <f>#REF!</f>
        <v>#REF!</v>
      </c>
      <c r="H316" s="159" t="e">
        <f>#REF!</f>
        <v>#REF!</v>
      </c>
      <c r="I316" s="159" t="e">
        <f>#REF!</f>
        <v>#REF!</v>
      </c>
      <c r="J316" s="159" t="e">
        <f>#REF!</f>
        <v>#REF!</v>
      </c>
      <c r="K316" s="159" t="e">
        <f>#REF!</f>
        <v>#REF!</v>
      </c>
      <c r="L316" s="159" t="e">
        <f>#REF!</f>
        <v>#REF!</v>
      </c>
      <c r="M316" s="159" t="e">
        <f>#REF!</f>
        <v>#REF!</v>
      </c>
      <c r="N316" s="159" t="e">
        <f>#REF!</f>
        <v>#REF!</v>
      </c>
      <c r="O316" s="159" t="e">
        <f>#REF!</f>
        <v>#REF!</v>
      </c>
      <c r="P316" s="159" t="e">
        <f>#REF!</f>
        <v>#REF!</v>
      </c>
      <c r="Q316" s="159" t="e">
        <f>#REF!</f>
        <v>#REF!</v>
      </c>
      <c r="R316" s="159" t="e">
        <f>#REF!</f>
        <v>#REF!</v>
      </c>
      <c r="S316" s="159" t="e">
        <f>#REF!</f>
        <v>#REF!</v>
      </c>
      <c r="T316" s="159" t="e">
        <f>#REF!</f>
        <v>#REF!</v>
      </c>
      <c r="U316" s="159" t="e">
        <f>#REF!</f>
        <v>#REF!</v>
      </c>
      <c r="V316" s="159" t="e">
        <f>#REF!</f>
        <v>#REF!</v>
      </c>
      <c r="W316" s="159" t="e">
        <f>#REF!</f>
        <v>#REF!</v>
      </c>
      <c r="X316" s="159" t="e">
        <f>#REF!</f>
        <v>#REF!</v>
      </c>
      <c r="Y316" s="159" t="e">
        <f>#REF!</f>
        <v>#REF!</v>
      </c>
    </row>
    <row r="317" spans="1:25">
      <c r="A317" s="147">
        <v>29</v>
      </c>
      <c r="B317" s="159" t="e">
        <f>#REF!</f>
        <v>#REF!</v>
      </c>
      <c r="C317" s="159" t="e">
        <f>#REF!</f>
        <v>#REF!</v>
      </c>
      <c r="D317" s="159" t="e">
        <f>#REF!</f>
        <v>#REF!</v>
      </c>
      <c r="E317" s="159" t="e">
        <f>#REF!</f>
        <v>#REF!</v>
      </c>
      <c r="F317" s="159" t="e">
        <f>#REF!</f>
        <v>#REF!</v>
      </c>
      <c r="G317" s="159" t="e">
        <f>#REF!</f>
        <v>#REF!</v>
      </c>
      <c r="H317" s="159" t="e">
        <f>#REF!</f>
        <v>#REF!</v>
      </c>
      <c r="I317" s="159" t="e">
        <f>#REF!</f>
        <v>#REF!</v>
      </c>
      <c r="J317" s="159" t="e">
        <f>#REF!</f>
        <v>#REF!</v>
      </c>
      <c r="K317" s="159" t="e">
        <f>#REF!</f>
        <v>#REF!</v>
      </c>
      <c r="L317" s="159" t="e">
        <f>#REF!</f>
        <v>#REF!</v>
      </c>
      <c r="M317" s="159" t="e">
        <f>#REF!</f>
        <v>#REF!</v>
      </c>
      <c r="N317" s="159" t="e">
        <f>#REF!</f>
        <v>#REF!</v>
      </c>
      <c r="O317" s="159" t="e">
        <f>#REF!</f>
        <v>#REF!</v>
      </c>
      <c r="P317" s="159" t="e">
        <f>#REF!</f>
        <v>#REF!</v>
      </c>
      <c r="Q317" s="159" t="e">
        <f>#REF!</f>
        <v>#REF!</v>
      </c>
      <c r="R317" s="159" t="e">
        <f>#REF!</f>
        <v>#REF!</v>
      </c>
      <c r="S317" s="159" t="e">
        <f>#REF!</f>
        <v>#REF!</v>
      </c>
      <c r="T317" s="159" t="e">
        <f>#REF!</f>
        <v>#REF!</v>
      </c>
      <c r="U317" s="159" t="e">
        <f>#REF!</f>
        <v>#REF!</v>
      </c>
      <c r="V317" s="159" t="e">
        <f>#REF!</f>
        <v>#REF!</v>
      </c>
      <c r="W317" s="159" t="e">
        <f>#REF!</f>
        <v>#REF!</v>
      </c>
      <c r="X317" s="159" t="e">
        <f>#REF!</f>
        <v>#REF!</v>
      </c>
      <c r="Y317" s="159" t="e">
        <f>#REF!</f>
        <v>#REF!</v>
      </c>
    </row>
    <row r="318" spans="1:25">
      <c r="A318" s="147">
        <v>30</v>
      </c>
      <c r="B318" s="159" t="e">
        <f>#REF!</f>
        <v>#REF!</v>
      </c>
      <c r="C318" s="159" t="e">
        <f>#REF!</f>
        <v>#REF!</v>
      </c>
      <c r="D318" s="159" t="e">
        <f>#REF!</f>
        <v>#REF!</v>
      </c>
      <c r="E318" s="159" t="e">
        <f>#REF!</f>
        <v>#REF!</v>
      </c>
      <c r="F318" s="159" t="e">
        <f>#REF!</f>
        <v>#REF!</v>
      </c>
      <c r="G318" s="159" t="e">
        <f>#REF!</f>
        <v>#REF!</v>
      </c>
      <c r="H318" s="159" t="e">
        <f>#REF!</f>
        <v>#REF!</v>
      </c>
      <c r="I318" s="159" t="e">
        <f>#REF!</f>
        <v>#REF!</v>
      </c>
      <c r="J318" s="159" t="e">
        <f>#REF!</f>
        <v>#REF!</v>
      </c>
      <c r="K318" s="159" t="e">
        <f>#REF!</f>
        <v>#REF!</v>
      </c>
      <c r="L318" s="159" t="e">
        <f>#REF!</f>
        <v>#REF!</v>
      </c>
      <c r="M318" s="159" t="e">
        <f>#REF!</f>
        <v>#REF!</v>
      </c>
      <c r="N318" s="159" t="e">
        <f>#REF!</f>
        <v>#REF!</v>
      </c>
      <c r="O318" s="159" t="e">
        <f>#REF!</f>
        <v>#REF!</v>
      </c>
      <c r="P318" s="159" t="e">
        <f>#REF!</f>
        <v>#REF!</v>
      </c>
      <c r="Q318" s="159" t="e">
        <f>#REF!</f>
        <v>#REF!</v>
      </c>
      <c r="R318" s="159" t="e">
        <f>#REF!</f>
        <v>#REF!</v>
      </c>
      <c r="S318" s="159" t="e">
        <f>#REF!</f>
        <v>#REF!</v>
      </c>
      <c r="T318" s="159" t="e">
        <f>#REF!</f>
        <v>#REF!</v>
      </c>
      <c r="U318" s="159" t="e">
        <f>#REF!</f>
        <v>#REF!</v>
      </c>
      <c r="V318" s="159" t="e">
        <f>#REF!</f>
        <v>#REF!</v>
      </c>
      <c r="W318" s="159" t="e">
        <f>#REF!</f>
        <v>#REF!</v>
      </c>
      <c r="X318" s="159" t="e">
        <f>#REF!</f>
        <v>#REF!</v>
      </c>
      <c r="Y318" s="159" t="e">
        <f>#REF!</f>
        <v>#REF!</v>
      </c>
    </row>
    <row r="319" spans="1:25">
      <c r="A319" s="147">
        <v>31</v>
      </c>
      <c r="B319" s="159" t="e">
        <f>#REF!</f>
        <v>#REF!</v>
      </c>
      <c r="C319" s="159" t="e">
        <f>#REF!</f>
        <v>#REF!</v>
      </c>
      <c r="D319" s="159" t="e">
        <f>#REF!</f>
        <v>#REF!</v>
      </c>
      <c r="E319" s="159" t="e">
        <f>#REF!</f>
        <v>#REF!</v>
      </c>
      <c r="F319" s="159" t="e">
        <f>#REF!</f>
        <v>#REF!</v>
      </c>
      <c r="G319" s="159" t="e">
        <f>#REF!</f>
        <v>#REF!</v>
      </c>
      <c r="H319" s="159" t="e">
        <f>#REF!</f>
        <v>#REF!</v>
      </c>
      <c r="I319" s="159" t="e">
        <f>#REF!</f>
        <v>#REF!</v>
      </c>
      <c r="J319" s="159" t="e">
        <f>#REF!</f>
        <v>#REF!</v>
      </c>
      <c r="K319" s="159" t="e">
        <f>#REF!</f>
        <v>#REF!</v>
      </c>
      <c r="L319" s="159" t="e">
        <f>#REF!</f>
        <v>#REF!</v>
      </c>
      <c r="M319" s="159" t="e">
        <f>#REF!</f>
        <v>#REF!</v>
      </c>
      <c r="N319" s="159" t="e">
        <f>#REF!</f>
        <v>#REF!</v>
      </c>
      <c r="O319" s="159" t="e">
        <f>#REF!</f>
        <v>#REF!</v>
      </c>
      <c r="P319" s="159" t="e">
        <f>#REF!</f>
        <v>#REF!</v>
      </c>
      <c r="Q319" s="159" t="e">
        <f>#REF!</f>
        <v>#REF!</v>
      </c>
      <c r="R319" s="159" t="e">
        <f>#REF!</f>
        <v>#REF!</v>
      </c>
      <c r="S319" s="159" t="e">
        <f>#REF!</f>
        <v>#REF!</v>
      </c>
      <c r="T319" s="159" t="e">
        <f>#REF!</f>
        <v>#REF!</v>
      </c>
      <c r="U319" s="159" t="e">
        <f>#REF!</f>
        <v>#REF!</v>
      </c>
      <c r="V319" s="159" t="e">
        <f>#REF!</f>
        <v>#REF!</v>
      </c>
      <c r="W319" s="159" t="e">
        <f>#REF!</f>
        <v>#REF!</v>
      </c>
      <c r="X319" s="159" t="e">
        <f>#REF!</f>
        <v>#REF!</v>
      </c>
      <c r="Y319" s="159" t="e">
        <f>#REF!</f>
        <v>#REF!</v>
      </c>
    </row>
    <row r="321" spans="1:25">
      <c r="A321" s="474" t="s">
        <v>218</v>
      </c>
      <c r="B321" s="475" t="s">
        <v>226</v>
      </c>
      <c r="C321" s="475"/>
      <c r="D321" s="475"/>
      <c r="E321" s="475"/>
      <c r="F321" s="475"/>
      <c r="G321" s="475"/>
      <c r="H321" s="475"/>
      <c r="I321" s="475"/>
      <c r="J321" s="475"/>
      <c r="K321" s="475"/>
      <c r="L321" s="475"/>
      <c r="M321" s="475"/>
      <c r="N321" s="475"/>
      <c r="O321" s="475"/>
      <c r="P321" s="475"/>
      <c r="Q321" s="475"/>
      <c r="R321" s="475"/>
      <c r="S321" s="475"/>
      <c r="T321" s="475"/>
      <c r="U321" s="475"/>
      <c r="V321" s="475"/>
      <c r="W321" s="475"/>
      <c r="X321" s="475"/>
      <c r="Y321" s="475"/>
    </row>
    <row r="322" spans="1:25">
      <c r="A322" s="474"/>
      <c r="B322" s="161" t="s">
        <v>1</v>
      </c>
      <c r="C322" s="161" t="s">
        <v>2</v>
      </c>
      <c r="D322" s="161" t="s">
        <v>3</v>
      </c>
      <c r="E322" s="161" t="s">
        <v>4</v>
      </c>
      <c r="F322" s="161" t="s">
        <v>5</v>
      </c>
      <c r="G322" s="161" t="s">
        <v>6</v>
      </c>
      <c r="H322" s="161" t="s">
        <v>7</v>
      </c>
      <c r="I322" s="161" t="s">
        <v>8</v>
      </c>
      <c r="J322" s="161" t="s">
        <v>9</v>
      </c>
      <c r="K322" s="161" t="s">
        <v>10</v>
      </c>
      <c r="L322" s="161" t="s">
        <v>11</v>
      </c>
      <c r="M322" s="161" t="s">
        <v>12</v>
      </c>
      <c r="N322" s="161" t="s">
        <v>13</v>
      </c>
      <c r="O322" s="161" t="s">
        <v>14</v>
      </c>
      <c r="P322" s="161" t="s">
        <v>15</v>
      </c>
      <c r="Q322" s="161" t="s">
        <v>16</v>
      </c>
      <c r="R322" s="161" t="s">
        <v>17</v>
      </c>
      <c r="S322" s="161" t="s">
        <v>18</v>
      </c>
      <c r="T322" s="161" t="s">
        <v>19</v>
      </c>
      <c r="U322" s="161" t="s">
        <v>20</v>
      </c>
      <c r="V322" s="161" t="s">
        <v>21</v>
      </c>
      <c r="W322" s="161" t="s">
        <v>22</v>
      </c>
      <c r="X322" s="161" t="s">
        <v>23</v>
      </c>
      <c r="Y322" s="161" t="s">
        <v>24</v>
      </c>
    </row>
    <row r="323" spans="1:25">
      <c r="A323" s="147">
        <v>1</v>
      </c>
      <c r="B323" s="159" t="e">
        <f>#REF!</f>
        <v>#REF!</v>
      </c>
      <c r="C323" s="159" t="e">
        <f>#REF!</f>
        <v>#REF!</v>
      </c>
      <c r="D323" s="159" t="e">
        <f>#REF!</f>
        <v>#REF!</v>
      </c>
      <c r="E323" s="159" t="e">
        <f>#REF!</f>
        <v>#REF!</v>
      </c>
      <c r="F323" s="159" t="e">
        <f>#REF!</f>
        <v>#REF!</v>
      </c>
      <c r="G323" s="159" t="e">
        <f>#REF!</f>
        <v>#REF!</v>
      </c>
      <c r="H323" s="159" t="e">
        <f>#REF!</f>
        <v>#REF!</v>
      </c>
      <c r="I323" s="159" t="e">
        <f>#REF!</f>
        <v>#REF!</v>
      </c>
      <c r="J323" s="159" t="e">
        <f>#REF!</f>
        <v>#REF!</v>
      </c>
      <c r="K323" s="159" t="e">
        <f>#REF!</f>
        <v>#REF!</v>
      </c>
      <c r="L323" s="159" t="e">
        <f>#REF!</f>
        <v>#REF!</v>
      </c>
      <c r="M323" s="159" t="e">
        <f>#REF!</f>
        <v>#REF!</v>
      </c>
      <c r="N323" s="159" t="e">
        <f>#REF!</f>
        <v>#REF!</v>
      </c>
      <c r="O323" s="159" t="e">
        <f>#REF!</f>
        <v>#REF!</v>
      </c>
      <c r="P323" s="159" t="e">
        <f>#REF!</f>
        <v>#REF!</v>
      </c>
      <c r="Q323" s="159" t="e">
        <f>#REF!</f>
        <v>#REF!</v>
      </c>
      <c r="R323" s="159" t="e">
        <f>#REF!</f>
        <v>#REF!</v>
      </c>
      <c r="S323" s="159" t="e">
        <f>#REF!</f>
        <v>#REF!</v>
      </c>
      <c r="T323" s="159" t="e">
        <f>#REF!</f>
        <v>#REF!</v>
      </c>
      <c r="U323" s="159" t="e">
        <f>#REF!</f>
        <v>#REF!</v>
      </c>
      <c r="V323" s="159" t="e">
        <f>#REF!</f>
        <v>#REF!</v>
      </c>
      <c r="W323" s="159" t="e">
        <f>#REF!</f>
        <v>#REF!</v>
      </c>
      <c r="X323" s="159" t="e">
        <f>#REF!</f>
        <v>#REF!</v>
      </c>
      <c r="Y323" s="159" t="e">
        <f>#REF!</f>
        <v>#REF!</v>
      </c>
    </row>
    <row r="324" spans="1:25">
      <c r="A324" s="147">
        <v>2</v>
      </c>
      <c r="B324" s="159" t="e">
        <f>#REF!</f>
        <v>#REF!</v>
      </c>
      <c r="C324" s="159" t="e">
        <f>#REF!</f>
        <v>#REF!</v>
      </c>
      <c r="D324" s="159" t="e">
        <f>#REF!</f>
        <v>#REF!</v>
      </c>
      <c r="E324" s="159" t="e">
        <f>#REF!</f>
        <v>#REF!</v>
      </c>
      <c r="F324" s="159" t="e">
        <f>#REF!</f>
        <v>#REF!</v>
      </c>
      <c r="G324" s="159" t="e">
        <f>#REF!</f>
        <v>#REF!</v>
      </c>
      <c r="H324" s="159" t="e">
        <f>#REF!</f>
        <v>#REF!</v>
      </c>
      <c r="I324" s="159" t="e">
        <f>#REF!</f>
        <v>#REF!</v>
      </c>
      <c r="J324" s="159" t="e">
        <f>#REF!</f>
        <v>#REF!</v>
      </c>
      <c r="K324" s="159" t="e">
        <f>#REF!</f>
        <v>#REF!</v>
      </c>
      <c r="L324" s="159" t="e">
        <f>#REF!</f>
        <v>#REF!</v>
      </c>
      <c r="M324" s="159" t="e">
        <f>#REF!</f>
        <v>#REF!</v>
      </c>
      <c r="N324" s="159" t="e">
        <f>#REF!</f>
        <v>#REF!</v>
      </c>
      <c r="O324" s="159" t="e">
        <f>#REF!</f>
        <v>#REF!</v>
      </c>
      <c r="P324" s="159" t="e">
        <f>#REF!</f>
        <v>#REF!</v>
      </c>
      <c r="Q324" s="159" t="e">
        <f>#REF!</f>
        <v>#REF!</v>
      </c>
      <c r="R324" s="159" t="e">
        <f>#REF!</f>
        <v>#REF!</v>
      </c>
      <c r="S324" s="159" t="e">
        <f>#REF!</f>
        <v>#REF!</v>
      </c>
      <c r="T324" s="159" t="e">
        <f>#REF!</f>
        <v>#REF!</v>
      </c>
      <c r="U324" s="159" t="e">
        <f>#REF!</f>
        <v>#REF!</v>
      </c>
      <c r="V324" s="159" t="e">
        <f>#REF!</f>
        <v>#REF!</v>
      </c>
      <c r="W324" s="159" t="e">
        <f>#REF!</f>
        <v>#REF!</v>
      </c>
      <c r="X324" s="159" t="e">
        <f>#REF!</f>
        <v>#REF!</v>
      </c>
      <c r="Y324" s="159" t="e">
        <f>#REF!</f>
        <v>#REF!</v>
      </c>
    </row>
    <row r="325" spans="1:25">
      <c r="A325" s="147">
        <v>3</v>
      </c>
      <c r="B325" s="159" t="e">
        <f>#REF!</f>
        <v>#REF!</v>
      </c>
      <c r="C325" s="159" t="e">
        <f>#REF!</f>
        <v>#REF!</v>
      </c>
      <c r="D325" s="159" t="e">
        <f>#REF!</f>
        <v>#REF!</v>
      </c>
      <c r="E325" s="159" t="e">
        <f>#REF!</f>
        <v>#REF!</v>
      </c>
      <c r="F325" s="159" t="e">
        <f>#REF!</f>
        <v>#REF!</v>
      </c>
      <c r="G325" s="159" t="e">
        <f>#REF!</f>
        <v>#REF!</v>
      </c>
      <c r="H325" s="159" t="e">
        <f>#REF!</f>
        <v>#REF!</v>
      </c>
      <c r="I325" s="159" t="e">
        <f>#REF!</f>
        <v>#REF!</v>
      </c>
      <c r="J325" s="159" t="e">
        <f>#REF!</f>
        <v>#REF!</v>
      </c>
      <c r="K325" s="159" t="e">
        <f>#REF!</f>
        <v>#REF!</v>
      </c>
      <c r="L325" s="159" t="e">
        <f>#REF!</f>
        <v>#REF!</v>
      </c>
      <c r="M325" s="159" t="e">
        <f>#REF!</f>
        <v>#REF!</v>
      </c>
      <c r="N325" s="159" t="e">
        <f>#REF!</f>
        <v>#REF!</v>
      </c>
      <c r="O325" s="159" t="e">
        <f>#REF!</f>
        <v>#REF!</v>
      </c>
      <c r="P325" s="159" t="e">
        <f>#REF!</f>
        <v>#REF!</v>
      </c>
      <c r="Q325" s="159" t="e">
        <f>#REF!</f>
        <v>#REF!</v>
      </c>
      <c r="R325" s="159" t="e">
        <f>#REF!</f>
        <v>#REF!</v>
      </c>
      <c r="S325" s="159" t="e">
        <f>#REF!</f>
        <v>#REF!</v>
      </c>
      <c r="T325" s="159" t="e">
        <f>#REF!</f>
        <v>#REF!</v>
      </c>
      <c r="U325" s="159" t="e">
        <f>#REF!</f>
        <v>#REF!</v>
      </c>
      <c r="V325" s="159" t="e">
        <f>#REF!</f>
        <v>#REF!</v>
      </c>
      <c r="W325" s="159" t="e">
        <f>#REF!</f>
        <v>#REF!</v>
      </c>
      <c r="X325" s="159" t="e">
        <f>#REF!</f>
        <v>#REF!</v>
      </c>
      <c r="Y325" s="159" t="e">
        <f>#REF!</f>
        <v>#REF!</v>
      </c>
    </row>
    <row r="326" spans="1:25">
      <c r="A326" s="147">
        <v>4</v>
      </c>
      <c r="B326" s="159" t="e">
        <f>#REF!</f>
        <v>#REF!</v>
      </c>
      <c r="C326" s="159" t="e">
        <f>#REF!</f>
        <v>#REF!</v>
      </c>
      <c r="D326" s="159" t="e">
        <f>#REF!</f>
        <v>#REF!</v>
      </c>
      <c r="E326" s="159" t="e">
        <f>#REF!</f>
        <v>#REF!</v>
      </c>
      <c r="F326" s="159" t="e">
        <f>#REF!</f>
        <v>#REF!</v>
      </c>
      <c r="G326" s="159" t="e">
        <f>#REF!</f>
        <v>#REF!</v>
      </c>
      <c r="H326" s="159" t="e">
        <f>#REF!</f>
        <v>#REF!</v>
      </c>
      <c r="I326" s="159" t="e">
        <f>#REF!</f>
        <v>#REF!</v>
      </c>
      <c r="J326" s="159" t="e">
        <f>#REF!</f>
        <v>#REF!</v>
      </c>
      <c r="K326" s="159" t="e">
        <f>#REF!</f>
        <v>#REF!</v>
      </c>
      <c r="L326" s="159" t="e">
        <f>#REF!</f>
        <v>#REF!</v>
      </c>
      <c r="M326" s="159" t="e">
        <f>#REF!</f>
        <v>#REF!</v>
      </c>
      <c r="N326" s="159" t="e">
        <f>#REF!</f>
        <v>#REF!</v>
      </c>
      <c r="O326" s="159" t="e">
        <f>#REF!</f>
        <v>#REF!</v>
      </c>
      <c r="P326" s="159" t="e">
        <f>#REF!</f>
        <v>#REF!</v>
      </c>
      <c r="Q326" s="159" t="e">
        <f>#REF!</f>
        <v>#REF!</v>
      </c>
      <c r="R326" s="159" t="e">
        <f>#REF!</f>
        <v>#REF!</v>
      </c>
      <c r="S326" s="159" t="e">
        <f>#REF!</f>
        <v>#REF!</v>
      </c>
      <c r="T326" s="159" t="e">
        <f>#REF!</f>
        <v>#REF!</v>
      </c>
      <c r="U326" s="159" t="e">
        <f>#REF!</f>
        <v>#REF!</v>
      </c>
      <c r="V326" s="159" t="e">
        <f>#REF!</f>
        <v>#REF!</v>
      </c>
      <c r="W326" s="159" t="e">
        <f>#REF!</f>
        <v>#REF!</v>
      </c>
      <c r="X326" s="159" t="e">
        <f>#REF!</f>
        <v>#REF!</v>
      </c>
      <c r="Y326" s="159" t="e">
        <f>#REF!</f>
        <v>#REF!</v>
      </c>
    </row>
    <row r="327" spans="1:25">
      <c r="A327" s="147">
        <v>5</v>
      </c>
      <c r="B327" s="159" t="e">
        <f>#REF!</f>
        <v>#REF!</v>
      </c>
      <c r="C327" s="159" t="e">
        <f>#REF!</f>
        <v>#REF!</v>
      </c>
      <c r="D327" s="159" t="e">
        <f>#REF!</f>
        <v>#REF!</v>
      </c>
      <c r="E327" s="159" t="e">
        <f>#REF!</f>
        <v>#REF!</v>
      </c>
      <c r="F327" s="159" t="e">
        <f>#REF!</f>
        <v>#REF!</v>
      </c>
      <c r="G327" s="159" t="e">
        <f>#REF!</f>
        <v>#REF!</v>
      </c>
      <c r="H327" s="159" t="e">
        <f>#REF!</f>
        <v>#REF!</v>
      </c>
      <c r="I327" s="159" t="e">
        <f>#REF!</f>
        <v>#REF!</v>
      </c>
      <c r="J327" s="159" t="e">
        <f>#REF!</f>
        <v>#REF!</v>
      </c>
      <c r="K327" s="159" t="e">
        <f>#REF!</f>
        <v>#REF!</v>
      </c>
      <c r="L327" s="159" t="e">
        <f>#REF!</f>
        <v>#REF!</v>
      </c>
      <c r="M327" s="159" t="e">
        <f>#REF!</f>
        <v>#REF!</v>
      </c>
      <c r="N327" s="159" t="e">
        <f>#REF!</f>
        <v>#REF!</v>
      </c>
      <c r="O327" s="159" t="e">
        <f>#REF!</f>
        <v>#REF!</v>
      </c>
      <c r="P327" s="159" t="e">
        <f>#REF!</f>
        <v>#REF!</v>
      </c>
      <c r="Q327" s="159" t="e">
        <f>#REF!</f>
        <v>#REF!</v>
      </c>
      <c r="R327" s="159" t="e">
        <f>#REF!</f>
        <v>#REF!</v>
      </c>
      <c r="S327" s="159" t="e">
        <f>#REF!</f>
        <v>#REF!</v>
      </c>
      <c r="T327" s="159" t="e">
        <f>#REF!</f>
        <v>#REF!</v>
      </c>
      <c r="U327" s="159" t="e">
        <f>#REF!</f>
        <v>#REF!</v>
      </c>
      <c r="V327" s="159" t="e">
        <f>#REF!</f>
        <v>#REF!</v>
      </c>
      <c r="W327" s="159" t="e">
        <f>#REF!</f>
        <v>#REF!</v>
      </c>
      <c r="X327" s="159" t="e">
        <f>#REF!</f>
        <v>#REF!</v>
      </c>
      <c r="Y327" s="159" t="e">
        <f>#REF!</f>
        <v>#REF!</v>
      </c>
    </row>
    <row r="328" spans="1:25">
      <c r="A328" s="147">
        <v>6</v>
      </c>
      <c r="B328" s="159" t="e">
        <f>#REF!</f>
        <v>#REF!</v>
      </c>
      <c r="C328" s="159" t="e">
        <f>#REF!</f>
        <v>#REF!</v>
      </c>
      <c r="D328" s="159" t="e">
        <f>#REF!</f>
        <v>#REF!</v>
      </c>
      <c r="E328" s="159" t="e">
        <f>#REF!</f>
        <v>#REF!</v>
      </c>
      <c r="F328" s="159" t="e">
        <f>#REF!</f>
        <v>#REF!</v>
      </c>
      <c r="G328" s="159" t="e">
        <f>#REF!</f>
        <v>#REF!</v>
      </c>
      <c r="H328" s="159" t="e">
        <f>#REF!</f>
        <v>#REF!</v>
      </c>
      <c r="I328" s="159" t="e">
        <f>#REF!</f>
        <v>#REF!</v>
      </c>
      <c r="J328" s="159" t="e">
        <f>#REF!</f>
        <v>#REF!</v>
      </c>
      <c r="K328" s="159" t="e">
        <f>#REF!</f>
        <v>#REF!</v>
      </c>
      <c r="L328" s="159" t="e">
        <f>#REF!</f>
        <v>#REF!</v>
      </c>
      <c r="M328" s="159" t="e">
        <f>#REF!</f>
        <v>#REF!</v>
      </c>
      <c r="N328" s="159" t="e">
        <f>#REF!</f>
        <v>#REF!</v>
      </c>
      <c r="O328" s="159" t="e">
        <f>#REF!</f>
        <v>#REF!</v>
      </c>
      <c r="P328" s="159" t="e">
        <f>#REF!</f>
        <v>#REF!</v>
      </c>
      <c r="Q328" s="159" t="e">
        <f>#REF!</f>
        <v>#REF!</v>
      </c>
      <c r="R328" s="159" t="e">
        <f>#REF!</f>
        <v>#REF!</v>
      </c>
      <c r="S328" s="159" t="e">
        <f>#REF!</f>
        <v>#REF!</v>
      </c>
      <c r="T328" s="159" t="e">
        <f>#REF!</f>
        <v>#REF!</v>
      </c>
      <c r="U328" s="159" t="e">
        <f>#REF!</f>
        <v>#REF!</v>
      </c>
      <c r="V328" s="159" t="e">
        <f>#REF!</f>
        <v>#REF!</v>
      </c>
      <c r="W328" s="159" t="e">
        <f>#REF!</f>
        <v>#REF!</v>
      </c>
      <c r="X328" s="159" t="e">
        <f>#REF!</f>
        <v>#REF!</v>
      </c>
      <c r="Y328" s="159" t="e">
        <f>#REF!</f>
        <v>#REF!</v>
      </c>
    </row>
    <row r="329" spans="1:25">
      <c r="A329" s="147">
        <v>7</v>
      </c>
      <c r="B329" s="159" t="e">
        <f>#REF!</f>
        <v>#REF!</v>
      </c>
      <c r="C329" s="159" t="e">
        <f>#REF!</f>
        <v>#REF!</v>
      </c>
      <c r="D329" s="159" t="e">
        <f>#REF!</f>
        <v>#REF!</v>
      </c>
      <c r="E329" s="159" t="e">
        <f>#REF!</f>
        <v>#REF!</v>
      </c>
      <c r="F329" s="159" t="e">
        <f>#REF!</f>
        <v>#REF!</v>
      </c>
      <c r="G329" s="159" t="e">
        <f>#REF!</f>
        <v>#REF!</v>
      </c>
      <c r="H329" s="159" t="e">
        <f>#REF!</f>
        <v>#REF!</v>
      </c>
      <c r="I329" s="159" t="e">
        <f>#REF!</f>
        <v>#REF!</v>
      </c>
      <c r="J329" s="159" t="e">
        <f>#REF!</f>
        <v>#REF!</v>
      </c>
      <c r="K329" s="159" t="e">
        <f>#REF!</f>
        <v>#REF!</v>
      </c>
      <c r="L329" s="159" t="e">
        <f>#REF!</f>
        <v>#REF!</v>
      </c>
      <c r="M329" s="159" t="e">
        <f>#REF!</f>
        <v>#REF!</v>
      </c>
      <c r="N329" s="159" t="e">
        <f>#REF!</f>
        <v>#REF!</v>
      </c>
      <c r="O329" s="159" t="e">
        <f>#REF!</f>
        <v>#REF!</v>
      </c>
      <c r="P329" s="159" t="e">
        <f>#REF!</f>
        <v>#REF!</v>
      </c>
      <c r="Q329" s="159" t="e">
        <f>#REF!</f>
        <v>#REF!</v>
      </c>
      <c r="R329" s="159" t="e">
        <f>#REF!</f>
        <v>#REF!</v>
      </c>
      <c r="S329" s="159" t="e">
        <f>#REF!</f>
        <v>#REF!</v>
      </c>
      <c r="T329" s="159" t="e">
        <f>#REF!</f>
        <v>#REF!</v>
      </c>
      <c r="U329" s="159" t="e">
        <f>#REF!</f>
        <v>#REF!</v>
      </c>
      <c r="V329" s="159" t="e">
        <f>#REF!</f>
        <v>#REF!</v>
      </c>
      <c r="W329" s="159" t="e">
        <f>#REF!</f>
        <v>#REF!</v>
      </c>
      <c r="X329" s="159" t="e">
        <f>#REF!</f>
        <v>#REF!</v>
      </c>
      <c r="Y329" s="159" t="e">
        <f>#REF!</f>
        <v>#REF!</v>
      </c>
    </row>
    <row r="330" spans="1:25">
      <c r="A330" s="147">
        <v>8</v>
      </c>
      <c r="B330" s="159" t="e">
        <f>#REF!</f>
        <v>#REF!</v>
      </c>
      <c r="C330" s="159" t="e">
        <f>#REF!</f>
        <v>#REF!</v>
      </c>
      <c r="D330" s="159" t="e">
        <f>#REF!</f>
        <v>#REF!</v>
      </c>
      <c r="E330" s="159" t="e">
        <f>#REF!</f>
        <v>#REF!</v>
      </c>
      <c r="F330" s="159" t="e">
        <f>#REF!</f>
        <v>#REF!</v>
      </c>
      <c r="G330" s="159" t="e">
        <f>#REF!</f>
        <v>#REF!</v>
      </c>
      <c r="H330" s="159" t="e">
        <f>#REF!</f>
        <v>#REF!</v>
      </c>
      <c r="I330" s="159" t="e">
        <f>#REF!</f>
        <v>#REF!</v>
      </c>
      <c r="J330" s="159" t="e">
        <f>#REF!</f>
        <v>#REF!</v>
      </c>
      <c r="K330" s="159" t="e">
        <f>#REF!</f>
        <v>#REF!</v>
      </c>
      <c r="L330" s="159" t="e">
        <f>#REF!</f>
        <v>#REF!</v>
      </c>
      <c r="M330" s="159" t="e">
        <f>#REF!</f>
        <v>#REF!</v>
      </c>
      <c r="N330" s="159" t="e">
        <f>#REF!</f>
        <v>#REF!</v>
      </c>
      <c r="O330" s="159" t="e">
        <f>#REF!</f>
        <v>#REF!</v>
      </c>
      <c r="P330" s="159" t="e">
        <f>#REF!</f>
        <v>#REF!</v>
      </c>
      <c r="Q330" s="159" t="e">
        <f>#REF!</f>
        <v>#REF!</v>
      </c>
      <c r="R330" s="159" t="e">
        <f>#REF!</f>
        <v>#REF!</v>
      </c>
      <c r="S330" s="159" t="e">
        <f>#REF!</f>
        <v>#REF!</v>
      </c>
      <c r="T330" s="159" t="e">
        <f>#REF!</f>
        <v>#REF!</v>
      </c>
      <c r="U330" s="159" t="e">
        <f>#REF!</f>
        <v>#REF!</v>
      </c>
      <c r="V330" s="159" t="e">
        <f>#REF!</f>
        <v>#REF!</v>
      </c>
      <c r="W330" s="159" t="e">
        <f>#REF!</f>
        <v>#REF!</v>
      </c>
      <c r="X330" s="159" t="e">
        <f>#REF!</f>
        <v>#REF!</v>
      </c>
      <c r="Y330" s="159" t="e">
        <f>#REF!</f>
        <v>#REF!</v>
      </c>
    </row>
    <row r="331" spans="1:25">
      <c r="A331" s="147">
        <v>9</v>
      </c>
      <c r="B331" s="159" t="e">
        <f>#REF!</f>
        <v>#REF!</v>
      </c>
      <c r="C331" s="159" t="e">
        <f>#REF!</f>
        <v>#REF!</v>
      </c>
      <c r="D331" s="159" t="e">
        <f>#REF!</f>
        <v>#REF!</v>
      </c>
      <c r="E331" s="159" t="e">
        <f>#REF!</f>
        <v>#REF!</v>
      </c>
      <c r="F331" s="159" t="e">
        <f>#REF!</f>
        <v>#REF!</v>
      </c>
      <c r="G331" s="159" t="e">
        <f>#REF!</f>
        <v>#REF!</v>
      </c>
      <c r="H331" s="159" t="e">
        <f>#REF!</f>
        <v>#REF!</v>
      </c>
      <c r="I331" s="159" t="e">
        <f>#REF!</f>
        <v>#REF!</v>
      </c>
      <c r="J331" s="159" t="e">
        <f>#REF!</f>
        <v>#REF!</v>
      </c>
      <c r="K331" s="159" t="e">
        <f>#REF!</f>
        <v>#REF!</v>
      </c>
      <c r="L331" s="159" t="e">
        <f>#REF!</f>
        <v>#REF!</v>
      </c>
      <c r="M331" s="159" t="e">
        <f>#REF!</f>
        <v>#REF!</v>
      </c>
      <c r="N331" s="159" t="e">
        <f>#REF!</f>
        <v>#REF!</v>
      </c>
      <c r="O331" s="159" t="e">
        <f>#REF!</f>
        <v>#REF!</v>
      </c>
      <c r="P331" s="159" t="e">
        <f>#REF!</f>
        <v>#REF!</v>
      </c>
      <c r="Q331" s="159" t="e">
        <f>#REF!</f>
        <v>#REF!</v>
      </c>
      <c r="R331" s="159" t="e">
        <f>#REF!</f>
        <v>#REF!</v>
      </c>
      <c r="S331" s="159" t="e">
        <f>#REF!</f>
        <v>#REF!</v>
      </c>
      <c r="T331" s="159" t="e">
        <f>#REF!</f>
        <v>#REF!</v>
      </c>
      <c r="U331" s="159" t="e">
        <f>#REF!</f>
        <v>#REF!</v>
      </c>
      <c r="V331" s="159" t="e">
        <f>#REF!</f>
        <v>#REF!</v>
      </c>
      <c r="W331" s="159" t="e">
        <f>#REF!</f>
        <v>#REF!</v>
      </c>
      <c r="X331" s="159" t="e">
        <f>#REF!</f>
        <v>#REF!</v>
      </c>
      <c r="Y331" s="159" t="e">
        <f>#REF!</f>
        <v>#REF!</v>
      </c>
    </row>
    <row r="332" spans="1:25">
      <c r="A332" s="147">
        <v>10</v>
      </c>
      <c r="B332" s="159" t="e">
        <f>#REF!</f>
        <v>#REF!</v>
      </c>
      <c r="C332" s="159" t="e">
        <f>#REF!</f>
        <v>#REF!</v>
      </c>
      <c r="D332" s="159" t="e">
        <f>#REF!</f>
        <v>#REF!</v>
      </c>
      <c r="E332" s="159" t="e">
        <f>#REF!</f>
        <v>#REF!</v>
      </c>
      <c r="F332" s="159" t="e">
        <f>#REF!</f>
        <v>#REF!</v>
      </c>
      <c r="G332" s="159" t="e">
        <f>#REF!</f>
        <v>#REF!</v>
      </c>
      <c r="H332" s="159" t="e">
        <f>#REF!</f>
        <v>#REF!</v>
      </c>
      <c r="I332" s="159" t="e">
        <f>#REF!</f>
        <v>#REF!</v>
      </c>
      <c r="J332" s="159" t="e">
        <f>#REF!</f>
        <v>#REF!</v>
      </c>
      <c r="K332" s="159" t="e">
        <f>#REF!</f>
        <v>#REF!</v>
      </c>
      <c r="L332" s="159" t="e">
        <f>#REF!</f>
        <v>#REF!</v>
      </c>
      <c r="M332" s="159" t="e">
        <f>#REF!</f>
        <v>#REF!</v>
      </c>
      <c r="N332" s="159" t="e">
        <f>#REF!</f>
        <v>#REF!</v>
      </c>
      <c r="O332" s="159" t="e">
        <f>#REF!</f>
        <v>#REF!</v>
      </c>
      <c r="P332" s="159" t="e">
        <f>#REF!</f>
        <v>#REF!</v>
      </c>
      <c r="Q332" s="159" t="e">
        <f>#REF!</f>
        <v>#REF!</v>
      </c>
      <c r="R332" s="159" t="e">
        <f>#REF!</f>
        <v>#REF!</v>
      </c>
      <c r="S332" s="159" t="e">
        <f>#REF!</f>
        <v>#REF!</v>
      </c>
      <c r="T332" s="159" t="e">
        <f>#REF!</f>
        <v>#REF!</v>
      </c>
      <c r="U332" s="159" t="e">
        <f>#REF!</f>
        <v>#REF!</v>
      </c>
      <c r="V332" s="159" t="e">
        <f>#REF!</f>
        <v>#REF!</v>
      </c>
      <c r="W332" s="159" t="e">
        <f>#REF!</f>
        <v>#REF!</v>
      </c>
      <c r="X332" s="159" t="e">
        <f>#REF!</f>
        <v>#REF!</v>
      </c>
      <c r="Y332" s="159" t="e">
        <f>#REF!</f>
        <v>#REF!</v>
      </c>
    </row>
    <row r="333" spans="1:25">
      <c r="A333" s="147">
        <v>11</v>
      </c>
      <c r="B333" s="159" t="e">
        <f>#REF!</f>
        <v>#REF!</v>
      </c>
      <c r="C333" s="159" t="e">
        <f>#REF!</f>
        <v>#REF!</v>
      </c>
      <c r="D333" s="159" t="e">
        <f>#REF!</f>
        <v>#REF!</v>
      </c>
      <c r="E333" s="159" t="e">
        <f>#REF!</f>
        <v>#REF!</v>
      </c>
      <c r="F333" s="159" t="e">
        <f>#REF!</f>
        <v>#REF!</v>
      </c>
      <c r="G333" s="159" t="e">
        <f>#REF!</f>
        <v>#REF!</v>
      </c>
      <c r="H333" s="159" t="e">
        <f>#REF!</f>
        <v>#REF!</v>
      </c>
      <c r="I333" s="159" t="e">
        <f>#REF!</f>
        <v>#REF!</v>
      </c>
      <c r="J333" s="159" t="e">
        <f>#REF!</f>
        <v>#REF!</v>
      </c>
      <c r="K333" s="159" t="e">
        <f>#REF!</f>
        <v>#REF!</v>
      </c>
      <c r="L333" s="159" t="e">
        <f>#REF!</f>
        <v>#REF!</v>
      </c>
      <c r="M333" s="159" t="e">
        <f>#REF!</f>
        <v>#REF!</v>
      </c>
      <c r="N333" s="159" t="e">
        <f>#REF!</f>
        <v>#REF!</v>
      </c>
      <c r="O333" s="159" t="e">
        <f>#REF!</f>
        <v>#REF!</v>
      </c>
      <c r="P333" s="159" t="e">
        <f>#REF!</f>
        <v>#REF!</v>
      </c>
      <c r="Q333" s="159" t="e">
        <f>#REF!</f>
        <v>#REF!</v>
      </c>
      <c r="R333" s="159" t="e">
        <f>#REF!</f>
        <v>#REF!</v>
      </c>
      <c r="S333" s="159" t="e">
        <f>#REF!</f>
        <v>#REF!</v>
      </c>
      <c r="T333" s="159" t="e">
        <f>#REF!</f>
        <v>#REF!</v>
      </c>
      <c r="U333" s="159" t="e">
        <f>#REF!</f>
        <v>#REF!</v>
      </c>
      <c r="V333" s="159" t="e">
        <f>#REF!</f>
        <v>#REF!</v>
      </c>
      <c r="W333" s="159" t="e">
        <f>#REF!</f>
        <v>#REF!</v>
      </c>
      <c r="X333" s="159" t="e">
        <f>#REF!</f>
        <v>#REF!</v>
      </c>
      <c r="Y333" s="159" t="e">
        <f>#REF!</f>
        <v>#REF!</v>
      </c>
    </row>
    <row r="334" spans="1:25">
      <c r="A334" s="147">
        <v>12</v>
      </c>
      <c r="B334" s="159" t="e">
        <f>#REF!</f>
        <v>#REF!</v>
      </c>
      <c r="C334" s="159" t="e">
        <f>#REF!</f>
        <v>#REF!</v>
      </c>
      <c r="D334" s="159" t="e">
        <f>#REF!</f>
        <v>#REF!</v>
      </c>
      <c r="E334" s="159" t="e">
        <f>#REF!</f>
        <v>#REF!</v>
      </c>
      <c r="F334" s="159" t="e">
        <f>#REF!</f>
        <v>#REF!</v>
      </c>
      <c r="G334" s="159" t="e">
        <f>#REF!</f>
        <v>#REF!</v>
      </c>
      <c r="H334" s="159" t="e">
        <f>#REF!</f>
        <v>#REF!</v>
      </c>
      <c r="I334" s="159" t="e">
        <f>#REF!</f>
        <v>#REF!</v>
      </c>
      <c r="J334" s="159" t="e">
        <f>#REF!</f>
        <v>#REF!</v>
      </c>
      <c r="K334" s="159" t="e">
        <f>#REF!</f>
        <v>#REF!</v>
      </c>
      <c r="L334" s="159" t="e">
        <f>#REF!</f>
        <v>#REF!</v>
      </c>
      <c r="M334" s="159" t="e">
        <f>#REF!</f>
        <v>#REF!</v>
      </c>
      <c r="N334" s="159" t="e">
        <f>#REF!</f>
        <v>#REF!</v>
      </c>
      <c r="O334" s="159" t="e">
        <f>#REF!</f>
        <v>#REF!</v>
      </c>
      <c r="P334" s="159" t="e">
        <f>#REF!</f>
        <v>#REF!</v>
      </c>
      <c r="Q334" s="159" t="e">
        <f>#REF!</f>
        <v>#REF!</v>
      </c>
      <c r="R334" s="159" t="e">
        <f>#REF!</f>
        <v>#REF!</v>
      </c>
      <c r="S334" s="159" t="e">
        <f>#REF!</f>
        <v>#REF!</v>
      </c>
      <c r="T334" s="159" t="e">
        <f>#REF!</f>
        <v>#REF!</v>
      </c>
      <c r="U334" s="159" t="e">
        <f>#REF!</f>
        <v>#REF!</v>
      </c>
      <c r="V334" s="159" t="e">
        <f>#REF!</f>
        <v>#REF!</v>
      </c>
      <c r="W334" s="159" t="e">
        <f>#REF!</f>
        <v>#REF!</v>
      </c>
      <c r="X334" s="159" t="e">
        <f>#REF!</f>
        <v>#REF!</v>
      </c>
      <c r="Y334" s="159" t="e">
        <f>#REF!</f>
        <v>#REF!</v>
      </c>
    </row>
    <row r="335" spans="1:25">
      <c r="A335" s="147">
        <v>13</v>
      </c>
      <c r="B335" s="159" t="e">
        <f>#REF!</f>
        <v>#REF!</v>
      </c>
      <c r="C335" s="159" t="e">
        <f>#REF!</f>
        <v>#REF!</v>
      </c>
      <c r="D335" s="159" t="e">
        <f>#REF!</f>
        <v>#REF!</v>
      </c>
      <c r="E335" s="159" t="e">
        <f>#REF!</f>
        <v>#REF!</v>
      </c>
      <c r="F335" s="159" t="e">
        <f>#REF!</f>
        <v>#REF!</v>
      </c>
      <c r="G335" s="159" t="e">
        <f>#REF!</f>
        <v>#REF!</v>
      </c>
      <c r="H335" s="159" t="e">
        <f>#REF!</f>
        <v>#REF!</v>
      </c>
      <c r="I335" s="159" t="e">
        <f>#REF!</f>
        <v>#REF!</v>
      </c>
      <c r="J335" s="159" t="e">
        <f>#REF!</f>
        <v>#REF!</v>
      </c>
      <c r="K335" s="159" t="e">
        <f>#REF!</f>
        <v>#REF!</v>
      </c>
      <c r="L335" s="159" t="e">
        <f>#REF!</f>
        <v>#REF!</v>
      </c>
      <c r="M335" s="159" t="e">
        <f>#REF!</f>
        <v>#REF!</v>
      </c>
      <c r="N335" s="159" t="e">
        <f>#REF!</f>
        <v>#REF!</v>
      </c>
      <c r="O335" s="159" t="e">
        <f>#REF!</f>
        <v>#REF!</v>
      </c>
      <c r="P335" s="159" t="e">
        <f>#REF!</f>
        <v>#REF!</v>
      </c>
      <c r="Q335" s="159" t="e">
        <f>#REF!</f>
        <v>#REF!</v>
      </c>
      <c r="R335" s="159" t="e">
        <f>#REF!</f>
        <v>#REF!</v>
      </c>
      <c r="S335" s="159" t="e">
        <f>#REF!</f>
        <v>#REF!</v>
      </c>
      <c r="T335" s="159" t="e">
        <f>#REF!</f>
        <v>#REF!</v>
      </c>
      <c r="U335" s="159" t="e">
        <f>#REF!</f>
        <v>#REF!</v>
      </c>
      <c r="V335" s="159" t="e">
        <f>#REF!</f>
        <v>#REF!</v>
      </c>
      <c r="W335" s="159" t="e">
        <f>#REF!</f>
        <v>#REF!</v>
      </c>
      <c r="X335" s="159" t="e">
        <f>#REF!</f>
        <v>#REF!</v>
      </c>
      <c r="Y335" s="159" t="e">
        <f>#REF!</f>
        <v>#REF!</v>
      </c>
    </row>
    <row r="336" spans="1:25">
      <c r="A336" s="147">
        <v>14</v>
      </c>
      <c r="B336" s="159" t="e">
        <f>#REF!</f>
        <v>#REF!</v>
      </c>
      <c r="C336" s="159" t="e">
        <f>#REF!</f>
        <v>#REF!</v>
      </c>
      <c r="D336" s="159" t="e">
        <f>#REF!</f>
        <v>#REF!</v>
      </c>
      <c r="E336" s="159" t="e">
        <f>#REF!</f>
        <v>#REF!</v>
      </c>
      <c r="F336" s="159" t="e">
        <f>#REF!</f>
        <v>#REF!</v>
      </c>
      <c r="G336" s="159" t="e">
        <f>#REF!</f>
        <v>#REF!</v>
      </c>
      <c r="H336" s="159" t="e">
        <f>#REF!</f>
        <v>#REF!</v>
      </c>
      <c r="I336" s="159" t="e">
        <f>#REF!</f>
        <v>#REF!</v>
      </c>
      <c r="J336" s="159" t="e">
        <f>#REF!</f>
        <v>#REF!</v>
      </c>
      <c r="K336" s="159" t="e">
        <f>#REF!</f>
        <v>#REF!</v>
      </c>
      <c r="L336" s="159" t="e">
        <f>#REF!</f>
        <v>#REF!</v>
      </c>
      <c r="M336" s="159" t="e">
        <f>#REF!</f>
        <v>#REF!</v>
      </c>
      <c r="N336" s="159" t="e">
        <f>#REF!</f>
        <v>#REF!</v>
      </c>
      <c r="O336" s="159" t="e">
        <f>#REF!</f>
        <v>#REF!</v>
      </c>
      <c r="P336" s="159" t="e">
        <f>#REF!</f>
        <v>#REF!</v>
      </c>
      <c r="Q336" s="159" t="e">
        <f>#REF!</f>
        <v>#REF!</v>
      </c>
      <c r="R336" s="159" t="e">
        <f>#REF!</f>
        <v>#REF!</v>
      </c>
      <c r="S336" s="159" t="e">
        <f>#REF!</f>
        <v>#REF!</v>
      </c>
      <c r="T336" s="159" t="e">
        <f>#REF!</f>
        <v>#REF!</v>
      </c>
      <c r="U336" s="159" t="e">
        <f>#REF!</f>
        <v>#REF!</v>
      </c>
      <c r="V336" s="159" t="e">
        <f>#REF!</f>
        <v>#REF!</v>
      </c>
      <c r="W336" s="159" t="e">
        <f>#REF!</f>
        <v>#REF!</v>
      </c>
      <c r="X336" s="159" t="e">
        <f>#REF!</f>
        <v>#REF!</v>
      </c>
      <c r="Y336" s="159" t="e">
        <f>#REF!</f>
        <v>#REF!</v>
      </c>
    </row>
    <row r="337" spans="1:25">
      <c r="A337" s="147">
        <v>15</v>
      </c>
      <c r="B337" s="159" t="e">
        <f>#REF!</f>
        <v>#REF!</v>
      </c>
      <c r="C337" s="159" t="e">
        <f>#REF!</f>
        <v>#REF!</v>
      </c>
      <c r="D337" s="159" t="e">
        <f>#REF!</f>
        <v>#REF!</v>
      </c>
      <c r="E337" s="159" t="e">
        <f>#REF!</f>
        <v>#REF!</v>
      </c>
      <c r="F337" s="159" t="e">
        <f>#REF!</f>
        <v>#REF!</v>
      </c>
      <c r="G337" s="159" t="e">
        <f>#REF!</f>
        <v>#REF!</v>
      </c>
      <c r="H337" s="159" t="e">
        <f>#REF!</f>
        <v>#REF!</v>
      </c>
      <c r="I337" s="159" t="e">
        <f>#REF!</f>
        <v>#REF!</v>
      </c>
      <c r="J337" s="159" t="e">
        <f>#REF!</f>
        <v>#REF!</v>
      </c>
      <c r="K337" s="159" t="e">
        <f>#REF!</f>
        <v>#REF!</v>
      </c>
      <c r="L337" s="159" t="e">
        <f>#REF!</f>
        <v>#REF!</v>
      </c>
      <c r="M337" s="159" t="e">
        <f>#REF!</f>
        <v>#REF!</v>
      </c>
      <c r="N337" s="159" t="e">
        <f>#REF!</f>
        <v>#REF!</v>
      </c>
      <c r="O337" s="159" t="e">
        <f>#REF!</f>
        <v>#REF!</v>
      </c>
      <c r="P337" s="159" t="e">
        <f>#REF!</f>
        <v>#REF!</v>
      </c>
      <c r="Q337" s="159" t="e">
        <f>#REF!</f>
        <v>#REF!</v>
      </c>
      <c r="R337" s="159" t="e">
        <f>#REF!</f>
        <v>#REF!</v>
      </c>
      <c r="S337" s="159" t="e">
        <f>#REF!</f>
        <v>#REF!</v>
      </c>
      <c r="T337" s="159" t="e">
        <f>#REF!</f>
        <v>#REF!</v>
      </c>
      <c r="U337" s="159" t="e">
        <f>#REF!</f>
        <v>#REF!</v>
      </c>
      <c r="V337" s="159" t="e">
        <f>#REF!</f>
        <v>#REF!</v>
      </c>
      <c r="W337" s="159" t="e">
        <f>#REF!</f>
        <v>#REF!</v>
      </c>
      <c r="X337" s="159" t="e">
        <f>#REF!</f>
        <v>#REF!</v>
      </c>
      <c r="Y337" s="159" t="e">
        <f>#REF!</f>
        <v>#REF!</v>
      </c>
    </row>
    <row r="338" spans="1:25">
      <c r="A338" s="147">
        <v>16</v>
      </c>
      <c r="B338" s="159" t="e">
        <f>#REF!</f>
        <v>#REF!</v>
      </c>
      <c r="C338" s="159" t="e">
        <f>#REF!</f>
        <v>#REF!</v>
      </c>
      <c r="D338" s="159" t="e">
        <f>#REF!</f>
        <v>#REF!</v>
      </c>
      <c r="E338" s="159" t="e">
        <f>#REF!</f>
        <v>#REF!</v>
      </c>
      <c r="F338" s="159" t="e">
        <f>#REF!</f>
        <v>#REF!</v>
      </c>
      <c r="G338" s="159" t="e">
        <f>#REF!</f>
        <v>#REF!</v>
      </c>
      <c r="H338" s="159" t="e">
        <f>#REF!</f>
        <v>#REF!</v>
      </c>
      <c r="I338" s="159" t="e">
        <f>#REF!</f>
        <v>#REF!</v>
      </c>
      <c r="J338" s="159" t="e">
        <f>#REF!</f>
        <v>#REF!</v>
      </c>
      <c r="K338" s="159" t="e">
        <f>#REF!</f>
        <v>#REF!</v>
      </c>
      <c r="L338" s="159" t="e">
        <f>#REF!</f>
        <v>#REF!</v>
      </c>
      <c r="M338" s="159" t="e">
        <f>#REF!</f>
        <v>#REF!</v>
      </c>
      <c r="N338" s="159" t="e">
        <f>#REF!</f>
        <v>#REF!</v>
      </c>
      <c r="O338" s="159" t="e">
        <f>#REF!</f>
        <v>#REF!</v>
      </c>
      <c r="P338" s="159" t="e">
        <f>#REF!</f>
        <v>#REF!</v>
      </c>
      <c r="Q338" s="159" t="e">
        <f>#REF!</f>
        <v>#REF!</v>
      </c>
      <c r="R338" s="159" t="e">
        <f>#REF!</f>
        <v>#REF!</v>
      </c>
      <c r="S338" s="159" t="e">
        <f>#REF!</f>
        <v>#REF!</v>
      </c>
      <c r="T338" s="159" t="e">
        <f>#REF!</f>
        <v>#REF!</v>
      </c>
      <c r="U338" s="159" t="e">
        <f>#REF!</f>
        <v>#REF!</v>
      </c>
      <c r="V338" s="159" t="e">
        <f>#REF!</f>
        <v>#REF!</v>
      </c>
      <c r="W338" s="159" t="e">
        <f>#REF!</f>
        <v>#REF!</v>
      </c>
      <c r="X338" s="159" t="e">
        <f>#REF!</f>
        <v>#REF!</v>
      </c>
      <c r="Y338" s="159" t="e">
        <f>#REF!</f>
        <v>#REF!</v>
      </c>
    </row>
    <row r="339" spans="1:25">
      <c r="A339" s="147">
        <v>17</v>
      </c>
      <c r="B339" s="159" t="e">
        <f>#REF!</f>
        <v>#REF!</v>
      </c>
      <c r="C339" s="159" t="e">
        <f>#REF!</f>
        <v>#REF!</v>
      </c>
      <c r="D339" s="159" t="e">
        <f>#REF!</f>
        <v>#REF!</v>
      </c>
      <c r="E339" s="159" t="e">
        <f>#REF!</f>
        <v>#REF!</v>
      </c>
      <c r="F339" s="159" t="e">
        <f>#REF!</f>
        <v>#REF!</v>
      </c>
      <c r="G339" s="159" t="e">
        <f>#REF!</f>
        <v>#REF!</v>
      </c>
      <c r="H339" s="159" t="e">
        <f>#REF!</f>
        <v>#REF!</v>
      </c>
      <c r="I339" s="159" t="e">
        <f>#REF!</f>
        <v>#REF!</v>
      </c>
      <c r="J339" s="159" t="e">
        <f>#REF!</f>
        <v>#REF!</v>
      </c>
      <c r="K339" s="159" t="e">
        <f>#REF!</f>
        <v>#REF!</v>
      </c>
      <c r="L339" s="159" t="e">
        <f>#REF!</f>
        <v>#REF!</v>
      </c>
      <c r="M339" s="159" t="e">
        <f>#REF!</f>
        <v>#REF!</v>
      </c>
      <c r="N339" s="159" t="e">
        <f>#REF!</f>
        <v>#REF!</v>
      </c>
      <c r="O339" s="159" t="e">
        <f>#REF!</f>
        <v>#REF!</v>
      </c>
      <c r="P339" s="159" t="e">
        <f>#REF!</f>
        <v>#REF!</v>
      </c>
      <c r="Q339" s="159" t="e">
        <f>#REF!</f>
        <v>#REF!</v>
      </c>
      <c r="R339" s="159" t="e">
        <f>#REF!</f>
        <v>#REF!</v>
      </c>
      <c r="S339" s="159" t="e">
        <f>#REF!</f>
        <v>#REF!</v>
      </c>
      <c r="T339" s="159" t="e">
        <f>#REF!</f>
        <v>#REF!</v>
      </c>
      <c r="U339" s="159" t="e">
        <f>#REF!</f>
        <v>#REF!</v>
      </c>
      <c r="V339" s="159" t="e">
        <f>#REF!</f>
        <v>#REF!</v>
      </c>
      <c r="W339" s="159" t="e">
        <f>#REF!</f>
        <v>#REF!</v>
      </c>
      <c r="X339" s="159" t="e">
        <f>#REF!</f>
        <v>#REF!</v>
      </c>
      <c r="Y339" s="159" t="e">
        <f>#REF!</f>
        <v>#REF!</v>
      </c>
    </row>
    <row r="340" spans="1:25">
      <c r="A340" s="147">
        <v>18</v>
      </c>
      <c r="B340" s="159" t="e">
        <f>#REF!</f>
        <v>#REF!</v>
      </c>
      <c r="C340" s="159" t="e">
        <f>#REF!</f>
        <v>#REF!</v>
      </c>
      <c r="D340" s="159" t="e">
        <f>#REF!</f>
        <v>#REF!</v>
      </c>
      <c r="E340" s="159" t="e">
        <f>#REF!</f>
        <v>#REF!</v>
      </c>
      <c r="F340" s="159" t="e">
        <f>#REF!</f>
        <v>#REF!</v>
      </c>
      <c r="G340" s="159" t="e">
        <f>#REF!</f>
        <v>#REF!</v>
      </c>
      <c r="H340" s="159" t="e">
        <f>#REF!</f>
        <v>#REF!</v>
      </c>
      <c r="I340" s="159" t="e">
        <f>#REF!</f>
        <v>#REF!</v>
      </c>
      <c r="J340" s="159" t="e">
        <f>#REF!</f>
        <v>#REF!</v>
      </c>
      <c r="K340" s="159" t="e">
        <f>#REF!</f>
        <v>#REF!</v>
      </c>
      <c r="L340" s="159" t="e">
        <f>#REF!</f>
        <v>#REF!</v>
      </c>
      <c r="M340" s="159" t="e">
        <f>#REF!</f>
        <v>#REF!</v>
      </c>
      <c r="N340" s="159" t="e">
        <f>#REF!</f>
        <v>#REF!</v>
      </c>
      <c r="O340" s="159" t="e">
        <f>#REF!</f>
        <v>#REF!</v>
      </c>
      <c r="P340" s="159" t="e">
        <f>#REF!</f>
        <v>#REF!</v>
      </c>
      <c r="Q340" s="159" t="e">
        <f>#REF!</f>
        <v>#REF!</v>
      </c>
      <c r="R340" s="159" t="e">
        <f>#REF!</f>
        <v>#REF!</v>
      </c>
      <c r="S340" s="159" t="e">
        <f>#REF!</f>
        <v>#REF!</v>
      </c>
      <c r="T340" s="159" t="e">
        <f>#REF!</f>
        <v>#REF!</v>
      </c>
      <c r="U340" s="159" t="e">
        <f>#REF!</f>
        <v>#REF!</v>
      </c>
      <c r="V340" s="159" t="e">
        <f>#REF!</f>
        <v>#REF!</v>
      </c>
      <c r="W340" s="159" t="e">
        <f>#REF!</f>
        <v>#REF!</v>
      </c>
      <c r="X340" s="159" t="e">
        <f>#REF!</f>
        <v>#REF!</v>
      </c>
      <c r="Y340" s="159" t="e">
        <f>#REF!</f>
        <v>#REF!</v>
      </c>
    </row>
    <row r="341" spans="1:25">
      <c r="A341" s="147">
        <v>19</v>
      </c>
      <c r="B341" s="159" t="e">
        <f>#REF!</f>
        <v>#REF!</v>
      </c>
      <c r="C341" s="159" t="e">
        <f>#REF!</f>
        <v>#REF!</v>
      </c>
      <c r="D341" s="159" t="e">
        <f>#REF!</f>
        <v>#REF!</v>
      </c>
      <c r="E341" s="159" t="e">
        <f>#REF!</f>
        <v>#REF!</v>
      </c>
      <c r="F341" s="159" t="e">
        <f>#REF!</f>
        <v>#REF!</v>
      </c>
      <c r="G341" s="159" t="e">
        <f>#REF!</f>
        <v>#REF!</v>
      </c>
      <c r="H341" s="159" t="e">
        <f>#REF!</f>
        <v>#REF!</v>
      </c>
      <c r="I341" s="159" t="e">
        <f>#REF!</f>
        <v>#REF!</v>
      </c>
      <c r="J341" s="159" t="e">
        <f>#REF!</f>
        <v>#REF!</v>
      </c>
      <c r="K341" s="159" t="e">
        <f>#REF!</f>
        <v>#REF!</v>
      </c>
      <c r="L341" s="159" t="e">
        <f>#REF!</f>
        <v>#REF!</v>
      </c>
      <c r="M341" s="159" t="e">
        <f>#REF!</f>
        <v>#REF!</v>
      </c>
      <c r="N341" s="159" t="e">
        <f>#REF!</f>
        <v>#REF!</v>
      </c>
      <c r="O341" s="159" t="e">
        <f>#REF!</f>
        <v>#REF!</v>
      </c>
      <c r="P341" s="159" t="e">
        <f>#REF!</f>
        <v>#REF!</v>
      </c>
      <c r="Q341" s="159" t="e">
        <f>#REF!</f>
        <v>#REF!</v>
      </c>
      <c r="R341" s="159" t="e">
        <f>#REF!</f>
        <v>#REF!</v>
      </c>
      <c r="S341" s="159" t="e">
        <f>#REF!</f>
        <v>#REF!</v>
      </c>
      <c r="T341" s="159" t="e">
        <f>#REF!</f>
        <v>#REF!</v>
      </c>
      <c r="U341" s="159" t="e">
        <f>#REF!</f>
        <v>#REF!</v>
      </c>
      <c r="V341" s="159" t="e">
        <f>#REF!</f>
        <v>#REF!</v>
      </c>
      <c r="W341" s="159" t="e">
        <f>#REF!</f>
        <v>#REF!</v>
      </c>
      <c r="X341" s="159" t="e">
        <f>#REF!</f>
        <v>#REF!</v>
      </c>
      <c r="Y341" s="159" t="e">
        <f>#REF!</f>
        <v>#REF!</v>
      </c>
    </row>
    <row r="342" spans="1:25">
      <c r="A342" s="147">
        <v>20</v>
      </c>
      <c r="B342" s="159" t="e">
        <f>#REF!</f>
        <v>#REF!</v>
      </c>
      <c r="C342" s="159" t="e">
        <f>#REF!</f>
        <v>#REF!</v>
      </c>
      <c r="D342" s="159" t="e">
        <f>#REF!</f>
        <v>#REF!</v>
      </c>
      <c r="E342" s="159" t="e">
        <f>#REF!</f>
        <v>#REF!</v>
      </c>
      <c r="F342" s="159" t="e">
        <f>#REF!</f>
        <v>#REF!</v>
      </c>
      <c r="G342" s="159" t="e">
        <f>#REF!</f>
        <v>#REF!</v>
      </c>
      <c r="H342" s="159" t="e">
        <f>#REF!</f>
        <v>#REF!</v>
      </c>
      <c r="I342" s="159" t="e">
        <f>#REF!</f>
        <v>#REF!</v>
      </c>
      <c r="J342" s="159" t="e">
        <f>#REF!</f>
        <v>#REF!</v>
      </c>
      <c r="K342" s="159" t="e">
        <f>#REF!</f>
        <v>#REF!</v>
      </c>
      <c r="L342" s="159" t="e">
        <f>#REF!</f>
        <v>#REF!</v>
      </c>
      <c r="M342" s="159" t="e">
        <f>#REF!</f>
        <v>#REF!</v>
      </c>
      <c r="N342" s="159" t="e">
        <f>#REF!</f>
        <v>#REF!</v>
      </c>
      <c r="O342" s="159" t="e">
        <f>#REF!</f>
        <v>#REF!</v>
      </c>
      <c r="P342" s="159" t="e">
        <f>#REF!</f>
        <v>#REF!</v>
      </c>
      <c r="Q342" s="159" t="e">
        <f>#REF!</f>
        <v>#REF!</v>
      </c>
      <c r="R342" s="159" t="e">
        <f>#REF!</f>
        <v>#REF!</v>
      </c>
      <c r="S342" s="159" t="e">
        <f>#REF!</f>
        <v>#REF!</v>
      </c>
      <c r="T342" s="159" t="e">
        <f>#REF!</f>
        <v>#REF!</v>
      </c>
      <c r="U342" s="159" t="e">
        <f>#REF!</f>
        <v>#REF!</v>
      </c>
      <c r="V342" s="159" t="e">
        <f>#REF!</f>
        <v>#REF!</v>
      </c>
      <c r="W342" s="159" t="e">
        <f>#REF!</f>
        <v>#REF!</v>
      </c>
      <c r="X342" s="159" t="e">
        <f>#REF!</f>
        <v>#REF!</v>
      </c>
      <c r="Y342" s="159" t="e">
        <f>#REF!</f>
        <v>#REF!</v>
      </c>
    </row>
    <row r="343" spans="1:25">
      <c r="A343" s="147">
        <v>21</v>
      </c>
      <c r="B343" s="159" t="e">
        <f>#REF!</f>
        <v>#REF!</v>
      </c>
      <c r="C343" s="159" t="e">
        <f>#REF!</f>
        <v>#REF!</v>
      </c>
      <c r="D343" s="159" t="e">
        <f>#REF!</f>
        <v>#REF!</v>
      </c>
      <c r="E343" s="159" t="e">
        <f>#REF!</f>
        <v>#REF!</v>
      </c>
      <c r="F343" s="159" t="e">
        <f>#REF!</f>
        <v>#REF!</v>
      </c>
      <c r="G343" s="159" t="e">
        <f>#REF!</f>
        <v>#REF!</v>
      </c>
      <c r="H343" s="159" t="e">
        <f>#REF!</f>
        <v>#REF!</v>
      </c>
      <c r="I343" s="159" t="e">
        <f>#REF!</f>
        <v>#REF!</v>
      </c>
      <c r="J343" s="159" t="e">
        <f>#REF!</f>
        <v>#REF!</v>
      </c>
      <c r="K343" s="159" t="e">
        <f>#REF!</f>
        <v>#REF!</v>
      </c>
      <c r="L343" s="159" t="e">
        <f>#REF!</f>
        <v>#REF!</v>
      </c>
      <c r="M343" s="159" t="e">
        <f>#REF!</f>
        <v>#REF!</v>
      </c>
      <c r="N343" s="159" t="e">
        <f>#REF!</f>
        <v>#REF!</v>
      </c>
      <c r="O343" s="159" t="e">
        <f>#REF!</f>
        <v>#REF!</v>
      </c>
      <c r="P343" s="159" t="e">
        <f>#REF!</f>
        <v>#REF!</v>
      </c>
      <c r="Q343" s="159" t="e">
        <f>#REF!</f>
        <v>#REF!</v>
      </c>
      <c r="R343" s="159" t="e">
        <f>#REF!</f>
        <v>#REF!</v>
      </c>
      <c r="S343" s="159" t="e">
        <f>#REF!</f>
        <v>#REF!</v>
      </c>
      <c r="T343" s="159" t="e">
        <f>#REF!</f>
        <v>#REF!</v>
      </c>
      <c r="U343" s="159" t="e">
        <f>#REF!</f>
        <v>#REF!</v>
      </c>
      <c r="V343" s="159" t="e">
        <f>#REF!</f>
        <v>#REF!</v>
      </c>
      <c r="W343" s="159" t="e">
        <f>#REF!</f>
        <v>#REF!</v>
      </c>
      <c r="X343" s="159" t="e">
        <f>#REF!</f>
        <v>#REF!</v>
      </c>
      <c r="Y343" s="159" t="e">
        <f>#REF!</f>
        <v>#REF!</v>
      </c>
    </row>
    <row r="344" spans="1:25">
      <c r="A344" s="147">
        <v>22</v>
      </c>
      <c r="B344" s="159" t="e">
        <f>#REF!</f>
        <v>#REF!</v>
      </c>
      <c r="C344" s="159" t="e">
        <f>#REF!</f>
        <v>#REF!</v>
      </c>
      <c r="D344" s="159" t="e">
        <f>#REF!</f>
        <v>#REF!</v>
      </c>
      <c r="E344" s="159" t="e">
        <f>#REF!</f>
        <v>#REF!</v>
      </c>
      <c r="F344" s="159" t="e">
        <f>#REF!</f>
        <v>#REF!</v>
      </c>
      <c r="G344" s="159" t="e">
        <f>#REF!</f>
        <v>#REF!</v>
      </c>
      <c r="H344" s="159" t="e">
        <f>#REF!</f>
        <v>#REF!</v>
      </c>
      <c r="I344" s="159" t="e">
        <f>#REF!</f>
        <v>#REF!</v>
      </c>
      <c r="J344" s="159" t="e">
        <f>#REF!</f>
        <v>#REF!</v>
      </c>
      <c r="K344" s="159" t="e">
        <f>#REF!</f>
        <v>#REF!</v>
      </c>
      <c r="L344" s="159" t="e">
        <f>#REF!</f>
        <v>#REF!</v>
      </c>
      <c r="M344" s="159" t="e">
        <f>#REF!</f>
        <v>#REF!</v>
      </c>
      <c r="N344" s="159" t="e">
        <f>#REF!</f>
        <v>#REF!</v>
      </c>
      <c r="O344" s="159" t="e">
        <f>#REF!</f>
        <v>#REF!</v>
      </c>
      <c r="P344" s="159" t="e">
        <f>#REF!</f>
        <v>#REF!</v>
      </c>
      <c r="Q344" s="159" t="e">
        <f>#REF!</f>
        <v>#REF!</v>
      </c>
      <c r="R344" s="159" t="e">
        <f>#REF!</f>
        <v>#REF!</v>
      </c>
      <c r="S344" s="159" t="e">
        <f>#REF!</f>
        <v>#REF!</v>
      </c>
      <c r="T344" s="159" t="e">
        <f>#REF!</f>
        <v>#REF!</v>
      </c>
      <c r="U344" s="159" t="e">
        <f>#REF!</f>
        <v>#REF!</v>
      </c>
      <c r="V344" s="159" t="e">
        <f>#REF!</f>
        <v>#REF!</v>
      </c>
      <c r="W344" s="159" t="e">
        <f>#REF!</f>
        <v>#REF!</v>
      </c>
      <c r="X344" s="159" t="e">
        <f>#REF!</f>
        <v>#REF!</v>
      </c>
      <c r="Y344" s="159" t="e">
        <f>#REF!</f>
        <v>#REF!</v>
      </c>
    </row>
    <row r="345" spans="1:25">
      <c r="A345" s="147">
        <v>23</v>
      </c>
      <c r="B345" s="159" t="e">
        <f>#REF!</f>
        <v>#REF!</v>
      </c>
      <c r="C345" s="159" t="e">
        <f>#REF!</f>
        <v>#REF!</v>
      </c>
      <c r="D345" s="159" t="e">
        <f>#REF!</f>
        <v>#REF!</v>
      </c>
      <c r="E345" s="159" t="e">
        <f>#REF!</f>
        <v>#REF!</v>
      </c>
      <c r="F345" s="159" t="e">
        <f>#REF!</f>
        <v>#REF!</v>
      </c>
      <c r="G345" s="159" t="e">
        <f>#REF!</f>
        <v>#REF!</v>
      </c>
      <c r="H345" s="159" t="e">
        <f>#REF!</f>
        <v>#REF!</v>
      </c>
      <c r="I345" s="159" t="e">
        <f>#REF!</f>
        <v>#REF!</v>
      </c>
      <c r="J345" s="159" t="e">
        <f>#REF!</f>
        <v>#REF!</v>
      </c>
      <c r="K345" s="159" t="e">
        <f>#REF!</f>
        <v>#REF!</v>
      </c>
      <c r="L345" s="159" t="e">
        <f>#REF!</f>
        <v>#REF!</v>
      </c>
      <c r="M345" s="159" t="e">
        <f>#REF!</f>
        <v>#REF!</v>
      </c>
      <c r="N345" s="159" t="e">
        <f>#REF!</f>
        <v>#REF!</v>
      </c>
      <c r="O345" s="159" t="e">
        <f>#REF!</f>
        <v>#REF!</v>
      </c>
      <c r="P345" s="159" t="e">
        <f>#REF!</f>
        <v>#REF!</v>
      </c>
      <c r="Q345" s="159" t="e">
        <f>#REF!</f>
        <v>#REF!</v>
      </c>
      <c r="R345" s="159" t="e">
        <f>#REF!</f>
        <v>#REF!</v>
      </c>
      <c r="S345" s="159" t="e">
        <f>#REF!</f>
        <v>#REF!</v>
      </c>
      <c r="T345" s="159" t="e">
        <f>#REF!</f>
        <v>#REF!</v>
      </c>
      <c r="U345" s="159" t="e">
        <f>#REF!</f>
        <v>#REF!</v>
      </c>
      <c r="V345" s="159" t="e">
        <f>#REF!</f>
        <v>#REF!</v>
      </c>
      <c r="W345" s="159" t="e">
        <f>#REF!</f>
        <v>#REF!</v>
      </c>
      <c r="X345" s="159" t="e">
        <f>#REF!</f>
        <v>#REF!</v>
      </c>
      <c r="Y345" s="159" t="e">
        <f>#REF!</f>
        <v>#REF!</v>
      </c>
    </row>
    <row r="346" spans="1:25">
      <c r="A346" s="147">
        <v>24</v>
      </c>
      <c r="B346" s="159" t="e">
        <f>#REF!</f>
        <v>#REF!</v>
      </c>
      <c r="C346" s="159" t="e">
        <f>#REF!</f>
        <v>#REF!</v>
      </c>
      <c r="D346" s="159" t="e">
        <f>#REF!</f>
        <v>#REF!</v>
      </c>
      <c r="E346" s="159" t="e">
        <f>#REF!</f>
        <v>#REF!</v>
      </c>
      <c r="F346" s="159" t="e">
        <f>#REF!</f>
        <v>#REF!</v>
      </c>
      <c r="G346" s="159" t="e">
        <f>#REF!</f>
        <v>#REF!</v>
      </c>
      <c r="H346" s="159" t="e">
        <f>#REF!</f>
        <v>#REF!</v>
      </c>
      <c r="I346" s="159" t="e">
        <f>#REF!</f>
        <v>#REF!</v>
      </c>
      <c r="J346" s="159" t="e">
        <f>#REF!</f>
        <v>#REF!</v>
      </c>
      <c r="K346" s="159" t="e">
        <f>#REF!</f>
        <v>#REF!</v>
      </c>
      <c r="L346" s="159" t="e">
        <f>#REF!</f>
        <v>#REF!</v>
      </c>
      <c r="M346" s="159" t="e">
        <f>#REF!</f>
        <v>#REF!</v>
      </c>
      <c r="N346" s="159" t="e">
        <f>#REF!</f>
        <v>#REF!</v>
      </c>
      <c r="O346" s="159" t="e">
        <f>#REF!</f>
        <v>#REF!</v>
      </c>
      <c r="P346" s="159" t="e">
        <f>#REF!</f>
        <v>#REF!</v>
      </c>
      <c r="Q346" s="159" t="e">
        <f>#REF!</f>
        <v>#REF!</v>
      </c>
      <c r="R346" s="159" t="e">
        <f>#REF!</f>
        <v>#REF!</v>
      </c>
      <c r="S346" s="159" t="e">
        <f>#REF!</f>
        <v>#REF!</v>
      </c>
      <c r="T346" s="159" t="e">
        <f>#REF!</f>
        <v>#REF!</v>
      </c>
      <c r="U346" s="159" t="e">
        <f>#REF!</f>
        <v>#REF!</v>
      </c>
      <c r="V346" s="159" t="e">
        <f>#REF!</f>
        <v>#REF!</v>
      </c>
      <c r="W346" s="159" t="e">
        <f>#REF!</f>
        <v>#REF!</v>
      </c>
      <c r="X346" s="159" t="e">
        <f>#REF!</f>
        <v>#REF!</v>
      </c>
      <c r="Y346" s="159" t="e">
        <f>#REF!</f>
        <v>#REF!</v>
      </c>
    </row>
    <row r="347" spans="1:25">
      <c r="A347" s="147">
        <v>25</v>
      </c>
      <c r="B347" s="159" t="e">
        <f>#REF!</f>
        <v>#REF!</v>
      </c>
      <c r="C347" s="159" t="e">
        <f>#REF!</f>
        <v>#REF!</v>
      </c>
      <c r="D347" s="159" t="e">
        <f>#REF!</f>
        <v>#REF!</v>
      </c>
      <c r="E347" s="159" t="e">
        <f>#REF!</f>
        <v>#REF!</v>
      </c>
      <c r="F347" s="159" t="e">
        <f>#REF!</f>
        <v>#REF!</v>
      </c>
      <c r="G347" s="159" t="e">
        <f>#REF!</f>
        <v>#REF!</v>
      </c>
      <c r="H347" s="159" t="e">
        <f>#REF!</f>
        <v>#REF!</v>
      </c>
      <c r="I347" s="159" t="e">
        <f>#REF!</f>
        <v>#REF!</v>
      </c>
      <c r="J347" s="159" t="e">
        <f>#REF!</f>
        <v>#REF!</v>
      </c>
      <c r="K347" s="159" t="e">
        <f>#REF!</f>
        <v>#REF!</v>
      </c>
      <c r="L347" s="159" t="e">
        <f>#REF!</f>
        <v>#REF!</v>
      </c>
      <c r="M347" s="159" t="e">
        <f>#REF!</f>
        <v>#REF!</v>
      </c>
      <c r="N347" s="159" t="e">
        <f>#REF!</f>
        <v>#REF!</v>
      </c>
      <c r="O347" s="159" t="e">
        <f>#REF!</f>
        <v>#REF!</v>
      </c>
      <c r="P347" s="159" t="e">
        <f>#REF!</f>
        <v>#REF!</v>
      </c>
      <c r="Q347" s="159" t="e">
        <f>#REF!</f>
        <v>#REF!</v>
      </c>
      <c r="R347" s="159" t="e">
        <f>#REF!</f>
        <v>#REF!</v>
      </c>
      <c r="S347" s="159" t="e">
        <f>#REF!</f>
        <v>#REF!</v>
      </c>
      <c r="T347" s="159" t="e">
        <f>#REF!</f>
        <v>#REF!</v>
      </c>
      <c r="U347" s="159" t="e">
        <f>#REF!</f>
        <v>#REF!</v>
      </c>
      <c r="V347" s="159" t="e">
        <f>#REF!</f>
        <v>#REF!</v>
      </c>
      <c r="W347" s="159" t="e">
        <f>#REF!</f>
        <v>#REF!</v>
      </c>
      <c r="X347" s="159" t="e">
        <f>#REF!</f>
        <v>#REF!</v>
      </c>
      <c r="Y347" s="159" t="e">
        <f>#REF!</f>
        <v>#REF!</v>
      </c>
    </row>
    <row r="348" spans="1:25">
      <c r="A348" s="147">
        <v>26</v>
      </c>
      <c r="B348" s="159" t="e">
        <f>#REF!</f>
        <v>#REF!</v>
      </c>
      <c r="C348" s="159" t="e">
        <f>#REF!</f>
        <v>#REF!</v>
      </c>
      <c r="D348" s="159" t="e">
        <f>#REF!</f>
        <v>#REF!</v>
      </c>
      <c r="E348" s="159" t="e">
        <f>#REF!</f>
        <v>#REF!</v>
      </c>
      <c r="F348" s="159" t="e">
        <f>#REF!</f>
        <v>#REF!</v>
      </c>
      <c r="G348" s="159" t="e">
        <f>#REF!</f>
        <v>#REF!</v>
      </c>
      <c r="H348" s="159" t="e">
        <f>#REF!</f>
        <v>#REF!</v>
      </c>
      <c r="I348" s="159" t="e">
        <f>#REF!</f>
        <v>#REF!</v>
      </c>
      <c r="J348" s="159" t="e">
        <f>#REF!</f>
        <v>#REF!</v>
      </c>
      <c r="K348" s="159" t="e">
        <f>#REF!</f>
        <v>#REF!</v>
      </c>
      <c r="L348" s="159" t="e">
        <f>#REF!</f>
        <v>#REF!</v>
      </c>
      <c r="M348" s="159" t="e">
        <f>#REF!</f>
        <v>#REF!</v>
      </c>
      <c r="N348" s="159" t="e">
        <f>#REF!</f>
        <v>#REF!</v>
      </c>
      <c r="O348" s="159" t="e">
        <f>#REF!</f>
        <v>#REF!</v>
      </c>
      <c r="P348" s="159" t="e">
        <f>#REF!</f>
        <v>#REF!</v>
      </c>
      <c r="Q348" s="159" t="e">
        <f>#REF!</f>
        <v>#REF!</v>
      </c>
      <c r="R348" s="159" t="e">
        <f>#REF!</f>
        <v>#REF!</v>
      </c>
      <c r="S348" s="159" t="e">
        <f>#REF!</f>
        <v>#REF!</v>
      </c>
      <c r="T348" s="159" t="e">
        <f>#REF!</f>
        <v>#REF!</v>
      </c>
      <c r="U348" s="159" t="e">
        <f>#REF!</f>
        <v>#REF!</v>
      </c>
      <c r="V348" s="159" t="e">
        <f>#REF!</f>
        <v>#REF!</v>
      </c>
      <c r="W348" s="159" t="e">
        <f>#REF!</f>
        <v>#REF!</v>
      </c>
      <c r="X348" s="159" t="e">
        <f>#REF!</f>
        <v>#REF!</v>
      </c>
      <c r="Y348" s="159" t="e">
        <f>#REF!</f>
        <v>#REF!</v>
      </c>
    </row>
    <row r="349" spans="1:25">
      <c r="A349" s="147">
        <v>27</v>
      </c>
      <c r="B349" s="159" t="e">
        <f>#REF!</f>
        <v>#REF!</v>
      </c>
      <c r="C349" s="159" t="e">
        <f>#REF!</f>
        <v>#REF!</v>
      </c>
      <c r="D349" s="159" t="e">
        <f>#REF!</f>
        <v>#REF!</v>
      </c>
      <c r="E349" s="159" t="e">
        <f>#REF!</f>
        <v>#REF!</v>
      </c>
      <c r="F349" s="159" t="e">
        <f>#REF!</f>
        <v>#REF!</v>
      </c>
      <c r="G349" s="159" t="e">
        <f>#REF!</f>
        <v>#REF!</v>
      </c>
      <c r="H349" s="159" t="e">
        <f>#REF!</f>
        <v>#REF!</v>
      </c>
      <c r="I349" s="159" t="e">
        <f>#REF!</f>
        <v>#REF!</v>
      </c>
      <c r="J349" s="159" t="e">
        <f>#REF!</f>
        <v>#REF!</v>
      </c>
      <c r="K349" s="159" t="e">
        <f>#REF!</f>
        <v>#REF!</v>
      </c>
      <c r="L349" s="159" t="e">
        <f>#REF!</f>
        <v>#REF!</v>
      </c>
      <c r="M349" s="159" t="e">
        <f>#REF!</f>
        <v>#REF!</v>
      </c>
      <c r="N349" s="159" t="e">
        <f>#REF!</f>
        <v>#REF!</v>
      </c>
      <c r="O349" s="159" t="e">
        <f>#REF!</f>
        <v>#REF!</v>
      </c>
      <c r="P349" s="159" t="e">
        <f>#REF!</f>
        <v>#REF!</v>
      </c>
      <c r="Q349" s="159" t="e">
        <f>#REF!</f>
        <v>#REF!</v>
      </c>
      <c r="R349" s="159" t="e">
        <f>#REF!</f>
        <v>#REF!</v>
      </c>
      <c r="S349" s="159" t="e">
        <f>#REF!</f>
        <v>#REF!</v>
      </c>
      <c r="T349" s="159" t="e">
        <f>#REF!</f>
        <v>#REF!</v>
      </c>
      <c r="U349" s="159" t="e">
        <f>#REF!</f>
        <v>#REF!</v>
      </c>
      <c r="V349" s="159" t="e">
        <f>#REF!</f>
        <v>#REF!</v>
      </c>
      <c r="W349" s="159" t="e">
        <f>#REF!</f>
        <v>#REF!</v>
      </c>
      <c r="X349" s="159" t="e">
        <f>#REF!</f>
        <v>#REF!</v>
      </c>
      <c r="Y349" s="159" t="e">
        <f>#REF!</f>
        <v>#REF!</v>
      </c>
    </row>
    <row r="350" spans="1:25">
      <c r="A350" s="147">
        <v>28</v>
      </c>
      <c r="B350" s="159" t="e">
        <f>#REF!</f>
        <v>#REF!</v>
      </c>
      <c r="C350" s="159" t="e">
        <f>#REF!</f>
        <v>#REF!</v>
      </c>
      <c r="D350" s="159" t="e">
        <f>#REF!</f>
        <v>#REF!</v>
      </c>
      <c r="E350" s="159" t="e">
        <f>#REF!</f>
        <v>#REF!</v>
      </c>
      <c r="F350" s="159" t="e">
        <f>#REF!</f>
        <v>#REF!</v>
      </c>
      <c r="G350" s="159" t="e">
        <f>#REF!</f>
        <v>#REF!</v>
      </c>
      <c r="H350" s="159" t="e">
        <f>#REF!</f>
        <v>#REF!</v>
      </c>
      <c r="I350" s="159" t="e">
        <f>#REF!</f>
        <v>#REF!</v>
      </c>
      <c r="J350" s="159" t="e">
        <f>#REF!</f>
        <v>#REF!</v>
      </c>
      <c r="K350" s="159" t="e">
        <f>#REF!</f>
        <v>#REF!</v>
      </c>
      <c r="L350" s="159" t="e">
        <f>#REF!</f>
        <v>#REF!</v>
      </c>
      <c r="M350" s="159" t="e">
        <f>#REF!</f>
        <v>#REF!</v>
      </c>
      <c r="N350" s="159" t="e">
        <f>#REF!</f>
        <v>#REF!</v>
      </c>
      <c r="O350" s="159" t="e">
        <f>#REF!</f>
        <v>#REF!</v>
      </c>
      <c r="P350" s="159" t="e">
        <f>#REF!</f>
        <v>#REF!</v>
      </c>
      <c r="Q350" s="159" t="e">
        <f>#REF!</f>
        <v>#REF!</v>
      </c>
      <c r="R350" s="159" t="e">
        <f>#REF!</f>
        <v>#REF!</v>
      </c>
      <c r="S350" s="159" t="e">
        <f>#REF!</f>
        <v>#REF!</v>
      </c>
      <c r="T350" s="159" t="e">
        <f>#REF!</f>
        <v>#REF!</v>
      </c>
      <c r="U350" s="159" t="e">
        <f>#REF!</f>
        <v>#REF!</v>
      </c>
      <c r="V350" s="159" t="e">
        <f>#REF!</f>
        <v>#REF!</v>
      </c>
      <c r="W350" s="159" t="e">
        <f>#REF!</f>
        <v>#REF!</v>
      </c>
      <c r="X350" s="159" t="e">
        <f>#REF!</f>
        <v>#REF!</v>
      </c>
      <c r="Y350" s="159" t="e">
        <f>#REF!</f>
        <v>#REF!</v>
      </c>
    </row>
    <row r="351" spans="1:25">
      <c r="A351" s="147">
        <v>29</v>
      </c>
      <c r="B351" s="159" t="e">
        <f>#REF!</f>
        <v>#REF!</v>
      </c>
      <c r="C351" s="159" t="e">
        <f>#REF!</f>
        <v>#REF!</v>
      </c>
      <c r="D351" s="159" t="e">
        <f>#REF!</f>
        <v>#REF!</v>
      </c>
      <c r="E351" s="159" t="e">
        <f>#REF!</f>
        <v>#REF!</v>
      </c>
      <c r="F351" s="159" t="e">
        <f>#REF!</f>
        <v>#REF!</v>
      </c>
      <c r="G351" s="159" t="e">
        <f>#REF!</f>
        <v>#REF!</v>
      </c>
      <c r="H351" s="159" t="e">
        <f>#REF!</f>
        <v>#REF!</v>
      </c>
      <c r="I351" s="159" t="e">
        <f>#REF!</f>
        <v>#REF!</v>
      </c>
      <c r="J351" s="159" t="e">
        <f>#REF!</f>
        <v>#REF!</v>
      </c>
      <c r="K351" s="159" t="e">
        <f>#REF!</f>
        <v>#REF!</v>
      </c>
      <c r="L351" s="159" t="e">
        <f>#REF!</f>
        <v>#REF!</v>
      </c>
      <c r="M351" s="159" t="e">
        <f>#REF!</f>
        <v>#REF!</v>
      </c>
      <c r="N351" s="159" t="e">
        <f>#REF!</f>
        <v>#REF!</v>
      </c>
      <c r="O351" s="159" t="e">
        <f>#REF!</f>
        <v>#REF!</v>
      </c>
      <c r="P351" s="159" t="e">
        <f>#REF!</f>
        <v>#REF!</v>
      </c>
      <c r="Q351" s="159" t="e">
        <f>#REF!</f>
        <v>#REF!</v>
      </c>
      <c r="R351" s="159" t="e">
        <f>#REF!</f>
        <v>#REF!</v>
      </c>
      <c r="S351" s="159" t="e">
        <f>#REF!</f>
        <v>#REF!</v>
      </c>
      <c r="T351" s="159" t="e">
        <f>#REF!</f>
        <v>#REF!</v>
      </c>
      <c r="U351" s="159" t="e">
        <f>#REF!</f>
        <v>#REF!</v>
      </c>
      <c r="V351" s="159" t="e">
        <f>#REF!</f>
        <v>#REF!</v>
      </c>
      <c r="W351" s="159" t="e">
        <f>#REF!</f>
        <v>#REF!</v>
      </c>
      <c r="X351" s="159" t="e">
        <f>#REF!</f>
        <v>#REF!</v>
      </c>
      <c r="Y351" s="159" t="e">
        <f>#REF!</f>
        <v>#REF!</v>
      </c>
    </row>
    <row r="352" spans="1:25">
      <c r="A352" s="147">
        <v>30</v>
      </c>
      <c r="B352" s="159" t="e">
        <f>#REF!</f>
        <v>#REF!</v>
      </c>
      <c r="C352" s="159" t="e">
        <f>#REF!</f>
        <v>#REF!</v>
      </c>
      <c r="D352" s="159" t="e">
        <f>#REF!</f>
        <v>#REF!</v>
      </c>
      <c r="E352" s="159" t="e">
        <f>#REF!</f>
        <v>#REF!</v>
      </c>
      <c r="F352" s="159" t="e">
        <f>#REF!</f>
        <v>#REF!</v>
      </c>
      <c r="G352" s="159" t="e">
        <f>#REF!</f>
        <v>#REF!</v>
      </c>
      <c r="H352" s="159" t="e">
        <f>#REF!</f>
        <v>#REF!</v>
      </c>
      <c r="I352" s="159" t="e">
        <f>#REF!</f>
        <v>#REF!</v>
      </c>
      <c r="J352" s="159" t="e">
        <f>#REF!</f>
        <v>#REF!</v>
      </c>
      <c r="K352" s="159" t="e">
        <f>#REF!</f>
        <v>#REF!</v>
      </c>
      <c r="L352" s="159" t="e">
        <f>#REF!</f>
        <v>#REF!</v>
      </c>
      <c r="M352" s="159" t="e">
        <f>#REF!</f>
        <v>#REF!</v>
      </c>
      <c r="N352" s="159" t="e">
        <f>#REF!</f>
        <v>#REF!</v>
      </c>
      <c r="O352" s="159" t="e">
        <f>#REF!</f>
        <v>#REF!</v>
      </c>
      <c r="P352" s="159" t="e">
        <f>#REF!</f>
        <v>#REF!</v>
      </c>
      <c r="Q352" s="159" t="e">
        <f>#REF!</f>
        <v>#REF!</v>
      </c>
      <c r="R352" s="159" t="e">
        <f>#REF!</f>
        <v>#REF!</v>
      </c>
      <c r="S352" s="159" t="e">
        <f>#REF!</f>
        <v>#REF!</v>
      </c>
      <c r="T352" s="159" t="e">
        <f>#REF!</f>
        <v>#REF!</v>
      </c>
      <c r="U352" s="159" t="e">
        <f>#REF!</f>
        <v>#REF!</v>
      </c>
      <c r="V352" s="159" t="e">
        <f>#REF!</f>
        <v>#REF!</v>
      </c>
      <c r="W352" s="159" t="e">
        <f>#REF!</f>
        <v>#REF!</v>
      </c>
      <c r="X352" s="159" t="e">
        <f>#REF!</f>
        <v>#REF!</v>
      </c>
      <c r="Y352" s="159" t="e">
        <f>#REF!</f>
        <v>#REF!</v>
      </c>
    </row>
    <row r="353" spans="1:25">
      <c r="A353" s="147">
        <v>31</v>
      </c>
      <c r="B353" s="159" t="e">
        <f>#REF!</f>
        <v>#REF!</v>
      </c>
      <c r="C353" s="159" t="e">
        <f>#REF!</f>
        <v>#REF!</v>
      </c>
      <c r="D353" s="159" t="e">
        <f>#REF!</f>
        <v>#REF!</v>
      </c>
      <c r="E353" s="159" t="e">
        <f>#REF!</f>
        <v>#REF!</v>
      </c>
      <c r="F353" s="159" t="e">
        <f>#REF!</f>
        <v>#REF!</v>
      </c>
      <c r="G353" s="159" t="e">
        <f>#REF!</f>
        <v>#REF!</v>
      </c>
      <c r="H353" s="159" t="e">
        <f>#REF!</f>
        <v>#REF!</v>
      </c>
      <c r="I353" s="159" t="e">
        <f>#REF!</f>
        <v>#REF!</v>
      </c>
      <c r="J353" s="159" t="e">
        <f>#REF!</f>
        <v>#REF!</v>
      </c>
      <c r="K353" s="159" t="e">
        <f>#REF!</f>
        <v>#REF!</v>
      </c>
      <c r="L353" s="159" t="e">
        <f>#REF!</f>
        <v>#REF!</v>
      </c>
      <c r="M353" s="159" t="e">
        <f>#REF!</f>
        <v>#REF!</v>
      </c>
      <c r="N353" s="159" t="e">
        <f>#REF!</f>
        <v>#REF!</v>
      </c>
      <c r="O353" s="159" t="e">
        <f>#REF!</f>
        <v>#REF!</v>
      </c>
      <c r="P353" s="159" t="e">
        <f>#REF!</f>
        <v>#REF!</v>
      </c>
      <c r="Q353" s="159" t="e">
        <f>#REF!</f>
        <v>#REF!</v>
      </c>
      <c r="R353" s="159" t="e">
        <f>#REF!</f>
        <v>#REF!</v>
      </c>
      <c r="S353" s="159" t="e">
        <f>#REF!</f>
        <v>#REF!</v>
      </c>
      <c r="T353" s="159" t="e">
        <f>#REF!</f>
        <v>#REF!</v>
      </c>
      <c r="U353" s="159" t="e">
        <f>#REF!</f>
        <v>#REF!</v>
      </c>
      <c r="V353" s="159" t="e">
        <f>#REF!</f>
        <v>#REF!</v>
      </c>
      <c r="W353" s="159" t="e">
        <f>#REF!</f>
        <v>#REF!</v>
      </c>
      <c r="X353" s="159" t="e">
        <f>#REF!</f>
        <v>#REF!</v>
      </c>
      <c r="Y353" s="159" t="e">
        <f>#REF!</f>
        <v>#REF!</v>
      </c>
    </row>
    <row r="354" spans="1:25" s="153" customFormat="1">
      <c r="A354" s="52"/>
      <c r="B354" s="152"/>
      <c r="C354" s="152"/>
      <c r="D354" s="152"/>
      <c r="E354" s="152"/>
      <c r="F354" s="152"/>
      <c r="G354" s="152"/>
      <c r="H354" s="152"/>
      <c r="I354" s="152"/>
      <c r="J354" s="152"/>
      <c r="K354" s="152"/>
      <c r="L354" s="152"/>
      <c r="M354" s="152"/>
      <c r="N354" s="152"/>
      <c r="O354" s="152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</row>
    <row r="355" spans="1:25">
      <c r="A355" s="474" t="s">
        <v>218</v>
      </c>
      <c r="B355" s="475" t="s">
        <v>221</v>
      </c>
      <c r="C355" s="475"/>
      <c r="D355" s="475"/>
      <c r="E355" s="475"/>
      <c r="F355" s="475"/>
      <c r="G355" s="475"/>
      <c r="H355" s="475"/>
      <c r="I355" s="475"/>
      <c r="J355" s="475"/>
      <c r="K355" s="475"/>
      <c r="L355" s="475"/>
      <c r="M355" s="475"/>
      <c r="N355" s="475"/>
      <c r="O355" s="475"/>
      <c r="P355" s="475"/>
      <c r="Q355" s="475"/>
      <c r="R355" s="475"/>
      <c r="S355" s="475"/>
      <c r="T355" s="475"/>
      <c r="U355" s="475"/>
      <c r="V355" s="475"/>
      <c r="W355" s="475"/>
      <c r="X355" s="475"/>
      <c r="Y355" s="475"/>
    </row>
    <row r="356" spans="1:25">
      <c r="A356" s="474"/>
      <c r="B356" s="161" t="s">
        <v>1</v>
      </c>
      <c r="C356" s="161" t="s">
        <v>2</v>
      </c>
      <c r="D356" s="161" t="s">
        <v>3</v>
      </c>
      <c r="E356" s="161" t="s">
        <v>4</v>
      </c>
      <c r="F356" s="161" t="s">
        <v>5</v>
      </c>
      <c r="G356" s="161" t="s">
        <v>6</v>
      </c>
      <c r="H356" s="161" t="s">
        <v>7</v>
      </c>
      <c r="I356" s="161" t="s">
        <v>8</v>
      </c>
      <c r="J356" s="161" t="s">
        <v>9</v>
      </c>
      <c r="K356" s="161" t="s">
        <v>10</v>
      </c>
      <c r="L356" s="161" t="s">
        <v>11</v>
      </c>
      <c r="M356" s="161" t="s">
        <v>12</v>
      </c>
      <c r="N356" s="161" t="s">
        <v>13</v>
      </c>
      <c r="O356" s="161" t="s">
        <v>14</v>
      </c>
      <c r="P356" s="161" t="s">
        <v>15</v>
      </c>
      <c r="Q356" s="161" t="s">
        <v>16</v>
      </c>
      <c r="R356" s="161" t="s">
        <v>17</v>
      </c>
      <c r="S356" s="161" t="s">
        <v>18</v>
      </c>
      <c r="T356" s="161" t="s">
        <v>19</v>
      </c>
      <c r="U356" s="161" t="s">
        <v>20</v>
      </c>
      <c r="V356" s="161" t="s">
        <v>21</v>
      </c>
      <c r="W356" s="161" t="s">
        <v>22</v>
      </c>
      <c r="X356" s="161" t="s">
        <v>23</v>
      </c>
      <c r="Y356" s="161" t="s">
        <v>24</v>
      </c>
    </row>
    <row r="357" spans="1:25">
      <c r="A357" s="147">
        <v>1</v>
      </c>
      <c r="B357" s="159" t="e">
        <f>#REF!</f>
        <v>#REF!</v>
      </c>
      <c r="C357" s="159" t="e">
        <f>#REF!</f>
        <v>#REF!</v>
      </c>
      <c r="D357" s="159" t="e">
        <f>#REF!</f>
        <v>#REF!</v>
      </c>
      <c r="E357" s="159" t="e">
        <f>#REF!</f>
        <v>#REF!</v>
      </c>
      <c r="F357" s="159" t="e">
        <f>#REF!</f>
        <v>#REF!</v>
      </c>
      <c r="G357" s="159" t="e">
        <f>#REF!</f>
        <v>#REF!</v>
      </c>
      <c r="H357" s="159" t="e">
        <f>#REF!</f>
        <v>#REF!</v>
      </c>
      <c r="I357" s="159" t="e">
        <f>#REF!</f>
        <v>#REF!</v>
      </c>
      <c r="J357" s="159" t="e">
        <f>#REF!</f>
        <v>#REF!</v>
      </c>
      <c r="K357" s="159" t="e">
        <f>#REF!</f>
        <v>#REF!</v>
      </c>
      <c r="L357" s="159" t="e">
        <f>#REF!</f>
        <v>#REF!</v>
      </c>
      <c r="M357" s="159" t="e">
        <f>#REF!</f>
        <v>#REF!</v>
      </c>
      <c r="N357" s="159" t="e">
        <f>#REF!</f>
        <v>#REF!</v>
      </c>
      <c r="O357" s="159" t="e">
        <f>#REF!</f>
        <v>#REF!</v>
      </c>
      <c r="P357" s="159" t="e">
        <f>#REF!</f>
        <v>#REF!</v>
      </c>
      <c r="Q357" s="159" t="e">
        <f>#REF!</f>
        <v>#REF!</v>
      </c>
      <c r="R357" s="159" t="e">
        <f>#REF!</f>
        <v>#REF!</v>
      </c>
      <c r="S357" s="159" t="e">
        <f>#REF!</f>
        <v>#REF!</v>
      </c>
      <c r="T357" s="159" t="e">
        <f>#REF!</f>
        <v>#REF!</v>
      </c>
      <c r="U357" s="159" t="e">
        <f>#REF!</f>
        <v>#REF!</v>
      </c>
      <c r="V357" s="159" t="e">
        <f>#REF!</f>
        <v>#REF!</v>
      </c>
      <c r="W357" s="159" t="e">
        <f>#REF!</f>
        <v>#REF!</v>
      </c>
      <c r="X357" s="159" t="e">
        <f>#REF!</f>
        <v>#REF!</v>
      </c>
      <c r="Y357" s="159" t="e">
        <f>#REF!</f>
        <v>#REF!</v>
      </c>
    </row>
    <row r="358" spans="1:25">
      <c r="A358" s="147">
        <v>2</v>
      </c>
      <c r="B358" s="159" t="e">
        <f>#REF!</f>
        <v>#REF!</v>
      </c>
      <c r="C358" s="159" t="e">
        <f>#REF!</f>
        <v>#REF!</v>
      </c>
      <c r="D358" s="159" t="e">
        <f>#REF!</f>
        <v>#REF!</v>
      </c>
      <c r="E358" s="159" t="e">
        <f>#REF!</f>
        <v>#REF!</v>
      </c>
      <c r="F358" s="159" t="e">
        <f>#REF!</f>
        <v>#REF!</v>
      </c>
      <c r="G358" s="159" t="e">
        <f>#REF!</f>
        <v>#REF!</v>
      </c>
      <c r="H358" s="159" t="e">
        <f>#REF!</f>
        <v>#REF!</v>
      </c>
      <c r="I358" s="159" t="e">
        <f>#REF!</f>
        <v>#REF!</v>
      </c>
      <c r="J358" s="159" t="e">
        <f>#REF!</f>
        <v>#REF!</v>
      </c>
      <c r="K358" s="159" t="e">
        <f>#REF!</f>
        <v>#REF!</v>
      </c>
      <c r="L358" s="159" t="e">
        <f>#REF!</f>
        <v>#REF!</v>
      </c>
      <c r="M358" s="159" t="e">
        <f>#REF!</f>
        <v>#REF!</v>
      </c>
      <c r="N358" s="159" t="e">
        <f>#REF!</f>
        <v>#REF!</v>
      </c>
      <c r="O358" s="159" t="e">
        <f>#REF!</f>
        <v>#REF!</v>
      </c>
      <c r="P358" s="159" t="e">
        <f>#REF!</f>
        <v>#REF!</v>
      </c>
      <c r="Q358" s="159" t="e">
        <f>#REF!</f>
        <v>#REF!</v>
      </c>
      <c r="R358" s="159" t="e">
        <f>#REF!</f>
        <v>#REF!</v>
      </c>
      <c r="S358" s="159" t="e">
        <f>#REF!</f>
        <v>#REF!</v>
      </c>
      <c r="T358" s="159" t="e">
        <f>#REF!</f>
        <v>#REF!</v>
      </c>
      <c r="U358" s="159" t="e">
        <f>#REF!</f>
        <v>#REF!</v>
      </c>
      <c r="V358" s="159" t="e">
        <f>#REF!</f>
        <v>#REF!</v>
      </c>
      <c r="W358" s="159" t="e">
        <f>#REF!</f>
        <v>#REF!</v>
      </c>
      <c r="X358" s="159" t="e">
        <f>#REF!</f>
        <v>#REF!</v>
      </c>
      <c r="Y358" s="159" t="e">
        <f>#REF!</f>
        <v>#REF!</v>
      </c>
    </row>
    <row r="359" spans="1:25">
      <c r="A359" s="147">
        <v>3</v>
      </c>
      <c r="B359" s="159" t="e">
        <f>#REF!</f>
        <v>#REF!</v>
      </c>
      <c r="C359" s="159" t="e">
        <f>#REF!</f>
        <v>#REF!</v>
      </c>
      <c r="D359" s="159" t="e">
        <f>#REF!</f>
        <v>#REF!</v>
      </c>
      <c r="E359" s="159" t="e">
        <f>#REF!</f>
        <v>#REF!</v>
      </c>
      <c r="F359" s="159" t="e">
        <f>#REF!</f>
        <v>#REF!</v>
      </c>
      <c r="G359" s="159" t="e">
        <f>#REF!</f>
        <v>#REF!</v>
      </c>
      <c r="H359" s="159" t="e">
        <f>#REF!</f>
        <v>#REF!</v>
      </c>
      <c r="I359" s="159" t="e">
        <f>#REF!</f>
        <v>#REF!</v>
      </c>
      <c r="J359" s="159" t="e">
        <f>#REF!</f>
        <v>#REF!</v>
      </c>
      <c r="K359" s="159" t="e">
        <f>#REF!</f>
        <v>#REF!</v>
      </c>
      <c r="L359" s="159" t="e">
        <f>#REF!</f>
        <v>#REF!</v>
      </c>
      <c r="M359" s="159" t="e">
        <f>#REF!</f>
        <v>#REF!</v>
      </c>
      <c r="N359" s="159" t="e">
        <f>#REF!</f>
        <v>#REF!</v>
      </c>
      <c r="O359" s="159" t="e">
        <f>#REF!</f>
        <v>#REF!</v>
      </c>
      <c r="P359" s="159" t="e">
        <f>#REF!</f>
        <v>#REF!</v>
      </c>
      <c r="Q359" s="159" t="e">
        <f>#REF!</f>
        <v>#REF!</v>
      </c>
      <c r="R359" s="159" t="e">
        <f>#REF!</f>
        <v>#REF!</v>
      </c>
      <c r="S359" s="159" t="e">
        <f>#REF!</f>
        <v>#REF!</v>
      </c>
      <c r="T359" s="159" t="e">
        <f>#REF!</f>
        <v>#REF!</v>
      </c>
      <c r="U359" s="159" t="e">
        <f>#REF!</f>
        <v>#REF!</v>
      </c>
      <c r="V359" s="159" t="e">
        <f>#REF!</f>
        <v>#REF!</v>
      </c>
      <c r="W359" s="159" t="e">
        <f>#REF!</f>
        <v>#REF!</v>
      </c>
      <c r="X359" s="159" t="e">
        <f>#REF!</f>
        <v>#REF!</v>
      </c>
      <c r="Y359" s="159" t="e">
        <f>#REF!</f>
        <v>#REF!</v>
      </c>
    </row>
    <row r="360" spans="1:25">
      <c r="A360" s="147">
        <v>4</v>
      </c>
      <c r="B360" s="159" t="e">
        <f>#REF!</f>
        <v>#REF!</v>
      </c>
      <c r="C360" s="159" t="e">
        <f>#REF!</f>
        <v>#REF!</v>
      </c>
      <c r="D360" s="159" t="e">
        <f>#REF!</f>
        <v>#REF!</v>
      </c>
      <c r="E360" s="159" t="e">
        <f>#REF!</f>
        <v>#REF!</v>
      </c>
      <c r="F360" s="159" t="e">
        <f>#REF!</f>
        <v>#REF!</v>
      </c>
      <c r="G360" s="159" t="e">
        <f>#REF!</f>
        <v>#REF!</v>
      </c>
      <c r="H360" s="159" t="e">
        <f>#REF!</f>
        <v>#REF!</v>
      </c>
      <c r="I360" s="159" t="e">
        <f>#REF!</f>
        <v>#REF!</v>
      </c>
      <c r="J360" s="159" t="e">
        <f>#REF!</f>
        <v>#REF!</v>
      </c>
      <c r="K360" s="159" t="e">
        <f>#REF!</f>
        <v>#REF!</v>
      </c>
      <c r="L360" s="159" t="e">
        <f>#REF!</f>
        <v>#REF!</v>
      </c>
      <c r="M360" s="159" t="e">
        <f>#REF!</f>
        <v>#REF!</v>
      </c>
      <c r="N360" s="159" t="e">
        <f>#REF!</f>
        <v>#REF!</v>
      </c>
      <c r="O360" s="159" t="e">
        <f>#REF!</f>
        <v>#REF!</v>
      </c>
      <c r="P360" s="159" t="e">
        <f>#REF!</f>
        <v>#REF!</v>
      </c>
      <c r="Q360" s="159" t="e">
        <f>#REF!</f>
        <v>#REF!</v>
      </c>
      <c r="R360" s="159" t="e">
        <f>#REF!</f>
        <v>#REF!</v>
      </c>
      <c r="S360" s="159" t="e">
        <f>#REF!</f>
        <v>#REF!</v>
      </c>
      <c r="T360" s="159" t="e">
        <f>#REF!</f>
        <v>#REF!</v>
      </c>
      <c r="U360" s="159" t="e">
        <f>#REF!</f>
        <v>#REF!</v>
      </c>
      <c r="V360" s="159" t="e">
        <f>#REF!</f>
        <v>#REF!</v>
      </c>
      <c r="W360" s="159" t="e">
        <f>#REF!</f>
        <v>#REF!</v>
      </c>
      <c r="X360" s="159" t="e">
        <f>#REF!</f>
        <v>#REF!</v>
      </c>
      <c r="Y360" s="159" t="e">
        <f>#REF!</f>
        <v>#REF!</v>
      </c>
    </row>
    <row r="361" spans="1:25">
      <c r="A361" s="147">
        <v>5</v>
      </c>
      <c r="B361" s="159" t="e">
        <f>#REF!</f>
        <v>#REF!</v>
      </c>
      <c r="C361" s="159" t="e">
        <f>#REF!</f>
        <v>#REF!</v>
      </c>
      <c r="D361" s="159" t="e">
        <f>#REF!</f>
        <v>#REF!</v>
      </c>
      <c r="E361" s="159" t="e">
        <f>#REF!</f>
        <v>#REF!</v>
      </c>
      <c r="F361" s="159" t="e">
        <f>#REF!</f>
        <v>#REF!</v>
      </c>
      <c r="G361" s="159" t="e">
        <f>#REF!</f>
        <v>#REF!</v>
      </c>
      <c r="H361" s="159" t="e">
        <f>#REF!</f>
        <v>#REF!</v>
      </c>
      <c r="I361" s="159" t="e">
        <f>#REF!</f>
        <v>#REF!</v>
      </c>
      <c r="J361" s="159" t="e">
        <f>#REF!</f>
        <v>#REF!</v>
      </c>
      <c r="K361" s="159" t="e">
        <f>#REF!</f>
        <v>#REF!</v>
      </c>
      <c r="L361" s="159" t="e">
        <f>#REF!</f>
        <v>#REF!</v>
      </c>
      <c r="M361" s="159" t="e">
        <f>#REF!</f>
        <v>#REF!</v>
      </c>
      <c r="N361" s="159" t="e">
        <f>#REF!</f>
        <v>#REF!</v>
      </c>
      <c r="O361" s="159" t="e">
        <f>#REF!</f>
        <v>#REF!</v>
      </c>
      <c r="P361" s="159" t="e">
        <f>#REF!</f>
        <v>#REF!</v>
      </c>
      <c r="Q361" s="159" t="e">
        <f>#REF!</f>
        <v>#REF!</v>
      </c>
      <c r="R361" s="159" t="e">
        <f>#REF!</f>
        <v>#REF!</v>
      </c>
      <c r="S361" s="159" t="e">
        <f>#REF!</f>
        <v>#REF!</v>
      </c>
      <c r="T361" s="159" t="e">
        <f>#REF!</f>
        <v>#REF!</v>
      </c>
      <c r="U361" s="159" t="e">
        <f>#REF!</f>
        <v>#REF!</v>
      </c>
      <c r="V361" s="159" t="e">
        <f>#REF!</f>
        <v>#REF!</v>
      </c>
      <c r="W361" s="159" t="e">
        <f>#REF!</f>
        <v>#REF!</v>
      </c>
      <c r="X361" s="159" t="e">
        <f>#REF!</f>
        <v>#REF!</v>
      </c>
      <c r="Y361" s="159" t="e">
        <f>#REF!</f>
        <v>#REF!</v>
      </c>
    </row>
    <row r="362" spans="1:25">
      <c r="A362" s="147">
        <v>6</v>
      </c>
      <c r="B362" s="159" t="e">
        <f>#REF!</f>
        <v>#REF!</v>
      </c>
      <c r="C362" s="159" t="e">
        <f>#REF!</f>
        <v>#REF!</v>
      </c>
      <c r="D362" s="159" t="e">
        <f>#REF!</f>
        <v>#REF!</v>
      </c>
      <c r="E362" s="159" t="e">
        <f>#REF!</f>
        <v>#REF!</v>
      </c>
      <c r="F362" s="159" t="e">
        <f>#REF!</f>
        <v>#REF!</v>
      </c>
      <c r="G362" s="159" t="e">
        <f>#REF!</f>
        <v>#REF!</v>
      </c>
      <c r="H362" s="159" t="e">
        <f>#REF!</f>
        <v>#REF!</v>
      </c>
      <c r="I362" s="159" t="e">
        <f>#REF!</f>
        <v>#REF!</v>
      </c>
      <c r="J362" s="159" t="e">
        <f>#REF!</f>
        <v>#REF!</v>
      </c>
      <c r="K362" s="159" t="e">
        <f>#REF!</f>
        <v>#REF!</v>
      </c>
      <c r="L362" s="159" t="e">
        <f>#REF!</f>
        <v>#REF!</v>
      </c>
      <c r="M362" s="159" t="e">
        <f>#REF!</f>
        <v>#REF!</v>
      </c>
      <c r="N362" s="159" t="e">
        <f>#REF!</f>
        <v>#REF!</v>
      </c>
      <c r="O362" s="159" t="e">
        <f>#REF!</f>
        <v>#REF!</v>
      </c>
      <c r="P362" s="159" t="e">
        <f>#REF!</f>
        <v>#REF!</v>
      </c>
      <c r="Q362" s="159" t="e">
        <f>#REF!</f>
        <v>#REF!</v>
      </c>
      <c r="R362" s="159" t="e">
        <f>#REF!</f>
        <v>#REF!</v>
      </c>
      <c r="S362" s="159" t="e">
        <f>#REF!</f>
        <v>#REF!</v>
      </c>
      <c r="T362" s="159" t="e">
        <f>#REF!</f>
        <v>#REF!</v>
      </c>
      <c r="U362" s="159" t="e">
        <f>#REF!</f>
        <v>#REF!</v>
      </c>
      <c r="V362" s="159" t="e">
        <f>#REF!</f>
        <v>#REF!</v>
      </c>
      <c r="W362" s="159" t="e">
        <f>#REF!</f>
        <v>#REF!</v>
      </c>
      <c r="X362" s="159" t="e">
        <f>#REF!</f>
        <v>#REF!</v>
      </c>
      <c r="Y362" s="159" t="e">
        <f>#REF!</f>
        <v>#REF!</v>
      </c>
    </row>
    <row r="363" spans="1:25">
      <c r="A363" s="147">
        <v>7</v>
      </c>
      <c r="B363" s="159" t="e">
        <f>#REF!</f>
        <v>#REF!</v>
      </c>
      <c r="C363" s="159" t="e">
        <f>#REF!</f>
        <v>#REF!</v>
      </c>
      <c r="D363" s="159" t="e">
        <f>#REF!</f>
        <v>#REF!</v>
      </c>
      <c r="E363" s="159" t="e">
        <f>#REF!</f>
        <v>#REF!</v>
      </c>
      <c r="F363" s="159" t="e">
        <f>#REF!</f>
        <v>#REF!</v>
      </c>
      <c r="G363" s="159" t="e">
        <f>#REF!</f>
        <v>#REF!</v>
      </c>
      <c r="H363" s="159" t="e">
        <f>#REF!</f>
        <v>#REF!</v>
      </c>
      <c r="I363" s="159" t="e">
        <f>#REF!</f>
        <v>#REF!</v>
      </c>
      <c r="J363" s="159" t="e">
        <f>#REF!</f>
        <v>#REF!</v>
      </c>
      <c r="K363" s="159" t="e">
        <f>#REF!</f>
        <v>#REF!</v>
      </c>
      <c r="L363" s="159" t="e">
        <f>#REF!</f>
        <v>#REF!</v>
      </c>
      <c r="M363" s="159" t="e">
        <f>#REF!</f>
        <v>#REF!</v>
      </c>
      <c r="N363" s="159" t="e">
        <f>#REF!</f>
        <v>#REF!</v>
      </c>
      <c r="O363" s="159" t="e">
        <f>#REF!</f>
        <v>#REF!</v>
      </c>
      <c r="P363" s="159" t="e">
        <f>#REF!</f>
        <v>#REF!</v>
      </c>
      <c r="Q363" s="159" t="e">
        <f>#REF!</f>
        <v>#REF!</v>
      </c>
      <c r="R363" s="159" t="e">
        <f>#REF!</f>
        <v>#REF!</v>
      </c>
      <c r="S363" s="159" t="e">
        <f>#REF!</f>
        <v>#REF!</v>
      </c>
      <c r="T363" s="159" t="e">
        <f>#REF!</f>
        <v>#REF!</v>
      </c>
      <c r="U363" s="159" t="e">
        <f>#REF!</f>
        <v>#REF!</v>
      </c>
      <c r="V363" s="159" t="e">
        <f>#REF!</f>
        <v>#REF!</v>
      </c>
      <c r="W363" s="159" t="e">
        <f>#REF!</f>
        <v>#REF!</v>
      </c>
      <c r="X363" s="159" t="e">
        <f>#REF!</f>
        <v>#REF!</v>
      </c>
      <c r="Y363" s="159" t="e">
        <f>#REF!</f>
        <v>#REF!</v>
      </c>
    </row>
    <row r="364" spans="1:25">
      <c r="A364" s="147">
        <v>8</v>
      </c>
      <c r="B364" s="159" t="e">
        <f>#REF!</f>
        <v>#REF!</v>
      </c>
      <c r="C364" s="159" t="e">
        <f>#REF!</f>
        <v>#REF!</v>
      </c>
      <c r="D364" s="159" t="e">
        <f>#REF!</f>
        <v>#REF!</v>
      </c>
      <c r="E364" s="159" t="e">
        <f>#REF!</f>
        <v>#REF!</v>
      </c>
      <c r="F364" s="159" t="e">
        <f>#REF!</f>
        <v>#REF!</v>
      </c>
      <c r="G364" s="159" t="e">
        <f>#REF!</f>
        <v>#REF!</v>
      </c>
      <c r="H364" s="159" t="e">
        <f>#REF!</f>
        <v>#REF!</v>
      </c>
      <c r="I364" s="159" t="e">
        <f>#REF!</f>
        <v>#REF!</v>
      </c>
      <c r="J364" s="159" t="e">
        <f>#REF!</f>
        <v>#REF!</v>
      </c>
      <c r="K364" s="159" t="e">
        <f>#REF!</f>
        <v>#REF!</v>
      </c>
      <c r="L364" s="159" t="e">
        <f>#REF!</f>
        <v>#REF!</v>
      </c>
      <c r="M364" s="159" t="e">
        <f>#REF!</f>
        <v>#REF!</v>
      </c>
      <c r="N364" s="159" t="e">
        <f>#REF!</f>
        <v>#REF!</v>
      </c>
      <c r="O364" s="159" t="e">
        <f>#REF!</f>
        <v>#REF!</v>
      </c>
      <c r="P364" s="159" t="e">
        <f>#REF!</f>
        <v>#REF!</v>
      </c>
      <c r="Q364" s="159" t="e">
        <f>#REF!</f>
        <v>#REF!</v>
      </c>
      <c r="R364" s="159" t="e">
        <f>#REF!</f>
        <v>#REF!</v>
      </c>
      <c r="S364" s="159" t="e">
        <f>#REF!</f>
        <v>#REF!</v>
      </c>
      <c r="T364" s="159" t="e">
        <f>#REF!</f>
        <v>#REF!</v>
      </c>
      <c r="U364" s="159" t="e">
        <f>#REF!</f>
        <v>#REF!</v>
      </c>
      <c r="V364" s="159" t="e">
        <f>#REF!</f>
        <v>#REF!</v>
      </c>
      <c r="W364" s="159" t="e">
        <f>#REF!</f>
        <v>#REF!</v>
      </c>
      <c r="X364" s="159" t="e">
        <f>#REF!</f>
        <v>#REF!</v>
      </c>
      <c r="Y364" s="159" t="e">
        <f>#REF!</f>
        <v>#REF!</v>
      </c>
    </row>
    <row r="365" spans="1:25">
      <c r="A365" s="147">
        <v>9</v>
      </c>
      <c r="B365" s="159" t="e">
        <f>#REF!</f>
        <v>#REF!</v>
      </c>
      <c r="C365" s="159" t="e">
        <f>#REF!</f>
        <v>#REF!</v>
      </c>
      <c r="D365" s="159" t="e">
        <f>#REF!</f>
        <v>#REF!</v>
      </c>
      <c r="E365" s="159" t="e">
        <f>#REF!</f>
        <v>#REF!</v>
      </c>
      <c r="F365" s="159" t="e">
        <f>#REF!</f>
        <v>#REF!</v>
      </c>
      <c r="G365" s="159" t="e">
        <f>#REF!</f>
        <v>#REF!</v>
      </c>
      <c r="H365" s="159" t="e">
        <f>#REF!</f>
        <v>#REF!</v>
      </c>
      <c r="I365" s="159" t="e">
        <f>#REF!</f>
        <v>#REF!</v>
      </c>
      <c r="J365" s="159" t="e">
        <f>#REF!</f>
        <v>#REF!</v>
      </c>
      <c r="K365" s="159" t="e">
        <f>#REF!</f>
        <v>#REF!</v>
      </c>
      <c r="L365" s="159" t="e">
        <f>#REF!</f>
        <v>#REF!</v>
      </c>
      <c r="M365" s="159" t="e">
        <f>#REF!</f>
        <v>#REF!</v>
      </c>
      <c r="N365" s="159" t="e">
        <f>#REF!</f>
        <v>#REF!</v>
      </c>
      <c r="O365" s="159" t="e">
        <f>#REF!</f>
        <v>#REF!</v>
      </c>
      <c r="P365" s="159" t="e">
        <f>#REF!</f>
        <v>#REF!</v>
      </c>
      <c r="Q365" s="159" t="e">
        <f>#REF!</f>
        <v>#REF!</v>
      </c>
      <c r="R365" s="159" t="e">
        <f>#REF!</f>
        <v>#REF!</v>
      </c>
      <c r="S365" s="159" t="e">
        <f>#REF!</f>
        <v>#REF!</v>
      </c>
      <c r="T365" s="159" t="e">
        <f>#REF!</f>
        <v>#REF!</v>
      </c>
      <c r="U365" s="159" t="e">
        <f>#REF!</f>
        <v>#REF!</v>
      </c>
      <c r="V365" s="159" t="e">
        <f>#REF!</f>
        <v>#REF!</v>
      </c>
      <c r="W365" s="159" t="e">
        <f>#REF!</f>
        <v>#REF!</v>
      </c>
      <c r="X365" s="159" t="e">
        <f>#REF!</f>
        <v>#REF!</v>
      </c>
      <c r="Y365" s="159" t="e">
        <f>#REF!</f>
        <v>#REF!</v>
      </c>
    </row>
    <row r="366" spans="1:25">
      <c r="A366" s="147">
        <v>10</v>
      </c>
      <c r="B366" s="159" t="e">
        <f>#REF!</f>
        <v>#REF!</v>
      </c>
      <c r="C366" s="159" t="e">
        <f>#REF!</f>
        <v>#REF!</v>
      </c>
      <c r="D366" s="159" t="e">
        <f>#REF!</f>
        <v>#REF!</v>
      </c>
      <c r="E366" s="159" t="e">
        <f>#REF!</f>
        <v>#REF!</v>
      </c>
      <c r="F366" s="159" t="e">
        <f>#REF!</f>
        <v>#REF!</v>
      </c>
      <c r="G366" s="159" t="e">
        <f>#REF!</f>
        <v>#REF!</v>
      </c>
      <c r="H366" s="159" t="e">
        <f>#REF!</f>
        <v>#REF!</v>
      </c>
      <c r="I366" s="159" t="e">
        <f>#REF!</f>
        <v>#REF!</v>
      </c>
      <c r="J366" s="159" t="e">
        <f>#REF!</f>
        <v>#REF!</v>
      </c>
      <c r="K366" s="159" t="e">
        <f>#REF!</f>
        <v>#REF!</v>
      </c>
      <c r="L366" s="159" t="e">
        <f>#REF!</f>
        <v>#REF!</v>
      </c>
      <c r="M366" s="159" t="e">
        <f>#REF!</f>
        <v>#REF!</v>
      </c>
      <c r="N366" s="159" t="e">
        <f>#REF!</f>
        <v>#REF!</v>
      </c>
      <c r="O366" s="159" t="e">
        <f>#REF!</f>
        <v>#REF!</v>
      </c>
      <c r="P366" s="159" t="e">
        <f>#REF!</f>
        <v>#REF!</v>
      </c>
      <c r="Q366" s="159" t="e">
        <f>#REF!</f>
        <v>#REF!</v>
      </c>
      <c r="R366" s="159" t="e">
        <f>#REF!</f>
        <v>#REF!</v>
      </c>
      <c r="S366" s="159" t="e">
        <f>#REF!</f>
        <v>#REF!</v>
      </c>
      <c r="T366" s="159" t="e">
        <f>#REF!</f>
        <v>#REF!</v>
      </c>
      <c r="U366" s="159" t="e">
        <f>#REF!</f>
        <v>#REF!</v>
      </c>
      <c r="V366" s="159" t="e">
        <f>#REF!</f>
        <v>#REF!</v>
      </c>
      <c r="W366" s="159" t="e">
        <f>#REF!</f>
        <v>#REF!</v>
      </c>
      <c r="X366" s="159" t="e">
        <f>#REF!</f>
        <v>#REF!</v>
      </c>
      <c r="Y366" s="159" t="e">
        <f>#REF!</f>
        <v>#REF!</v>
      </c>
    </row>
    <row r="367" spans="1:25">
      <c r="A367" s="147">
        <v>11</v>
      </c>
      <c r="B367" s="159" t="e">
        <f>#REF!</f>
        <v>#REF!</v>
      </c>
      <c r="C367" s="159" t="e">
        <f>#REF!</f>
        <v>#REF!</v>
      </c>
      <c r="D367" s="159" t="e">
        <f>#REF!</f>
        <v>#REF!</v>
      </c>
      <c r="E367" s="159" t="e">
        <f>#REF!</f>
        <v>#REF!</v>
      </c>
      <c r="F367" s="159" t="e">
        <f>#REF!</f>
        <v>#REF!</v>
      </c>
      <c r="G367" s="159" t="e">
        <f>#REF!</f>
        <v>#REF!</v>
      </c>
      <c r="H367" s="159" t="e">
        <f>#REF!</f>
        <v>#REF!</v>
      </c>
      <c r="I367" s="159" t="e">
        <f>#REF!</f>
        <v>#REF!</v>
      </c>
      <c r="J367" s="159" t="e">
        <f>#REF!</f>
        <v>#REF!</v>
      </c>
      <c r="K367" s="159" t="e">
        <f>#REF!</f>
        <v>#REF!</v>
      </c>
      <c r="L367" s="159" t="e">
        <f>#REF!</f>
        <v>#REF!</v>
      </c>
      <c r="M367" s="159" t="e">
        <f>#REF!</f>
        <v>#REF!</v>
      </c>
      <c r="N367" s="159" t="e">
        <f>#REF!</f>
        <v>#REF!</v>
      </c>
      <c r="O367" s="159" t="e">
        <f>#REF!</f>
        <v>#REF!</v>
      </c>
      <c r="P367" s="159" t="e">
        <f>#REF!</f>
        <v>#REF!</v>
      </c>
      <c r="Q367" s="159" t="e">
        <f>#REF!</f>
        <v>#REF!</v>
      </c>
      <c r="R367" s="159" t="e">
        <f>#REF!</f>
        <v>#REF!</v>
      </c>
      <c r="S367" s="159" t="e">
        <f>#REF!</f>
        <v>#REF!</v>
      </c>
      <c r="T367" s="159" t="e">
        <f>#REF!</f>
        <v>#REF!</v>
      </c>
      <c r="U367" s="159" t="e">
        <f>#REF!</f>
        <v>#REF!</v>
      </c>
      <c r="V367" s="159" t="e">
        <f>#REF!</f>
        <v>#REF!</v>
      </c>
      <c r="W367" s="159" t="e">
        <f>#REF!</f>
        <v>#REF!</v>
      </c>
      <c r="X367" s="159" t="e">
        <f>#REF!</f>
        <v>#REF!</v>
      </c>
      <c r="Y367" s="159" t="e">
        <f>#REF!</f>
        <v>#REF!</v>
      </c>
    </row>
    <row r="368" spans="1:25">
      <c r="A368" s="147">
        <v>12</v>
      </c>
      <c r="B368" s="159" t="e">
        <f>#REF!</f>
        <v>#REF!</v>
      </c>
      <c r="C368" s="159" t="e">
        <f>#REF!</f>
        <v>#REF!</v>
      </c>
      <c r="D368" s="159" t="e">
        <f>#REF!</f>
        <v>#REF!</v>
      </c>
      <c r="E368" s="159" t="e">
        <f>#REF!</f>
        <v>#REF!</v>
      </c>
      <c r="F368" s="159" t="e">
        <f>#REF!</f>
        <v>#REF!</v>
      </c>
      <c r="G368" s="159" t="e">
        <f>#REF!</f>
        <v>#REF!</v>
      </c>
      <c r="H368" s="159" t="e">
        <f>#REF!</f>
        <v>#REF!</v>
      </c>
      <c r="I368" s="159" t="e">
        <f>#REF!</f>
        <v>#REF!</v>
      </c>
      <c r="J368" s="159" t="e">
        <f>#REF!</f>
        <v>#REF!</v>
      </c>
      <c r="K368" s="159" t="e">
        <f>#REF!</f>
        <v>#REF!</v>
      </c>
      <c r="L368" s="159" t="e">
        <f>#REF!</f>
        <v>#REF!</v>
      </c>
      <c r="M368" s="159" t="e">
        <f>#REF!</f>
        <v>#REF!</v>
      </c>
      <c r="N368" s="159" t="e">
        <f>#REF!</f>
        <v>#REF!</v>
      </c>
      <c r="O368" s="159" t="e">
        <f>#REF!</f>
        <v>#REF!</v>
      </c>
      <c r="P368" s="159" t="e">
        <f>#REF!</f>
        <v>#REF!</v>
      </c>
      <c r="Q368" s="159" t="e">
        <f>#REF!</f>
        <v>#REF!</v>
      </c>
      <c r="R368" s="159" t="e">
        <f>#REF!</f>
        <v>#REF!</v>
      </c>
      <c r="S368" s="159" t="e">
        <f>#REF!</f>
        <v>#REF!</v>
      </c>
      <c r="T368" s="159" t="e">
        <f>#REF!</f>
        <v>#REF!</v>
      </c>
      <c r="U368" s="159" t="e">
        <f>#REF!</f>
        <v>#REF!</v>
      </c>
      <c r="V368" s="159" t="e">
        <f>#REF!</f>
        <v>#REF!</v>
      </c>
      <c r="W368" s="159" t="e">
        <f>#REF!</f>
        <v>#REF!</v>
      </c>
      <c r="X368" s="159" t="e">
        <f>#REF!</f>
        <v>#REF!</v>
      </c>
      <c r="Y368" s="159" t="e">
        <f>#REF!</f>
        <v>#REF!</v>
      </c>
    </row>
    <row r="369" spans="1:25">
      <c r="A369" s="147">
        <v>13</v>
      </c>
      <c r="B369" s="159" t="e">
        <f>#REF!</f>
        <v>#REF!</v>
      </c>
      <c r="C369" s="159" t="e">
        <f>#REF!</f>
        <v>#REF!</v>
      </c>
      <c r="D369" s="159" t="e">
        <f>#REF!</f>
        <v>#REF!</v>
      </c>
      <c r="E369" s="159" t="e">
        <f>#REF!</f>
        <v>#REF!</v>
      </c>
      <c r="F369" s="159" t="e">
        <f>#REF!</f>
        <v>#REF!</v>
      </c>
      <c r="G369" s="159" t="e">
        <f>#REF!</f>
        <v>#REF!</v>
      </c>
      <c r="H369" s="159" t="e">
        <f>#REF!</f>
        <v>#REF!</v>
      </c>
      <c r="I369" s="159" t="e">
        <f>#REF!</f>
        <v>#REF!</v>
      </c>
      <c r="J369" s="159" t="e">
        <f>#REF!</f>
        <v>#REF!</v>
      </c>
      <c r="K369" s="159" t="e">
        <f>#REF!</f>
        <v>#REF!</v>
      </c>
      <c r="L369" s="159" t="e">
        <f>#REF!</f>
        <v>#REF!</v>
      </c>
      <c r="M369" s="159" t="e">
        <f>#REF!</f>
        <v>#REF!</v>
      </c>
      <c r="N369" s="159" t="e">
        <f>#REF!</f>
        <v>#REF!</v>
      </c>
      <c r="O369" s="159" t="e">
        <f>#REF!</f>
        <v>#REF!</v>
      </c>
      <c r="P369" s="159" t="e">
        <f>#REF!</f>
        <v>#REF!</v>
      </c>
      <c r="Q369" s="159" t="e">
        <f>#REF!</f>
        <v>#REF!</v>
      </c>
      <c r="R369" s="159" t="e">
        <f>#REF!</f>
        <v>#REF!</v>
      </c>
      <c r="S369" s="159" t="e">
        <f>#REF!</f>
        <v>#REF!</v>
      </c>
      <c r="T369" s="159" t="e">
        <f>#REF!</f>
        <v>#REF!</v>
      </c>
      <c r="U369" s="159" t="e">
        <f>#REF!</f>
        <v>#REF!</v>
      </c>
      <c r="V369" s="159" t="e">
        <f>#REF!</f>
        <v>#REF!</v>
      </c>
      <c r="W369" s="159" t="e">
        <f>#REF!</f>
        <v>#REF!</v>
      </c>
      <c r="X369" s="159" t="e">
        <f>#REF!</f>
        <v>#REF!</v>
      </c>
      <c r="Y369" s="159" t="e">
        <f>#REF!</f>
        <v>#REF!</v>
      </c>
    </row>
    <row r="370" spans="1:25">
      <c r="A370" s="147">
        <v>14</v>
      </c>
      <c r="B370" s="159" t="e">
        <f>#REF!</f>
        <v>#REF!</v>
      </c>
      <c r="C370" s="159" t="e">
        <f>#REF!</f>
        <v>#REF!</v>
      </c>
      <c r="D370" s="159" t="e">
        <f>#REF!</f>
        <v>#REF!</v>
      </c>
      <c r="E370" s="159" t="e">
        <f>#REF!</f>
        <v>#REF!</v>
      </c>
      <c r="F370" s="159" t="e">
        <f>#REF!</f>
        <v>#REF!</v>
      </c>
      <c r="G370" s="159" t="e">
        <f>#REF!</f>
        <v>#REF!</v>
      </c>
      <c r="H370" s="159" t="e">
        <f>#REF!</f>
        <v>#REF!</v>
      </c>
      <c r="I370" s="159" t="e">
        <f>#REF!</f>
        <v>#REF!</v>
      </c>
      <c r="J370" s="159" t="e">
        <f>#REF!</f>
        <v>#REF!</v>
      </c>
      <c r="K370" s="159" t="e">
        <f>#REF!</f>
        <v>#REF!</v>
      </c>
      <c r="L370" s="159" t="e">
        <f>#REF!</f>
        <v>#REF!</v>
      </c>
      <c r="M370" s="159" t="e">
        <f>#REF!</f>
        <v>#REF!</v>
      </c>
      <c r="N370" s="159" t="e">
        <f>#REF!</f>
        <v>#REF!</v>
      </c>
      <c r="O370" s="159" t="e">
        <f>#REF!</f>
        <v>#REF!</v>
      </c>
      <c r="P370" s="159" t="e">
        <f>#REF!</f>
        <v>#REF!</v>
      </c>
      <c r="Q370" s="159" t="e">
        <f>#REF!</f>
        <v>#REF!</v>
      </c>
      <c r="R370" s="159" t="e">
        <f>#REF!</f>
        <v>#REF!</v>
      </c>
      <c r="S370" s="159" t="e">
        <f>#REF!</f>
        <v>#REF!</v>
      </c>
      <c r="T370" s="159" t="e">
        <f>#REF!</f>
        <v>#REF!</v>
      </c>
      <c r="U370" s="159" t="e">
        <f>#REF!</f>
        <v>#REF!</v>
      </c>
      <c r="V370" s="159" t="e">
        <f>#REF!</f>
        <v>#REF!</v>
      </c>
      <c r="W370" s="159" t="e">
        <f>#REF!</f>
        <v>#REF!</v>
      </c>
      <c r="X370" s="159" t="e">
        <f>#REF!</f>
        <v>#REF!</v>
      </c>
      <c r="Y370" s="159" t="e">
        <f>#REF!</f>
        <v>#REF!</v>
      </c>
    </row>
    <row r="371" spans="1:25">
      <c r="A371" s="147">
        <v>15</v>
      </c>
      <c r="B371" s="159" t="e">
        <f>#REF!</f>
        <v>#REF!</v>
      </c>
      <c r="C371" s="159" t="e">
        <f>#REF!</f>
        <v>#REF!</v>
      </c>
      <c r="D371" s="159" t="e">
        <f>#REF!</f>
        <v>#REF!</v>
      </c>
      <c r="E371" s="159" t="e">
        <f>#REF!</f>
        <v>#REF!</v>
      </c>
      <c r="F371" s="159" t="e">
        <f>#REF!</f>
        <v>#REF!</v>
      </c>
      <c r="G371" s="159" t="e">
        <f>#REF!</f>
        <v>#REF!</v>
      </c>
      <c r="H371" s="159" t="e">
        <f>#REF!</f>
        <v>#REF!</v>
      </c>
      <c r="I371" s="159" t="e">
        <f>#REF!</f>
        <v>#REF!</v>
      </c>
      <c r="J371" s="159" t="e">
        <f>#REF!</f>
        <v>#REF!</v>
      </c>
      <c r="K371" s="159" t="e">
        <f>#REF!</f>
        <v>#REF!</v>
      </c>
      <c r="L371" s="159" t="e">
        <f>#REF!</f>
        <v>#REF!</v>
      </c>
      <c r="M371" s="159" t="e">
        <f>#REF!</f>
        <v>#REF!</v>
      </c>
      <c r="N371" s="159" t="e">
        <f>#REF!</f>
        <v>#REF!</v>
      </c>
      <c r="O371" s="159" t="e">
        <f>#REF!</f>
        <v>#REF!</v>
      </c>
      <c r="P371" s="159" t="e">
        <f>#REF!</f>
        <v>#REF!</v>
      </c>
      <c r="Q371" s="159" t="e">
        <f>#REF!</f>
        <v>#REF!</v>
      </c>
      <c r="R371" s="159" t="e">
        <f>#REF!</f>
        <v>#REF!</v>
      </c>
      <c r="S371" s="159" t="e">
        <f>#REF!</f>
        <v>#REF!</v>
      </c>
      <c r="T371" s="159" t="e">
        <f>#REF!</f>
        <v>#REF!</v>
      </c>
      <c r="U371" s="159" t="e">
        <f>#REF!</f>
        <v>#REF!</v>
      </c>
      <c r="V371" s="159" t="e">
        <f>#REF!</f>
        <v>#REF!</v>
      </c>
      <c r="W371" s="159" t="e">
        <f>#REF!</f>
        <v>#REF!</v>
      </c>
      <c r="X371" s="159" t="e">
        <f>#REF!</f>
        <v>#REF!</v>
      </c>
      <c r="Y371" s="159" t="e">
        <f>#REF!</f>
        <v>#REF!</v>
      </c>
    </row>
    <row r="372" spans="1:25">
      <c r="A372" s="147">
        <v>16</v>
      </c>
      <c r="B372" s="159" t="e">
        <f>#REF!</f>
        <v>#REF!</v>
      </c>
      <c r="C372" s="159" t="e">
        <f>#REF!</f>
        <v>#REF!</v>
      </c>
      <c r="D372" s="159" t="e">
        <f>#REF!</f>
        <v>#REF!</v>
      </c>
      <c r="E372" s="159" t="e">
        <f>#REF!</f>
        <v>#REF!</v>
      </c>
      <c r="F372" s="159" t="e">
        <f>#REF!</f>
        <v>#REF!</v>
      </c>
      <c r="G372" s="159" t="e">
        <f>#REF!</f>
        <v>#REF!</v>
      </c>
      <c r="H372" s="159" t="e">
        <f>#REF!</f>
        <v>#REF!</v>
      </c>
      <c r="I372" s="159" t="e">
        <f>#REF!</f>
        <v>#REF!</v>
      </c>
      <c r="J372" s="159" t="e">
        <f>#REF!</f>
        <v>#REF!</v>
      </c>
      <c r="K372" s="159" t="e">
        <f>#REF!</f>
        <v>#REF!</v>
      </c>
      <c r="L372" s="159" t="e">
        <f>#REF!</f>
        <v>#REF!</v>
      </c>
      <c r="M372" s="159" t="e">
        <f>#REF!</f>
        <v>#REF!</v>
      </c>
      <c r="N372" s="159" t="e">
        <f>#REF!</f>
        <v>#REF!</v>
      </c>
      <c r="O372" s="159" t="e">
        <f>#REF!</f>
        <v>#REF!</v>
      </c>
      <c r="P372" s="159" t="e">
        <f>#REF!</f>
        <v>#REF!</v>
      </c>
      <c r="Q372" s="159" t="e">
        <f>#REF!</f>
        <v>#REF!</v>
      </c>
      <c r="R372" s="159" t="e">
        <f>#REF!</f>
        <v>#REF!</v>
      </c>
      <c r="S372" s="159" t="e">
        <f>#REF!</f>
        <v>#REF!</v>
      </c>
      <c r="T372" s="159" t="e">
        <f>#REF!</f>
        <v>#REF!</v>
      </c>
      <c r="U372" s="159" t="e">
        <f>#REF!</f>
        <v>#REF!</v>
      </c>
      <c r="V372" s="159" t="e">
        <f>#REF!</f>
        <v>#REF!</v>
      </c>
      <c r="W372" s="159" t="e">
        <f>#REF!</f>
        <v>#REF!</v>
      </c>
      <c r="X372" s="159" t="e">
        <f>#REF!</f>
        <v>#REF!</v>
      </c>
      <c r="Y372" s="159" t="e">
        <f>#REF!</f>
        <v>#REF!</v>
      </c>
    </row>
    <row r="373" spans="1:25">
      <c r="A373" s="147">
        <v>17</v>
      </c>
      <c r="B373" s="159" t="e">
        <f>#REF!</f>
        <v>#REF!</v>
      </c>
      <c r="C373" s="159" t="e">
        <f>#REF!</f>
        <v>#REF!</v>
      </c>
      <c r="D373" s="159" t="e">
        <f>#REF!</f>
        <v>#REF!</v>
      </c>
      <c r="E373" s="159" t="e">
        <f>#REF!</f>
        <v>#REF!</v>
      </c>
      <c r="F373" s="159" t="e">
        <f>#REF!</f>
        <v>#REF!</v>
      </c>
      <c r="G373" s="159" t="e">
        <f>#REF!</f>
        <v>#REF!</v>
      </c>
      <c r="H373" s="159" t="e">
        <f>#REF!</f>
        <v>#REF!</v>
      </c>
      <c r="I373" s="159" t="e">
        <f>#REF!</f>
        <v>#REF!</v>
      </c>
      <c r="J373" s="159" t="e">
        <f>#REF!</f>
        <v>#REF!</v>
      </c>
      <c r="K373" s="159" t="e">
        <f>#REF!</f>
        <v>#REF!</v>
      </c>
      <c r="L373" s="159" t="e">
        <f>#REF!</f>
        <v>#REF!</v>
      </c>
      <c r="M373" s="159" t="e">
        <f>#REF!</f>
        <v>#REF!</v>
      </c>
      <c r="N373" s="159" t="e">
        <f>#REF!</f>
        <v>#REF!</v>
      </c>
      <c r="O373" s="159" t="e">
        <f>#REF!</f>
        <v>#REF!</v>
      </c>
      <c r="P373" s="159" t="e">
        <f>#REF!</f>
        <v>#REF!</v>
      </c>
      <c r="Q373" s="159" t="e">
        <f>#REF!</f>
        <v>#REF!</v>
      </c>
      <c r="R373" s="159" t="e">
        <f>#REF!</f>
        <v>#REF!</v>
      </c>
      <c r="S373" s="159" t="e">
        <f>#REF!</f>
        <v>#REF!</v>
      </c>
      <c r="T373" s="159" t="e">
        <f>#REF!</f>
        <v>#REF!</v>
      </c>
      <c r="U373" s="159" t="e">
        <f>#REF!</f>
        <v>#REF!</v>
      </c>
      <c r="V373" s="159" t="e">
        <f>#REF!</f>
        <v>#REF!</v>
      </c>
      <c r="W373" s="159" t="e">
        <f>#REF!</f>
        <v>#REF!</v>
      </c>
      <c r="X373" s="159" t="e">
        <f>#REF!</f>
        <v>#REF!</v>
      </c>
      <c r="Y373" s="159" t="e">
        <f>#REF!</f>
        <v>#REF!</v>
      </c>
    </row>
    <row r="374" spans="1:25">
      <c r="A374" s="147">
        <v>18</v>
      </c>
      <c r="B374" s="159" t="e">
        <f>#REF!</f>
        <v>#REF!</v>
      </c>
      <c r="C374" s="159" t="e">
        <f>#REF!</f>
        <v>#REF!</v>
      </c>
      <c r="D374" s="159" t="e">
        <f>#REF!</f>
        <v>#REF!</v>
      </c>
      <c r="E374" s="159" t="e">
        <f>#REF!</f>
        <v>#REF!</v>
      </c>
      <c r="F374" s="159" t="e">
        <f>#REF!</f>
        <v>#REF!</v>
      </c>
      <c r="G374" s="159" t="e">
        <f>#REF!</f>
        <v>#REF!</v>
      </c>
      <c r="H374" s="159" t="e">
        <f>#REF!</f>
        <v>#REF!</v>
      </c>
      <c r="I374" s="159" t="e">
        <f>#REF!</f>
        <v>#REF!</v>
      </c>
      <c r="J374" s="159" t="e">
        <f>#REF!</f>
        <v>#REF!</v>
      </c>
      <c r="K374" s="159" t="e">
        <f>#REF!</f>
        <v>#REF!</v>
      </c>
      <c r="L374" s="159" t="e">
        <f>#REF!</f>
        <v>#REF!</v>
      </c>
      <c r="M374" s="159" t="e">
        <f>#REF!</f>
        <v>#REF!</v>
      </c>
      <c r="N374" s="159" t="e">
        <f>#REF!</f>
        <v>#REF!</v>
      </c>
      <c r="O374" s="159" t="e">
        <f>#REF!</f>
        <v>#REF!</v>
      </c>
      <c r="P374" s="159" t="e">
        <f>#REF!</f>
        <v>#REF!</v>
      </c>
      <c r="Q374" s="159" t="e">
        <f>#REF!</f>
        <v>#REF!</v>
      </c>
      <c r="R374" s="159" t="e">
        <f>#REF!</f>
        <v>#REF!</v>
      </c>
      <c r="S374" s="159" t="e">
        <f>#REF!</f>
        <v>#REF!</v>
      </c>
      <c r="T374" s="159" t="e">
        <f>#REF!</f>
        <v>#REF!</v>
      </c>
      <c r="U374" s="159" t="e">
        <f>#REF!</f>
        <v>#REF!</v>
      </c>
      <c r="V374" s="159" t="e">
        <f>#REF!</f>
        <v>#REF!</v>
      </c>
      <c r="W374" s="159" t="e">
        <f>#REF!</f>
        <v>#REF!</v>
      </c>
      <c r="X374" s="159" t="e">
        <f>#REF!</f>
        <v>#REF!</v>
      </c>
      <c r="Y374" s="159" t="e">
        <f>#REF!</f>
        <v>#REF!</v>
      </c>
    </row>
    <row r="375" spans="1:25">
      <c r="A375" s="147">
        <v>19</v>
      </c>
      <c r="B375" s="159" t="e">
        <f>#REF!</f>
        <v>#REF!</v>
      </c>
      <c r="C375" s="159" t="e">
        <f>#REF!</f>
        <v>#REF!</v>
      </c>
      <c r="D375" s="159" t="e">
        <f>#REF!</f>
        <v>#REF!</v>
      </c>
      <c r="E375" s="159" t="e">
        <f>#REF!</f>
        <v>#REF!</v>
      </c>
      <c r="F375" s="159" t="e">
        <f>#REF!</f>
        <v>#REF!</v>
      </c>
      <c r="G375" s="159" t="e">
        <f>#REF!</f>
        <v>#REF!</v>
      </c>
      <c r="H375" s="159" t="e">
        <f>#REF!</f>
        <v>#REF!</v>
      </c>
      <c r="I375" s="159" t="e">
        <f>#REF!</f>
        <v>#REF!</v>
      </c>
      <c r="J375" s="159" t="e">
        <f>#REF!</f>
        <v>#REF!</v>
      </c>
      <c r="K375" s="159" t="e">
        <f>#REF!</f>
        <v>#REF!</v>
      </c>
      <c r="L375" s="159" t="e">
        <f>#REF!</f>
        <v>#REF!</v>
      </c>
      <c r="M375" s="159" t="e">
        <f>#REF!</f>
        <v>#REF!</v>
      </c>
      <c r="N375" s="159" t="e">
        <f>#REF!</f>
        <v>#REF!</v>
      </c>
      <c r="O375" s="159" t="e">
        <f>#REF!</f>
        <v>#REF!</v>
      </c>
      <c r="P375" s="159" t="e">
        <f>#REF!</f>
        <v>#REF!</v>
      </c>
      <c r="Q375" s="159" t="e">
        <f>#REF!</f>
        <v>#REF!</v>
      </c>
      <c r="R375" s="159" t="e">
        <f>#REF!</f>
        <v>#REF!</v>
      </c>
      <c r="S375" s="159" t="e">
        <f>#REF!</f>
        <v>#REF!</v>
      </c>
      <c r="T375" s="159" t="e">
        <f>#REF!</f>
        <v>#REF!</v>
      </c>
      <c r="U375" s="159" t="e">
        <f>#REF!</f>
        <v>#REF!</v>
      </c>
      <c r="V375" s="159" t="e">
        <f>#REF!</f>
        <v>#REF!</v>
      </c>
      <c r="W375" s="159" t="e">
        <f>#REF!</f>
        <v>#REF!</v>
      </c>
      <c r="X375" s="159" t="e">
        <f>#REF!</f>
        <v>#REF!</v>
      </c>
      <c r="Y375" s="159" t="e">
        <f>#REF!</f>
        <v>#REF!</v>
      </c>
    </row>
    <row r="376" spans="1:25">
      <c r="A376" s="147">
        <v>20</v>
      </c>
      <c r="B376" s="159" t="e">
        <f>#REF!</f>
        <v>#REF!</v>
      </c>
      <c r="C376" s="159" t="e">
        <f>#REF!</f>
        <v>#REF!</v>
      </c>
      <c r="D376" s="159" t="e">
        <f>#REF!</f>
        <v>#REF!</v>
      </c>
      <c r="E376" s="159" t="e">
        <f>#REF!</f>
        <v>#REF!</v>
      </c>
      <c r="F376" s="159" t="e">
        <f>#REF!</f>
        <v>#REF!</v>
      </c>
      <c r="G376" s="159" t="e">
        <f>#REF!</f>
        <v>#REF!</v>
      </c>
      <c r="H376" s="159" t="e">
        <f>#REF!</f>
        <v>#REF!</v>
      </c>
      <c r="I376" s="159" t="e">
        <f>#REF!</f>
        <v>#REF!</v>
      </c>
      <c r="J376" s="159" t="e">
        <f>#REF!</f>
        <v>#REF!</v>
      </c>
      <c r="K376" s="159" t="e">
        <f>#REF!</f>
        <v>#REF!</v>
      </c>
      <c r="L376" s="159" t="e">
        <f>#REF!</f>
        <v>#REF!</v>
      </c>
      <c r="M376" s="159" t="e">
        <f>#REF!</f>
        <v>#REF!</v>
      </c>
      <c r="N376" s="159" t="e">
        <f>#REF!</f>
        <v>#REF!</v>
      </c>
      <c r="O376" s="159" t="e">
        <f>#REF!</f>
        <v>#REF!</v>
      </c>
      <c r="P376" s="159" t="e">
        <f>#REF!</f>
        <v>#REF!</v>
      </c>
      <c r="Q376" s="159" t="e">
        <f>#REF!</f>
        <v>#REF!</v>
      </c>
      <c r="R376" s="159" t="e">
        <f>#REF!</f>
        <v>#REF!</v>
      </c>
      <c r="S376" s="159" t="e">
        <f>#REF!</f>
        <v>#REF!</v>
      </c>
      <c r="T376" s="159" t="e">
        <f>#REF!</f>
        <v>#REF!</v>
      </c>
      <c r="U376" s="159" t="e">
        <f>#REF!</f>
        <v>#REF!</v>
      </c>
      <c r="V376" s="159" t="e">
        <f>#REF!</f>
        <v>#REF!</v>
      </c>
      <c r="W376" s="159" t="e">
        <f>#REF!</f>
        <v>#REF!</v>
      </c>
      <c r="X376" s="159" t="e">
        <f>#REF!</f>
        <v>#REF!</v>
      </c>
      <c r="Y376" s="159" t="e">
        <f>#REF!</f>
        <v>#REF!</v>
      </c>
    </row>
    <row r="377" spans="1:25">
      <c r="A377" s="147">
        <v>21</v>
      </c>
      <c r="B377" s="159" t="e">
        <f>#REF!</f>
        <v>#REF!</v>
      </c>
      <c r="C377" s="159" t="e">
        <f>#REF!</f>
        <v>#REF!</v>
      </c>
      <c r="D377" s="159" t="e">
        <f>#REF!</f>
        <v>#REF!</v>
      </c>
      <c r="E377" s="159" t="e">
        <f>#REF!</f>
        <v>#REF!</v>
      </c>
      <c r="F377" s="159" t="e">
        <f>#REF!</f>
        <v>#REF!</v>
      </c>
      <c r="G377" s="159" t="e">
        <f>#REF!</f>
        <v>#REF!</v>
      </c>
      <c r="H377" s="159" t="e">
        <f>#REF!</f>
        <v>#REF!</v>
      </c>
      <c r="I377" s="159" t="e">
        <f>#REF!</f>
        <v>#REF!</v>
      </c>
      <c r="J377" s="159" t="e">
        <f>#REF!</f>
        <v>#REF!</v>
      </c>
      <c r="K377" s="159" t="e">
        <f>#REF!</f>
        <v>#REF!</v>
      </c>
      <c r="L377" s="159" t="e">
        <f>#REF!</f>
        <v>#REF!</v>
      </c>
      <c r="M377" s="159" t="e">
        <f>#REF!</f>
        <v>#REF!</v>
      </c>
      <c r="N377" s="159" t="e">
        <f>#REF!</f>
        <v>#REF!</v>
      </c>
      <c r="O377" s="159" t="e">
        <f>#REF!</f>
        <v>#REF!</v>
      </c>
      <c r="P377" s="159" t="e">
        <f>#REF!</f>
        <v>#REF!</v>
      </c>
      <c r="Q377" s="159" t="e">
        <f>#REF!</f>
        <v>#REF!</v>
      </c>
      <c r="R377" s="159" t="e">
        <f>#REF!</f>
        <v>#REF!</v>
      </c>
      <c r="S377" s="159" t="e">
        <f>#REF!</f>
        <v>#REF!</v>
      </c>
      <c r="T377" s="159" t="e">
        <f>#REF!</f>
        <v>#REF!</v>
      </c>
      <c r="U377" s="159" t="e">
        <f>#REF!</f>
        <v>#REF!</v>
      </c>
      <c r="V377" s="159" t="e">
        <f>#REF!</f>
        <v>#REF!</v>
      </c>
      <c r="W377" s="159" t="e">
        <f>#REF!</f>
        <v>#REF!</v>
      </c>
      <c r="X377" s="159" t="e">
        <f>#REF!</f>
        <v>#REF!</v>
      </c>
      <c r="Y377" s="159" t="e">
        <f>#REF!</f>
        <v>#REF!</v>
      </c>
    </row>
    <row r="378" spans="1:25">
      <c r="A378" s="147">
        <v>22</v>
      </c>
      <c r="B378" s="159" t="e">
        <f>#REF!</f>
        <v>#REF!</v>
      </c>
      <c r="C378" s="159" t="e">
        <f>#REF!</f>
        <v>#REF!</v>
      </c>
      <c r="D378" s="159" t="e">
        <f>#REF!</f>
        <v>#REF!</v>
      </c>
      <c r="E378" s="159" t="e">
        <f>#REF!</f>
        <v>#REF!</v>
      </c>
      <c r="F378" s="159" t="e">
        <f>#REF!</f>
        <v>#REF!</v>
      </c>
      <c r="G378" s="159" t="e">
        <f>#REF!</f>
        <v>#REF!</v>
      </c>
      <c r="H378" s="159" t="e">
        <f>#REF!</f>
        <v>#REF!</v>
      </c>
      <c r="I378" s="159" t="e">
        <f>#REF!</f>
        <v>#REF!</v>
      </c>
      <c r="J378" s="159" t="e">
        <f>#REF!</f>
        <v>#REF!</v>
      </c>
      <c r="K378" s="159" t="e">
        <f>#REF!</f>
        <v>#REF!</v>
      </c>
      <c r="L378" s="159" t="e">
        <f>#REF!</f>
        <v>#REF!</v>
      </c>
      <c r="M378" s="159" t="e">
        <f>#REF!</f>
        <v>#REF!</v>
      </c>
      <c r="N378" s="159" t="e">
        <f>#REF!</f>
        <v>#REF!</v>
      </c>
      <c r="O378" s="159" t="e">
        <f>#REF!</f>
        <v>#REF!</v>
      </c>
      <c r="P378" s="159" t="e">
        <f>#REF!</f>
        <v>#REF!</v>
      </c>
      <c r="Q378" s="159" t="e">
        <f>#REF!</f>
        <v>#REF!</v>
      </c>
      <c r="R378" s="159" t="e">
        <f>#REF!</f>
        <v>#REF!</v>
      </c>
      <c r="S378" s="159" t="e">
        <f>#REF!</f>
        <v>#REF!</v>
      </c>
      <c r="T378" s="159" t="e">
        <f>#REF!</f>
        <v>#REF!</v>
      </c>
      <c r="U378" s="159" t="e">
        <f>#REF!</f>
        <v>#REF!</v>
      </c>
      <c r="V378" s="159" t="e">
        <f>#REF!</f>
        <v>#REF!</v>
      </c>
      <c r="W378" s="159" t="e">
        <f>#REF!</f>
        <v>#REF!</v>
      </c>
      <c r="X378" s="159" t="e">
        <f>#REF!</f>
        <v>#REF!</v>
      </c>
      <c r="Y378" s="159" t="e">
        <f>#REF!</f>
        <v>#REF!</v>
      </c>
    </row>
    <row r="379" spans="1:25">
      <c r="A379" s="147">
        <v>23</v>
      </c>
      <c r="B379" s="159" t="e">
        <f>#REF!</f>
        <v>#REF!</v>
      </c>
      <c r="C379" s="159" t="e">
        <f>#REF!</f>
        <v>#REF!</v>
      </c>
      <c r="D379" s="159" t="e">
        <f>#REF!</f>
        <v>#REF!</v>
      </c>
      <c r="E379" s="159" t="e">
        <f>#REF!</f>
        <v>#REF!</v>
      </c>
      <c r="F379" s="159" t="e">
        <f>#REF!</f>
        <v>#REF!</v>
      </c>
      <c r="G379" s="159" t="e">
        <f>#REF!</f>
        <v>#REF!</v>
      </c>
      <c r="H379" s="159" t="e">
        <f>#REF!</f>
        <v>#REF!</v>
      </c>
      <c r="I379" s="159" t="e">
        <f>#REF!</f>
        <v>#REF!</v>
      </c>
      <c r="J379" s="159" t="e">
        <f>#REF!</f>
        <v>#REF!</v>
      </c>
      <c r="K379" s="159" t="e">
        <f>#REF!</f>
        <v>#REF!</v>
      </c>
      <c r="L379" s="159" t="e">
        <f>#REF!</f>
        <v>#REF!</v>
      </c>
      <c r="M379" s="159" t="e">
        <f>#REF!</f>
        <v>#REF!</v>
      </c>
      <c r="N379" s="159" t="e">
        <f>#REF!</f>
        <v>#REF!</v>
      </c>
      <c r="O379" s="159" t="e">
        <f>#REF!</f>
        <v>#REF!</v>
      </c>
      <c r="P379" s="159" t="e">
        <f>#REF!</f>
        <v>#REF!</v>
      </c>
      <c r="Q379" s="159" t="e">
        <f>#REF!</f>
        <v>#REF!</v>
      </c>
      <c r="R379" s="159" t="e">
        <f>#REF!</f>
        <v>#REF!</v>
      </c>
      <c r="S379" s="159" t="e">
        <f>#REF!</f>
        <v>#REF!</v>
      </c>
      <c r="T379" s="159" t="e">
        <f>#REF!</f>
        <v>#REF!</v>
      </c>
      <c r="U379" s="159" t="e">
        <f>#REF!</f>
        <v>#REF!</v>
      </c>
      <c r="V379" s="159" t="e">
        <f>#REF!</f>
        <v>#REF!</v>
      </c>
      <c r="W379" s="159" t="e">
        <f>#REF!</f>
        <v>#REF!</v>
      </c>
      <c r="X379" s="159" t="e">
        <f>#REF!</f>
        <v>#REF!</v>
      </c>
      <c r="Y379" s="159" t="e">
        <f>#REF!</f>
        <v>#REF!</v>
      </c>
    </row>
    <row r="380" spans="1:25">
      <c r="A380" s="147">
        <v>24</v>
      </c>
      <c r="B380" s="159" t="e">
        <f>#REF!</f>
        <v>#REF!</v>
      </c>
      <c r="C380" s="159" t="e">
        <f>#REF!</f>
        <v>#REF!</v>
      </c>
      <c r="D380" s="159" t="e">
        <f>#REF!</f>
        <v>#REF!</v>
      </c>
      <c r="E380" s="159" t="e">
        <f>#REF!</f>
        <v>#REF!</v>
      </c>
      <c r="F380" s="159" t="e">
        <f>#REF!</f>
        <v>#REF!</v>
      </c>
      <c r="G380" s="159" t="e">
        <f>#REF!</f>
        <v>#REF!</v>
      </c>
      <c r="H380" s="159" t="e">
        <f>#REF!</f>
        <v>#REF!</v>
      </c>
      <c r="I380" s="159" t="e">
        <f>#REF!</f>
        <v>#REF!</v>
      </c>
      <c r="J380" s="159" t="e">
        <f>#REF!</f>
        <v>#REF!</v>
      </c>
      <c r="K380" s="159" t="e">
        <f>#REF!</f>
        <v>#REF!</v>
      </c>
      <c r="L380" s="159" t="e">
        <f>#REF!</f>
        <v>#REF!</v>
      </c>
      <c r="M380" s="159" t="e">
        <f>#REF!</f>
        <v>#REF!</v>
      </c>
      <c r="N380" s="159" t="e">
        <f>#REF!</f>
        <v>#REF!</v>
      </c>
      <c r="O380" s="159" t="e">
        <f>#REF!</f>
        <v>#REF!</v>
      </c>
      <c r="P380" s="159" t="e">
        <f>#REF!</f>
        <v>#REF!</v>
      </c>
      <c r="Q380" s="159" t="e">
        <f>#REF!</f>
        <v>#REF!</v>
      </c>
      <c r="R380" s="159" t="e">
        <f>#REF!</f>
        <v>#REF!</v>
      </c>
      <c r="S380" s="159" t="e">
        <f>#REF!</f>
        <v>#REF!</v>
      </c>
      <c r="T380" s="159" t="e">
        <f>#REF!</f>
        <v>#REF!</v>
      </c>
      <c r="U380" s="159" t="e">
        <f>#REF!</f>
        <v>#REF!</v>
      </c>
      <c r="V380" s="159" t="e">
        <f>#REF!</f>
        <v>#REF!</v>
      </c>
      <c r="W380" s="159" t="e">
        <f>#REF!</f>
        <v>#REF!</v>
      </c>
      <c r="X380" s="159" t="e">
        <f>#REF!</f>
        <v>#REF!</v>
      </c>
      <c r="Y380" s="159" t="e">
        <f>#REF!</f>
        <v>#REF!</v>
      </c>
    </row>
    <row r="381" spans="1:25">
      <c r="A381" s="147">
        <v>25</v>
      </c>
      <c r="B381" s="159" t="e">
        <f>#REF!</f>
        <v>#REF!</v>
      </c>
      <c r="C381" s="159" t="e">
        <f>#REF!</f>
        <v>#REF!</v>
      </c>
      <c r="D381" s="159" t="e">
        <f>#REF!</f>
        <v>#REF!</v>
      </c>
      <c r="E381" s="159" t="e">
        <f>#REF!</f>
        <v>#REF!</v>
      </c>
      <c r="F381" s="159" t="e">
        <f>#REF!</f>
        <v>#REF!</v>
      </c>
      <c r="G381" s="159" t="e">
        <f>#REF!</f>
        <v>#REF!</v>
      </c>
      <c r="H381" s="159" t="e">
        <f>#REF!</f>
        <v>#REF!</v>
      </c>
      <c r="I381" s="159" t="e">
        <f>#REF!</f>
        <v>#REF!</v>
      </c>
      <c r="J381" s="159" t="e">
        <f>#REF!</f>
        <v>#REF!</v>
      </c>
      <c r="K381" s="159" t="e">
        <f>#REF!</f>
        <v>#REF!</v>
      </c>
      <c r="L381" s="159" t="e">
        <f>#REF!</f>
        <v>#REF!</v>
      </c>
      <c r="M381" s="159" t="e">
        <f>#REF!</f>
        <v>#REF!</v>
      </c>
      <c r="N381" s="159" t="e">
        <f>#REF!</f>
        <v>#REF!</v>
      </c>
      <c r="O381" s="159" t="e">
        <f>#REF!</f>
        <v>#REF!</v>
      </c>
      <c r="P381" s="159" t="e">
        <f>#REF!</f>
        <v>#REF!</v>
      </c>
      <c r="Q381" s="159" t="e">
        <f>#REF!</f>
        <v>#REF!</v>
      </c>
      <c r="R381" s="159" t="e">
        <f>#REF!</f>
        <v>#REF!</v>
      </c>
      <c r="S381" s="159" t="e">
        <f>#REF!</f>
        <v>#REF!</v>
      </c>
      <c r="T381" s="159" t="e">
        <f>#REF!</f>
        <v>#REF!</v>
      </c>
      <c r="U381" s="159" t="e">
        <f>#REF!</f>
        <v>#REF!</v>
      </c>
      <c r="V381" s="159" t="e">
        <f>#REF!</f>
        <v>#REF!</v>
      </c>
      <c r="W381" s="159" t="e">
        <f>#REF!</f>
        <v>#REF!</v>
      </c>
      <c r="X381" s="159" t="e">
        <f>#REF!</f>
        <v>#REF!</v>
      </c>
      <c r="Y381" s="159" t="e">
        <f>#REF!</f>
        <v>#REF!</v>
      </c>
    </row>
    <row r="382" spans="1:25">
      <c r="A382" s="147">
        <v>26</v>
      </c>
      <c r="B382" s="159" t="e">
        <f>#REF!</f>
        <v>#REF!</v>
      </c>
      <c r="C382" s="159" t="e">
        <f>#REF!</f>
        <v>#REF!</v>
      </c>
      <c r="D382" s="159" t="e">
        <f>#REF!</f>
        <v>#REF!</v>
      </c>
      <c r="E382" s="159" t="e">
        <f>#REF!</f>
        <v>#REF!</v>
      </c>
      <c r="F382" s="159" t="e">
        <f>#REF!</f>
        <v>#REF!</v>
      </c>
      <c r="G382" s="159" t="e">
        <f>#REF!</f>
        <v>#REF!</v>
      </c>
      <c r="H382" s="159" t="e">
        <f>#REF!</f>
        <v>#REF!</v>
      </c>
      <c r="I382" s="159" t="e">
        <f>#REF!</f>
        <v>#REF!</v>
      </c>
      <c r="J382" s="159" t="e">
        <f>#REF!</f>
        <v>#REF!</v>
      </c>
      <c r="K382" s="159" t="e">
        <f>#REF!</f>
        <v>#REF!</v>
      </c>
      <c r="L382" s="159" t="e">
        <f>#REF!</f>
        <v>#REF!</v>
      </c>
      <c r="M382" s="159" t="e">
        <f>#REF!</f>
        <v>#REF!</v>
      </c>
      <c r="N382" s="159" t="e">
        <f>#REF!</f>
        <v>#REF!</v>
      </c>
      <c r="O382" s="159" t="e">
        <f>#REF!</f>
        <v>#REF!</v>
      </c>
      <c r="P382" s="159" t="e">
        <f>#REF!</f>
        <v>#REF!</v>
      </c>
      <c r="Q382" s="159" t="e">
        <f>#REF!</f>
        <v>#REF!</v>
      </c>
      <c r="R382" s="159" t="e">
        <f>#REF!</f>
        <v>#REF!</v>
      </c>
      <c r="S382" s="159" t="e">
        <f>#REF!</f>
        <v>#REF!</v>
      </c>
      <c r="T382" s="159" t="e">
        <f>#REF!</f>
        <v>#REF!</v>
      </c>
      <c r="U382" s="159" t="e">
        <f>#REF!</f>
        <v>#REF!</v>
      </c>
      <c r="V382" s="159" t="e">
        <f>#REF!</f>
        <v>#REF!</v>
      </c>
      <c r="W382" s="159" t="e">
        <f>#REF!</f>
        <v>#REF!</v>
      </c>
      <c r="X382" s="159" t="e">
        <f>#REF!</f>
        <v>#REF!</v>
      </c>
      <c r="Y382" s="159" t="e">
        <f>#REF!</f>
        <v>#REF!</v>
      </c>
    </row>
    <row r="383" spans="1:25">
      <c r="A383" s="147">
        <v>27</v>
      </c>
      <c r="B383" s="159" t="e">
        <f>#REF!</f>
        <v>#REF!</v>
      </c>
      <c r="C383" s="159" t="e">
        <f>#REF!</f>
        <v>#REF!</v>
      </c>
      <c r="D383" s="159" t="e">
        <f>#REF!</f>
        <v>#REF!</v>
      </c>
      <c r="E383" s="159" t="e">
        <f>#REF!</f>
        <v>#REF!</v>
      </c>
      <c r="F383" s="159" t="e">
        <f>#REF!</f>
        <v>#REF!</v>
      </c>
      <c r="G383" s="159" t="e">
        <f>#REF!</f>
        <v>#REF!</v>
      </c>
      <c r="H383" s="159" t="e">
        <f>#REF!</f>
        <v>#REF!</v>
      </c>
      <c r="I383" s="159" t="e">
        <f>#REF!</f>
        <v>#REF!</v>
      </c>
      <c r="J383" s="159" t="e">
        <f>#REF!</f>
        <v>#REF!</v>
      </c>
      <c r="K383" s="159" t="e">
        <f>#REF!</f>
        <v>#REF!</v>
      </c>
      <c r="L383" s="159" t="e">
        <f>#REF!</f>
        <v>#REF!</v>
      </c>
      <c r="M383" s="159" t="e">
        <f>#REF!</f>
        <v>#REF!</v>
      </c>
      <c r="N383" s="159" t="e">
        <f>#REF!</f>
        <v>#REF!</v>
      </c>
      <c r="O383" s="159" t="e">
        <f>#REF!</f>
        <v>#REF!</v>
      </c>
      <c r="P383" s="159" t="e">
        <f>#REF!</f>
        <v>#REF!</v>
      </c>
      <c r="Q383" s="159" t="e">
        <f>#REF!</f>
        <v>#REF!</v>
      </c>
      <c r="R383" s="159" t="e">
        <f>#REF!</f>
        <v>#REF!</v>
      </c>
      <c r="S383" s="159" t="e">
        <f>#REF!</f>
        <v>#REF!</v>
      </c>
      <c r="T383" s="159" t="e">
        <f>#REF!</f>
        <v>#REF!</v>
      </c>
      <c r="U383" s="159" t="e">
        <f>#REF!</f>
        <v>#REF!</v>
      </c>
      <c r="V383" s="159" t="e">
        <f>#REF!</f>
        <v>#REF!</v>
      </c>
      <c r="W383" s="159" t="e">
        <f>#REF!</f>
        <v>#REF!</v>
      </c>
      <c r="X383" s="159" t="e">
        <f>#REF!</f>
        <v>#REF!</v>
      </c>
      <c r="Y383" s="159" t="e">
        <f>#REF!</f>
        <v>#REF!</v>
      </c>
    </row>
    <row r="384" spans="1:25">
      <c r="A384" s="147">
        <v>28</v>
      </c>
      <c r="B384" s="159" t="e">
        <f>#REF!</f>
        <v>#REF!</v>
      </c>
      <c r="C384" s="159" t="e">
        <f>#REF!</f>
        <v>#REF!</v>
      </c>
      <c r="D384" s="159" t="e">
        <f>#REF!</f>
        <v>#REF!</v>
      </c>
      <c r="E384" s="159" t="e">
        <f>#REF!</f>
        <v>#REF!</v>
      </c>
      <c r="F384" s="159" t="e">
        <f>#REF!</f>
        <v>#REF!</v>
      </c>
      <c r="G384" s="159" t="e">
        <f>#REF!</f>
        <v>#REF!</v>
      </c>
      <c r="H384" s="159" t="e">
        <f>#REF!</f>
        <v>#REF!</v>
      </c>
      <c r="I384" s="159" t="e">
        <f>#REF!</f>
        <v>#REF!</v>
      </c>
      <c r="J384" s="159" t="e">
        <f>#REF!</f>
        <v>#REF!</v>
      </c>
      <c r="K384" s="159" t="e">
        <f>#REF!</f>
        <v>#REF!</v>
      </c>
      <c r="L384" s="159" t="e">
        <f>#REF!</f>
        <v>#REF!</v>
      </c>
      <c r="M384" s="159" t="e">
        <f>#REF!</f>
        <v>#REF!</v>
      </c>
      <c r="N384" s="159" t="e">
        <f>#REF!</f>
        <v>#REF!</v>
      </c>
      <c r="O384" s="159" t="e">
        <f>#REF!</f>
        <v>#REF!</v>
      </c>
      <c r="P384" s="159" t="e">
        <f>#REF!</f>
        <v>#REF!</v>
      </c>
      <c r="Q384" s="159" t="e">
        <f>#REF!</f>
        <v>#REF!</v>
      </c>
      <c r="R384" s="159" t="e">
        <f>#REF!</f>
        <v>#REF!</v>
      </c>
      <c r="S384" s="159" t="e">
        <f>#REF!</f>
        <v>#REF!</v>
      </c>
      <c r="T384" s="159" t="e">
        <f>#REF!</f>
        <v>#REF!</v>
      </c>
      <c r="U384" s="159" t="e">
        <f>#REF!</f>
        <v>#REF!</v>
      </c>
      <c r="V384" s="159" t="e">
        <f>#REF!</f>
        <v>#REF!</v>
      </c>
      <c r="W384" s="159" t="e">
        <f>#REF!</f>
        <v>#REF!</v>
      </c>
      <c r="X384" s="159" t="e">
        <f>#REF!</f>
        <v>#REF!</v>
      </c>
      <c r="Y384" s="159" t="e">
        <f>#REF!</f>
        <v>#REF!</v>
      </c>
    </row>
    <row r="385" spans="1:25">
      <c r="A385" s="147">
        <v>29</v>
      </c>
      <c r="B385" s="159" t="e">
        <f>#REF!</f>
        <v>#REF!</v>
      </c>
      <c r="C385" s="159" t="e">
        <f>#REF!</f>
        <v>#REF!</v>
      </c>
      <c r="D385" s="159" t="e">
        <f>#REF!</f>
        <v>#REF!</v>
      </c>
      <c r="E385" s="159" t="e">
        <f>#REF!</f>
        <v>#REF!</v>
      </c>
      <c r="F385" s="159" t="e">
        <f>#REF!</f>
        <v>#REF!</v>
      </c>
      <c r="G385" s="159" t="e">
        <f>#REF!</f>
        <v>#REF!</v>
      </c>
      <c r="H385" s="159" t="e">
        <f>#REF!</f>
        <v>#REF!</v>
      </c>
      <c r="I385" s="159" t="e">
        <f>#REF!</f>
        <v>#REF!</v>
      </c>
      <c r="J385" s="159" t="e">
        <f>#REF!</f>
        <v>#REF!</v>
      </c>
      <c r="K385" s="159" t="e">
        <f>#REF!</f>
        <v>#REF!</v>
      </c>
      <c r="L385" s="159" t="e">
        <f>#REF!</f>
        <v>#REF!</v>
      </c>
      <c r="M385" s="159" t="e">
        <f>#REF!</f>
        <v>#REF!</v>
      </c>
      <c r="N385" s="159" t="e">
        <f>#REF!</f>
        <v>#REF!</v>
      </c>
      <c r="O385" s="159" t="e">
        <f>#REF!</f>
        <v>#REF!</v>
      </c>
      <c r="P385" s="159" t="e">
        <f>#REF!</f>
        <v>#REF!</v>
      </c>
      <c r="Q385" s="159" t="e">
        <f>#REF!</f>
        <v>#REF!</v>
      </c>
      <c r="R385" s="159" t="e">
        <f>#REF!</f>
        <v>#REF!</v>
      </c>
      <c r="S385" s="159" t="e">
        <f>#REF!</f>
        <v>#REF!</v>
      </c>
      <c r="T385" s="159" t="e">
        <f>#REF!</f>
        <v>#REF!</v>
      </c>
      <c r="U385" s="159" t="e">
        <f>#REF!</f>
        <v>#REF!</v>
      </c>
      <c r="V385" s="159" t="e">
        <f>#REF!</f>
        <v>#REF!</v>
      </c>
      <c r="W385" s="159" t="e">
        <f>#REF!</f>
        <v>#REF!</v>
      </c>
      <c r="X385" s="159" t="e">
        <f>#REF!</f>
        <v>#REF!</v>
      </c>
      <c r="Y385" s="159" t="e">
        <f>#REF!</f>
        <v>#REF!</v>
      </c>
    </row>
    <row r="386" spans="1:25">
      <c r="A386" s="147">
        <v>30</v>
      </c>
      <c r="B386" s="159" t="e">
        <f>#REF!</f>
        <v>#REF!</v>
      </c>
      <c r="C386" s="159" t="e">
        <f>#REF!</f>
        <v>#REF!</v>
      </c>
      <c r="D386" s="159" t="e">
        <f>#REF!</f>
        <v>#REF!</v>
      </c>
      <c r="E386" s="159" t="e">
        <f>#REF!</f>
        <v>#REF!</v>
      </c>
      <c r="F386" s="159" t="e">
        <f>#REF!</f>
        <v>#REF!</v>
      </c>
      <c r="G386" s="159" t="e">
        <f>#REF!</f>
        <v>#REF!</v>
      </c>
      <c r="H386" s="159" t="e">
        <f>#REF!</f>
        <v>#REF!</v>
      </c>
      <c r="I386" s="159" t="e">
        <f>#REF!</f>
        <v>#REF!</v>
      </c>
      <c r="J386" s="159" t="e">
        <f>#REF!</f>
        <v>#REF!</v>
      </c>
      <c r="K386" s="159" t="e">
        <f>#REF!</f>
        <v>#REF!</v>
      </c>
      <c r="L386" s="159" t="e">
        <f>#REF!</f>
        <v>#REF!</v>
      </c>
      <c r="M386" s="159" t="e">
        <f>#REF!</f>
        <v>#REF!</v>
      </c>
      <c r="N386" s="159" t="e">
        <f>#REF!</f>
        <v>#REF!</v>
      </c>
      <c r="O386" s="159" t="e">
        <f>#REF!</f>
        <v>#REF!</v>
      </c>
      <c r="P386" s="159" t="e">
        <f>#REF!</f>
        <v>#REF!</v>
      </c>
      <c r="Q386" s="159" t="e">
        <f>#REF!</f>
        <v>#REF!</v>
      </c>
      <c r="R386" s="159" t="e">
        <f>#REF!</f>
        <v>#REF!</v>
      </c>
      <c r="S386" s="159" t="e">
        <f>#REF!</f>
        <v>#REF!</v>
      </c>
      <c r="T386" s="159" t="e">
        <f>#REF!</f>
        <v>#REF!</v>
      </c>
      <c r="U386" s="159" t="e">
        <f>#REF!</f>
        <v>#REF!</v>
      </c>
      <c r="V386" s="159" t="e">
        <f>#REF!</f>
        <v>#REF!</v>
      </c>
      <c r="W386" s="159" t="e">
        <f>#REF!</f>
        <v>#REF!</v>
      </c>
      <c r="X386" s="159" t="e">
        <f>#REF!</f>
        <v>#REF!</v>
      </c>
      <c r="Y386" s="159" t="e">
        <f>#REF!</f>
        <v>#REF!</v>
      </c>
    </row>
    <row r="387" spans="1:25">
      <c r="A387" s="147">
        <v>31</v>
      </c>
      <c r="B387" s="159" t="e">
        <f>#REF!</f>
        <v>#REF!</v>
      </c>
      <c r="C387" s="159" t="e">
        <f>#REF!</f>
        <v>#REF!</v>
      </c>
      <c r="D387" s="159" t="e">
        <f>#REF!</f>
        <v>#REF!</v>
      </c>
      <c r="E387" s="159" t="e">
        <f>#REF!</f>
        <v>#REF!</v>
      </c>
      <c r="F387" s="159" t="e">
        <f>#REF!</f>
        <v>#REF!</v>
      </c>
      <c r="G387" s="159" t="e">
        <f>#REF!</f>
        <v>#REF!</v>
      </c>
      <c r="H387" s="159" t="e">
        <f>#REF!</f>
        <v>#REF!</v>
      </c>
      <c r="I387" s="159" t="e">
        <f>#REF!</f>
        <v>#REF!</v>
      </c>
      <c r="J387" s="159" t="e">
        <f>#REF!</f>
        <v>#REF!</v>
      </c>
      <c r="K387" s="159" t="e">
        <f>#REF!</f>
        <v>#REF!</v>
      </c>
      <c r="L387" s="159" t="e">
        <f>#REF!</f>
        <v>#REF!</v>
      </c>
      <c r="M387" s="159" t="e">
        <f>#REF!</f>
        <v>#REF!</v>
      </c>
      <c r="N387" s="159" t="e">
        <f>#REF!</f>
        <v>#REF!</v>
      </c>
      <c r="O387" s="159" t="e">
        <f>#REF!</f>
        <v>#REF!</v>
      </c>
      <c r="P387" s="159" t="e">
        <f>#REF!</f>
        <v>#REF!</v>
      </c>
      <c r="Q387" s="159" t="e">
        <f>#REF!</f>
        <v>#REF!</v>
      </c>
      <c r="R387" s="159" t="e">
        <f>#REF!</f>
        <v>#REF!</v>
      </c>
      <c r="S387" s="159" t="e">
        <f>#REF!</f>
        <v>#REF!</v>
      </c>
      <c r="T387" s="159" t="e">
        <f>#REF!</f>
        <v>#REF!</v>
      </c>
      <c r="U387" s="159" t="e">
        <f>#REF!</f>
        <v>#REF!</v>
      </c>
      <c r="V387" s="159" t="e">
        <f>#REF!</f>
        <v>#REF!</v>
      </c>
      <c r="W387" s="159" t="e">
        <f>#REF!</f>
        <v>#REF!</v>
      </c>
      <c r="X387" s="159" t="e">
        <f>#REF!</f>
        <v>#REF!</v>
      </c>
      <c r="Y387" s="159" t="e">
        <f>#REF!</f>
        <v>#REF!</v>
      </c>
    </row>
    <row r="388" spans="1:25">
      <c r="A388" s="154"/>
      <c r="B388" s="151"/>
      <c r="C388" s="151"/>
      <c r="D388" s="151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  <c r="O388" s="151"/>
      <c r="P388" s="151"/>
      <c r="Q388" s="151"/>
      <c r="R388" s="151"/>
      <c r="S388" s="151"/>
      <c r="T388" s="151"/>
      <c r="U388" s="151"/>
      <c r="V388" s="151"/>
      <c r="W388" s="151"/>
      <c r="X388" s="151"/>
      <c r="Y388" s="155"/>
    </row>
    <row r="389" spans="1:25">
      <c r="A389" s="474" t="s">
        <v>218</v>
      </c>
      <c r="B389" s="475" t="s">
        <v>222</v>
      </c>
      <c r="C389" s="475"/>
      <c r="D389" s="475"/>
      <c r="E389" s="475"/>
      <c r="F389" s="475"/>
      <c r="G389" s="475"/>
      <c r="H389" s="475"/>
      <c r="I389" s="475"/>
      <c r="J389" s="475"/>
      <c r="K389" s="475"/>
      <c r="L389" s="475"/>
      <c r="M389" s="475"/>
      <c r="N389" s="475"/>
      <c r="O389" s="475"/>
      <c r="P389" s="475"/>
      <c r="Q389" s="475"/>
      <c r="R389" s="475"/>
      <c r="S389" s="475"/>
      <c r="T389" s="475"/>
      <c r="U389" s="475"/>
      <c r="V389" s="475"/>
      <c r="W389" s="475"/>
      <c r="X389" s="475"/>
      <c r="Y389" s="475"/>
    </row>
    <row r="390" spans="1:25">
      <c r="A390" s="474"/>
      <c r="B390" s="161" t="s">
        <v>1</v>
      </c>
      <c r="C390" s="161" t="s">
        <v>2</v>
      </c>
      <c r="D390" s="161" t="s">
        <v>3</v>
      </c>
      <c r="E390" s="161" t="s">
        <v>4</v>
      </c>
      <c r="F390" s="161" t="s">
        <v>5</v>
      </c>
      <c r="G390" s="161" t="s">
        <v>6</v>
      </c>
      <c r="H390" s="161" t="s">
        <v>7</v>
      </c>
      <c r="I390" s="161" t="s">
        <v>8</v>
      </c>
      <c r="J390" s="161" t="s">
        <v>9</v>
      </c>
      <c r="K390" s="161" t="s">
        <v>10</v>
      </c>
      <c r="L390" s="161" t="s">
        <v>11</v>
      </c>
      <c r="M390" s="161" t="s">
        <v>12</v>
      </c>
      <c r="N390" s="161" t="s">
        <v>13</v>
      </c>
      <c r="O390" s="161" t="s">
        <v>14</v>
      </c>
      <c r="P390" s="161" t="s">
        <v>15</v>
      </c>
      <c r="Q390" s="161" t="s">
        <v>16</v>
      </c>
      <c r="R390" s="161" t="s">
        <v>17</v>
      </c>
      <c r="S390" s="161" t="s">
        <v>18</v>
      </c>
      <c r="T390" s="161" t="s">
        <v>19</v>
      </c>
      <c r="U390" s="161" t="s">
        <v>20</v>
      </c>
      <c r="V390" s="161" t="s">
        <v>21</v>
      </c>
      <c r="W390" s="161" t="s">
        <v>22</v>
      </c>
      <c r="X390" s="161" t="s">
        <v>23</v>
      </c>
      <c r="Y390" s="161" t="s">
        <v>24</v>
      </c>
    </row>
    <row r="391" spans="1:25">
      <c r="A391" s="147">
        <v>1</v>
      </c>
      <c r="B391" s="159" t="e">
        <f>#REF!</f>
        <v>#REF!</v>
      </c>
      <c r="C391" s="159" t="e">
        <f>#REF!</f>
        <v>#REF!</v>
      </c>
      <c r="D391" s="159" t="e">
        <f>#REF!</f>
        <v>#REF!</v>
      </c>
      <c r="E391" s="159" t="e">
        <f>#REF!</f>
        <v>#REF!</v>
      </c>
      <c r="F391" s="159" t="e">
        <f>#REF!</f>
        <v>#REF!</v>
      </c>
      <c r="G391" s="159" t="e">
        <f>#REF!</f>
        <v>#REF!</v>
      </c>
      <c r="H391" s="159" t="e">
        <f>#REF!</f>
        <v>#REF!</v>
      </c>
      <c r="I391" s="159" t="e">
        <f>#REF!</f>
        <v>#REF!</v>
      </c>
      <c r="J391" s="159" t="e">
        <f>#REF!</f>
        <v>#REF!</v>
      </c>
      <c r="K391" s="159" t="e">
        <f>#REF!</f>
        <v>#REF!</v>
      </c>
      <c r="L391" s="159" t="e">
        <f>#REF!</f>
        <v>#REF!</v>
      </c>
      <c r="M391" s="159" t="e">
        <f>#REF!</f>
        <v>#REF!</v>
      </c>
      <c r="N391" s="159" t="e">
        <f>#REF!</f>
        <v>#REF!</v>
      </c>
      <c r="O391" s="159" t="e">
        <f>#REF!</f>
        <v>#REF!</v>
      </c>
      <c r="P391" s="159" t="e">
        <f>#REF!</f>
        <v>#REF!</v>
      </c>
      <c r="Q391" s="159" t="e">
        <f>#REF!</f>
        <v>#REF!</v>
      </c>
      <c r="R391" s="159" t="e">
        <f>#REF!</f>
        <v>#REF!</v>
      </c>
      <c r="S391" s="159" t="e">
        <f>#REF!</f>
        <v>#REF!</v>
      </c>
      <c r="T391" s="159" t="e">
        <f>#REF!</f>
        <v>#REF!</v>
      </c>
      <c r="U391" s="159" t="e">
        <f>#REF!</f>
        <v>#REF!</v>
      </c>
      <c r="V391" s="159" t="e">
        <f>#REF!</f>
        <v>#REF!</v>
      </c>
      <c r="W391" s="159" t="e">
        <f>#REF!</f>
        <v>#REF!</v>
      </c>
      <c r="X391" s="159" t="e">
        <f>#REF!</f>
        <v>#REF!</v>
      </c>
      <c r="Y391" s="159" t="e">
        <f>#REF!</f>
        <v>#REF!</v>
      </c>
    </row>
    <row r="392" spans="1:25">
      <c r="A392" s="147">
        <v>2</v>
      </c>
      <c r="B392" s="159" t="e">
        <f>#REF!</f>
        <v>#REF!</v>
      </c>
      <c r="C392" s="159" t="e">
        <f>#REF!</f>
        <v>#REF!</v>
      </c>
      <c r="D392" s="159" t="e">
        <f>#REF!</f>
        <v>#REF!</v>
      </c>
      <c r="E392" s="159" t="e">
        <f>#REF!</f>
        <v>#REF!</v>
      </c>
      <c r="F392" s="159" t="e">
        <f>#REF!</f>
        <v>#REF!</v>
      </c>
      <c r="G392" s="159" t="e">
        <f>#REF!</f>
        <v>#REF!</v>
      </c>
      <c r="H392" s="159" t="e">
        <f>#REF!</f>
        <v>#REF!</v>
      </c>
      <c r="I392" s="159" t="e">
        <f>#REF!</f>
        <v>#REF!</v>
      </c>
      <c r="J392" s="159" t="e">
        <f>#REF!</f>
        <v>#REF!</v>
      </c>
      <c r="K392" s="159" t="e">
        <f>#REF!</f>
        <v>#REF!</v>
      </c>
      <c r="L392" s="159" t="e">
        <f>#REF!</f>
        <v>#REF!</v>
      </c>
      <c r="M392" s="159" t="e">
        <f>#REF!</f>
        <v>#REF!</v>
      </c>
      <c r="N392" s="159" t="e">
        <f>#REF!</f>
        <v>#REF!</v>
      </c>
      <c r="O392" s="159" t="e">
        <f>#REF!</f>
        <v>#REF!</v>
      </c>
      <c r="P392" s="159" t="e">
        <f>#REF!</f>
        <v>#REF!</v>
      </c>
      <c r="Q392" s="159" t="e">
        <f>#REF!</f>
        <v>#REF!</v>
      </c>
      <c r="R392" s="159" t="e">
        <f>#REF!</f>
        <v>#REF!</v>
      </c>
      <c r="S392" s="159" t="e">
        <f>#REF!</f>
        <v>#REF!</v>
      </c>
      <c r="T392" s="159" t="e">
        <f>#REF!</f>
        <v>#REF!</v>
      </c>
      <c r="U392" s="159" t="e">
        <f>#REF!</f>
        <v>#REF!</v>
      </c>
      <c r="V392" s="159" t="e">
        <f>#REF!</f>
        <v>#REF!</v>
      </c>
      <c r="W392" s="159" t="e">
        <f>#REF!</f>
        <v>#REF!</v>
      </c>
      <c r="X392" s="159" t="e">
        <f>#REF!</f>
        <v>#REF!</v>
      </c>
      <c r="Y392" s="159" t="e">
        <f>#REF!</f>
        <v>#REF!</v>
      </c>
    </row>
    <row r="393" spans="1:25">
      <c r="A393" s="147">
        <v>3</v>
      </c>
      <c r="B393" s="159" t="e">
        <f>#REF!</f>
        <v>#REF!</v>
      </c>
      <c r="C393" s="159" t="e">
        <f>#REF!</f>
        <v>#REF!</v>
      </c>
      <c r="D393" s="159" t="e">
        <f>#REF!</f>
        <v>#REF!</v>
      </c>
      <c r="E393" s="159" t="e">
        <f>#REF!</f>
        <v>#REF!</v>
      </c>
      <c r="F393" s="159" t="e">
        <f>#REF!</f>
        <v>#REF!</v>
      </c>
      <c r="G393" s="159" t="e">
        <f>#REF!</f>
        <v>#REF!</v>
      </c>
      <c r="H393" s="159" t="e">
        <f>#REF!</f>
        <v>#REF!</v>
      </c>
      <c r="I393" s="159" t="e">
        <f>#REF!</f>
        <v>#REF!</v>
      </c>
      <c r="J393" s="159" t="e">
        <f>#REF!</f>
        <v>#REF!</v>
      </c>
      <c r="K393" s="159" t="e">
        <f>#REF!</f>
        <v>#REF!</v>
      </c>
      <c r="L393" s="159" t="e">
        <f>#REF!</f>
        <v>#REF!</v>
      </c>
      <c r="M393" s="159" t="e">
        <f>#REF!</f>
        <v>#REF!</v>
      </c>
      <c r="N393" s="159" t="e">
        <f>#REF!</f>
        <v>#REF!</v>
      </c>
      <c r="O393" s="159" t="e">
        <f>#REF!</f>
        <v>#REF!</v>
      </c>
      <c r="P393" s="159" t="e">
        <f>#REF!</f>
        <v>#REF!</v>
      </c>
      <c r="Q393" s="159" t="e">
        <f>#REF!</f>
        <v>#REF!</v>
      </c>
      <c r="R393" s="159" t="e">
        <f>#REF!</f>
        <v>#REF!</v>
      </c>
      <c r="S393" s="159" t="e">
        <f>#REF!</f>
        <v>#REF!</v>
      </c>
      <c r="T393" s="159" t="e">
        <f>#REF!</f>
        <v>#REF!</v>
      </c>
      <c r="U393" s="159" t="e">
        <f>#REF!</f>
        <v>#REF!</v>
      </c>
      <c r="V393" s="159" t="e">
        <f>#REF!</f>
        <v>#REF!</v>
      </c>
      <c r="W393" s="159" t="e">
        <f>#REF!</f>
        <v>#REF!</v>
      </c>
      <c r="X393" s="159" t="e">
        <f>#REF!</f>
        <v>#REF!</v>
      </c>
      <c r="Y393" s="159" t="e">
        <f>#REF!</f>
        <v>#REF!</v>
      </c>
    </row>
    <row r="394" spans="1:25">
      <c r="A394" s="147">
        <v>4</v>
      </c>
      <c r="B394" s="159" t="e">
        <f>#REF!</f>
        <v>#REF!</v>
      </c>
      <c r="C394" s="159" t="e">
        <f>#REF!</f>
        <v>#REF!</v>
      </c>
      <c r="D394" s="159" t="e">
        <f>#REF!</f>
        <v>#REF!</v>
      </c>
      <c r="E394" s="159" t="e">
        <f>#REF!</f>
        <v>#REF!</v>
      </c>
      <c r="F394" s="159" t="e">
        <f>#REF!</f>
        <v>#REF!</v>
      </c>
      <c r="G394" s="159" t="e">
        <f>#REF!</f>
        <v>#REF!</v>
      </c>
      <c r="H394" s="159" t="e">
        <f>#REF!</f>
        <v>#REF!</v>
      </c>
      <c r="I394" s="159" t="e">
        <f>#REF!</f>
        <v>#REF!</v>
      </c>
      <c r="J394" s="159" t="e">
        <f>#REF!</f>
        <v>#REF!</v>
      </c>
      <c r="K394" s="159" t="e">
        <f>#REF!</f>
        <v>#REF!</v>
      </c>
      <c r="L394" s="159" t="e">
        <f>#REF!</f>
        <v>#REF!</v>
      </c>
      <c r="M394" s="159" t="e">
        <f>#REF!</f>
        <v>#REF!</v>
      </c>
      <c r="N394" s="159" t="e">
        <f>#REF!</f>
        <v>#REF!</v>
      </c>
      <c r="O394" s="159" t="e">
        <f>#REF!</f>
        <v>#REF!</v>
      </c>
      <c r="P394" s="159" t="e">
        <f>#REF!</f>
        <v>#REF!</v>
      </c>
      <c r="Q394" s="159" t="e">
        <f>#REF!</f>
        <v>#REF!</v>
      </c>
      <c r="R394" s="159" t="e">
        <f>#REF!</f>
        <v>#REF!</v>
      </c>
      <c r="S394" s="159" t="e">
        <f>#REF!</f>
        <v>#REF!</v>
      </c>
      <c r="T394" s="159" t="e">
        <f>#REF!</f>
        <v>#REF!</v>
      </c>
      <c r="U394" s="159" t="e">
        <f>#REF!</f>
        <v>#REF!</v>
      </c>
      <c r="V394" s="159" t="e">
        <f>#REF!</f>
        <v>#REF!</v>
      </c>
      <c r="W394" s="159" t="e">
        <f>#REF!</f>
        <v>#REF!</v>
      </c>
      <c r="X394" s="159" t="e">
        <f>#REF!</f>
        <v>#REF!</v>
      </c>
      <c r="Y394" s="159" t="e">
        <f>#REF!</f>
        <v>#REF!</v>
      </c>
    </row>
    <row r="395" spans="1:25">
      <c r="A395" s="147">
        <v>5</v>
      </c>
      <c r="B395" s="159" t="e">
        <f>#REF!</f>
        <v>#REF!</v>
      </c>
      <c r="C395" s="159" t="e">
        <f>#REF!</f>
        <v>#REF!</v>
      </c>
      <c r="D395" s="159" t="e">
        <f>#REF!</f>
        <v>#REF!</v>
      </c>
      <c r="E395" s="159" t="e">
        <f>#REF!</f>
        <v>#REF!</v>
      </c>
      <c r="F395" s="159" t="e">
        <f>#REF!</f>
        <v>#REF!</v>
      </c>
      <c r="G395" s="159" t="e">
        <f>#REF!</f>
        <v>#REF!</v>
      </c>
      <c r="H395" s="159" t="e">
        <f>#REF!</f>
        <v>#REF!</v>
      </c>
      <c r="I395" s="159" t="e">
        <f>#REF!</f>
        <v>#REF!</v>
      </c>
      <c r="J395" s="159" t="e">
        <f>#REF!</f>
        <v>#REF!</v>
      </c>
      <c r="K395" s="159" t="e">
        <f>#REF!</f>
        <v>#REF!</v>
      </c>
      <c r="L395" s="159" t="e">
        <f>#REF!</f>
        <v>#REF!</v>
      </c>
      <c r="M395" s="159" t="e">
        <f>#REF!</f>
        <v>#REF!</v>
      </c>
      <c r="N395" s="159" t="e">
        <f>#REF!</f>
        <v>#REF!</v>
      </c>
      <c r="O395" s="159" t="e">
        <f>#REF!</f>
        <v>#REF!</v>
      </c>
      <c r="P395" s="159" t="e">
        <f>#REF!</f>
        <v>#REF!</v>
      </c>
      <c r="Q395" s="159" t="e">
        <f>#REF!</f>
        <v>#REF!</v>
      </c>
      <c r="R395" s="159" t="e">
        <f>#REF!</f>
        <v>#REF!</v>
      </c>
      <c r="S395" s="159" t="e">
        <f>#REF!</f>
        <v>#REF!</v>
      </c>
      <c r="T395" s="159" t="e">
        <f>#REF!</f>
        <v>#REF!</v>
      </c>
      <c r="U395" s="159" t="e">
        <f>#REF!</f>
        <v>#REF!</v>
      </c>
      <c r="V395" s="159" t="e">
        <f>#REF!</f>
        <v>#REF!</v>
      </c>
      <c r="W395" s="159" t="e">
        <f>#REF!</f>
        <v>#REF!</v>
      </c>
      <c r="X395" s="159" t="e">
        <f>#REF!</f>
        <v>#REF!</v>
      </c>
      <c r="Y395" s="159" t="e">
        <f>#REF!</f>
        <v>#REF!</v>
      </c>
    </row>
    <row r="396" spans="1:25">
      <c r="A396" s="147">
        <v>6</v>
      </c>
      <c r="B396" s="159" t="e">
        <f>#REF!</f>
        <v>#REF!</v>
      </c>
      <c r="C396" s="159" t="e">
        <f>#REF!</f>
        <v>#REF!</v>
      </c>
      <c r="D396" s="159" t="e">
        <f>#REF!</f>
        <v>#REF!</v>
      </c>
      <c r="E396" s="159" t="e">
        <f>#REF!</f>
        <v>#REF!</v>
      </c>
      <c r="F396" s="159" t="e">
        <f>#REF!</f>
        <v>#REF!</v>
      </c>
      <c r="G396" s="159" t="e">
        <f>#REF!</f>
        <v>#REF!</v>
      </c>
      <c r="H396" s="159" t="e">
        <f>#REF!</f>
        <v>#REF!</v>
      </c>
      <c r="I396" s="159" t="e">
        <f>#REF!</f>
        <v>#REF!</v>
      </c>
      <c r="J396" s="159" t="e">
        <f>#REF!</f>
        <v>#REF!</v>
      </c>
      <c r="K396" s="159" t="e">
        <f>#REF!</f>
        <v>#REF!</v>
      </c>
      <c r="L396" s="159" t="e">
        <f>#REF!</f>
        <v>#REF!</v>
      </c>
      <c r="M396" s="159" t="e">
        <f>#REF!</f>
        <v>#REF!</v>
      </c>
      <c r="N396" s="159" t="e">
        <f>#REF!</f>
        <v>#REF!</v>
      </c>
      <c r="O396" s="159" t="e">
        <f>#REF!</f>
        <v>#REF!</v>
      </c>
      <c r="P396" s="159" t="e">
        <f>#REF!</f>
        <v>#REF!</v>
      </c>
      <c r="Q396" s="159" t="e">
        <f>#REF!</f>
        <v>#REF!</v>
      </c>
      <c r="R396" s="159" t="e">
        <f>#REF!</f>
        <v>#REF!</v>
      </c>
      <c r="S396" s="159" t="e">
        <f>#REF!</f>
        <v>#REF!</v>
      </c>
      <c r="T396" s="159" t="e">
        <f>#REF!</f>
        <v>#REF!</v>
      </c>
      <c r="U396" s="159" t="e">
        <f>#REF!</f>
        <v>#REF!</v>
      </c>
      <c r="V396" s="159" t="e">
        <f>#REF!</f>
        <v>#REF!</v>
      </c>
      <c r="W396" s="159" t="e">
        <f>#REF!</f>
        <v>#REF!</v>
      </c>
      <c r="X396" s="159" t="e">
        <f>#REF!</f>
        <v>#REF!</v>
      </c>
      <c r="Y396" s="159" t="e">
        <f>#REF!</f>
        <v>#REF!</v>
      </c>
    </row>
    <row r="397" spans="1:25">
      <c r="A397" s="147">
        <v>7</v>
      </c>
      <c r="B397" s="159" t="e">
        <f>#REF!</f>
        <v>#REF!</v>
      </c>
      <c r="C397" s="159" t="e">
        <f>#REF!</f>
        <v>#REF!</v>
      </c>
      <c r="D397" s="159" t="e">
        <f>#REF!</f>
        <v>#REF!</v>
      </c>
      <c r="E397" s="159" t="e">
        <f>#REF!</f>
        <v>#REF!</v>
      </c>
      <c r="F397" s="159" t="e">
        <f>#REF!</f>
        <v>#REF!</v>
      </c>
      <c r="G397" s="159" t="e">
        <f>#REF!</f>
        <v>#REF!</v>
      </c>
      <c r="H397" s="159" t="e">
        <f>#REF!</f>
        <v>#REF!</v>
      </c>
      <c r="I397" s="159" t="e">
        <f>#REF!</f>
        <v>#REF!</v>
      </c>
      <c r="J397" s="159" t="e">
        <f>#REF!</f>
        <v>#REF!</v>
      </c>
      <c r="K397" s="159" t="e">
        <f>#REF!</f>
        <v>#REF!</v>
      </c>
      <c r="L397" s="159" t="e">
        <f>#REF!</f>
        <v>#REF!</v>
      </c>
      <c r="M397" s="159" t="e">
        <f>#REF!</f>
        <v>#REF!</v>
      </c>
      <c r="N397" s="159" t="e">
        <f>#REF!</f>
        <v>#REF!</v>
      </c>
      <c r="O397" s="159" t="e">
        <f>#REF!</f>
        <v>#REF!</v>
      </c>
      <c r="P397" s="159" t="e">
        <f>#REF!</f>
        <v>#REF!</v>
      </c>
      <c r="Q397" s="159" t="e">
        <f>#REF!</f>
        <v>#REF!</v>
      </c>
      <c r="R397" s="159" t="e">
        <f>#REF!</f>
        <v>#REF!</v>
      </c>
      <c r="S397" s="159" t="e">
        <f>#REF!</f>
        <v>#REF!</v>
      </c>
      <c r="T397" s="159" t="e">
        <f>#REF!</f>
        <v>#REF!</v>
      </c>
      <c r="U397" s="159" t="e">
        <f>#REF!</f>
        <v>#REF!</v>
      </c>
      <c r="V397" s="159" t="e">
        <f>#REF!</f>
        <v>#REF!</v>
      </c>
      <c r="W397" s="159" t="e">
        <f>#REF!</f>
        <v>#REF!</v>
      </c>
      <c r="X397" s="159" t="e">
        <f>#REF!</f>
        <v>#REF!</v>
      </c>
      <c r="Y397" s="159" t="e">
        <f>#REF!</f>
        <v>#REF!</v>
      </c>
    </row>
    <row r="398" spans="1:25">
      <c r="A398" s="147">
        <v>8</v>
      </c>
      <c r="B398" s="159" t="e">
        <f>#REF!</f>
        <v>#REF!</v>
      </c>
      <c r="C398" s="159" t="e">
        <f>#REF!</f>
        <v>#REF!</v>
      </c>
      <c r="D398" s="159" t="e">
        <f>#REF!</f>
        <v>#REF!</v>
      </c>
      <c r="E398" s="159" t="e">
        <f>#REF!</f>
        <v>#REF!</v>
      </c>
      <c r="F398" s="159" t="e">
        <f>#REF!</f>
        <v>#REF!</v>
      </c>
      <c r="G398" s="159" t="e">
        <f>#REF!</f>
        <v>#REF!</v>
      </c>
      <c r="H398" s="159" t="e">
        <f>#REF!</f>
        <v>#REF!</v>
      </c>
      <c r="I398" s="159" t="e">
        <f>#REF!</f>
        <v>#REF!</v>
      </c>
      <c r="J398" s="159" t="e">
        <f>#REF!</f>
        <v>#REF!</v>
      </c>
      <c r="K398" s="159" t="e">
        <f>#REF!</f>
        <v>#REF!</v>
      </c>
      <c r="L398" s="159" t="e">
        <f>#REF!</f>
        <v>#REF!</v>
      </c>
      <c r="M398" s="159" t="e">
        <f>#REF!</f>
        <v>#REF!</v>
      </c>
      <c r="N398" s="159" t="e">
        <f>#REF!</f>
        <v>#REF!</v>
      </c>
      <c r="O398" s="159" t="e">
        <f>#REF!</f>
        <v>#REF!</v>
      </c>
      <c r="P398" s="159" t="e">
        <f>#REF!</f>
        <v>#REF!</v>
      </c>
      <c r="Q398" s="159" t="e">
        <f>#REF!</f>
        <v>#REF!</v>
      </c>
      <c r="R398" s="159" t="e">
        <f>#REF!</f>
        <v>#REF!</v>
      </c>
      <c r="S398" s="159" t="e">
        <f>#REF!</f>
        <v>#REF!</v>
      </c>
      <c r="T398" s="159" t="e">
        <f>#REF!</f>
        <v>#REF!</v>
      </c>
      <c r="U398" s="159" t="e">
        <f>#REF!</f>
        <v>#REF!</v>
      </c>
      <c r="V398" s="159" t="e">
        <f>#REF!</f>
        <v>#REF!</v>
      </c>
      <c r="W398" s="159" t="e">
        <f>#REF!</f>
        <v>#REF!</v>
      </c>
      <c r="X398" s="159" t="e">
        <f>#REF!</f>
        <v>#REF!</v>
      </c>
      <c r="Y398" s="159" t="e">
        <f>#REF!</f>
        <v>#REF!</v>
      </c>
    </row>
    <row r="399" spans="1:25">
      <c r="A399" s="147">
        <v>9</v>
      </c>
      <c r="B399" s="159" t="e">
        <f>#REF!</f>
        <v>#REF!</v>
      </c>
      <c r="C399" s="159" t="e">
        <f>#REF!</f>
        <v>#REF!</v>
      </c>
      <c r="D399" s="159" t="e">
        <f>#REF!</f>
        <v>#REF!</v>
      </c>
      <c r="E399" s="159" t="e">
        <f>#REF!</f>
        <v>#REF!</v>
      </c>
      <c r="F399" s="159" t="e">
        <f>#REF!</f>
        <v>#REF!</v>
      </c>
      <c r="G399" s="159" t="e">
        <f>#REF!</f>
        <v>#REF!</v>
      </c>
      <c r="H399" s="159" t="e">
        <f>#REF!</f>
        <v>#REF!</v>
      </c>
      <c r="I399" s="159" t="e">
        <f>#REF!</f>
        <v>#REF!</v>
      </c>
      <c r="J399" s="159" t="e">
        <f>#REF!</f>
        <v>#REF!</v>
      </c>
      <c r="K399" s="159" t="e">
        <f>#REF!</f>
        <v>#REF!</v>
      </c>
      <c r="L399" s="159" t="e">
        <f>#REF!</f>
        <v>#REF!</v>
      </c>
      <c r="M399" s="159" t="e">
        <f>#REF!</f>
        <v>#REF!</v>
      </c>
      <c r="N399" s="159" t="e">
        <f>#REF!</f>
        <v>#REF!</v>
      </c>
      <c r="O399" s="159" t="e">
        <f>#REF!</f>
        <v>#REF!</v>
      </c>
      <c r="P399" s="159" t="e">
        <f>#REF!</f>
        <v>#REF!</v>
      </c>
      <c r="Q399" s="159" t="e">
        <f>#REF!</f>
        <v>#REF!</v>
      </c>
      <c r="R399" s="159" t="e">
        <f>#REF!</f>
        <v>#REF!</v>
      </c>
      <c r="S399" s="159" t="e">
        <f>#REF!</f>
        <v>#REF!</v>
      </c>
      <c r="T399" s="159" t="e">
        <f>#REF!</f>
        <v>#REF!</v>
      </c>
      <c r="U399" s="159" t="e">
        <f>#REF!</f>
        <v>#REF!</v>
      </c>
      <c r="V399" s="159" t="e">
        <f>#REF!</f>
        <v>#REF!</v>
      </c>
      <c r="W399" s="159" t="e">
        <f>#REF!</f>
        <v>#REF!</v>
      </c>
      <c r="X399" s="159" t="e">
        <f>#REF!</f>
        <v>#REF!</v>
      </c>
      <c r="Y399" s="159" t="e">
        <f>#REF!</f>
        <v>#REF!</v>
      </c>
    </row>
    <row r="400" spans="1:25">
      <c r="A400" s="147">
        <v>10</v>
      </c>
      <c r="B400" s="159" t="e">
        <f>#REF!</f>
        <v>#REF!</v>
      </c>
      <c r="C400" s="159" t="e">
        <f>#REF!</f>
        <v>#REF!</v>
      </c>
      <c r="D400" s="159" t="e">
        <f>#REF!</f>
        <v>#REF!</v>
      </c>
      <c r="E400" s="159" t="e">
        <f>#REF!</f>
        <v>#REF!</v>
      </c>
      <c r="F400" s="159" t="e">
        <f>#REF!</f>
        <v>#REF!</v>
      </c>
      <c r="G400" s="159" t="e">
        <f>#REF!</f>
        <v>#REF!</v>
      </c>
      <c r="H400" s="159" t="e">
        <f>#REF!</f>
        <v>#REF!</v>
      </c>
      <c r="I400" s="159" t="e">
        <f>#REF!</f>
        <v>#REF!</v>
      </c>
      <c r="J400" s="159" t="e">
        <f>#REF!</f>
        <v>#REF!</v>
      </c>
      <c r="K400" s="159" t="e">
        <f>#REF!</f>
        <v>#REF!</v>
      </c>
      <c r="L400" s="159" t="e">
        <f>#REF!</f>
        <v>#REF!</v>
      </c>
      <c r="M400" s="159" t="e">
        <f>#REF!</f>
        <v>#REF!</v>
      </c>
      <c r="N400" s="159" t="e">
        <f>#REF!</f>
        <v>#REF!</v>
      </c>
      <c r="O400" s="159" t="e">
        <f>#REF!</f>
        <v>#REF!</v>
      </c>
      <c r="P400" s="159" t="e">
        <f>#REF!</f>
        <v>#REF!</v>
      </c>
      <c r="Q400" s="159" t="e">
        <f>#REF!</f>
        <v>#REF!</v>
      </c>
      <c r="R400" s="159" t="e">
        <f>#REF!</f>
        <v>#REF!</v>
      </c>
      <c r="S400" s="159" t="e">
        <f>#REF!</f>
        <v>#REF!</v>
      </c>
      <c r="T400" s="159" t="e">
        <f>#REF!</f>
        <v>#REF!</v>
      </c>
      <c r="U400" s="159" t="e">
        <f>#REF!</f>
        <v>#REF!</v>
      </c>
      <c r="V400" s="159" t="e">
        <f>#REF!</f>
        <v>#REF!</v>
      </c>
      <c r="W400" s="159" t="e">
        <f>#REF!</f>
        <v>#REF!</v>
      </c>
      <c r="X400" s="159" t="e">
        <f>#REF!</f>
        <v>#REF!</v>
      </c>
      <c r="Y400" s="159" t="e">
        <f>#REF!</f>
        <v>#REF!</v>
      </c>
    </row>
    <row r="401" spans="1:25">
      <c r="A401" s="147">
        <v>11</v>
      </c>
      <c r="B401" s="159" t="e">
        <f>#REF!</f>
        <v>#REF!</v>
      </c>
      <c r="C401" s="159" t="e">
        <f>#REF!</f>
        <v>#REF!</v>
      </c>
      <c r="D401" s="159" t="e">
        <f>#REF!</f>
        <v>#REF!</v>
      </c>
      <c r="E401" s="159" t="e">
        <f>#REF!</f>
        <v>#REF!</v>
      </c>
      <c r="F401" s="159" t="e">
        <f>#REF!</f>
        <v>#REF!</v>
      </c>
      <c r="G401" s="159" t="e">
        <f>#REF!</f>
        <v>#REF!</v>
      </c>
      <c r="H401" s="159" t="e">
        <f>#REF!</f>
        <v>#REF!</v>
      </c>
      <c r="I401" s="159" t="e">
        <f>#REF!</f>
        <v>#REF!</v>
      </c>
      <c r="J401" s="159" t="e">
        <f>#REF!</f>
        <v>#REF!</v>
      </c>
      <c r="K401" s="159" t="e">
        <f>#REF!</f>
        <v>#REF!</v>
      </c>
      <c r="L401" s="159" t="e">
        <f>#REF!</f>
        <v>#REF!</v>
      </c>
      <c r="M401" s="159" t="e">
        <f>#REF!</f>
        <v>#REF!</v>
      </c>
      <c r="N401" s="159" t="e">
        <f>#REF!</f>
        <v>#REF!</v>
      </c>
      <c r="O401" s="159" t="e">
        <f>#REF!</f>
        <v>#REF!</v>
      </c>
      <c r="P401" s="159" t="e">
        <f>#REF!</f>
        <v>#REF!</v>
      </c>
      <c r="Q401" s="159" t="e">
        <f>#REF!</f>
        <v>#REF!</v>
      </c>
      <c r="R401" s="159" t="e">
        <f>#REF!</f>
        <v>#REF!</v>
      </c>
      <c r="S401" s="159" t="e">
        <f>#REF!</f>
        <v>#REF!</v>
      </c>
      <c r="T401" s="159" t="e">
        <f>#REF!</f>
        <v>#REF!</v>
      </c>
      <c r="U401" s="159" t="e">
        <f>#REF!</f>
        <v>#REF!</v>
      </c>
      <c r="V401" s="159" t="e">
        <f>#REF!</f>
        <v>#REF!</v>
      </c>
      <c r="W401" s="159" t="e">
        <f>#REF!</f>
        <v>#REF!</v>
      </c>
      <c r="X401" s="159" t="e">
        <f>#REF!</f>
        <v>#REF!</v>
      </c>
      <c r="Y401" s="159" t="e">
        <f>#REF!</f>
        <v>#REF!</v>
      </c>
    </row>
    <row r="402" spans="1:25">
      <c r="A402" s="147">
        <v>12</v>
      </c>
      <c r="B402" s="159" t="e">
        <f>#REF!</f>
        <v>#REF!</v>
      </c>
      <c r="C402" s="159" t="e">
        <f>#REF!</f>
        <v>#REF!</v>
      </c>
      <c r="D402" s="159" t="e">
        <f>#REF!</f>
        <v>#REF!</v>
      </c>
      <c r="E402" s="159" t="e">
        <f>#REF!</f>
        <v>#REF!</v>
      </c>
      <c r="F402" s="159" t="e">
        <f>#REF!</f>
        <v>#REF!</v>
      </c>
      <c r="G402" s="159" t="e">
        <f>#REF!</f>
        <v>#REF!</v>
      </c>
      <c r="H402" s="159" t="e">
        <f>#REF!</f>
        <v>#REF!</v>
      </c>
      <c r="I402" s="159" t="e">
        <f>#REF!</f>
        <v>#REF!</v>
      </c>
      <c r="J402" s="159" t="e">
        <f>#REF!</f>
        <v>#REF!</v>
      </c>
      <c r="K402" s="159" t="e">
        <f>#REF!</f>
        <v>#REF!</v>
      </c>
      <c r="L402" s="159" t="e">
        <f>#REF!</f>
        <v>#REF!</v>
      </c>
      <c r="M402" s="159" t="e">
        <f>#REF!</f>
        <v>#REF!</v>
      </c>
      <c r="N402" s="159" t="e">
        <f>#REF!</f>
        <v>#REF!</v>
      </c>
      <c r="O402" s="159" t="e">
        <f>#REF!</f>
        <v>#REF!</v>
      </c>
      <c r="P402" s="159" t="e">
        <f>#REF!</f>
        <v>#REF!</v>
      </c>
      <c r="Q402" s="159" t="e">
        <f>#REF!</f>
        <v>#REF!</v>
      </c>
      <c r="R402" s="159" t="e">
        <f>#REF!</f>
        <v>#REF!</v>
      </c>
      <c r="S402" s="159" t="e">
        <f>#REF!</f>
        <v>#REF!</v>
      </c>
      <c r="T402" s="159" t="e">
        <f>#REF!</f>
        <v>#REF!</v>
      </c>
      <c r="U402" s="159" t="e">
        <f>#REF!</f>
        <v>#REF!</v>
      </c>
      <c r="V402" s="159" t="e">
        <f>#REF!</f>
        <v>#REF!</v>
      </c>
      <c r="W402" s="159" t="e">
        <f>#REF!</f>
        <v>#REF!</v>
      </c>
      <c r="X402" s="159" t="e">
        <f>#REF!</f>
        <v>#REF!</v>
      </c>
      <c r="Y402" s="159" t="e">
        <f>#REF!</f>
        <v>#REF!</v>
      </c>
    </row>
    <row r="403" spans="1:25">
      <c r="A403" s="147">
        <v>13</v>
      </c>
      <c r="B403" s="159" t="e">
        <f>#REF!</f>
        <v>#REF!</v>
      </c>
      <c r="C403" s="159" t="e">
        <f>#REF!</f>
        <v>#REF!</v>
      </c>
      <c r="D403" s="159" t="e">
        <f>#REF!</f>
        <v>#REF!</v>
      </c>
      <c r="E403" s="159" t="e">
        <f>#REF!</f>
        <v>#REF!</v>
      </c>
      <c r="F403" s="159" t="e">
        <f>#REF!</f>
        <v>#REF!</v>
      </c>
      <c r="G403" s="159" t="e">
        <f>#REF!</f>
        <v>#REF!</v>
      </c>
      <c r="H403" s="159" t="e">
        <f>#REF!</f>
        <v>#REF!</v>
      </c>
      <c r="I403" s="159" t="e">
        <f>#REF!</f>
        <v>#REF!</v>
      </c>
      <c r="J403" s="159" t="e">
        <f>#REF!</f>
        <v>#REF!</v>
      </c>
      <c r="K403" s="159" t="e">
        <f>#REF!</f>
        <v>#REF!</v>
      </c>
      <c r="L403" s="159" t="e">
        <f>#REF!</f>
        <v>#REF!</v>
      </c>
      <c r="M403" s="159" t="e">
        <f>#REF!</f>
        <v>#REF!</v>
      </c>
      <c r="N403" s="159" t="e">
        <f>#REF!</f>
        <v>#REF!</v>
      </c>
      <c r="O403" s="159" t="e">
        <f>#REF!</f>
        <v>#REF!</v>
      </c>
      <c r="P403" s="159" t="e">
        <f>#REF!</f>
        <v>#REF!</v>
      </c>
      <c r="Q403" s="159" t="e">
        <f>#REF!</f>
        <v>#REF!</v>
      </c>
      <c r="R403" s="159" t="e">
        <f>#REF!</f>
        <v>#REF!</v>
      </c>
      <c r="S403" s="159" t="e">
        <f>#REF!</f>
        <v>#REF!</v>
      </c>
      <c r="T403" s="159" t="e">
        <f>#REF!</f>
        <v>#REF!</v>
      </c>
      <c r="U403" s="159" t="e">
        <f>#REF!</f>
        <v>#REF!</v>
      </c>
      <c r="V403" s="159" t="e">
        <f>#REF!</f>
        <v>#REF!</v>
      </c>
      <c r="W403" s="159" t="e">
        <f>#REF!</f>
        <v>#REF!</v>
      </c>
      <c r="X403" s="159" t="e">
        <f>#REF!</f>
        <v>#REF!</v>
      </c>
      <c r="Y403" s="159" t="e">
        <f>#REF!</f>
        <v>#REF!</v>
      </c>
    </row>
    <row r="404" spans="1:25">
      <c r="A404" s="147">
        <v>14</v>
      </c>
      <c r="B404" s="159" t="e">
        <f>#REF!</f>
        <v>#REF!</v>
      </c>
      <c r="C404" s="159" t="e">
        <f>#REF!</f>
        <v>#REF!</v>
      </c>
      <c r="D404" s="159" t="e">
        <f>#REF!</f>
        <v>#REF!</v>
      </c>
      <c r="E404" s="159" t="e">
        <f>#REF!</f>
        <v>#REF!</v>
      </c>
      <c r="F404" s="159" t="e">
        <f>#REF!</f>
        <v>#REF!</v>
      </c>
      <c r="G404" s="159" t="e">
        <f>#REF!</f>
        <v>#REF!</v>
      </c>
      <c r="H404" s="159" t="e">
        <f>#REF!</f>
        <v>#REF!</v>
      </c>
      <c r="I404" s="159" t="e">
        <f>#REF!</f>
        <v>#REF!</v>
      </c>
      <c r="J404" s="159" t="e">
        <f>#REF!</f>
        <v>#REF!</v>
      </c>
      <c r="K404" s="159" t="e">
        <f>#REF!</f>
        <v>#REF!</v>
      </c>
      <c r="L404" s="159" t="e">
        <f>#REF!</f>
        <v>#REF!</v>
      </c>
      <c r="M404" s="159" t="e">
        <f>#REF!</f>
        <v>#REF!</v>
      </c>
      <c r="N404" s="159" t="e">
        <f>#REF!</f>
        <v>#REF!</v>
      </c>
      <c r="O404" s="159" t="e">
        <f>#REF!</f>
        <v>#REF!</v>
      </c>
      <c r="P404" s="159" t="e">
        <f>#REF!</f>
        <v>#REF!</v>
      </c>
      <c r="Q404" s="159" t="e">
        <f>#REF!</f>
        <v>#REF!</v>
      </c>
      <c r="R404" s="159" t="e">
        <f>#REF!</f>
        <v>#REF!</v>
      </c>
      <c r="S404" s="159" t="e">
        <f>#REF!</f>
        <v>#REF!</v>
      </c>
      <c r="T404" s="159" t="e">
        <f>#REF!</f>
        <v>#REF!</v>
      </c>
      <c r="U404" s="159" t="e">
        <f>#REF!</f>
        <v>#REF!</v>
      </c>
      <c r="V404" s="159" t="e">
        <f>#REF!</f>
        <v>#REF!</v>
      </c>
      <c r="W404" s="159" t="e">
        <f>#REF!</f>
        <v>#REF!</v>
      </c>
      <c r="X404" s="159" t="e">
        <f>#REF!</f>
        <v>#REF!</v>
      </c>
      <c r="Y404" s="159" t="e">
        <f>#REF!</f>
        <v>#REF!</v>
      </c>
    </row>
    <row r="405" spans="1:25">
      <c r="A405" s="147">
        <v>15</v>
      </c>
      <c r="B405" s="159" t="e">
        <f>#REF!</f>
        <v>#REF!</v>
      </c>
      <c r="C405" s="159" t="e">
        <f>#REF!</f>
        <v>#REF!</v>
      </c>
      <c r="D405" s="159" t="e">
        <f>#REF!</f>
        <v>#REF!</v>
      </c>
      <c r="E405" s="159" t="e">
        <f>#REF!</f>
        <v>#REF!</v>
      </c>
      <c r="F405" s="159" t="e">
        <f>#REF!</f>
        <v>#REF!</v>
      </c>
      <c r="G405" s="159" t="e">
        <f>#REF!</f>
        <v>#REF!</v>
      </c>
      <c r="H405" s="159" t="e">
        <f>#REF!</f>
        <v>#REF!</v>
      </c>
      <c r="I405" s="159" t="e">
        <f>#REF!</f>
        <v>#REF!</v>
      </c>
      <c r="J405" s="159" t="e">
        <f>#REF!</f>
        <v>#REF!</v>
      </c>
      <c r="K405" s="159" t="e">
        <f>#REF!</f>
        <v>#REF!</v>
      </c>
      <c r="L405" s="159" t="e">
        <f>#REF!</f>
        <v>#REF!</v>
      </c>
      <c r="M405" s="159" t="e">
        <f>#REF!</f>
        <v>#REF!</v>
      </c>
      <c r="N405" s="159" t="e">
        <f>#REF!</f>
        <v>#REF!</v>
      </c>
      <c r="O405" s="159" t="e">
        <f>#REF!</f>
        <v>#REF!</v>
      </c>
      <c r="P405" s="159" t="e">
        <f>#REF!</f>
        <v>#REF!</v>
      </c>
      <c r="Q405" s="159" t="e">
        <f>#REF!</f>
        <v>#REF!</v>
      </c>
      <c r="R405" s="159" t="e">
        <f>#REF!</f>
        <v>#REF!</v>
      </c>
      <c r="S405" s="159" t="e">
        <f>#REF!</f>
        <v>#REF!</v>
      </c>
      <c r="T405" s="159" t="e">
        <f>#REF!</f>
        <v>#REF!</v>
      </c>
      <c r="U405" s="159" t="e">
        <f>#REF!</f>
        <v>#REF!</v>
      </c>
      <c r="V405" s="159" t="e">
        <f>#REF!</f>
        <v>#REF!</v>
      </c>
      <c r="W405" s="159" t="e">
        <f>#REF!</f>
        <v>#REF!</v>
      </c>
      <c r="X405" s="159" t="e">
        <f>#REF!</f>
        <v>#REF!</v>
      </c>
      <c r="Y405" s="159" t="e">
        <f>#REF!</f>
        <v>#REF!</v>
      </c>
    </row>
    <row r="406" spans="1:25">
      <c r="A406" s="147">
        <v>16</v>
      </c>
      <c r="B406" s="159" t="e">
        <f>#REF!</f>
        <v>#REF!</v>
      </c>
      <c r="C406" s="159" t="e">
        <f>#REF!</f>
        <v>#REF!</v>
      </c>
      <c r="D406" s="159" t="e">
        <f>#REF!</f>
        <v>#REF!</v>
      </c>
      <c r="E406" s="159" t="e">
        <f>#REF!</f>
        <v>#REF!</v>
      </c>
      <c r="F406" s="159" t="e">
        <f>#REF!</f>
        <v>#REF!</v>
      </c>
      <c r="G406" s="159" t="e">
        <f>#REF!</f>
        <v>#REF!</v>
      </c>
      <c r="H406" s="159" t="e">
        <f>#REF!</f>
        <v>#REF!</v>
      </c>
      <c r="I406" s="159" t="e">
        <f>#REF!</f>
        <v>#REF!</v>
      </c>
      <c r="J406" s="159" t="e">
        <f>#REF!</f>
        <v>#REF!</v>
      </c>
      <c r="K406" s="159" t="e">
        <f>#REF!</f>
        <v>#REF!</v>
      </c>
      <c r="L406" s="159" t="e">
        <f>#REF!</f>
        <v>#REF!</v>
      </c>
      <c r="M406" s="159" t="e">
        <f>#REF!</f>
        <v>#REF!</v>
      </c>
      <c r="N406" s="159" t="e">
        <f>#REF!</f>
        <v>#REF!</v>
      </c>
      <c r="O406" s="159" t="e">
        <f>#REF!</f>
        <v>#REF!</v>
      </c>
      <c r="P406" s="159" t="e">
        <f>#REF!</f>
        <v>#REF!</v>
      </c>
      <c r="Q406" s="159" t="e">
        <f>#REF!</f>
        <v>#REF!</v>
      </c>
      <c r="R406" s="159" t="e">
        <f>#REF!</f>
        <v>#REF!</v>
      </c>
      <c r="S406" s="159" t="e">
        <f>#REF!</f>
        <v>#REF!</v>
      </c>
      <c r="T406" s="159" t="e">
        <f>#REF!</f>
        <v>#REF!</v>
      </c>
      <c r="U406" s="159" t="e">
        <f>#REF!</f>
        <v>#REF!</v>
      </c>
      <c r="V406" s="159" t="e">
        <f>#REF!</f>
        <v>#REF!</v>
      </c>
      <c r="W406" s="159" t="e">
        <f>#REF!</f>
        <v>#REF!</v>
      </c>
      <c r="X406" s="159" t="e">
        <f>#REF!</f>
        <v>#REF!</v>
      </c>
      <c r="Y406" s="159" t="e">
        <f>#REF!</f>
        <v>#REF!</v>
      </c>
    </row>
    <row r="407" spans="1:25">
      <c r="A407" s="147">
        <v>17</v>
      </c>
      <c r="B407" s="159" t="e">
        <f>#REF!</f>
        <v>#REF!</v>
      </c>
      <c r="C407" s="159" t="e">
        <f>#REF!</f>
        <v>#REF!</v>
      </c>
      <c r="D407" s="159" t="e">
        <f>#REF!</f>
        <v>#REF!</v>
      </c>
      <c r="E407" s="159" t="e">
        <f>#REF!</f>
        <v>#REF!</v>
      </c>
      <c r="F407" s="159" t="e">
        <f>#REF!</f>
        <v>#REF!</v>
      </c>
      <c r="G407" s="159" t="e">
        <f>#REF!</f>
        <v>#REF!</v>
      </c>
      <c r="H407" s="159" t="e">
        <f>#REF!</f>
        <v>#REF!</v>
      </c>
      <c r="I407" s="159" t="e">
        <f>#REF!</f>
        <v>#REF!</v>
      </c>
      <c r="J407" s="159" t="e">
        <f>#REF!</f>
        <v>#REF!</v>
      </c>
      <c r="K407" s="159" t="e">
        <f>#REF!</f>
        <v>#REF!</v>
      </c>
      <c r="L407" s="159" t="e">
        <f>#REF!</f>
        <v>#REF!</v>
      </c>
      <c r="M407" s="159" t="e">
        <f>#REF!</f>
        <v>#REF!</v>
      </c>
      <c r="N407" s="159" t="e">
        <f>#REF!</f>
        <v>#REF!</v>
      </c>
      <c r="O407" s="159" t="e">
        <f>#REF!</f>
        <v>#REF!</v>
      </c>
      <c r="P407" s="159" t="e">
        <f>#REF!</f>
        <v>#REF!</v>
      </c>
      <c r="Q407" s="159" t="e">
        <f>#REF!</f>
        <v>#REF!</v>
      </c>
      <c r="R407" s="159" t="e">
        <f>#REF!</f>
        <v>#REF!</v>
      </c>
      <c r="S407" s="159" t="e">
        <f>#REF!</f>
        <v>#REF!</v>
      </c>
      <c r="T407" s="159" t="e">
        <f>#REF!</f>
        <v>#REF!</v>
      </c>
      <c r="U407" s="159" t="e">
        <f>#REF!</f>
        <v>#REF!</v>
      </c>
      <c r="V407" s="159" t="e">
        <f>#REF!</f>
        <v>#REF!</v>
      </c>
      <c r="W407" s="159" t="e">
        <f>#REF!</f>
        <v>#REF!</v>
      </c>
      <c r="X407" s="159" t="e">
        <f>#REF!</f>
        <v>#REF!</v>
      </c>
      <c r="Y407" s="159" t="e">
        <f>#REF!</f>
        <v>#REF!</v>
      </c>
    </row>
    <row r="408" spans="1:25">
      <c r="A408" s="147">
        <v>18</v>
      </c>
      <c r="B408" s="159" t="e">
        <f>#REF!</f>
        <v>#REF!</v>
      </c>
      <c r="C408" s="159" t="e">
        <f>#REF!</f>
        <v>#REF!</v>
      </c>
      <c r="D408" s="159" t="e">
        <f>#REF!</f>
        <v>#REF!</v>
      </c>
      <c r="E408" s="159" t="e">
        <f>#REF!</f>
        <v>#REF!</v>
      </c>
      <c r="F408" s="159" t="e">
        <f>#REF!</f>
        <v>#REF!</v>
      </c>
      <c r="G408" s="159" t="e">
        <f>#REF!</f>
        <v>#REF!</v>
      </c>
      <c r="H408" s="159" t="e">
        <f>#REF!</f>
        <v>#REF!</v>
      </c>
      <c r="I408" s="159" t="e">
        <f>#REF!</f>
        <v>#REF!</v>
      </c>
      <c r="J408" s="159" t="e">
        <f>#REF!</f>
        <v>#REF!</v>
      </c>
      <c r="K408" s="159" t="e">
        <f>#REF!</f>
        <v>#REF!</v>
      </c>
      <c r="L408" s="159" t="e">
        <f>#REF!</f>
        <v>#REF!</v>
      </c>
      <c r="M408" s="159" t="e">
        <f>#REF!</f>
        <v>#REF!</v>
      </c>
      <c r="N408" s="159" t="e">
        <f>#REF!</f>
        <v>#REF!</v>
      </c>
      <c r="O408" s="159" t="e">
        <f>#REF!</f>
        <v>#REF!</v>
      </c>
      <c r="P408" s="159" t="e">
        <f>#REF!</f>
        <v>#REF!</v>
      </c>
      <c r="Q408" s="159" t="e">
        <f>#REF!</f>
        <v>#REF!</v>
      </c>
      <c r="R408" s="159" t="e">
        <f>#REF!</f>
        <v>#REF!</v>
      </c>
      <c r="S408" s="159" t="e">
        <f>#REF!</f>
        <v>#REF!</v>
      </c>
      <c r="T408" s="159" t="e">
        <f>#REF!</f>
        <v>#REF!</v>
      </c>
      <c r="U408" s="159" t="e">
        <f>#REF!</f>
        <v>#REF!</v>
      </c>
      <c r="V408" s="159" t="e">
        <f>#REF!</f>
        <v>#REF!</v>
      </c>
      <c r="W408" s="159" t="e">
        <f>#REF!</f>
        <v>#REF!</v>
      </c>
      <c r="X408" s="159" t="e">
        <f>#REF!</f>
        <v>#REF!</v>
      </c>
      <c r="Y408" s="159" t="e">
        <f>#REF!</f>
        <v>#REF!</v>
      </c>
    </row>
    <row r="409" spans="1:25">
      <c r="A409" s="147">
        <v>19</v>
      </c>
      <c r="B409" s="159" t="e">
        <f>#REF!</f>
        <v>#REF!</v>
      </c>
      <c r="C409" s="159" t="e">
        <f>#REF!</f>
        <v>#REF!</v>
      </c>
      <c r="D409" s="159" t="e">
        <f>#REF!</f>
        <v>#REF!</v>
      </c>
      <c r="E409" s="159" t="e">
        <f>#REF!</f>
        <v>#REF!</v>
      </c>
      <c r="F409" s="159" t="e">
        <f>#REF!</f>
        <v>#REF!</v>
      </c>
      <c r="G409" s="159" t="e">
        <f>#REF!</f>
        <v>#REF!</v>
      </c>
      <c r="H409" s="159" t="e">
        <f>#REF!</f>
        <v>#REF!</v>
      </c>
      <c r="I409" s="159" t="e">
        <f>#REF!</f>
        <v>#REF!</v>
      </c>
      <c r="J409" s="159" t="e">
        <f>#REF!</f>
        <v>#REF!</v>
      </c>
      <c r="K409" s="159" t="e">
        <f>#REF!</f>
        <v>#REF!</v>
      </c>
      <c r="L409" s="159" t="e">
        <f>#REF!</f>
        <v>#REF!</v>
      </c>
      <c r="M409" s="159" t="e">
        <f>#REF!</f>
        <v>#REF!</v>
      </c>
      <c r="N409" s="159" t="e">
        <f>#REF!</f>
        <v>#REF!</v>
      </c>
      <c r="O409" s="159" t="e">
        <f>#REF!</f>
        <v>#REF!</v>
      </c>
      <c r="P409" s="159" t="e">
        <f>#REF!</f>
        <v>#REF!</v>
      </c>
      <c r="Q409" s="159" t="e">
        <f>#REF!</f>
        <v>#REF!</v>
      </c>
      <c r="R409" s="159" t="e">
        <f>#REF!</f>
        <v>#REF!</v>
      </c>
      <c r="S409" s="159" t="e">
        <f>#REF!</f>
        <v>#REF!</v>
      </c>
      <c r="T409" s="159" t="e">
        <f>#REF!</f>
        <v>#REF!</v>
      </c>
      <c r="U409" s="159" t="e">
        <f>#REF!</f>
        <v>#REF!</v>
      </c>
      <c r="V409" s="159" t="e">
        <f>#REF!</f>
        <v>#REF!</v>
      </c>
      <c r="W409" s="159" t="e">
        <f>#REF!</f>
        <v>#REF!</v>
      </c>
      <c r="X409" s="159" t="e">
        <f>#REF!</f>
        <v>#REF!</v>
      </c>
      <c r="Y409" s="159" t="e">
        <f>#REF!</f>
        <v>#REF!</v>
      </c>
    </row>
    <row r="410" spans="1:25">
      <c r="A410" s="147">
        <v>20</v>
      </c>
      <c r="B410" s="159" t="e">
        <f>#REF!</f>
        <v>#REF!</v>
      </c>
      <c r="C410" s="159" t="e">
        <f>#REF!</f>
        <v>#REF!</v>
      </c>
      <c r="D410" s="159" t="e">
        <f>#REF!</f>
        <v>#REF!</v>
      </c>
      <c r="E410" s="159" t="e">
        <f>#REF!</f>
        <v>#REF!</v>
      </c>
      <c r="F410" s="159" t="e">
        <f>#REF!</f>
        <v>#REF!</v>
      </c>
      <c r="G410" s="159" t="e">
        <f>#REF!</f>
        <v>#REF!</v>
      </c>
      <c r="H410" s="159" t="e">
        <f>#REF!</f>
        <v>#REF!</v>
      </c>
      <c r="I410" s="159" t="e">
        <f>#REF!</f>
        <v>#REF!</v>
      </c>
      <c r="J410" s="159" t="e">
        <f>#REF!</f>
        <v>#REF!</v>
      </c>
      <c r="K410" s="159" t="e">
        <f>#REF!</f>
        <v>#REF!</v>
      </c>
      <c r="L410" s="159" t="e">
        <f>#REF!</f>
        <v>#REF!</v>
      </c>
      <c r="M410" s="159" t="e">
        <f>#REF!</f>
        <v>#REF!</v>
      </c>
      <c r="N410" s="159" t="e">
        <f>#REF!</f>
        <v>#REF!</v>
      </c>
      <c r="O410" s="159" t="e">
        <f>#REF!</f>
        <v>#REF!</v>
      </c>
      <c r="P410" s="159" t="e">
        <f>#REF!</f>
        <v>#REF!</v>
      </c>
      <c r="Q410" s="159" t="e">
        <f>#REF!</f>
        <v>#REF!</v>
      </c>
      <c r="R410" s="159" t="e">
        <f>#REF!</f>
        <v>#REF!</v>
      </c>
      <c r="S410" s="159" t="e">
        <f>#REF!</f>
        <v>#REF!</v>
      </c>
      <c r="T410" s="159" t="e">
        <f>#REF!</f>
        <v>#REF!</v>
      </c>
      <c r="U410" s="159" t="e">
        <f>#REF!</f>
        <v>#REF!</v>
      </c>
      <c r="V410" s="159" t="e">
        <f>#REF!</f>
        <v>#REF!</v>
      </c>
      <c r="W410" s="159" t="e">
        <f>#REF!</f>
        <v>#REF!</v>
      </c>
      <c r="X410" s="159" t="e">
        <f>#REF!</f>
        <v>#REF!</v>
      </c>
      <c r="Y410" s="159" t="e">
        <f>#REF!</f>
        <v>#REF!</v>
      </c>
    </row>
    <row r="411" spans="1:25">
      <c r="A411" s="147">
        <v>21</v>
      </c>
      <c r="B411" s="159" t="e">
        <f>#REF!</f>
        <v>#REF!</v>
      </c>
      <c r="C411" s="159" t="e">
        <f>#REF!</f>
        <v>#REF!</v>
      </c>
      <c r="D411" s="159" t="e">
        <f>#REF!</f>
        <v>#REF!</v>
      </c>
      <c r="E411" s="159" t="e">
        <f>#REF!</f>
        <v>#REF!</v>
      </c>
      <c r="F411" s="159" t="e">
        <f>#REF!</f>
        <v>#REF!</v>
      </c>
      <c r="G411" s="159" t="e">
        <f>#REF!</f>
        <v>#REF!</v>
      </c>
      <c r="H411" s="159" t="e">
        <f>#REF!</f>
        <v>#REF!</v>
      </c>
      <c r="I411" s="159" t="e">
        <f>#REF!</f>
        <v>#REF!</v>
      </c>
      <c r="J411" s="159" t="e">
        <f>#REF!</f>
        <v>#REF!</v>
      </c>
      <c r="K411" s="159" t="e">
        <f>#REF!</f>
        <v>#REF!</v>
      </c>
      <c r="L411" s="159" t="e">
        <f>#REF!</f>
        <v>#REF!</v>
      </c>
      <c r="M411" s="159" t="e">
        <f>#REF!</f>
        <v>#REF!</v>
      </c>
      <c r="N411" s="159" t="e">
        <f>#REF!</f>
        <v>#REF!</v>
      </c>
      <c r="O411" s="159" t="e">
        <f>#REF!</f>
        <v>#REF!</v>
      </c>
      <c r="P411" s="159" t="e">
        <f>#REF!</f>
        <v>#REF!</v>
      </c>
      <c r="Q411" s="159" t="e">
        <f>#REF!</f>
        <v>#REF!</v>
      </c>
      <c r="R411" s="159" t="e">
        <f>#REF!</f>
        <v>#REF!</v>
      </c>
      <c r="S411" s="159" t="e">
        <f>#REF!</f>
        <v>#REF!</v>
      </c>
      <c r="T411" s="159" t="e">
        <f>#REF!</f>
        <v>#REF!</v>
      </c>
      <c r="U411" s="159" t="e">
        <f>#REF!</f>
        <v>#REF!</v>
      </c>
      <c r="V411" s="159" t="e">
        <f>#REF!</f>
        <v>#REF!</v>
      </c>
      <c r="W411" s="159" t="e">
        <f>#REF!</f>
        <v>#REF!</v>
      </c>
      <c r="X411" s="159" t="e">
        <f>#REF!</f>
        <v>#REF!</v>
      </c>
      <c r="Y411" s="159" t="e">
        <f>#REF!</f>
        <v>#REF!</v>
      </c>
    </row>
    <row r="412" spans="1:25">
      <c r="A412" s="147">
        <v>22</v>
      </c>
      <c r="B412" s="159" t="e">
        <f>#REF!</f>
        <v>#REF!</v>
      </c>
      <c r="C412" s="159" t="e">
        <f>#REF!</f>
        <v>#REF!</v>
      </c>
      <c r="D412" s="159" t="e">
        <f>#REF!</f>
        <v>#REF!</v>
      </c>
      <c r="E412" s="159" t="e">
        <f>#REF!</f>
        <v>#REF!</v>
      </c>
      <c r="F412" s="159" t="e">
        <f>#REF!</f>
        <v>#REF!</v>
      </c>
      <c r="G412" s="159" t="e">
        <f>#REF!</f>
        <v>#REF!</v>
      </c>
      <c r="H412" s="159" t="e">
        <f>#REF!</f>
        <v>#REF!</v>
      </c>
      <c r="I412" s="159" t="e">
        <f>#REF!</f>
        <v>#REF!</v>
      </c>
      <c r="J412" s="159" t="e">
        <f>#REF!</f>
        <v>#REF!</v>
      </c>
      <c r="K412" s="159" t="e">
        <f>#REF!</f>
        <v>#REF!</v>
      </c>
      <c r="L412" s="159" t="e">
        <f>#REF!</f>
        <v>#REF!</v>
      </c>
      <c r="M412" s="159" t="e">
        <f>#REF!</f>
        <v>#REF!</v>
      </c>
      <c r="N412" s="159" t="e">
        <f>#REF!</f>
        <v>#REF!</v>
      </c>
      <c r="O412" s="159" t="e">
        <f>#REF!</f>
        <v>#REF!</v>
      </c>
      <c r="P412" s="159" t="e">
        <f>#REF!</f>
        <v>#REF!</v>
      </c>
      <c r="Q412" s="159" t="e">
        <f>#REF!</f>
        <v>#REF!</v>
      </c>
      <c r="R412" s="159" t="e">
        <f>#REF!</f>
        <v>#REF!</v>
      </c>
      <c r="S412" s="159" t="e">
        <f>#REF!</f>
        <v>#REF!</v>
      </c>
      <c r="T412" s="159" t="e">
        <f>#REF!</f>
        <v>#REF!</v>
      </c>
      <c r="U412" s="159" t="e">
        <f>#REF!</f>
        <v>#REF!</v>
      </c>
      <c r="V412" s="159" t="e">
        <f>#REF!</f>
        <v>#REF!</v>
      </c>
      <c r="W412" s="159" t="e">
        <f>#REF!</f>
        <v>#REF!</v>
      </c>
      <c r="X412" s="159" t="e">
        <f>#REF!</f>
        <v>#REF!</v>
      </c>
      <c r="Y412" s="159" t="e">
        <f>#REF!</f>
        <v>#REF!</v>
      </c>
    </row>
    <row r="413" spans="1:25">
      <c r="A413" s="147">
        <v>23</v>
      </c>
      <c r="B413" s="159" t="e">
        <f>#REF!</f>
        <v>#REF!</v>
      </c>
      <c r="C413" s="159" t="e">
        <f>#REF!</f>
        <v>#REF!</v>
      </c>
      <c r="D413" s="159" t="e">
        <f>#REF!</f>
        <v>#REF!</v>
      </c>
      <c r="E413" s="159" t="e">
        <f>#REF!</f>
        <v>#REF!</v>
      </c>
      <c r="F413" s="159" t="e">
        <f>#REF!</f>
        <v>#REF!</v>
      </c>
      <c r="G413" s="159" t="e">
        <f>#REF!</f>
        <v>#REF!</v>
      </c>
      <c r="H413" s="159" t="e">
        <f>#REF!</f>
        <v>#REF!</v>
      </c>
      <c r="I413" s="159" t="e">
        <f>#REF!</f>
        <v>#REF!</v>
      </c>
      <c r="J413" s="159" t="e">
        <f>#REF!</f>
        <v>#REF!</v>
      </c>
      <c r="K413" s="159" t="e">
        <f>#REF!</f>
        <v>#REF!</v>
      </c>
      <c r="L413" s="159" t="e">
        <f>#REF!</f>
        <v>#REF!</v>
      </c>
      <c r="M413" s="159" t="e">
        <f>#REF!</f>
        <v>#REF!</v>
      </c>
      <c r="N413" s="159" t="e">
        <f>#REF!</f>
        <v>#REF!</v>
      </c>
      <c r="O413" s="159" t="e">
        <f>#REF!</f>
        <v>#REF!</v>
      </c>
      <c r="P413" s="159" t="e">
        <f>#REF!</f>
        <v>#REF!</v>
      </c>
      <c r="Q413" s="159" t="e">
        <f>#REF!</f>
        <v>#REF!</v>
      </c>
      <c r="R413" s="159" t="e">
        <f>#REF!</f>
        <v>#REF!</v>
      </c>
      <c r="S413" s="159" t="e">
        <f>#REF!</f>
        <v>#REF!</v>
      </c>
      <c r="T413" s="159" t="e">
        <f>#REF!</f>
        <v>#REF!</v>
      </c>
      <c r="U413" s="159" t="e">
        <f>#REF!</f>
        <v>#REF!</v>
      </c>
      <c r="V413" s="159" t="e">
        <f>#REF!</f>
        <v>#REF!</v>
      </c>
      <c r="W413" s="159" t="e">
        <f>#REF!</f>
        <v>#REF!</v>
      </c>
      <c r="X413" s="159" t="e">
        <f>#REF!</f>
        <v>#REF!</v>
      </c>
      <c r="Y413" s="159" t="e">
        <f>#REF!</f>
        <v>#REF!</v>
      </c>
    </row>
    <row r="414" spans="1:25">
      <c r="A414" s="147">
        <v>24</v>
      </c>
      <c r="B414" s="159" t="e">
        <f>#REF!</f>
        <v>#REF!</v>
      </c>
      <c r="C414" s="159" t="e">
        <f>#REF!</f>
        <v>#REF!</v>
      </c>
      <c r="D414" s="159" t="e">
        <f>#REF!</f>
        <v>#REF!</v>
      </c>
      <c r="E414" s="159" t="e">
        <f>#REF!</f>
        <v>#REF!</v>
      </c>
      <c r="F414" s="159" t="e">
        <f>#REF!</f>
        <v>#REF!</v>
      </c>
      <c r="G414" s="159" t="e">
        <f>#REF!</f>
        <v>#REF!</v>
      </c>
      <c r="H414" s="159" t="e">
        <f>#REF!</f>
        <v>#REF!</v>
      </c>
      <c r="I414" s="159" t="e">
        <f>#REF!</f>
        <v>#REF!</v>
      </c>
      <c r="J414" s="159" t="e">
        <f>#REF!</f>
        <v>#REF!</v>
      </c>
      <c r="K414" s="159" t="e">
        <f>#REF!</f>
        <v>#REF!</v>
      </c>
      <c r="L414" s="159" t="e">
        <f>#REF!</f>
        <v>#REF!</v>
      </c>
      <c r="M414" s="159" t="e">
        <f>#REF!</f>
        <v>#REF!</v>
      </c>
      <c r="N414" s="159" t="e">
        <f>#REF!</f>
        <v>#REF!</v>
      </c>
      <c r="O414" s="159" t="e">
        <f>#REF!</f>
        <v>#REF!</v>
      </c>
      <c r="P414" s="159" t="e">
        <f>#REF!</f>
        <v>#REF!</v>
      </c>
      <c r="Q414" s="159" t="e">
        <f>#REF!</f>
        <v>#REF!</v>
      </c>
      <c r="R414" s="159" t="e">
        <f>#REF!</f>
        <v>#REF!</v>
      </c>
      <c r="S414" s="159" t="e">
        <f>#REF!</f>
        <v>#REF!</v>
      </c>
      <c r="T414" s="159" t="e">
        <f>#REF!</f>
        <v>#REF!</v>
      </c>
      <c r="U414" s="159" t="e">
        <f>#REF!</f>
        <v>#REF!</v>
      </c>
      <c r="V414" s="159" t="e">
        <f>#REF!</f>
        <v>#REF!</v>
      </c>
      <c r="W414" s="159" t="e">
        <f>#REF!</f>
        <v>#REF!</v>
      </c>
      <c r="X414" s="159" t="e">
        <f>#REF!</f>
        <v>#REF!</v>
      </c>
      <c r="Y414" s="159" t="e">
        <f>#REF!</f>
        <v>#REF!</v>
      </c>
    </row>
    <row r="415" spans="1:25">
      <c r="A415" s="147">
        <v>25</v>
      </c>
      <c r="B415" s="159" t="e">
        <f>#REF!</f>
        <v>#REF!</v>
      </c>
      <c r="C415" s="159" t="e">
        <f>#REF!</f>
        <v>#REF!</v>
      </c>
      <c r="D415" s="159" t="e">
        <f>#REF!</f>
        <v>#REF!</v>
      </c>
      <c r="E415" s="159" t="e">
        <f>#REF!</f>
        <v>#REF!</v>
      </c>
      <c r="F415" s="159" t="e">
        <f>#REF!</f>
        <v>#REF!</v>
      </c>
      <c r="G415" s="159" t="e">
        <f>#REF!</f>
        <v>#REF!</v>
      </c>
      <c r="H415" s="159" t="e">
        <f>#REF!</f>
        <v>#REF!</v>
      </c>
      <c r="I415" s="159" t="e">
        <f>#REF!</f>
        <v>#REF!</v>
      </c>
      <c r="J415" s="159" t="e">
        <f>#REF!</f>
        <v>#REF!</v>
      </c>
      <c r="K415" s="159" t="e">
        <f>#REF!</f>
        <v>#REF!</v>
      </c>
      <c r="L415" s="159" t="e">
        <f>#REF!</f>
        <v>#REF!</v>
      </c>
      <c r="M415" s="159" t="e">
        <f>#REF!</f>
        <v>#REF!</v>
      </c>
      <c r="N415" s="159" t="e">
        <f>#REF!</f>
        <v>#REF!</v>
      </c>
      <c r="O415" s="159" t="e">
        <f>#REF!</f>
        <v>#REF!</v>
      </c>
      <c r="P415" s="159" t="e">
        <f>#REF!</f>
        <v>#REF!</v>
      </c>
      <c r="Q415" s="159" t="e">
        <f>#REF!</f>
        <v>#REF!</v>
      </c>
      <c r="R415" s="159" t="e">
        <f>#REF!</f>
        <v>#REF!</v>
      </c>
      <c r="S415" s="159" t="e">
        <f>#REF!</f>
        <v>#REF!</v>
      </c>
      <c r="T415" s="159" t="e">
        <f>#REF!</f>
        <v>#REF!</v>
      </c>
      <c r="U415" s="159" t="e">
        <f>#REF!</f>
        <v>#REF!</v>
      </c>
      <c r="V415" s="159" t="e">
        <f>#REF!</f>
        <v>#REF!</v>
      </c>
      <c r="W415" s="159" t="e">
        <f>#REF!</f>
        <v>#REF!</v>
      </c>
      <c r="X415" s="159" t="e">
        <f>#REF!</f>
        <v>#REF!</v>
      </c>
      <c r="Y415" s="159" t="e">
        <f>#REF!</f>
        <v>#REF!</v>
      </c>
    </row>
    <row r="416" spans="1:25">
      <c r="A416" s="147">
        <v>26</v>
      </c>
      <c r="B416" s="159" t="e">
        <f>#REF!</f>
        <v>#REF!</v>
      </c>
      <c r="C416" s="159" t="e">
        <f>#REF!</f>
        <v>#REF!</v>
      </c>
      <c r="D416" s="159" t="e">
        <f>#REF!</f>
        <v>#REF!</v>
      </c>
      <c r="E416" s="159" t="e">
        <f>#REF!</f>
        <v>#REF!</v>
      </c>
      <c r="F416" s="159" t="e">
        <f>#REF!</f>
        <v>#REF!</v>
      </c>
      <c r="G416" s="159" t="e">
        <f>#REF!</f>
        <v>#REF!</v>
      </c>
      <c r="H416" s="159" t="e">
        <f>#REF!</f>
        <v>#REF!</v>
      </c>
      <c r="I416" s="159" t="e">
        <f>#REF!</f>
        <v>#REF!</v>
      </c>
      <c r="J416" s="159" t="e">
        <f>#REF!</f>
        <v>#REF!</v>
      </c>
      <c r="K416" s="159" t="e">
        <f>#REF!</f>
        <v>#REF!</v>
      </c>
      <c r="L416" s="159" t="e">
        <f>#REF!</f>
        <v>#REF!</v>
      </c>
      <c r="M416" s="159" t="e">
        <f>#REF!</f>
        <v>#REF!</v>
      </c>
      <c r="N416" s="159" t="e">
        <f>#REF!</f>
        <v>#REF!</v>
      </c>
      <c r="O416" s="159" t="e">
        <f>#REF!</f>
        <v>#REF!</v>
      </c>
      <c r="P416" s="159" t="e">
        <f>#REF!</f>
        <v>#REF!</v>
      </c>
      <c r="Q416" s="159" t="e">
        <f>#REF!</f>
        <v>#REF!</v>
      </c>
      <c r="R416" s="159" t="e">
        <f>#REF!</f>
        <v>#REF!</v>
      </c>
      <c r="S416" s="159" t="e">
        <f>#REF!</f>
        <v>#REF!</v>
      </c>
      <c r="T416" s="159" t="e">
        <f>#REF!</f>
        <v>#REF!</v>
      </c>
      <c r="U416" s="159" t="e">
        <f>#REF!</f>
        <v>#REF!</v>
      </c>
      <c r="V416" s="159" t="e">
        <f>#REF!</f>
        <v>#REF!</v>
      </c>
      <c r="W416" s="159" t="e">
        <f>#REF!</f>
        <v>#REF!</v>
      </c>
      <c r="X416" s="159" t="e">
        <f>#REF!</f>
        <v>#REF!</v>
      </c>
      <c r="Y416" s="159" t="e">
        <f>#REF!</f>
        <v>#REF!</v>
      </c>
    </row>
    <row r="417" spans="1:25">
      <c r="A417" s="147">
        <v>27</v>
      </c>
      <c r="B417" s="159" t="e">
        <f>#REF!</f>
        <v>#REF!</v>
      </c>
      <c r="C417" s="159" t="e">
        <f>#REF!</f>
        <v>#REF!</v>
      </c>
      <c r="D417" s="159" t="e">
        <f>#REF!</f>
        <v>#REF!</v>
      </c>
      <c r="E417" s="159" t="e">
        <f>#REF!</f>
        <v>#REF!</v>
      </c>
      <c r="F417" s="159" t="e">
        <f>#REF!</f>
        <v>#REF!</v>
      </c>
      <c r="G417" s="159" t="e">
        <f>#REF!</f>
        <v>#REF!</v>
      </c>
      <c r="H417" s="159" t="e">
        <f>#REF!</f>
        <v>#REF!</v>
      </c>
      <c r="I417" s="159" t="e">
        <f>#REF!</f>
        <v>#REF!</v>
      </c>
      <c r="J417" s="159" t="e">
        <f>#REF!</f>
        <v>#REF!</v>
      </c>
      <c r="K417" s="159" t="e">
        <f>#REF!</f>
        <v>#REF!</v>
      </c>
      <c r="L417" s="159" t="e">
        <f>#REF!</f>
        <v>#REF!</v>
      </c>
      <c r="M417" s="159" t="e">
        <f>#REF!</f>
        <v>#REF!</v>
      </c>
      <c r="N417" s="159" t="e">
        <f>#REF!</f>
        <v>#REF!</v>
      </c>
      <c r="O417" s="159" t="e">
        <f>#REF!</f>
        <v>#REF!</v>
      </c>
      <c r="P417" s="159" t="e">
        <f>#REF!</f>
        <v>#REF!</v>
      </c>
      <c r="Q417" s="159" t="e">
        <f>#REF!</f>
        <v>#REF!</v>
      </c>
      <c r="R417" s="159" t="e">
        <f>#REF!</f>
        <v>#REF!</v>
      </c>
      <c r="S417" s="159" t="e">
        <f>#REF!</f>
        <v>#REF!</v>
      </c>
      <c r="T417" s="159" t="e">
        <f>#REF!</f>
        <v>#REF!</v>
      </c>
      <c r="U417" s="159" t="e">
        <f>#REF!</f>
        <v>#REF!</v>
      </c>
      <c r="V417" s="159" t="e">
        <f>#REF!</f>
        <v>#REF!</v>
      </c>
      <c r="W417" s="159" t="e">
        <f>#REF!</f>
        <v>#REF!</v>
      </c>
      <c r="X417" s="159" t="e">
        <f>#REF!</f>
        <v>#REF!</v>
      </c>
      <c r="Y417" s="159" t="e">
        <f>#REF!</f>
        <v>#REF!</v>
      </c>
    </row>
    <row r="418" spans="1:25">
      <c r="A418" s="147">
        <v>28</v>
      </c>
      <c r="B418" s="159" t="e">
        <f>#REF!</f>
        <v>#REF!</v>
      </c>
      <c r="C418" s="159" t="e">
        <f>#REF!</f>
        <v>#REF!</v>
      </c>
      <c r="D418" s="159" t="e">
        <f>#REF!</f>
        <v>#REF!</v>
      </c>
      <c r="E418" s="159" t="e">
        <f>#REF!</f>
        <v>#REF!</v>
      </c>
      <c r="F418" s="159" t="e">
        <f>#REF!</f>
        <v>#REF!</v>
      </c>
      <c r="G418" s="159" t="e">
        <f>#REF!</f>
        <v>#REF!</v>
      </c>
      <c r="H418" s="159" t="e">
        <f>#REF!</f>
        <v>#REF!</v>
      </c>
      <c r="I418" s="159" t="e">
        <f>#REF!</f>
        <v>#REF!</v>
      </c>
      <c r="J418" s="159" t="e">
        <f>#REF!</f>
        <v>#REF!</v>
      </c>
      <c r="K418" s="159" t="e">
        <f>#REF!</f>
        <v>#REF!</v>
      </c>
      <c r="L418" s="159" t="e">
        <f>#REF!</f>
        <v>#REF!</v>
      </c>
      <c r="M418" s="159" t="e">
        <f>#REF!</f>
        <v>#REF!</v>
      </c>
      <c r="N418" s="159" t="e">
        <f>#REF!</f>
        <v>#REF!</v>
      </c>
      <c r="O418" s="159" t="e">
        <f>#REF!</f>
        <v>#REF!</v>
      </c>
      <c r="P418" s="159" t="e">
        <f>#REF!</f>
        <v>#REF!</v>
      </c>
      <c r="Q418" s="159" t="e">
        <f>#REF!</f>
        <v>#REF!</v>
      </c>
      <c r="R418" s="159" t="e">
        <f>#REF!</f>
        <v>#REF!</v>
      </c>
      <c r="S418" s="159" t="e">
        <f>#REF!</f>
        <v>#REF!</v>
      </c>
      <c r="T418" s="159" t="e">
        <f>#REF!</f>
        <v>#REF!</v>
      </c>
      <c r="U418" s="159" t="e">
        <f>#REF!</f>
        <v>#REF!</v>
      </c>
      <c r="V418" s="159" t="e">
        <f>#REF!</f>
        <v>#REF!</v>
      </c>
      <c r="W418" s="159" t="e">
        <f>#REF!</f>
        <v>#REF!</v>
      </c>
      <c r="X418" s="159" t="e">
        <f>#REF!</f>
        <v>#REF!</v>
      </c>
      <c r="Y418" s="159" t="e">
        <f>#REF!</f>
        <v>#REF!</v>
      </c>
    </row>
    <row r="419" spans="1:25">
      <c r="A419" s="147">
        <v>29</v>
      </c>
      <c r="B419" s="159" t="e">
        <f>#REF!</f>
        <v>#REF!</v>
      </c>
      <c r="C419" s="159" t="e">
        <f>#REF!</f>
        <v>#REF!</v>
      </c>
      <c r="D419" s="159" t="e">
        <f>#REF!</f>
        <v>#REF!</v>
      </c>
      <c r="E419" s="159" t="e">
        <f>#REF!</f>
        <v>#REF!</v>
      </c>
      <c r="F419" s="159" t="e">
        <f>#REF!</f>
        <v>#REF!</v>
      </c>
      <c r="G419" s="159" t="e">
        <f>#REF!</f>
        <v>#REF!</v>
      </c>
      <c r="H419" s="159" t="e">
        <f>#REF!</f>
        <v>#REF!</v>
      </c>
      <c r="I419" s="159" t="e">
        <f>#REF!</f>
        <v>#REF!</v>
      </c>
      <c r="J419" s="159" t="e">
        <f>#REF!</f>
        <v>#REF!</v>
      </c>
      <c r="K419" s="159" t="e">
        <f>#REF!</f>
        <v>#REF!</v>
      </c>
      <c r="L419" s="159" t="e">
        <f>#REF!</f>
        <v>#REF!</v>
      </c>
      <c r="M419" s="159" t="e">
        <f>#REF!</f>
        <v>#REF!</v>
      </c>
      <c r="N419" s="159" t="e">
        <f>#REF!</f>
        <v>#REF!</v>
      </c>
      <c r="O419" s="159" t="e">
        <f>#REF!</f>
        <v>#REF!</v>
      </c>
      <c r="P419" s="159" t="e">
        <f>#REF!</f>
        <v>#REF!</v>
      </c>
      <c r="Q419" s="159" t="e">
        <f>#REF!</f>
        <v>#REF!</v>
      </c>
      <c r="R419" s="159" t="e">
        <f>#REF!</f>
        <v>#REF!</v>
      </c>
      <c r="S419" s="159" t="e">
        <f>#REF!</f>
        <v>#REF!</v>
      </c>
      <c r="T419" s="159" t="e">
        <f>#REF!</f>
        <v>#REF!</v>
      </c>
      <c r="U419" s="159" t="e">
        <f>#REF!</f>
        <v>#REF!</v>
      </c>
      <c r="V419" s="159" t="e">
        <f>#REF!</f>
        <v>#REF!</v>
      </c>
      <c r="W419" s="159" t="e">
        <f>#REF!</f>
        <v>#REF!</v>
      </c>
      <c r="X419" s="159" t="e">
        <f>#REF!</f>
        <v>#REF!</v>
      </c>
      <c r="Y419" s="159" t="e">
        <f>#REF!</f>
        <v>#REF!</v>
      </c>
    </row>
    <row r="420" spans="1:25">
      <c r="A420" s="147">
        <v>30</v>
      </c>
      <c r="B420" s="159" t="e">
        <f>#REF!</f>
        <v>#REF!</v>
      </c>
      <c r="C420" s="159" t="e">
        <f>#REF!</f>
        <v>#REF!</v>
      </c>
      <c r="D420" s="159" t="e">
        <f>#REF!</f>
        <v>#REF!</v>
      </c>
      <c r="E420" s="159" t="e">
        <f>#REF!</f>
        <v>#REF!</v>
      </c>
      <c r="F420" s="159" t="e">
        <f>#REF!</f>
        <v>#REF!</v>
      </c>
      <c r="G420" s="159" t="e">
        <f>#REF!</f>
        <v>#REF!</v>
      </c>
      <c r="H420" s="159" t="e">
        <f>#REF!</f>
        <v>#REF!</v>
      </c>
      <c r="I420" s="159" t="e">
        <f>#REF!</f>
        <v>#REF!</v>
      </c>
      <c r="J420" s="159" t="e">
        <f>#REF!</f>
        <v>#REF!</v>
      </c>
      <c r="K420" s="159" t="e">
        <f>#REF!</f>
        <v>#REF!</v>
      </c>
      <c r="L420" s="159" t="e">
        <f>#REF!</f>
        <v>#REF!</v>
      </c>
      <c r="M420" s="159" t="e">
        <f>#REF!</f>
        <v>#REF!</v>
      </c>
      <c r="N420" s="159" t="e">
        <f>#REF!</f>
        <v>#REF!</v>
      </c>
      <c r="O420" s="159" t="e">
        <f>#REF!</f>
        <v>#REF!</v>
      </c>
      <c r="P420" s="159" t="e">
        <f>#REF!</f>
        <v>#REF!</v>
      </c>
      <c r="Q420" s="159" t="e">
        <f>#REF!</f>
        <v>#REF!</v>
      </c>
      <c r="R420" s="159" t="e">
        <f>#REF!</f>
        <v>#REF!</v>
      </c>
      <c r="S420" s="159" t="e">
        <f>#REF!</f>
        <v>#REF!</v>
      </c>
      <c r="T420" s="159" t="e">
        <f>#REF!</f>
        <v>#REF!</v>
      </c>
      <c r="U420" s="159" t="e">
        <f>#REF!</f>
        <v>#REF!</v>
      </c>
      <c r="V420" s="159" t="e">
        <f>#REF!</f>
        <v>#REF!</v>
      </c>
      <c r="W420" s="159" t="e">
        <f>#REF!</f>
        <v>#REF!</v>
      </c>
      <c r="X420" s="159" t="e">
        <f>#REF!</f>
        <v>#REF!</v>
      </c>
      <c r="Y420" s="159" t="e">
        <f>#REF!</f>
        <v>#REF!</v>
      </c>
    </row>
    <row r="421" spans="1:25">
      <c r="A421" s="147">
        <v>31</v>
      </c>
      <c r="B421" s="159" t="e">
        <f>#REF!</f>
        <v>#REF!</v>
      </c>
      <c r="C421" s="159" t="e">
        <f>#REF!</f>
        <v>#REF!</v>
      </c>
      <c r="D421" s="159" t="e">
        <f>#REF!</f>
        <v>#REF!</v>
      </c>
      <c r="E421" s="159" t="e">
        <f>#REF!</f>
        <v>#REF!</v>
      </c>
      <c r="F421" s="159" t="e">
        <f>#REF!</f>
        <v>#REF!</v>
      </c>
      <c r="G421" s="159" t="e">
        <f>#REF!</f>
        <v>#REF!</v>
      </c>
      <c r="H421" s="159" t="e">
        <f>#REF!</f>
        <v>#REF!</v>
      </c>
      <c r="I421" s="159" t="e">
        <f>#REF!</f>
        <v>#REF!</v>
      </c>
      <c r="J421" s="159" t="e">
        <f>#REF!</f>
        <v>#REF!</v>
      </c>
      <c r="K421" s="159" t="e">
        <f>#REF!</f>
        <v>#REF!</v>
      </c>
      <c r="L421" s="159" t="e">
        <f>#REF!</f>
        <v>#REF!</v>
      </c>
      <c r="M421" s="159" t="e">
        <f>#REF!</f>
        <v>#REF!</v>
      </c>
      <c r="N421" s="159" t="e">
        <f>#REF!</f>
        <v>#REF!</v>
      </c>
      <c r="O421" s="159" t="e">
        <f>#REF!</f>
        <v>#REF!</v>
      </c>
      <c r="P421" s="159" t="e">
        <f>#REF!</f>
        <v>#REF!</v>
      </c>
      <c r="Q421" s="159" t="e">
        <f>#REF!</f>
        <v>#REF!</v>
      </c>
      <c r="R421" s="159" t="e">
        <f>#REF!</f>
        <v>#REF!</v>
      </c>
      <c r="S421" s="159" t="e">
        <f>#REF!</f>
        <v>#REF!</v>
      </c>
      <c r="T421" s="159" t="e">
        <f>#REF!</f>
        <v>#REF!</v>
      </c>
      <c r="U421" s="159" t="e">
        <f>#REF!</f>
        <v>#REF!</v>
      </c>
      <c r="V421" s="159" t="e">
        <f>#REF!</f>
        <v>#REF!</v>
      </c>
      <c r="W421" s="159" t="e">
        <f>#REF!</f>
        <v>#REF!</v>
      </c>
      <c r="X421" s="159" t="e">
        <f>#REF!</f>
        <v>#REF!</v>
      </c>
      <c r="Y421" s="159" t="e">
        <f>#REF!</f>
        <v>#REF!</v>
      </c>
    </row>
    <row r="423" spans="1:25">
      <c r="A423" s="474" t="s">
        <v>218</v>
      </c>
      <c r="B423" s="475" t="s">
        <v>223</v>
      </c>
      <c r="C423" s="475"/>
      <c r="D423" s="475"/>
      <c r="E423" s="475"/>
      <c r="F423" s="475"/>
      <c r="G423" s="475"/>
      <c r="H423" s="475"/>
      <c r="I423" s="475"/>
      <c r="J423" s="475"/>
      <c r="K423" s="475"/>
      <c r="L423" s="475"/>
      <c r="M423" s="475"/>
      <c r="N423" s="475"/>
      <c r="O423" s="475"/>
      <c r="P423" s="475"/>
      <c r="Q423" s="475"/>
      <c r="R423" s="475"/>
      <c r="S423" s="475"/>
      <c r="T423" s="475"/>
      <c r="U423" s="475"/>
      <c r="V423" s="475"/>
      <c r="W423" s="475"/>
      <c r="X423" s="475"/>
      <c r="Y423" s="475"/>
    </row>
    <row r="424" spans="1:25">
      <c r="A424" s="474"/>
      <c r="B424" s="161" t="s">
        <v>1</v>
      </c>
      <c r="C424" s="161" t="s">
        <v>2</v>
      </c>
      <c r="D424" s="161" t="s">
        <v>3</v>
      </c>
      <c r="E424" s="161" t="s">
        <v>4</v>
      </c>
      <c r="F424" s="161" t="s">
        <v>5</v>
      </c>
      <c r="G424" s="161" t="s">
        <v>6</v>
      </c>
      <c r="H424" s="161" t="s">
        <v>7</v>
      </c>
      <c r="I424" s="161" t="s">
        <v>8</v>
      </c>
      <c r="J424" s="161" t="s">
        <v>9</v>
      </c>
      <c r="K424" s="161" t="s">
        <v>10</v>
      </c>
      <c r="L424" s="161" t="s">
        <v>11</v>
      </c>
      <c r="M424" s="161" t="s">
        <v>12</v>
      </c>
      <c r="N424" s="161" t="s">
        <v>13</v>
      </c>
      <c r="O424" s="161" t="s">
        <v>14</v>
      </c>
      <c r="P424" s="161" t="s">
        <v>15</v>
      </c>
      <c r="Q424" s="161" t="s">
        <v>16</v>
      </c>
      <c r="R424" s="161" t="s">
        <v>17</v>
      </c>
      <c r="S424" s="161" t="s">
        <v>18</v>
      </c>
      <c r="T424" s="161" t="s">
        <v>19</v>
      </c>
      <c r="U424" s="161" t="s">
        <v>20</v>
      </c>
      <c r="V424" s="161" t="s">
        <v>21</v>
      </c>
      <c r="W424" s="161" t="s">
        <v>22</v>
      </c>
      <c r="X424" s="161" t="s">
        <v>23</v>
      </c>
      <c r="Y424" s="161" t="s">
        <v>24</v>
      </c>
    </row>
    <row r="425" spans="1:25">
      <c r="A425" s="147">
        <v>1</v>
      </c>
      <c r="B425" s="159" t="e">
        <f>#REF!</f>
        <v>#REF!</v>
      </c>
      <c r="C425" s="159" t="e">
        <f>#REF!</f>
        <v>#REF!</v>
      </c>
      <c r="D425" s="159" t="e">
        <f>#REF!</f>
        <v>#REF!</v>
      </c>
      <c r="E425" s="159" t="e">
        <f>#REF!</f>
        <v>#REF!</v>
      </c>
      <c r="F425" s="159" t="e">
        <f>#REF!</f>
        <v>#REF!</v>
      </c>
      <c r="G425" s="159" t="e">
        <f>#REF!</f>
        <v>#REF!</v>
      </c>
      <c r="H425" s="159" t="e">
        <f>#REF!</f>
        <v>#REF!</v>
      </c>
      <c r="I425" s="159" t="e">
        <f>#REF!</f>
        <v>#REF!</v>
      </c>
      <c r="J425" s="159" t="e">
        <f>#REF!</f>
        <v>#REF!</v>
      </c>
      <c r="K425" s="159" t="e">
        <f>#REF!</f>
        <v>#REF!</v>
      </c>
      <c r="L425" s="159" t="e">
        <f>#REF!</f>
        <v>#REF!</v>
      </c>
      <c r="M425" s="159" t="e">
        <f>#REF!</f>
        <v>#REF!</v>
      </c>
      <c r="N425" s="159" t="e">
        <f>#REF!</f>
        <v>#REF!</v>
      </c>
      <c r="O425" s="159" t="e">
        <f>#REF!</f>
        <v>#REF!</v>
      </c>
      <c r="P425" s="159" t="e">
        <f>#REF!</f>
        <v>#REF!</v>
      </c>
      <c r="Q425" s="159" t="e">
        <f>#REF!</f>
        <v>#REF!</v>
      </c>
      <c r="R425" s="159" t="e">
        <f>#REF!</f>
        <v>#REF!</v>
      </c>
      <c r="S425" s="159" t="e">
        <f>#REF!</f>
        <v>#REF!</v>
      </c>
      <c r="T425" s="159" t="e">
        <f>#REF!</f>
        <v>#REF!</v>
      </c>
      <c r="U425" s="159" t="e">
        <f>#REF!</f>
        <v>#REF!</v>
      </c>
      <c r="V425" s="159" t="e">
        <f>#REF!</f>
        <v>#REF!</v>
      </c>
      <c r="W425" s="159" t="e">
        <f>#REF!</f>
        <v>#REF!</v>
      </c>
      <c r="X425" s="159" t="e">
        <f>#REF!</f>
        <v>#REF!</v>
      </c>
      <c r="Y425" s="159" t="e">
        <f>#REF!</f>
        <v>#REF!</v>
      </c>
    </row>
    <row r="426" spans="1:25">
      <c r="A426" s="147">
        <v>2</v>
      </c>
      <c r="B426" s="159" t="e">
        <f>#REF!</f>
        <v>#REF!</v>
      </c>
      <c r="C426" s="159" t="e">
        <f>#REF!</f>
        <v>#REF!</v>
      </c>
      <c r="D426" s="159" t="e">
        <f>#REF!</f>
        <v>#REF!</v>
      </c>
      <c r="E426" s="159" t="e">
        <f>#REF!</f>
        <v>#REF!</v>
      </c>
      <c r="F426" s="159" t="e">
        <f>#REF!</f>
        <v>#REF!</v>
      </c>
      <c r="G426" s="159" t="e">
        <f>#REF!</f>
        <v>#REF!</v>
      </c>
      <c r="H426" s="159" t="e">
        <f>#REF!</f>
        <v>#REF!</v>
      </c>
      <c r="I426" s="159" t="e">
        <f>#REF!</f>
        <v>#REF!</v>
      </c>
      <c r="J426" s="159" t="e">
        <f>#REF!</f>
        <v>#REF!</v>
      </c>
      <c r="K426" s="159" t="e">
        <f>#REF!</f>
        <v>#REF!</v>
      </c>
      <c r="L426" s="159" t="e">
        <f>#REF!</f>
        <v>#REF!</v>
      </c>
      <c r="M426" s="159" t="e">
        <f>#REF!</f>
        <v>#REF!</v>
      </c>
      <c r="N426" s="159" t="e">
        <f>#REF!</f>
        <v>#REF!</v>
      </c>
      <c r="O426" s="159" t="e">
        <f>#REF!</f>
        <v>#REF!</v>
      </c>
      <c r="P426" s="159" t="e">
        <f>#REF!</f>
        <v>#REF!</v>
      </c>
      <c r="Q426" s="159" t="e">
        <f>#REF!</f>
        <v>#REF!</v>
      </c>
      <c r="R426" s="159" t="e">
        <f>#REF!</f>
        <v>#REF!</v>
      </c>
      <c r="S426" s="159" t="e">
        <f>#REF!</f>
        <v>#REF!</v>
      </c>
      <c r="T426" s="159" t="e">
        <f>#REF!</f>
        <v>#REF!</v>
      </c>
      <c r="U426" s="159" t="e">
        <f>#REF!</f>
        <v>#REF!</v>
      </c>
      <c r="V426" s="159" t="e">
        <f>#REF!</f>
        <v>#REF!</v>
      </c>
      <c r="W426" s="159" t="e">
        <f>#REF!</f>
        <v>#REF!</v>
      </c>
      <c r="X426" s="159" t="e">
        <f>#REF!</f>
        <v>#REF!</v>
      </c>
      <c r="Y426" s="159" t="e">
        <f>#REF!</f>
        <v>#REF!</v>
      </c>
    </row>
    <row r="427" spans="1:25">
      <c r="A427" s="147">
        <v>3</v>
      </c>
      <c r="B427" s="159" t="e">
        <f>#REF!</f>
        <v>#REF!</v>
      </c>
      <c r="C427" s="159" t="e">
        <f>#REF!</f>
        <v>#REF!</v>
      </c>
      <c r="D427" s="159" t="e">
        <f>#REF!</f>
        <v>#REF!</v>
      </c>
      <c r="E427" s="159" t="e">
        <f>#REF!</f>
        <v>#REF!</v>
      </c>
      <c r="F427" s="159" t="e">
        <f>#REF!</f>
        <v>#REF!</v>
      </c>
      <c r="G427" s="159" t="e">
        <f>#REF!</f>
        <v>#REF!</v>
      </c>
      <c r="H427" s="159" t="e">
        <f>#REF!</f>
        <v>#REF!</v>
      </c>
      <c r="I427" s="159" t="e">
        <f>#REF!</f>
        <v>#REF!</v>
      </c>
      <c r="J427" s="159" t="e">
        <f>#REF!</f>
        <v>#REF!</v>
      </c>
      <c r="K427" s="159" t="e">
        <f>#REF!</f>
        <v>#REF!</v>
      </c>
      <c r="L427" s="159" t="e">
        <f>#REF!</f>
        <v>#REF!</v>
      </c>
      <c r="M427" s="159" t="e">
        <f>#REF!</f>
        <v>#REF!</v>
      </c>
      <c r="N427" s="159" t="e">
        <f>#REF!</f>
        <v>#REF!</v>
      </c>
      <c r="O427" s="159" t="e">
        <f>#REF!</f>
        <v>#REF!</v>
      </c>
      <c r="P427" s="159" t="e">
        <f>#REF!</f>
        <v>#REF!</v>
      </c>
      <c r="Q427" s="159" t="e">
        <f>#REF!</f>
        <v>#REF!</v>
      </c>
      <c r="R427" s="159" t="e">
        <f>#REF!</f>
        <v>#REF!</v>
      </c>
      <c r="S427" s="159" t="e">
        <f>#REF!</f>
        <v>#REF!</v>
      </c>
      <c r="T427" s="159" t="e">
        <f>#REF!</f>
        <v>#REF!</v>
      </c>
      <c r="U427" s="159" t="e">
        <f>#REF!</f>
        <v>#REF!</v>
      </c>
      <c r="V427" s="159" t="e">
        <f>#REF!</f>
        <v>#REF!</v>
      </c>
      <c r="W427" s="159" t="e">
        <f>#REF!</f>
        <v>#REF!</v>
      </c>
      <c r="X427" s="159" t="e">
        <f>#REF!</f>
        <v>#REF!</v>
      </c>
      <c r="Y427" s="159" t="e">
        <f>#REF!</f>
        <v>#REF!</v>
      </c>
    </row>
    <row r="428" spans="1:25">
      <c r="A428" s="147">
        <v>4</v>
      </c>
      <c r="B428" s="159" t="e">
        <f>#REF!</f>
        <v>#REF!</v>
      </c>
      <c r="C428" s="159" t="e">
        <f>#REF!</f>
        <v>#REF!</v>
      </c>
      <c r="D428" s="159" t="e">
        <f>#REF!</f>
        <v>#REF!</v>
      </c>
      <c r="E428" s="159" t="e">
        <f>#REF!</f>
        <v>#REF!</v>
      </c>
      <c r="F428" s="159" t="e">
        <f>#REF!</f>
        <v>#REF!</v>
      </c>
      <c r="G428" s="159" t="e">
        <f>#REF!</f>
        <v>#REF!</v>
      </c>
      <c r="H428" s="159" t="e">
        <f>#REF!</f>
        <v>#REF!</v>
      </c>
      <c r="I428" s="159" t="e">
        <f>#REF!</f>
        <v>#REF!</v>
      </c>
      <c r="J428" s="159" t="e">
        <f>#REF!</f>
        <v>#REF!</v>
      </c>
      <c r="K428" s="159" t="e">
        <f>#REF!</f>
        <v>#REF!</v>
      </c>
      <c r="L428" s="159" t="e">
        <f>#REF!</f>
        <v>#REF!</v>
      </c>
      <c r="M428" s="159" t="e">
        <f>#REF!</f>
        <v>#REF!</v>
      </c>
      <c r="N428" s="159" t="e">
        <f>#REF!</f>
        <v>#REF!</v>
      </c>
      <c r="O428" s="159" t="e">
        <f>#REF!</f>
        <v>#REF!</v>
      </c>
      <c r="P428" s="159" t="e">
        <f>#REF!</f>
        <v>#REF!</v>
      </c>
      <c r="Q428" s="159" t="e">
        <f>#REF!</f>
        <v>#REF!</v>
      </c>
      <c r="R428" s="159" t="e">
        <f>#REF!</f>
        <v>#REF!</v>
      </c>
      <c r="S428" s="159" t="e">
        <f>#REF!</f>
        <v>#REF!</v>
      </c>
      <c r="T428" s="159" t="e">
        <f>#REF!</f>
        <v>#REF!</v>
      </c>
      <c r="U428" s="159" t="e">
        <f>#REF!</f>
        <v>#REF!</v>
      </c>
      <c r="V428" s="159" t="e">
        <f>#REF!</f>
        <v>#REF!</v>
      </c>
      <c r="W428" s="159" t="e">
        <f>#REF!</f>
        <v>#REF!</v>
      </c>
      <c r="X428" s="159" t="e">
        <f>#REF!</f>
        <v>#REF!</v>
      </c>
      <c r="Y428" s="159" t="e">
        <f>#REF!</f>
        <v>#REF!</v>
      </c>
    </row>
    <row r="429" spans="1:25">
      <c r="A429" s="147">
        <v>5</v>
      </c>
      <c r="B429" s="159" t="e">
        <f>#REF!</f>
        <v>#REF!</v>
      </c>
      <c r="C429" s="159" t="e">
        <f>#REF!</f>
        <v>#REF!</v>
      </c>
      <c r="D429" s="159" t="e">
        <f>#REF!</f>
        <v>#REF!</v>
      </c>
      <c r="E429" s="159" t="e">
        <f>#REF!</f>
        <v>#REF!</v>
      </c>
      <c r="F429" s="159" t="e">
        <f>#REF!</f>
        <v>#REF!</v>
      </c>
      <c r="G429" s="159" t="e">
        <f>#REF!</f>
        <v>#REF!</v>
      </c>
      <c r="H429" s="159" t="e">
        <f>#REF!</f>
        <v>#REF!</v>
      </c>
      <c r="I429" s="159" t="e">
        <f>#REF!</f>
        <v>#REF!</v>
      </c>
      <c r="J429" s="159" t="e">
        <f>#REF!</f>
        <v>#REF!</v>
      </c>
      <c r="K429" s="159" t="e">
        <f>#REF!</f>
        <v>#REF!</v>
      </c>
      <c r="L429" s="159" t="e">
        <f>#REF!</f>
        <v>#REF!</v>
      </c>
      <c r="M429" s="159" t="e">
        <f>#REF!</f>
        <v>#REF!</v>
      </c>
      <c r="N429" s="159" t="e">
        <f>#REF!</f>
        <v>#REF!</v>
      </c>
      <c r="O429" s="159" t="e">
        <f>#REF!</f>
        <v>#REF!</v>
      </c>
      <c r="P429" s="159" t="e">
        <f>#REF!</f>
        <v>#REF!</v>
      </c>
      <c r="Q429" s="159" t="e">
        <f>#REF!</f>
        <v>#REF!</v>
      </c>
      <c r="R429" s="159" t="e">
        <f>#REF!</f>
        <v>#REF!</v>
      </c>
      <c r="S429" s="159" t="e">
        <f>#REF!</f>
        <v>#REF!</v>
      </c>
      <c r="T429" s="159" t="e">
        <f>#REF!</f>
        <v>#REF!</v>
      </c>
      <c r="U429" s="159" t="e">
        <f>#REF!</f>
        <v>#REF!</v>
      </c>
      <c r="V429" s="159" t="e">
        <f>#REF!</f>
        <v>#REF!</v>
      </c>
      <c r="W429" s="159" t="e">
        <f>#REF!</f>
        <v>#REF!</v>
      </c>
      <c r="X429" s="159" t="e">
        <f>#REF!</f>
        <v>#REF!</v>
      </c>
      <c r="Y429" s="159" t="e">
        <f>#REF!</f>
        <v>#REF!</v>
      </c>
    </row>
    <row r="430" spans="1:25">
      <c r="A430" s="147">
        <v>6</v>
      </c>
      <c r="B430" s="159" t="e">
        <f>#REF!</f>
        <v>#REF!</v>
      </c>
      <c r="C430" s="159" t="e">
        <f>#REF!</f>
        <v>#REF!</v>
      </c>
      <c r="D430" s="159" t="e">
        <f>#REF!</f>
        <v>#REF!</v>
      </c>
      <c r="E430" s="159" t="e">
        <f>#REF!</f>
        <v>#REF!</v>
      </c>
      <c r="F430" s="159" t="e">
        <f>#REF!</f>
        <v>#REF!</v>
      </c>
      <c r="G430" s="159" t="e">
        <f>#REF!</f>
        <v>#REF!</v>
      </c>
      <c r="H430" s="159" t="e">
        <f>#REF!</f>
        <v>#REF!</v>
      </c>
      <c r="I430" s="159" t="e">
        <f>#REF!</f>
        <v>#REF!</v>
      </c>
      <c r="J430" s="159" t="e">
        <f>#REF!</f>
        <v>#REF!</v>
      </c>
      <c r="K430" s="159" t="e">
        <f>#REF!</f>
        <v>#REF!</v>
      </c>
      <c r="L430" s="159" t="e">
        <f>#REF!</f>
        <v>#REF!</v>
      </c>
      <c r="M430" s="159" t="e">
        <f>#REF!</f>
        <v>#REF!</v>
      </c>
      <c r="N430" s="159" t="e">
        <f>#REF!</f>
        <v>#REF!</v>
      </c>
      <c r="O430" s="159" t="e">
        <f>#REF!</f>
        <v>#REF!</v>
      </c>
      <c r="P430" s="159" t="e">
        <f>#REF!</f>
        <v>#REF!</v>
      </c>
      <c r="Q430" s="159" t="e">
        <f>#REF!</f>
        <v>#REF!</v>
      </c>
      <c r="R430" s="159" t="e">
        <f>#REF!</f>
        <v>#REF!</v>
      </c>
      <c r="S430" s="159" t="e">
        <f>#REF!</f>
        <v>#REF!</v>
      </c>
      <c r="T430" s="159" t="e">
        <f>#REF!</f>
        <v>#REF!</v>
      </c>
      <c r="U430" s="159" t="e">
        <f>#REF!</f>
        <v>#REF!</v>
      </c>
      <c r="V430" s="159" t="e">
        <f>#REF!</f>
        <v>#REF!</v>
      </c>
      <c r="W430" s="159" t="e">
        <f>#REF!</f>
        <v>#REF!</v>
      </c>
      <c r="X430" s="159" t="e">
        <f>#REF!</f>
        <v>#REF!</v>
      </c>
      <c r="Y430" s="159" t="e">
        <f>#REF!</f>
        <v>#REF!</v>
      </c>
    </row>
    <row r="431" spans="1:25">
      <c r="A431" s="147">
        <v>7</v>
      </c>
      <c r="B431" s="159" t="e">
        <f>#REF!</f>
        <v>#REF!</v>
      </c>
      <c r="C431" s="159" t="e">
        <f>#REF!</f>
        <v>#REF!</v>
      </c>
      <c r="D431" s="159" t="e">
        <f>#REF!</f>
        <v>#REF!</v>
      </c>
      <c r="E431" s="159" t="e">
        <f>#REF!</f>
        <v>#REF!</v>
      </c>
      <c r="F431" s="159" t="e">
        <f>#REF!</f>
        <v>#REF!</v>
      </c>
      <c r="G431" s="159" t="e">
        <f>#REF!</f>
        <v>#REF!</v>
      </c>
      <c r="H431" s="159" t="e">
        <f>#REF!</f>
        <v>#REF!</v>
      </c>
      <c r="I431" s="159" t="e">
        <f>#REF!</f>
        <v>#REF!</v>
      </c>
      <c r="J431" s="159" t="e">
        <f>#REF!</f>
        <v>#REF!</v>
      </c>
      <c r="K431" s="159" t="e">
        <f>#REF!</f>
        <v>#REF!</v>
      </c>
      <c r="L431" s="159" t="e">
        <f>#REF!</f>
        <v>#REF!</v>
      </c>
      <c r="M431" s="159" t="e">
        <f>#REF!</f>
        <v>#REF!</v>
      </c>
      <c r="N431" s="159" t="e">
        <f>#REF!</f>
        <v>#REF!</v>
      </c>
      <c r="O431" s="159" t="e">
        <f>#REF!</f>
        <v>#REF!</v>
      </c>
      <c r="P431" s="159" t="e">
        <f>#REF!</f>
        <v>#REF!</v>
      </c>
      <c r="Q431" s="159" t="e">
        <f>#REF!</f>
        <v>#REF!</v>
      </c>
      <c r="R431" s="159" t="e">
        <f>#REF!</f>
        <v>#REF!</v>
      </c>
      <c r="S431" s="159" t="e">
        <f>#REF!</f>
        <v>#REF!</v>
      </c>
      <c r="T431" s="159" t="e">
        <f>#REF!</f>
        <v>#REF!</v>
      </c>
      <c r="U431" s="159" t="e">
        <f>#REF!</f>
        <v>#REF!</v>
      </c>
      <c r="V431" s="159" t="e">
        <f>#REF!</f>
        <v>#REF!</v>
      </c>
      <c r="W431" s="159" t="e">
        <f>#REF!</f>
        <v>#REF!</v>
      </c>
      <c r="X431" s="159" t="e">
        <f>#REF!</f>
        <v>#REF!</v>
      </c>
      <c r="Y431" s="159" t="e">
        <f>#REF!</f>
        <v>#REF!</v>
      </c>
    </row>
    <row r="432" spans="1:25">
      <c r="A432" s="147">
        <v>8</v>
      </c>
      <c r="B432" s="159" t="e">
        <f>#REF!</f>
        <v>#REF!</v>
      </c>
      <c r="C432" s="159" t="e">
        <f>#REF!</f>
        <v>#REF!</v>
      </c>
      <c r="D432" s="159" t="e">
        <f>#REF!</f>
        <v>#REF!</v>
      </c>
      <c r="E432" s="159" t="e">
        <f>#REF!</f>
        <v>#REF!</v>
      </c>
      <c r="F432" s="159" t="e">
        <f>#REF!</f>
        <v>#REF!</v>
      </c>
      <c r="G432" s="159" t="e">
        <f>#REF!</f>
        <v>#REF!</v>
      </c>
      <c r="H432" s="159" t="e">
        <f>#REF!</f>
        <v>#REF!</v>
      </c>
      <c r="I432" s="159" t="e">
        <f>#REF!</f>
        <v>#REF!</v>
      </c>
      <c r="J432" s="159" t="e">
        <f>#REF!</f>
        <v>#REF!</v>
      </c>
      <c r="K432" s="159" t="e">
        <f>#REF!</f>
        <v>#REF!</v>
      </c>
      <c r="L432" s="159" t="e">
        <f>#REF!</f>
        <v>#REF!</v>
      </c>
      <c r="M432" s="159" t="e">
        <f>#REF!</f>
        <v>#REF!</v>
      </c>
      <c r="N432" s="159" t="e">
        <f>#REF!</f>
        <v>#REF!</v>
      </c>
      <c r="O432" s="159" t="e">
        <f>#REF!</f>
        <v>#REF!</v>
      </c>
      <c r="P432" s="159" t="e">
        <f>#REF!</f>
        <v>#REF!</v>
      </c>
      <c r="Q432" s="159" t="e">
        <f>#REF!</f>
        <v>#REF!</v>
      </c>
      <c r="R432" s="159" t="e">
        <f>#REF!</f>
        <v>#REF!</v>
      </c>
      <c r="S432" s="159" t="e">
        <f>#REF!</f>
        <v>#REF!</v>
      </c>
      <c r="T432" s="159" t="e">
        <f>#REF!</f>
        <v>#REF!</v>
      </c>
      <c r="U432" s="159" t="e">
        <f>#REF!</f>
        <v>#REF!</v>
      </c>
      <c r="V432" s="159" t="e">
        <f>#REF!</f>
        <v>#REF!</v>
      </c>
      <c r="W432" s="159" t="e">
        <f>#REF!</f>
        <v>#REF!</v>
      </c>
      <c r="X432" s="159" t="e">
        <f>#REF!</f>
        <v>#REF!</v>
      </c>
      <c r="Y432" s="159" t="e">
        <f>#REF!</f>
        <v>#REF!</v>
      </c>
    </row>
    <row r="433" spans="1:25">
      <c r="A433" s="147">
        <v>9</v>
      </c>
      <c r="B433" s="159" t="e">
        <f>#REF!</f>
        <v>#REF!</v>
      </c>
      <c r="C433" s="159" t="e">
        <f>#REF!</f>
        <v>#REF!</v>
      </c>
      <c r="D433" s="159" t="e">
        <f>#REF!</f>
        <v>#REF!</v>
      </c>
      <c r="E433" s="159" t="e">
        <f>#REF!</f>
        <v>#REF!</v>
      </c>
      <c r="F433" s="159" t="e">
        <f>#REF!</f>
        <v>#REF!</v>
      </c>
      <c r="G433" s="159" t="e">
        <f>#REF!</f>
        <v>#REF!</v>
      </c>
      <c r="H433" s="159" t="e">
        <f>#REF!</f>
        <v>#REF!</v>
      </c>
      <c r="I433" s="159" t="e">
        <f>#REF!</f>
        <v>#REF!</v>
      </c>
      <c r="J433" s="159" t="e">
        <f>#REF!</f>
        <v>#REF!</v>
      </c>
      <c r="K433" s="159" t="e">
        <f>#REF!</f>
        <v>#REF!</v>
      </c>
      <c r="L433" s="159" t="e">
        <f>#REF!</f>
        <v>#REF!</v>
      </c>
      <c r="M433" s="159" t="e">
        <f>#REF!</f>
        <v>#REF!</v>
      </c>
      <c r="N433" s="159" t="e">
        <f>#REF!</f>
        <v>#REF!</v>
      </c>
      <c r="O433" s="159" t="e">
        <f>#REF!</f>
        <v>#REF!</v>
      </c>
      <c r="P433" s="159" t="e">
        <f>#REF!</f>
        <v>#REF!</v>
      </c>
      <c r="Q433" s="159" t="e">
        <f>#REF!</f>
        <v>#REF!</v>
      </c>
      <c r="R433" s="159" t="e">
        <f>#REF!</f>
        <v>#REF!</v>
      </c>
      <c r="S433" s="159" t="e">
        <f>#REF!</f>
        <v>#REF!</v>
      </c>
      <c r="T433" s="159" t="e">
        <f>#REF!</f>
        <v>#REF!</v>
      </c>
      <c r="U433" s="159" t="e">
        <f>#REF!</f>
        <v>#REF!</v>
      </c>
      <c r="V433" s="159" t="e">
        <f>#REF!</f>
        <v>#REF!</v>
      </c>
      <c r="W433" s="159" t="e">
        <f>#REF!</f>
        <v>#REF!</v>
      </c>
      <c r="X433" s="159" t="e">
        <f>#REF!</f>
        <v>#REF!</v>
      </c>
      <c r="Y433" s="159" t="e">
        <f>#REF!</f>
        <v>#REF!</v>
      </c>
    </row>
    <row r="434" spans="1:25">
      <c r="A434" s="147">
        <v>10</v>
      </c>
      <c r="B434" s="159" t="e">
        <f>#REF!</f>
        <v>#REF!</v>
      </c>
      <c r="C434" s="159" t="e">
        <f>#REF!</f>
        <v>#REF!</v>
      </c>
      <c r="D434" s="159" t="e">
        <f>#REF!</f>
        <v>#REF!</v>
      </c>
      <c r="E434" s="159" t="e">
        <f>#REF!</f>
        <v>#REF!</v>
      </c>
      <c r="F434" s="159" t="e">
        <f>#REF!</f>
        <v>#REF!</v>
      </c>
      <c r="G434" s="159" t="e">
        <f>#REF!</f>
        <v>#REF!</v>
      </c>
      <c r="H434" s="159" t="e">
        <f>#REF!</f>
        <v>#REF!</v>
      </c>
      <c r="I434" s="159" t="e">
        <f>#REF!</f>
        <v>#REF!</v>
      </c>
      <c r="J434" s="159" t="e">
        <f>#REF!</f>
        <v>#REF!</v>
      </c>
      <c r="K434" s="159" t="e">
        <f>#REF!</f>
        <v>#REF!</v>
      </c>
      <c r="L434" s="159" t="e">
        <f>#REF!</f>
        <v>#REF!</v>
      </c>
      <c r="M434" s="159" t="e">
        <f>#REF!</f>
        <v>#REF!</v>
      </c>
      <c r="N434" s="159" t="e">
        <f>#REF!</f>
        <v>#REF!</v>
      </c>
      <c r="O434" s="159" t="e">
        <f>#REF!</f>
        <v>#REF!</v>
      </c>
      <c r="P434" s="159" t="e">
        <f>#REF!</f>
        <v>#REF!</v>
      </c>
      <c r="Q434" s="159" t="e">
        <f>#REF!</f>
        <v>#REF!</v>
      </c>
      <c r="R434" s="159" t="e">
        <f>#REF!</f>
        <v>#REF!</v>
      </c>
      <c r="S434" s="159" t="e">
        <f>#REF!</f>
        <v>#REF!</v>
      </c>
      <c r="T434" s="159" t="e">
        <f>#REF!</f>
        <v>#REF!</v>
      </c>
      <c r="U434" s="159" t="e">
        <f>#REF!</f>
        <v>#REF!</v>
      </c>
      <c r="V434" s="159" t="e">
        <f>#REF!</f>
        <v>#REF!</v>
      </c>
      <c r="W434" s="159" t="e">
        <f>#REF!</f>
        <v>#REF!</v>
      </c>
      <c r="X434" s="159" t="e">
        <f>#REF!</f>
        <v>#REF!</v>
      </c>
      <c r="Y434" s="159" t="e">
        <f>#REF!</f>
        <v>#REF!</v>
      </c>
    </row>
    <row r="435" spans="1:25">
      <c r="A435" s="147">
        <v>11</v>
      </c>
      <c r="B435" s="159" t="e">
        <f>#REF!</f>
        <v>#REF!</v>
      </c>
      <c r="C435" s="159" t="e">
        <f>#REF!</f>
        <v>#REF!</v>
      </c>
      <c r="D435" s="159" t="e">
        <f>#REF!</f>
        <v>#REF!</v>
      </c>
      <c r="E435" s="159" t="e">
        <f>#REF!</f>
        <v>#REF!</v>
      </c>
      <c r="F435" s="159" t="e">
        <f>#REF!</f>
        <v>#REF!</v>
      </c>
      <c r="G435" s="159" t="e">
        <f>#REF!</f>
        <v>#REF!</v>
      </c>
      <c r="H435" s="159" t="e">
        <f>#REF!</f>
        <v>#REF!</v>
      </c>
      <c r="I435" s="159" t="e">
        <f>#REF!</f>
        <v>#REF!</v>
      </c>
      <c r="J435" s="159" t="e">
        <f>#REF!</f>
        <v>#REF!</v>
      </c>
      <c r="K435" s="159" t="e">
        <f>#REF!</f>
        <v>#REF!</v>
      </c>
      <c r="L435" s="159" t="e">
        <f>#REF!</f>
        <v>#REF!</v>
      </c>
      <c r="M435" s="159" t="e">
        <f>#REF!</f>
        <v>#REF!</v>
      </c>
      <c r="N435" s="159" t="e">
        <f>#REF!</f>
        <v>#REF!</v>
      </c>
      <c r="O435" s="159" t="e">
        <f>#REF!</f>
        <v>#REF!</v>
      </c>
      <c r="P435" s="159" t="e">
        <f>#REF!</f>
        <v>#REF!</v>
      </c>
      <c r="Q435" s="159" t="e">
        <f>#REF!</f>
        <v>#REF!</v>
      </c>
      <c r="R435" s="159" t="e">
        <f>#REF!</f>
        <v>#REF!</v>
      </c>
      <c r="S435" s="159" t="e">
        <f>#REF!</f>
        <v>#REF!</v>
      </c>
      <c r="T435" s="159" t="e">
        <f>#REF!</f>
        <v>#REF!</v>
      </c>
      <c r="U435" s="159" t="e">
        <f>#REF!</f>
        <v>#REF!</v>
      </c>
      <c r="V435" s="159" t="e">
        <f>#REF!</f>
        <v>#REF!</v>
      </c>
      <c r="W435" s="159" t="e">
        <f>#REF!</f>
        <v>#REF!</v>
      </c>
      <c r="X435" s="159" t="e">
        <f>#REF!</f>
        <v>#REF!</v>
      </c>
      <c r="Y435" s="159" t="e">
        <f>#REF!</f>
        <v>#REF!</v>
      </c>
    </row>
    <row r="436" spans="1:25">
      <c r="A436" s="147">
        <v>12</v>
      </c>
      <c r="B436" s="159" t="e">
        <f>#REF!</f>
        <v>#REF!</v>
      </c>
      <c r="C436" s="159" t="e">
        <f>#REF!</f>
        <v>#REF!</v>
      </c>
      <c r="D436" s="159" t="e">
        <f>#REF!</f>
        <v>#REF!</v>
      </c>
      <c r="E436" s="159" t="e">
        <f>#REF!</f>
        <v>#REF!</v>
      </c>
      <c r="F436" s="159" t="e">
        <f>#REF!</f>
        <v>#REF!</v>
      </c>
      <c r="G436" s="159" t="e">
        <f>#REF!</f>
        <v>#REF!</v>
      </c>
      <c r="H436" s="159" t="e">
        <f>#REF!</f>
        <v>#REF!</v>
      </c>
      <c r="I436" s="159" t="e">
        <f>#REF!</f>
        <v>#REF!</v>
      </c>
      <c r="J436" s="159" t="e">
        <f>#REF!</f>
        <v>#REF!</v>
      </c>
      <c r="K436" s="159" t="e">
        <f>#REF!</f>
        <v>#REF!</v>
      </c>
      <c r="L436" s="159" t="e">
        <f>#REF!</f>
        <v>#REF!</v>
      </c>
      <c r="M436" s="159" t="e">
        <f>#REF!</f>
        <v>#REF!</v>
      </c>
      <c r="N436" s="159" t="e">
        <f>#REF!</f>
        <v>#REF!</v>
      </c>
      <c r="O436" s="159" t="e">
        <f>#REF!</f>
        <v>#REF!</v>
      </c>
      <c r="P436" s="159" t="e">
        <f>#REF!</f>
        <v>#REF!</v>
      </c>
      <c r="Q436" s="159" t="e">
        <f>#REF!</f>
        <v>#REF!</v>
      </c>
      <c r="R436" s="159" t="e">
        <f>#REF!</f>
        <v>#REF!</v>
      </c>
      <c r="S436" s="159" t="e">
        <f>#REF!</f>
        <v>#REF!</v>
      </c>
      <c r="T436" s="159" t="e">
        <f>#REF!</f>
        <v>#REF!</v>
      </c>
      <c r="U436" s="159" t="e">
        <f>#REF!</f>
        <v>#REF!</v>
      </c>
      <c r="V436" s="159" t="e">
        <f>#REF!</f>
        <v>#REF!</v>
      </c>
      <c r="W436" s="159" t="e">
        <f>#REF!</f>
        <v>#REF!</v>
      </c>
      <c r="X436" s="159" t="e">
        <f>#REF!</f>
        <v>#REF!</v>
      </c>
      <c r="Y436" s="159" t="e">
        <f>#REF!</f>
        <v>#REF!</v>
      </c>
    </row>
    <row r="437" spans="1:25">
      <c r="A437" s="147">
        <v>13</v>
      </c>
      <c r="B437" s="159" t="e">
        <f>#REF!</f>
        <v>#REF!</v>
      </c>
      <c r="C437" s="159" t="e">
        <f>#REF!</f>
        <v>#REF!</v>
      </c>
      <c r="D437" s="159" t="e">
        <f>#REF!</f>
        <v>#REF!</v>
      </c>
      <c r="E437" s="159" t="e">
        <f>#REF!</f>
        <v>#REF!</v>
      </c>
      <c r="F437" s="159" t="e">
        <f>#REF!</f>
        <v>#REF!</v>
      </c>
      <c r="G437" s="159" t="e">
        <f>#REF!</f>
        <v>#REF!</v>
      </c>
      <c r="H437" s="159" t="e">
        <f>#REF!</f>
        <v>#REF!</v>
      </c>
      <c r="I437" s="159" t="e">
        <f>#REF!</f>
        <v>#REF!</v>
      </c>
      <c r="J437" s="159" t="e">
        <f>#REF!</f>
        <v>#REF!</v>
      </c>
      <c r="K437" s="159" t="e">
        <f>#REF!</f>
        <v>#REF!</v>
      </c>
      <c r="L437" s="159" t="e">
        <f>#REF!</f>
        <v>#REF!</v>
      </c>
      <c r="M437" s="159" t="e">
        <f>#REF!</f>
        <v>#REF!</v>
      </c>
      <c r="N437" s="159" t="e">
        <f>#REF!</f>
        <v>#REF!</v>
      </c>
      <c r="O437" s="159" t="e">
        <f>#REF!</f>
        <v>#REF!</v>
      </c>
      <c r="P437" s="159" t="e">
        <f>#REF!</f>
        <v>#REF!</v>
      </c>
      <c r="Q437" s="159" t="e">
        <f>#REF!</f>
        <v>#REF!</v>
      </c>
      <c r="R437" s="159" t="e">
        <f>#REF!</f>
        <v>#REF!</v>
      </c>
      <c r="S437" s="159" t="e">
        <f>#REF!</f>
        <v>#REF!</v>
      </c>
      <c r="T437" s="159" t="e">
        <f>#REF!</f>
        <v>#REF!</v>
      </c>
      <c r="U437" s="159" t="e">
        <f>#REF!</f>
        <v>#REF!</v>
      </c>
      <c r="V437" s="159" t="e">
        <f>#REF!</f>
        <v>#REF!</v>
      </c>
      <c r="W437" s="159" t="e">
        <f>#REF!</f>
        <v>#REF!</v>
      </c>
      <c r="X437" s="159" t="e">
        <f>#REF!</f>
        <v>#REF!</v>
      </c>
      <c r="Y437" s="159" t="e">
        <f>#REF!</f>
        <v>#REF!</v>
      </c>
    </row>
    <row r="438" spans="1:25">
      <c r="A438" s="147">
        <v>14</v>
      </c>
      <c r="B438" s="159" t="e">
        <f>#REF!</f>
        <v>#REF!</v>
      </c>
      <c r="C438" s="159" t="e">
        <f>#REF!</f>
        <v>#REF!</v>
      </c>
      <c r="D438" s="159" t="e">
        <f>#REF!</f>
        <v>#REF!</v>
      </c>
      <c r="E438" s="159" t="e">
        <f>#REF!</f>
        <v>#REF!</v>
      </c>
      <c r="F438" s="159" t="e">
        <f>#REF!</f>
        <v>#REF!</v>
      </c>
      <c r="G438" s="159" t="e">
        <f>#REF!</f>
        <v>#REF!</v>
      </c>
      <c r="H438" s="159" t="e">
        <f>#REF!</f>
        <v>#REF!</v>
      </c>
      <c r="I438" s="159" t="e">
        <f>#REF!</f>
        <v>#REF!</v>
      </c>
      <c r="J438" s="159" t="e">
        <f>#REF!</f>
        <v>#REF!</v>
      </c>
      <c r="K438" s="159" t="e">
        <f>#REF!</f>
        <v>#REF!</v>
      </c>
      <c r="L438" s="159" t="e">
        <f>#REF!</f>
        <v>#REF!</v>
      </c>
      <c r="M438" s="159" t="e">
        <f>#REF!</f>
        <v>#REF!</v>
      </c>
      <c r="N438" s="159" t="e">
        <f>#REF!</f>
        <v>#REF!</v>
      </c>
      <c r="O438" s="159" t="e">
        <f>#REF!</f>
        <v>#REF!</v>
      </c>
      <c r="P438" s="159" t="e">
        <f>#REF!</f>
        <v>#REF!</v>
      </c>
      <c r="Q438" s="159" t="e">
        <f>#REF!</f>
        <v>#REF!</v>
      </c>
      <c r="R438" s="159" t="e">
        <f>#REF!</f>
        <v>#REF!</v>
      </c>
      <c r="S438" s="159" t="e">
        <f>#REF!</f>
        <v>#REF!</v>
      </c>
      <c r="T438" s="159" t="e">
        <f>#REF!</f>
        <v>#REF!</v>
      </c>
      <c r="U438" s="159" t="e">
        <f>#REF!</f>
        <v>#REF!</v>
      </c>
      <c r="V438" s="159" t="e">
        <f>#REF!</f>
        <v>#REF!</v>
      </c>
      <c r="W438" s="159" t="e">
        <f>#REF!</f>
        <v>#REF!</v>
      </c>
      <c r="X438" s="159" t="e">
        <f>#REF!</f>
        <v>#REF!</v>
      </c>
      <c r="Y438" s="159" t="e">
        <f>#REF!</f>
        <v>#REF!</v>
      </c>
    </row>
    <row r="439" spans="1:25">
      <c r="A439" s="147">
        <v>15</v>
      </c>
      <c r="B439" s="159" t="e">
        <f>#REF!</f>
        <v>#REF!</v>
      </c>
      <c r="C439" s="159" t="e">
        <f>#REF!</f>
        <v>#REF!</v>
      </c>
      <c r="D439" s="159" t="e">
        <f>#REF!</f>
        <v>#REF!</v>
      </c>
      <c r="E439" s="159" t="e">
        <f>#REF!</f>
        <v>#REF!</v>
      </c>
      <c r="F439" s="159" t="e">
        <f>#REF!</f>
        <v>#REF!</v>
      </c>
      <c r="G439" s="159" t="e">
        <f>#REF!</f>
        <v>#REF!</v>
      </c>
      <c r="H439" s="159" t="e">
        <f>#REF!</f>
        <v>#REF!</v>
      </c>
      <c r="I439" s="159" t="e">
        <f>#REF!</f>
        <v>#REF!</v>
      </c>
      <c r="J439" s="159" t="e">
        <f>#REF!</f>
        <v>#REF!</v>
      </c>
      <c r="K439" s="159" t="e">
        <f>#REF!</f>
        <v>#REF!</v>
      </c>
      <c r="L439" s="159" t="e">
        <f>#REF!</f>
        <v>#REF!</v>
      </c>
      <c r="M439" s="159" t="e">
        <f>#REF!</f>
        <v>#REF!</v>
      </c>
      <c r="N439" s="159" t="e">
        <f>#REF!</f>
        <v>#REF!</v>
      </c>
      <c r="O439" s="159" t="e">
        <f>#REF!</f>
        <v>#REF!</v>
      </c>
      <c r="P439" s="159" t="e">
        <f>#REF!</f>
        <v>#REF!</v>
      </c>
      <c r="Q439" s="159" t="e">
        <f>#REF!</f>
        <v>#REF!</v>
      </c>
      <c r="R439" s="159" t="e">
        <f>#REF!</f>
        <v>#REF!</v>
      </c>
      <c r="S439" s="159" t="e">
        <f>#REF!</f>
        <v>#REF!</v>
      </c>
      <c r="T439" s="159" t="e">
        <f>#REF!</f>
        <v>#REF!</v>
      </c>
      <c r="U439" s="159" t="e">
        <f>#REF!</f>
        <v>#REF!</v>
      </c>
      <c r="V439" s="159" t="e">
        <f>#REF!</f>
        <v>#REF!</v>
      </c>
      <c r="W439" s="159" t="e">
        <f>#REF!</f>
        <v>#REF!</v>
      </c>
      <c r="X439" s="159" t="e">
        <f>#REF!</f>
        <v>#REF!</v>
      </c>
      <c r="Y439" s="159" t="e">
        <f>#REF!</f>
        <v>#REF!</v>
      </c>
    </row>
    <row r="440" spans="1:25">
      <c r="A440" s="147">
        <v>16</v>
      </c>
      <c r="B440" s="159" t="e">
        <f>#REF!</f>
        <v>#REF!</v>
      </c>
      <c r="C440" s="159" t="e">
        <f>#REF!</f>
        <v>#REF!</v>
      </c>
      <c r="D440" s="159" t="e">
        <f>#REF!</f>
        <v>#REF!</v>
      </c>
      <c r="E440" s="159" t="e">
        <f>#REF!</f>
        <v>#REF!</v>
      </c>
      <c r="F440" s="159" t="e">
        <f>#REF!</f>
        <v>#REF!</v>
      </c>
      <c r="G440" s="159" t="e">
        <f>#REF!</f>
        <v>#REF!</v>
      </c>
      <c r="H440" s="159" t="e">
        <f>#REF!</f>
        <v>#REF!</v>
      </c>
      <c r="I440" s="159" t="e">
        <f>#REF!</f>
        <v>#REF!</v>
      </c>
      <c r="J440" s="159" t="e">
        <f>#REF!</f>
        <v>#REF!</v>
      </c>
      <c r="K440" s="159" t="e">
        <f>#REF!</f>
        <v>#REF!</v>
      </c>
      <c r="L440" s="159" t="e">
        <f>#REF!</f>
        <v>#REF!</v>
      </c>
      <c r="M440" s="159" t="e">
        <f>#REF!</f>
        <v>#REF!</v>
      </c>
      <c r="N440" s="159" t="e">
        <f>#REF!</f>
        <v>#REF!</v>
      </c>
      <c r="O440" s="159" t="e">
        <f>#REF!</f>
        <v>#REF!</v>
      </c>
      <c r="P440" s="159" t="e">
        <f>#REF!</f>
        <v>#REF!</v>
      </c>
      <c r="Q440" s="159" t="e">
        <f>#REF!</f>
        <v>#REF!</v>
      </c>
      <c r="R440" s="159" t="e">
        <f>#REF!</f>
        <v>#REF!</v>
      </c>
      <c r="S440" s="159" t="e">
        <f>#REF!</f>
        <v>#REF!</v>
      </c>
      <c r="T440" s="159" t="e">
        <f>#REF!</f>
        <v>#REF!</v>
      </c>
      <c r="U440" s="159" t="e">
        <f>#REF!</f>
        <v>#REF!</v>
      </c>
      <c r="V440" s="159" t="e">
        <f>#REF!</f>
        <v>#REF!</v>
      </c>
      <c r="W440" s="159" t="e">
        <f>#REF!</f>
        <v>#REF!</v>
      </c>
      <c r="X440" s="159" t="e">
        <f>#REF!</f>
        <v>#REF!</v>
      </c>
      <c r="Y440" s="159" t="e">
        <f>#REF!</f>
        <v>#REF!</v>
      </c>
    </row>
    <row r="441" spans="1:25">
      <c r="A441" s="147">
        <v>17</v>
      </c>
      <c r="B441" s="159" t="e">
        <f>#REF!</f>
        <v>#REF!</v>
      </c>
      <c r="C441" s="159" t="e">
        <f>#REF!</f>
        <v>#REF!</v>
      </c>
      <c r="D441" s="159" t="e">
        <f>#REF!</f>
        <v>#REF!</v>
      </c>
      <c r="E441" s="159" t="e">
        <f>#REF!</f>
        <v>#REF!</v>
      </c>
      <c r="F441" s="159" t="e">
        <f>#REF!</f>
        <v>#REF!</v>
      </c>
      <c r="G441" s="159" t="e">
        <f>#REF!</f>
        <v>#REF!</v>
      </c>
      <c r="H441" s="159" t="e">
        <f>#REF!</f>
        <v>#REF!</v>
      </c>
      <c r="I441" s="159" t="e">
        <f>#REF!</f>
        <v>#REF!</v>
      </c>
      <c r="J441" s="159" t="e">
        <f>#REF!</f>
        <v>#REF!</v>
      </c>
      <c r="K441" s="159" t="e">
        <f>#REF!</f>
        <v>#REF!</v>
      </c>
      <c r="L441" s="159" t="e">
        <f>#REF!</f>
        <v>#REF!</v>
      </c>
      <c r="M441" s="159" t="e">
        <f>#REF!</f>
        <v>#REF!</v>
      </c>
      <c r="N441" s="159" t="e">
        <f>#REF!</f>
        <v>#REF!</v>
      </c>
      <c r="O441" s="159" t="e">
        <f>#REF!</f>
        <v>#REF!</v>
      </c>
      <c r="P441" s="159" t="e">
        <f>#REF!</f>
        <v>#REF!</v>
      </c>
      <c r="Q441" s="159" t="e">
        <f>#REF!</f>
        <v>#REF!</v>
      </c>
      <c r="R441" s="159" t="e">
        <f>#REF!</f>
        <v>#REF!</v>
      </c>
      <c r="S441" s="159" t="e">
        <f>#REF!</f>
        <v>#REF!</v>
      </c>
      <c r="T441" s="159" t="e">
        <f>#REF!</f>
        <v>#REF!</v>
      </c>
      <c r="U441" s="159" t="e">
        <f>#REF!</f>
        <v>#REF!</v>
      </c>
      <c r="V441" s="159" t="e">
        <f>#REF!</f>
        <v>#REF!</v>
      </c>
      <c r="W441" s="159" t="e">
        <f>#REF!</f>
        <v>#REF!</v>
      </c>
      <c r="X441" s="159" t="e">
        <f>#REF!</f>
        <v>#REF!</v>
      </c>
      <c r="Y441" s="159" t="e">
        <f>#REF!</f>
        <v>#REF!</v>
      </c>
    </row>
    <row r="442" spans="1:25">
      <c r="A442" s="147">
        <v>18</v>
      </c>
      <c r="B442" s="159" t="e">
        <f>#REF!</f>
        <v>#REF!</v>
      </c>
      <c r="C442" s="159" t="e">
        <f>#REF!</f>
        <v>#REF!</v>
      </c>
      <c r="D442" s="159" t="e">
        <f>#REF!</f>
        <v>#REF!</v>
      </c>
      <c r="E442" s="159" t="e">
        <f>#REF!</f>
        <v>#REF!</v>
      </c>
      <c r="F442" s="159" t="e">
        <f>#REF!</f>
        <v>#REF!</v>
      </c>
      <c r="G442" s="159" t="e">
        <f>#REF!</f>
        <v>#REF!</v>
      </c>
      <c r="H442" s="159" t="e">
        <f>#REF!</f>
        <v>#REF!</v>
      </c>
      <c r="I442" s="159" t="e">
        <f>#REF!</f>
        <v>#REF!</v>
      </c>
      <c r="J442" s="159" t="e">
        <f>#REF!</f>
        <v>#REF!</v>
      </c>
      <c r="K442" s="159" t="e">
        <f>#REF!</f>
        <v>#REF!</v>
      </c>
      <c r="L442" s="159" t="e">
        <f>#REF!</f>
        <v>#REF!</v>
      </c>
      <c r="M442" s="159" t="e">
        <f>#REF!</f>
        <v>#REF!</v>
      </c>
      <c r="N442" s="159" t="e">
        <f>#REF!</f>
        <v>#REF!</v>
      </c>
      <c r="O442" s="159" t="e">
        <f>#REF!</f>
        <v>#REF!</v>
      </c>
      <c r="P442" s="159" t="e">
        <f>#REF!</f>
        <v>#REF!</v>
      </c>
      <c r="Q442" s="159" t="e">
        <f>#REF!</f>
        <v>#REF!</v>
      </c>
      <c r="R442" s="159" t="e">
        <f>#REF!</f>
        <v>#REF!</v>
      </c>
      <c r="S442" s="159" t="e">
        <f>#REF!</f>
        <v>#REF!</v>
      </c>
      <c r="T442" s="159" t="e">
        <f>#REF!</f>
        <v>#REF!</v>
      </c>
      <c r="U442" s="159" t="e">
        <f>#REF!</f>
        <v>#REF!</v>
      </c>
      <c r="V442" s="159" t="e">
        <f>#REF!</f>
        <v>#REF!</v>
      </c>
      <c r="W442" s="159" t="e">
        <f>#REF!</f>
        <v>#REF!</v>
      </c>
      <c r="X442" s="159" t="e">
        <f>#REF!</f>
        <v>#REF!</v>
      </c>
      <c r="Y442" s="159" t="e">
        <f>#REF!</f>
        <v>#REF!</v>
      </c>
    </row>
    <row r="443" spans="1:25">
      <c r="A443" s="147">
        <v>19</v>
      </c>
      <c r="B443" s="159" t="e">
        <f>#REF!</f>
        <v>#REF!</v>
      </c>
      <c r="C443" s="159" t="e">
        <f>#REF!</f>
        <v>#REF!</v>
      </c>
      <c r="D443" s="159" t="e">
        <f>#REF!</f>
        <v>#REF!</v>
      </c>
      <c r="E443" s="159" t="e">
        <f>#REF!</f>
        <v>#REF!</v>
      </c>
      <c r="F443" s="159" t="e">
        <f>#REF!</f>
        <v>#REF!</v>
      </c>
      <c r="G443" s="159" t="e">
        <f>#REF!</f>
        <v>#REF!</v>
      </c>
      <c r="H443" s="159" t="e">
        <f>#REF!</f>
        <v>#REF!</v>
      </c>
      <c r="I443" s="159" t="e">
        <f>#REF!</f>
        <v>#REF!</v>
      </c>
      <c r="J443" s="159" t="e">
        <f>#REF!</f>
        <v>#REF!</v>
      </c>
      <c r="K443" s="159" t="e">
        <f>#REF!</f>
        <v>#REF!</v>
      </c>
      <c r="L443" s="159" t="e">
        <f>#REF!</f>
        <v>#REF!</v>
      </c>
      <c r="M443" s="159" t="e">
        <f>#REF!</f>
        <v>#REF!</v>
      </c>
      <c r="N443" s="159" t="e">
        <f>#REF!</f>
        <v>#REF!</v>
      </c>
      <c r="O443" s="159" t="e">
        <f>#REF!</f>
        <v>#REF!</v>
      </c>
      <c r="P443" s="159" t="e">
        <f>#REF!</f>
        <v>#REF!</v>
      </c>
      <c r="Q443" s="159" t="e">
        <f>#REF!</f>
        <v>#REF!</v>
      </c>
      <c r="R443" s="159" t="e">
        <f>#REF!</f>
        <v>#REF!</v>
      </c>
      <c r="S443" s="159" t="e">
        <f>#REF!</f>
        <v>#REF!</v>
      </c>
      <c r="T443" s="159" t="e">
        <f>#REF!</f>
        <v>#REF!</v>
      </c>
      <c r="U443" s="159" t="e">
        <f>#REF!</f>
        <v>#REF!</v>
      </c>
      <c r="V443" s="159" t="e">
        <f>#REF!</f>
        <v>#REF!</v>
      </c>
      <c r="W443" s="159" t="e">
        <f>#REF!</f>
        <v>#REF!</v>
      </c>
      <c r="X443" s="159" t="e">
        <f>#REF!</f>
        <v>#REF!</v>
      </c>
      <c r="Y443" s="159" t="e">
        <f>#REF!</f>
        <v>#REF!</v>
      </c>
    </row>
    <row r="444" spans="1:25">
      <c r="A444" s="147">
        <v>20</v>
      </c>
      <c r="B444" s="159" t="e">
        <f>#REF!</f>
        <v>#REF!</v>
      </c>
      <c r="C444" s="159" t="e">
        <f>#REF!</f>
        <v>#REF!</v>
      </c>
      <c r="D444" s="159" t="e">
        <f>#REF!</f>
        <v>#REF!</v>
      </c>
      <c r="E444" s="159" t="e">
        <f>#REF!</f>
        <v>#REF!</v>
      </c>
      <c r="F444" s="159" t="e">
        <f>#REF!</f>
        <v>#REF!</v>
      </c>
      <c r="G444" s="159" t="e">
        <f>#REF!</f>
        <v>#REF!</v>
      </c>
      <c r="H444" s="159" t="e">
        <f>#REF!</f>
        <v>#REF!</v>
      </c>
      <c r="I444" s="159" t="e">
        <f>#REF!</f>
        <v>#REF!</v>
      </c>
      <c r="J444" s="159" t="e">
        <f>#REF!</f>
        <v>#REF!</v>
      </c>
      <c r="K444" s="159" t="e">
        <f>#REF!</f>
        <v>#REF!</v>
      </c>
      <c r="L444" s="159" t="e">
        <f>#REF!</f>
        <v>#REF!</v>
      </c>
      <c r="M444" s="159" t="e">
        <f>#REF!</f>
        <v>#REF!</v>
      </c>
      <c r="N444" s="159" t="e">
        <f>#REF!</f>
        <v>#REF!</v>
      </c>
      <c r="O444" s="159" t="e">
        <f>#REF!</f>
        <v>#REF!</v>
      </c>
      <c r="P444" s="159" t="e">
        <f>#REF!</f>
        <v>#REF!</v>
      </c>
      <c r="Q444" s="159" t="e">
        <f>#REF!</f>
        <v>#REF!</v>
      </c>
      <c r="R444" s="159" t="e">
        <f>#REF!</f>
        <v>#REF!</v>
      </c>
      <c r="S444" s="159" t="e">
        <f>#REF!</f>
        <v>#REF!</v>
      </c>
      <c r="T444" s="159" t="e">
        <f>#REF!</f>
        <v>#REF!</v>
      </c>
      <c r="U444" s="159" t="e">
        <f>#REF!</f>
        <v>#REF!</v>
      </c>
      <c r="V444" s="159" t="e">
        <f>#REF!</f>
        <v>#REF!</v>
      </c>
      <c r="W444" s="159" t="e">
        <f>#REF!</f>
        <v>#REF!</v>
      </c>
      <c r="X444" s="159" t="e">
        <f>#REF!</f>
        <v>#REF!</v>
      </c>
      <c r="Y444" s="159" t="e">
        <f>#REF!</f>
        <v>#REF!</v>
      </c>
    </row>
    <row r="445" spans="1:25">
      <c r="A445" s="147">
        <v>21</v>
      </c>
      <c r="B445" s="159" t="e">
        <f>#REF!</f>
        <v>#REF!</v>
      </c>
      <c r="C445" s="159" t="e">
        <f>#REF!</f>
        <v>#REF!</v>
      </c>
      <c r="D445" s="159" t="e">
        <f>#REF!</f>
        <v>#REF!</v>
      </c>
      <c r="E445" s="159" t="e">
        <f>#REF!</f>
        <v>#REF!</v>
      </c>
      <c r="F445" s="159" t="e">
        <f>#REF!</f>
        <v>#REF!</v>
      </c>
      <c r="G445" s="159" t="e">
        <f>#REF!</f>
        <v>#REF!</v>
      </c>
      <c r="H445" s="159" t="e">
        <f>#REF!</f>
        <v>#REF!</v>
      </c>
      <c r="I445" s="159" t="e">
        <f>#REF!</f>
        <v>#REF!</v>
      </c>
      <c r="J445" s="159" t="e">
        <f>#REF!</f>
        <v>#REF!</v>
      </c>
      <c r="K445" s="159" t="e">
        <f>#REF!</f>
        <v>#REF!</v>
      </c>
      <c r="L445" s="159" t="e">
        <f>#REF!</f>
        <v>#REF!</v>
      </c>
      <c r="M445" s="159" t="e">
        <f>#REF!</f>
        <v>#REF!</v>
      </c>
      <c r="N445" s="159" t="e">
        <f>#REF!</f>
        <v>#REF!</v>
      </c>
      <c r="O445" s="159" t="e">
        <f>#REF!</f>
        <v>#REF!</v>
      </c>
      <c r="P445" s="159" t="e">
        <f>#REF!</f>
        <v>#REF!</v>
      </c>
      <c r="Q445" s="159" t="e">
        <f>#REF!</f>
        <v>#REF!</v>
      </c>
      <c r="R445" s="159" t="e">
        <f>#REF!</f>
        <v>#REF!</v>
      </c>
      <c r="S445" s="159" t="e">
        <f>#REF!</f>
        <v>#REF!</v>
      </c>
      <c r="T445" s="159" t="e">
        <f>#REF!</f>
        <v>#REF!</v>
      </c>
      <c r="U445" s="159" t="e">
        <f>#REF!</f>
        <v>#REF!</v>
      </c>
      <c r="V445" s="159" t="e">
        <f>#REF!</f>
        <v>#REF!</v>
      </c>
      <c r="W445" s="159" t="e">
        <f>#REF!</f>
        <v>#REF!</v>
      </c>
      <c r="X445" s="159" t="e">
        <f>#REF!</f>
        <v>#REF!</v>
      </c>
      <c r="Y445" s="159" t="e">
        <f>#REF!</f>
        <v>#REF!</v>
      </c>
    </row>
    <row r="446" spans="1:25">
      <c r="A446" s="147">
        <v>22</v>
      </c>
      <c r="B446" s="159" t="e">
        <f>#REF!</f>
        <v>#REF!</v>
      </c>
      <c r="C446" s="159" t="e">
        <f>#REF!</f>
        <v>#REF!</v>
      </c>
      <c r="D446" s="159" t="e">
        <f>#REF!</f>
        <v>#REF!</v>
      </c>
      <c r="E446" s="159" t="e">
        <f>#REF!</f>
        <v>#REF!</v>
      </c>
      <c r="F446" s="159" t="e">
        <f>#REF!</f>
        <v>#REF!</v>
      </c>
      <c r="G446" s="159" t="e">
        <f>#REF!</f>
        <v>#REF!</v>
      </c>
      <c r="H446" s="159" t="e">
        <f>#REF!</f>
        <v>#REF!</v>
      </c>
      <c r="I446" s="159" t="e">
        <f>#REF!</f>
        <v>#REF!</v>
      </c>
      <c r="J446" s="159" t="e">
        <f>#REF!</f>
        <v>#REF!</v>
      </c>
      <c r="K446" s="159" t="e">
        <f>#REF!</f>
        <v>#REF!</v>
      </c>
      <c r="L446" s="159" t="e">
        <f>#REF!</f>
        <v>#REF!</v>
      </c>
      <c r="M446" s="159" t="e">
        <f>#REF!</f>
        <v>#REF!</v>
      </c>
      <c r="N446" s="159" t="e">
        <f>#REF!</f>
        <v>#REF!</v>
      </c>
      <c r="O446" s="159" t="e">
        <f>#REF!</f>
        <v>#REF!</v>
      </c>
      <c r="P446" s="159" t="e">
        <f>#REF!</f>
        <v>#REF!</v>
      </c>
      <c r="Q446" s="159" t="e">
        <f>#REF!</f>
        <v>#REF!</v>
      </c>
      <c r="R446" s="159" t="e">
        <f>#REF!</f>
        <v>#REF!</v>
      </c>
      <c r="S446" s="159" t="e">
        <f>#REF!</f>
        <v>#REF!</v>
      </c>
      <c r="T446" s="159" t="e">
        <f>#REF!</f>
        <v>#REF!</v>
      </c>
      <c r="U446" s="159" t="e">
        <f>#REF!</f>
        <v>#REF!</v>
      </c>
      <c r="V446" s="159" t="e">
        <f>#REF!</f>
        <v>#REF!</v>
      </c>
      <c r="W446" s="159" t="e">
        <f>#REF!</f>
        <v>#REF!</v>
      </c>
      <c r="X446" s="159" t="e">
        <f>#REF!</f>
        <v>#REF!</v>
      </c>
      <c r="Y446" s="159" t="e">
        <f>#REF!</f>
        <v>#REF!</v>
      </c>
    </row>
    <row r="447" spans="1:25">
      <c r="A447" s="147">
        <v>23</v>
      </c>
      <c r="B447" s="159" t="e">
        <f>#REF!</f>
        <v>#REF!</v>
      </c>
      <c r="C447" s="159" t="e">
        <f>#REF!</f>
        <v>#REF!</v>
      </c>
      <c r="D447" s="159" t="e">
        <f>#REF!</f>
        <v>#REF!</v>
      </c>
      <c r="E447" s="159" t="e">
        <f>#REF!</f>
        <v>#REF!</v>
      </c>
      <c r="F447" s="159" t="e">
        <f>#REF!</f>
        <v>#REF!</v>
      </c>
      <c r="G447" s="159" t="e">
        <f>#REF!</f>
        <v>#REF!</v>
      </c>
      <c r="H447" s="159" t="e">
        <f>#REF!</f>
        <v>#REF!</v>
      </c>
      <c r="I447" s="159" t="e">
        <f>#REF!</f>
        <v>#REF!</v>
      </c>
      <c r="J447" s="159" t="e">
        <f>#REF!</f>
        <v>#REF!</v>
      </c>
      <c r="K447" s="159" t="e">
        <f>#REF!</f>
        <v>#REF!</v>
      </c>
      <c r="L447" s="159" t="e">
        <f>#REF!</f>
        <v>#REF!</v>
      </c>
      <c r="M447" s="159" t="e">
        <f>#REF!</f>
        <v>#REF!</v>
      </c>
      <c r="N447" s="159" t="e">
        <f>#REF!</f>
        <v>#REF!</v>
      </c>
      <c r="O447" s="159" t="e">
        <f>#REF!</f>
        <v>#REF!</v>
      </c>
      <c r="P447" s="159" t="e">
        <f>#REF!</f>
        <v>#REF!</v>
      </c>
      <c r="Q447" s="159" t="e">
        <f>#REF!</f>
        <v>#REF!</v>
      </c>
      <c r="R447" s="159" t="e">
        <f>#REF!</f>
        <v>#REF!</v>
      </c>
      <c r="S447" s="159" t="e">
        <f>#REF!</f>
        <v>#REF!</v>
      </c>
      <c r="T447" s="159" t="e">
        <f>#REF!</f>
        <v>#REF!</v>
      </c>
      <c r="U447" s="159" t="e">
        <f>#REF!</f>
        <v>#REF!</v>
      </c>
      <c r="V447" s="159" t="e">
        <f>#REF!</f>
        <v>#REF!</v>
      </c>
      <c r="W447" s="159" t="e">
        <f>#REF!</f>
        <v>#REF!</v>
      </c>
      <c r="X447" s="159" t="e">
        <f>#REF!</f>
        <v>#REF!</v>
      </c>
      <c r="Y447" s="159" t="e">
        <f>#REF!</f>
        <v>#REF!</v>
      </c>
    </row>
    <row r="448" spans="1:25">
      <c r="A448" s="147">
        <v>24</v>
      </c>
      <c r="B448" s="159" t="e">
        <f>#REF!</f>
        <v>#REF!</v>
      </c>
      <c r="C448" s="159" t="e">
        <f>#REF!</f>
        <v>#REF!</v>
      </c>
      <c r="D448" s="159" t="e">
        <f>#REF!</f>
        <v>#REF!</v>
      </c>
      <c r="E448" s="159" t="e">
        <f>#REF!</f>
        <v>#REF!</v>
      </c>
      <c r="F448" s="159" t="e">
        <f>#REF!</f>
        <v>#REF!</v>
      </c>
      <c r="G448" s="159" t="e">
        <f>#REF!</f>
        <v>#REF!</v>
      </c>
      <c r="H448" s="159" t="e">
        <f>#REF!</f>
        <v>#REF!</v>
      </c>
      <c r="I448" s="159" t="e">
        <f>#REF!</f>
        <v>#REF!</v>
      </c>
      <c r="J448" s="159" t="e">
        <f>#REF!</f>
        <v>#REF!</v>
      </c>
      <c r="K448" s="159" t="e">
        <f>#REF!</f>
        <v>#REF!</v>
      </c>
      <c r="L448" s="159" t="e">
        <f>#REF!</f>
        <v>#REF!</v>
      </c>
      <c r="M448" s="159" t="e">
        <f>#REF!</f>
        <v>#REF!</v>
      </c>
      <c r="N448" s="159" t="e">
        <f>#REF!</f>
        <v>#REF!</v>
      </c>
      <c r="O448" s="159" t="e">
        <f>#REF!</f>
        <v>#REF!</v>
      </c>
      <c r="P448" s="159" t="e">
        <f>#REF!</f>
        <v>#REF!</v>
      </c>
      <c r="Q448" s="159" t="e">
        <f>#REF!</f>
        <v>#REF!</v>
      </c>
      <c r="R448" s="159" t="e">
        <f>#REF!</f>
        <v>#REF!</v>
      </c>
      <c r="S448" s="159" t="e">
        <f>#REF!</f>
        <v>#REF!</v>
      </c>
      <c r="T448" s="159" t="e">
        <f>#REF!</f>
        <v>#REF!</v>
      </c>
      <c r="U448" s="159" t="e">
        <f>#REF!</f>
        <v>#REF!</v>
      </c>
      <c r="V448" s="159" t="e">
        <f>#REF!</f>
        <v>#REF!</v>
      </c>
      <c r="W448" s="159" t="e">
        <f>#REF!</f>
        <v>#REF!</v>
      </c>
      <c r="X448" s="159" t="e">
        <f>#REF!</f>
        <v>#REF!</v>
      </c>
      <c r="Y448" s="159" t="e">
        <f>#REF!</f>
        <v>#REF!</v>
      </c>
    </row>
    <row r="449" spans="1:25">
      <c r="A449" s="147">
        <v>25</v>
      </c>
      <c r="B449" s="159" t="e">
        <f>#REF!</f>
        <v>#REF!</v>
      </c>
      <c r="C449" s="159" t="e">
        <f>#REF!</f>
        <v>#REF!</v>
      </c>
      <c r="D449" s="159" t="e">
        <f>#REF!</f>
        <v>#REF!</v>
      </c>
      <c r="E449" s="159" t="e">
        <f>#REF!</f>
        <v>#REF!</v>
      </c>
      <c r="F449" s="159" t="e">
        <f>#REF!</f>
        <v>#REF!</v>
      </c>
      <c r="G449" s="159" t="e">
        <f>#REF!</f>
        <v>#REF!</v>
      </c>
      <c r="H449" s="159" t="e">
        <f>#REF!</f>
        <v>#REF!</v>
      </c>
      <c r="I449" s="159" t="e">
        <f>#REF!</f>
        <v>#REF!</v>
      </c>
      <c r="J449" s="159" t="e">
        <f>#REF!</f>
        <v>#REF!</v>
      </c>
      <c r="K449" s="159" t="e">
        <f>#REF!</f>
        <v>#REF!</v>
      </c>
      <c r="L449" s="159" t="e">
        <f>#REF!</f>
        <v>#REF!</v>
      </c>
      <c r="M449" s="159" t="e">
        <f>#REF!</f>
        <v>#REF!</v>
      </c>
      <c r="N449" s="159" t="e">
        <f>#REF!</f>
        <v>#REF!</v>
      </c>
      <c r="O449" s="159" t="e">
        <f>#REF!</f>
        <v>#REF!</v>
      </c>
      <c r="P449" s="159" t="e">
        <f>#REF!</f>
        <v>#REF!</v>
      </c>
      <c r="Q449" s="159" t="e">
        <f>#REF!</f>
        <v>#REF!</v>
      </c>
      <c r="R449" s="159" t="e">
        <f>#REF!</f>
        <v>#REF!</v>
      </c>
      <c r="S449" s="159" t="e">
        <f>#REF!</f>
        <v>#REF!</v>
      </c>
      <c r="T449" s="159" t="e">
        <f>#REF!</f>
        <v>#REF!</v>
      </c>
      <c r="U449" s="159" t="e">
        <f>#REF!</f>
        <v>#REF!</v>
      </c>
      <c r="V449" s="159" t="e">
        <f>#REF!</f>
        <v>#REF!</v>
      </c>
      <c r="W449" s="159" t="e">
        <f>#REF!</f>
        <v>#REF!</v>
      </c>
      <c r="X449" s="159" t="e">
        <f>#REF!</f>
        <v>#REF!</v>
      </c>
      <c r="Y449" s="159" t="e">
        <f>#REF!</f>
        <v>#REF!</v>
      </c>
    </row>
    <row r="450" spans="1:25">
      <c r="A450" s="147">
        <v>26</v>
      </c>
      <c r="B450" s="159" t="e">
        <f>#REF!</f>
        <v>#REF!</v>
      </c>
      <c r="C450" s="159" t="e">
        <f>#REF!</f>
        <v>#REF!</v>
      </c>
      <c r="D450" s="159" t="e">
        <f>#REF!</f>
        <v>#REF!</v>
      </c>
      <c r="E450" s="159" t="e">
        <f>#REF!</f>
        <v>#REF!</v>
      </c>
      <c r="F450" s="159" t="e">
        <f>#REF!</f>
        <v>#REF!</v>
      </c>
      <c r="G450" s="159" t="e">
        <f>#REF!</f>
        <v>#REF!</v>
      </c>
      <c r="H450" s="159" t="e">
        <f>#REF!</f>
        <v>#REF!</v>
      </c>
      <c r="I450" s="159" t="e">
        <f>#REF!</f>
        <v>#REF!</v>
      </c>
      <c r="J450" s="159" t="e">
        <f>#REF!</f>
        <v>#REF!</v>
      </c>
      <c r="K450" s="159" t="e">
        <f>#REF!</f>
        <v>#REF!</v>
      </c>
      <c r="L450" s="159" t="e">
        <f>#REF!</f>
        <v>#REF!</v>
      </c>
      <c r="M450" s="159" t="e">
        <f>#REF!</f>
        <v>#REF!</v>
      </c>
      <c r="N450" s="159" t="e">
        <f>#REF!</f>
        <v>#REF!</v>
      </c>
      <c r="O450" s="159" t="e">
        <f>#REF!</f>
        <v>#REF!</v>
      </c>
      <c r="P450" s="159" t="e">
        <f>#REF!</f>
        <v>#REF!</v>
      </c>
      <c r="Q450" s="159" t="e">
        <f>#REF!</f>
        <v>#REF!</v>
      </c>
      <c r="R450" s="159" t="e">
        <f>#REF!</f>
        <v>#REF!</v>
      </c>
      <c r="S450" s="159" t="e">
        <f>#REF!</f>
        <v>#REF!</v>
      </c>
      <c r="T450" s="159" t="e">
        <f>#REF!</f>
        <v>#REF!</v>
      </c>
      <c r="U450" s="159" t="e">
        <f>#REF!</f>
        <v>#REF!</v>
      </c>
      <c r="V450" s="159" t="e">
        <f>#REF!</f>
        <v>#REF!</v>
      </c>
      <c r="W450" s="159" t="e">
        <f>#REF!</f>
        <v>#REF!</v>
      </c>
      <c r="X450" s="159" t="e">
        <f>#REF!</f>
        <v>#REF!</v>
      </c>
      <c r="Y450" s="159" t="e">
        <f>#REF!</f>
        <v>#REF!</v>
      </c>
    </row>
    <row r="451" spans="1:25">
      <c r="A451" s="147">
        <v>27</v>
      </c>
      <c r="B451" s="159" t="e">
        <f>#REF!</f>
        <v>#REF!</v>
      </c>
      <c r="C451" s="159" t="e">
        <f>#REF!</f>
        <v>#REF!</v>
      </c>
      <c r="D451" s="159" t="e">
        <f>#REF!</f>
        <v>#REF!</v>
      </c>
      <c r="E451" s="159" t="e">
        <f>#REF!</f>
        <v>#REF!</v>
      </c>
      <c r="F451" s="159" t="e">
        <f>#REF!</f>
        <v>#REF!</v>
      </c>
      <c r="G451" s="159" t="e">
        <f>#REF!</f>
        <v>#REF!</v>
      </c>
      <c r="H451" s="159" t="e">
        <f>#REF!</f>
        <v>#REF!</v>
      </c>
      <c r="I451" s="159" t="e">
        <f>#REF!</f>
        <v>#REF!</v>
      </c>
      <c r="J451" s="159" t="e">
        <f>#REF!</f>
        <v>#REF!</v>
      </c>
      <c r="K451" s="159" t="e">
        <f>#REF!</f>
        <v>#REF!</v>
      </c>
      <c r="L451" s="159" t="e">
        <f>#REF!</f>
        <v>#REF!</v>
      </c>
      <c r="M451" s="159" t="e">
        <f>#REF!</f>
        <v>#REF!</v>
      </c>
      <c r="N451" s="159" t="e">
        <f>#REF!</f>
        <v>#REF!</v>
      </c>
      <c r="O451" s="159" t="e">
        <f>#REF!</f>
        <v>#REF!</v>
      </c>
      <c r="P451" s="159" t="e">
        <f>#REF!</f>
        <v>#REF!</v>
      </c>
      <c r="Q451" s="159" t="e">
        <f>#REF!</f>
        <v>#REF!</v>
      </c>
      <c r="R451" s="159" t="e">
        <f>#REF!</f>
        <v>#REF!</v>
      </c>
      <c r="S451" s="159" t="e">
        <f>#REF!</f>
        <v>#REF!</v>
      </c>
      <c r="T451" s="159" t="e">
        <f>#REF!</f>
        <v>#REF!</v>
      </c>
      <c r="U451" s="159" t="e">
        <f>#REF!</f>
        <v>#REF!</v>
      </c>
      <c r="V451" s="159" t="e">
        <f>#REF!</f>
        <v>#REF!</v>
      </c>
      <c r="W451" s="159" t="e">
        <f>#REF!</f>
        <v>#REF!</v>
      </c>
      <c r="X451" s="159" t="e">
        <f>#REF!</f>
        <v>#REF!</v>
      </c>
      <c r="Y451" s="159" t="e">
        <f>#REF!</f>
        <v>#REF!</v>
      </c>
    </row>
    <row r="452" spans="1:25">
      <c r="A452" s="147">
        <v>28</v>
      </c>
      <c r="B452" s="159" t="e">
        <f>#REF!</f>
        <v>#REF!</v>
      </c>
      <c r="C452" s="159" t="e">
        <f>#REF!</f>
        <v>#REF!</v>
      </c>
      <c r="D452" s="159" t="e">
        <f>#REF!</f>
        <v>#REF!</v>
      </c>
      <c r="E452" s="159" t="e">
        <f>#REF!</f>
        <v>#REF!</v>
      </c>
      <c r="F452" s="159" t="e">
        <f>#REF!</f>
        <v>#REF!</v>
      </c>
      <c r="G452" s="159" t="e">
        <f>#REF!</f>
        <v>#REF!</v>
      </c>
      <c r="H452" s="159" t="e">
        <f>#REF!</f>
        <v>#REF!</v>
      </c>
      <c r="I452" s="159" t="e">
        <f>#REF!</f>
        <v>#REF!</v>
      </c>
      <c r="J452" s="159" t="e">
        <f>#REF!</f>
        <v>#REF!</v>
      </c>
      <c r="K452" s="159" t="e">
        <f>#REF!</f>
        <v>#REF!</v>
      </c>
      <c r="L452" s="159" t="e">
        <f>#REF!</f>
        <v>#REF!</v>
      </c>
      <c r="M452" s="159" t="e">
        <f>#REF!</f>
        <v>#REF!</v>
      </c>
      <c r="N452" s="159" t="e">
        <f>#REF!</f>
        <v>#REF!</v>
      </c>
      <c r="O452" s="159" t="e">
        <f>#REF!</f>
        <v>#REF!</v>
      </c>
      <c r="P452" s="159" t="e">
        <f>#REF!</f>
        <v>#REF!</v>
      </c>
      <c r="Q452" s="159" t="e">
        <f>#REF!</f>
        <v>#REF!</v>
      </c>
      <c r="R452" s="159" t="e">
        <f>#REF!</f>
        <v>#REF!</v>
      </c>
      <c r="S452" s="159" t="e">
        <f>#REF!</f>
        <v>#REF!</v>
      </c>
      <c r="T452" s="159" t="e">
        <f>#REF!</f>
        <v>#REF!</v>
      </c>
      <c r="U452" s="159" t="e">
        <f>#REF!</f>
        <v>#REF!</v>
      </c>
      <c r="V452" s="159" t="e">
        <f>#REF!</f>
        <v>#REF!</v>
      </c>
      <c r="W452" s="159" t="e">
        <f>#REF!</f>
        <v>#REF!</v>
      </c>
      <c r="X452" s="159" t="e">
        <f>#REF!</f>
        <v>#REF!</v>
      </c>
      <c r="Y452" s="159" t="e">
        <f>#REF!</f>
        <v>#REF!</v>
      </c>
    </row>
    <row r="453" spans="1:25">
      <c r="A453" s="147">
        <v>29</v>
      </c>
      <c r="B453" s="159" t="e">
        <f>#REF!</f>
        <v>#REF!</v>
      </c>
      <c r="C453" s="159" t="e">
        <f>#REF!</f>
        <v>#REF!</v>
      </c>
      <c r="D453" s="159" t="e">
        <f>#REF!</f>
        <v>#REF!</v>
      </c>
      <c r="E453" s="159" t="e">
        <f>#REF!</f>
        <v>#REF!</v>
      </c>
      <c r="F453" s="159" t="e">
        <f>#REF!</f>
        <v>#REF!</v>
      </c>
      <c r="G453" s="159" t="e">
        <f>#REF!</f>
        <v>#REF!</v>
      </c>
      <c r="H453" s="159" t="e">
        <f>#REF!</f>
        <v>#REF!</v>
      </c>
      <c r="I453" s="159" t="e">
        <f>#REF!</f>
        <v>#REF!</v>
      </c>
      <c r="J453" s="159" t="e">
        <f>#REF!</f>
        <v>#REF!</v>
      </c>
      <c r="K453" s="159" t="e">
        <f>#REF!</f>
        <v>#REF!</v>
      </c>
      <c r="L453" s="159" t="e">
        <f>#REF!</f>
        <v>#REF!</v>
      </c>
      <c r="M453" s="159" t="e">
        <f>#REF!</f>
        <v>#REF!</v>
      </c>
      <c r="N453" s="159" t="e">
        <f>#REF!</f>
        <v>#REF!</v>
      </c>
      <c r="O453" s="159" t="e">
        <f>#REF!</f>
        <v>#REF!</v>
      </c>
      <c r="P453" s="159" t="e">
        <f>#REF!</f>
        <v>#REF!</v>
      </c>
      <c r="Q453" s="159" t="e">
        <f>#REF!</f>
        <v>#REF!</v>
      </c>
      <c r="R453" s="159" t="e">
        <f>#REF!</f>
        <v>#REF!</v>
      </c>
      <c r="S453" s="159" t="e">
        <f>#REF!</f>
        <v>#REF!</v>
      </c>
      <c r="T453" s="159" t="e">
        <f>#REF!</f>
        <v>#REF!</v>
      </c>
      <c r="U453" s="159" t="e">
        <f>#REF!</f>
        <v>#REF!</v>
      </c>
      <c r="V453" s="159" t="e">
        <f>#REF!</f>
        <v>#REF!</v>
      </c>
      <c r="W453" s="159" t="e">
        <f>#REF!</f>
        <v>#REF!</v>
      </c>
      <c r="X453" s="159" t="e">
        <f>#REF!</f>
        <v>#REF!</v>
      </c>
      <c r="Y453" s="159" t="e">
        <f>#REF!</f>
        <v>#REF!</v>
      </c>
    </row>
    <row r="454" spans="1:25">
      <c r="A454" s="147">
        <v>30</v>
      </c>
      <c r="B454" s="159" t="e">
        <f>#REF!</f>
        <v>#REF!</v>
      </c>
      <c r="C454" s="159" t="e">
        <f>#REF!</f>
        <v>#REF!</v>
      </c>
      <c r="D454" s="159" t="e">
        <f>#REF!</f>
        <v>#REF!</v>
      </c>
      <c r="E454" s="159" t="e">
        <f>#REF!</f>
        <v>#REF!</v>
      </c>
      <c r="F454" s="159" t="e">
        <f>#REF!</f>
        <v>#REF!</v>
      </c>
      <c r="G454" s="159" t="e">
        <f>#REF!</f>
        <v>#REF!</v>
      </c>
      <c r="H454" s="159" t="e">
        <f>#REF!</f>
        <v>#REF!</v>
      </c>
      <c r="I454" s="159" t="e">
        <f>#REF!</f>
        <v>#REF!</v>
      </c>
      <c r="J454" s="159" t="e">
        <f>#REF!</f>
        <v>#REF!</v>
      </c>
      <c r="K454" s="159" t="e">
        <f>#REF!</f>
        <v>#REF!</v>
      </c>
      <c r="L454" s="159" t="e">
        <f>#REF!</f>
        <v>#REF!</v>
      </c>
      <c r="M454" s="159" t="e">
        <f>#REF!</f>
        <v>#REF!</v>
      </c>
      <c r="N454" s="159" t="e">
        <f>#REF!</f>
        <v>#REF!</v>
      </c>
      <c r="O454" s="159" t="e">
        <f>#REF!</f>
        <v>#REF!</v>
      </c>
      <c r="P454" s="159" t="e">
        <f>#REF!</f>
        <v>#REF!</v>
      </c>
      <c r="Q454" s="159" t="e">
        <f>#REF!</f>
        <v>#REF!</v>
      </c>
      <c r="R454" s="159" t="e">
        <f>#REF!</f>
        <v>#REF!</v>
      </c>
      <c r="S454" s="159" t="e">
        <f>#REF!</f>
        <v>#REF!</v>
      </c>
      <c r="T454" s="159" t="e">
        <f>#REF!</f>
        <v>#REF!</v>
      </c>
      <c r="U454" s="159" t="e">
        <f>#REF!</f>
        <v>#REF!</v>
      </c>
      <c r="V454" s="159" t="e">
        <f>#REF!</f>
        <v>#REF!</v>
      </c>
      <c r="W454" s="159" t="e">
        <f>#REF!</f>
        <v>#REF!</v>
      </c>
      <c r="X454" s="159" t="e">
        <f>#REF!</f>
        <v>#REF!</v>
      </c>
      <c r="Y454" s="159" t="e">
        <f>#REF!</f>
        <v>#REF!</v>
      </c>
    </row>
    <row r="455" spans="1:25">
      <c r="A455" s="147">
        <v>31</v>
      </c>
      <c r="B455" s="159" t="e">
        <f>#REF!</f>
        <v>#REF!</v>
      </c>
      <c r="C455" s="159" t="e">
        <f>#REF!</f>
        <v>#REF!</v>
      </c>
      <c r="D455" s="159" t="e">
        <f>#REF!</f>
        <v>#REF!</v>
      </c>
      <c r="E455" s="159" t="e">
        <f>#REF!</f>
        <v>#REF!</v>
      </c>
      <c r="F455" s="159" t="e">
        <f>#REF!</f>
        <v>#REF!</v>
      </c>
      <c r="G455" s="159" t="e">
        <f>#REF!</f>
        <v>#REF!</v>
      </c>
      <c r="H455" s="159" t="e">
        <f>#REF!</f>
        <v>#REF!</v>
      </c>
      <c r="I455" s="159" t="e">
        <f>#REF!</f>
        <v>#REF!</v>
      </c>
      <c r="J455" s="159" t="e">
        <f>#REF!</f>
        <v>#REF!</v>
      </c>
      <c r="K455" s="159" t="e">
        <f>#REF!</f>
        <v>#REF!</v>
      </c>
      <c r="L455" s="159" t="e">
        <f>#REF!</f>
        <v>#REF!</v>
      </c>
      <c r="M455" s="159" t="e">
        <f>#REF!</f>
        <v>#REF!</v>
      </c>
      <c r="N455" s="159" t="e">
        <f>#REF!</f>
        <v>#REF!</v>
      </c>
      <c r="O455" s="159" t="e">
        <f>#REF!</f>
        <v>#REF!</v>
      </c>
      <c r="P455" s="159" t="e">
        <f>#REF!</f>
        <v>#REF!</v>
      </c>
      <c r="Q455" s="159" t="e">
        <f>#REF!</f>
        <v>#REF!</v>
      </c>
      <c r="R455" s="159" t="e">
        <f>#REF!</f>
        <v>#REF!</v>
      </c>
      <c r="S455" s="159" t="e">
        <f>#REF!</f>
        <v>#REF!</v>
      </c>
      <c r="T455" s="159" t="e">
        <f>#REF!</f>
        <v>#REF!</v>
      </c>
      <c r="U455" s="159" t="e">
        <f>#REF!</f>
        <v>#REF!</v>
      </c>
      <c r="V455" s="159" t="e">
        <f>#REF!</f>
        <v>#REF!</v>
      </c>
      <c r="W455" s="159" t="e">
        <f>#REF!</f>
        <v>#REF!</v>
      </c>
      <c r="X455" s="159" t="e">
        <f>#REF!</f>
        <v>#REF!</v>
      </c>
      <c r="Y455" s="159" t="e">
        <f>#REF!</f>
        <v>#REF!</v>
      </c>
    </row>
    <row r="457" spans="1:25" ht="45" customHeight="1">
      <c r="A457" s="474" t="s">
        <v>218</v>
      </c>
      <c r="B457" s="488" t="s">
        <v>313</v>
      </c>
      <c r="C457" s="488"/>
      <c r="D457" s="488"/>
      <c r="E457" s="488"/>
      <c r="F457" s="488"/>
      <c r="G457" s="488"/>
      <c r="H457" s="488"/>
      <c r="I457" s="488"/>
      <c r="J457" s="488"/>
      <c r="K457" s="488"/>
      <c r="L457" s="488"/>
      <c r="M457" s="488"/>
      <c r="N457" s="488"/>
      <c r="O457" s="488"/>
      <c r="P457" s="488"/>
      <c r="Q457" s="488"/>
      <c r="R457" s="488"/>
      <c r="S457" s="488"/>
      <c r="T457" s="488"/>
      <c r="U457" s="488"/>
      <c r="V457" s="488"/>
      <c r="W457" s="488"/>
      <c r="X457" s="488"/>
      <c r="Y457" s="488"/>
    </row>
    <row r="458" spans="1:25">
      <c r="A458" s="474"/>
      <c r="B458" s="161" t="s">
        <v>1</v>
      </c>
      <c r="C458" s="161" t="s">
        <v>2</v>
      </c>
      <c r="D458" s="161" t="s">
        <v>3</v>
      </c>
      <c r="E458" s="161" t="s">
        <v>4</v>
      </c>
      <c r="F458" s="161" t="s">
        <v>5</v>
      </c>
      <c r="G458" s="161" t="s">
        <v>6</v>
      </c>
      <c r="H458" s="161" t="s">
        <v>7</v>
      </c>
      <c r="I458" s="161" t="s">
        <v>8</v>
      </c>
      <c r="J458" s="161" t="s">
        <v>9</v>
      </c>
      <c r="K458" s="161" t="s">
        <v>10</v>
      </c>
      <c r="L458" s="161" t="s">
        <v>11</v>
      </c>
      <c r="M458" s="161" t="s">
        <v>12</v>
      </c>
      <c r="N458" s="161" t="s">
        <v>13</v>
      </c>
      <c r="O458" s="161" t="s">
        <v>14</v>
      </c>
      <c r="P458" s="161" t="s">
        <v>15</v>
      </c>
      <c r="Q458" s="161" t="s">
        <v>16</v>
      </c>
      <c r="R458" s="161" t="s">
        <v>17</v>
      </c>
      <c r="S458" s="161" t="s">
        <v>18</v>
      </c>
      <c r="T458" s="161" t="s">
        <v>19</v>
      </c>
      <c r="U458" s="161" t="s">
        <v>20</v>
      </c>
      <c r="V458" s="161" t="s">
        <v>21</v>
      </c>
      <c r="W458" s="161" t="s">
        <v>22</v>
      </c>
      <c r="X458" s="161" t="s">
        <v>23</v>
      </c>
      <c r="Y458" s="161" t="s">
        <v>24</v>
      </c>
    </row>
    <row r="459" spans="1:25">
      <c r="A459" s="147">
        <v>1</v>
      </c>
      <c r="B459" s="159" t="e">
        <f>#REF!</f>
        <v>#REF!</v>
      </c>
      <c r="C459" s="159" t="e">
        <f>#REF!</f>
        <v>#REF!</v>
      </c>
      <c r="D459" s="159" t="e">
        <f>#REF!</f>
        <v>#REF!</v>
      </c>
      <c r="E459" s="159" t="e">
        <f>#REF!</f>
        <v>#REF!</v>
      </c>
      <c r="F459" s="159" t="e">
        <f>#REF!</f>
        <v>#REF!</v>
      </c>
      <c r="G459" s="159" t="e">
        <f>#REF!</f>
        <v>#REF!</v>
      </c>
      <c r="H459" s="159" t="e">
        <f>#REF!</f>
        <v>#REF!</v>
      </c>
      <c r="I459" s="159" t="e">
        <f>#REF!</f>
        <v>#REF!</v>
      </c>
      <c r="J459" s="159" t="e">
        <f>#REF!</f>
        <v>#REF!</v>
      </c>
      <c r="K459" s="159" t="e">
        <f>#REF!</f>
        <v>#REF!</v>
      </c>
      <c r="L459" s="159" t="e">
        <f>#REF!</f>
        <v>#REF!</v>
      </c>
      <c r="M459" s="159" t="e">
        <f>#REF!</f>
        <v>#REF!</v>
      </c>
      <c r="N459" s="159" t="e">
        <f>#REF!</f>
        <v>#REF!</v>
      </c>
      <c r="O459" s="159" t="e">
        <f>#REF!</f>
        <v>#REF!</v>
      </c>
      <c r="P459" s="159" t="e">
        <f>#REF!</f>
        <v>#REF!</v>
      </c>
      <c r="Q459" s="159" t="e">
        <f>#REF!</f>
        <v>#REF!</v>
      </c>
      <c r="R459" s="159" t="e">
        <f>#REF!</f>
        <v>#REF!</v>
      </c>
      <c r="S459" s="159" t="e">
        <f>#REF!</f>
        <v>#REF!</v>
      </c>
      <c r="T459" s="159" t="e">
        <f>#REF!</f>
        <v>#REF!</v>
      </c>
      <c r="U459" s="159" t="e">
        <f>#REF!</f>
        <v>#REF!</v>
      </c>
      <c r="V459" s="159" t="e">
        <f>#REF!</f>
        <v>#REF!</v>
      </c>
      <c r="W459" s="159" t="e">
        <f>#REF!</f>
        <v>#REF!</v>
      </c>
      <c r="X459" s="159" t="e">
        <f>#REF!</f>
        <v>#REF!</v>
      </c>
      <c r="Y459" s="159" t="e">
        <f>#REF!</f>
        <v>#REF!</v>
      </c>
    </row>
    <row r="460" spans="1:25">
      <c r="A460" s="147">
        <v>2</v>
      </c>
      <c r="B460" s="159" t="e">
        <f>#REF!</f>
        <v>#REF!</v>
      </c>
      <c r="C460" s="159" t="e">
        <f>#REF!</f>
        <v>#REF!</v>
      </c>
      <c r="D460" s="159" t="e">
        <f>#REF!</f>
        <v>#REF!</v>
      </c>
      <c r="E460" s="159" t="e">
        <f>#REF!</f>
        <v>#REF!</v>
      </c>
      <c r="F460" s="159" t="e">
        <f>#REF!</f>
        <v>#REF!</v>
      </c>
      <c r="G460" s="159" t="e">
        <f>#REF!</f>
        <v>#REF!</v>
      </c>
      <c r="H460" s="159" t="e">
        <f>#REF!</f>
        <v>#REF!</v>
      </c>
      <c r="I460" s="159" t="e">
        <f>#REF!</f>
        <v>#REF!</v>
      </c>
      <c r="J460" s="159" t="e">
        <f>#REF!</f>
        <v>#REF!</v>
      </c>
      <c r="K460" s="159" t="e">
        <f>#REF!</f>
        <v>#REF!</v>
      </c>
      <c r="L460" s="159" t="e">
        <f>#REF!</f>
        <v>#REF!</v>
      </c>
      <c r="M460" s="159" t="e">
        <f>#REF!</f>
        <v>#REF!</v>
      </c>
      <c r="N460" s="159" t="e">
        <f>#REF!</f>
        <v>#REF!</v>
      </c>
      <c r="O460" s="159" t="e">
        <f>#REF!</f>
        <v>#REF!</v>
      </c>
      <c r="P460" s="159" t="e">
        <f>#REF!</f>
        <v>#REF!</v>
      </c>
      <c r="Q460" s="159" t="e">
        <f>#REF!</f>
        <v>#REF!</v>
      </c>
      <c r="R460" s="159" t="e">
        <f>#REF!</f>
        <v>#REF!</v>
      </c>
      <c r="S460" s="159" t="e">
        <f>#REF!</f>
        <v>#REF!</v>
      </c>
      <c r="T460" s="159" t="e">
        <f>#REF!</f>
        <v>#REF!</v>
      </c>
      <c r="U460" s="159" t="e">
        <f>#REF!</f>
        <v>#REF!</v>
      </c>
      <c r="V460" s="159" t="e">
        <f>#REF!</f>
        <v>#REF!</v>
      </c>
      <c r="W460" s="159" t="e">
        <f>#REF!</f>
        <v>#REF!</v>
      </c>
      <c r="X460" s="159" t="e">
        <f>#REF!</f>
        <v>#REF!</v>
      </c>
      <c r="Y460" s="159" t="e">
        <f>#REF!</f>
        <v>#REF!</v>
      </c>
    </row>
    <row r="461" spans="1:25">
      <c r="A461" s="147">
        <v>3</v>
      </c>
      <c r="B461" s="159" t="e">
        <f>#REF!</f>
        <v>#REF!</v>
      </c>
      <c r="C461" s="159" t="e">
        <f>#REF!</f>
        <v>#REF!</v>
      </c>
      <c r="D461" s="159" t="e">
        <f>#REF!</f>
        <v>#REF!</v>
      </c>
      <c r="E461" s="159" t="e">
        <f>#REF!</f>
        <v>#REF!</v>
      </c>
      <c r="F461" s="159" t="e">
        <f>#REF!</f>
        <v>#REF!</v>
      </c>
      <c r="G461" s="159" t="e">
        <f>#REF!</f>
        <v>#REF!</v>
      </c>
      <c r="H461" s="159" t="e">
        <f>#REF!</f>
        <v>#REF!</v>
      </c>
      <c r="I461" s="159" t="e">
        <f>#REF!</f>
        <v>#REF!</v>
      </c>
      <c r="J461" s="159" t="e">
        <f>#REF!</f>
        <v>#REF!</v>
      </c>
      <c r="K461" s="159" t="e">
        <f>#REF!</f>
        <v>#REF!</v>
      </c>
      <c r="L461" s="159" t="e">
        <f>#REF!</f>
        <v>#REF!</v>
      </c>
      <c r="M461" s="159" t="e">
        <f>#REF!</f>
        <v>#REF!</v>
      </c>
      <c r="N461" s="159" t="e">
        <f>#REF!</f>
        <v>#REF!</v>
      </c>
      <c r="O461" s="159" t="e">
        <f>#REF!</f>
        <v>#REF!</v>
      </c>
      <c r="P461" s="159" t="e">
        <f>#REF!</f>
        <v>#REF!</v>
      </c>
      <c r="Q461" s="159" t="e">
        <f>#REF!</f>
        <v>#REF!</v>
      </c>
      <c r="R461" s="159" t="e">
        <f>#REF!</f>
        <v>#REF!</v>
      </c>
      <c r="S461" s="159" t="e">
        <f>#REF!</f>
        <v>#REF!</v>
      </c>
      <c r="T461" s="159" t="e">
        <f>#REF!</f>
        <v>#REF!</v>
      </c>
      <c r="U461" s="159" t="e">
        <f>#REF!</f>
        <v>#REF!</v>
      </c>
      <c r="V461" s="159" t="e">
        <f>#REF!</f>
        <v>#REF!</v>
      </c>
      <c r="W461" s="159" t="e">
        <f>#REF!</f>
        <v>#REF!</v>
      </c>
      <c r="X461" s="159" t="e">
        <f>#REF!</f>
        <v>#REF!</v>
      </c>
      <c r="Y461" s="159" t="e">
        <f>#REF!</f>
        <v>#REF!</v>
      </c>
    </row>
    <row r="462" spans="1:25">
      <c r="A462" s="147">
        <v>4</v>
      </c>
      <c r="B462" s="159" t="e">
        <f>#REF!</f>
        <v>#REF!</v>
      </c>
      <c r="C462" s="159" t="e">
        <f>#REF!</f>
        <v>#REF!</v>
      </c>
      <c r="D462" s="159" t="e">
        <f>#REF!</f>
        <v>#REF!</v>
      </c>
      <c r="E462" s="159" t="e">
        <f>#REF!</f>
        <v>#REF!</v>
      </c>
      <c r="F462" s="159" t="e">
        <f>#REF!</f>
        <v>#REF!</v>
      </c>
      <c r="G462" s="159" t="e">
        <f>#REF!</f>
        <v>#REF!</v>
      </c>
      <c r="H462" s="159" t="e">
        <f>#REF!</f>
        <v>#REF!</v>
      </c>
      <c r="I462" s="159" t="e">
        <f>#REF!</f>
        <v>#REF!</v>
      </c>
      <c r="J462" s="159" t="e">
        <f>#REF!</f>
        <v>#REF!</v>
      </c>
      <c r="K462" s="159" t="e">
        <f>#REF!</f>
        <v>#REF!</v>
      </c>
      <c r="L462" s="159" t="e">
        <f>#REF!</f>
        <v>#REF!</v>
      </c>
      <c r="M462" s="159" t="e">
        <f>#REF!</f>
        <v>#REF!</v>
      </c>
      <c r="N462" s="159" t="e">
        <f>#REF!</f>
        <v>#REF!</v>
      </c>
      <c r="O462" s="159" t="e">
        <f>#REF!</f>
        <v>#REF!</v>
      </c>
      <c r="P462" s="159" t="e">
        <f>#REF!</f>
        <v>#REF!</v>
      </c>
      <c r="Q462" s="159" t="e">
        <f>#REF!</f>
        <v>#REF!</v>
      </c>
      <c r="R462" s="159" t="e">
        <f>#REF!</f>
        <v>#REF!</v>
      </c>
      <c r="S462" s="159" t="e">
        <f>#REF!</f>
        <v>#REF!</v>
      </c>
      <c r="T462" s="159" t="e">
        <f>#REF!</f>
        <v>#REF!</v>
      </c>
      <c r="U462" s="159" t="e">
        <f>#REF!</f>
        <v>#REF!</v>
      </c>
      <c r="V462" s="159" t="e">
        <f>#REF!</f>
        <v>#REF!</v>
      </c>
      <c r="W462" s="159" t="e">
        <f>#REF!</f>
        <v>#REF!</v>
      </c>
      <c r="X462" s="159" t="e">
        <f>#REF!</f>
        <v>#REF!</v>
      </c>
      <c r="Y462" s="159" t="e">
        <f>#REF!</f>
        <v>#REF!</v>
      </c>
    </row>
    <row r="463" spans="1:25">
      <c r="A463" s="147">
        <v>5</v>
      </c>
      <c r="B463" s="159" t="e">
        <f>#REF!</f>
        <v>#REF!</v>
      </c>
      <c r="C463" s="159" t="e">
        <f>#REF!</f>
        <v>#REF!</v>
      </c>
      <c r="D463" s="159" t="e">
        <f>#REF!</f>
        <v>#REF!</v>
      </c>
      <c r="E463" s="159" t="e">
        <f>#REF!</f>
        <v>#REF!</v>
      </c>
      <c r="F463" s="159" t="e">
        <f>#REF!</f>
        <v>#REF!</v>
      </c>
      <c r="G463" s="159" t="e">
        <f>#REF!</f>
        <v>#REF!</v>
      </c>
      <c r="H463" s="159" t="e">
        <f>#REF!</f>
        <v>#REF!</v>
      </c>
      <c r="I463" s="159" t="e">
        <f>#REF!</f>
        <v>#REF!</v>
      </c>
      <c r="J463" s="159" t="e">
        <f>#REF!</f>
        <v>#REF!</v>
      </c>
      <c r="K463" s="159" t="e">
        <f>#REF!</f>
        <v>#REF!</v>
      </c>
      <c r="L463" s="159" t="e">
        <f>#REF!</f>
        <v>#REF!</v>
      </c>
      <c r="M463" s="159" t="e">
        <f>#REF!</f>
        <v>#REF!</v>
      </c>
      <c r="N463" s="159" t="e">
        <f>#REF!</f>
        <v>#REF!</v>
      </c>
      <c r="O463" s="159" t="e">
        <f>#REF!</f>
        <v>#REF!</v>
      </c>
      <c r="P463" s="159" t="e">
        <f>#REF!</f>
        <v>#REF!</v>
      </c>
      <c r="Q463" s="159" t="e">
        <f>#REF!</f>
        <v>#REF!</v>
      </c>
      <c r="R463" s="159" t="e">
        <f>#REF!</f>
        <v>#REF!</v>
      </c>
      <c r="S463" s="159" t="e">
        <f>#REF!</f>
        <v>#REF!</v>
      </c>
      <c r="T463" s="159" t="e">
        <f>#REF!</f>
        <v>#REF!</v>
      </c>
      <c r="U463" s="159" t="e">
        <f>#REF!</f>
        <v>#REF!</v>
      </c>
      <c r="V463" s="159" t="e">
        <f>#REF!</f>
        <v>#REF!</v>
      </c>
      <c r="W463" s="159" t="e">
        <f>#REF!</f>
        <v>#REF!</v>
      </c>
      <c r="X463" s="159" t="e">
        <f>#REF!</f>
        <v>#REF!</v>
      </c>
      <c r="Y463" s="159" t="e">
        <f>#REF!</f>
        <v>#REF!</v>
      </c>
    </row>
    <row r="464" spans="1:25">
      <c r="A464" s="147">
        <v>6</v>
      </c>
      <c r="B464" s="159" t="e">
        <f>#REF!</f>
        <v>#REF!</v>
      </c>
      <c r="C464" s="159" t="e">
        <f>#REF!</f>
        <v>#REF!</v>
      </c>
      <c r="D464" s="159" t="e">
        <f>#REF!</f>
        <v>#REF!</v>
      </c>
      <c r="E464" s="159" t="e">
        <f>#REF!</f>
        <v>#REF!</v>
      </c>
      <c r="F464" s="159" t="e">
        <f>#REF!</f>
        <v>#REF!</v>
      </c>
      <c r="G464" s="159" t="e">
        <f>#REF!</f>
        <v>#REF!</v>
      </c>
      <c r="H464" s="159" t="e">
        <f>#REF!</f>
        <v>#REF!</v>
      </c>
      <c r="I464" s="159" t="e">
        <f>#REF!</f>
        <v>#REF!</v>
      </c>
      <c r="J464" s="159" t="e">
        <f>#REF!</f>
        <v>#REF!</v>
      </c>
      <c r="K464" s="159" t="e">
        <f>#REF!</f>
        <v>#REF!</v>
      </c>
      <c r="L464" s="159" t="e">
        <f>#REF!</f>
        <v>#REF!</v>
      </c>
      <c r="M464" s="159" t="e">
        <f>#REF!</f>
        <v>#REF!</v>
      </c>
      <c r="N464" s="159" t="e">
        <f>#REF!</f>
        <v>#REF!</v>
      </c>
      <c r="O464" s="159" t="e">
        <f>#REF!</f>
        <v>#REF!</v>
      </c>
      <c r="P464" s="159" t="e">
        <f>#REF!</f>
        <v>#REF!</v>
      </c>
      <c r="Q464" s="159" t="e">
        <f>#REF!</f>
        <v>#REF!</v>
      </c>
      <c r="R464" s="159" t="e">
        <f>#REF!</f>
        <v>#REF!</v>
      </c>
      <c r="S464" s="159" t="e">
        <f>#REF!</f>
        <v>#REF!</v>
      </c>
      <c r="T464" s="159" t="e">
        <f>#REF!</f>
        <v>#REF!</v>
      </c>
      <c r="U464" s="159" t="e">
        <f>#REF!</f>
        <v>#REF!</v>
      </c>
      <c r="V464" s="159" t="e">
        <f>#REF!</f>
        <v>#REF!</v>
      </c>
      <c r="W464" s="159" t="e">
        <f>#REF!</f>
        <v>#REF!</v>
      </c>
      <c r="X464" s="159" t="e">
        <f>#REF!</f>
        <v>#REF!</v>
      </c>
      <c r="Y464" s="159" t="e">
        <f>#REF!</f>
        <v>#REF!</v>
      </c>
    </row>
    <row r="465" spans="1:25">
      <c r="A465" s="147">
        <v>7</v>
      </c>
      <c r="B465" s="159" t="e">
        <f>#REF!</f>
        <v>#REF!</v>
      </c>
      <c r="C465" s="159" t="e">
        <f>#REF!</f>
        <v>#REF!</v>
      </c>
      <c r="D465" s="159" t="e">
        <f>#REF!</f>
        <v>#REF!</v>
      </c>
      <c r="E465" s="159" t="e">
        <f>#REF!</f>
        <v>#REF!</v>
      </c>
      <c r="F465" s="159" t="e">
        <f>#REF!</f>
        <v>#REF!</v>
      </c>
      <c r="G465" s="159" t="e">
        <f>#REF!</f>
        <v>#REF!</v>
      </c>
      <c r="H465" s="159" t="e">
        <f>#REF!</f>
        <v>#REF!</v>
      </c>
      <c r="I465" s="159" t="e">
        <f>#REF!</f>
        <v>#REF!</v>
      </c>
      <c r="J465" s="159" t="e">
        <f>#REF!</f>
        <v>#REF!</v>
      </c>
      <c r="K465" s="159" t="e">
        <f>#REF!</f>
        <v>#REF!</v>
      </c>
      <c r="L465" s="159" t="e">
        <f>#REF!</f>
        <v>#REF!</v>
      </c>
      <c r="M465" s="159" t="e">
        <f>#REF!</f>
        <v>#REF!</v>
      </c>
      <c r="N465" s="159" t="e">
        <f>#REF!</f>
        <v>#REF!</v>
      </c>
      <c r="O465" s="159" t="e">
        <f>#REF!</f>
        <v>#REF!</v>
      </c>
      <c r="P465" s="159" t="e">
        <f>#REF!</f>
        <v>#REF!</v>
      </c>
      <c r="Q465" s="159" t="e">
        <f>#REF!</f>
        <v>#REF!</v>
      </c>
      <c r="R465" s="159" t="e">
        <f>#REF!</f>
        <v>#REF!</v>
      </c>
      <c r="S465" s="159" t="e">
        <f>#REF!</f>
        <v>#REF!</v>
      </c>
      <c r="T465" s="159" t="e">
        <f>#REF!</f>
        <v>#REF!</v>
      </c>
      <c r="U465" s="159" t="e">
        <f>#REF!</f>
        <v>#REF!</v>
      </c>
      <c r="V465" s="159" t="e">
        <f>#REF!</f>
        <v>#REF!</v>
      </c>
      <c r="W465" s="159" t="e">
        <f>#REF!</f>
        <v>#REF!</v>
      </c>
      <c r="X465" s="159" t="e">
        <f>#REF!</f>
        <v>#REF!</v>
      </c>
      <c r="Y465" s="159" t="e">
        <f>#REF!</f>
        <v>#REF!</v>
      </c>
    </row>
    <row r="466" spans="1:25">
      <c r="A466" s="147">
        <v>8</v>
      </c>
      <c r="B466" s="159" t="e">
        <f>#REF!</f>
        <v>#REF!</v>
      </c>
      <c r="C466" s="159" t="e">
        <f>#REF!</f>
        <v>#REF!</v>
      </c>
      <c r="D466" s="159" t="e">
        <f>#REF!</f>
        <v>#REF!</v>
      </c>
      <c r="E466" s="159" t="e">
        <f>#REF!</f>
        <v>#REF!</v>
      </c>
      <c r="F466" s="159" t="e">
        <f>#REF!</f>
        <v>#REF!</v>
      </c>
      <c r="G466" s="159" t="e">
        <f>#REF!</f>
        <v>#REF!</v>
      </c>
      <c r="H466" s="159" t="e">
        <f>#REF!</f>
        <v>#REF!</v>
      </c>
      <c r="I466" s="159" t="e">
        <f>#REF!</f>
        <v>#REF!</v>
      </c>
      <c r="J466" s="159" t="e">
        <f>#REF!</f>
        <v>#REF!</v>
      </c>
      <c r="K466" s="159" t="e">
        <f>#REF!</f>
        <v>#REF!</v>
      </c>
      <c r="L466" s="159" t="e">
        <f>#REF!</f>
        <v>#REF!</v>
      </c>
      <c r="M466" s="159" t="e">
        <f>#REF!</f>
        <v>#REF!</v>
      </c>
      <c r="N466" s="159" t="e">
        <f>#REF!</f>
        <v>#REF!</v>
      </c>
      <c r="O466" s="159" t="e">
        <f>#REF!</f>
        <v>#REF!</v>
      </c>
      <c r="P466" s="159" t="e">
        <f>#REF!</f>
        <v>#REF!</v>
      </c>
      <c r="Q466" s="159" t="e">
        <f>#REF!</f>
        <v>#REF!</v>
      </c>
      <c r="R466" s="159" t="e">
        <f>#REF!</f>
        <v>#REF!</v>
      </c>
      <c r="S466" s="159" t="e">
        <f>#REF!</f>
        <v>#REF!</v>
      </c>
      <c r="T466" s="159" t="e">
        <f>#REF!</f>
        <v>#REF!</v>
      </c>
      <c r="U466" s="159" t="e">
        <f>#REF!</f>
        <v>#REF!</v>
      </c>
      <c r="V466" s="159" t="e">
        <f>#REF!</f>
        <v>#REF!</v>
      </c>
      <c r="W466" s="159" t="e">
        <f>#REF!</f>
        <v>#REF!</v>
      </c>
      <c r="X466" s="159" t="e">
        <f>#REF!</f>
        <v>#REF!</v>
      </c>
      <c r="Y466" s="159" t="e">
        <f>#REF!</f>
        <v>#REF!</v>
      </c>
    </row>
    <row r="467" spans="1:25">
      <c r="A467" s="147">
        <v>9</v>
      </c>
      <c r="B467" s="159" t="e">
        <f>#REF!</f>
        <v>#REF!</v>
      </c>
      <c r="C467" s="159" t="e">
        <f>#REF!</f>
        <v>#REF!</v>
      </c>
      <c r="D467" s="159" t="e">
        <f>#REF!</f>
        <v>#REF!</v>
      </c>
      <c r="E467" s="159" t="e">
        <f>#REF!</f>
        <v>#REF!</v>
      </c>
      <c r="F467" s="159" t="e">
        <f>#REF!</f>
        <v>#REF!</v>
      </c>
      <c r="G467" s="159" t="e">
        <f>#REF!</f>
        <v>#REF!</v>
      </c>
      <c r="H467" s="159" t="e">
        <f>#REF!</f>
        <v>#REF!</v>
      </c>
      <c r="I467" s="159" t="e">
        <f>#REF!</f>
        <v>#REF!</v>
      </c>
      <c r="J467" s="159" t="e">
        <f>#REF!</f>
        <v>#REF!</v>
      </c>
      <c r="K467" s="159" t="e">
        <f>#REF!</f>
        <v>#REF!</v>
      </c>
      <c r="L467" s="159" t="e">
        <f>#REF!</f>
        <v>#REF!</v>
      </c>
      <c r="M467" s="159" t="e">
        <f>#REF!</f>
        <v>#REF!</v>
      </c>
      <c r="N467" s="159" t="e">
        <f>#REF!</f>
        <v>#REF!</v>
      </c>
      <c r="O467" s="159" t="e">
        <f>#REF!</f>
        <v>#REF!</v>
      </c>
      <c r="P467" s="159" t="e">
        <f>#REF!</f>
        <v>#REF!</v>
      </c>
      <c r="Q467" s="159" t="e">
        <f>#REF!</f>
        <v>#REF!</v>
      </c>
      <c r="R467" s="159" t="e">
        <f>#REF!</f>
        <v>#REF!</v>
      </c>
      <c r="S467" s="159" t="e">
        <f>#REF!</f>
        <v>#REF!</v>
      </c>
      <c r="T467" s="159" t="e">
        <f>#REF!</f>
        <v>#REF!</v>
      </c>
      <c r="U467" s="159" t="e">
        <f>#REF!</f>
        <v>#REF!</v>
      </c>
      <c r="V467" s="159" t="e">
        <f>#REF!</f>
        <v>#REF!</v>
      </c>
      <c r="W467" s="159" t="e">
        <f>#REF!</f>
        <v>#REF!</v>
      </c>
      <c r="X467" s="159" t="e">
        <f>#REF!</f>
        <v>#REF!</v>
      </c>
      <c r="Y467" s="159" t="e">
        <f>#REF!</f>
        <v>#REF!</v>
      </c>
    </row>
    <row r="468" spans="1:25">
      <c r="A468" s="147">
        <v>10</v>
      </c>
      <c r="B468" s="159" t="e">
        <f>#REF!</f>
        <v>#REF!</v>
      </c>
      <c r="C468" s="159" t="e">
        <f>#REF!</f>
        <v>#REF!</v>
      </c>
      <c r="D468" s="159" t="e">
        <f>#REF!</f>
        <v>#REF!</v>
      </c>
      <c r="E468" s="159" t="e">
        <f>#REF!</f>
        <v>#REF!</v>
      </c>
      <c r="F468" s="159" t="e">
        <f>#REF!</f>
        <v>#REF!</v>
      </c>
      <c r="G468" s="159" t="e">
        <f>#REF!</f>
        <v>#REF!</v>
      </c>
      <c r="H468" s="159" t="e">
        <f>#REF!</f>
        <v>#REF!</v>
      </c>
      <c r="I468" s="159" t="e">
        <f>#REF!</f>
        <v>#REF!</v>
      </c>
      <c r="J468" s="159" t="e">
        <f>#REF!</f>
        <v>#REF!</v>
      </c>
      <c r="K468" s="159" t="e">
        <f>#REF!</f>
        <v>#REF!</v>
      </c>
      <c r="L468" s="159" t="e">
        <f>#REF!</f>
        <v>#REF!</v>
      </c>
      <c r="M468" s="159" t="e">
        <f>#REF!</f>
        <v>#REF!</v>
      </c>
      <c r="N468" s="159" t="e">
        <f>#REF!</f>
        <v>#REF!</v>
      </c>
      <c r="O468" s="159" t="e">
        <f>#REF!</f>
        <v>#REF!</v>
      </c>
      <c r="P468" s="159" t="e">
        <f>#REF!</f>
        <v>#REF!</v>
      </c>
      <c r="Q468" s="159" t="e">
        <f>#REF!</f>
        <v>#REF!</v>
      </c>
      <c r="R468" s="159" t="e">
        <f>#REF!</f>
        <v>#REF!</v>
      </c>
      <c r="S468" s="159" t="e">
        <f>#REF!</f>
        <v>#REF!</v>
      </c>
      <c r="T468" s="159" t="e">
        <f>#REF!</f>
        <v>#REF!</v>
      </c>
      <c r="U468" s="159" t="e">
        <f>#REF!</f>
        <v>#REF!</v>
      </c>
      <c r="V468" s="159" t="e">
        <f>#REF!</f>
        <v>#REF!</v>
      </c>
      <c r="W468" s="159" t="e">
        <f>#REF!</f>
        <v>#REF!</v>
      </c>
      <c r="X468" s="159" t="e">
        <f>#REF!</f>
        <v>#REF!</v>
      </c>
      <c r="Y468" s="159" t="e">
        <f>#REF!</f>
        <v>#REF!</v>
      </c>
    </row>
    <row r="469" spans="1:25">
      <c r="A469" s="147">
        <v>11</v>
      </c>
      <c r="B469" s="159" t="e">
        <f>#REF!</f>
        <v>#REF!</v>
      </c>
      <c r="C469" s="159" t="e">
        <f>#REF!</f>
        <v>#REF!</v>
      </c>
      <c r="D469" s="159" t="e">
        <f>#REF!</f>
        <v>#REF!</v>
      </c>
      <c r="E469" s="159" t="e">
        <f>#REF!</f>
        <v>#REF!</v>
      </c>
      <c r="F469" s="159" t="e">
        <f>#REF!</f>
        <v>#REF!</v>
      </c>
      <c r="G469" s="159" t="e">
        <f>#REF!</f>
        <v>#REF!</v>
      </c>
      <c r="H469" s="159" t="e">
        <f>#REF!</f>
        <v>#REF!</v>
      </c>
      <c r="I469" s="159" t="e">
        <f>#REF!</f>
        <v>#REF!</v>
      </c>
      <c r="J469" s="159" t="e">
        <f>#REF!</f>
        <v>#REF!</v>
      </c>
      <c r="K469" s="159" t="e">
        <f>#REF!</f>
        <v>#REF!</v>
      </c>
      <c r="L469" s="159" t="e">
        <f>#REF!</f>
        <v>#REF!</v>
      </c>
      <c r="M469" s="159" t="e">
        <f>#REF!</f>
        <v>#REF!</v>
      </c>
      <c r="N469" s="159" t="e">
        <f>#REF!</f>
        <v>#REF!</v>
      </c>
      <c r="O469" s="159" t="e">
        <f>#REF!</f>
        <v>#REF!</v>
      </c>
      <c r="P469" s="159" t="e">
        <f>#REF!</f>
        <v>#REF!</v>
      </c>
      <c r="Q469" s="159" t="e">
        <f>#REF!</f>
        <v>#REF!</v>
      </c>
      <c r="R469" s="159" t="e">
        <f>#REF!</f>
        <v>#REF!</v>
      </c>
      <c r="S469" s="159" t="e">
        <f>#REF!</f>
        <v>#REF!</v>
      </c>
      <c r="T469" s="159" t="e">
        <f>#REF!</f>
        <v>#REF!</v>
      </c>
      <c r="U469" s="159" t="e">
        <f>#REF!</f>
        <v>#REF!</v>
      </c>
      <c r="V469" s="159" t="e">
        <f>#REF!</f>
        <v>#REF!</v>
      </c>
      <c r="W469" s="159" t="e">
        <f>#REF!</f>
        <v>#REF!</v>
      </c>
      <c r="X469" s="159" t="e">
        <f>#REF!</f>
        <v>#REF!</v>
      </c>
      <c r="Y469" s="159" t="e">
        <f>#REF!</f>
        <v>#REF!</v>
      </c>
    </row>
    <row r="470" spans="1:25">
      <c r="A470" s="147">
        <v>12</v>
      </c>
      <c r="B470" s="159" t="e">
        <f>#REF!</f>
        <v>#REF!</v>
      </c>
      <c r="C470" s="159" t="e">
        <f>#REF!</f>
        <v>#REF!</v>
      </c>
      <c r="D470" s="159" t="e">
        <f>#REF!</f>
        <v>#REF!</v>
      </c>
      <c r="E470" s="159" t="e">
        <f>#REF!</f>
        <v>#REF!</v>
      </c>
      <c r="F470" s="159" t="e">
        <f>#REF!</f>
        <v>#REF!</v>
      </c>
      <c r="G470" s="159" t="e">
        <f>#REF!</f>
        <v>#REF!</v>
      </c>
      <c r="H470" s="159" t="e">
        <f>#REF!</f>
        <v>#REF!</v>
      </c>
      <c r="I470" s="159" t="e">
        <f>#REF!</f>
        <v>#REF!</v>
      </c>
      <c r="J470" s="159" t="e">
        <f>#REF!</f>
        <v>#REF!</v>
      </c>
      <c r="K470" s="159" t="e">
        <f>#REF!</f>
        <v>#REF!</v>
      </c>
      <c r="L470" s="159" t="e">
        <f>#REF!</f>
        <v>#REF!</v>
      </c>
      <c r="M470" s="159" t="e">
        <f>#REF!</f>
        <v>#REF!</v>
      </c>
      <c r="N470" s="159" t="e">
        <f>#REF!</f>
        <v>#REF!</v>
      </c>
      <c r="O470" s="159" t="e">
        <f>#REF!</f>
        <v>#REF!</v>
      </c>
      <c r="P470" s="159" t="e">
        <f>#REF!</f>
        <v>#REF!</v>
      </c>
      <c r="Q470" s="159" t="e">
        <f>#REF!</f>
        <v>#REF!</v>
      </c>
      <c r="R470" s="159" t="e">
        <f>#REF!</f>
        <v>#REF!</v>
      </c>
      <c r="S470" s="159" t="e">
        <f>#REF!</f>
        <v>#REF!</v>
      </c>
      <c r="T470" s="159" t="e">
        <f>#REF!</f>
        <v>#REF!</v>
      </c>
      <c r="U470" s="159" t="e">
        <f>#REF!</f>
        <v>#REF!</v>
      </c>
      <c r="V470" s="159" t="e">
        <f>#REF!</f>
        <v>#REF!</v>
      </c>
      <c r="W470" s="159" t="e">
        <f>#REF!</f>
        <v>#REF!</v>
      </c>
      <c r="X470" s="159" t="e">
        <f>#REF!</f>
        <v>#REF!</v>
      </c>
      <c r="Y470" s="159" t="e">
        <f>#REF!</f>
        <v>#REF!</v>
      </c>
    </row>
    <row r="471" spans="1:25">
      <c r="A471" s="147">
        <v>13</v>
      </c>
      <c r="B471" s="159" t="e">
        <f>#REF!</f>
        <v>#REF!</v>
      </c>
      <c r="C471" s="159" t="e">
        <f>#REF!</f>
        <v>#REF!</v>
      </c>
      <c r="D471" s="159" t="e">
        <f>#REF!</f>
        <v>#REF!</v>
      </c>
      <c r="E471" s="159" t="e">
        <f>#REF!</f>
        <v>#REF!</v>
      </c>
      <c r="F471" s="159" t="e">
        <f>#REF!</f>
        <v>#REF!</v>
      </c>
      <c r="G471" s="159" t="e">
        <f>#REF!</f>
        <v>#REF!</v>
      </c>
      <c r="H471" s="159" t="e">
        <f>#REF!</f>
        <v>#REF!</v>
      </c>
      <c r="I471" s="159" t="e">
        <f>#REF!</f>
        <v>#REF!</v>
      </c>
      <c r="J471" s="159" t="e">
        <f>#REF!</f>
        <v>#REF!</v>
      </c>
      <c r="K471" s="159" t="e">
        <f>#REF!</f>
        <v>#REF!</v>
      </c>
      <c r="L471" s="159" t="e">
        <f>#REF!</f>
        <v>#REF!</v>
      </c>
      <c r="M471" s="159" t="e">
        <f>#REF!</f>
        <v>#REF!</v>
      </c>
      <c r="N471" s="159" t="e">
        <f>#REF!</f>
        <v>#REF!</v>
      </c>
      <c r="O471" s="159" t="e">
        <f>#REF!</f>
        <v>#REF!</v>
      </c>
      <c r="P471" s="159" t="e">
        <f>#REF!</f>
        <v>#REF!</v>
      </c>
      <c r="Q471" s="159" t="e">
        <f>#REF!</f>
        <v>#REF!</v>
      </c>
      <c r="R471" s="159" t="e">
        <f>#REF!</f>
        <v>#REF!</v>
      </c>
      <c r="S471" s="159" t="e">
        <f>#REF!</f>
        <v>#REF!</v>
      </c>
      <c r="T471" s="159" t="e">
        <f>#REF!</f>
        <v>#REF!</v>
      </c>
      <c r="U471" s="159" t="e">
        <f>#REF!</f>
        <v>#REF!</v>
      </c>
      <c r="V471" s="159" t="e">
        <f>#REF!</f>
        <v>#REF!</v>
      </c>
      <c r="W471" s="159" t="e">
        <f>#REF!</f>
        <v>#REF!</v>
      </c>
      <c r="X471" s="159" t="e">
        <f>#REF!</f>
        <v>#REF!</v>
      </c>
      <c r="Y471" s="159" t="e">
        <f>#REF!</f>
        <v>#REF!</v>
      </c>
    </row>
    <row r="472" spans="1:25">
      <c r="A472" s="147">
        <v>14</v>
      </c>
      <c r="B472" s="159" t="e">
        <f>#REF!</f>
        <v>#REF!</v>
      </c>
      <c r="C472" s="159" t="e">
        <f>#REF!</f>
        <v>#REF!</v>
      </c>
      <c r="D472" s="159" t="e">
        <f>#REF!</f>
        <v>#REF!</v>
      </c>
      <c r="E472" s="159" t="e">
        <f>#REF!</f>
        <v>#REF!</v>
      </c>
      <c r="F472" s="159" t="e">
        <f>#REF!</f>
        <v>#REF!</v>
      </c>
      <c r="G472" s="159" t="e">
        <f>#REF!</f>
        <v>#REF!</v>
      </c>
      <c r="H472" s="159" t="e">
        <f>#REF!</f>
        <v>#REF!</v>
      </c>
      <c r="I472" s="159" t="e">
        <f>#REF!</f>
        <v>#REF!</v>
      </c>
      <c r="J472" s="159" t="e">
        <f>#REF!</f>
        <v>#REF!</v>
      </c>
      <c r="K472" s="159" t="e">
        <f>#REF!</f>
        <v>#REF!</v>
      </c>
      <c r="L472" s="159" t="e">
        <f>#REF!</f>
        <v>#REF!</v>
      </c>
      <c r="M472" s="159" t="e">
        <f>#REF!</f>
        <v>#REF!</v>
      </c>
      <c r="N472" s="159" t="e">
        <f>#REF!</f>
        <v>#REF!</v>
      </c>
      <c r="O472" s="159" t="e">
        <f>#REF!</f>
        <v>#REF!</v>
      </c>
      <c r="P472" s="159" t="e">
        <f>#REF!</f>
        <v>#REF!</v>
      </c>
      <c r="Q472" s="159" t="e">
        <f>#REF!</f>
        <v>#REF!</v>
      </c>
      <c r="R472" s="159" t="e">
        <f>#REF!</f>
        <v>#REF!</v>
      </c>
      <c r="S472" s="159" t="e">
        <f>#REF!</f>
        <v>#REF!</v>
      </c>
      <c r="T472" s="159" t="e">
        <f>#REF!</f>
        <v>#REF!</v>
      </c>
      <c r="U472" s="159" t="e">
        <f>#REF!</f>
        <v>#REF!</v>
      </c>
      <c r="V472" s="159" t="e">
        <f>#REF!</f>
        <v>#REF!</v>
      </c>
      <c r="W472" s="159" t="e">
        <f>#REF!</f>
        <v>#REF!</v>
      </c>
      <c r="X472" s="159" t="e">
        <f>#REF!</f>
        <v>#REF!</v>
      </c>
      <c r="Y472" s="159" t="e">
        <f>#REF!</f>
        <v>#REF!</v>
      </c>
    </row>
    <row r="473" spans="1:25">
      <c r="A473" s="147">
        <v>15</v>
      </c>
      <c r="B473" s="159" t="e">
        <f>#REF!</f>
        <v>#REF!</v>
      </c>
      <c r="C473" s="159" t="e">
        <f>#REF!</f>
        <v>#REF!</v>
      </c>
      <c r="D473" s="159" t="e">
        <f>#REF!</f>
        <v>#REF!</v>
      </c>
      <c r="E473" s="159" t="e">
        <f>#REF!</f>
        <v>#REF!</v>
      </c>
      <c r="F473" s="159" t="e">
        <f>#REF!</f>
        <v>#REF!</v>
      </c>
      <c r="G473" s="159" t="e">
        <f>#REF!</f>
        <v>#REF!</v>
      </c>
      <c r="H473" s="159" t="e">
        <f>#REF!</f>
        <v>#REF!</v>
      </c>
      <c r="I473" s="159" t="e">
        <f>#REF!</f>
        <v>#REF!</v>
      </c>
      <c r="J473" s="159" t="e">
        <f>#REF!</f>
        <v>#REF!</v>
      </c>
      <c r="K473" s="159" t="e">
        <f>#REF!</f>
        <v>#REF!</v>
      </c>
      <c r="L473" s="159" t="e">
        <f>#REF!</f>
        <v>#REF!</v>
      </c>
      <c r="M473" s="159" t="e">
        <f>#REF!</f>
        <v>#REF!</v>
      </c>
      <c r="N473" s="159" t="e">
        <f>#REF!</f>
        <v>#REF!</v>
      </c>
      <c r="O473" s="159" t="e">
        <f>#REF!</f>
        <v>#REF!</v>
      </c>
      <c r="P473" s="159" t="e">
        <f>#REF!</f>
        <v>#REF!</v>
      </c>
      <c r="Q473" s="159" t="e">
        <f>#REF!</f>
        <v>#REF!</v>
      </c>
      <c r="R473" s="159" t="e">
        <f>#REF!</f>
        <v>#REF!</v>
      </c>
      <c r="S473" s="159" t="e">
        <f>#REF!</f>
        <v>#REF!</v>
      </c>
      <c r="T473" s="159" t="e">
        <f>#REF!</f>
        <v>#REF!</v>
      </c>
      <c r="U473" s="159" t="e">
        <f>#REF!</f>
        <v>#REF!</v>
      </c>
      <c r="V473" s="159" t="e">
        <f>#REF!</f>
        <v>#REF!</v>
      </c>
      <c r="W473" s="159" t="e">
        <f>#REF!</f>
        <v>#REF!</v>
      </c>
      <c r="X473" s="159" t="e">
        <f>#REF!</f>
        <v>#REF!</v>
      </c>
      <c r="Y473" s="159" t="e">
        <f>#REF!</f>
        <v>#REF!</v>
      </c>
    </row>
    <row r="474" spans="1:25">
      <c r="A474" s="147">
        <v>16</v>
      </c>
      <c r="B474" s="159" t="e">
        <f>#REF!</f>
        <v>#REF!</v>
      </c>
      <c r="C474" s="159" t="e">
        <f>#REF!</f>
        <v>#REF!</v>
      </c>
      <c r="D474" s="159" t="e">
        <f>#REF!</f>
        <v>#REF!</v>
      </c>
      <c r="E474" s="159" t="e">
        <f>#REF!</f>
        <v>#REF!</v>
      </c>
      <c r="F474" s="159" t="e">
        <f>#REF!</f>
        <v>#REF!</v>
      </c>
      <c r="G474" s="159" t="e">
        <f>#REF!</f>
        <v>#REF!</v>
      </c>
      <c r="H474" s="159" t="e">
        <f>#REF!</f>
        <v>#REF!</v>
      </c>
      <c r="I474" s="159" t="e">
        <f>#REF!</f>
        <v>#REF!</v>
      </c>
      <c r="J474" s="159" t="e">
        <f>#REF!</f>
        <v>#REF!</v>
      </c>
      <c r="K474" s="159" t="e">
        <f>#REF!</f>
        <v>#REF!</v>
      </c>
      <c r="L474" s="159" t="e">
        <f>#REF!</f>
        <v>#REF!</v>
      </c>
      <c r="M474" s="159" t="e">
        <f>#REF!</f>
        <v>#REF!</v>
      </c>
      <c r="N474" s="159" t="e">
        <f>#REF!</f>
        <v>#REF!</v>
      </c>
      <c r="O474" s="159" t="e">
        <f>#REF!</f>
        <v>#REF!</v>
      </c>
      <c r="P474" s="159" t="e">
        <f>#REF!</f>
        <v>#REF!</v>
      </c>
      <c r="Q474" s="159" t="e">
        <f>#REF!</f>
        <v>#REF!</v>
      </c>
      <c r="R474" s="159" t="e">
        <f>#REF!</f>
        <v>#REF!</v>
      </c>
      <c r="S474" s="159" t="e">
        <f>#REF!</f>
        <v>#REF!</v>
      </c>
      <c r="T474" s="159" t="e">
        <f>#REF!</f>
        <v>#REF!</v>
      </c>
      <c r="U474" s="159" t="e">
        <f>#REF!</f>
        <v>#REF!</v>
      </c>
      <c r="V474" s="159" t="e">
        <f>#REF!</f>
        <v>#REF!</v>
      </c>
      <c r="W474" s="159" t="e">
        <f>#REF!</f>
        <v>#REF!</v>
      </c>
      <c r="X474" s="159" t="e">
        <f>#REF!</f>
        <v>#REF!</v>
      </c>
      <c r="Y474" s="159" t="e">
        <f>#REF!</f>
        <v>#REF!</v>
      </c>
    </row>
    <row r="475" spans="1:25">
      <c r="A475" s="147">
        <v>17</v>
      </c>
      <c r="B475" s="159" t="e">
        <f>#REF!</f>
        <v>#REF!</v>
      </c>
      <c r="C475" s="159" t="e">
        <f>#REF!</f>
        <v>#REF!</v>
      </c>
      <c r="D475" s="159" t="e">
        <f>#REF!</f>
        <v>#REF!</v>
      </c>
      <c r="E475" s="159" t="e">
        <f>#REF!</f>
        <v>#REF!</v>
      </c>
      <c r="F475" s="159" t="e">
        <f>#REF!</f>
        <v>#REF!</v>
      </c>
      <c r="G475" s="159" t="e">
        <f>#REF!</f>
        <v>#REF!</v>
      </c>
      <c r="H475" s="159" t="e">
        <f>#REF!</f>
        <v>#REF!</v>
      </c>
      <c r="I475" s="159" t="e">
        <f>#REF!</f>
        <v>#REF!</v>
      </c>
      <c r="J475" s="159" t="e">
        <f>#REF!</f>
        <v>#REF!</v>
      </c>
      <c r="K475" s="159" t="e">
        <f>#REF!</f>
        <v>#REF!</v>
      </c>
      <c r="L475" s="159" t="e">
        <f>#REF!</f>
        <v>#REF!</v>
      </c>
      <c r="M475" s="159" t="e">
        <f>#REF!</f>
        <v>#REF!</v>
      </c>
      <c r="N475" s="159" t="e">
        <f>#REF!</f>
        <v>#REF!</v>
      </c>
      <c r="O475" s="159" t="e">
        <f>#REF!</f>
        <v>#REF!</v>
      </c>
      <c r="P475" s="159" t="e">
        <f>#REF!</f>
        <v>#REF!</v>
      </c>
      <c r="Q475" s="159" t="e">
        <f>#REF!</f>
        <v>#REF!</v>
      </c>
      <c r="R475" s="159" t="e">
        <f>#REF!</f>
        <v>#REF!</v>
      </c>
      <c r="S475" s="159" t="e">
        <f>#REF!</f>
        <v>#REF!</v>
      </c>
      <c r="T475" s="159" t="e">
        <f>#REF!</f>
        <v>#REF!</v>
      </c>
      <c r="U475" s="159" t="e">
        <f>#REF!</f>
        <v>#REF!</v>
      </c>
      <c r="V475" s="159" t="e">
        <f>#REF!</f>
        <v>#REF!</v>
      </c>
      <c r="W475" s="159" t="e">
        <f>#REF!</f>
        <v>#REF!</v>
      </c>
      <c r="X475" s="159" t="e">
        <f>#REF!</f>
        <v>#REF!</v>
      </c>
      <c r="Y475" s="159" t="e">
        <f>#REF!</f>
        <v>#REF!</v>
      </c>
    </row>
    <row r="476" spans="1:25">
      <c r="A476" s="147">
        <v>18</v>
      </c>
      <c r="B476" s="159" t="e">
        <f>#REF!</f>
        <v>#REF!</v>
      </c>
      <c r="C476" s="159" t="e">
        <f>#REF!</f>
        <v>#REF!</v>
      </c>
      <c r="D476" s="159" t="e">
        <f>#REF!</f>
        <v>#REF!</v>
      </c>
      <c r="E476" s="159" t="e">
        <f>#REF!</f>
        <v>#REF!</v>
      </c>
      <c r="F476" s="159" t="e">
        <f>#REF!</f>
        <v>#REF!</v>
      </c>
      <c r="G476" s="159" t="e">
        <f>#REF!</f>
        <v>#REF!</v>
      </c>
      <c r="H476" s="159" t="e">
        <f>#REF!</f>
        <v>#REF!</v>
      </c>
      <c r="I476" s="159" t="e">
        <f>#REF!</f>
        <v>#REF!</v>
      </c>
      <c r="J476" s="159" t="e">
        <f>#REF!</f>
        <v>#REF!</v>
      </c>
      <c r="K476" s="159" t="e">
        <f>#REF!</f>
        <v>#REF!</v>
      </c>
      <c r="L476" s="159" t="e">
        <f>#REF!</f>
        <v>#REF!</v>
      </c>
      <c r="M476" s="159" t="e">
        <f>#REF!</f>
        <v>#REF!</v>
      </c>
      <c r="N476" s="159" t="e">
        <f>#REF!</f>
        <v>#REF!</v>
      </c>
      <c r="O476" s="159" t="e">
        <f>#REF!</f>
        <v>#REF!</v>
      </c>
      <c r="P476" s="159" t="e">
        <f>#REF!</f>
        <v>#REF!</v>
      </c>
      <c r="Q476" s="159" t="e">
        <f>#REF!</f>
        <v>#REF!</v>
      </c>
      <c r="R476" s="159" t="e">
        <f>#REF!</f>
        <v>#REF!</v>
      </c>
      <c r="S476" s="159" t="e">
        <f>#REF!</f>
        <v>#REF!</v>
      </c>
      <c r="T476" s="159" t="e">
        <f>#REF!</f>
        <v>#REF!</v>
      </c>
      <c r="U476" s="159" t="e">
        <f>#REF!</f>
        <v>#REF!</v>
      </c>
      <c r="V476" s="159" t="e">
        <f>#REF!</f>
        <v>#REF!</v>
      </c>
      <c r="W476" s="159" t="e">
        <f>#REF!</f>
        <v>#REF!</v>
      </c>
      <c r="X476" s="159" t="e">
        <f>#REF!</f>
        <v>#REF!</v>
      </c>
      <c r="Y476" s="159" t="e">
        <f>#REF!</f>
        <v>#REF!</v>
      </c>
    </row>
    <row r="477" spans="1:25">
      <c r="A477" s="147">
        <v>19</v>
      </c>
      <c r="B477" s="159" t="e">
        <f>#REF!</f>
        <v>#REF!</v>
      </c>
      <c r="C477" s="159" t="e">
        <f>#REF!</f>
        <v>#REF!</v>
      </c>
      <c r="D477" s="159" t="e">
        <f>#REF!</f>
        <v>#REF!</v>
      </c>
      <c r="E477" s="159" t="e">
        <f>#REF!</f>
        <v>#REF!</v>
      </c>
      <c r="F477" s="159" t="e">
        <f>#REF!</f>
        <v>#REF!</v>
      </c>
      <c r="G477" s="159" t="e">
        <f>#REF!</f>
        <v>#REF!</v>
      </c>
      <c r="H477" s="159" t="e">
        <f>#REF!</f>
        <v>#REF!</v>
      </c>
      <c r="I477" s="159" t="e">
        <f>#REF!</f>
        <v>#REF!</v>
      </c>
      <c r="J477" s="159" t="e">
        <f>#REF!</f>
        <v>#REF!</v>
      </c>
      <c r="K477" s="159" t="e">
        <f>#REF!</f>
        <v>#REF!</v>
      </c>
      <c r="L477" s="159" t="e">
        <f>#REF!</f>
        <v>#REF!</v>
      </c>
      <c r="M477" s="159" t="e">
        <f>#REF!</f>
        <v>#REF!</v>
      </c>
      <c r="N477" s="159" t="e">
        <f>#REF!</f>
        <v>#REF!</v>
      </c>
      <c r="O477" s="159" t="e">
        <f>#REF!</f>
        <v>#REF!</v>
      </c>
      <c r="P477" s="159" t="e">
        <f>#REF!</f>
        <v>#REF!</v>
      </c>
      <c r="Q477" s="159" t="e">
        <f>#REF!</f>
        <v>#REF!</v>
      </c>
      <c r="R477" s="159" t="e">
        <f>#REF!</f>
        <v>#REF!</v>
      </c>
      <c r="S477" s="159" t="e">
        <f>#REF!</f>
        <v>#REF!</v>
      </c>
      <c r="T477" s="159" t="e">
        <f>#REF!</f>
        <v>#REF!</v>
      </c>
      <c r="U477" s="159" t="e">
        <f>#REF!</f>
        <v>#REF!</v>
      </c>
      <c r="V477" s="159" t="e">
        <f>#REF!</f>
        <v>#REF!</v>
      </c>
      <c r="W477" s="159" t="e">
        <f>#REF!</f>
        <v>#REF!</v>
      </c>
      <c r="X477" s="159" t="e">
        <f>#REF!</f>
        <v>#REF!</v>
      </c>
      <c r="Y477" s="159" t="e">
        <f>#REF!</f>
        <v>#REF!</v>
      </c>
    </row>
    <row r="478" spans="1:25">
      <c r="A478" s="147">
        <v>20</v>
      </c>
      <c r="B478" s="159" t="e">
        <f>#REF!</f>
        <v>#REF!</v>
      </c>
      <c r="C478" s="159" t="e">
        <f>#REF!</f>
        <v>#REF!</v>
      </c>
      <c r="D478" s="159" t="e">
        <f>#REF!</f>
        <v>#REF!</v>
      </c>
      <c r="E478" s="159" t="e">
        <f>#REF!</f>
        <v>#REF!</v>
      </c>
      <c r="F478" s="159" t="e">
        <f>#REF!</f>
        <v>#REF!</v>
      </c>
      <c r="G478" s="159" t="e">
        <f>#REF!</f>
        <v>#REF!</v>
      </c>
      <c r="H478" s="159" t="e">
        <f>#REF!</f>
        <v>#REF!</v>
      </c>
      <c r="I478" s="159" t="e">
        <f>#REF!</f>
        <v>#REF!</v>
      </c>
      <c r="J478" s="159" t="e">
        <f>#REF!</f>
        <v>#REF!</v>
      </c>
      <c r="K478" s="159" t="e">
        <f>#REF!</f>
        <v>#REF!</v>
      </c>
      <c r="L478" s="159" t="e">
        <f>#REF!</f>
        <v>#REF!</v>
      </c>
      <c r="M478" s="159" t="e">
        <f>#REF!</f>
        <v>#REF!</v>
      </c>
      <c r="N478" s="159" t="e">
        <f>#REF!</f>
        <v>#REF!</v>
      </c>
      <c r="O478" s="159" t="e">
        <f>#REF!</f>
        <v>#REF!</v>
      </c>
      <c r="P478" s="159" t="e">
        <f>#REF!</f>
        <v>#REF!</v>
      </c>
      <c r="Q478" s="159" t="e">
        <f>#REF!</f>
        <v>#REF!</v>
      </c>
      <c r="R478" s="159" t="e">
        <f>#REF!</f>
        <v>#REF!</v>
      </c>
      <c r="S478" s="159" t="e">
        <f>#REF!</f>
        <v>#REF!</v>
      </c>
      <c r="T478" s="159" t="e">
        <f>#REF!</f>
        <v>#REF!</v>
      </c>
      <c r="U478" s="159" t="e">
        <f>#REF!</f>
        <v>#REF!</v>
      </c>
      <c r="V478" s="159" t="e">
        <f>#REF!</f>
        <v>#REF!</v>
      </c>
      <c r="W478" s="159" t="e">
        <f>#REF!</f>
        <v>#REF!</v>
      </c>
      <c r="X478" s="159" t="e">
        <f>#REF!</f>
        <v>#REF!</v>
      </c>
      <c r="Y478" s="159" t="e">
        <f>#REF!</f>
        <v>#REF!</v>
      </c>
    </row>
    <row r="479" spans="1:25">
      <c r="A479" s="147">
        <v>21</v>
      </c>
      <c r="B479" s="159" t="e">
        <f>#REF!</f>
        <v>#REF!</v>
      </c>
      <c r="C479" s="159" t="e">
        <f>#REF!</f>
        <v>#REF!</v>
      </c>
      <c r="D479" s="159" t="e">
        <f>#REF!</f>
        <v>#REF!</v>
      </c>
      <c r="E479" s="159" t="e">
        <f>#REF!</f>
        <v>#REF!</v>
      </c>
      <c r="F479" s="159" t="e">
        <f>#REF!</f>
        <v>#REF!</v>
      </c>
      <c r="G479" s="159" t="e">
        <f>#REF!</f>
        <v>#REF!</v>
      </c>
      <c r="H479" s="159" t="e">
        <f>#REF!</f>
        <v>#REF!</v>
      </c>
      <c r="I479" s="159" t="e">
        <f>#REF!</f>
        <v>#REF!</v>
      </c>
      <c r="J479" s="159" t="e">
        <f>#REF!</f>
        <v>#REF!</v>
      </c>
      <c r="K479" s="159" t="e">
        <f>#REF!</f>
        <v>#REF!</v>
      </c>
      <c r="L479" s="159" t="e">
        <f>#REF!</f>
        <v>#REF!</v>
      </c>
      <c r="M479" s="159" t="e">
        <f>#REF!</f>
        <v>#REF!</v>
      </c>
      <c r="N479" s="159" t="e">
        <f>#REF!</f>
        <v>#REF!</v>
      </c>
      <c r="O479" s="159" t="e">
        <f>#REF!</f>
        <v>#REF!</v>
      </c>
      <c r="P479" s="159" t="e">
        <f>#REF!</f>
        <v>#REF!</v>
      </c>
      <c r="Q479" s="159" t="e">
        <f>#REF!</f>
        <v>#REF!</v>
      </c>
      <c r="R479" s="159" t="e">
        <f>#REF!</f>
        <v>#REF!</v>
      </c>
      <c r="S479" s="159" t="e">
        <f>#REF!</f>
        <v>#REF!</v>
      </c>
      <c r="T479" s="159" t="e">
        <f>#REF!</f>
        <v>#REF!</v>
      </c>
      <c r="U479" s="159" t="e">
        <f>#REF!</f>
        <v>#REF!</v>
      </c>
      <c r="V479" s="159" t="e">
        <f>#REF!</f>
        <v>#REF!</v>
      </c>
      <c r="W479" s="159" t="e">
        <f>#REF!</f>
        <v>#REF!</v>
      </c>
      <c r="X479" s="159" t="e">
        <f>#REF!</f>
        <v>#REF!</v>
      </c>
      <c r="Y479" s="159" t="e">
        <f>#REF!</f>
        <v>#REF!</v>
      </c>
    </row>
    <row r="480" spans="1:25">
      <c r="A480" s="147">
        <v>22</v>
      </c>
      <c r="B480" s="159" t="e">
        <f>#REF!</f>
        <v>#REF!</v>
      </c>
      <c r="C480" s="159" t="e">
        <f>#REF!</f>
        <v>#REF!</v>
      </c>
      <c r="D480" s="159" t="e">
        <f>#REF!</f>
        <v>#REF!</v>
      </c>
      <c r="E480" s="159" t="e">
        <f>#REF!</f>
        <v>#REF!</v>
      </c>
      <c r="F480" s="159" t="e">
        <f>#REF!</f>
        <v>#REF!</v>
      </c>
      <c r="G480" s="159" t="e">
        <f>#REF!</f>
        <v>#REF!</v>
      </c>
      <c r="H480" s="159" t="e">
        <f>#REF!</f>
        <v>#REF!</v>
      </c>
      <c r="I480" s="159" t="e">
        <f>#REF!</f>
        <v>#REF!</v>
      </c>
      <c r="J480" s="159" t="e">
        <f>#REF!</f>
        <v>#REF!</v>
      </c>
      <c r="K480" s="159" t="e">
        <f>#REF!</f>
        <v>#REF!</v>
      </c>
      <c r="L480" s="159" t="e">
        <f>#REF!</f>
        <v>#REF!</v>
      </c>
      <c r="M480" s="159" t="e">
        <f>#REF!</f>
        <v>#REF!</v>
      </c>
      <c r="N480" s="159" t="e">
        <f>#REF!</f>
        <v>#REF!</v>
      </c>
      <c r="O480" s="159" t="e">
        <f>#REF!</f>
        <v>#REF!</v>
      </c>
      <c r="P480" s="159" t="e">
        <f>#REF!</f>
        <v>#REF!</v>
      </c>
      <c r="Q480" s="159" t="e">
        <f>#REF!</f>
        <v>#REF!</v>
      </c>
      <c r="R480" s="159" t="e">
        <f>#REF!</f>
        <v>#REF!</v>
      </c>
      <c r="S480" s="159" t="e">
        <f>#REF!</f>
        <v>#REF!</v>
      </c>
      <c r="T480" s="159" t="e">
        <f>#REF!</f>
        <v>#REF!</v>
      </c>
      <c r="U480" s="159" t="e">
        <f>#REF!</f>
        <v>#REF!</v>
      </c>
      <c r="V480" s="159" t="e">
        <f>#REF!</f>
        <v>#REF!</v>
      </c>
      <c r="W480" s="159" t="e">
        <f>#REF!</f>
        <v>#REF!</v>
      </c>
      <c r="X480" s="159" t="e">
        <f>#REF!</f>
        <v>#REF!</v>
      </c>
      <c r="Y480" s="159" t="e">
        <f>#REF!</f>
        <v>#REF!</v>
      </c>
    </row>
    <row r="481" spans="1:25">
      <c r="A481" s="147">
        <v>23</v>
      </c>
      <c r="B481" s="159" t="e">
        <f>#REF!</f>
        <v>#REF!</v>
      </c>
      <c r="C481" s="159" t="e">
        <f>#REF!</f>
        <v>#REF!</v>
      </c>
      <c r="D481" s="159" t="e">
        <f>#REF!</f>
        <v>#REF!</v>
      </c>
      <c r="E481" s="159" t="e">
        <f>#REF!</f>
        <v>#REF!</v>
      </c>
      <c r="F481" s="159" t="e">
        <f>#REF!</f>
        <v>#REF!</v>
      </c>
      <c r="G481" s="159" t="e">
        <f>#REF!</f>
        <v>#REF!</v>
      </c>
      <c r="H481" s="159" t="e">
        <f>#REF!</f>
        <v>#REF!</v>
      </c>
      <c r="I481" s="159" t="e">
        <f>#REF!</f>
        <v>#REF!</v>
      </c>
      <c r="J481" s="159" t="e">
        <f>#REF!</f>
        <v>#REF!</v>
      </c>
      <c r="K481" s="159" t="e">
        <f>#REF!</f>
        <v>#REF!</v>
      </c>
      <c r="L481" s="159" t="e">
        <f>#REF!</f>
        <v>#REF!</v>
      </c>
      <c r="M481" s="159" t="e">
        <f>#REF!</f>
        <v>#REF!</v>
      </c>
      <c r="N481" s="159" t="e">
        <f>#REF!</f>
        <v>#REF!</v>
      </c>
      <c r="O481" s="159" t="e">
        <f>#REF!</f>
        <v>#REF!</v>
      </c>
      <c r="P481" s="159" t="e">
        <f>#REF!</f>
        <v>#REF!</v>
      </c>
      <c r="Q481" s="159" t="e">
        <f>#REF!</f>
        <v>#REF!</v>
      </c>
      <c r="R481" s="159" t="e">
        <f>#REF!</f>
        <v>#REF!</v>
      </c>
      <c r="S481" s="159" t="e">
        <f>#REF!</f>
        <v>#REF!</v>
      </c>
      <c r="T481" s="159" t="e">
        <f>#REF!</f>
        <v>#REF!</v>
      </c>
      <c r="U481" s="159" t="e">
        <f>#REF!</f>
        <v>#REF!</v>
      </c>
      <c r="V481" s="159" t="e">
        <f>#REF!</f>
        <v>#REF!</v>
      </c>
      <c r="W481" s="159" t="e">
        <f>#REF!</f>
        <v>#REF!</v>
      </c>
      <c r="X481" s="159" t="e">
        <f>#REF!</f>
        <v>#REF!</v>
      </c>
      <c r="Y481" s="159" t="e">
        <f>#REF!</f>
        <v>#REF!</v>
      </c>
    </row>
    <row r="482" spans="1:25">
      <c r="A482" s="147">
        <v>24</v>
      </c>
      <c r="B482" s="159" t="e">
        <f>#REF!</f>
        <v>#REF!</v>
      </c>
      <c r="C482" s="159" t="e">
        <f>#REF!</f>
        <v>#REF!</v>
      </c>
      <c r="D482" s="159" t="e">
        <f>#REF!</f>
        <v>#REF!</v>
      </c>
      <c r="E482" s="159" t="e">
        <f>#REF!</f>
        <v>#REF!</v>
      </c>
      <c r="F482" s="159" t="e">
        <f>#REF!</f>
        <v>#REF!</v>
      </c>
      <c r="G482" s="159" t="e">
        <f>#REF!</f>
        <v>#REF!</v>
      </c>
      <c r="H482" s="159" t="e">
        <f>#REF!</f>
        <v>#REF!</v>
      </c>
      <c r="I482" s="159" t="e">
        <f>#REF!</f>
        <v>#REF!</v>
      </c>
      <c r="J482" s="159" t="e">
        <f>#REF!</f>
        <v>#REF!</v>
      </c>
      <c r="K482" s="159" t="e">
        <f>#REF!</f>
        <v>#REF!</v>
      </c>
      <c r="L482" s="159" t="e">
        <f>#REF!</f>
        <v>#REF!</v>
      </c>
      <c r="M482" s="159" t="e">
        <f>#REF!</f>
        <v>#REF!</v>
      </c>
      <c r="N482" s="159" t="e">
        <f>#REF!</f>
        <v>#REF!</v>
      </c>
      <c r="O482" s="159" t="e">
        <f>#REF!</f>
        <v>#REF!</v>
      </c>
      <c r="P482" s="159" t="e">
        <f>#REF!</f>
        <v>#REF!</v>
      </c>
      <c r="Q482" s="159" t="e">
        <f>#REF!</f>
        <v>#REF!</v>
      </c>
      <c r="R482" s="159" t="e">
        <f>#REF!</f>
        <v>#REF!</v>
      </c>
      <c r="S482" s="159" t="e">
        <f>#REF!</f>
        <v>#REF!</v>
      </c>
      <c r="T482" s="159" t="e">
        <f>#REF!</f>
        <v>#REF!</v>
      </c>
      <c r="U482" s="159" t="e">
        <f>#REF!</f>
        <v>#REF!</v>
      </c>
      <c r="V482" s="159" t="e">
        <f>#REF!</f>
        <v>#REF!</v>
      </c>
      <c r="W482" s="159" t="e">
        <f>#REF!</f>
        <v>#REF!</v>
      </c>
      <c r="X482" s="159" t="e">
        <f>#REF!</f>
        <v>#REF!</v>
      </c>
      <c r="Y482" s="159" t="e">
        <f>#REF!</f>
        <v>#REF!</v>
      </c>
    </row>
    <row r="483" spans="1:25">
      <c r="A483" s="147">
        <v>25</v>
      </c>
      <c r="B483" s="159" t="e">
        <f>#REF!</f>
        <v>#REF!</v>
      </c>
      <c r="C483" s="159" t="e">
        <f>#REF!</f>
        <v>#REF!</v>
      </c>
      <c r="D483" s="159" t="e">
        <f>#REF!</f>
        <v>#REF!</v>
      </c>
      <c r="E483" s="159" t="e">
        <f>#REF!</f>
        <v>#REF!</v>
      </c>
      <c r="F483" s="159" t="e">
        <f>#REF!</f>
        <v>#REF!</v>
      </c>
      <c r="G483" s="159" t="e">
        <f>#REF!</f>
        <v>#REF!</v>
      </c>
      <c r="H483" s="159" t="e">
        <f>#REF!</f>
        <v>#REF!</v>
      </c>
      <c r="I483" s="159" t="e">
        <f>#REF!</f>
        <v>#REF!</v>
      </c>
      <c r="J483" s="159" t="e">
        <f>#REF!</f>
        <v>#REF!</v>
      </c>
      <c r="K483" s="159" t="e">
        <f>#REF!</f>
        <v>#REF!</v>
      </c>
      <c r="L483" s="159" t="e">
        <f>#REF!</f>
        <v>#REF!</v>
      </c>
      <c r="M483" s="159" t="e">
        <f>#REF!</f>
        <v>#REF!</v>
      </c>
      <c r="N483" s="159" t="e">
        <f>#REF!</f>
        <v>#REF!</v>
      </c>
      <c r="O483" s="159" t="e">
        <f>#REF!</f>
        <v>#REF!</v>
      </c>
      <c r="P483" s="159" t="e">
        <f>#REF!</f>
        <v>#REF!</v>
      </c>
      <c r="Q483" s="159" t="e">
        <f>#REF!</f>
        <v>#REF!</v>
      </c>
      <c r="R483" s="159" t="e">
        <f>#REF!</f>
        <v>#REF!</v>
      </c>
      <c r="S483" s="159" t="e">
        <f>#REF!</f>
        <v>#REF!</v>
      </c>
      <c r="T483" s="159" t="e">
        <f>#REF!</f>
        <v>#REF!</v>
      </c>
      <c r="U483" s="159" t="e">
        <f>#REF!</f>
        <v>#REF!</v>
      </c>
      <c r="V483" s="159" t="e">
        <f>#REF!</f>
        <v>#REF!</v>
      </c>
      <c r="W483" s="159" t="e">
        <f>#REF!</f>
        <v>#REF!</v>
      </c>
      <c r="X483" s="159" t="e">
        <f>#REF!</f>
        <v>#REF!</v>
      </c>
      <c r="Y483" s="159" t="e">
        <f>#REF!</f>
        <v>#REF!</v>
      </c>
    </row>
    <row r="484" spans="1:25">
      <c r="A484" s="147">
        <v>26</v>
      </c>
      <c r="B484" s="159" t="e">
        <f>#REF!</f>
        <v>#REF!</v>
      </c>
      <c r="C484" s="159" t="e">
        <f>#REF!</f>
        <v>#REF!</v>
      </c>
      <c r="D484" s="159" t="e">
        <f>#REF!</f>
        <v>#REF!</v>
      </c>
      <c r="E484" s="159" t="e">
        <f>#REF!</f>
        <v>#REF!</v>
      </c>
      <c r="F484" s="159" t="e">
        <f>#REF!</f>
        <v>#REF!</v>
      </c>
      <c r="G484" s="159" t="e">
        <f>#REF!</f>
        <v>#REF!</v>
      </c>
      <c r="H484" s="159" t="e">
        <f>#REF!</f>
        <v>#REF!</v>
      </c>
      <c r="I484" s="159" t="e">
        <f>#REF!</f>
        <v>#REF!</v>
      </c>
      <c r="J484" s="159" t="e">
        <f>#REF!</f>
        <v>#REF!</v>
      </c>
      <c r="K484" s="159" t="e">
        <f>#REF!</f>
        <v>#REF!</v>
      </c>
      <c r="L484" s="159" t="e">
        <f>#REF!</f>
        <v>#REF!</v>
      </c>
      <c r="M484" s="159" t="e">
        <f>#REF!</f>
        <v>#REF!</v>
      </c>
      <c r="N484" s="159" t="e">
        <f>#REF!</f>
        <v>#REF!</v>
      </c>
      <c r="O484" s="159" t="e">
        <f>#REF!</f>
        <v>#REF!</v>
      </c>
      <c r="P484" s="159" t="e">
        <f>#REF!</f>
        <v>#REF!</v>
      </c>
      <c r="Q484" s="159" t="e">
        <f>#REF!</f>
        <v>#REF!</v>
      </c>
      <c r="R484" s="159" t="e">
        <f>#REF!</f>
        <v>#REF!</v>
      </c>
      <c r="S484" s="159" t="e">
        <f>#REF!</f>
        <v>#REF!</v>
      </c>
      <c r="T484" s="159" t="e">
        <f>#REF!</f>
        <v>#REF!</v>
      </c>
      <c r="U484" s="159" t="e">
        <f>#REF!</f>
        <v>#REF!</v>
      </c>
      <c r="V484" s="159" t="e">
        <f>#REF!</f>
        <v>#REF!</v>
      </c>
      <c r="W484" s="159" t="e">
        <f>#REF!</f>
        <v>#REF!</v>
      </c>
      <c r="X484" s="159" t="e">
        <f>#REF!</f>
        <v>#REF!</v>
      </c>
      <c r="Y484" s="159" t="e">
        <f>#REF!</f>
        <v>#REF!</v>
      </c>
    </row>
    <row r="485" spans="1:25">
      <c r="A485" s="147">
        <v>27</v>
      </c>
      <c r="B485" s="159" t="e">
        <f>#REF!</f>
        <v>#REF!</v>
      </c>
      <c r="C485" s="159" t="e">
        <f>#REF!</f>
        <v>#REF!</v>
      </c>
      <c r="D485" s="159" t="e">
        <f>#REF!</f>
        <v>#REF!</v>
      </c>
      <c r="E485" s="159" t="e">
        <f>#REF!</f>
        <v>#REF!</v>
      </c>
      <c r="F485" s="159" t="e">
        <f>#REF!</f>
        <v>#REF!</v>
      </c>
      <c r="G485" s="159" t="e">
        <f>#REF!</f>
        <v>#REF!</v>
      </c>
      <c r="H485" s="159" t="e">
        <f>#REF!</f>
        <v>#REF!</v>
      </c>
      <c r="I485" s="159" t="e">
        <f>#REF!</f>
        <v>#REF!</v>
      </c>
      <c r="J485" s="159" t="e">
        <f>#REF!</f>
        <v>#REF!</v>
      </c>
      <c r="K485" s="159" t="e">
        <f>#REF!</f>
        <v>#REF!</v>
      </c>
      <c r="L485" s="159" t="e">
        <f>#REF!</f>
        <v>#REF!</v>
      </c>
      <c r="M485" s="159" t="e">
        <f>#REF!</f>
        <v>#REF!</v>
      </c>
      <c r="N485" s="159" t="e">
        <f>#REF!</f>
        <v>#REF!</v>
      </c>
      <c r="O485" s="159" t="e">
        <f>#REF!</f>
        <v>#REF!</v>
      </c>
      <c r="P485" s="159" t="e">
        <f>#REF!</f>
        <v>#REF!</v>
      </c>
      <c r="Q485" s="159" t="e">
        <f>#REF!</f>
        <v>#REF!</v>
      </c>
      <c r="R485" s="159" t="e">
        <f>#REF!</f>
        <v>#REF!</v>
      </c>
      <c r="S485" s="159" t="e">
        <f>#REF!</f>
        <v>#REF!</v>
      </c>
      <c r="T485" s="159" t="e">
        <f>#REF!</f>
        <v>#REF!</v>
      </c>
      <c r="U485" s="159" t="e">
        <f>#REF!</f>
        <v>#REF!</v>
      </c>
      <c r="V485" s="159" t="e">
        <f>#REF!</f>
        <v>#REF!</v>
      </c>
      <c r="W485" s="159" t="e">
        <f>#REF!</f>
        <v>#REF!</v>
      </c>
      <c r="X485" s="159" t="e">
        <f>#REF!</f>
        <v>#REF!</v>
      </c>
      <c r="Y485" s="159" t="e">
        <f>#REF!</f>
        <v>#REF!</v>
      </c>
    </row>
    <row r="486" spans="1:25">
      <c r="A486" s="147">
        <v>28</v>
      </c>
      <c r="B486" s="159" t="e">
        <f>#REF!</f>
        <v>#REF!</v>
      </c>
      <c r="C486" s="159" t="e">
        <f>#REF!</f>
        <v>#REF!</v>
      </c>
      <c r="D486" s="159" t="e">
        <f>#REF!</f>
        <v>#REF!</v>
      </c>
      <c r="E486" s="159" t="e">
        <f>#REF!</f>
        <v>#REF!</v>
      </c>
      <c r="F486" s="159" t="e">
        <f>#REF!</f>
        <v>#REF!</v>
      </c>
      <c r="G486" s="159" t="e">
        <f>#REF!</f>
        <v>#REF!</v>
      </c>
      <c r="H486" s="159" t="e">
        <f>#REF!</f>
        <v>#REF!</v>
      </c>
      <c r="I486" s="159" t="e">
        <f>#REF!</f>
        <v>#REF!</v>
      </c>
      <c r="J486" s="159" t="e">
        <f>#REF!</f>
        <v>#REF!</v>
      </c>
      <c r="K486" s="159" t="e">
        <f>#REF!</f>
        <v>#REF!</v>
      </c>
      <c r="L486" s="159" t="e">
        <f>#REF!</f>
        <v>#REF!</v>
      </c>
      <c r="M486" s="159" t="e">
        <f>#REF!</f>
        <v>#REF!</v>
      </c>
      <c r="N486" s="159" t="e">
        <f>#REF!</f>
        <v>#REF!</v>
      </c>
      <c r="O486" s="159" t="e">
        <f>#REF!</f>
        <v>#REF!</v>
      </c>
      <c r="P486" s="159" t="e">
        <f>#REF!</f>
        <v>#REF!</v>
      </c>
      <c r="Q486" s="159" t="e">
        <f>#REF!</f>
        <v>#REF!</v>
      </c>
      <c r="R486" s="159" t="e">
        <f>#REF!</f>
        <v>#REF!</v>
      </c>
      <c r="S486" s="159" t="e">
        <f>#REF!</f>
        <v>#REF!</v>
      </c>
      <c r="T486" s="159" t="e">
        <f>#REF!</f>
        <v>#REF!</v>
      </c>
      <c r="U486" s="159" t="e">
        <f>#REF!</f>
        <v>#REF!</v>
      </c>
      <c r="V486" s="159" t="e">
        <f>#REF!</f>
        <v>#REF!</v>
      </c>
      <c r="W486" s="159" t="e">
        <f>#REF!</f>
        <v>#REF!</v>
      </c>
      <c r="X486" s="159" t="e">
        <f>#REF!</f>
        <v>#REF!</v>
      </c>
      <c r="Y486" s="159" t="e">
        <f>#REF!</f>
        <v>#REF!</v>
      </c>
    </row>
    <row r="487" spans="1:25">
      <c r="A487" s="147">
        <v>29</v>
      </c>
      <c r="B487" s="159" t="e">
        <f>#REF!</f>
        <v>#REF!</v>
      </c>
      <c r="C487" s="159" t="e">
        <f>#REF!</f>
        <v>#REF!</v>
      </c>
      <c r="D487" s="159" t="e">
        <f>#REF!</f>
        <v>#REF!</v>
      </c>
      <c r="E487" s="159" t="e">
        <f>#REF!</f>
        <v>#REF!</v>
      </c>
      <c r="F487" s="159" t="e">
        <f>#REF!</f>
        <v>#REF!</v>
      </c>
      <c r="G487" s="159" t="e">
        <f>#REF!</f>
        <v>#REF!</v>
      </c>
      <c r="H487" s="159" t="e">
        <f>#REF!</f>
        <v>#REF!</v>
      </c>
      <c r="I487" s="159" t="e">
        <f>#REF!</f>
        <v>#REF!</v>
      </c>
      <c r="J487" s="159" t="e">
        <f>#REF!</f>
        <v>#REF!</v>
      </c>
      <c r="K487" s="159" t="e">
        <f>#REF!</f>
        <v>#REF!</v>
      </c>
      <c r="L487" s="159" t="e">
        <f>#REF!</f>
        <v>#REF!</v>
      </c>
      <c r="M487" s="159" t="e">
        <f>#REF!</f>
        <v>#REF!</v>
      </c>
      <c r="N487" s="159" t="e">
        <f>#REF!</f>
        <v>#REF!</v>
      </c>
      <c r="O487" s="159" t="e">
        <f>#REF!</f>
        <v>#REF!</v>
      </c>
      <c r="P487" s="159" t="e">
        <f>#REF!</f>
        <v>#REF!</v>
      </c>
      <c r="Q487" s="159" t="e">
        <f>#REF!</f>
        <v>#REF!</v>
      </c>
      <c r="R487" s="159" t="e">
        <f>#REF!</f>
        <v>#REF!</v>
      </c>
      <c r="S487" s="159" t="e">
        <f>#REF!</f>
        <v>#REF!</v>
      </c>
      <c r="T487" s="159" t="e">
        <f>#REF!</f>
        <v>#REF!</v>
      </c>
      <c r="U487" s="159" t="e">
        <f>#REF!</f>
        <v>#REF!</v>
      </c>
      <c r="V487" s="159" t="e">
        <f>#REF!</f>
        <v>#REF!</v>
      </c>
      <c r="W487" s="159" t="e">
        <f>#REF!</f>
        <v>#REF!</v>
      </c>
      <c r="X487" s="159" t="e">
        <f>#REF!</f>
        <v>#REF!</v>
      </c>
      <c r="Y487" s="159" t="e">
        <f>#REF!</f>
        <v>#REF!</v>
      </c>
    </row>
    <row r="488" spans="1:25">
      <c r="A488" s="147">
        <v>30</v>
      </c>
      <c r="B488" s="159" t="e">
        <f>#REF!</f>
        <v>#REF!</v>
      </c>
      <c r="C488" s="159" t="e">
        <f>#REF!</f>
        <v>#REF!</v>
      </c>
      <c r="D488" s="159" t="e">
        <f>#REF!</f>
        <v>#REF!</v>
      </c>
      <c r="E488" s="159" t="e">
        <f>#REF!</f>
        <v>#REF!</v>
      </c>
      <c r="F488" s="159" t="e">
        <f>#REF!</f>
        <v>#REF!</v>
      </c>
      <c r="G488" s="159" t="e">
        <f>#REF!</f>
        <v>#REF!</v>
      </c>
      <c r="H488" s="159" t="e">
        <f>#REF!</f>
        <v>#REF!</v>
      </c>
      <c r="I488" s="159" t="e">
        <f>#REF!</f>
        <v>#REF!</v>
      </c>
      <c r="J488" s="159" t="e">
        <f>#REF!</f>
        <v>#REF!</v>
      </c>
      <c r="K488" s="159" t="e">
        <f>#REF!</f>
        <v>#REF!</v>
      </c>
      <c r="L488" s="159" t="e">
        <f>#REF!</f>
        <v>#REF!</v>
      </c>
      <c r="M488" s="159" t="e">
        <f>#REF!</f>
        <v>#REF!</v>
      </c>
      <c r="N488" s="159" t="e">
        <f>#REF!</f>
        <v>#REF!</v>
      </c>
      <c r="O488" s="159" t="e">
        <f>#REF!</f>
        <v>#REF!</v>
      </c>
      <c r="P488" s="159" t="e">
        <f>#REF!</f>
        <v>#REF!</v>
      </c>
      <c r="Q488" s="159" t="e">
        <f>#REF!</f>
        <v>#REF!</v>
      </c>
      <c r="R488" s="159" t="e">
        <f>#REF!</f>
        <v>#REF!</v>
      </c>
      <c r="S488" s="159" t="e">
        <f>#REF!</f>
        <v>#REF!</v>
      </c>
      <c r="T488" s="159" t="e">
        <f>#REF!</f>
        <v>#REF!</v>
      </c>
      <c r="U488" s="159" t="e">
        <f>#REF!</f>
        <v>#REF!</v>
      </c>
      <c r="V488" s="159" t="e">
        <f>#REF!</f>
        <v>#REF!</v>
      </c>
      <c r="W488" s="159" t="e">
        <f>#REF!</f>
        <v>#REF!</v>
      </c>
      <c r="X488" s="159" t="e">
        <f>#REF!</f>
        <v>#REF!</v>
      </c>
      <c r="Y488" s="159" t="e">
        <f>#REF!</f>
        <v>#REF!</v>
      </c>
    </row>
    <row r="489" spans="1:25">
      <c r="A489" s="147">
        <v>31</v>
      </c>
      <c r="B489" s="159" t="e">
        <f>#REF!</f>
        <v>#REF!</v>
      </c>
      <c r="C489" s="159" t="e">
        <f>#REF!</f>
        <v>#REF!</v>
      </c>
      <c r="D489" s="159" t="e">
        <f>#REF!</f>
        <v>#REF!</v>
      </c>
      <c r="E489" s="159" t="e">
        <f>#REF!</f>
        <v>#REF!</v>
      </c>
      <c r="F489" s="159" t="e">
        <f>#REF!</f>
        <v>#REF!</v>
      </c>
      <c r="G489" s="159" t="e">
        <f>#REF!</f>
        <v>#REF!</v>
      </c>
      <c r="H489" s="159" t="e">
        <f>#REF!</f>
        <v>#REF!</v>
      </c>
      <c r="I489" s="159" t="e">
        <f>#REF!</f>
        <v>#REF!</v>
      </c>
      <c r="J489" s="159" t="e">
        <f>#REF!</f>
        <v>#REF!</v>
      </c>
      <c r="K489" s="159" t="e">
        <f>#REF!</f>
        <v>#REF!</v>
      </c>
      <c r="L489" s="159" t="e">
        <f>#REF!</f>
        <v>#REF!</v>
      </c>
      <c r="M489" s="159" t="e">
        <f>#REF!</f>
        <v>#REF!</v>
      </c>
      <c r="N489" s="159" t="e">
        <f>#REF!</f>
        <v>#REF!</v>
      </c>
      <c r="O489" s="159" t="e">
        <f>#REF!</f>
        <v>#REF!</v>
      </c>
      <c r="P489" s="159" t="e">
        <f>#REF!</f>
        <v>#REF!</v>
      </c>
      <c r="Q489" s="159" t="e">
        <f>#REF!</f>
        <v>#REF!</v>
      </c>
      <c r="R489" s="159" t="e">
        <f>#REF!</f>
        <v>#REF!</v>
      </c>
      <c r="S489" s="159" t="e">
        <f>#REF!</f>
        <v>#REF!</v>
      </c>
      <c r="T489" s="159" t="e">
        <f>#REF!</f>
        <v>#REF!</v>
      </c>
      <c r="U489" s="159" t="e">
        <f>#REF!</f>
        <v>#REF!</v>
      </c>
      <c r="V489" s="159" t="e">
        <f>#REF!</f>
        <v>#REF!</v>
      </c>
      <c r="W489" s="159" t="e">
        <f>#REF!</f>
        <v>#REF!</v>
      </c>
      <c r="X489" s="159" t="e">
        <f>#REF!</f>
        <v>#REF!</v>
      </c>
      <c r="Y489" s="159" t="e">
        <f>#REF!</f>
        <v>#REF!</v>
      </c>
    </row>
    <row r="491" spans="1:25" ht="45" customHeight="1">
      <c r="A491" s="474" t="s">
        <v>218</v>
      </c>
      <c r="B491" s="489" t="s">
        <v>314</v>
      </c>
      <c r="C491" s="489"/>
      <c r="D491" s="489"/>
      <c r="E491" s="489"/>
      <c r="F491" s="489"/>
      <c r="G491" s="489"/>
      <c r="H491" s="489"/>
      <c r="I491" s="489"/>
      <c r="J491" s="489"/>
      <c r="K491" s="489"/>
      <c r="L491" s="489"/>
      <c r="M491" s="489"/>
      <c r="N491" s="489"/>
      <c r="O491" s="489"/>
      <c r="P491" s="489"/>
      <c r="Q491" s="489"/>
      <c r="R491" s="489"/>
      <c r="S491" s="489"/>
      <c r="T491" s="489"/>
      <c r="U491" s="489"/>
      <c r="V491" s="489"/>
      <c r="W491" s="489"/>
      <c r="X491" s="489"/>
      <c r="Y491" s="489"/>
    </row>
    <row r="492" spans="1:25">
      <c r="A492" s="474"/>
      <c r="B492" s="161" t="s">
        <v>1</v>
      </c>
      <c r="C492" s="161" t="s">
        <v>2</v>
      </c>
      <c r="D492" s="161" t="s">
        <v>3</v>
      </c>
      <c r="E492" s="161" t="s">
        <v>4</v>
      </c>
      <c r="F492" s="161" t="s">
        <v>5</v>
      </c>
      <c r="G492" s="161" t="s">
        <v>6</v>
      </c>
      <c r="H492" s="161" t="s">
        <v>7</v>
      </c>
      <c r="I492" s="161" t="s">
        <v>8</v>
      </c>
      <c r="J492" s="161" t="s">
        <v>9</v>
      </c>
      <c r="K492" s="161" t="s">
        <v>10</v>
      </c>
      <c r="L492" s="161" t="s">
        <v>11</v>
      </c>
      <c r="M492" s="161" t="s">
        <v>12</v>
      </c>
      <c r="N492" s="161" t="s">
        <v>13</v>
      </c>
      <c r="O492" s="161" t="s">
        <v>14</v>
      </c>
      <c r="P492" s="161" t="s">
        <v>15</v>
      </c>
      <c r="Q492" s="161" t="s">
        <v>16</v>
      </c>
      <c r="R492" s="161" t="s">
        <v>17</v>
      </c>
      <c r="S492" s="161" t="s">
        <v>18</v>
      </c>
      <c r="T492" s="161" t="s">
        <v>19</v>
      </c>
      <c r="U492" s="161" t="s">
        <v>20</v>
      </c>
      <c r="V492" s="161" t="s">
        <v>21</v>
      </c>
      <c r="W492" s="161" t="s">
        <v>22</v>
      </c>
      <c r="X492" s="161" t="s">
        <v>23</v>
      </c>
      <c r="Y492" s="161" t="s">
        <v>24</v>
      </c>
    </row>
    <row r="493" spans="1:25">
      <c r="A493" s="147">
        <v>1</v>
      </c>
      <c r="B493" s="159" t="e">
        <f>#REF!</f>
        <v>#REF!</v>
      </c>
      <c r="C493" s="159" t="e">
        <f>#REF!</f>
        <v>#REF!</v>
      </c>
      <c r="D493" s="159" t="e">
        <f>#REF!</f>
        <v>#REF!</v>
      </c>
      <c r="E493" s="159" t="e">
        <f>#REF!</f>
        <v>#REF!</v>
      </c>
      <c r="F493" s="159" t="e">
        <f>#REF!</f>
        <v>#REF!</v>
      </c>
      <c r="G493" s="159" t="e">
        <f>#REF!</f>
        <v>#REF!</v>
      </c>
      <c r="H493" s="159" t="e">
        <f>#REF!</f>
        <v>#REF!</v>
      </c>
      <c r="I493" s="159" t="e">
        <f>#REF!</f>
        <v>#REF!</v>
      </c>
      <c r="J493" s="159" t="e">
        <f>#REF!</f>
        <v>#REF!</v>
      </c>
      <c r="K493" s="159" t="e">
        <f>#REF!</f>
        <v>#REF!</v>
      </c>
      <c r="L493" s="159" t="e">
        <f>#REF!</f>
        <v>#REF!</v>
      </c>
      <c r="M493" s="159" t="e">
        <f>#REF!</f>
        <v>#REF!</v>
      </c>
      <c r="N493" s="159" t="e">
        <f>#REF!</f>
        <v>#REF!</v>
      </c>
      <c r="O493" s="159" t="e">
        <f>#REF!</f>
        <v>#REF!</v>
      </c>
      <c r="P493" s="159" t="e">
        <f>#REF!</f>
        <v>#REF!</v>
      </c>
      <c r="Q493" s="159" t="e">
        <f>#REF!</f>
        <v>#REF!</v>
      </c>
      <c r="R493" s="159" t="e">
        <f>#REF!</f>
        <v>#REF!</v>
      </c>
      <c r="S493" s="159" t="e">
        <f>#REF!</f>
        <v>#REF!</v>
      </c>
      <c r="T493" s="159" t="e">
        <f>#REF!</f>
        <v>#REF!</v>
      </c>
      <c r="U493" s="159" t="e">
        <f>#REF!</f>
        <v>#REF!</v>
      </c>
      <c r="V493" s="159" t="e">
        <f>#REF!</f>
        <v>#REF!</v>
      </c>
      <c r="W493" s="159" t="e">
        <f>#REF!</f>
        <v>#REF!</v>
      </c>
      <c r="X493" s="159" t="e">
        <f>#REF!</f>
        <v>#REF!</v>
      </c>
      <c r="Y493" s="159" t="e">
        <f>#REF!</f>
        <v>#REF!</v>
      </c>
    </row>
    <row r="494" spans="1:25">
      <c r="A494" s="147">
        <v>2</v>
      </c>
      <c r="B494" s="159" t="e">
        <f>#REF!</f>
        <v>#REF!</v>
      </c>
      <c r="C494" s="159" t="e">
        <f>#REF!</f>
        <v>#REF!</v>
      </c>
      <c r="D494" s="159" t="e">
        <f>#REF!</f>
        <v>#REF!</v>
      </c>
      <c r="E494" s="159" t="e">
        <f>#REF!</f>
        <v>#REF!</v>
      </c>
      <c r="F494" s="159" t="e">
        <f>#REF!</f>
        <v>#REF!</v>
      </c>
      <c r="G494" s="159" t="e">
        <f>#REF!</f>
        <v>#REF!</v>
      </c>
      <c r="H494" s="159" t="e">
        <f>#REF!</f>
        <v>#REF!</v>
      </c>
      <c r="I494" s="159" t="e">
        <f>#REF!</f>
        <v>#REF!</v>
      </c>
      <c r="J494" s="159" t="e">
        <f>#REF!</f>
        <v>#REF!</v>
      </c>
      <c r="K494" s="159" t="e">
        <f>#REF!</f>
        <v>#REF!</v>
      </c>
      <c r="L494" s="159" t="e">
        <f>#REF!</f>
        <v>#REF!</v>
      </c>
      <c r="M494" s="159" t="e">
        <f>#REF!</f>
        <v>#REF!</v>
      </c>
      <c r="N494" s="159" t="e">
        <f>#REF!</f>
        <v>#REF!</v>
      </c>
      <c r="O494" s="159" t="e">
        <f>#REF!</f>
        <v>#REF!</v>
      </c>
      <c r="P494" s="159" t="e">
        <f>#REF!</f>
        <v>#REF!</v>
      </c>
      <c r="Q494" s="159" t="e">
        <f>#REF!</f>
        <v>#REF!</v>
      </c>
      <c r="R494" s="159" t="e">
        <f>#REF!</f>
        <v>#REF!</v>
      </c>
      <c r="S494" s="159" t="e">
        <f>#REF!</f>
        <v>#REF!</v>
      </c>
      <c r="T494" s="159" t="e">
        <f>#REF!</f>
        <v>#REF!</v>
      </c>
      <c r="U494" s="159" t="e">
        <f>#REF!</f>
        <v>#REF!</v>
      </c>
      <c r="V494" s="159" t="e">
        <f>#REF!</f>
        <v>#REF!</v>
      </c>
      <c r="W494" s="159" t="e">
        <f>#REF!</f>
        <v>#REF!</v>
      </c>
      <c r="X494" s="159" t="e">
        <f>#REF!</f>
        <v>#REF!</v>
      </c>
      <c r="Y494" s="159" t="e">
        <f>#REF!</f>
        <v>#REF!</v>
      </c>
    </row>
    <row r="495" spans="1:25">
      <c r="A495" s="147">
        <v>3</v>
      </c>
      <c r="B495" s="159" t="e">
        <f>#REF!</f>
        <v>#REF!</v>
      </c>
      <c r="C495" s="159" t="e">
        <f>#REF!</f>
        <v>#REF!</v>
      </c>
      <c r="D495" s="159" t="e">
        <f>#REF!</f>
        <v>#REF!</v>
      </c>
      <c r="E495" s="159" t="e">
        <f>#REF!</f>
        <v>#REF!</v>
      </c>
      <c r="F495" s="159" t="e">
        <f>#REF!</f>
        <v>#REF!</v>
      </c>
      <c r="G495" s="159" t="e">
        <f>#REF!</f>
        <v>#REF!</v>
      </c>
      <c r="H495" s="159" t="e">
        <f>#REF!</f>
        <v>#REF!</v>
      </c>
      <c r="I495" s="159" t="e">
        <f>#REF!</f>
        <v>#REF!</v>
      </c>
      <c r="J495" s="159" t="e">
        <f>#REF!</f>
        <v>#REF!</v>
      </c>
      <c r="K495" s="159" t="e">
        <f>#REF!</f>
        <v>#REF!</v>
      </c>
      <c r="L495" s="159" t="e">
        <f>#REF!</f>
        <v>#REF!</v>
      </c>
      <c r="M495" s="159" t="e">
        <f>#REF!</f>
        <v>#REF!</v>
      </c>
      <c r="N495" s="159" t="e">
        <f>#REF!</f>
        <v>#REF!</v>
      </c>
      <c r="O495" s="159" t="e">
        <f>#REF!</f>
        <v>#REF!</v>
      </c>
      <c r="P495" s="159" t="e">
        <f>#REF!</f>
        <v>#REF!</v>
      </c>
      <c r="Q495" s="159" t="e">
        <f>#REF!</f>
        <v>#REF!</v>
      </c>
      <c r="R495" s="159" t="e">
        <f>#REF!</f>
        <v>#REF!</v>
      </c>
      <c r="S495" s="159" t="e">
        <f>#REF!</f>
        <v>#REF!</v>
      </c>
      <c r="T495" s="159" t="e">
        <f>#REF!</f>
        <v>#REF!</v>
      </c>
      <c r="U495" s="159" t="e">
        <f>#REF!</f>
        <v>#REF!</v>
      </c>
      <c r="V495" s="159" t="e">
        <f>#REF!</f>
        <v>#REF!</v>
      </c>
      <c r="W495" s="159" t="e">
        <f>#REF!</f>
        <v>#REF!</v>
      </c>
      <c r="X495" s="159" t="e">
        <f>#REF!</f>
        <v>#REF!</v>
      </c>
      <c r="Y495" s="159" t="e">
        <f>#REF!</f>
        <v>#REF!</v>
      </c>
    </row>
    <row r="496" spans="1:25">
      <c r="A496" s="147">
        <v>4</v>
      </c>
      <c r="B496" s="159" t="e">
        <f>#REF!</f>
        <v>#REF!</v>
      </c>
      <c r="C496" s="159" t="e">
        <f>#REF!</f>
        <v>#REF!</v>
      </c>
      <c r="D496" s="159" t="e">
        <f>#REF!</f>
        <v>#REF!</v>
      </c>
      <c r="E496" s="159" t="e">
        <f>#REF!</f>
        <v>#REF!</v>
      </c>
      <c r="F496" s="159" t="e">
        <f>#REF!</f>
        <v>#REF!</v>
      </c>
      <c r="G496" s="159" t="e">
        <f>#REF!</f>
        <v>#REF!</v>
      </c>
      <c r="H496" s="159" t="e">
        <f>#REF!</f>
        <v>#REF!</v>
      </c>
      <c r="I496" s="159" t="e">
        <f>#REF!</f>
        <v>#REF!</v>
      </c>
      <c r="J496" s="159" t="e">
        <f>#REF!</f>
        <v>#REF!</v>
      </c>
      <c r="K496" s="159" t="e">
        <f>#REF!</f>
        <v>#REF!</v>
      </c>
      <c r="L496" s="159" t="e">
        <f>#REF!</f>
        <v>#REF!</v>
      </c>
      <c r="M496" s="159" t="e">
        <f>#REF!</f>
        <v>#REF!</v>
      </c>
      <c r="N496" s="159" t="e">
        <f>#REF!</f>
        <v>#REF!</v>
      </c>
      <c r="O496" s="159" t="e">
        <f>#REF!</f>
        <v>#REF!</v>
      </c>
      <c r="P496" s="159" t="e">
        <f>#REF!</f>
        <v>#REF!</v>
      </c>
      <c r="Q496" s="159" t="e">
        <f>#REF!</f>
        <v>#REF!</v>
      </c>
      <c r="R496" s="159" t="e">
        <f>#REF!</f>
        <v>#REF!</v>
      </c>
      <c r="S496" s="159" t="e">
        <f>#REF!</f>
        <v>#REF!</v>
      </c>
      <c r="T496" s="159" t="e">
        <f>#REF!</f>
        <v>#REF!</v>
      </c>
      <c r="U496" s="159" t="e">
        <f>#REF!</f>
        <v>#REF!</v>
      </c>
      <c r="V496" s="159" t="e">
        <f>#REF!</f>
        <v>#REF!</v>
      </c>
      <c r="W496" s="159" t="e">
        <f>#REF!</f>
        <v>#REF!</v>
      </c>
      <c r="X496" s="159" t="e">
        <f>#REF!</f>
        <v>#REF!</v>
      </c>
      <c r="Y496" s="159" t="e">
        <f>#REF!</f>
        <v>#REF!</v>
      </c>
    </row>
    <row r="497" spans="1:25">
      <c r="A497" s="147">
        <v>5</v>
      </c>
      <c r="B497" s="159" t="e">
        <f>#REF!</f>
        <v>#REF!</v>
      </c>
      <c r="C497" s="159" t="e">
        <f>#REF!</f>
        <v>#REF!</v>
      </c>
      <c r="D497" s="159" t="e">
        <f>#REF!</f>
        <v>#REF!</v>
      </c>
      <c r="E497" s="159" t="e">
        <f>#REF!</f>
        <v>#REF!</v>
      </c>
      <c r="F497" s="159" t="e">
        <f>#REF!</f>
        <v>#REF!</v>
      </c>
      <c r="G497" s="159" t="e">
        <f>#REF!</f>
        <v>#REF!</v>
      </c>
      <c r="H497" s="159" t="e">
        <f>#REF!</f>
        <v>#REF!</v>
      </c>
      <c r="I497" s="159" t="e">
        <f>#REF!</f>
        <v>#REF!</v>
      </c>
      <c r="J497" s="159" t="e">
        <f>#REF!</f>
        <v>#REF!</v>
      </c>
      <c r="K497" s="159" t="e">
        <f>#REF!</f>
        <v>#REF!</v>
      </c>
      <c r="L497" s="159" t="e">
        <f>#REF!</f>
        <v>#REF!</v>
      </c>
      <c r="M497" s="159" t="e">
        <f>#REF!</f>
        <v>#REF!</v>
      </c>
      <c r="N497" s="159" t="e">
        <f>#REF!</f>
        <v>#REF!</v>
      </c>
      <c r="O497" s="159" t="e">
        <f>#REF!</f>
        <v>#REF!</v>
      </c>
      <c r="P497" s="159" t="e">
        <f>#REF!</f>
        <v>#REF!</v>
      </c>
      <c r="Q497" s="159" t="e">
        <f>#REF!</f>
        <v>#REF!</v>
      </c>
      <c r="R497" s="159" t="e">
        <f>#REF!</f>
        <v>#REF!</v>
      </c>
      <c r="S497" s="159" t="e">
        <f>#REF!</f>
        <v>#REF!</v>
      </c>
      <c r="T497" s="159" t="e">
        <f>#REF!</f>
        <v>#REF!</v>
      </c>
      <c r="U497" s="159" t="e">
        <f>#REF!</f>
        <v>#REF!</v>
      </c>
      <c r="V497" s="159" t="e">
        <f>#REF!</f>
        <v>#REF!</v>
      </c>
      <c r="W497" s="159" t="e">
        <f>#REF!</f>
        <v>#REF!</v>
      </c>
      <c r="X497" s="159" t="e">
        <f>#REF!</f>
        <v>#REF!</v>
      </c>
      <c r="Y497" s="159" t="e">
        <f>#REF!</f>
        <v>#REF!</v>
      </c>
    </row>
    <row r="498" spans="1:25">
      <c r="A498" s="147">
        <v>6</v>
      </c>
      <c r="B498" s="159" t="e">
        <f>#REF!</f>
        <v>#REF!</v>
      </c>
      <c r="C498" s="159" t="e">
        <f>#REF!</f>
        <v>#REF!</v>
      </c>
      <c r="D498" s="159" t="e">
        <f>#REF!</f>
        <v>#REF!</v>
      </c>
      <c r="E498" s="159" t="e">
        <f>#REF!</f>
        <v>#REF!</v>
      </c>
      <c r="F498" s="159" t="e">
        <f>#REF!</f>
        <v>#REF!</v>
      </c>
      <c r="G498" s="159" t="e">
        <f>#REF!</f>
        <v>#REF!</v>
      </c>
      <c r="H498" s="159" t="e">
        <f>#REF!</f>
        <v>#REF!</v>
      </c>
      <c r="I498" s="159" t="e">
        <f>#REF!</f>
        <v>#REF!</v>
      </c>
      <c r="J498" s="159" t="e">
        <f>#REF!</f>
        <v>#REF!</v>
      </c>
      <c r="K498" s="159" t="e">
        <f>#REF!</f>
        <v>#REF!</v>
      </c>
      <c r="L498" s="159" t="e">
        <f>#REF!</f>
        <v>#REF!</v>
      </c>
      <c r="M498" s="159" t="e">
        <f>#REF!</f>
        <v>#REF!</v>
      </c>
      <c r="N498" s="159" t="e">
        <f>#REF!</f>
        <v>#REF!</v>
      </c>
      <c r="O498" s="159" t="e">
        <f>#REF!</f>
        <v>#REF!</v>
      </c>
      <c r="P498" s="159" t="e">
        <f>#REF!</f>
        <v>#REF!</v>
      </c>
      <c r="Q498" s="159" t="e">
        <f>#REF!</f>
        <v>#REF!</v>
      </c>
      <c r="R498" s="159" t="e">
        <f>#REF!</f>
        <v>#REF!</v>
      </c>
      <c r="S498" s="159" t="e">
        <f>#REF!</f>
        <v>#REF!</v>
      </c>
      <c r="T498" s="159" t="e">
        <f>#REF!</f>
        <v>#REF!</v>
      </c>
      <c r="U498" s="159" t="e">
        <f>#REF!</f>
        <v>#REF!</v>
      </c>
      <c r="V498" s="159" t="e">
        <f>#REF!</f>
        <v>#REF!</v>
      </c>
      <c r="W498" s="159" t="e">
        <f>#REF!</f>
        <v>#REF!</v>
      </c>
      <c r="X498" s="159" t="e">
        <f>#REF!</f>
        <v>#REF!</v>
      </c>
      <c r="Y498" s="159" t="e">
        <f>#REF!</f>
        <v>#REF!</v>
      </c>
    </row>
    <row r="499" spans="1:25">
      <c r="A499" s="147">
        <v>7</v>
      </c>
      <c r="B499" s="159" t="e">
        <f>#REF!</f>
        <v>#REF!</v>
      </c>
      <c r="C499" s="159" t="e">
        <f>#REF!</f>
        <v>#REF!</v>
      </c>
      <c r="D499" s="159" t="e">
        <f>#REF!</f>
        <v>#REF!</v>
      </c>
      <c r="E499" s="159" t="e">
        <f>#REF!</f>
        <v>#REF!</v>
      </c>
      <c r="F499" s="159" t="e">
        <f>#REF!</f>
        <v>#REF!</v>
      </c>
      <c r="G499" s="159" t="e">
        <f>#REF!</f>
        <v>#REF!</v>
      </c>
      <c r="H499" s="159" t="e">
        <f>#REF!</f>
        <v>#REF!</v>
      </c>
      <c r="I499" s="159" t="e">
        <f>#REF!</f>
        <v>#REF!</v>
      </c>
      <c r="J499" s="159" t="e">
        <f>#REF!</f>
        <v>#REF!</v>
      </c>
      <c r="K499" s="159" t="e">
        <f>#REF!</f>
        <v>#REF!</v>
      </c>
      <c r="L499" s="159" t="e">
        <f>#REF!</f>
        <v>#REF!</v>
      </c>
      <c r="M499" s="159" t="e">
        <f>#REF!</f>
        <v>#REF!</v>
      </c>
      <c r="N499" s="159" t="e">
        <f>#REF!</f>
        <v>#REF!</v>
      </c>
      <c r="O499" s="159" t="e">
        <f>#REF!</f>
        <v>#REF!</v>
      </c>
      <c r="P499" s="159" t="e">
        <f>#REF!</f>
        <v>#REF!</v>
      </c>
      <c r="Q499" s="159" t="e">
        <f>#REF!</f>
        <v>#REF!</v>
      </c>
      <c r="R499" s="159" t="e">
        <f>#REF!</f>
        <v>#REF!</v>
      </c>
      <c r="S499" s="159" t="e">
        <f>#REF!</f>
        <v>#REF!</v>
      </c>
      <c r="T499" s="159" t="e">
        <f>#REF!</f>
        <v>#REF!</v>
      </c>
      <c r="U499" s="159" t="e">
        <f>#REF!</f>
        <v>#REF!</v>
      </c>
      <c r="V499" s="159" t="e">
        <f>#REF!</f>
        <v>#REF!</v>
      </c>
      <c r="W499" s="159" t="e">
        <f>#REF!</f>
        <v>#REF!</v>
      </c>
      <c r="X499" s="159" t="e">
        <f>#REF!</f>
        <v>#REF!</v>
      </c>
      <c r="Y499" s="159" t="e">
        <f>#REF!</f>
        <v>#REF!</v>
      </c>
    </row>
    <row r="500" spans="1:25">
      <c r="A500" s="147">
        <v>8</v>
      </c>
      <c r="B500" s="159" t="e">
        <f>#REF!</f>
        <v>#REF!</v>
      </c>
      <c r="C500" s="159" t="e">
        <f>#REF!</f>
        <v>#REF!</v>
      </c>
      <c r="D500" s="159" t="e">
        <f>#REF!</f>
        <v>#REF!</v>
      </c>
      <c r="E500" s="159" t="e">
        <f>#REF!</f>
        <v>#REF!</v>
      </c>
      <c r="F500" s="159" t="e">
        <f>#REF!</f>
        <v>#REF!</v>
      </c>
      <c r="G500" s="159" t="e">
        <f>#REF!</f>
        <v>#REF!</v>
      </c>
      <c r="H500" s="159" t="e">
        <f>#REF!</f>
        <v>#REF!</v>
      </c>
      <c r="I500" s="159" t="e">
        <f>#REF!</f>
        <v>#REF!</v>
      </c>
      <c r="J500" s="159" t="e">
        <f>#REF!</f>
        <v>#REF!</v>
      </c>
      <c r="K500" s="159" t="e">
        <f>#REF!</f>
        <v>#REF!</v>
      </c>
      <c r="L500" s="159" t="e">
        <f>#REF!</f>
        <v>#REF!</v>
      </c>
      <c r="M500" s="159" t="e">
        <f>#REF!</f>
        <v>#REF!</v>
      </c>
      <c r="N500" s="159" t="e">
        <f>#REF!</f>
        <v>#REF!</v>
      </c>
      <c r="O500" s="159" t="e">
        <f>#REF!</f>
        <v>#REF!</v>
      </c>
      <c r="P500" s="159" t="e">
        <f>#REF!</f>
        <v>#REF!</v>
      </c>
      <c r="Q500" s="159" t="e">
        <f>#REF!</f>
        <v>#REF!</v>
      </c>
      <c r="R500" s="159" t="e">
        <f>#REF!</f>
        <v>#REF!</v>
      </c>
      <c r="S500" s="159" t="e">
        <f>#REF!</f>
        <v>#REF!</v>
      </c>
      <c r="T500" s="159" t="e">
        <f>#REF!</f>
        <v>#REF!</v>
      </c>
      <c r="U500" s="159" t="e">
        <f>#REF!</f>
        <v>#REF!</v>
      </c>
      <c r="V500" s="159" t="e">
        <f>#REF!</f>
        <v>#REF!</v>
      </c>
      <c r="W500" s="159" t="e">
        <f>#REF!</f>
        <v>#REF!</v>
      </c>
      <c r="X500" s="159" t="e">
        <f>#REF!</f>
        <v>#REF!</v>
      </c>
      <c r="Y500" s="159" t="e">
        <f>#REF!</f>
        <v>#REF!</v>
      </c>
    </row>
    <row r="501" spans="1:25">
      <c r="A501" s="147">
        <v>9</v>
      </c>
      <c r="B501" s="159" t="e">
        <f>#REF!</f>
        <v>#REF!</v>
      </c>
      <c r="C501" s="159" t="e">
        <f>#REF!</f>
        <v>#REF!</v>
      </c>
      <c r="D501" s="159" t="e">
        <f>#REF!</f>
        <v>#REF!</v>
      </c>
      <c r="E501" s="159" t="e">
        <f>#REF!</f>
        <v>#REF!</v>
      </c>
      <c r="F501" s="159" t="e">
        <f>#REF!</f>
        <v>#REF!</v>
      </c>
      <c r="G501" s="159" t="e">
        <f>#REF!</f>
        <v>#REF!</v>
      </c>
      <c r="H501" s="159" t="e">
        <f>#REF!</f>
        <v>#REF!</v>
      </c>
      <c r="I501" s="159" t="e">
        <f>#REF!</f>
        <v>#REF!</v>
      </c>
      <c r="J501" s="159" t="e">
        <f>#REF!</f>
        <v>#REF!</v>
      </c>
      <c r="K501" s="159" t="e">
        <f>#REF!</f>
        <v>#REF!</v>
      </c>
      <c r="L501" s="159" t="e">
        <f>#REF!</f>
        <v>#REF!</v>
      </c>
      <c r="M501" s="159" t="e">
        <f>#REF!</f>
        <v>#REF!</v>
      </c>
      <c r="N501" s="159" t="e">
        <f>#REF!</f>
        <v>#REF!</v>
      </c>
      <c r="O501" s="159" t="e">
        <f>#REF!</f>
        <v>#REF!</v>
      </c>
      <c r="P501" s="159" t="e">
        <f>#REF!</f>
        <v>#REF!</v>
      </c>
      <c r="Q501" s="159" t="e">
        <f>#REF!</f>
        <v>#REF!</v>
      </c>
      <c r="R501" s="159" t="e">
        <f>#REF!</f>
        <v>#REF!</v>
      </c>
      <c r="S501" s="159" t="e">
        <f>#REF!</f>
        <v>#REF!</v>
      </c>
      <c r="T501" s="159" t="e">
        <f>#REF!</f>
        <v>#REF!</v>
      </c>
      <c r="U501" s="159" t="e">
        <f>#REF!</f>
        <v>#REF!</v>
      </c>
      <c r="V501" s="159" t="e">
        <f>#REF!</f>
        <v>#REF!</v>
      </c>
      <c r="W501" s="159" t="e">
        <f>#REF!</f>
        <v>#REF!</v>
      </c>
      <c r="X501" s="159" t="e">
        <f>#REF!</f>
        <v>#REF!</v>
      </c>
      <c r="Y501" s="159" t="e">
        <f>#REF!</f>
        <v>#REF!</v>
      </c>
    </row>
    <row r="502" spans="1:25">
      <c r="A502" s="147">
        <v>10</v>
      </c>
      <c r="B502" s="159" t="e">
        <f>#REF!</f>
        <v>#REF!</v>
      </c>
      <c r="C502" s="159" t="e">
        <f>#REF!</f>
        <v>#REF!</v>
      </c>
      <c r="D502" s="159" t="e">
        <f>#REF!</f>
        <v>#REF!</v>
      </c>
      <c r="E502" s="159" t="e">
        <f>#REF!</f>
        <v>#REF!</v>
      </c>
      <c r="F502" s="159" t="e">
        <f>#REF!</f>
        <v>#REF!</v>
      </c>
      <c r="G502" s="159" t="e">
        <f>#REF!</f>
        <v>#REF!</v>
      </c>
      <c r="H502" s="159" t="e">
        <f>#REF!</f>
        <v>#REF!</v>
      </c>
      <c r="I502" s="159" t="e">
        <f>#REF!</f>
        <v>#REF!</v>
      </c>
      <c r="J502" s="159" t="e">
        <f>#REF!</f>
        <v>#REF!</v>
      </c>
      <c r="K502" s="159" t="e">
        <f>#REF!</f>
        <v>#REF!</v>
      </c>
      <c r="L502" s="159" t="e">
        <f>#REF!</f>
        <v>#REF!</v>
      </c>
      <c r="M502" s="159" t="e">
        <f>#REF!</f>
        <v>#REF!</v>
      </c>
      <c r="N502" s="159" t="e">
        <f>#REF!</f>
        <v>#REF!</v>
      </c>
      <c r="O502" s="159" t="e">
        <f>#REF!</f>
        <v>#REF!</v>
      </c>
      <c r="P502" s="159" t="e">
        <f>#REF!</f>
        <v>#REF!</v>
      </c>
      <c r="Q502" s="159" t="e">
        <f>#REF!</f>
        <v>#REF!</v>
      </c>
      <c r="R502" s="159" t="e">
        <f>#REF!</f>
        <v>#REF!</v>
      </c>
      <c r="S502" s="159" t="e">
        <f>#REF!</f>
        <v>#REF!</v>
      </c>
      <c r="T502" s="159" t="e">
        <f>#REF!</f>
        <v>#REF!</v>
      </c>
      <c r="U502" s="159" t="e">
        <f>#REF!</f>
        <v>#REF!</v>
      </c>
      <c r="V502" s="159" t="e">
        <f>#REF!</f>
        <v>#REF!</v>
      </c>
      <c r="W502" s="159" t="e">
        <f>#REF!</f>
        <v>#REF!</v>
      </c>
      <c r="X502" s="159" t="e">
        <f>#REF!</f>
        <v>#REF!</v>
      </c>
      <c r="Y502" s="159" t="e">
        <f>#REF!</f>
        <v>#REF!</v>
      </c>
    </row>
    <row r="503" spans="1:25">
      <c r="A503" s="147">
        <v>11</v>
      </c>
      <c r="B503" s="159" t="e">
        <f>#REF!</f>
        <v>#REF!</v>
      </c>
      <c r="C503" s="159" t="e">
        <f>#REF!</f>
        <v>#REF!</v>
      </c>
      <c r="D503" s="159" t="e">
        <f>#REF!</f>
        <v>#REF!</v>
      </c>
      <c r="E503" s="159" t="e">
        <f>#REF!</f>
        <v>#REF!</v>
      </c>
      <c r="F503" s="159" t="e">
        <f>#REF!</f>
        <v>#REF!</v>
      </c>
      <c r="G503" s="159" t="e">
        <f>#REF!</f>
        <v>#REF!</v>
      </c>
      <c r="H503" s="159" t="e">
        <f>#REF!</f>
        <v>#REF!</v>
      </c>
      <c r="I503" s="159" t="e">
        <f>#REF!</f>
        <v>#REF!</v>
      </c>
      <c r="J503" s="159" t="e">
        <f>#REF!</f>
        <v>#REF!</v>
      </c>
      <c r="K503" s="159" t="e">
        <f>#REF!</f>
        <v>#REF!</v>
      </c>
      <c r="L503" s="159" t="e">
        <f>#REF!</f>
        <v>#REF!</v>
      </c>
      <c r="M503" s="159" t="e">
        <f>#REF!</f>
        <v>#REF!</v>
      </c>
      <c r="N503" s="159" t="e">
        <f>#REF!</f>
        <v>#REF!</v>
      </c>
      <c r="O503" s="159" t="e">
        <f>#REF!</f>
        <v>#REF!</v>
      </c>
      <c r="P503" s="159" t="e">
        <f>#REF!</f>
        <v>#REF!</v>
      </c>
      <c r="Q503" s="159" t="e">
        <f>#REF!</f>
        <v>#REF!</v>
      </c>
      <c r="R503" s="159" t="e">
        <f>#REF!</f>
        <v>#REF!</v>
      </c>
      <c r="S503" s="159" t="e">
        <f>#REF!</f>
        <v>#REF!</v>
      </c>
      <c r="T503" s="159" t="e">
        <f>#REF!</f>
        <v>#REF!</v>
      </c>
      <c r="U503" s="159" t="e">
        <f>#REF!</f>
        <v>#REF!</v>
      </c>
      <c r="V503" s="159" t="e">
        <f>#REF!</f>
        <v>#REF!</v>
      </c>
      <c r="W503" s="159" t="e">
        <f>#REF!</f>
        <v>#REF!</v>
      </c>
      <c r="X503" s="159" t="e">
        <f>#REF!</f>
        <v>#REF!</v>
      </c>
      <c r="Y503" s="159" t="e">
        <f>#REF!</f>
        <v>#REF!</v>
      </c>
    </row>
    <row r="504" spans="1:25">
      <c r="A504" s="147">
        <v>12</v>
      </c>
      <c r="B504" s="159" t="e">
        <f>#REF!</f>
        <v>#REF!</v>
      </c>
      <c r="C504" s="159" t="e">
        <f>#REF!</f>
        <v>#REF!</v>
      </c>
      <c r="D504" s="159" t="e">
        <f>#REF!</f>
        <v>#REF!</v>
      </c>
      <c r="E504" s="159" t="e">
        <f>#REF!</f>
        <v>#REF!</v>
      </c>
      <c r="F504" s="159" t="e">
        <f>#REF!</f>
        <v>#REF!</v>
      </c>
      <c r="G504" s="159" t="e">
        <f>#REF!</f>
        <v>#REF!</v>
      </c>
      <c r="H504" s="159" t="e">
        <f>#REF!</f>
        <v>#REF!</v>
      </c>
      <c r="I504" s="159" t="e">
        <f>#REF!</f>
        <v>#REF!</v>
      </c>
      <c r="J504" s="159" t="e">
        <f>#REF!</f>
        <v>#REF!</v>
      </c>
      <c r="K504" s="159" t="e">
        <f>#REF!</f>
        <v>#REF!</v>
      </c>
      <c r="L504" s="159" t="e">
        <f>#REF!</f>
        <v>#REF!</v>
      </c>
      <c r="M504" s="159" t="e">
        <f>#REF!</f>
        <v>#REF!</v>
      </c>
      <c r="N504" s="159" t="e">
        <f>#REF!</f>
        <v>#REF!</v>
      </c>
      <c r="O504" s="159" t="e">
        <f>#REF!</f>
        <v>#REF!</v>
      </c>
      <c r="P504" s="159" t="e">
        <f>#REF!</f>
        <v>#REF!</v>
      </c>
      <c r="Q504" s="159" t="e">
        <f>#REF!</f>
        <v>#REF!</v>
      </c>
      <c r="R504" s="159" t="e">
        <f>#REF!</f>
        <v>#REF!</v>
      </c>
      <c r="S504" s="159" t="e">
        <f>#REF!</f>
        <v>#REF!</v>
      </c>
      <c r="T504" s="159" t="e">
        <f>#REF!</f>
        <v>#REF!</v>
      </c>
      <c r="U504" s="159" t="e">
        <f>#REF!</f>
        <v>#REF!</v>
      </c>
      <c r="V504" s="159" t="e">
        <f>#REF!</f>
        <v>#REF!</v>
      </c>
      <c r="W504" s="159" t="e">
        <f>#REF!</f>
        <v>#REF!</v>
      </c>
      <c r="X504" s="159" t="e">
        <f>#REF!</f>
        <v>#REF!</v>
      </c>
      <c r="Y504" s="159" t="e">
        <f>#REF!</f>
        <v>#REF!</v>
      </c>
    </row>
    <row r="505" spans="1:25">
      <c r="A505" s="147">
        <v>13</v>
      </c>
      <c r="B505" s="159" t="e">
        <f>#REF!</f>
        <v>#REF!</v>
      </c>
      <c r="C505" s="159" t="e">
        <f>#REF!</f>
        <v>#REF!</v>
      </c>
      <c r="D505" s="159" t="e">
        <f>#REF!</f>
        <v>#REF!</v>
      </c>
      <c r="E505" s="159" t="e">
        <f>#REF!</f>
        <v>#REF!</v>
      </c>
      <c r="F505" s="159" t="e">
        <f>#REF!</f>
        <v>#REF!</v>
      </c>
      <c r="G505" s="159" t="e">
        <f>#REF!</f>
        <v>#REF!</v>
      </c>
      <c r="H505" s="159" t="e">
        <f>#REF!</f>
        <v>#REF!</v>
      </c>
      <c r="I505" s="159" t="e">
        <f>#REF!</f>
        <v>#REF!</v>
      </c>
      <c r="J505" s="159" t="e">
        <f>#REF!</f>
        <v>#REF!</v>
      </c>
      <c r="K505" s="159" t="e">
        <f>#REF!</f>
        <v>#REF!</v>
      </c>
      <c r="L505" s="159" t="e">
        <f>#REF!</f>
        <v>#REF!</v>
      </c>
      <c r="M505" s="159" t="e">
        <f>#REF!</f>
        <v>#REF!</v>
      </c>
      <c r="N505" s="159" t="e">
        <f>#REF!</f>
        <v>#REF!</v>
      </c>
      <c r="O505" s="159" t="e">
        <f>#REF!</f>
        <v>#REF!</v>
      </c>
      <c r="P505" s="159" t="e">
        <f>#REF!</f>
        <v>#REF!</v>
      </c>
      <c r="Q505" s="159" t="e">
        <f>#REF!</f>
        <v>#REF!</v>
      </c>
      <c r="R505" s="159" t="e">
        <f>#REF!</f>
        <v>#REF!</v>
      </c>
      <c r="S505" s="159" t="e">
        <f>#REF!</f>
        <v>#REF!</v>
      </c>
      <c r="T505" s="159" t="e">
        <f>#REF!</f>
        <v>#REF!</v>
      </c>
      <c r="U505" s="159" t="e">
        <f>#REF!</f>
        <v>#REF!</v>
      </c>
      <c r="V505" s="159" t="e">
        <f>#REF!</f>
        <v>#REF!</v>
      </c>
      <c r="W505" s="159" t="e">
        <f>#REF!</f>
        <v>#REF!</v>
      </c>
      <c r="X505" s="159" t="e">
        <f>#REF!</f>
        <v>#REF!</v>
      </c>
      <c r="Y505" s="159" t="e">
        <f>#REF!</f>
        <v>#REF!</v>
      </c>
    </row>
    <row r="506" spans="1:25">
      <c r="A506" s="147">
        <v>14</v>
      </c>
      <c r="B506" s="159" t="e">
        <f>#REF!</f>
        <v>#REF!</v>
      </c>
      <c r="C506" s="159" t="e">
        <f>#REF!</f>
        <v>#REF!</v>
      </c>
      <c r="D506" s="159" t="e">
        <f>#REF!</f>
        <v>#REF!</v>
      </c>
      <c r="E506" s="159" t="e">
        <f>#REF!</f>
        <v>#REF!</v>
      </c>
      <c r="F506" s="159" t="e">
        <f>#REF!</f>
        <v>#REF!</v>
      </c>
      <c r="G506" s="159" t="e">
        <f>#REF!</f>
        <v>#REF!</v>
      </c>
      <c r="H506" s="159" t="e">
        <f>#REF!</f>
        <v>#REF!</v>
      </c>
      <c r="I506" s="159" t="e">
        <f>#REF!</f>
        <v>#REF!</v>
      </c>
      <c r="J506" s="159" t="e">
        <f>#REF!</f>
        <v>#REF!</v>
      </c>
      <c r="K506" s="159" t="e">
        <f>#REF!</f>
        <v>#REF!</v>
      </c>
      <c r="L506" s="159" t="e">
        <f>#REF!</f>
        <v>#REF!</v>
      </c>
      <c r="M506" s="159" t="e">
        <f>#REF!</f>
        <v>#REF!</v>
      </c>
      <c r="N506" s="159" t="e">
        <f>#REF!</f>
        <v>#REF!</v>
      </c>
      <c r="O506" s="159" t="e">
        <f>#REF!</f>
        <v>#REF!</v>
      </c>
      <c r="P506" s="159" t="e">
        <f>#REF!</f>
        <v>#REF!</v>
      </c>
      <c r="Q506" s="159" t="e">
        <f>#REF!</f>
        <v>#REF!</v>
      </c>
      <c r="R506" s="159" t="e">
        <f>#REF!</f>
        <v>#REF!</v>
      </c>
      <c r="S506" s="159" t="e">
        <f>#REF!</f>
        <v>#REF!</v>
      </c>
      <c r="T506" s="159" t="e">
        <f>#REF!</f>
        <v>#REF!</v>
      </c>
      <c r="U506" s="159" t="e">
        <f>#REF!</f>
        <v>#REF!</v>
      </c>
      <c r="V506" s="159" t="e">
        <f>#REF!</f>
        <v>#REF!</v>
      </c>
      <c r="W506" s="159" t="e">
        <f>#REF!</f>
        <v>#REF!</v>
      </c>
      <c r="X506" s="159" t="e">
        <f>#REF!</f>
        <v>#REF!</v>
      </c>
      <c r="Y506" s="159" t="e">
        <f>#REF!</f>
        <v>#REF!</v>
      </c>
    </row>
    <row r="507" spans="1:25">
      <c r="A507" s="147">
        <v>15</v>
      </c>
      <c r="B507" s="159" t="e">
        <f>#REF!</f>
        <v>#REF!</v>
      </c>
      <c r="C507" s="159" t="e">
        <f>#REF!</f>
        <v>#REF!</v>
      </c>
      <c r="D507" s="159" t="e">
        <f>#REF!</f>
        <v>#REF!</v>
      </c>
      <c r="E507" s="159" t="e">
        <f>#REF!</f>
        <v>#REF!</v>
      </c>
      <c r="F507" s="159" t="e">
        <f>#REF!</f>
        <v>#REF!</v>
      </c>
      <c r="G507" s="159" t="e">
        <f>#REF!</f>
        <v>#REF!</v>
      </c>
      <c r="H507" s="159" t="e">
        <f>#REF!</f>
        <v>#REF!</v>
      </c>
      <c r="I507" s="159" t="e">
        <f>#REF!</f>
        <v>#REF!</v>
      </c>
      <c r="J507" s="159" t="e">
        <f>#REF!</f>
        <v>#REF!</v>
      </c>
      <c r="K507" s="159" t="e">
        <f>#REF!</f>
        <v>#REF!</v>
      </c>
      <c r="L507" s="159" t="e">
        <f>#REF!</f>
        <v>#REF!</v>
      </c>
      <c r="M507" s="159" t="e">
        <f>#REF!</f>
        <v>#REF!</v>
      </c>
      <c r="N507" s="159" t="e">
        <f>#REF!</f>
        <v>#REF!</v>
      </c>
      <c r="O507" s="159" t="e">
        <f>#REF!</f>
        <v>#REF!</v>
      </c>
      <c r="P507" s="159" t="e">
        <f>#REF!</f>
        <v>#REF!</v>
      </c>
      <c r="Q507" s="159" t="e">
        <f>#REF!</f>
        <v>#REF!</v>
      </c>
      <c r="R507" s="159" t="e">
        <f>#REF!</f>
        <v>#REF!</v>
      </c>
      <c r="S507" s="159" t="e">
        <f>#REF!</f>
        <v>#REF!</v>
      </c>
      <c r="T507" s="159" t="e">
        <f>#REF!</f>
        <v>#REF!</v>
      </c>
      <c r="U507" s="159" t="e">
        <f>#REF!</f>
        <v>#REF!</v>
      </c>
      <c r="V507" s="159" t="e">
        <f>#REF!</f>
        <v>#REF!</v>
      </c>
      <c r="W507" s="159" t="e">
        <f>#REF!</f>
        <v>#REF!</v>
      </c>
      <c r="X507" s="159" t="e">
        <f>#REF!</f>
        <v>#REF!</v>
      </c>
      <c r="Y507" s="159" t="e">
        <f>#REF!</f>
        <v>#REF!</v>
      </c>
    </row>
    <row r="508" spans="1:25">
      <c r="A508" s="147">
        <v>16</v>
      </c>
      <c r="B508" s="159" t="e">
        <f>#REF!</f>
        <v>#REF!</v>
      </c>
      <c r="C508" s="159" t="e">
        <f>#REF!</f>
        <v>#REF!</v>
      </c>
      <c r="D508" s="159" t="e">
        <f>#REF!</f>
        <v>#REF!</v>
      </c>
      <c r="E508" s="159" t="e">
        <f>#REF!</f>
        <v>#REF!</v>
      </c>
      <c r="F508" s="159" t="e">
        <f>#REF!</f>
        <v>#REF!</v>
      </c>
      <c r="G508" s="159" t="e">
        <f>#REF!</f>
        <v>#REF!</v>
      </c>
      <c r="H508" s="159" t="e">
        <f>#REF!</f>
        <v>#REF!</v>
      </c>
      <c r="I508" s="159" t="e">
        <f>#REF!</f>
        <v>#REF!</v>
      </c>
      <c r="J508" s="159" t="e">
        <f>#REF!</f>
        <v>#REF!</v>
      </c>
      <c r="K508" s="159" t="e">
        <f>#REF!</f>
        <v>#REF!</v>
      </c>
      <c r="L508" s="159" t="e">
        <f>#REF!</f>
        <v>#REF!</v>
      </c>
      <c r="M508" s="159" t="e">
        <f>#REF!</f>
        <v>#REF!</v>
      </c>
      <c r="N508" s="159" t="e">
        <f>#REF!</f>
        <v>#REF!</v>
      </c>
      <c r="O508" s="159" t="e">
        <f>#REF!</f>
        <v>#REF!</v>
      </c>
      <c r="P508" s="159" t="e">
        <f>#REF!</f>
        <v>#REF!</v>
      </c>
      <c r="Q508" s="159" t="e">
        <f>#REF!</f>
        <v>#REF!</v>
      </c>
      <c r="R508" s="159" t="e">
        <f>#REF!</f>
        <v>#REF!</v>
      </c>
      <c r="S508" s="159" t="e">
        <f>#REF!</f>
        <v>#REF!</v>
      </c>
      <c r="T508" s="159" t="e">
        <f>#REF!</f>
        <v>#REF!</v>
      </c>
      <c r="U508" s="159" t="e">
        <f>#REF!</f>
        <v>#REF!</v>
      </c>
      <c r="V508" s="159" t="e">
        <f>#REF!</f>
        <v>#REF!</v>
      </c>
      <c r="W508" s="159" t="e">
        <f>#REF!</f>
        <v>#REF!</v>
      </c>
      <c r="X508" s="159" t="e">
        <f>#REF!</f>
        <v>#REF!</v>
      </c>
      <c r="Y508" s="159" t="e">
        <f>#REF!</f>
        <v>#REF!</v>
      </c>
    </row>
    <row r="509" spans="1:25">
      <c r="A509" s="147">
        <v>17</v>
      </c>
      <c r="B509" s="159" t="e">
        <f>#REF!</f>
        <v>#REF!</v>
      </c>
      <c r="C509" s="159" t="e">
        <f>#REF!</f>
        <v>#REF!</v>
      </c>
      <c r="D509" s="159" t="e">
        <f>#REF!</f>
        <v>#REF!</v>
      </c>
      <c r="E509" s="159" t="e">
        <f>#REF!</f>
        <v>#REF!</v>
      </c>
      <c r="F509" s="159" t="e">
        <f>#REF!</f>
        <v>#REF!</v>
      </c>
      <c r="G509" s="159" t="e">
        <f>#REF!</f>
        <v>#REF!</v>
      </c>
      <c r="H509" s="159" t="e">
        <f>#REF!</f>
        <v>#REF!</v>
      </c>
      <c r="I509" s="159" t="e">
        <f>#REF!</f>
        <v>#REF!</v>
      </c>
      <c r="J509" s="159" t="e">
        <f>#REF!</f>
        <v>#REF!</v>
      </c>
      <c r="K509" s="159" t="e">
        <f>#REF!</f>
        <v>#REF!</v>
      </c>
      <c r="L509" s="159" t="e">
        <f>#REF!</f>
        <v>#REF!</v>
      </c>
      <c r="M509" s="159" t="e">
        <f>#REF!</f>
        <v>#REF!</v>
      </c>
      <c r="N509" s="159" t="e">
        <f>#REF!</f>
        <v>#REF!</v>
      </c>
      <c r="O509" s="159" t="e">
        <f>#REF!</f>
        <v>#REF!</v>
      </c>
      <c r="P509" s="159" t="e">
        <f>#REF!</f>
        <v>#REF!</v>
      </c>
      <c r="Q509" s="159" t="e">
        <f>#REF!</f>
        <v>#REF!</v>
      </c>
      <c r="R509" s="159" t="e">
        <f>#REF!</f>
        <v>#REF!</v>
      </c>
      <c r="S509" s="159" t="e">
        <f>#REF!</f>
        <v>#REF!</v>
      </c>
      <c r="T509" s="159" t="e">
        <f>#REF!</f>
        <v>#REF!</v>
      </c>
      <c r="U509" s="159" t="e">
        <f>#REF!</f>
        <v>#REF!</v>
      </c>
      <c r="V509" s="159" t="e">
        <f>#REF!</f>
        <v>#REF!</v>
      </c>
      <c r="W509" s="159" t="e">
        <f>#REF!</f>
        <v>#REF!</v>
      </c>
      <c r="X509" s="159" t="e">
        <f>#REF!</f>
        <v>#REF!</v>
      </c>
      <c r="Y509" s="159" t="e">
        <f>#REF!</f>
        <v>#REF!</v>
      </c>
    </row>
    <row r="510" spans="1:25">
      <c r="A510" s="147">
        <v>18</v>
      </c>
      <c r="B510" s="159" t="e">
        <f>#REF!</f>
        <v>#REF!</v>
      </c>
      <c r="C510" s="159" t="e">
        <f>#REF!</f>
        <v>#REF!</v>
      </c>
      <c r="D510" s="159" t="e">
        <f>#REF!</f>
        <v>#REF!</v>
      </c>
      <c r="E510" s="159" t="e">
        <f>#REF!</f>
        <v>#REF!</v>
      </c>
      <c r="F510" s="159" t="e">
        <f>#REF!</f>
        <v>#REF!</v>
      </c>
      <c r="G510" s="159" t="e">
        <f>#REF!</f>
        <v>#REF!</v>
      </c>
      <c r="H510" s="159" t="e">
        <f>#REF!</f>
        <v>#REF!</v>
      </c>
      <c r="I510" s="159" t="e">
        <f>#REF!</f>
        <v>#REF!</v>
      </c>
      <c r="J510" s="159" t="e">
        <f>#REF!</f>
        <v>#REF!</v>
      </c>
      <c r="K510" s="159" t="e">
        <f>#REF!</f>
        <v>#REF!</v>
      </c>
      <c r="L510" s="159" t="e">
        <f>#REF!</f>
        <v>#REF!</v>
      </c>
      <c r="M510" s="159" t="e">
        <f>#REF!</f>
        <v>#REF!</v>
      </c>
      <c r="N510" s="159" t="e">
        <f>#REF!</f>
        <v>#REF!</v>
      </c>
      <c r="O510" s="159" t="e">
        <f>#REF!</f>
        <v>#REF!</v>
      </c>
      <c r="P510" s="159" t="e">
        <f>#REF!</f>
        <v>#REF!</v>
      </c>
      <c r="Q510" s="159" t="e">
        <f>#REF!</f>
        <v>#REF!</v>
      </c>
      <c r="R510" s="159" t="e">
        <f>#REF!</f>
        <v>#REF!</v>
      </c>
      <c r="S510" s="159" t="e">
        <f>#REF!</f>
        <v>#REF!</v>
      </c>
      <c r="T510" s="159" t="e">
        <f>#REF!</f>
        <v>#REF!</v>
      </c>
      <c r="U510" s="159" t="e">
        <f>#REF!</f>
        <v>#REF!</v>
      </c>
      <c r="V510" s="159" t="e">
        <f>#REF!</f>
        <v>#REF!</v>
      </c>
      <c r="W510" s="159" t="e">
        <f>#REF!</f>
        <v>#REF!</v>
      </c>
      <c r="X510" s="159" t="e">
        <f>#REF!</f>
        <v>#REF!</v>
      </c>
      <c r="Y510" s="159" t="e">
        <f>#REF!</f>
        <v>#REF!</v>
      </c>
    </row>
    <row r="511" spans="1:25">
      <c r="A511" s="147">
        <v>19</v>
      </c>
      <c r="B511" s="159" t="e">
        <f>#REF!</f>
        <v>#REF!</v>
      </c>
      <c r="C511" s="159" t="e">
        <f>#REF!</f>
        <v>#REF!</v>
      </c>
      <c r="D511" s="159" t="e">
        <f>#REF!</f>
        <v>#REF!</v>
      </c>
      <c r="E511" s="159" t="e">
        <f>#REF!</f>
        <v>#REF!</v>
      </c>
      <c r="F511" s="159" t="e">
        <f>#REF!</f>
        <v>#REF!</v>
      </c>
      <c r="G511" s="159" t="e">
        <f>#REF!</f>
        <v>#REF!</v>
      </c>
      <c r="H511" s="159" t="e">
        <f>#REF!</f>
        <v>#REF!</v>
      </c>
      <c r="I511" s="159" t="e">
        <f>#REF!</f>
        <v>#REF!</v>
      </c>
      <c r="J511" s="159" t="e">
        <f>#REF!</f>
        <v>#REF!</v>
      </c>
      <c r="K511" s="159" t="e">
        <f>#REF!</f>
        <v>#REF!</v>
      </c>
      <c r="L511" s="159" t="e">
        <f>#REF!</f>
        <v>#REF!</v>
      </c>
      <c r="M511" s="159" t="e">
        <f>#REF!</f>
        <v>#REF!</v>
      </c>
      <c r="N511" s="159" t="e">
        <f>#REF!</f>
        <v>#REF!</v>
      </c>
      <c r="O511" s="159" t="e">
        <f>#REF!</f>
        <v>#REF!</v>
      </c>
      <c r="P511" s="159" t="e">
        <f>#REF!</f>
        <v>#REF!</v>
      </c>
      <c r="Q511" s="159" t="e">
        <f>#REF!</f>
        <v>#REF!</v>
      </c>
      <c r="R511" s="159" t="e">
        <f>#REF!</f>
        <v>#REF!</v>
      </c>
      <c r="S511" s="159" t="e">
        <f>#REF!</f>
        <v>#REF!</v>
      </c>
      <c r="T511" s="159" t="e">
        <f>#REF!</f>
        <v>#REF!</v>
      </c>
      <c r="U511" s="159" t="e">
        <f>#REF!</f>
        <v>#REF!</v>
      </c>
      <c r="V511" s="159" t="e">
        <f>#REF!</f>
        <v>#REF!</v>
      </c>
      <c r="W511" s="159" t="e">
        <f>#REF!</f>
        <v>#REF!</v>
      </c>
      <c r="X511" s="159" t="e">
        <f>#REF!</f>
        <v>#REF!</v>
      </c>
      <c r="Y511" s="159" t="e">
        <f>#REF!</f>
        <v>#REF!</v>
      </c>
    </row>
    <row r="512" spans="1:25">
      <c r="A512" s="147">
        <v>20</v>
      </c>
      <c r="B512" s="159" t="e">
        <f>#REF!</f>
        <v>#REF!</v>
      </c>
      <c r="C512" s="159" t="e">
        <f>#REF!</f>
        <v>#REF!</v>
      </c>
      <c r="D512" s="159" t="e">
        <f>#REF!</f>
        <v>#REF!</v>
      </c>
      <c r="E512" s="159" t="e">
        <f>#REF!</f>
        <v>#REF!</v>
      </c>
      <c r="F512" s="159" t="e">
        <f>#REF!</f>
        <v>#REF!</v>
      </c>
      <c r="G512" s="159" t="e">
        <f>#REF!</f>
        <v>#REF!</v>
      </c>
      <c r="H512" s="159" t="e">
        <f>#REF!</f>
        <v>#REF!</v>
      </c>
      <c r="I512" s="159" t="e">
        <f>#REF!</f>
        <v>#REF!</v>
      </c>
      <c r="J512" s="159" t="e">
        <f>#REF!</f>
        <v>#REF!</v>
      </c>
      <c r="K512" s="159" t="e">
        <f>#REF!</f>
        <v>#REF!</v>
      </c>
      <c r="L512" s="159" t="e">
        <f>#REF!</f>
        <v>#REF!</v>
      </c>
      <c r="M512" s="159" t="e">
        <f>#REF!</f>
        <v>#REF!</v>
      </c>
      <c r="N512" s="159" t="e">
        <f>#REF!</f>
        <v>#REF!</v>
      </c>
      <c r="O512" s="159" t="e">
        <f>#REF!</f>
        <v>#REF!</v>
      </c>
      <c r="P512" s="159" t="e">
        <f>#REF!</f>
        <v>#REF!</v>
      </c>
      <c r="Q512" s="159" t="e">
        <f>#REF!</f>
        <v>#REF!</v>
      </c>
      <c r="R512" s="159" t="e">
        <f>#REF!</f>
        <v>#REF!</v>
      </c>
      <c r="S512" s="159" t="e">
        <f>#REF!</f>
        <v>#REF!</v>
      </c>
      <c r="T512" s="159" t="e">
        <f>#REF!</f>
        <v>#REF!</v>
      </c>
      <c r="U512" s="159" t="e">
        <f>#REF!</f>
        <v>#REF!</v>
      </c>
      <c r="V512" s="159" t="e">
        <f>#REF!</f>
        <v>#REF!</v>
      </c>
      <c r="W512" s="159" t="e">
        <f>#REF!</f>
        <v>#REF!</v>
      </c>
      <c r="X512" s="159" t="e">
        <f>#REF!</f>
        <v>#REF!</v>
      </c>
      <c r="Y512" s="159" t="e">
        <f>#REF!</f>
        <v>#REF!</v>
      </c>
    </row>
    <row r="513" spans="1:25">
      <c r="A513" s="147">
        <v>21</v>
      </c>
      <c r="B513" s="159" t="e">
        <f>#REF!</f>
        <v>#REF!</v>
      </c>
      <c r="C513" s="159" t="e">
        <f>#REF!</f>
        <v>#REF!</v>
      </c>
      <c r="D513" s="159" t="e">
        <f>#REF!</f>
        <v>#REF!</v>
      </c>
      <c r="E513" s="159" t="e">
        <f>#REF!</f>
        <v>#REF!</v>
      </c>
      <c r="F513" s="159" t="e">
        <f>#REF!</f>
        <v>#REF!</v>
      </c>
      <c r="G513" s="159" t="e">
        <f>#REF!</f>
        <v>#REF!</v>
      </c>
      <c r="H513" s="159" t="e">
        <f>#REF!</f>
        <v>#REF!</v>
      </c>
      <c r="I513" s="159" t="e">
        <f>#REF!</f>
        <v>#REF!</v>
      </c>
      <c r="J513" s="159" t="e">
        <f>#REF!</f>
        <v>#REF!</v>
      </c>
      <c r="K513" s="159" t="e">
        <f>#REF!</f>
        <v>#REF!</v>
      </c>
      <c r="L513" s="159" t="e">
        <f>#REF!</f>
        <v>#REF!</v>
      </c>
      <c r="M513" s="159" t="e">
        <f>#REF!</f>
        <v>#REF!</v>
      </c>
      <c r="N513" s="159" t="e">
        <f>#REF!</f>
        <v>#REF!</v>
      </c>
      <c r="O513" s="159" t="e">
        <f>#REF!</f>
        <v>#REF!</v>
      </c>
      <c r="P513" s="159" t="e">
        <f>#REF!</f>
        <v>#REF!</v>
      </c>
      <c r="Q513" s="159" t="e">
        <f>#REF!</f>
        <v>#REF!</v>
      </c>
      <c r="R513" s="159" t="e">
        <f>#REF!</f>
        <v>#REF!</v>
      </c>
      <c r="S513" s="159" t="e">
        <f>#REF!</f>
        <v>#REF!</v>
      </c>
      <c r="T513" s="159" t="e">
        <f>#REF!</f>
        <v>#REF!</v>
      </c>
      <c r="U513" s="159" t="e">
        <f>#REF!</f>
        <v>#REF!</v>
      </c>
      <c r="V513" s="159" t="e">
        <f>#REF!</f>
        <v>#REF!</v>
      </c>
      <c r="W513" s="159" t="e">
        <f>#REF!</f>
        <v>#REF!</v>
      </c>
      <c r="X513" s="159" t="e">
        <f>#REF!</f>
        <v>#REF!</v>
      </c>
      <c r="Y513" s="159" t="e">
        <f>#REF!</f>
        <v>#REF!</v>
      </c>
    </row>
    <row r="514" spans="1:25">
      <c r="A514" s="147">
        <v>22</v>
      </c>
      <c r="B514" s="159" t="e">
        <f>#REF!</f>
        <v>#REF!</v>
      </c>
      <c r="C514" s="159" t="e">
        <f>#REF!</f>
        <v>#REF!</v>
      </c>
      <c r="D514" s="159" t="e">
        <f>#REF!</f>
        <v>#REF!</v>
      </c>
      <c r="E514" s="159" t="e">
        <f>#REF!</f>
        <v>#REF!</v>
      </c>
      <c r="F514" s="159" t="e">
        <f>#REF!</f>
        <v>#REF!</v>
      </c>
      <c r="G514" s="159" t="e">
        <f>#REF!</f>
        <v>#REF!</v>
      </c>
      <c r="H514" s="159" t="e">
        <f>#REF!</f>
        <v>#REF!</v>
      </c>
      <c r="I514" s="159" t="e">
        <f>#REF!</f>
        <v>#REF!</v>
      </c>
      <c r="J514" s="159" t="e">
        <f>#REF!</f>
        <v>#REF!</v>
      </c>
      <c r="K514" s="159" t="e">
        <f>#REF!</f>
        <v>#REF!</v>
      </c>
      <c r="L514" s="159" t="e">
        <f>#REF!</f>
        <v>#REF!</v>
      </c>
      <c r="M514" s="159" t="e">
        <f>#REF!</f>
        <v>#REF!</v>
      </c>
      <c r="N514" s="159" t="e">
        <f>#REF!</f>
        <v>#REF!</v>
      </c>
      <c r="O514" s="159" t="e">
        <f>#REF!</f>
        <v>#REF!</v>
      </c>
      <c r="P514" s="159" t="e">
        <f>#REF!</f>
        <v>#REF!</v>
      </c>
      <c r="Q514" s="159" t="e">
        <f>#REF!</f>
        <v>#REF!</v>
      </c>
      <c r="R514" s="159" t="e">
        <f>#REF!</f>
        <v>#REF!</v>
      </c>
      <c r="S514" s="159" t="e">
        <f>#REF!</f>
        <v>#REF!</v>
      </c>
      <c r="T514" s="159" t="e">
        <f>#REF!</f>
        <v>#REF!</v>
      </c>
      <c r="U514" s="159" t="e">
        <f>#REF!</f>
        <v>#REF!</v>
      </c>
      <c r="V514" s="159" t="e">
        <f>#REF!</f>
        <v>#REF!</v>
      </c>
      <c r="W514" s="159" t="e">
        <f>#REF!</f>
        <v>#REF!</v>
      </c>
      <c r="X514" s="159" t="e">
        <f>#REF!</f>
        <v>#REF!</v>
      </c>
      <c r="Y514" s="159" t="e">
        <f>#REF!</f>
        <v>#REF!</v>
      </c>
    </row>
    <row r="515" spans="1:25">
      <c r="A515" s="147">
        <v>23</v>
      </c>
      <c r="B515" s="159" t="e">
        <f>#REF!</f>
        <v>#REF!</v>
      </c>
      <c r="C515" s="159" t="e">
        <f>#REF!</f>
        <v>#REF!</v>
      </c>
      <c r="D515" s="159" t="e">
        <f>#REF!</f>
        <v>#REF!</v>
      </c>
      <c r="E515" s="159" t="e">
        <f>#REF!</f>
        <v>#REF!</v>
      </c>
      <c r="F515" s="159" t="e">
        <f>#REF!</f>
        <v>#REF!</v>
      </c>
      <c r="G515" s="159" t="e">
        <f>#REF!</f>
        <v>#REF!</v>
      </c>
      <c r="H515" s="159" t="e">
        <f>#REF!</f>
        <v>#REF!</v>
      </c>
      <c r="I515" s="159" t="e">
        <f>#REF!</f>
        <v>#REF!</v>
      </c>
      <c r="J515" s="159" t="e">
        <f>#REF!</f>
        <v>#REF!</v>
      </c>
      <c r="K515" s="159" t="e">
        <f>#REF!</f>
        <v>#REF!</v>
      </c>
      <c r="L515" s="159" t="e">
        <f>#REF!</f>
        <v>#REF!</v>
      </c>
      <c r="M515" s="159" t="e">
        <f>#REF!</f>
        <v>#REF!</v>
      </c>
      <c r="N515" s="159" t="e">
        <f>#REF!</f>
        <v>#REF!</v>
      </c>
      <c r="O515" s="159" t="e">
        <f>#REF!</f>
        <v>#REF!</v>
      </c>
      <c r="P515" s="159" t="e">
        <f>#REF!</f>
        <v>#REF!</v>
      </c>
      <c r="Q515" s="159" t="e">
        <f>#REF!</f>
        <v>#REF!</v>
      </c>
      <c r="R515" s="159" t="e">
        <f>#REF!</f>
        <v>#REF!</v>
      </c>
      <c r="S515" s="159" t="e">
        <f>#REF!</f>
        <v>#REF!</v>
      </c>
      <c r="T515" s="159" t="e">
        <f>#REF!</f>
        <v>#REF!</v>
      </c>
      <c r="U515" s="159" t="e">
        <f>#REF!</f>
        <v>#REF!</v>
      </c>
      <c r="V515" s="159" t="e">
        <f>#REF!</f>
        <v>#REF!</v>
      </c>
      <c r="W515" s="159" t="e">
        <f>#REF!</f>
        <v>#REF!</v>
      </c>
      <c r="X515" s="159" t="e">
        <f>#REF!</f>
        <v>#REF!</v>
      </c>
      <c r="Y515" s="159" t="e">
        <f>#REF!</f>
        <v>#REF!</v>
      </c>
    </row>
    <row r="516" spans="1:25">
      <c r="A516" s="147">
        <v>24</v>
      </c>
      <c r="B516" s="159" t="e">
        <f>#REF!</f>
        <v>#REF!</v>
      </c>
      <c r="C516" s="159" t="e">
        <f>#REF!</f>
        <v>#REF!</v>
      </c>
      <c r="D516" s="159" t="e">
        <f>#REF!</f>
        <v>#REF!</v>
      </c>
      <c r="E516" s="159" t="e">
        <f>#REF!</f>
        <v>#REF!</v>
      </c>
      <c r="F516" s="159" t="e">
        <f>#REF!</f>
        <v>#REF!</v>
      </c>
      <c r="G516" s="159" t="e">
        <f>#REF!</f>
        <v>#REF!</v>
      </c>
      <c r="H516" s="159" t="e">
        <f>#REF!</f>
        <v>#REF!</v>
      </c>
      <c r="I516" s="159" t="e">
        <f>#REF!</f>
        <v>#REF!</v>
      </c>
      <c r="J516" s="159" t="e">
        <f>#REF!</f>
        <v>#REF!</v>
      </c>
      <c r="K516" s="159" t="e">
        <f>#REF!</f>
        <v>#REF!</v>
      </c>
      <c r="L516" s="159" t="e">
        <f>#REF!</f>
        <v>#REF!</v>
      </c>
      <c r="M516" s="159" t="e">
        <f>#REF!</f>
        <v>#REF!</v>
      </c>
      <c r="N516" s="159" t="e">
        <f>#REF!</f>
        <v>#REF!</v>
      </c>
      <c r="O516" s="159" t="e">
        <f>#REF!</f>
        <v>#REF!</v>
      </c>
      <c r="P516" s="159" t="e">
        <f>#REF!</f>
        <v>#REF!</v>
      </c>
      <c r="Q516" s="159" t="e">
        <f>#REF!</f>
        <v>#REF!</v>
      </c>
      <c r="R516" s="159" t="e">
        <f>#REF!</f>
        <v>#REF!</v>
      </c>
      <c r="S516" s="159" t="e">
        <f>#REF!</f>
        <v>#REF!</v>
      </c>
      <c r="T516" s="159" t="e">
        <f>#REF!</f>
        <v>#REF!</v>
      </c>
      <c r="U516" s="159" t="e">
        <f>#REF!</f>
        <v>#REF!</v>
      </c>
      <c r="V516" s="159" t="e">
        <f>#REF!</f>
        <v>#REF!</v>
      </c>
      <c r="W516" s="159" t="e">
        <f>#REF!</f>
        <v>#REF!</v>
      </c>
      <c r="X516" s="159" t="e">
        <f>#REF!</f>
        <v>#REF!</v>
      </c>
      <c r="Y516" s="159" t="e">
        <f>#REF!</f>
        <v>#REF!</v>
      </c>
    </row>
    <row r="517" spans="1:25">
      <c r="A517" s="147">
        <v>25</v>
      </c>
      <c r="B517" s="159" t="e">
        <f>#REF!</f>
        <v>#REF!</v>
      </c>
      <c r="C517" s="159" t="e">
        <f>#REF!</f>
        <v>#REF!</v>
      </c>
      <c r="D517" s="159" t="e">
        <f>#REF!</f>
        <v>#REF!</v>
      </c>
      <c r="E517" s="159" t="e">
        <f>#REF!</f>
        <v>#REF!</v>
      </c>
      <c r="F517" s="159" t="e">
        <f>#REF!</f>
        <v>#REF!</v>
      </c>
      <c r="G517" s="159" t="e">
        <f>#REF!</f>
        <v>#REF!</v>
      </c>
      <c r="H517" s="159" t="e">
        <f>#REF!</f>
        <v>#REF!</v>
      </c>
      <c r="I517" s="159" t="e">
        <f>#REF!</f>
        <v>#REF!</v>
      </c>
      <c r="J517" s="159" t="e">
        <f>#REF!</f>
        <v>#REF!</v>
      </c>
      <c r="K517" s="159" t="e">
        <f>#REF!</f>
        <v>#REF!</v>
      </c>
      <c r="L517" s="159" t="e">
        <f>#REF!</f>
        <v>#REF!</v>
      </c>
      <c r="M517" s="159" t="e">
        <f>#REF!</f>
        <v>#REF!</v>
      </c>
      <c r="N517" s="159" t="e">
        <f>#REF!</f>
        <v>#REF!</v>
      </c>
      <c r="O517" s="159" t="e">
        <f>#REF!</f>
        <v>#REF!</v>
      </c>
      <c r="P517" s="159" t="e">
        <f>#REF!</f>
        <v>#REF!</v>
      </c>
      <c r="Q517" s="159" t="e">
        <f>#REF!</f>
        <v>#REF!</v>
      </c>
      <c r="R517" s="159" t="e">
        <f>#REF!</f>
        <v>#REF!</v>
      </c>
      <c r="S517" s="159" t="e">
        <f>#REF!</f>
        <v>#REF!</v>
      </c>
      <c r="T517" s="159" t="e">
        <f>#REF!</f>
        <v>#REF!</v>
      </c>
      <c r="U517" s="159" t="e">
        <f>#REF!</f>
        <v>#REF!</v>
      </c>
      <c r="V517" s="159" t="e">
        <f>#REF!</f>
        <v>#REF!</v>
      </c>
      <c r="W517" s="159" t="e">
        <f>#REF!</f>
        <v>#REF!</v>
      </c>
      <c r="X517" s="159" t="e">
        <f>#REF!</f>
        <v>#REF!</v>
      </c>
      <c r="Y517" s="159" t="e">
        <f>#REF!</f>
        <v>#REF!</v>
      </c>
    </row>
    <row r="518" spans="1:25">
      <c r="A518" s="147">
        <v>26</v>
      </c>
      <c r="B518" s="159" t="e">
        <f>#REF!</f>
        <v>#REF!</v>
      </c>
      <c r="C518" s="159" t="e">
        <f>#REF!</f>
        <v>#REF!</v>
      </c>
      <c r="D518" s="159" t="e">
        <f>#REF!</f>
        <v>#REF!</v>
      </c>
      <c r="E518" s="159" t="e">
        <f>#REF!</f>
        <v>#REF!</v>
      </c>
      <c r="F518" s="159" t="e">
        <f>#REF!</f>
        <v>#REF!</v>
      </c>
      <c r="G518" s="159" t="e">
        <f>#REF!</f>
        <v>#REF!</v>
      </c>
      <c r="H518" s="159" t="e">
        <f>#REF!</f>
        <v>#REF!</v>
      </c>
      <c r="I518" s="159" t="e">
        <f>#REF!</f>
        <v>#REF!</v>
      </c>
      <c r="J518" s="159" t="e">
        <f>#REF!</f>
        <v>#REF!</v>
      </c>
      <c r="K518" s="159" t="e">
        <f>#REF!</f>
        <v>#REF!</v>
      </c>
      <c r="L518" s="159" t="e">
        <f>#REF!</f>
        <v>#REF!</v>
      </c>
      <c r="M518" s="159" t="e">
        <f>#REF!</f>
        <v>#REF!</v>
      </c>
      <c r="N518" s="159" t="e">
        <f>#REF!</f>
        <v>#REF!</v>
      </c>
      <c r="O518" s="159" t="e">
        <f>#REF!</f>
        <v>#REF!</v>
      </c>
      <c r="P518" s="159" t="e">
        <f>#REF!</f>
        <v>#REF!</v>
      </c>
      <c r="Q518" s="159" t="e">
        <f>#REF!</f>
        <v>#REF!</v>
      </c>
      <c r="R518" s="159" t="e">
        <f>#REF!</f>
        <v>#REF!</v>
      </c>
      <c r="S518" s="159" t="e">
        <f>#REF!</f>
        <v>#REF!</v>
      </c>
      <c r="T518" s="159" t="e">
        <f>#REF!</f>
        <v>#REF!</v>
      </c>
      <c r="U518" s="159" t="e">
        <f>#REF!</f>
        <v>#REF!</v>
      </c>
      <c r="V518" s="159" t="e">
        <f>#REF!</f>
        <v>#REF!</v>
      </c>
      <c r="W518" s="159" t="e">
        <f>#REF!</f>
        <v>#REF!</v>
      </c>
      <c r="X518" s="159" t="e">
        <f>#REF!</f>
        <v>#REF!</v>
      </c>
      <c r="Y518" s="159" t="e">
        <f>#REF!</f>
        <v>#REF!</v>
      </c>
    </row>
    <row r="519" spans="1:25">
      <c r="A519" s="147">
        <v>27</v>
      </c>
      <c r="B519" s="159" t="e">
        <f>#REF!</f>
        <v>#REF!</v>
      </c>
      <c r="C519" s="159" t="e">
        <f>#REF!</f>
        <v>#REF!</v>
      </c>
      <c r="D519" s="159" t="e">
        <f>#REF!</f>
        <v>#REF!</v>
      </c>
      <c r="E519" s="159" t="e">
        <f>#REF!</f>
        <v>#REF!</v>
      </c>
      <c r="F519" s="159" t="e">
        <f>#REF!</f>
        <v>#REF!</v>
      </c>
      <c r="G519" s="159" t="e">
        <f>#REF!</f>
        <v>#REF!</v>
      </c>
      <c r="H519" s="159" t="e">
        <f>#REF!</f>
        <v>#REF!</v>
      </c>
      <c r="I519" s="159" t="e">
        <f>#REF!</f>
        <v>#REF!</v>
      </c>
      <c r="J519" s="159" t="e">
        <f>#REF!</f>
        <v>#REF!</v>
      </c>
      <c r="K519" s="159" t="e">
        <f>#REF!</f>
        <v>#REF!</v>
      </c>
      <c r="L519" s="159" t="e">
        <f>#REF!</f>
        <v>#REF!</v>
      </c>
      <c r="M519" s="159" t="e">
        <f>#REF!</f>
        <v>#REF!</v>
      </c>
      <c r="N519" s="159" t="e">
        <f>#REF!</f>
        <v>#REF!</v>
      </c>
      <c r="O519" s="159" t="e">
        <f>#REF!</f>
        <v>#REF!</v>
      </c>
      <c r="P519" s="159" t="e">
        <f>#REF!</f>
        <v>#REF!</v>
      </c>
      <c r="Q519" s="159" t="e">
        <f>#REF!</f>
        <v>#REF!</v>
      </c>
      <c r="R519" s="159" t="e">
        <f>#REF!</f>
        <v>#REF!</v>
      </c>
      <c r="S519" s="159" t="e">
        <f>#REF!</f>
        <v>#REF!</v>
      </c>
      <c r="T519" s="159" t="e">
        <f>#REF!</f>
        <v>#REF!</v>
      </c>
      <c r="U519" s="159" t="e">
        <f>#REF!</f>
        <v>#REF!</v>
      </c>
      <c r="V519" s="159" t="e">
        <f>#REF!</f>
        <v>#REF!</v>
      </c>
      <c r="W519" s="159" t="e">
        <f>#REF!</f>
        <v>#REF!</v>
      </c>
      <c r="X519" s="159" t="e">
        <f>#REF!</f>
        <v>#REF!</v>
      </c>
      <c r="Y519" s="159" t="e">
        <f>#REF!</f>
        <v>#REF!</v>
      </c>
    </row>
    <row r="520" spans="1:25">
      <c r="A520" s="147">
        <v>28</v>
      </c>
      <c r="B520" s="159" t="e">
        <f>#REF!</f>
        <v>#REF!</v>
      </c>
      <c r="C520" s="159" t="e">
        <f>#REF!</f>
        <v>#REF!</v>
      </c>
      <c r="D520" s="159" t="e">
        <f>#REF!</f>
        <v>#REF!</v>
      </c>
      <c r="E520" s="159" t="e">
        <f>#REF!</f>
        <v>#REF!</v>
      </c>
      <c r="F520" s="159" t="e">
        <f>#REF!</f>
        <v>#REF!</v>
      </c>
      <c r="G520" s="159" t="e">
        <f>#REF!</f>
        <v>#REF!</v>
      </c>
      <c r="H520" s="159" t="e">
        <f>#REF!</f>
        <v>#REF!</v>
      </c>
      <c r="I520" s="159" t="e">
        <f>#REF!</f>
        <v>#REF!</v>
      </c>
      <c r="J520" s="159" t="e">
        <f>#REF!</f>
        <v>#REF!</v>
      </c>
      <c r="K520" s="159" t="e">
        <f>#REF!</f>
        <v>#REF!</v>
      </c>
      <c r="L520" s="159" t="e">
        <f>#REF!</f>
        <v>#REF!</v>
      </c>
      <c r="M520" s="159" t="e">
        <f>#REF!</f>
        <v>#REF!</v>
      </c>
      <c r="N520" s="159" t="e">
        <f>#REF!</f>
        <v>#REF!</v>
      </c>
      <c r="O520" s="159" t="e">
        <f>#REF!</f>
        <v>#REF!</v>
      </c>
      <c r="P520" s="159" t="e">
        <f>#REF!</f>
        <v>#REF!</v>
      </c>
      <c r="Q520" s="159" t="e">
        <f>#REF!</f>
        <v>#REF!</v>
      </c>
      <c r="R520" s="159" t="e">
        <f>#REF!</f>
        <v>#REF!</v>
      </c>
      <c r="S520" s="159" t="e">
        <f>#REF!</f>
        <v>#REF!</v>
      </c>
      <c r="T520" s="159" t="e">
        <f>#REF!</f>
        <v>#REF!</v>
      </c>
      <c r="U520" s="159" t="e">
        <f>#REF!</f>
        <v>#REF!</v>
      </c>
      <c r="V520" s="159" t="e">
        <f>#REF!</f>
        <v>#REF!</v>
      </c>
      <c r="W520" s="159" t="e">
        <f>#REF!</f>
        <v>#REF!</v>
      </c>
      <c r="X520" s="159" t="e">
        <f>#REF!</f>
        <v>#REF!</v>
      </c>
      <c r="Y520" s="159" t="e">
        <f>#REF!</f>
        <v>#REF!</v>
      </c>
    </row>
    <row r="521" spans="1:25">
      <c r="A521" s="147">
        <v>29</v>
      </c>
      <c r="B521" s="159" t="e">
        <f>#REF!</f>
        <v>#REF!</v>
      </c>
      <c r="C521" s="159" t="e">
        <f>#REF!</f>
        <v>#REF!</v>
      </c>
      <c r="D521" s="159" t="e">
        <f>#REF!</f>
        <v>#REF!</v>
      </c>
      <c r="E521" s="159" t="e">
        <f>#REF!</f>
        <v>#REF!</v>
      </c>
      <c r="F521" s="159" t="e">
        <f>#REF!</f>
        <v>#REF!</v>
      </c>
      <c r="G521" s="159" t="e">
        <f>#REF!</f>
        <v>#REF!</v>
      </c>
      <c r="H521" s="159" t="e">
        <f>#REF!</f>
        <v>#REF!</v>
      </c>
      <c r="I521" s="159" t="e">
        <f>#REF!</f>
        <v>#REF!</v>
      </c>
      <c r="J521" s="159" t="e">
        <f>#REF!</f>
        <v>#REF!</v>
      </c>
      <c r="K521" s="159" t="e">
        <f>#REF!</f>
        <v>#REF!</v>
      </c>
      <c r="L521" s="159" t="e">
        <f>#REF!</f>
        <v>#REF!</v>
      </c>
      <c r="M521" s="159" t="e">
        <f>#REF!</f>
        <v>#REF!</v>
      </c>
      <c r="N521" s="159" t="e">
        <f>#REF!</f>
        <v>#REF!</v>
      </c>
      <c r="O521" s="159" t="e">
        <f>#REF!</f>
        <v>#REF!</v>
      </c>
      <c r="P521" s="159" t="e">
        <f>#REF!</f>
        <v>#REF!</v>
      </c>
      <c r="Q521" s="159" t="e">
        <f>#REF!</f>
        <v>#REF!</v>
      </c>
      <c r="R521" s="159" t="e">
        <f>#REF!</f>
        <v>#REF!</v>
      </c>
      <c r="S521" s="159" t="e">
        <f>#REF!</f>
        <v>#REF!</v>
      </c>
      <c r="T521" s="159" t="e">
        <f>#REF!</f>
        <v>#REF!</v>
      </c>
      <c r="U521" s="159" t="e">
        <f>#REF!</f>
        <v>#REF!</v>
      </c>
      <c r="V521" s="159" t="e">
        <f>#REF!</f>
        <v>#REF!</v>
      </c>
      <c r="W521" s="159" t="e">
        <f>#REF!</f>
        <v>#REF!</v>
      </c>
      <c r="X521" s="159" t="e">
        <f>#REF!</f>
        <v>#REF!</v>
      </c>
      <c r="Y521" s="159" t="e">
        <f>#REF!</f>
        <v>#REF!</v>
      </c>
    </row>
    <row r="522" spans="1:25">
      <c r="A522" s="147">
        <v>30</v>
      </c>
      <c r="B522" s="159" t="e">
        <f>#REF!</f>
        <v>#REF!</v>
      </c>
      <c r="C522" s="159" t="e">
        <f>#REF!</f>
        <v>#REF!</v>
      </c>
      <c r="D522" s="159" t="e">
        <f>#REF!</f>
        <v>#REF!</v>
      </c>
      <c r="E522" s="159" t="e">
        <f>#REF!</f>
        <v>#REF!</v>
      </c>
      <c r="F522" s="159" t="e">
        <f>#REF!</f>
        <v>#REF!</v>
      </c>
      <c r="G522" s="159" t="e">
        <f>#REF!</f>
        <v>#REF!</v>
      </c>
      <c r="H522" s="159" t="e">
        <f>#REF!</f>
        <v>#REF!</v>
      </c>
      <c r="I522" s="159" t="e">
        <f>#REF!</f>
        <v>#REF!</v>
      </c>
      <c r="J522" s="159" t="e">
        <f>#REF!</f>
        <v>#REF!</v>
      </c>
      <c r="K522" s="159" t="e">
        <f>#REF!</f>
        <v>#REF!</v>
      </c>
      <c r="L522" s="159" t="e">
        <f>#REF!</f>
        <v>#REF!</v>
      </c>
      <c r="M522" s="159" t="e">
        <f>#REF!</f>
        <v>#REF!</v>
      </c>
      <c r="N522" s="159" t="e">
        <f>#REF!</f>
        <v>#REF!</v>
      </c>
      <c r="O522" s="159" t="e">
        <f>#REF!</f>
        <v>#REF!</v>
      </c>
      <c r="P522" s="159" t="e">
        <f>#REF!</f>
        <v>#REF!</v>
      </c>
      <c r="Q522" s="159" t="e">
        <f>#REF!</f>
        <v>#REF!</v>
      </c>
      <c r="R522" s="159" t="e">
        <f>#REF!</f>
        <v>#REF!</v>
      </c>
      <c r="S522" s="159" t="e">
        <f>#REF!</f>
        <v>#REF!</v>
      </c>
      <c r="T522" s="159" t="e">
        <f>#REF!</f>
        <v>#REF!</v>
      </c>
      <c r="U522" s="159" t="e">
        <f>#REF!</f>
        <v>#REF!</v>
      </c>
      <c r="V522" s="159" t="e">
        <f>#REF!</f>
        <v>#REF!</v>
      </c>
      <c r="W522" s="159" t="e">
        <f>#REF!</f>
        <v>#REF!</v>
      </c>
      <c r="X522" s="159" t="e">
        <f>#REF!</f>
        <v>#REF!</v>
      </c>
      <c r="Y522" s="159" t="e">
        <f>#REF!</f>
        <v>#REF!</v>
      </c>
    </row>
    <row r="523" spans="1:25">
      <c r="A523" s="147">
        <v>31</v>
      </c>
      <c r="B523" s="159" t="e">
        <f>#REF!</f>
        <v>#REF!</v>
      </c>
      <c r="C523" s="159" t="e">
        <f>#REF!</f>
        <v>#REF!</v>
      </c>
      <c r="D523" s="159" t="e">
        <f>#REF!</f>
        <v>#REF!</v>
      </c>
      <c r="E523" s="159" t="e">
        <f>#REF!</f>
        <v>#REF!</v>
      </c>
      <c r="F523" s="159" t="e">
        <f>#REF!</f>
        <v>#REF!</v>
      </c>
      <c r="G523" s="159" t="e">
        <f>#REF!</f>
        <v>#REF!</v>
      </c>
      <c r="H523" s="159" t="e">
        <f>#REF!</f>
        <v>#REF!</v>
      </c>
      <c r="I523" s="159" t="e">
        <f>#REF!</f>
        <v>#REF!</v>
      </c>
      <c r="J523" s="159" t="e">
        <f>#REF!</f>
        <v>#REF!</v>
      </c>
      <c r="K523" s="159" t="e">
        <f>#REF!</f>
        <v>#REF!</v>
      </c>
      <c r="L523" s="159" t="e">
        <f>#REF!</f>
        <v>#REF!</v>
      </c>
      <c r="M523" s="159" t="e">
        <f>#REF!</f>
        <v>#REF!</v>
      </c>
      <c r="N523" s="159" t="e">
        <f>#REF!</f>
        <v>#REF!</v>
      </c>
      <c r="O523" s="159" t="e">
        <f>#REF!</f>
        <v>#REF!</v>
      </c>
      <c r="P523" s="159" t="e">
        <f>#REF!</f>
        <v>#REF!</v>
      </c>
      <c r="Q523" s="159" t="e">
        <f>#REF!</f>
        <v>#REF!</v>
      </c>
      <c r="R523" s="159" t="e">
        <f>#REF!</f>
        <v>#REF!</v>
      </c>
      <c r="S523" s="159" t="e">
        <f>#REF!</f>
        <v>#REF!</v>
      </c>
      <c r="T523" s="159" t="e">
        <f>#REF!</f>
        <v>#REF!</v>
      </c>
      <c r="U523" s="159" t="e">
        <f>#REF!</f>
        <v>#REF!</v>
      </c>
      <c r="V523" s="159" t="e">
        <f>#REF!</f>
        <v>#REF!</v>
      </c>
      <c r="W523" s="159" t="e">
        <f>#REF!</f>
        <v>#REF!</v>
      </c>
      <c r="X523" s="159" t="e">
        <f>#REF!</f>
        <v>#REF!</v>
      </c>
      <c r="Y523" s="159" t="e">
        <f>#REF!</f>
        <v>#REF!</v>
      </c>
    </row>
    <row r="525" spans="1:25" ht="15.75" thickBot="1">
      <c r="B525" s="148" t="s">
        <v>224</v>
      </c>
      <c r="N525" s="162" t="e">
        <f>#REF!</f>
        <v>#REF!</v>
      </c>
    </row>
    <row r="527" spans="1:25">
      <c r="B527" s="148" t="s">
        <v>77</v>
      </c>
    </row>
    <row r="529" spans="1:25">
      <c r="B529" s="484"/>
      <c r="C529" s="484"/>
      <c r="D529" s="484"/>
      <c r="E529" s="484"/>
      <c r="F529" s="484"/>
      <c r="G529" s="484"/>
      <c r="H529" s="484"/>
      <c r="I529" s="484"/>
      <c r="J529" s="484"/>
      <c r="K529" s="484"/>
      <c r="L529" s="484"/>
      <c r="M529" s="484"/>
      <c r="N529" s="484" t="s">
        <v>30</v>
      </c>
      <c r="O529" s="484"/>
      <c r="P529" s="484"/>
      <c r="Q529" s="484"/>
      <c r="R529" s="484"/>
    </row>
    <row r="530" spans="1:25">
      <c r="A530" s="156"/>
      <c r="B530" s="484"/>
      <c r="C530" s="484"/>
      <c r="D530" s="484"/>
      <c r="E530" s="484"/>
      <c r="F530" s="484"/>
      <c r="G530" s="484"/>
      <c r="H530" s="484"/>
      <c r="I530" s="484"/>
      <c r="J530" s="484"/>
      <c r="K530" s="484"/>
      <c r="L530" s="484"/>
      <c r="M530" s="484"/>
      <c r="N530" s="126" t="s">
        <v>25</v>
      </c>
      <c r="O530" s="126" t="s">
        <v>26</v>
      </c>
      <c r="P530" s="126" t="s">
        <v>27</v>
      </c>
      <c r="Q530" s="126" t="s">
        <v>28</v>
      </c>
      <c r="R530" s="126" t="s">
        <v>29</v>
      </c>
    </row>
    <row r="531" spans="1:25">
      <c r="A531" s="151"/>
      <c r="B531" s="485" t="s">
        <v>227</v>
      </c>
      <c r="C531" s="485"/>
      <c r="D531" s="485"/>
      <c r="E531" s="485"/>
      <c r="F531" s="485"/>
      <c r="G531" s="485"/>
      <c r="H531" s="485"/>
      <c r="I531" s="485"/>
      <c r="J531" s="485"/>
      <c r="K531" s="485"/>
      <c r="L531" s="485"/>
      <c r="M531" s="485"/>
      <c r="N531" s="159" t="e">
        <f>#REF!</f>
        <v>#REF!</v>
      </c>
      <c r="O531" s="159" t="e">
        <f>N531</f>
        <v>#REF!</v>
      </c>
      <c r="P531" s="159" t="e">
        <f>#REF!</f>
        <v>#REF!</v>
      </c>
      <c r="Q531" s="159" t="e">
        <f>#REF!</f>
        <v>#REF!</v>
      </c>
      <c r="R531" s="159" t="e">
        <f>#REF!</f>
        <v>#REF!</v>
      </c>
    </row>
    <row r="533" spans="1:25">
      <c r="B533" s="148" t="s">
        <v>92</v>
      </c>
    </row>
    <row r="535" spans="1:25">
      <c r="B535" s="484"/>
      <c r="C535" s="484"/>
      <c r="D535" s="484"/>
      <c r="E535" s="484"/>
      <c r="F535" s="484"/>
      <c r="G535" s="484"/>
      <c r="H535" s="484"/>
      <c r="I535" s="484"/>
      <c r="J535" s="484"/>
      <c r="K535" s="484"/>
      <c r="L535" s="484"/>
      <c r="M535" s="484"/>
      <c r="N535" s="121" t="s">
        <v>312</v>
      </c>
    </row>
    <row r="536" spans="1:25" ht="29.25" customHeight="1">
      <c r="B536" s="490" t="s">
        <v>315</v>
      </c>
      <c r="C536" s="485"/>
      <c r="D536" s="485"/>
      <c r="E536" s="485"/>
      <c r="F536" s="485"/>
      <c r="G536" s="485"/>
      <c r="H536" s="485"/>
      <c r="I536" s="485"/>
      <c r="J536" s="485"/>
      <c r="K536" s="485"/>
      <c r="L536" s="485"/>
      <c r="M536" s="485"/>
      <c r="N536" s="159" t="e">
        <f>#REF!</f>
        <v>#REF!</v>
      </c>
    </row>
    <row r="538" spans="1:25" ht="57" customHeight="1">
      <c r="A538" s="428" t="s">
        <v>228</v>
      </c>
      <c r="B538" s="428"/>
      <c r="C538" s="428"/>
      <c r="D538" s="428"/>
      <c r="E538" s="428"/>
      <c r="F538" s="428"/>
      <c r="G538" s="428"/>
      <c r="H538" s="428"/>
      <c r="I538" s="428"/>
      <c r="J538" s="428"/>
      <c r="K538" s="428"/>
      <c r="L538" s="428"/>
      <c r="M538" s="428"/>
      <c r="N538" s="428"/>
      <c r="O538" s="428"/>
      <c r="P538" s="428"/>
      <c r="Q538" s="428"/>
      <c r="R538" s="428"/>
      <c r="S538" s="428"/>
      <c r="T538" s="428"/>
      <c r="U538" s="428"/>
      <c r="V538" s="428"/>
      <c r="W538" s="428"/>
      <c r="X538" s="428"/>
      <c r="Y538" s="428"/>
    </row>
    <row r="539" spans="1:25">
      <c r="A539" s="148"/>
      <c r="B539" s="149" t="s">
        <v>219</v>
      </c>
      <c r="C539" s="148"/>
      <c r="D539" s="148"/>
      <c r="E539" s="148"/>
      <c r="F539" s="148"/>
      <c r="G539" s="148"/>
      <c r="H539" s="148"/>
      <c r="I539" s="148"/>
      <c r="J539" s="148"/>
      <c r="K539" s="148"/>
      <c r="L539" s="148"/>
      <c r="M539" s="148"/>
      <c r="N539" s="148"/>
      <c r="O539" s="148"/>
      <c r="P539" s="148"/>
      <c r="Q539" s="148"/>
      <c r="R539" s="148"/>
      <c r="S539" s="148"/>
      <c r="T539" s="148"/>
      <c r="U539" s="148"/>
      <c r="V539" s="148"/>
      <c r="W539" s="148"/>
      <c r="X539" s="148"/>
      <c r="Y539" s="148"/>
    </row>
    <row r="540" spans="1:25">
      <c r="A540" s="474" t="s">
        <v>218</v>
      </c>
      <c r="B540" s="475" t="s">
        <v>95</v>
      </c>
      <c r="C540" s="475"/>
      <c r="D540" s="475"/>
      <c r="E540" s="475"/>
      <c r="F540" s="475"/>
      <c r="G540" s="475"/>
      <c r="H540" s="475"/>
      <c r="I540" s="475"/>
      <c r="J540" s="475"/>
      <c r="K540" s="475"/>
      <c r="L540" s="475"/>
      <c r="M540" s="475"/>
      <c r="N540" s="475"/>
      <c r="O540" s="475"/>
      <c r="P540" s="475"/>
      <c r="Q540" s="475"/>
      <c r="R540" s="475"/>
      <c r="S540" s="475"/>
      <c r="T540" s="475"/>
      <c r="U540" s="475"/>
      <c r="V540" s="475"/>
      <c r="W540" s="475"/>
      <c r="X540" s="475"/>
      <c r="Y540" s="475"/>
    </row>
    <row r="541" spans="1:25">
      <c r="A541" s="474"/>
      <c r="B541" s="161" t="s">
        <v>1</v>
      </c>
      <c r="C541" s="161" t="s">
        <v>2</v>
      </c>
      <c r="D541" s="161" t="s">
        <v>3</v>
      </c>
      <c r="E541" s="161" t="s">
        <v>4</v>
      </c>
      <c r="F541" s="161" t="s">
        <v>5</v>
      </c>
      <c r="G541" s="161" t="s">
        <v>6</v>
      </c>
      <c r="H541" s="161" t="s">
        <v>7</v>
      </c>
      <c r="I541" s="161" t="s">
        <v>8</v>
      </c>
      <c r="J541" s="161" t="s">
        <v>9</v>
      </c>
      <c r="K541" s="161" t="s">
        <v>10</v>
      </c>
      <c r="L541" s="161" t="s">
        <v>11</v>
      </c>
      <c r="M541" s="161" t="s">
        <v>12</v>
      </c>
      <c r="N541" s="161" t="s">
        <v>13</v>
      </c>
      <c r="O541" s="161" t="s">
        <v>14</v>
      </c>
      <c r="P541" s="161" t="s">
        <v>15</v>
      </c>
      <c r="Q541" s="161" t="s">
        <v>16</v>
      </c>
      <c r="R541" s="161" t="s">
        <v>17</v>
      </c>
      <c r="S541" s="161" t="s">
        <v>18</v>
      </c>
      <c r="T541" s="161" t="s">
        <v>19</v>
      </c>
      <c r="U541" s="161" t="s">
        <v>20</v>
      </c>
      <c r="V541" s="161" t="s">
        <v>21</v>
      </c>
      <c r="W541" s="161" t="s">
        <v>22</v>
      </c>
      <c r="X541" s="161" t="s">
        <v>23</v>
      </c>
      <c r="Y541" s="161" t="s">
        <v>24</v>
      </c>
    </row>
    <row r="542" spans="1:25">
      <c r="A542" s="147">
        <v>1</v>
      </c>
      <c r="B542" s="159" t="e">
        <f>#REF!</f>
        <v>#REF!</v>
      </c>
      <c r="C542" s="159" t="e">
        <f>#REF!</f>
        <v>#REF!</v>
      </c>
      <c r="D542" s="159" t="e">
        <f>#REF!</f>
        <v>#REF!</v>
      </c>
      <c r="E542" s="159" t="e">
        <f>#REF!</f>
        <v>#REF!</v>
      </c>
      <c r="F542" s="159" t="e">
        <f>#REF!</f>
        <v>#REF!</v>
      </c>
      <c r="G542" s="159" t="e">
        <f>#REF!</f>
        <v>#REF!</v>
      </c>
      <c r="H542" s="159" t="e">
        <f>#REF!</f>
        <v>#REF!</v>
      </c>
      <c r="I542" s="159" t="e">
        <f>#REF!</f>
        <v>#REF!</v>
      </c>
      <c r="J542" s="159" t="e">
        <f>#REF!</f>
        <v>#REF!</v>
      </c>
      <c r="K542" s="159" t="e">
        <f>#REF!</f>
        <v>#REF!</v>
      </c>
      <c r="L542" s="159" t="e">
        <f>#REF!</f>
        <v>#REF!</v>
      </c>
      <c r="M542" s="159" t="e">
        <f>#REF!</f>
        <v>#REF!</v>
      </c>
      <c r="N542" s="159" t="e">
        <f>#REF!</f>
        <v>#REF!</v>
      </c>
      <c r="O542" s="159" t="e">
        <f>#REF!</f>
        <v>#REF!</v>
      </c>
      <c r="P542" s="159" t="e">
        <f>#REF!</f>
        <v>#REF!</v>
      </c>
      <c r="Q542" s="159" t="e">
        <f>#REF!</f>
        <v>#REF!</v>
      </c>
      <c r="R542" s="159" t="e">
        <f>#REF!</f>
        <v>#REF!</v>
      </c>
      <c r="S542" s="159" t="e">
        <f>#REF!</f>
        <v>#REF!</v>
      </c>
      <c r="T542" s="159" t="e">
        <f>#REF!</f>
        <v>#REF!</v>
      </c>
      <c r="U542" s="159" t="e">
        <f>#REF!</f>
        <v>#REF!</v>
      </c>
      <c r="V542" s="159" t="e">
        <f>#REF!</f>
        <v>#REF!</v>
      </c>
      <c r="W542" s="159" t="e">
        <f>#REF!</f>
        <v>#REF!</v>
      </c>
      <c r="X542" s="159" t="e">
        <f>#REF!</f>
        <v>#REF!</v>
      </c>
      <c r="Y542" s="159" t="e">
        <f>#REF!</f>
        <v>#REF!</v>
      </c>
    </row>
    <row r="543" spans="1:25">
      <c r="A543" s="147">
        <v>2</v>
      </c>
      <c r="B543" s="159" t="e">
        <f>#REF!</f>
        <v>#REF!</v>
      </c>
      <c r="C543" s="159" t="e">
        <f>#REF!</f>
        <v>#REF!</v>
      </c>
      <c r="D543" s="159" t="e">
        <f>#REF!</f>
        <v>#REF!</v>
      </c>
      <c r="E543" s="159" t="e">
        <f>#REF!</f>
        <v>#REF!</v>
      </c>
      <c r="F543" s="159" t="e">
        <f>#REF!</f>
        <v>#REF!</v>
      </c>
      <c r="G543" s="159" t="e">
        <f>#REF!</f>
        <v>#REF!</v>
      </c>
      <c r="H543" s="159" t="e">
        <f>#REF!</f>
        <v>#REF!</v>
      </c>
      <c r="I543" s="159" t="e">
        <f>#REF!</f>
        <v>#REF!</v>
      </c>
      <c r="J543" s="159" t="e">
        <f>#REF!</f>
        <v>#REF!</v>
      </c>
      <c r="K543" s="159" t="e">
        <f>#REF!</f>
        <v>#REF!</v>
      </c>
      <c r="L543" s="159" t="e">
        <f>#REF!</f>
        <v>#REF!</v>
      </c>
      <c r="M543" s="159" t="e">
        <f>#REF!</f>
        <v>#REF!</v>
      </c>
      <c r="N543" s="159" t="e">
        <f>#REF!</f>
        <v>#REF!</v>
      </c>
      <c r="O543" s="159" t="e">
        <f>#REF!</f>
        <v>#REF!</v>
      </c>
      <c r="P543" s="159" t="e">
        <f>#REF!</f>
        <v>#REF!</v>
      </c>
      <c r="Q543" s="159" t="e">
        <f>#REF!</f>
        <v>#REF!</v>
      </c>
      <c r="R543" s="159" t="e">
        <f>#REF!</f>
        <v>#REF!</v>
      </c>
      <c r="S543" s="159" t="e">
        <f>#REF!</f>
        <v>#REF!</v>
      </c>
      <c r="T543" s="159" t="e">
        <f>#REF!</f>
        <v>#REF!</v>
      </c>
      <c r="U543" s="159" t="e">
        <f>#REF!</f>
        <v>#REF!</v>
      </c>
      <c r="V543" s="159" t="e">
        <f>#REF!</f>
        <v>#REF!</v>
      </c>
      <c r="W543" s="159" t="e">
        <f>#REF!</f>
        <v>#REF!</v>
      </c>
      <c r="X543" s="159" t="e">
        <f>#REF!</f>
        <v>#REF!</v>
      </c>
      <c r="Y543" s="159" t="e">
        <f>#REF!</f>
        <v>#REF!</v>
      </c>
    </row>
    <row r="544" spans="1:25">
      <c r="A544" s="147">
        <v>3</v>
      </c>
      <c r="B544" s="159" t="e">
        <f>#REF!</f>
        <v>#REF!</v>
      </c>
      <c r="C544" s="159" t="e">
        <f>#REF!</f>
        <v>#REF!</v>
      </c>
      <c r="D544" s="159" t="e">
        <f>#REF!</f>
        <v>#REF!</v>
      </c>
      <c r="E544" s="159" t="e">
        <f>#REF!</f>
        <v>#REF!</v>
      </c>
      <c r="F544" s="159" t="e">
        <f>#REF!</f>
        <v>#REF!</v>
      </c>
      <c r="G544" s="159" t="e">
        <f>#REF!</f>
        <v>#REF!</v>
      </c>
      <c r="H544" s="159" t="e">
        <f>#REF!</f>
        <v>#REF!</v>
      </c>
      <c r="I544" s="159" t="e">
        <f>#REF!</f>
        <v>#REF!</v>
      </c>
      <c r="J544" s="159" t="e">
        <f>#REF!</f>
        <v>#REF!</v>
      </c>
      <c r="K544" s="159" t="e">
        <f>#REF!</f>
        <v>#REF!</v>
      </c>
      <c r="L544" s="159" t="e">
        <f>#REF!</f>
        <v>#REF!</v>
      </c>
      <c r="M544" s="159" t="e">
        <f>#REF!</f>
        <v>#REF!</v>
      </c>
      <c r="N544" s="159" t="e">
        <f>#REF!</f>
        <v>#REF!</v>
      </c>
      <c r="O544" s="159" t="e">
        <f>#REF!</f>
        <v>#REF!</v>
      </c>
      <c r="P544" s="159" t="e">
        <f>#REF!</f>
        <v>#REF!</v>
      </c>
      <c r="Q544" s="159" t="e">
        <f>#REF!</f>
        <v>#REF!</v>
      </c>
      <c r="R544" s="159" t="e">
        <f>#REF!</f>
        <v>#REF!</v>
      </c>
      <c r="S544" s="159" t="e">
        <f>#REF!</f>
        <v>#REF!</v>
      </c>
      <c r="T544" s="159" t="e">
        <f>#REF!</f>
        <v>#REF!</v>
      </c>
      <c r="U544" s="159" t="e">
        <f>#REF!</f>
        <v>#REF!</v>
      </c>
      <c r="V544" s="159" t="e">
        <f>#REF!</f>
        <v>#REF!</v>
      </c>
      <c r="W544" s="159" t="e">
        <f>#REF!</f>
        <v>#REF!</v>
      </c>
      <c r="X544" s="159" t="e">
        <f>#REF!</f>
        <v>#REF!</v>
      </c>
      <c r="Y544" s="159" t="e">
        <f>#REF!</f>
        <v>#REF!</v>
      </c>
    </row>
    <row r="545" spans="1:25">
      <c r="A545" s="147">
        <v>4</v>
      </c>
      <c r="B545" s="159" t="e">
        <f>#REF!</f>
        <v>#REF!</v>
      </c>
      <c r="C545" s="159" t="e">
        <f>#REF!</f>
        <v>#REF!</v>
      </c>
      <c r="D545" s="159" t="e">
        <f>#REF!</f>
        <v>#REF!</v>
      </c>
      <c r="E545" s="159" t="e">
        <f>#REF!</f>
        <v>#REF!</v>
      </c>
      <c r="F545" s="159" t="e">
        <f>#REF!</f>
        <v>#REF!</v>
      </c>
      <c r="G545" s="159" t="e">
        <f>#REF!</f>
        <v>#REF!</v>
      </c>
      <c r="H545" s="159" t="e">
        <f>#REF!</f>
        <v>#REF!</v>
      </c>
      <c r="I545" s="159" t="e">
        <f>#REF!</f>
        <v>#REF!</v>
      </c>
      <c r="J545" s="159" t="e">
        <f>#REF!</f>
        <v>#REF!</v>
      </c>
      <c r="K545" s="159" t="e">
        <f>#REF!</f>
        <v>#REF!</v>
      </c>
      <c r="L545" s="159" t="e">
        <f>#REF!</f>
        <v>#REF!</v>
      </c>
      <c r="M545" s="159" t="e">
        <f>#REF!</f>
        <v>#REF!</v>
      </c>
      <c r="N545" s="159" t="e">
        <f>#REF!</f>
        <v>#REF!</v>
      </c>
      <c r="O545" s="159" t="e">
        <f>#REF!</f>
        <v>#REF!</v>
      </c>
      <c r="P545" s="159" t="e">
        <f>#REF!</f>
        <v>#REF!</v>
      </c>
      <c r="Q545" s="159" t="e">
        <f>#REF!</f>
        <v>#REF!</v>
      </c>
      <c r="R545" s="159" t="e">
        <f>#REF!</f>
        <v>#REF!</v>
      </c>
      <c r="S545" s="159" t="e">
        <f>#REF!</f>
        <v>#REF!</v>
      </c>
      <c r="T545" s="159" t="e">
        <f>#REF!</f>
        <v>#REF!</v>
      </c>
      <c r="U545" s="159" t="e">
        <f>#REF!</f>
        <v>#REF!</v>
      </c>
      <c r="V545" s="159" t="e">
        <f>#REF!</f>
        <v>#REF!</v>
      </c>
      <c r="W545" s="159" t="e">
        <f>#REF!</f>
        <v>#REF!</v>
      </c>
      <c r="X545" s="159" t="e">
        <f>#REF!</f>
        <v>#REF!</v>
      </c>
      <c r="Y545" s="159" t="e">
        <f>#REF!</f>
        <v>#REF!</v>
      </c>
    </row>
    <row r="546" spans="1:25">
      <c r="A546" s="147">
        <v>5</v>
      </c>
      <c r="B546" s="159" t="e">
        <f>#REF!</f>
        <v>#REF!</v>
      </c>
      <c r="C546" s="159" t="e">
        <f>#REF!</f>
        <v>#REF!</v>
      </c>
      <c r="D546" s="159" t="e">
        <f>#REF!</f>
        <v>#REF!</v>
      </c>
      <c r="E546" s="159" t="e">
        <f>#REF!</f>
        <v>#REF!</v>
      </c>
      <c r="F546" s="159" t="e">
        <f>#REF!</f>
        <v>#REF!</v>
      </c>
      <c r="G546" s="159" t="e">
        <f>#REF!</f>
        <v>#REF!</v>
      </c>
      <c r="H546" s="159" t="e">
        <f>#REF!</f>
        <v>#REF!</v>
      </c>
      <c r="I546" s="159" t="e">
        <f>#REF!</f>
        <v>#REF!</v>
      </c>
      <c r="J546" s="159" t="e">
        <f>#REF!</f>
        <v>#REF!</v>
      </c>
      <c r="K546" s="159" t="e">
        <f>#REF!</f>
        <v>#REF!</v>
      </c>
      <c r="L546" s="159" t="e">
        <f>#REF!</f>
        <v>#REF!</v>
      </c>
      <c r="M546" s="159" t="e">
        <f>#REF!</f>
        <v>#REF!</v>
      </c>
      <c r="N546" s="159" t="e">
        <f>#REF!</f>
        <v>#REF!</v>
      </c>
      <c r="O546" s="159" t="e">
        <f>#REF!</f>
        <v>#REF!</v>
      </c>
      <c r="P546" s="159" t="e">
        <f>#REF!</f>
        <v>#REF!</v>
      </c>
      <c r="Q546" s="159" t="e">
        <f>#REF!</f>
        <v>#REF!</v>
      </c>
      <c r="R546" s="159" t="e">
        <f>#REF!</f>
        <v>#REF!</v>
      </c>
      <c r="S546" s="159" t="e">
        <f>#REF!</f>
        <v>#REF!</v>
      </c>
      <c r="T546" s="159" t="e">
        <f>#REF!</f>
        <v>#REF!</v>
      </c>
      <c r="U546" s="159" t="e">
        <f>#REF!</f>
        <v>#REF!</v>
      </c>
      <c r="V546" s="159" t="e">
        <f>#REF!</f>
        <v>#REF!</v>
      </c>
      <c r="W546" s="159" t="e">
        <f>#REF!</f>
        <v>#REF!</v>
      </c>
      <c r="X546" s="159" t="e">
        <f>#REF!</f>
        <v>#REF!</v>
      </c>
      <c r="Y546" s="159" t="e">
        <f>#REF!</f>
        <v>#REF!</v>
      </c>
    </row>
    <row r="547" spans="1:25">
      <c r="A547" s="147">
        <v>6</v>
      </c>
      <c r="B547" s="159" t="e">
        <f>#REF!</f>
        <v>#REF!</v>
      </c>
      <c r="C547" s="159" t="e">
        <f>#REF!</f>
        <v>#REF!</v>
      </c>
      <c r="D547" s="159" t="e">
        <f>#REF!</f>
        <v>#REF!</v>
      </c>
      <c r="E547" s="159" t="e">
        <f>#REF!</f>
        <v>#REF!</v>
      </c>
      <c r="F547" s="159" t="e">
        <f>#REF!</f>
        <v>#REF!</v>
      </c>
      <c r="G547" s="159" t="e">
        <f>#REF!</f>
        <v>#REF!</v>
      </c>
      <c r="H547" s="159" t="e">
        <f>#REF!</f>
        <v>#REF!</v>
      </c>
      <c r="I547" s="159" t="e">
        <f>#REF!</f>
        <v>#REF!</v>
      </c>
      <c r="J547" s="159" t="e">
        <f>#REF!</f>
        <v>#REF!</v>
      </c>
      <c r="K547" s="159" t="e">
        <f>#REF!</f>
        <v>#REF!</v>
      </c>
      <c r="L547" s="159" t="e">
        <f>#REF!</f>
        <v>#REF!</v>
      </c>
      <c r="M547" s="159" t="e">
        <f>#REF!</f>
        <v>#REF!</v>
      </c>
      <c r="N547" s="159" t="e">
        <f>#REF!</f>
        <v>#REF!</v>
      </c>
      <c r="O547" s="159" t="e">
        <f>#REF!</f>
        <v>#REF!</v>
      </c>
      <c r="P547" s="159" t="e">
        <f>#REF!</f>
        <v>#REF!</v>
      </c>
      <c r="Q547" s="159" t="e">
        <f>#REF!</f>
        <v>#REF!</v>
      </c>
      <c r="R547" s="159" t="e">
        <f>#REF!</f>
        <v>#REF!</v>
      </c>
      <c r="S547" s="159" t="e">
        <f>#REF!</f>
        <v>#REF!</v>
      </c>
      <c r="T547" s="159" t="e">
        <f>#REF!</f>
        <v>#REF!</v>
      </c>
      <c r="U547" s="159" t="e">
        <f>#REF!</f>
        <v>#REF!</v>
      </c>
      <c r="V547" s="159" t="e">
        <f>#REF!</f>
        <v>#REF!</v>
      </c>
      <c r="W547" s="159" t="e">
        <f>#REF!</f>
        <v>#REF!</v>
      </c>
      <c r="X547" s="159" t="e">
        <f>#REF!</f>
        <v>#REF!</v>
      </c>
      <c r="Y547" s="159" t="e">
        <f>#REF!</f>
        <v>#REF!</v>
      </c>
    </row>
    <row r="548" spans="1:25">
      <c r="A548" s="147">
        <v>7</v>
      </c>
      <c r="B548" s="159" t="e">
        <f>#REF!</f>
        <v>#REF!</v>
      </c>
      <c r="C548" s="159" t="e">
        <f>#REF!</f>
        <v>#REF!</v>
      </c>
      <c r="D548" s="159" t="e">
        <f>#REF!</f>
        <v>#REF!</v>
      </c>
      <c r="E548" s="159" t="e">
        <f>#REF!</f>
        <v>#REF!</v>
      </c>
      <c r="F548" s="159" t="e">
        <f>#REF!</f>
        <v>#REF!</v>
      </c>
      <c r="G548" s="159" t="e">
        <f>#REF!</f>
        <v>#REF!</v>
      </c>
      <c r="H548" s="159" t="e">
        <f>#REF!</f>
        <v>#REF!</v>
      </c>
      <c r="I548" s="159" t="e">
        <f>#REF!</f>
        <v>#REF!</v>
      </c>
      <c r="J548" s="159" t="e">
        <f>#REF!</f>
        <v>#REF!</v>
      </c>
      <c r="K548" s="159" t="e">
        <f>#REF!</f>
        <v>#REF!</v>
      </c>
      <c r="L548" s="159" t="e">
        <f>#REF!</f>
        <v>#REF!</v>
      </c>
      <c r="M548" s="159" t="e">
        <f>#REF!</f>
        <v>#REF!</v>
      </c>
      <c r="N548" s="159" t="e">
        <f>#REF!</f>
        <v>#REF!</v>
      </c>
      <c r="O548" s="159" t="e">
        <f>#REF!</f>
        <v>#REF!</v>
      </c>
      <c r="P548" s="159" t="e">
        <f>#REF!</f>
        <v>#REF!</v>
      </c>
      <c r="Q548" s="159" t="e">
        <f>#REF!</f>
        <v>#REF!</v>
      </c>
      <c r="R548" s="159" t="e">
        <f>#REF!</f>
        <v>#REF!</v>
      </c>
      <c r="S548" s="159" t="e">
        <f>#REF!</f>
        <v>#REF!</v>
      </c>
      <c r="T548" s="159" t="e">
        <f>#REF!</f>
        <v>#REF!</v>
      </c>
      <c r="U548" s="159" t="e">
        <f>#REF!</f>
        <v>#REF!</v>
      </c>
      <c r="V548" s="159" t="e">
        <f>#REF!</f>
        <v>#REF!</v>
      </c>
      <c r="W548" s="159" t="e">
        <f>#REF!</f>
        <v>#REF!</v>
      </c>
      <c r="X548" s="159" t="e">
        <f>#REF!</f>
        <v>#REF!</v>
      </c>
      <c r="Y548" s="159" t="e">
        <f>#REF!</f>
        <v>#REF!</v>
      </c>
    </row>
    <row r="549" spans="1:25">
      <c r="A549" s="147">
        <v>8</v>
      </c>
      <c r="B549" s="159" t="e">
        <f>#REF!</f>
        <v>#REF!</v>
      </c>
      <c r="C549" s="159" t="e">
        <f>#REF!</f>
        <v>#REF!</v>
      </c>
      <c r="D549" s="159" t="e">
        <f>#REF!</f>
        <v>#REF!</v>
      </c>
      <c r="E549" s="159" t="e">
        <f>#REF!</f>
        <v>#REF!</v>
      </c>
      <c r="F549" s="159" t="e">
        <f>#REF!</f>
        <v>#REF!</v>
      </c>
      <c r="G549" s="159" t="e">
        <f>#REF!</f>
        <v>#REF!</v>
      </c>
      <c r="H549" s="159" t="e">
        <f>#REF!</f>
        <v>#REF!</v>
      </c>
      <c r="I549" s="159" t="e">
        <f>#REF!</f>
        <v>#REF!</v>
      </c>
      <c r="J549" s="159" t="e">
        <f>#REF!</f>
        <v>#REF!</v>
      </c>
      <c r="K549" s="159" t="e">
        <f>#REF!</f>
        <v>#REF!</v>
      </c>
      <c r="L549" s="159" t="e">
        <f>#REF!</f>
        <v>#REF!</v>
      </c>
      <c r="M549" s="159" t="e">
        <f>#REF!</f>
        <v>#REF!</v>
      </c>
      <c r="N549" s="159" t="e">
        <f>#REF!</f>
        <v>#REF!</v>
      </c>
      <c r="O549" s="159" t="e">
        <f>#REF!</f>
        <v>#REF!</v>
      </c>
      <c r="P549" s="159" t="e">
        <f>#REF!</f>
        <v>#REF!</v>
      </c>
      <c r="Q549" s="159" t="e">
        <f>#REF!</f>
        <v>#REF!</v>
      </c>
      <c r="R549" s="159" t="e">
        <f>#REF!</f>
        <v>#REF!</v>
      </c>
      <c r="S549" s="159" t="e">
        <f>#REF!</f>
        <v>#REF!</v>
      </c>
      <c r="T549" s="159" t="e">
        <f>#REF!</f>
        <v>#REF!</v>
      </c>
      <c r="U549" s="159" t="e">
        <f>#REF!</f>
        <v>#REF!</v>
      </c>
      <c r="V549" s="159" t="e">
        <f>#REF!</f>
        <v>#REF!</v>
      </c>
      <c r="W549" s="159" t="e">
        <f>#REF!</f>
        <v>#REF!</v>
      </c>
      <c r="X549" s="159" t="e">
        <f>#REF!</f>
        <v>#REF!</v>
      </c>
      <c r="Y549" s="159" t="e">
        <f>#REF!</f>
        <v>#REF!</v>
      </c>
    </row>
    <row r="550" spans="1:25">
      <c r="A550" s="147">
        <v>9</v>
      </c>
      <c r="B550" s="159" t="e">
        <f>#REF!</f>
        <v>#REF!</v>
      </c>
      <c r="C550" s="159" t="e">
        <f>#REF!</f>
        <v>#REF!</v>
      </c>
      <c r="D550" s="159" t="e">
        <f>#REF!</f>
        <v>#REF!</v>
      </c>
      <c r="E550" s="159" t="e">
        <f>#REF!</f>
        <v>#REF!</v>
      </c>
      <c r="F550" s="159" t="e">
        <f>#REF!</f>
        <v>#REF!</v>
      </c>
      <c r="G550" s="159" t="e">
        <f>#REF!</f>
        <v>#REF!</v>
      </c>
      <c r="H550" s="159" t="e">
        <f>#REF!</f>
        <v>#REF!</v>
      </c>
      <c r="I550" s="159" t="e">
        <f>#REF!</f>
        <v>#REF!</v>
      </c>
      <c r="J550" s="159" t="e">
        <f>#REF!</f>
        <v>#REF!</v>
      </c>
      <c r="K550" s="159" t="e">
        <f>#REF!</f>
        <v>#REF!</v>
      </c>
      <c r="L550" s="159" t="e">
        <f>#REF!</f>
        <v>#REF!</v>
      </c>
      <c r="M550" s="159" t="e">
        <f>#REF!</f>
        <v>#REF!</v>
      </c>
      <c r="N550" s="159" t="e">
        <f>#REF!</f>
        <v>#REF!</v>
      </c>
      <c r="O550" s="159" t="e">
        <f>#REF!</f>
        <v>#REF!</v>
      </c>
      <c r="P550" s="159" t="e">
        <f>#REF!</f>
        <v>#REF!</v>
      </c>
      <c r="Q550" s="159" t="e">
        <f>#REF!</f>
        <v>#REF!</v>
      </c>
      <c r="R550" s="159" t="e">
        <f>#REF!</f>
        <v>#REF!</v>
      </c>
      <c r="S550" s="159" t="e">
        <f>#REF!</f>
        <v>#REF!</v>
      </c>
      <c r="T550" s="159" t="e">
        <f>#REF!</f>
        <v>#REF!</v>
      </c>
      <c r="U550" s="159" t="e">
        <f>#REF!</f>
        <v>#REF!</v>
      </c>
      <c r="V550" s="159" t="e">
        <f>#REF!</f>
        <v>#REF!</v>
      </c>
      <c r="W550" s="159" t="e">
        <f>#REF!</f>
        <v>#REF!</v>
      </c>
      <c r="X550" s="159" t="e">
        <f>#REF!</f>
        <v>#REF!</v>
      </c>
      <c r="Y550" s="159" t="e">
        <f>#REF!</f>
        <v>#REF!</v>
      </c>
    </row>
    <row r="551" spans="1:25">
      <c r="A551" s="147">
        <v>10</v>
      </c>
      <c r="B551" s="159" t="e">
        <f>#REF!</f>
        <v>#REF!</v>
      </c>
      <c r="C551" s="159" t="e">
        <f>#REF!</f>
        <v>#REF!</v>
      </c>
      <c r="D551" s="159" t="e">
        <f>#REF!</f>
        <v>#REF!</v>
      </c>
      <c r="E551" s="159" t="e">
        <f>#REF!</f>
        <v>#REF!</v>
      </c>
      <c r="F551" s="159" t="e">
        <f>#REF!</f>
        <v>#REF!</v>
      </c>
      <c r="G551" s="159" t="e">
        <f>#REF!</f>
        <v>#REF!</v>
      </c>
      <c r="H551" s="159" t="e">
        <f>#REF!</f>
        <v>#REF!</v>
      </c>
      <c r="I551" s="159" t="e">
        <f>#REF!</f>
        <v>#REF!</v>
      </c>
      <c r="J551" s="159" t="e">
        <f>#REF!</f>
        <v>#REF!</v>
      </c>
      <c r="K551" s="159" t="e">
        <f>#REF!</f>
        <v>#REF!</v>
      </c>
      <c r="L551" s="159" t="e">
        <f>#REF!</f>
        <v>#REF!</v>
      </c>
      <c r="M551" s="159" t="e">
        <f>#REF!</f>
        <v>#REF!</v>
      </c>
      <c r="N551" s="159" t="e">
        <f>#REF!</f>
        <v>#REF!</v>
      </c>
      <c r="O551" s="159" t="e">
        <f>#REF!</f>
        <v>#REF!</v>
      </c>
      <c r="P551" s="159" t="e">
        <f>#REF!</f>
        <v>#REF!</v>
      </c>
      <c r="Q551" s="159" t="e">
        <f>#REF!</f>
        <v>#REF!</v>
      </c>
      <c r="R551" s="159" t="e">
        <f>#REF!</f>
        <v>#REF!</v>
      </c>
      <c r="S551" s="159" t="e">
        <f>#REF!</f>
        <v>#REF!</v>
      </c>
      <c r="T551" s="159" t="e">
        <f>#REF!</f>
        <v>#REF!</v>
      </c>
      <c r="U551" s="159" t="e">
        <f>#REF!</f>
        <v>#REF!</v>
      </c>
      <c r="V551" s="159" t="e">
        <f>#REF!</f>
        <v>#REF!</v>
      </c>
      <c r="W551" s="159" t="e">
        <f>#REF!</f>
        <v>#REF!</v>
      </c>
      <c r="X551" s="159" t="e">
        <f>#REF!</f>
        <v>#REF!</v>
      </c>
      <c r="Y551" s="159" t="e">
        <f>#REF!</f>
        <v>#REF!</v>
      </c>
    </row>
    <row r="552" spans="1:25">
      <c r="A552" s="147">
        <v>11</v>
      </c>
      <c r="B552" s="159" t="e">
        <f>#REF!</f>
        <v>#REF!</v>
      </c>
      <c r="C552" s="159" t="e">
        <f>#REF!</f>
        <v>#REF!</v>
      </c>
      <c r="D552" s="159" t="e">
        <f>#REF!</f>
        <v>#REF!</v>
      </c>
      <c r="E552" s="159" t="e">
        <f>#REF!</f>
        <v>#REF!</v>
      </c>
      <c r="F552" s="159" t="e">
        <f>#REF!</f>
        <v>#REF!</v>
      </c>
      <c r="G552" s="159" t="e">
        <f>#REF!</f>
        <v>#REF!</v>
      </c>
      <c r="H552" s="159" t="e">
        <f>#REF!</f>
        <v>#REF!</v>
      </c>
      <c r="I552" s="159" t="e">
        <f>#REF!</f>
        <v>#REF!</v>
      </c>
      <c r="J552" s="159" t="e">
        <f>#REF!</f>
        <v>#REF!</v>
      </c>
      <c r="K552" s="159" t="e">
        <f>#REF!</f>
        <v>#REF!</v>
      </c>
      <c r="L552" s="159" t="e">
        <f>#REF!</f>
        <v>#REF!</v>
      </c>
      <c r="M552" s="159" t="e">
        <f>#REF!</f>
        <v>#REF!</v>
      </c>
      <c r="N552" s="159" t="e">
        <f>#REF!</f>
        <v>#REF!</v>
      </c>
      <c r="O552" s="159" t="e">
        <f>#REF!</f>
        <v>#REF!</v>
      </c>
      <c r="P552" s="159" t="e">
        <f>#REF!</f>
        <v>#REF!</v>
      </c>
      <c r="Q552" s="159" t="e">
        <f>#REF!</f>
        <v>#REF!</v>
      </c>
      <c r="R552" s="159" t="e">
        <f>#REF!</f>
        <v>#REF!</v>
      </c>
      <c r="S552" s="159" t="e">
        <f>#REF!</f>
        <v>#REF!</v>
      </c>
      <c r="T552" s="159" t="e">
        <f>#REF!</f>
        <v>#REF!</v>
      </c>
      <c r="U552" s="159" t="e">
        <f>#REF!</f>
        <v>#REF!</v>
      </c>
      <c r="V552" s="159" t="e">
        <f>#REF!</f>
        <v>#REF!</v>
      </c>
      <c r="W552" s="159" t="e">
        <f>#REF!</f>
        <v>#REF!</v>
      </c>
      <c r="X552" s="159" t="e">
        <f>#REF!</f>
        <v>#REF!</v>
      </c>
      <c r="Y552" s="159" t="e">
        <f>#REF!</f>
        <v>#REF!</v>
      </c>
    </row>
    <row r="553" spans="1:25">
      <c r="A553" s="147">
        <v>12</v>
      </c>
      <c r="B553" s="159" t="e">
        <f>#REF!</f>
        <v>#REF!</v>
      </c>
      <c r="C553" s="159" t="e">
        <f>#REF!</f>
        <v>#REF!</v>
      </c>
      <c r="D553" s="159" t="e">
        <f>#REF!</f>
        <v>#REF!</v>
      </c>
      <c r="E553" s="159" t="e">
        <f>#REF!</f>
        <v>#REF!</v>
      </c>
      <c r="F553" s="159" t="e">
        <f>#REF!</f>
        <v>#REF!</v>
      </c>
      <c r="G553" s="159" t="e">
        <f>#REF!</f>
        <v>#REF!</v>
      </c>
      <c r="H553" s="159" t="e">
        <f>#REF!</f>
        <v>#REF!</v>
      </c>
      <c r="I553" s="159" t="e">
        <f>#REF!</f>
        <v>#REF!</v>
      </c>
      <c r="J553" s="159" t="e">
        <f>#REF!</f>
        <v>#REF!</v>
      </c>
      <c r="K553" s="159" t="e">
        <f>#REF!</f>
        <v>#REF!</v>
      </c>
      <c r="L553" s="159" t="e">
        <f>#REF!</f>
        <v>#REF!</v>
      </c>
      <c r="M553" s="159" t="e">
        <f>#REF!</f>
        <v>#REF!</v>
      </c>
      <c r="N553" s="159" t="e">
        <f>#REF!</f>
        <v>#REF!</v>
      </c>
      <c r="O553" s="159" t="e">
        <f>#REF!</f>
        <v>#REF!</v>
      </c>
      <c r="P553" s="159" t="e">
        <f>#REF!</f>
        <v>#REF!</v>
      </c>
      <c r="Q553" s="159" t="e">
        <f>#REF!</f>
        <v>#REF!</v>
      </c>
      <c r="R553" s="159" t="e">
        <f>#REF!</f>
        <v>#REF!</v>
      </c>
      <c r="S553" s="159" t="e">
        <f>#REF!</f>
        <v>#REF!</v>
      </c>
      <c r="T553" s="159" t="e">
        <f>#REF!</f>
        <v>#REF!</v>
      </c>
      <c r="U553" s="159" t="e">
        <f>#REF!</f>
        <v>#REF!</v>
      </c>
      <c r="V553" s="159" t="e">
        <f>#REF!</f>
        <v>#REF!</v>
      </c>
      <c r="W553" s="159" t="e">
        <f>#REF!</f>
        <v>#REF!</v>
      </c>
      <c r="X553" s="159" t="e">
        <f>#REF!</f>
        <v>#REF!</v>
      </c>
      <c r="Y553" s="159" t="e">
        <f>#REF!</f>
        <v>#REF!</v>
      </c>
    </row>
    <row r="554" spans="1:25">
      <c r="A554" s="147">
        <v>13</v>
      </c>
      <c r="B554" s="159" t="e">
        <f>#REF!</f>
        <v>#REF!</v>
      </c>
      <c r="C554" s="159" t="e">
        <f>#REF!</f>
        <v>#REF!</v>
      </c>
      <c r="D554" s="159" t="e">
        <f>#REF!</f>
        <v>#REF!</v>
      </c>
      <c r="E554" s="159" t="e">
        <f>#REF!</f>
        <v>#REF!</v>
      </c>
      <c r="F554" s="159" t="e">
        <f>#REF!</f>
        <v>#REF!</v>
      </c>
      <c r="G554" s="159" t="e">
        <f>#REF!</f>
        <v>#REF!</v>
      </c>
      <c r="H554" s="159" t="e">
        <f>#REF!</f>
        <v>#REF!</v>
      </c>
      <c r="I554" s="159" t="e">
        <f>#REF!</f>
        <v>#REF!</v>
      </c>
      <c r="J554" s="159" t="e">
        <f>#REF!</f>
        <v>#REF!</v>
      </c>
      <c r="K554" s="159" t="e">
        <f>#REF!</f>
        <v>#REF!</v>
      </c>
      <c r="L554" s="159" t="e">
        <f>#REF!</f>
        <v>#REF!</v>
      </c>
      <c r="M554" s="159" t="e">
        <f>#REF!</f>
        <v>#REF!</v>
      </c>
      <c r="N554" s="159" t="e">
        <f>#REF!</f>
        <v>#REF!</v>
      </c>
      <c r="O554" s="159" t="e">
        <f>#REF!</f>
        <v>#REF!</v>
      </c>
      <c r="P554" s="159" t="e">
        <f>#REF!</f>
        <v>#REF!</v>
      </c>
      <c r="Q554" s="159" t="e">
        <f>#REF!</f>
        <v>#REF!</v>
      </c>
      <c r="R554" s="159" t="e">
        <f>#REF!</f>
        <v>#REF!</v>
      </c>
      <c r="S554" s="159" t="e">
        <f>#REF!</f>
        <v>#REF!</v>
      </c>
      <c r="T554" s="159" t="e">
        <f>#REF!</f>
        <v>#REF!</v>
      </c>
      <c r="U554" s="159" t="e">
        <f>#REF!</f>
        <v>#REF!</v>
      </c>
      <c r="V554" s="159" t="e">
        <f>#REF!</f>
        <v>#REF!</v>
      </c>
      <c r="W554" s="159" t="e">
        <f>#REF!</f>
        <v>#REF!</v>
      </c>
      <c r="X554" s="159" t="e">
        <f>#REF!</f>
        <v>#REF!</v>
      </c>
      <c r="Y554" s="159" t="e">
        <f>#REF!</f>
        <v>#REF!</v>
      </c>
    </row>
    <row r="555" spans="1:25">
      <c r="A555" s="147">
        <v>14</v>
      </c>
      <c r="B555" s="159" t="e">
        <f>#REF!</f>
        <v>#REF!</v>
      </c>
      <c r="C555" s="159" t="e">
        <f>#REF!</f>
        <v>#REF!</v>
      </c>
      <c r="D555" s="159" t="e">
        <f>#REF!</f>
        <v>#REF!</v>
      </c>
      <c r="E555" s="159" t="e">
        <f>#REF!</f>
        <v>#REF!</v>
      </c>
      <c r="F555" s="159" t="e">
        <f>#REF!</f>
        <v>#REF!</v>
      </c>
      <c r="G555" s="159" t="e">
        <f>#REF!</f>
        <v>#REF!</v>
      </c>
      <c r="H555" s="159" t="e">
        <f>#REF!</f>
        <v>#REF!</v>
      </c>
      <c r="I555" s="159" t="e">
        <f>#REF!</f>
        <v>#REF!</v>
      </c>
      <c r="J555" s="159" t="e">
        <f>#REF!</f>
        <v>#REF!</v>
      </c>
      <c r="K555" s="159" t="e">
        <f>#REF!</f>
        <v>#REF!</v>
      </c>
      <c r="L555" s="159" t="e">
        <f>#REF!</f>
        <v>#REF!</v>
      </c>
      <c r="M555" s="159" t="e">
        <f>#REF!</f>
        <v>#REF!</v>
      </c>
      <c r="N555" s="159" t="e">
        <f>#REF!</f>
        <v>#REF!</v>
      </c>
      <c r="O555" s="159" t="e">
        <f>#REF!</f>
        <v>#REF!</v>
      </c>
      <c r="P555" s="159" t="e">
        <f>#REF!</f>
        <v>#REF!</v>
      </c>
      <c r="Q555" s="159" t="e">
        <f>#REF!</f>
        <v>#REF!</v>
      </c>
      <c r="R555" s="159" t="e">
        <f>#REF!</f>
        <v>#REF!</v>
      </c>
      <c r="S555" s="159" t="e">
        <f>#REF!</f>
        <v>#REF!</v>
      </c>
      <c r="T555" s="159" t="e">
        <f>#REF!</f>
        <v>#REF!</v>
      </c>
      <c r="U555" s="159" t="e">
        <f>#REF!</f>
        <v>#REF!</v>
      </c>
      <c r="V555" s="159" t="e">
        <f>#REF!</f>
        <v>#REF!</v>
      </c>
      <c r="W555" s="159" t="e">
        <f>#REF!</f>
        <v>#REF!</v>
      </c>
      <c r="X555" s="159" t="e">
        <f>#REF!</f>
        <v>#REF!</v>
      </c>
      <c r="Y555" s="159" t="e">
        <f>#REF!</f>
        <v>#REF!</v>
      </c>
    </row>
    <row r="556" spans="1:25">
      <c r="A556" s="147">
        <v>15</v>
      </c>
      <c r="B556" s="159" t="e">
        <f>#REF!</f>
        <v>#REF!</v>
      </c>
      <c r="C556" s="159" t="e">
        <f>#REF!</f>
        <v>#REF!</v>
      </c>
      <c r="D556" s="159" t="e">
        <f>#REF!</f>
        <v>#REF!</v>
      </c>
      <c r="E556" s="159" t="e">
        <f>#REF!</f>
        <v>#REF!</v>
      </c>
      <c r="F556" s="159" t="e">
        <f>#REF!</f>
        <v>#REF!</v>
      </c>
      <c r="G556" s="159" t="e">
        <f>#REF!</f>
        <v>#REF!</v>
      </c>
      <c r="H556" s="159" t="e">
        <f>#REF!</f>
        <v>#REF!</v>
      </c>
      <c r="I556" s="159" t="e">
        <f>#REF!</f>
        <v>#REF!</v>
      </c>
      <c r="J556" s="159" t="e">
        <f>#REF!</f>
        <v>#REF!</v>
      </c>
      <c r="K556" s="159" t="e">
        <f>#REF!</f>
        <v>#REF!</v>
      </c>
      <c r="L556" s="159" t="e">
        <f>#REF!</f>
        <v>#REF!</v>
      </c>
      <c r="M556" s="159" t="e">
        <f>#REF!</f>
        <v>#REF!</v>
      </c>
      <c r="N556" s="159" t="e">
        <f>#REF!</f>
        <v>#REF!</v>
      </c>
      <c r="O556" s="159" t="e">
        <f>#REF!</f>
        <v>#REF!</v>
      </c>
      <c r="P556" s="159" t="e">
        <f>#REF!</f>
        <v>#REF!</v>
      </c>
      <c r="Q556" s="159" t="e">
        <f>#REF!</f>
        <v>#REF!</v>
      </c>
      <c r="R556" s="159" t="e">
        <f>#REF!</f>
        <v>#REF!</v>
      </c>
      <c r="S556" s="159" t="e">
        <f>#REF!</f>
        <v>#REF!</v>
      </c>
      <c r="T556" s="159" t="e">
        <f>#REF!</f>
        <v>#REF!</v>
      </c>
      <c r="U556" s="159" t="e">
        <f>#REF!</f>
        <v>#REF!</v>
      </c>
      <c r="V556" s="159" t="e">
        <f>#REF!</f>
        <v>#REF!</v>
      </c>
      <c r="W556" s="159" t="e">
        <f>#REF!</f>
        <v>#REF!</v>
      </c>
      <c r="X556" s="159" t="e">
        <f>#REF!</f>
        <v>#REF!</v>
      </c>
      <c r="Y556" s="159" t="e">
        <f>#REF!</f>
        <v>#REF!</v>
      </c>
    </row>
    <row r="557" spans="1:25">
      <c r="A557" s="147">
        <v>16</v>
      </c>
      <c r="B557" s="159" t="e">
        <f>#REF!</f>
        <v>#REF!</v>
      </c>
      <c r="C557" s="159" t="e">
        <f>#REF!</f>
        <v>#REF!</v>
      </c>
      <c r="D557" s="159" t="e">
        <f>#REF!</f>
        <v>#REF!</v>
      </c>
      <c r="E557" s="159" t="e">
        <f>#REF!</f>
        <v>#REF!</v>
      </c>
      <c r="F557" s="159" t="e">
        <f>#REF!</f>
        <v>#REF!</v>
      </c>
      <c r="G557" s="159" t="e">
        <f>#REF!</f>
        <v>#REF!</v>
      </c>
      <c r="H557" s="159" t="e">
        <f>#REF!</f>
        <v>#REF!</v>
      </c>
      <c r="I557" s="159" t="e">
        <f>#REF!</f>
        <v>#REF!</v>
      </c>
      <c r="J557" s="159" t="e">
        <f>#REF!</f>
        <v>#REF!</v>
      </c>
      <c r="K557" s="159" t="e">
        <f>#REF!</f>
        <v>#REF!</v>
      </c>
      <c r="L557" s="159" t="e">
        <f>#REF!</f>
        <v>#REF!</v>
      </c>
      <c r="M557" s="159" t="e">
        <f>#REF!</f>
        <v>#REF!</v>
      </c>
      <c r="N557" s="159" t="e">
        <f>#REF!</f>
        <v>#REF!</v>
      </c>
      <c r="O557" s="159" t="e">
        <f>#REF!</f>
        <v>#REF!</v>
      </c>
      <c r="P557" s="159" t="e">
        <f>#REF!</f>
        <v>#REF!</v>
      </c>
      <c r="Q557" s="159" t="e">
        <f>#REF!</f>
        <v>#REF!</v>
      </c>
      <c r="R557" s="159" t="e">
        <f>#REF!</f>
        <v>#REF!</v>
      </c>
      <c r="S557" s="159" t="e">
        <f>#REF!</f>
        <v>#REF!</v>
      </c>
      <c r="T557" s="159" t="e">
        <f>#REF!</f>
        <v>#REF!</v>
      </c>
      <c r="U557" s="159" t="e">
        <f>#REF!</f>
        <v>#REF!</v>
      </c>
      <c r="V557" s="159" t="e">
        <f>#REF!</f>
        <v>#REF!</v>
      </c>
      <c r="W557" s="159" t="e">
        <f>#REF!</f>
        <v>#REF!</v>
      </c>
      <c r="X557" s="159" t="e">
        <f>#REF!</f>
        <v>#REF!</v>
      </c>
      <c r="Y557" s="159" t="e">
        <f>#REF!</f>
        <v>#REF!</v>
      </c>
    </row>
    <row r="558" spans="1:25">
      <c r="A558" s="147">
        <v>17</v>
      </c>
      <c r="B558" s="159" t="e">
        <f>#REF!</f>
        <v>#REF!</v>
      </c>
      <c r="C558" s="159" t="e">
        <f>#REF!</f>
        <v>#REF!</v>
      </c>
      <c r="D558" s="159" t="e">
        <f>#REF!</f>
        <v>#REF!</v>
      </c>
      <c r="E558" s="159" t="e">
        <f>#REF!</f>
        <v>#REF!</v>
      </c>
      <c r="F558" s="159" t="e">
        <f>#REF!</f>
        <v>#REF!</v>
      </c>
      <c r="G558" s="159" t="e">
        <f>#REF!</f>
        <v>#REF!</v>
      </c>
      <c r="H558" s="159" t="e">
        <f>#REF!</f>
        <v>#REF!</v>
      </c>
      <c r="I558" s="159" t="e">
        <f>#REF!</f>
        <v>#REF!</v>
      </c>
      <c r="J558" s="159" t="e">
        <f>#REF!</f>
        <v>#REF!</v>
      </c>
      <c r="K558" s="159" t="e">
        <f>#REF!</f>
        <v>#REF!</v>
      </c>
      <c r="L558" s="159" t="e">
        <f>#REF!</f>
        <v>#REF!</v>
      </c>
      <c r="M558" s="159" t="e">
        <f>#REF!</f>
        <v>#REF!</v>
      </c>
      <c r="N558" s="159" t="e">
        <f>#REF!</f>
        <v>#REF!</v>
      </c>
      <c r="O558" s="159" t="e">
        <f>#REF!</f>
        <v>#REF!</v>
      </c>
      <c r="P558" s="159" t="e">
        <f>#REF!</f>
        <v>#REF!</v>
      </c>
      <c r="Q558" s="159" t="e">
        <f>#REF!</f>
        <v>#REF!</v>
      </c>
      <c r="R558" s="159" t="e">
        <f>#REF!</f>
        <v>#REF!</v>
      </c>
      <c r="S558" s="159" t="e">
        <f>#REF!</f>
        <v>#REF!</v>
      </c>
      <c r="T558" s="159" t="e">
        <f>#REF!</f>
        <v>#REF!</v>
      </c>
      <c r="U558" s="159" t="e">
        <f>#REF!</f>
        <v>#REF!</v>
      </c>
      <c r="V558" s="159" t="e">
        <f>#REF!</f>
        <v>#REF!</v>
      </c>
      <c r="W558" s="159" t="e">
        <f>#REF!</f>
        <v>#REF!</v>
      </c>
      <c r="X558" s="159" t="e">
        <f>#REF!</f>
        <v>#REF!</v>
      </c>
      <c r="Y558" s="159" t="e">
        <f>#REF!</f>
        <v>#REF!</v>
      </c>
    </row>
    <row r="559" spans="1:25">
      <c r="A559" s="147">
        <v>18</v>
      </c>
      <c r="B559" s="159" t="e">
        <f>#REF!</f>
        <v>#REF!</v>
      </c>
      <c r="C559" s="159" t="e">
        <f>#REF!</f>
        <v>#REF!</v>
      </c>
      <c r="D559" s="159" t="e">
        <f>#REF!</f>
        <v>#REF!</v>
      </c>
      <c r="E559" s="159" t="e">
        <f>#REF!</f>
        <v>#REF!</v>
      </c>
      <c r="F559" s="159" t="e">
        <f>#REF!</f>
        <v>#REF!</v>
      </c>
      <c r="G559" s="159" t="e">
        <f>#REF!</f>
        <v>#REF!</v>
      </c>
      <c r="H559" s="159" t="e">
        <f>#REF!</f>
        <v>#REF!</v>
      </c>
      <c r="I559" s="159" t="e">
        <f>#REF!</f>
        <v>#REF!</v>
      </c>
      <c r="J559" s="159" t="e">
        <f>#REF!</f>
        <v>#REF!</v>
      </c>
      <c r="K559" s="159" t="e">
        <f>#REF!</f>
        <v>#REF!</v>
      </c>
      <c r="L559" s="159" t="e">
        <f>#REF!</f>
        <v>#REF!</v>
      </c>
      <c r="M559" s="159" t="e">
        <f>#REF!</f>
        <v>#REF!</v>
      </c>
      <c r="N559" s="159" t="e">
        <f>#REF!</f>
        <v>#REF!</v>
      </c>
      <c r="O559" s="159" t="e">
        <f>#REF!</f>
        <v>#REF!</v>
      </c>
      <c r="P559" s="159" t="e">
        <f>#REF!</f>
        <v>#REF!</v>
      </c>
      <c r="Q559" s="159" t="e">
        <f>#REF!</f>
        <v>#REF!</v>
      </c>
      <c r="R559" s="159" t="e">
        <f>#REF!</f>
        <v>#REF!</v>
      </c>
      <c r="S559" s="159" t="e">
        <f>#REF!</f>
        <v>#REF!</v>
      </c>
      <c r="T559" s="159" t="e">
        <f>#REF!</f>
        <v>#REF!</v>
      </c>
      <c r="U559" s="159" t="e">
        <f>#REF!</f>
        <v>#REF!</v>
      </c>
      <c r="V559" s="159" t="e">
        <f>#REF!</f>
        <v>#REF!</v>
      </c>
      <c r="W559" s="159" t="e">
        <f>#REF!</f>
        <v>#REF!</v>
      </c>
      <c r="X559" s="159" t="e">
        <f>#REF!</f>
        <v>#REF!</v>
      </c>
      <c r="Y559" s="159" t="e">
        <f>#REF!</f>
        <v>#REF!</v>
      </c>
    </row>
    <row r="560" spans="1:25">
      <c r="A560" s="147">
        <v>19</v>
      </c>
      <c r="B560" s="159" t="e">
        <f>#REF!</f>
        <v>#REF!</v>
      </c>
      <c r="C560" s="159" t="e">
        <f>#REF!</f>
        <v>#REF!</v>
      </c>
      <c r="D560" s="159" t="e">
        <f>#REF!</f>
        <v>#REF!</v>
      </c>
      <c r="E560" s="159" t="e">
        <f>#REF!</f>
        <v>#REF!</v>
      </c>
      <c r="F560" s="159" t="e">
        <f>#REF!</f>
        <v>#REF!</v>
      </c>
      <c r="G560" s="159" t="e">
        <f>#REF!</f>
        <v>#REF!</v>
      </c>
      <c r="H560" s="159" t="e">
        <f>#REF!</f>
        <v>#REF!</v>
      </c>
      <c r="I560" s="159" t="e">
        <f>#REF!</f>
        <v>#REF!</v>
      </c>
      <c r="J560" s="159" t="e">
        <f>#REF!</f>
        <v>#REF!</v>
      </c>
      <c r="K560" s="159" t="e">
        <f>#REF!</f>
        <v>#REF!</v>
      </c>
      <c r="L560" s="159" t="e">
        <f>#REF!</f>
        <v>#REF!</v>
      </c>
      <c r="M560" s="159" t="e">
        <f>#REF!</f>
        <v>#REF!</v>
      </c>
      <c r="N560" s="159" t="e">
        <f>#REF!</f>
        <v>#REF!</v>
      </c>
      <c r="O560" s="159" t="e">
        <f>#REF!</f>
        <v>#REF!</v>
      </c>
      <c r="P560" s="159" t="e">
        <f>#REF!</f>
        <v>#REF!</v>
      </c>
      <c r="Q560" s="159" t="e">
        <f>#REF!</f>
        <v>#REF!</v>
      </c>
      <c r="R560" s="159" t="e">
        <f>#REF!</f>
        <v>#REF!</v>
      </c>
      <c r="S560" s="159" t="e">
        <f>#REF!</f>
        <v>#REF!</v>
      </c>
      <c r="T560" s="159" t="e">
        <f>#REF!</f>
        <v>#REF!</v>
      </c>
      <c r="U560" s="159" t="e">
        <f>#REF!</f>
        <v>#REF!</v>
      </c>
      <c r="V560" s="159" t="e">
        <f>#REF!</f>
        <v>#REF!</v>
      </c>
      <c r="W560" s="159" t="e">
        <f>#REF!</f>
        <v>#REF!</v>
      </c>
      <c r="X560" s="159" t="e">
        <f>#REF!</f>
        <v>#REF!</v>
      </c>
      <c r="Y560" s="159" t="e">
        <f>#REF!</f>
        <v>#REF!</v>
      </c>
    </row>
    <row r="561" spans="1:25">
      <c r="A561" s="147">
        <v>20</v>
      </c>
      <c r="B561" s="159" t="e">
        <f>#REF!</f>
        <v>#REF!</v>
      </c>
      <c r="C561" s="159" t="e">
        <f>#REF!</f>
        <v>#REF!</v>
      </c>
      <c r="D561" s="159" t="e">
        <f>#REF!</f>
        <v>#REF!</v>
      </c>
      <c r="E561" s="159" t="e">
        <f>#REF!</f>
        <v>#REF!</v>
      </c>
      <c r="F561" s="159" t="e">
        <f>#REF!</f>
        <v>#REF!</v>
      </c>
      <c r="G561" s="159" t="e">
        <f>#REF!</f>
        <v>#REF!</v>
      </c>
      <c r="H561" s="159" t="e">
        <f>#REF!</f>
        <v>#REF!</v>
      </c>
      <c r="I561" s="159" t="e">
        <f>#REF!</f>
        <v>#REF!</v>
      </c>
      <c r="J561" s="159" t="e">
        <f>#REF!</f>
        <v>#REF!</v>
      </c>
      <c r="K561" s="159" t="e">
        <f>#REF!</f>
        <v>#REF!</v>
      </c>
      <c r="L561" s="159" t="e">
        <f>#REF!</f>
        <v>#REF!</v>
      </c>
      <c r="M561" s="159" t="e">
        <f>#REF!</f>
        <v>#REF!</v>
      </c>
      <c r="N561" s="159" t="e">
        <f>#REF!</f>
        <v>#REF!</v>
      </c>
      <c r="O561" s="159" t="e">
        <f>#REF!</f>
        <v>#REF!</v>
      </c>
      <c r="P561" s="159" t="e">
        <f>#REF!</f>
        <v>#REF!</v>
      </c>
      <c r="Q561" s="159" t="e">
        <f>#REF!</f>
        <v>#REF!</v>
      </c>
      <c r="R561" s="159" t="e">
        <f>#REF!</f>
        <v>#REF!</v>
      </c>
      <c r="S561" s="159" t="e">
        <f>#REF!</f>
        <v>#REF!</v>
      </c>
      <c r="T561" s="159" t="e">
        <f>#REF!</f>
        <v>#REF!</v>
      </c>
      <c r="U561" s="159" t="e">
        <f>#REF!</f>
        <v>#REF!</v>
      </c>
      <c r="V561" s="159" t="e">
        <f>#REF!</f>
        <v>#REF!</v>
      </c>
      <c r="W561" s="159" t="e">
        <f>#REF!</f>
        <v>#REF!</v>
      </c>
      <c r="X561" s="159" t="e">
        <f>#REF!</f>
        <v>#REF!</v>
      </c>
      <c r="Y561" s="159" t="e">
        <f>#REF!</f>
        <v>#REF!</v>
      </c>
    </row>
    <row r="562" spans="1:25">
      <c r="A562" s="147">
        <v>21</v>
      </c>
      <c r="B562" s="159" t="e">
        <f>#REF!</f>
        <v>#REF!</v>
      </c>
      <c r="C562" s="159" t="e">
        <f>#REF!</f>
        <v>#REF!</v>
      </c>
      <c r="D562" s="159" t="e">
        <f>#REF!</f>
        <v>#REF!</v>
      </c>
      <c r="E562" s="159" t="e">
        <f>#REF!</f>
        <v>#REF!</v>
      </c>
      <c r="F562" s="159" t="e">
        <f>#REF!</f>
        <v>#REF!</v>
      </c>
      <c r="G562" s="159" t="e">
        <f>#REF!</f>
        <v>#REF!</v>
      </c>
      <c r="H562" s="159" t="e">
        <f>#REF!</f>
        <v>#REF!</v>
      </c>
      <c r="I562" s="159" t="e">
        <f>#REF!</f>
        <v>#REF!</v>
      </c>
      <c r="J562" s="159" t="e">
        <f>#REF!</f>
        <v>#REF!</v>
      </c>
      <c r="K562" s="159" t="e">
        <f>#REF!</f>
        <v>#REF!</v>
      </c>
      <c r="L562" s="159" t="e">
        <f>#REF!</f>
        <v>#REF!</v>
      </c>
      <c r="M562" s="159" t="e">
        <f>#REF!</f>
        <v>#REF!</v>
      </c>
      <c r="N562" s="159" t="e">
        <f>#REF!</f>
        <v>#REF!</v>
      </c>
      <c r="O562" s="159" t="e">
        <f>#REF!</f>
        <v>#REF!</v>
      </c>
      <c r="P562" s="159" t="e">
        <f>#REF!</f>
        <v>#REF!</v>
      </c>
      <c r="Q562" s="159" t="e">
        <f>#REF!</f>
        <v>#REF!</v>
      </c>
      <c r="R562" s="159" t="e">
        <f>#REF!</f>
        <v>#REF!</v>
      </c>
      <c r="S562" s="159" t="e">
        <f>#REF!</f>
        <v>#REF!</v>
      </c>
      <c r="T562" s="159" t="e">
        <f>#REF!</f>
        <v>#REF!</v>
      </c>
      <c r="U562" s="159" t="e">
        <f>#REF!</f>
        <v>#REF!</v>
      </c>
      <c r="V562" s="159" t="e">
        <f>#REF!</f>
        <v>#REF!</v>
      </c>
      <c r="W562" s="159" t="e">
        <f>#REF!</f>
        <v>#REF!</v>
      </c>
      <c r="X562" s="159" t="e">
        <f>#REF!</f>
        <v>#REF!</v>
      </c>
      <c r="Y562" s="159" t="e">
        <f>#REF!</f>
        <v>#REF!</v>
      </c>
    </row>
    <row r="563" spans="1:25">
      <c r="A563" s="147">
        <v>22</v>
      </c>
      <c r="B563" s="159" t="e">
        <f>#REF!</f>
        <v>#REF!</v>
      </c>
      <c r="C563" s="159" t="e">
        <f>#REF!</f>
        <v>#REF!</v>
      </c>
      <c r="D563" s="159" t="e">
        <f>#REF!</f>
        <v>#REF!</v>
      </c>
      <c r="E563" s="159" t="e">
        <f>#REF!</f>
        <v>#REF!</v>
      </c>
      <c r="F563" s="159" t="e">
        <f>#REF!</f>
        <v>#REF!</v>
      </c>
      <c r="G563" s="159" t="e">
        <f>#REF!</f>
        <v>#REF!</v>
      </c>
      <c r="H563" s="159" t="e">
        <f>#REF!</f>
        <v>#REF!</v>
      </c>
      <c r="I563" s="159" t="e">
        <f>#REF!</f>
        <v>#REF!</v>
      </c>
      <c r="J563" s="159" t="e">
        <f>#REF!</f>
        <v>#REF!</v>
      </c>
      <c r="K563" s="159" t="e">
        <f>#REF!</f>
        <v>#REF!</v>
      </c>
      <c r="L563" s="159" t="e">
        <f>#REF!</f>
        <v>#REF!</v>
      </c>
      <c r="M563" s="159" t="e">
        <f>#REF!</f>
        <v>#REF!</v>
      </c>
      <c r="N563" s="159" t="e">
        <f>#REF!</f>
        <v>#REF!</v>
      </c>
      <c r="O563" s="159" t="e">
        <f>#REF!</f>
        <v>#REF!</v>
      </c>
      <c r="P563" s="159" t="e">
        <f>#REF!</f>
        <v>#REF!</v>
      </c>
      <c r="Q563" s="159" t="e">
        <f>#REF!</f>
        <v>#REF!</v>
      </c>
      <c r="R563" s="159" t="e">
        <f>#REF!</f>
        <v>#REF!</v>
      </c>
      <c r="S563" s="159" t="e">
        <f>#REF!</f>
        <v>#REF!</v>
      </c>
      <c r="T563" s="159" t="e">
        <f>#REF!</f>
        <v>#REF!</v>
      </c>
      <c r="U563" s="159" t="e">
        <f>#REF!</f>
        <v>#REF!</v>
      </c>
      <c r="V563" s="159" t="e">
        <f>#REF!</f>
        <v>#REF!</v>
      </c>
      <c r="W563" s="159" t="e">
        <f>#REF!</f>
        <v>#REF!</v>
      </c>
      <c r="X563" s="159" t="e">
        <f>#REF!</f>
        <v>#REF!</v>
      </c>
      <c r="Y563" s="159" t="e">
        <f>#REF!</f>
        <v>#REF!</v>
      </c>
    </row>
    <row r="564" spans="1:25">
      <c r="A564" s="147">
        <v>23</v>
      </c>
      <c r="B564" s="159" t="e">
        <f>#REF!</f>
        <v>#REF!</v>
      </c>
      <c r="C564" s="159" t="e">
        <f>#REF!</f>
        <v>#REF!</v>
      </c>
      <c r="D564" s="159" t="e">
        <f>#REF!</f>
        <v>#REF!</v>
      </c>
      <c r="E564" s="159" t="e">
        <f>#REF!</f>
        <v>#REF!</v>
      </c>
      <c r="F564" s="159" t="e">
        <f>#REF!</f>
        <v>#REF!</v>
      </c>
      <c r="G564" s="159" t="e">
        <f>#REF!</f>
        <v>#REF!</v>
      </c>
      <c r="H564" s="159" t="e">
        <f>#REF!</f>
        <v>#REF!</v>
      </c>
      <c r="I564" s="159" t="e">
        <f>#REF!</f>
        <v>#REF!</v>
      </c>
      <c r="J564" s="159" t="e">
        <f>#REF!</f>
        <v>#REF!</v>
      </c>
      <c r="K564" s="159" t="e">
        <f>#REF!</f>
        <v>#REF!</v>
      </c>
      <c r="L564" s="159" t="e">
        <f>#REF!</f>
        <v>#REF!</v>
      </c>
      <c r="M564" s="159" t="e">
        <f>#REF!</f>
        <v>#REF!</v>
      </c>
      <c r="N564" s="159" t="e">
        <f>#REF!</f>
        <v>#REF!</v>
      </c>
      <c r="O564" s="159" t="e">
        <f>#REF!</f>
        <v>#REF!</v>
      </c>
      <c r="P564" s="159" t="e">
        <f>#REF!</f>
        <v>#REF!</v>
      </c>
      <c r="Q564" s="159" t="e">
        <f>#REF!</f>
        <v>#REF!</v>
      </c>
      <c r="R564" s="159" t="e">
        <f>#REF!</f>
        <v>#REF!</v>
      </c>
      <c r="S564" s="159" t="e">
        <f>#REF!</f>
        <v>#REF!</v>
      </c>
      <c r="T564" s="159" t="e">
        <f>#REF!</f>
        <v>#REF!</v>
      </c>
      <c r="U564" s="159" t="e">
        <f>#REF!</f>
        <v>#REF!</v>
      </c>
      <c r="V564" s="159" t="e">
        <f>#REF!</f>
        <v>#REF!</v>
      </c>
      <c r="W564" s="159" t="e">
        <f>#REF!</f>
        <v>#REF!</v>
      </c>
      <c r="X564" s="159" t="e">
        <f>#REF!</f>
        <v>#REF!</v>
      </c>
      <c r="Y564" s="159" t="e">
        <f>#REF!</f>
        <v>#REF!</v>
      </c>
    </row>
    <row r="565" spans="1:25">
      <c r="A565" s="147">
        <v>24</v>
      </c>
      <c r="B565" s="159" t="e">
        <f>#REF!</f>
        <v>#REF!</v>
      </c>
      <c r="C565" s="159" t="e">
        <f>#REF!</f>
        <v>#REF!</v>
      </c>
      <c r="D565" s="159" t="e">
        <f>#REF!</f>
        <v>#REF!</v>
      </c>
      <c r="E565" s="159" t="e">
        <f>#REF!</f>
        <v>#REF!</v>
      </c>
      <c r="F565" s="159" t="e">
        <f>#REF!</f>
        <v>#REF!</v>
      </c>
      <c r="G565" s="159" t="e">
        <f>#REF!</f>
        <v>#REF!</v>
      </c>
      <c r="H565" s="159" t="e">
        <f>#REF!</f>
        <v>#REF!</v>
      </c>
      <c r="I565" s="159" t="e">
        <f>#REF!</f>
        <v>#REF!</v>
      </c>
      <c r="J565" s="159" t="e">
        <f>#REF!</f>
        <v>#REF!</v>
      </c>
      <c r="K565" s="159" t="e">
        <f>#REF!</f>
        <v>#REF!</v>
      </c>
      <c r="L565" s="159" t="e">
        <f>#REF!</f>
        <v>#REF!</v>
      </c>
      <c r="M565" s="159" t="e">
        <f>#REF!</f>
        <v>#REF!</v>
      </c>
      <c r="N565" s="159" t="e">
        <f>#REF!</f>
        <v>#REF!</v>
      </c>
      <c r="O565" s="159" t="e">
        <f>#REF!</f>
        <v>#REF!</v>
      </c>
      <c r="P565" s="159" t="e">
        <f>#REF!</f>
        <v>#REF!</v>
      </c>
      <c r="Q565" s="159" t="e">
        <f>#REF!</f>
        <v>#REF!</v>
      </c>
      <c r="R565" s="159" t="e">
        <f>#REF!</f>
        <v>#REF!</v>
      </c>
      <c r="S565" s="159" t="e">
        <f>#REF!</f>
        <v>#REF!</v>
      </c>
      <c r="T565" s="159" t="e">
        <f>#REF!</f>
        <v>#REF!</v>
      </c>
      <c r="U565" s="159" t="e">
        <f>#REF!</f>
        <v>#REF!</v>
      </c>
      <c r="V565" s="159" t="e">
        <f>#REF!</f>
        <v>#REF!</v>
      </c>
      <c r="W565" s="159" t="e">
        <f>#REF!</f>
        <v>#REF!</v>
      </c>
      <c r="X565" s="159" t="e">
        <f>#REF!</f>
        <v>#REF!</v>
      </c>
      <c r="Y565" s="159" t="e">
        <f>#REF!</f>
        <v>#REF!</v>
      </c>
    </row>
    <row r="566" spans="1:25">
      <c r="A566" s="147">
        <v>25</v>
      </c>
      <c r="B566" s="159" t="e">
        <f>#REF!</f>
        <v>#REF!</v>
      </c>
      <c r="C566" s="159" t="e">
        <f>#REF!</f>
        <v>#REF!</v>
      </c>
      <c r="D566" s="159" t="e">
        <f>#REF!</f>
        <v>#REF!</v>
      </c>
      <c r="E566" s="159" t="e">
        <f>#REF!</f>
        <v>#REF!</v>
      </c>
      <c r="F566" s="159" t="e">
        <f>#REF!</f>
        <v>#REF!</v>
      </c>
      <c r="G566" s="159" t="e">
        <f>#REF!</f>
        <v>#REF!</v>
      </c>
      <c r="H566" s="159" t="e">
        <f>#REF!</f>
        <v>#REF!</v>
      </c>
      <c r="I566" s="159" t="e">
        <f>#REF!</f>
        <v>#REF!</v>
      </c>
      <c r="J566" s="159" t="e">
        <f>#REF!</f>
        <v>#REF!</v>
      </c>
      <c r="K566" s="159" t="e">
        <f>#REF!</f>
        <v>#REF!</v>
      </c>
      <c r="L566" s="159" t="e">
        <f>#REF!</f>
        <v>#REF!</v>
      </c>
      <c r="M566" s="159" t="e">
        <f>#REF!</f>
        <v>#REF!</v>
      </c>
      <c r="N566" s="159" t="e">
        <f>#REF!</f>
        <v>#REF!</v>
      </c>
      <c r="O566" s="159" t="e">
        <f>#REF!</f>
        <v>#REF!</v>
      </c>
      <c r="P566" s="159" t="e">
        <f>#REF!</f>
        <v>#REF!</v>
      </c>
      <c r="Q566" s="159" t="e">
        <f>#REF!</f>
        <v>#REF!</v>
      </c>
      <c r="R566" s="159" t="e">
        <f>#REF!</f>
        <v>#REF!</v>
      </c>
      <c r="S566" s="159" t="e">
        <f>#REF!</f>
        <v>#REF!</v>
      </c>
      <c r="T566" s="159" t="e">
        <f>#REF!</f>
        <v>#REF!</v>
      </c>
      <c r="U566" s="159" t="e">
        <f>#REF!</f>
        <v>#REF!</v>
      </c>
      <c r="V566" s="159" t="e">
        <f>#REF!</f>
        <v>#REF!</v>
      </c>
      <c r="W566" s="159" t="e">
        <f>#REF!</f>
        <v>#REF!</v>
      </c>
      <c r="X566" s="159" t="e">
        <f>#REF!</f>
        <v>#REF!</v>
      </c>
      <c r="Y566" s="159" t="e">
        <f>#REF!</f>
        <v>#REF!</v>
      </c>
    </row>
    <row r="567" spans="1:25">
      <c r="A567" s="147">
        <v>26</v>
      </c>
      <c r="B567" s="159" t="e">
        <f>#REF!</f>
        <v>#REF!</v>
      </c>
      <c r="C567" s="159" t="e">
        <f>#REF!</f>
        <v>#REF!</v>
      </c>
      <c r="D567" s="159" t="e">
        <f>#REF!</f>
        <v>#REF!</v>
      </c>
      <c r="E567" s="159" t="e">
        <f>#REF!</f>
        <v>#REF!</v>
      </c>
      <c r="F567" s="159" t="e">
        <f>#REF!</f>
        <v>#REF!</v>
      </c>
      <c r="G567" s="159" t="e">
        <f>#REF!</f>
        <v>#REF!</v>
      </c>
      <c r="H567" s="159" t="e">
        <f>#REF!</f>
        <v>#REF!</v>
      </c>
      <c r="I567" s="159" t="e">
        <f>#REF!</f>
        <v>#REF!</v>
      </c>
      <c r="J567" s="159" t="e">
        <f>#REF!</f>
        <v>#REF!</v>
      </c>
      <c r="K567" s="159" t="e">
        <f>#REF!</f>
        <v>#REF!</v>
      </c>
      <c r="L567" s="159" t="e">
        <f>#REF!</f>
        <v>#REF!</v>
      </c>
      <c r="M567" s="159" t="e">
        <f>#REF!</f>
        <v>#REF!</v>
      </c>
      <c r="N567" s="159" t="e">
        <f>#REF!</f>
        <v>#REF!</v>
      </c>
      <c r="O567" s="159" t="e">
        <f>#REF!</f>
        <v>#REF!</v>
      </c>
      <c r="P567" s="159" t="e">
        <f>#REF!</f>
        <v>#REF!</v>
      </c>
      <c r="Q567" s="159" t="e">
        <f>#REF!</f>
        <v>#REF!</v>
      </c>
      <c r="R567" s="159" t="e">
        <f>#REF!</f>
        <v>#REF!</v>
      </c>
      <c r="S567" s="159" t="e">
        <f>#REF!</f>
        <v>#REF!</v>
      </c>
      <c r="T567" s="159" t="e">
        <f>#REF!</f>
        <v>#REF!</v>
      </c>
      <c r="U567" s="159" t="e">
        <f>#REF!</f>
        <v>#REF!</v>
      </c>
      <c r="V567" s="159" t="e">
        <f>#REF!</f>
        <v>#REF!</v>
      </c>
      <c r="W567" s="159" t="e">
        <f>#REF!</f>
        <v>#REF!</v>
      </c>
      <c r="X567" s="159" t="e">
        <f>#REF!</f>
        <v>#REF!</v>
      </c>
      <c r="Y567" s="159" t="e">
        <f>#REF!</f>
        <v>#REF!</v>
      </c>
    </row>
    <row r="568" spans="1:25">
      <c r="A568" s="147">
        <v>27</v>
      </c>
      <c r="B568" s="159" t="e">
        <f>#REF!</f>
        <v>#REF!</v>
      </c>
      <c r="C568" s="159" t="e">
        <f>#REF!</f>
        <v>#REF!</v>
      </c>
      <c r="D568" s="159" t="e">
        <f>#REF!</f>
        <v>#REF!</v>
      </c>
      <c r="E568" s="159" t="e">
        <f>#REF!</f>
        <v>#REF!</v>
      </c>
      <c r="F568" s="159" t="e">
        <f>#REF!</f>
        <v>#REF!</v>
      </c>
      <c r="G568" s="159" t="e">
        <f>#REF!</f>
        <v>#REF!</v>
      </c>
      <c r="H568" s="159" t="e">
        <f>#REF!</f>
        <v>#REF!</v>
      </c>
      <c r="I568" s="159" t="e">
        <f>#REF!</f>
        <v>#REF!</v>
      </c>
      <c r="J568" s="159" t="e">
        <f>#REF!</f>
        <v>#REF!</v>
      </c>
      <c r="K568" s="159" t="e">
        <f>#REF!</f>
        <v>#REF!</v>
      </c>
      <c r="L568" s="159" t="e">
        <f>#REF!</f>
        <v>#REF!</v>
      </c>
      <c r="M568" s="159" t="e">
        <f>#REF!</f>
        <v>#REF!</v>
      </c>
      <c r="N568" s="159" t="e">
        <f>#REF!</f>
        <v>#REF!</v>
      </c>
      <c r="O568" s="159" t="e">
        <f>#REF!</f>
        <v>#REF!</v>
      </c>
      <c r="P568" s="159" t="e">
        <f>#REF!</f>
        <v>#REF!</v>
      </c>
      <c r="Q568" s="159" t="e">
        <f>#REF!</f>
        <v>#REF!</v>
      </c>
      <c r="R568" s="159" t="e">
        <f>#REF!</f>
        <v>#REF!</v>
      </c>
      <c r="S568" s="159" t="e">
        <f>#REF!</f>
        <v>#REF!</v>
      </c>
      <c r="T568" s="159" t="e">
        <f>#REF!</f>
        <v>#REF!</v>
      </c>
      <c r="U568" s="159" t="e">
        <f>#REF!</f>
        <v>#REF!</v>
      </c>
      <c r="V568" s="159" t="e">
        <f>#REF!</f>
        <v>#REF!</v>
      </c>
      <c r="W568" s="159" t="e">
        <f>#REF!</f>
        <v>#REF!</v>
      </c>
      <c r="X568" s="159" t="e">
        <f>#REF!</f>
        <v>#REF!</v>
      </c>
      <c r="Y568" s="159" t="e">
        <f>#REF!</f>
        <v>#REF!</v>
      </c>
    </row>
    <row r="569" spans="1:25">
      <c r="A569" s="147">
        <v>28</v>
      </c>
      <c r="B569" s="159" t="e">
        <f>#REF!</f>
        <v>#REF!</v>
      </c>
      <c r="C569" s="159" t="e">
        <f>#REF!</f>
        <v>#REF!</v>
      </c>
      <c r="D569" s="159" t="e">
        <f>#REF!</f>
        <v>#REF!</v>
      </c>
      <c r="E569" s="159" t="e">
        <f>#REF!</f>
        <v>#REF!</v>
      </c>
      <c r="F569" s="159" t="e">
        <f>#REF!</f>
        <v>#REF!</v>
      </c>
      <c r="G569" s="159" t="e">
        <f>#REF!</f>
        <v>#REF!</v>
      </c>
      <c r="H569" s="159" t="e">
        <f>#REF!</f>
        <v>#REF!</v>
      </c>
      <c r="I569" s="159" t="e">
        <f>#REF!</f>
        <v>#REF!</v>
      </c>
      <c r="J569" s="159" t="e">
        <f>#REF!</f>
        <v>#REF!</v>
      </c>
      <c r="K569" s="159" t="e">
        <f>#REF!</f>
        <v>#REF!</v>
      </c>
      <c r="L569" s="159" t="e">
        <f>#REF!</f>
        <v>#REF!</v>
      </c>
      <c r="M569" s="159" t="e">
        <f>#REF!</f>
        <v>#REF!</v>
      </c>
      <c r="N569" s="159" t="e">
        <f>#REF!</f>
        <v>#REF!</v>
      </c>
      <c r="O569" s="159" t="e">
        <f>#REF!</f>
        <v>#REF!</v>
      </c>
      <c r="P569" s="159" t="e">
        <f>#REF!</f>
        <v>#REF!</v>
      </c>
      <c r="Q569" s="159" t="e">
        <f>#REF!</f>
        <v>#REF!</v>
      </c>
      <c r="R569" s="159" t="e">
        <f>#REF!</f>
        <v>#REF!</v>
      </c>
      <c r="S569" s="159" t="e">
        <f>#REF!</f>
        <v>#REF!</v>
      </c>
      <c r="T569" s="159" t="e">
        <f>#REF!</f>
        <v>#REF!</v>
      </c>
      <c r="U569" s="159" t="e">
        <f>#REF!</f>
        <v>#REF!</v>
      </c>
      <c r="V569" s="159" t="e">
        <f>#REF!</f>
        <v>#REF!</v>
      </c>
      <c r="W569" s="159" t="e">
        <f>#REF!</f>
        <v>#REF!</v>
      </c>
      <c r="X569" s="159" t="e">
        <f>#REF!</f>
        <v>#REF!</v>
      </c>
      <c r="Y569" s="159" t="e">
        <f>#REF!</f>
        <v>#REF!</v>
      </c>
    </row>
    <row r="570" spans="1:25">
      <c r="A570" s="147">
        <v>29</v>
      </c>
      <c r="B570" s="159" t="e">
        <f>#REF!</f>
        <v>#REF!</v>
      </c>
      <c r="C570" s="159" t="e">
        <f>#REF!</f>
        <v>#REF!</v>
      </c>
      <c r="D570" s="159" t="e">
        <f>#REF!</f>
        <v>#REF!</v>
      </c>
      <c r="E570" s="159" t="e">
        <f>#REF!</f>
        <v>#REF!</v>
      </c>
      <c r="F570" s="159" t="e">
        <f>#REF!</f>
        <v>#REF!</v>
      </c>
      <c r="G570" s="159" t="e">
        <f>#REF!</f>
        <v>#REF!</v>
      </c>
      <c r="H570" s="159" t="e">
        <f>#REF!</f>
        <v>#REF!</v>
      </c>
      <c r="I570" s="159" t="e">
        <f>#REF!</f>
        <v>#REF!</v>
      </c>
      <c r="J570" s="159" t="e">
        <f>#REF!</f>
        <v>#REF!</v>
      </c>
      <c r="K570" s="159" t="e">
        <f>#REF!</f>
        <v>#REF!</v>
      </c>
      <c r="L570" s="159" t="e">
        <f>#REF!</f>
        <v>#REF!</v>
      </c>
      <c r="M570" s="159" t="e">
        <f>#REF!</f>
        <v>#REF!</v>
      </c>
      <c r="N570" s="159" t="e">
        <f>#REF!</f>
        <v>#REF!</v>
      </c>
      <c r="O570" s="159" t="e">
        <f>#REF!</f>
        <v>#REF!</v>
      </c>
      <c r="P570" s="159" t="e">
        <f>#REF!</f>
        <v>#REF!</v>
      </c>
      <c r="Q570" s="159" t="e">
        <f>#REF!</f>
        <v>#REF!</v>
      </c>
      <c r="R570" s="159" t="e">
        <f>#REF!</f>
        <v>#REF!</v>
      </c>
      <c r="S570" s="159" t="e">
        <f>#REF!</f>
        <v>#REF!</v>
      </c>
      <c r="T570" s="159" t="e">
        <f>#REF!</f>
        <v>#REF!</v>
      </c>
      <c r="U570" s="159" t="e">
        <f>#REF!</f>
        <v>#REF!</v>
      </c>
      <c r="V570" s="159" t="e">
        <f>#REF!</f>
        <v>#REF!</v>
      </c>
      <c r="W570" s="159" t="e">
        <f>#REF!</f>
        <v>#REF!</v>
      </c>
      <c r="X570" s="159" t="e">
        <f>#REF!</f>
        <v>#REF!</v>
      </c>
      <c r="Y570" s="159" t="e">
        <f>#REF!</f>
        <v>#REF!</v>
      </c>
    </row>
    <row r="571" spans="1:25">
      <c r="A571" s="147">
        <v>30</v>
      </c>
      <c r="B571" s="159" t="e">
        <f>#REF!</f>
        <v>#REF!</v>
      </c>
      <c r="C571" s="159" t="e">
        <f>#REF!</f>
        <v>#REF!</v>
      </c>
      <c r="D571" s="159" t="e">
        <f>#REF!</f>
        <v>#REF!</v>
      </c>
      <c r="E571" s="159" t="e">
        <f>#REF!</f>
        <v>#REF!</v>
      </c>
      <c r="F571" s="159" t="e">
        <f>#REF!</f>
        <v>#REF!</v>
      </c>
      <c r="G571" s="159" t="e">
        <f>#REF!</f>
        <v>#REF!</v>
      </c>
      <c r="H571" s="159" t="e">
        <f>#REF!</f>
        <v>#REF!</v>
      </c>
      <c r="I571" s="159" t="e">
        <f>#REF!</f>
        <v>#REF!</v>
      </c>
      <c r="J571" s="159" t="e">
        <f>#REF!</f>
        <v>#REF!</v>
      </c>
      <c r="K571" s="159" t="e">
        <f>#REF!</f>
        <v>#REF!</v>
      </c>
      <c r="L571" s="159" t="e">
        <f>#REF!</f>
        <v>#REF!</v>
      </c>
      <c r="M571" s="159" t="e">
        <f>#REF!</f>
        <v>#REF!</v>
      </c>
      <c r="N571" s="159" t="e">
        <f>#REF!</f>
        <v>#REF!</v>
      </c>
      <c r="O571" s="159" t="e">
        <f>#REF!</f>
        <v>#REF!</v>
      </c>
      <c r="P571" s="159" t="e">
        <f>#REF!</f>
        <v>#REF!</v>
      </c>
      <c r="Q571" s="159" t="e">
        <f>#REF!</f>
        <v>#REF!</v>
      </c>
      <c r="R571" s="159" t="e">
        <f>#REF!</f>
        <v>#REF!</v>
      </c>
      <c r="S571" s="159" t="e">
        <f>#REF!</f>
        <v>#REF!</v>
      </c>
      <c r="T571" s="159" t="e">
        <f>#REF!</f>
        <v>#REF!</v>
      </c>
      <c r="U571" s="159" t="e">
        <f>#REF!</f>
        <v>#REF!</v>
      </c>
      <c r="V571" s="159" t="e">
        <f>#REF!</f>
        <v>#REF!</v>
      </c>
      <c r="W571" s="159" t="e">
        <f>#REF!</f>
        <v>#REF!</v>
      </c>
      <c r="X571" s="159" t="e">
        <f>#REF!</f>
        <v>#REF!</v>
      </c>
      <c r="Y571" s="159" t="e">
        <f>#REF!</f>
        <v>#REF!</v>
      </c>
    </row>
    <row r="572" spans="1:25">
      <c r="A572" s="147">
        <v>31</v>
      </c>
      <c r="B572" s="159" t="e">
        <f>#REF!</f>
        <v>#REF!</v>
      </c>
      <c r="C572" s="159" t="e">
        <f>#REF!</f>
        <v>#REF!</v>
      </c>
      <c r="D572" s="159" t="e">
        <f>#REF!</f>
        <v>#REF!</v>
      </c>
      <c r="E572" s="159" t="e">
        <f>#REF!</f>
        <v>#REF!</v>
      </c>
      <c r="F572" s="159" t="e">
        <f>#REF!</f>
        <v>#REF!</v>
      </c>
      <c r="G572" s="159" t="e">
        <f>#REF!</f>
        <v>#REF!</v>
      </c>
      <c r="H572" s="159" t="e">
        <f>#REF!</f>
        <v>#REF!</v>
      </c>
      <c r="I572" s="159" t="e">
        <f>#REF!</f>
        <v>#REF!</v>
      </c>
      <c r="J572" s="159" t="e">
        <f>#REF!</f>
        <v>#REF!</v>
      </c>
      <c r="K572" s="159" t="e">
        <f>#REF!</f>
        <v>#REF!</v>
      </c>
      <c r="L572" s="159" t="e">
        <f>#REF!</f>
        <v>#REF!</v>
      </c>
      <c r="M572" s="159" t="e">
        <f>#REF!</f>
        <v>#REF!</v>
      </c>
      <c r="N572" s="159" t="e">
        <f>#REF!</f>
        <v>#REF!</v>
      </c>
      <c r="O572" s="159" t="e">
        <f>#REF!</f>
        <v>#REF!</v>
      </c>
      <c r="P572" s="159" t="e">
        <f>#REF!</f>
        <v>#REF!</v>
      </c>
      <c r="Q572" s="159" t="e">
        <f>#REF!</f>
        <v>#REF!</v>
      </c>
      <c r="R572" s="159" t="e">
        <f>#REF!</f>
        <v>#REF!</v>
      </c>
      <c r="S572" s="159" t="e">
        <f>#REF!</f>
        <v>#REF!</v>
      </c>
      <c r="T572" s="159" t="e">
        <f>#REF!</f>
        <v>#REF!</v>
      </c>
      <c r="U572" s="159" t="e">
        <f>#REF!</f>
        <v>#REF!</v>
      </c>
      <c r="V572" s="159" t="e">
        <f>#REF!</f>
        <v>#REF!</v>
      </c>
      <c r="W572" s="159" t="e">
        <f>#REF!</f>
        <v>#REF!</v>
      </c>
      <c r="X572" s="159" t="e">
        <f>#REF!</f>
        <v>#REF!</v>
      </c>
      <c r="Y572" s="159" t="e">
        <f>#REF!</f>
        <v>#REF!</v>
      </c>
    </row>
    <row r="574" spans="1:25">
      <c r="A574" s="474" t="s">
        <v>218</v>
      </c>
      <c r="B574" s="475" t="s">
        <v>220</v>
      </c>
      <c r="C574" s="475"/>
      <c r="D574" s="475"/>
      <c r="E574" s="475"/>
      <c r="F574" s="475"/>
      <c r="G574" s="475"/>
      <c r="H574" s="475"/>
      <c r="I574" s="475"/>
      <c r="J574" s="475"/>
      <c r="K574" s="475"/>
      <c r="L574" s="475"/>
      <c r="M574" s="475"/>
      <c r="N574" s="475"/>
      <c r="O574" s="475"/>
      <c r="P574" s="475"/>
      <c r="Q574" s="475"/>
      <c r="R574" s="475"/>
      <c r="S574" s="475"/>
      <c r="T574" s="475"/>
      <c r="U574" s="475"/>
      <c r="V574" s="475"/>
      <c r="W574" s="475"/>
      <c r="X574" s="475"/>
      <c r="Y574" s="475"/>
    </row>
    <row r="575" spans="1:25">
      <c r="A575" s="474"/>
      <c r="B575" s="161" t="s">
        <v>1</v>
      </c>
      <c r="C575" s="161" t="s">
        <v>2</v>
      </c>
      <c r="D575" s="161" t="s">
        <v>3</v>
      </c>
      <c r="E575" s="161" t="s">
        <v>4</v>
      </c>
      <c r="F575" s="161" t="s">
        <v>5</v>
      </c>
      <c r="G575" s="161" t="s">
        <v>6</v>
      </c>
      <c r="H575" s="161" t="s">
        <v>7</v>
      </c>
      <c r="I575" s="161" t="s">
        <v>8</v>
      </c>
      <c r="J575" s="161" t="s">
        <v>9</v>
      </c>
      <c r="K575" s="161" t="s">
        <v>10</v>
      </c>
      <c r="L575" s="161" t="s">
        <v>11</v>
      </c>
      <c r="M575" s="161" t="s">
        <v>12</v>
      </c>
      <c r="N575" s="161" t="s">
        <v>13</v>
      </c>
      <c r="O575" s="161" t="s">
        <v>14</v>
      </c>
      <c r="P575" s="161" t="s">
        <v>15</v>
      </c>
      <c r="Q575" s="161" t="s">
        <v>16</v>
      </c>
      <c r="R575" s="161" t="s">
        <v>17</v>
      </c>
      <c r="S575" s="161" t="s">
        <v>18</v>
      </c>
      <c r="T575" s="161" t="s">
        <v>19</v>
      </c>
      <c r="U575" s="161" t="s">
        <v>20</v>
      </c>
      <c r="V575" s="161" t="s">
        <v>21</v>
      </c>
      <c r="W575" s="161" t="s">
        <v>22</v>
      </c>
      <c r="X575" s="161" t="s">
        <v>23</v>
      </c>
      <c r="Y575" s="161" t="s">
        <v>24</v>
      </c>
    </row>
    <row r="576" spans="1:25">
      <c r="A576" s="147">
        <v>1</v>
      </c>
      <c r="B576" s="159" t="e">
        <f>#REF!</f>
        <v>#REF!</v>
      </c>
      <c r="C576" s="159" t="e">
        <f>#REF!</f>
        <v>#REF!</v>
      </c>
      <c r="D576" s="159" t="e">
        <f>#REF!</f>
        <v>#REF!</v>
      </c>
      <c r="E576" s="159" t="e">
        <f>#REF!</f>
        <v>#REF!</v>
      </c>
      <c r="F576" s="159" t="e">
        <f>#REF!</f>
        <v>#REF!</v>
      </c>
      <c r="G576" s="159" t="e">
        <f>#REF!</f>
        <v>#REF!</v>
      </c>
      <c r="H576" s="159" t="e">
        <f>#REF!</f>
        <v>#REF!</v>
      </c>
      <c r="I576" s="159" t="e">
        <f>#REF!</f>
        <v>#REF!</v>
      </c>
      <c r="J576" s="159" t="e">
        <f>#REF!</f>
        <v>#REF!</v>
      </c>
      <c r="K576" s="159" t="e">
        <f>#REF!</f>
        <v>#REF!</v>
      </c>
      <c r="L576" s="159" t="e">
        <f>#REF!</f>
        <v>#REF!</v>
      </c>
      <c r="M576" s="159" t="e">
        <f>#REF!</f>
        <v>#REF!</v>
      </c>
      <c r="N576" s="159" t="e">
        <f>#REF!</f>
        <v>#REF!</v>
      </c>
      <c r="O576" s="159" t="e">
        <f>#REF!</f>
        <v>#REF!</v>
      </c>
      <c r="P576" s="159" t="e">
        <f>#REF!</f>
        <v>#REF!</v>
      </c>
      <c r="Q576" s="159" t="e">
        <f>#REF!</f>
        <v>#REF!</v>
      </c>
      <c r="R576" s="159" t="e">
        <f>#REF!</f>
        <v>#REF!</v>
      </c>
      <c r="S576" s="159" t="e">
        <f>#REF!</f>
        <v>#REF!</v>
      </c>
      <c r="T576" s="159" t="e">
        <f>#REF!</f>
        <v>#REF!</v>
      </c>
      <c r="U576" s="159" t="e">
        <f>#REF!</f>
        <v>#REF!</v>
      </c>
      <c r="V576" s="159" t="e">
        <f>#REF!</f>
        <v>#REF!</v>
      </c>
      <c r="W576" s="159" t="e">
        <f>#REF!</f>
        <v>#REF!</v>
      </c>
      <c r="X576" s="159" t="e">
        <f>#REF!</f>
        <v>#REF!</v>
      </c>
      <c r="Y576" s="159" t="e">
        <f>#REF!</f>
        <v>#REF!</v>
      </c>
    </row>
    <row r="577" spans="1:25">
      <c r="A577" s="147">
        <v>2</v>
      </c>
      <c r="B577" s="159" t="e">
        <f>#REF!</f>
        <v>#REF!</v>
      </c>
      <c r="C577" s="159" t="e">
        <f>#REF!</f>
        <v>#REF!</v>
      </c>
      <c r="D577" s="159" t="e">
        <f>#REF!</f>
        <v>#REF!</v>
      </c>
      <c r="E577" s="159" t="e">
        <f>#REF!</f>
        <v>#REF!</v>
      </c>
      <c r="F577" s="159" t="e">
        <f>#REF!</f>
        <v>#REF!</v>
      </c>
      <c r="G577" s="159" t="e">
        <f>#REF!</f>
        <v>#REF!</v>
      </c>
      <c r="H577" s="159" t="e">
        <f>#REF!</f>
        <v>#REF!</v>
      </c>
      <c r="I577" s="159" t="e">
        <f>#REF!</f>
        <v>#REF!</v>
      </c>
      <c r="J577" s="159" t="e">
        <f>#REF!</f>
        <v>#REF!</v>
      </c>
      <c r="K577" s="159" t="e">
        <f>#REF!</f>
        <v>#REF!</v>
      </c>
      <c r="L577" s="159" t="e">
        <f>#REF!</f>
        <v>#REF!</v>
      </c>
      <c r="M577" s="159" t="e">
        <f>#REF!</f>
        <v>#REF!</v>
      </c>
      <c r="N577" s="159" t="e">
        <f>#REF!</f>
        <v>#REF!</v>
      </c>
      <c r="O577" s="159" t="e">
        <f>#REF!</f>
        <v>#REF!</v>
      </c>
      <c r="P577" s="159" t="e">
        <f>#REF!</f>
        <v>#REF!</v>
      </c>
      <c r="Q577" s="159" t="e">
        <f>#REF!</f>
        <v>#REF!</v>
      </c>
      <c r="R577" s="159" t="e">
        <f>#REF!</f>
        <v>#REF!</v>
      </c>
      <c r="S577" s="159" t="e">
        <f>#REF!</f>
        <v>#REF!</v>
      </c>
      <c r="T577" s="159" t="e">
        <f>#REF!</f>
        <v>#REF!</v>
      </c>
      <c r="U577" s="159" t="e">
        <f>#REF!</f>
        <v>#REF!</v>
      </c>
      <c r="V577" s="159" t="e">
        <f>#REF!</f>
        <v>#REF!</v>
      </c>
      <c r="W577" s="159" t="e">
        <f>#REF!</f>
        <v>#REF!</v>
      </c>
      <c r="X577" s="159" t="e">
        <f>#REF!</f>
        <v>#REF!</v>
      </c>
      <c r="Y577" s="159" t="e">
        <f>#REF!</f>
        <v>#REF!</v>
      </c>
    </row>
    <row r="578" spans="1:25">
      <c r="A578" s="147">
        <v>3</v>
      </c>
      <c r="B578" s="159" t="e">
        <f>#REF!</f>
        <v>#REF!</v>
      </c>
      <c r="C578" s="159" t="e">
        <f>#REF!</f>
        <v>#REF!</v>
      </c>
      <c r="D578" s="159" t="e">
        <f>#REF!</f>
        <v>#REF!</v>
      </c>
      <c r="E578" s="159" t="e">
        <f>#REF!</f>
        <v>#REF!</v>
      </c>
      <c r="F578" s="159" t="e">
        <f>#REF!</f>
        <v>#REF!</v>
      </c>
      <c r="G578" s="159" t="e">
        <f>#REF!</f>
        <v>#REF!</v>
      </c>
      <c r="H578" s="159" t="e">
        <f>#REF!</f>
        <v>#REF!</v>
      </c>
      <c r="I578" s="159" t="e">
        <f>#REF!</f>
        <v>#REF!</v>
      </c>
      <c r="J578" s="159" t="e">
        <f>#REF!</f>
        <v>#REF!</v>
      </c>
      <c r="K578" s="159" t="e">
        <f>#REF!</f>
        <v>#REF!</v>
      </c>
      <c r="L578" s="159" t="e">
        <f>#REF!</f>
        <v>#REF!</v>
      </c>
      <c r="M578" s="159" t="e">
        <f>#REF!</f>
        <v>#REF!</v>
      </c>
      <c r="N578" s="159" t="e">
        <f>#REF!</f>
        <v>#REF!</v>
      </c>
      <c r="O578" s="159" t="e">
        <f>#REF!</f>
        <v>#REF!</v>
      </c>
      <c r="P578" s="159" t="e">
        <f>#REF!</f>
        <v>#REF!</v>
      </c>
      <c r="Q578" s="159" t="e">
        <f>#REF!</f>
        <v>#REF!</v>
      </c>
      <c r="R578" s="159" t="e">
        <f>#REF!</f>
        <v>#REF!</v>
      </c>
      <c r="S578" s="159" t="e">
        <f>#REF!</f>
        <v>#REF!</v>
      </c>
      <c r="T578" s="159" t="e">
        <f>#REF!</f>
        <v>#REF!</v>
      </c>
      <c r="U578" s="159" t="e">
        <f>#REF!</f>
        <v>#REF!</v>
      </c>
      <c r="V578" s="159" t="e">
        <f>#REF!</f>
        <v>#REF!</v>
      </c>
      <c r="W578" s="159" t="e">
        <f>#REF!</f>
        <v>#REF!</v>
      </c>
      <c r="X578" s="159" t="e">
        <f>#REF!</f>
        <v>#REF!</v>
      </c>
      <c r="Y578" s="159" t="e">
        <f>#REF!</f>
        <v>#REF!</v>
      </c>
    </row>
    <row r="579" spans="1:25">
      <c r="A579" s="147">
        <v>4</v>
      </c>
      <c r="B579" s="159" t="e">
        <f>#REF!</f>
        <v>#REF!</v>
      </c>
      <c r="C579" s="159" t="e">
        <f>#REF!</f>
        <v>#REF!</v>
      </c>
      <c r="D579" s="159" t="e">
        <f>#REF!</f>
        <v>#REF!</v>
      </c>
      <c r="E579" s="159" t="e">
        <f>#REF!</f>
        <v>#REF!</v>
      </c>
      <c r="F579" s="159" t="e">
        <f>#REF!</f>
        <v>#REF!</v>
      </c>
      <c r="G579" s="159" t="e">
        <f>#REF!</f>
        <v>#REF!</v>
      </c>
      <c r="H579" s="159" t="e">
        <f>#REF!</f>
        <v>#REF!</v>
      </c>
      <c r="I579" s="159" t="e">
        <f>#REF!</f>
        <v>#REF!</v>
      </c>
      <c r="J579" s="159" t="e">
        <f>#REF!</f>
        <v>#REF!</v>
      </c>
      <c r="K579" s="159" t="e">
        <f>#REF!</f>
        <v>#REF!</v>
      </c>
      <c r="L579" s="159" t="e">
        <f>#REF!</f>
        <v>#REF!</v>
      </c>
      <c r="M579" s="159" t="e">
        <f>#REF!</f>
        <v>#REF!</v>
      </c>
      <c r="N579" s="159" t="e">
        <f>#REF!</f>
        <v>#REF!</v>
      </c>
      <c r="O579" s="159" t="e">
        <f>#REF!</f>
        <v>#REF!</v>
      </c>
      <c r="P579" s="159" t="e">
        <f>#REF!</f>
        <v>#REF!</v>
      </c>
      <c r="Q579" s="159" t="e">
        <f>#REF!</f>
        <v>#REF!</v>
      </c>
      <c r="R579" s="159" t="e">
        <f>#REF!</f>
        <v>#REF!</v>
      </c>
      <c r="S579" s="159" t="e">
        <f>#REF!</f>
        <v>#REF!</v>
      </c>
      <c r="T579" s="159" t="e">
        <f>#REF!</f>
        <v>#REF!</v>
      </c>
      <c r="U579" s="159" t="e">
        <f>#REF!</f>
        <v>#REF!</v>
      </c>
      <c r="V579" s="159" t="e">
        <f>#REF!</f>
        <v>#REF!</v>
      </c>
      <c r="W579" s="159" t="e">
        <f>#REF!</f>
        <v>#REF!</v>
      </c>
      <c r="X579" s="159" t="e">
        <f>#REF!</f>
        <v>#REF!</v>
      </c>
      <c r="Y579" s="159" t="e">
        <f>#REF!</f>
        <v>#REF!</v>
      </c>
    </row>
    <row r="580" spans="1:25">
      <c r="A580" s="147">
        <v>5</v>
      </c>
      <c r="B580" s="159" t="e">
        <f>#REF!</f>
        <v>#REF!</v>
      </c>
      <c r="C580" s="159" t="e">
        <f>#REF!</f>
        <v>#REF!</v>
      </c>
      <c r="D580" s="159" t="e">
        <f>#REF!</f>
        <v>#REF!</v>
      </c>
      <c r="E580" s="159" t="e">
        <f>#REF!</f>
        <v>#REF!</v>
      </c>
      <c r="F580" s="159" t="e">
        <f>#REF!</f>
        <v>#REF!</v>
      </c>
      <c r="G580" s="159" t="e">
        <f>#REF!</f>
        <v>#REF!</v>
      </c>
      <c r="H580" s="159" t="e">
        <f>#REF!</f>
        <v>#REF!</v>
      </c>
      <c r="I580" s="159" t="e">
        <f>#REF!</f>
        <v>#REF!</v>
      </c>
      <c r="J580" s="159" t="e">
        <f>#REF!</f>
        <v>#REF!</v>
      </c>
      <c r="K580" s="159" t="e">
        <f>#REF!</f>
        <v>#REF!</v>
      </c>
      <c r="L580" s="159" t="e">
        <f>#REF!</f>
        <v>#REF!</v>
      </c>
      <c r="M580" s="159" t="e">
        <f>#REF!</f>
        <v>#REF!</v>
      </c>
      <c r="N580" s="159" t="e">
        <f>#REF!</f>
        <v>#REF!</v>
      </c>
      <c r="O580" s="159" t="e">
        <f>#REF!</f>
        <v>#REF!</v>
      </c>
      <c r="P580" s="159" t="e">
        <f>#REF!</f>
        <v>#REF!</v>
      </c>
      <c r="Q580" s="159" t="e">
        <f>#REF!</f>
        <v>#REF!</v>
      </c>
      <c r="R580" s="159" t="e">
        <f>#REF!</f>
        <v>#REF!</v>
      </c>
      <c r="S580" s="159" t="e">
        <f>#REF!</f>
        <v>#REF!</v>
      </c>
      <c r="T580" s="159" t="e">
        <f>#REF!</f>
        <v>#REF!</v>
      </c>
      <c r="U580" s="159" t="e">
        <f>#REF!</f>
        <v>#REF!</v>
      </c>
      <c r="V580" s="159" t="e">
        <f>#REF!</f>
        <v>#REF!</v>
      </c>
      <c r="W580" s="159" t="e">
        <f>#REF!</f>
        <v>#REF!</v>
      </c>
      <c r="X580" s="159" t="e">
        <f>#REF!</f>
        <v>#REF!</v>
      </c>
      <c r="Y580" s="159" t="e">
        <f>#REF!</f>
        <v>#REF!</v>
      </c>
    </row>
    <row r="581" spans="1:25">
      <c r="A581" s="147">
        <v>6</v>
      </c>
      <c r="B581" s="159" t="e">
        <f>#REF!</f>
        <v>#REF!</v>
      </c>
      <c r="C581" s="159" t="e">
        <f>#REF!</f>
        <v>#REF!</v>
      </c>
      <c r="D581" s="159" t="e">
        <f>#REF!</f>
        <v>#REF!</v>
      </c>
      <c r="E581" s="159" t="e">
        <f>#REF!</f>
        <v>#REF!</v>
      </c>
      <c r="F581" s="159" t="e">
        <f>#REF!</f>
        <v>#REF!</v>
      </c>
      <c r="G581" s="159" t="e">
        <f>#REF!</f>
        <v>#REF!</v>
      </c>
      <c r="H581" s="159" t="e">
        <f>#REF!</f>
        <v>#REF!</v>
      </c>
      <c r="I581" s="159" t="e">
        <f>#REF!</f>
        <v>#REF!</v>
      </c>
      <c r="J581" s="159" t="e">
        <f>#REF!</f>
        <v>#REF!</v>
      </c>
      <c r="K581" s="159" t="e">
        <f>#REF!</f>
        <v>#REF!</v>
      </c>
      <c r="L581" s="159" t="e">
        <f>#REF!</f>
        <v>#REF!</v>
      </c>
      <c r="M581" s="159" t="e">
        <f>#REF!</f>
        <v>#REF!</v>
      </c>
      <c r="N581" s="159" t="e">
        <f>#REF!</f>
        <v>#REF!</v>
      </c>
      <c r="O581" s="159" t="e">
        <f>#REF!</f>
        <v>#REF!</v>
      </c>
      <c r="P581" s="159" t="e">
        <f>#REF!</f>
        <v>#REF!</v>
      </c>
      <c r="Q581" s="159" t="e">
        <f>#REF!</f>
        <v>#REF!</v>
      </c>
      <c r="R581" s="159" t="e">
        <f>#REF!</f>
        <v>#REF!</v>
      </c>
      <c r="S581" s="159" t="e">
        <f>#REF!</f>
        <v>#REF!</v>
      </c>
      <c r="T581" s="159" t="e">
        <f>#REF!</f>
        <v>#REF!</v>
      </c>
      <c r="U581" s="159" t="e">
        <f>#REF!</f>
        <v>#REF!</v>
      </c>
      <c r="V581" s="159" t="e">
        <f>#REF!</f>
        <v>#REF!</v>
      </c>
      <c r="W581" s="159" t="e">
        <f>#REF!</f>
        <v>#REF!</v>
      </c>
      <c r="X581" s="159" t="e">
        <f>#REF!</f>
        <v>#REF!</v>
      </c>
      <c r="Y581" s="159" t="e">
        <f>#REF!</f>
        <v>#REF!</v>
      </c>
    </row>
    <row r="582" spans="1:25">
      <c r="A582" s="147">
        <v>7</v>
      </c>
      <c r="B582" s="159" t="e">
        <f>#REF!</f>
        <v>#REF!</v>
      </c>
      <c r="C582" s="159" t="e">
        <f>#REF!</f>
        <v>#REF!</v>
      </c>
      <c r="D582" s="159" t="e">
        <f>#REF!</f>
        <v>#REF!</v>
      </c>
      <c r="E582" s="159" t="e">
        <f>#REF!</f>
        <v>#REF!</v>
      </c>
      <c r="F582" s="159" t="e">
        <f>#REF!</f>
        <v>#REF!</v>
      </c>
      <c r="G582" s="159" t="e">
        <f>#REF!</f>
        <v>#REF!</v>
      </c>
      <c r="H582" s="159" t="e">
        <f>#REF!</f>
        <v>#REF!</v>
      </c>
      <c r="I582" s="159" t="e">
        <f>#REF!</f>
        <v>#REF!</v>
      </c>
      <c r="J582" s="159" t="e">
        <f>#REF!</f>
        <v>#REF!</v>
      </c>
      <c r="K582" s="159" t="e">
        <f>#REF!</f>
        <v>#REF!</v>
      </c>
      <c r="L582" s="159" t="e">
        <f>#REF!</f>
        <v>#REF!</v>
      </c>
      <c r="M582" s="159" t="e">
        <f>#REF!</f>
        <v>#REF!</v>
      </c>
      <c r="N582" s="159" t="e">
        <f>#REF!</f>
        <v>#REF!</v>
      </c>
      <c r="O582" s="159" t="e">
        <f>#REF!</f>
        <v>#REF!</v>
      </c>
      <c r="P582" s="159" t="e">
        <f>#REF!</f>
        <v>#REF!</v>
      </c>
      <c r="Q582" s="159" t="e">
        <f>#REF!</f>
        <v>#REF!</v>
      </c>
      <c r="R582" s="159" t="e">
        <f>#REF!</f>
        <v>#REF!</v>
      </c>
      <c r="S582" s="159" t="e">
        <f>#REF!</f>
        <v>#REF!</v>
      </c>
      <c r="T582" s="159" t="e">
        <f>#REF!</f>
        <v>#REF!</v>
      </c>
      <c r="U582" s="159" t="e">
        <f>#REF!</f>
        <v>#REF!</v>
      </c>
      <c r="V582" s="159" t="e">
        <f>#REF!</f>
        <v>#REF!</v>
      </c>
      <c r="W582" s="159" t="e">
        <f>#REF!</f>
        <v>#REF!</v>
      </c>
      <c r="X582" s="159" t="e">
        <f>#REF!</f>
        <v>#REF!</v>
      </c>
      <c r="Y582" s="159" t="e">
        <f>#REF!</f>
        <v>#REF!</v>
      </c>
    </row>
    <row r="583" spans="1:25">
      <c r="A583" s="147">
        <v>8</v>
      </c>
      <c r="B583" s="159" t="e">
        <f>#REF!</f>
        <v>#REF!</v>
      </c>
      <c r="C583" s="159" t="e">
        <f>#REF!</f>
        <v>#REF!</v>
      </c>
      <c r="D583" s="159" t="e">
        <f>#REF!</f>
        <v>#REF!</v>
      </c>
      <c r="E583" s="159" t="e">
        <f>#REF!</f>
        <v>#REF!</v>
      </c>
      <c r="F583" s="159" t="e">
        <f>#REF!</f>
        <v>#REF!</v>
      </c>
      <c r="G583" s="159" t="e">
        <f>#REF!</f>
        <v>#REF!</v>
      </c>
      <c r="H583" s="159" t="e">
        <f>#REF!</f>
        <v>#REF!</v>
      </c>
      <c r="I583" s="159" t="e">
        <f>#REF!</f>
        <v>#REF!</v>
      </c>
      <c r="J583" s="159" t="e">
        <f>#REF!</f>
        <v>#REF!</v>
      </c>
      <c r="K583" s="159" t="e">
        <f>#REF!</f>
        <v>#REF!</v>
      </c>
      <c r="L583" s="159" t="e">
        <f>#REF!</f>
        <v>#REF!</v>
      </c>
      <c r="M583" s="159" t="e">
        <f>#REF!</f>
        <v>#REF!</v>
      </c>
      <c r="N583" s="159" t="e">
        <f>#REF!</f>
        <v>#REF!</v>
      </c>
      <c r="O583" s="159" t="e">
        <f>#REF!</f>
        <v>#REF!</v>
      </c>
      <c r="P583" s="159" t="e">
        <f>#REF!</f>
        <v>#REF!</v>
      </c>
      <c r="Q583" s="159" t="e">
        <f>#REF!</f>
        <v>#REF!</v>
      </c>
      <c r="R583" s="159" t="e">
        <f>#REF!</f>
        <v>#REF!</v>
      </c>
      <c r="S583" s="159" t="e">
        <f>#REF!</f>
        <v>#REF!</v>
      </c>
      <c r="T583" s="159" t="e">
        <f>#REF!</f>
        <v>#REF!</v>
      </c>
      <c r="U583" s="159" t="e">
        <f>#REF!</f>
        <v>#REF!</v>
      </c>
      <c r="V583" s="159" t="e">
        <f>#REF!</f>
        <v>#REF!</v>
      </c>
      <c r="W583" s="159" t="e">
        <f>#REF!</f>
        <v>#REF!</v>
      </c>
      <c r="X583" s="159" t="e">
        <f>#REF!</f>
        <v>#REF!</v>
      </c>
      <c r="Y583" s="159" t="e">
        <f>#REF!</f>
        <v>#REF!</v>
      </c>
    </row>
    <row r="584" spans="1:25">
      <c r="A584" s="147">
        <v>9</v>
      </c>
      <c r="B584" s="159" t="e">
        <f>#REF!</f>
        <v>#REF!</v>
      </c>
      <c r="C584" s="159" t="e">
        <f>#REF!</f>
        <v>#REF!</v>
      </c>
      <c r="D584" s="159" t="e">
        <f>#REF!</f>
        <v>#REF!</v>
      </c>
      <c r="E584" s="159" t="e">
        <f>#REF!</f>
        <v>#REF!</v>
      </c>
      <c r="F584" s="159" t="e">
        <f>#REF!</f>
        <v>#REF!</v>
      </c>
      <c r="G584" s="159" t="e">
        <f>#REF!</f>
        <v>#REF!</v>
      </c>
      <c r="H584" s="159" t="e">
        <f>#REF!</f>
        <v>#REF!</v>
      </c>
      <c r="I584" s="159" t="e">
        <f>#REF!</f>
        <v>#REF!</v>
      </c>
      <c r="J584" s="159" t="e">
        <f>#REF!</f>
        <v>#REF!</v>
      </c>
      <c r="K584" s="159" t="e">
        <f>#REF!</f>
        <v>#REF!</v>
      </c>
      <c r="L584" s="159" t="e">
        <f>#REF!</f>
        <v>#REF!</v>
      </c>
      <c r="M584" s="159" t="e">
        <f>#REF!</f>
        <v>#REF!</v>
      </c>
      <c r="N584" s="159" t="e">
        <f>#REF!</f>
        <v>#REF!</v>
      </c>
      <c r="O584" s="159" t="e">
        <f>#REF!</f>
        <v>#REF!</v>
      </c>
      <c r="P584" s="159" t="e">
        <f>#REF!</f>
        <v>#REF!</v>
      </c>
      <c r="Q584" s="159" t="e">
        <f>#REF!</f>
        <v>#REF!</v>
      </c>
      <c r="R584" s="159" t="e">
        <f>#REF!</f>
        <v>#REF!</v>
      </c>
      <c r="S584" s="159" t="e">
        <f>#REF!</f>
        <v>#REF!</v>
      </c>
      <c r="T584" s="159" t="e">
        <f>#REF!</f>
        <v>#REF!</v>
      </c>
      <c r="U584" s="159" t="e">
        <f>#REF!</f>
        <v>#REF!</v>
      </c>
      <c r="V584" s="159" t="e">
        <f>#REF!</f>
        <v>#REF!</v>
      </c>
      <c r="W584" s="159" t="e">
        <f>#REF!</f>
        <v>#REF!</v>
      </c>
      <c r="X584" s="159" t="e">
        <f>#REF!</f>
        <v>#REF!</v>
      </c>
      <c r="Y584" s="159" t="e">
        <f>#REF!</f>
        <v>#REF!</v>
      </c>
    </row>
    <row r="585" spans="1:25">
      <c r="A585" s="147">
        <v>10</v>
      </c>
      <c r="B585" s="159" t="e">
        <f>#REF!</f>
        <v>#REF!</v>
      </c>
      <c r="C585" s="159" t="e">
        <f>#REF!</f>
        <v>#REF!</v>
      </c>
      <c r="D585" s="159" t="e">
        <f>#REF!</f>
        <v>#REF!</v>
      </c>
      <c r="E585" s="159" t="e">
        <f>#REF!</f>
        <v>#REF!</v>
      </c>
      <c r="F585" s="159" t="e">
        <f>#REF!</f>
        <v>#REF!</v>
      </c>
      <c r="G585" s="159" t="e">
        <f>#REF!</f>
        <v>#REF!</v>
      </c>
      <c r="H585" s="159" t="e">
        <f>#REF!</f>
        <v>#REF!</v>
      </c>
      <c r="I585" s="159" t="e">
        <f>#REF!</f>
        <v>#REF!</v>
      </c>
      <c r="J585" s="159" t="e">
        <f>#REF!</f>
        <v>#REF!</v>
      </c>
      <c r="K585" s="159" t="e">
        <f>#REF!</f>
        <v>#REF!</v>
      </c>
      <c r="L585" s="159" t="e">
        <f>#REF!</f>
        <v>#REF!</v>
      </c>
      <c r="M585" s="159" t="e">
        <f>#REF!</f>
        <v>#REF!</v>
      </c>
      <c r="N585" s="159" t="e">
        <f>#REF!</f>
        <v>#REF!</v>
      </c>
      <c r="O585" s="159" t="e">
        <f>#REF!</f>
        <v>#REF!</v>
      </c>
      <c r="P585" s="159" t="e">
        <f>#REF!</f>
        <v>#REF!</v>
      </c>
      <c r="Q585" s="159" t="e">
        <f>#REF!</f>
        <v>#REF!</v>
      </c>
      <c r="R585" s="159" t="e">
        <f>#REF!</f>
        <v>#REF!</v>
      </c>
      <c r="S585" s="159" t="e">
        <f>#REF!</f>
        <v>#REF!</v>
      </c>
      <c r="T585" s="159" t="e">
        <f>#REF!</f>
        <v>#REF!</v>
      </c>
      <c r="U585" s="159" t="e">
        <f>#REF!</f>
        <v>#REF!</v>
      </c>
      <c r="V585" s="159" t="e">
        <f>#REF!</f>
        <v>#REF!</v>
      </c>
      <c r="W585" s="159" t="e">
        <f>#REF!</f>
        <v>#REF!</v>
      </c>
      <c r="X585" s="159" t="e">
        <f>#REF!</f>
        <v>#REF!</v>
      </c>
      <c r="Y585" s="159" t="e">
        <f>#REF!</f>
        <v>#REF!</v>
      </c>
    </row>
    <row r="586" spans="1:25">
      <c r="A586" s="147">
        <v>11</v>
      </c>
      <c r="B586" s="159" t="e">
        <f>#REF!</f>
        <v>#REF!</v>
      </c>
      <c r="C586" s="159" t="e">
        <f>#REF!</f>
        <v>#REF!</v>
      </c>
      <c r="D586" s="159" t="e">
        <f>#REF!</f>
        <v>#REF!</v>
      </c>
      <c r="E586" s="159" t="e">
        <f>#REF!</f>
        <v>#REF!</v>
      </c>
      <c r="F586" s="159" t="e">
        <f>#REF!</f>
        <v>#REF!</v>
      </c>
      <c r="G586" s="159" t="e">
        <f>#REF!</f>
        <v>#REF!</v>
      </c>
      <c r="H586" s="159" t="e">
        <f>#REF!</f>
        <v>#REF!</v>
      </c>
      <c r="I586" s="159" t="e">
        <f>#REF!</f>
        <v>#REF!</v>
      </c>
      <c r="J586" s="159" t="e">
        <f>#REF!</f>
        <v>#REF!</v>
      </c>
      <c r="K586" s="159" t="e">
        <f>#REF!</f>
        <v>#REF!</v>
      </c>
      <c r="L586" s="159" t="e">
        <f>#REF!</f>
        <v>#REF!</v>
      </c>
      <c r="M586" s="159" t="e">
        <f>#REF!</f>
        <v>#REF!</v>
      </c>
      <c r="N586" s="159" t="e">
        <f>#REF!</f>
        <v>#REF!</v>
      </c>
      <c r="O586" s="159" t="e">
        <f>#REF!</f>
        <v>#REF!</v>
      </c>
      <c r="P586" s="159" t="e">
        <f>#REF!</f>
        <v>#REF!</v>
      </c>
      <c r="Q586" s="159" t="e">
        <f>#REF!</f>
        <v>#REF!</v>
      </c>
      <c r="R586" s="159" t="e">
        <f>#REF!</f>
        <v>#REF!</v>
      </c>
      <c r="S586" s="159" t="e">
        <f>#REF!</f>
        <v>#REF!</v>
      </c>
      <c r="T586" s="159" t="e">
        <f>#REF!</f>
        <v>#REF!</v>
      </c>
      <c r="U586" s="159" t="e">
        <f>#REF!</f>
        <v>#REF!</v>
      </c>
      <c r="V586" s="159" t="e">
        <f>#REF!</f>
        <v>#REF!</v>
      </c>
      <c r="W586" s="159" t="e">
        <f>#REF!</f>
        <v>#REF!</v>
      </c>
      <c r="X586" s="159" t="e">
        <f>#REF!</f>
        <v>#REF!</v>
      </c>
      <c r="Y586" s="159" t="e">
        <f>#REF!</f>
        <v>#REF!</v>
      </c>
    </row>
    <row r="587" spans="1:25">
      <c r="A587" s="147">
        <v>12</v>
      </c>
      <c r="B587" s="159" t="e">
        <f>#REF!</f>
        <v>#REF!</v>
      </c>
      <c r="C587" s="159" t="e">
        <f>#REF!</f>
        <v>#REF!</v>
      </c>
      <c r="D587" s="159" t="e">
        <f>#REF!</f>
        <v>#REF!</v>
      </c>
      <c r="E587" s="159" t="e">
        <f>#REF!</f>
        <v>#REF!</v>
      </c>
      <c r="F587" s="159" t="e">
        <f>#REF!</f>
        <v>#REF!</v>
      </c>
      <c r="G587" s="159" t="e">
        <f>#REF!</f>
        <v>#REF!</v>
      </c>
      <c r="H587" s="159" t="e">
        <f>#REF!</f>
        <v>#REF!</v>
      </c>
      <c r="I587" s="159" t="e">
        <f>#REF!</f>
        <v>#REF!</v>
      </c>
      <c r="J587" s="159" t="e">
        <f>#REF!</f>
        <v>#REF!</v>
      </c>
      <c r="K587" s="159" t="e">
        <f>#REF!</f>
        <v>#REF!</v>
      </c>
      <c r="L587" s="159" t="e">
        <f>#REF!</f>
        <v>#REF!</v>
      </c>
      <c r="M587" s="159" t="e">
        <f>#REF!</f>
        <v>#REF!</v>
      </c>
      <c r="N587" s="159" t="e">
        <f>#REF!</f>
        <v>#REF!</v>
      </c>
      <c r="O587" s="159" t="e">
        <f>#REF!</f>
        <v>#REF!</v>
      </c>
      <c r="P587" s="159" t="e">
        <f>#REF!</f>
        <v>#REF!</v>
      </c>
      <c r="Q587" s="159" t="e">
        <f>#REF!</f>
        <v>#REF!</v>
      </c>
      <c r="R587" s="159" t="e">
        <f>#REF!</f>
        <v>#REF!</v>
      </c>
      <c r="S587" s="159" t="e">
        <f>#REF!</f>
        <v>#REF!</v>
      </c>
      <c r="T587" s="159" t="e">
        <f>#REF!</f>
        <v>#REF!</v>
      </c>
      <c r="U587" s="159" t="e">
        <f>#REF!</f>
        <v>#REF!</v>
      </c>
      <c r="V587" s="159" t="e">
        <f>#REF!</f>
        <v>#REF!</v>
      </c>
      <c r="W587" s="159" t="e">
        <f>#REF!</f>
        <v>#REF!</v>
      </c>
      <c r="X587" s="159" t="e">
        <f>#REF!</f>
        <v>#REF!</v>
      </c>
      <c r="Y587" s="159" t="e">
        <f>#REF!</f>
        <v>#REF!</v>
      </c>
    </row>
    <row r="588" spans="1:25">
      <c r="A588" s="147">
        <v>13</v>
      </c>
      <c r="B588" s="159" t="e">
        <f>#REF!</f>
        <v>#REF!</v>
      </c>
      <c r="C588" s="159" t="e">
        <f>#REF!</f>
        <v>#REF!</v>
      </c>
      <c r="D588" s="159" t="e">
        <f>#REF!</f>
        <v>#REF!</v>
      </c>
      <c r="E588" s="159" t="e">
        <f>#REF!</f>
        <v>#REF!</v>
      </c>
      <c r="F588" s="159" t="e">
        <f>#REF!</f>
        <v>#REF!</v>
      </c>
      <c r="G588" s="159" t="e">
        <f>#REF!</f>
        <v>#REF!</v>
      </c>
      <c r="H588" s="159" t="e">
        <f>#REF!</f>
        <v>#REF!</v>
      </c>
      <c r="I588" s="159" t="e">
        <f>#REF!</f>
        <v>#REF!</v>
      </c>
      <c r="J588" s="159" t="e">
        <f>#REF!</f>
        <v>#REF!</v>
      </c>
      <c r="K588" s="159" t="e">
        <f>#REF!</f>
        <v>#REF!</v>
      </c>
      <c r="L588" s="159" t="e">
        <f>#REF!</f>
        <v>#REF!</v>
      </c>
      <c r="M588" s="159" t="e">
        <f>#REF!</f>
        <v>#REF!</v>
      </c>
      <c r="N588" s="159" t="e">
        <f>#REF!</f>
        <v>#REF!</v>
      </c>
      <c r="O588" s="159" t="e">
        <f>#REF!</f>
        <v>#REF!</v>
      </c>
      <c r="P588" s="159" t="e">
        <f>#REF!</f>
        <v>#REF!</v>
      </c>
      <c r="Q588" s="159" t="e">
        <f>#REF!</f>
        <v>#REF!</v>
      </c>
      <c r="R588" s="159" t="e">
        <f>#REF!</f>
        <v>#REF!</v>
      </c>
      <c r="S588" s="159" t="e">
        <f>#REF!</f>
        <v>#REF!</v>
      </c>
      <c r="T588" s="159" t="e">
        <f>#REF!</f>
        <v>#REF!</v>
      </c>
      <c r="U588" s="159" t="e">
        <f>#REF!</f>
        <v>#REF!</v>
      </c>
      <c r="V588" s="159" t="e">
        <f>#REF!</f>
        <v>#REF!</v>
      </c>
      <c r="W588" s="159" t="e">
        <f>#REF!</f>
        <v>#REF!</v>
      </c>
      <c r="X588" s="159" t="e">
        <f>#REF!</f>
        <v>#REF!</v>
      </c>
      <c r="Y588" s="159" t="e">
        <f>#REF!</f>
        <v>#REF!</v>
      </c>
    </row>
    <row r="589" spans="1:25">
      <c r="A589" s="147">
        <v>14</v>
      </c>
      <c r="B589" s="159" t="e">
        <f>#REF!</f>
        <v>#REF!</v>
      </c>
      <c r="C589" s="159" t="e">
        <f>#REF!</f>
        <v>#REF!</v>
      </c>
      <c r="D589" s="159" t="e">
        <f>#REF!</f>
        <v>#REF!</v>
      </c>
      <c r="E589" s="159" t="e">
        <f>#REF!</f>
        <v>#REF!</v>
      </c>
      <c r="F589" s="159" t="e">
        <f>#REF!</f>
        <v>#REF!</v>
      </c>
      <c r="G589" s="159" t="e">
        <f>#REF!</f>
        <v>#REF!</v>
      </c>
      <c r="H589" s="159" t="e">
        <f>#REF!</f>
        <v>#REF!</v>
      </c>
      <c r="I589" s="159" t="e">
        <f>#REF!</f>
        <v>#REF!</v>
      </c>
      <c r="J589" s="159" t="e">
        <f>#REF!</f>
        <v>#REF!</v>
      </c>
      <c r="K589" s="159" t="e">
        <f>#REF!</f>
        <v>#REF!</v>
      </c>
      <c r="L589" s="159" t="e">
        <f>#REF!</f>
        <v>#REF!</v>
      </c>
      <c r="M589" s="159" t="e">
        <f>#REF!</f>
        <v>#REF!</v>
      </c>
      <c r="N589" s="159" t="e">
        <f>#REF!</f>
        <v>#REF!</v>
      </c>
      <c r="O589" s="159" t="e">
        <f>#REF!</f>
        <v>#REF!</v>
      </c>
      <c r="P589" s="159" t="e">
        <f>#REF!</f>
        <v>#REF!</v>
      </c>
      <c r="Q589" s="159" t="e">
        <f>#REF!</f>
        <v>#REF!</v>
      </c>
      <c r="R589" s="159" t="e">
        <f>#REF!</f>
        <v>#REF!</v>
      </c>
      <c r="S589" s="159" t="e">
        <f>#REF!</f>
        <v>#REF!</v>
      </c>
      <c r="T589" s="159" t="e">
        <f>#REF!</f>
        <v>#REF!</v>
      </c>
      <c r="U589" s="159" t="e">
        <f>#REF!</f>
        <v>#REF!</v>
      </c>
      <c r="V589" s="159" t="e">
        <f>#REF!</f>
        <v>#REF!</v>
      </c>
      <c r="W589" s="159" t="e">
        <f>#REF!</f>
        <v>#REF!</v>
      </c>
      <c r="X589" s="159" t="e">
        <f>#REF!</f>
        <v>#REF!</v>
      </c>
      <c r="Y589" s="159" t="e">
        <f>#REF!</f>
        <v>#REF!</v>
      </c>
    </row>
    <row r="590" spans="1:25">
      <c r="A590" s="147">
        <v>15</v>
      </c>
      <c r="B590" s="159" t="e">
        <f>#REF!</f>
        <v>#REF!</v>
      </c>
      <c r="C590" s="159" t="e">
        <f>#REF!</f>
        <v>#REF!</v>
      </c>
      <c r="D590" s="159" t="e">
        <f>#REF!</f>
        <v>#REF!</v>
      </c>
      <c r="E590" s="159" t="e">
        <f>#REF!</f>
        <v>#REF!</v>
      </c>
      <c r="F590" s="159" t="e">
        <f>#REF!</f>
        <v>#REF!</v>
      </c>
      <c r="G590" s="159" t="e">
        <f>#REF!</f>
        <v>#REF!</v>
      </c>
      <c r="H590" s="159" t="e">
        <f>#REF!</f>
        <v>#REF!</v>
      </c>
      <c r="I590" s="159" t="e">
        <f>#REF!</f>
        <v>#REF!</v>
      </c>
      <c r="J590" s="159" t="e">
        <f>#REF!</f>
        <v>#REF!</v>
      </c>
      <c r="K590" s="159" t="e">
        <f>#REF!</f>
        <v>#REF!</v>
      </c>
      <c r="L590" s="159" t="e">
        <f>#REF!</f>
        <v>#REF!</v>
      </c>
      <c r="M590" s="159" t="e">
        <f>#REF!</f>
        <v>#REF!</v>
      </c>
      <c r="N590" s="159" t="e">
        <f>#REF!</f>
        <v>#REF!</v>
      </c>
      <c r="O590" s="159" t="e">
        <f>#REF!</f>
        <v>#REF!</v>
      </c>
      <c r="P590" s="159" t="e">
        <f>#REF!</f>
        <v>#REF!</v>
      </c>
      <c r="Q590" s="159" t="e">
        <f>#REF!</f>
        <v>#REF!</v>
      </c>
      <c r="R590" s="159" t="e">
        <f>#REF!</f>
        <v>#REF!</v>
      </c>
      <c r="S590" s="159" t="e">
        <f>#REF!</f>
        <v>#REF!</v>
      </c>
      <c r="T590" s="159" t="e">
        <f>#REF!</f>
        <v>#REF!</v>
      </c>
      <c r="U590" s="159" t="e">
        <f>#REF!</f>
        <v>#REF!</v>
      </c>
      <c r="V590" s="159" t="e">
        <f>#REF!</f>
        <v>#REF!</v>
      </c>
      <c r="W590" s="159" t="e">
        <f>#REF!</f>
        <v>#REF!</v>
      </c>
      <c r="X590" s="159" t="e">
        <f>#REF!</f>
        <v>#REF!</v>
      </c>
      <c r="Y590" s="159" t="e">
        <f>#REF!</f>
        <v>#REF!</v>
      </c>
    </row>
    <row r="591" spans="1:25">
      <c r="A591" s="147">
        <v>16</v>
      </c>
      <c r="B591" s="159" t="e">
        <f>#REF!</f>
        <v>#REF!</v>
      </c>
      <c r="C591" s="159" t="e">
        <f>#REF!</f>
        <v>#REF!</v>
      </c>
      <c r="D591" s="159" t="e">
        <f>#REF!</f>
        <v>#REF!</v>
      </c>
      <c r="E591" s="159" t="e">
        <f>#REF!</f>
        <v>#REF!</v>
      </c>
      <c r="F591" s="159" t="e">
        <f>#REF!</f>
        <v>#REF!</v>
      </c>
      <c r="G591" s="159" t="e">
        <f>#REF!</f>
        <v>#REF!</v>
      </c>
      <c r="H591" s="159" t="e">
        <f>#REF!</f>
        <v>#REF!</v>
      </c>
      <c r="I591" s="159" t="e">
        <f>#REF!</f>
        <v>#REF!</v>
      </c>
      <c r="J591" s="159" t="e">
        <f>#REF!</f>
        <v>#REF!</v>
      </c>
      <c r="K591" s="159" t="e">
        <f>#REF!</f>
        <v>#REF!</v>
      </c>
      <c r="L591" s="159" t="e">
        <f>#REF!</f>
        <v>#REF!</v>
      </c>
      <c r="M591" s="159" t="e">
        <f>#REF!</f>
        <v>#REF!</v>
      </c>
      <c r="N591" s="159" t="e">
        <f>#REF!</f>
        <v>#REF!</v>
      </c>
      <c r="O591" s="159" t="e">
        <f>#REF!</f>
        <v>#REF!</v>
      </c>
      <c r="P591" s="159" t="e">
        <f>#REF!</f>
        <v>#REF!</v>
      </c>
      <c r="Q591" s="159" t="e">
        <f>#REF!</f>
        <v>#REF!</v>
      </c>
      <c r="R591" s="159" t="e">
        <f>#REF!</f>
        <v>#REF!</v>
      </c>
      <c r="S591" s="159" t="e">
        <f>#REF!</f>
        <v>#REF!</v>
      </c>
      <c r="T591" s="159" t="e">
        <f>#REF!</f>
        <v>#REF!</v>
      </c>
      <c r="U591" s="159" t="e">
        <f>#REF!</f>
        <v>#REF!</v>
      </c>
      <c r="V591" s="159" t="e">
        <f>#REF!</f>
        <v>#REF!</v>
      </c>
      <c r="W591" s="159" t="e">
        <f>#REF!</f>
        <v>#REF!</v>
      </c>
      <c r="X591" s="159" t="e">
        <f>#REF!</f>
        <v>#REF!</v>
      </c>
      <c r="Y591" s="159" t="e">
        <f>#REF!</f>
        <v>#REF!</v>
      </c>
    </row>
    <row r="592" spans="1:25">
      <c r="A592" s="147">
        <v>17</v>
      </c>
      <c r="B592" s="159" t="e">
        <f>#REF!</f>
        <v>#REF!</v>
      </c>
      <c r="C592" s="159" t="e">
        <f>#REF!</f>
        <v>#REF!</v>
      </c>
      <c r="D592" s="159" t="e">
        <f>#REF!</f>
        <v>#REF!</v>
      </c>
      <c r="E592" s="159" t="e">
        <f>#REF!</f>
        <v>#REF!</v>
      </c>
      <c r="F592" s="159" t="e">
        <f>#REF!</f>
        <v>#REF!</v>
      </c>
      <c r="G592" s="159" t="e">
        <f>#REF!</f>
        <v>#REF!</v>
      </c>
      <c r="H592" s="159" t="e">
        <f>#REF!</f>
        <v>#REF!</v>
      </c>
      <c r="I592" s="159" t="e">
        <f>#REF!</f>
        <v>#REF!</v>
      </c>
      <c r="J592" s="159" t="e">
        <f>#REF!</f>
        <v>#REF!</v>
      </c>
      <c r="K592" s="159" t="e">
        <f>#REF!</f>
        <v>#REF!</v>
      </c>
      <c r="L592" s="159" t="e">
        <f>#REF!</f>
        <v>#REF!</v>
      </c>
      <c r="M592" s="159" t="e">
        <f>#REF!</f>
        <v>#REF!</v>
      </c>
      <c r="N592" s="159" t="e">
        <f>#REF!</f>
        <v>#REF!</v>
      </c>
      <c r="O592" s="159" t="e">
        <f>#REF!</f>
        <v>#REF!</v>
      </c>
      <c r="P592" s="159" t="e">
        <f>#REF!</f>
        <v>#REF!</v>
      </c>
      <c r="Q592" s="159" t="e">
        <f>#REF!</f>
        <v>#REF!</v>
      </c>
      <c r="R592" s="159" t="e">
        <f>#REF!</f>
        <v>#REF!</v>
      </c>
      <c r="S592" s="159" t="e">
        <f>#REF!</f>
        <v>#REF!</v>
      </c>
      <c r="T592" s="159" t="e">
        <f>#REF!</f>
        <v>#REF!</v>
      </c>
      <c r="U592" s="159" t="e">
        <f>#REF!</f>
        <v>#REF!</v>
      </c>
      <c r="V592" s="159" t="e">
        <f>#REF!</f>
        <v>#REF!</v>
      </c>
      <c r="W592" s="159" t="e">
        <f>#REF!</f>
        <v>#REF!</v>
      </c>
      <c r="X592" s="159" t="e">
        <f>#REF!</f>
        <v>#REF!</v>
      </c>
      <c r="Y592" s="159" t="e">
        <f>#REF!</f>
        <v>#REF!</v>
      </c>
    </row>
    <row r="593" spans="1:25">
      <c r="A593" s="147">
        <v>18</v>
      </c>
      <c r="B593" s="159" t="e">
        <f>#REF!</f>
        <v>#REF!</v>
      </c>
      <c r="C593" s="159" t="e">
        <f>#REF!</f>
        <v>#REF!</v>
      </c>
      <c r="D593" s="159" t="e">
        <f>#REF!</f>
        <v>#REF!</v>
      </c>
      <c r="E593" s="159" t="e">
        <f>#REF!</f>
        <v>#REF!</v>
      </c>
      <c r="F593" s="159" t="e">
        <f>#REF!</f>
        <v>#REF!</v>
      </c>
      <c r="G593" s="159" t="e">
        <f>#REF!</f>
        <v>#REF!</v>
      </c>
      <c r="H593" s="159" t="e">
        <f>#REF!</f>
        <v>#REF!</v>
      </c>
      <c r="I593" s="159" t="e">
        <f>#REF!</f>
        <v>#REF!</v>
      </c>
      <c r="J593" s="159" t="e">
        <f>#REF!</f>
        <v>#REF!</v>
      </c>
      <c r="K593" s="159" t="e">
        <f>#REF!</f>
        <v>#REF!</v>
      </c>
      <c r="L593" s="159" t="e">
        <f>#REF!</f>
        <v>#REF!</v>
      </c>
      <c r="M593" s="159" t="e">
        <f>#REF!</f>
        <v>#REF!</v>
      </c>
      <c r="N593" s="159" t="e">
        <f>#REF!</f>
        <v>#REF!</v>
      </c>
      <c r="O593" s="159" t="e">
        <f>#REF!</f>
        <v>#REF!</v>
      </c>
      <c r="P593" s="159" t="e">
        <f>#REF!</f>
        <v>#REF!</v>
      </c>
      <c r="Q593" s="159" t="e">
        <f>#REF!</f>
        <v>#REF!</v>
      </c>
      <c r="R593" s="159" t="e">
        <f>#REF!</f>
        <v>#REF!</v>
      </c>
      <c r="S593" s="159" t="e">
        <f>#REF!</f>
        <v>#REF!</v>
      </c>
      <c r="T593" s="159" t="e">
        <f>#REF!</f>
        <v>#REF!</v>
      </c>
      <c r="U593" s="159" t="e">
        <f>#REF!</f>
        <v>#REF!</v>
      </c>
      <c r="V593" s="159" t="e">
        <f>#REF!</f>
        <v>#REF!</v>
      </c>
      <c r="W593" s="159" t="e">
        <f>#REF!</f>
        <v>#REF!</v>
      </c>
      <c r="X593" s="159" t="e">
        <f>#REF!</f>
        <v>#REF!</v>
      </c>
      <c r="Y593" s="159" t="e">
        <f>#REF!</f>
        <v>#REF!</v>
      </c>
    </row>
    <row r="594" spans="1:25">
      <c r="A594" s="147">
        <v>19</v>
      </c>
      <c r="B594" s="159" t="e">
        <f>#REF!</f>
        <v>#REF!</v>
      </c>
      <c r="C594" s="159" t="e">
        <f>#REF!</f>
        <v>#REF!</v>
      </c>
      <c r="D594" s="159" t="e">
        <f>#REF!</f>
        <v>#REF!</v>
      </c>
      <c r="E594" s="159" t="e">
        <f>#REF!</f>
        <v>#REF!</v>
      </c>
      <c r="F594" s="159" t="e">
        <f>#REF!</f>
        <v>#REF!</v>
      </c>
      <c r="G594" s="159" t="e">
        <f>#REF!</f>
        <v>#REF!</v>
      </c>
      <c r="H594" s="159" t="e">
        <f>#REF!</f>
        <v>#REF!</v>
      </c>
      <c r="I594" s="159" t="e">
        <f>#REF!</f>
        <v>#REF!</v>
      </c>
      <c r="J594" s="159" t="e">
        <f>#REF!</f>
        <v>#REF!</v>
      </c>
      <c r="K594" s="159" t="e">
        <f>#REF!</f>
        <v>#REF!</v>
      </c>
      <c r="L594" s="159" t="e">
        <f>#REF!</f>
        <v>#REF!</v>
      </c>
      <c r="M594" s="159" t="e">
        <f>#REF!</f>
        <v>#REF!</v>
      </c>
      <c r="N594" s="159" t="e">
        <f>#REF!</f>
        <v>#REF!</v>
      </c>
      <c r="O594" s="159" t="e">
        <f>#REF!</f>
        <v>#REF!</v>
      </c>
      <c r="P594" s="159" t="e">
        <f>#REF!</f>
        <v>#REF!</v>
      </c>
      <c r="Q594" s="159" t="e">
        <f>#REF!</f>
        <v>#REF!</v>
      </c>
      <c r="R594" s="159" t="e">
        <f>#REF!</f>
        <v>#REF!</v>
      </c>
      <c r="S594" s="159" t="e">
        <f>#REF!</f>
        <v>#REF!</v>
      </c>
      <c r="T594" s="159" t="e">
        <f>#REF!</f>
        <v>#REF!</v>
      </c>
      <c r="U594" s="159" t="e">
        <f>#REF!</f>
        <v>#REF!</v>
      </c>
      <c r="V594" s="159" t="e">
        <f>#REF!</f>
        <v>#REF!</v>
      </c>
      <c r="W594" s="159" t="e">
        <f>#REF!</f>
        <v>#REF!</v>
      </c>
      <c r="X594" s="159" t="e">
        <f>#REF!</f>
        <v>#REF!</v>
      </c>
      <c r="Y594" s="159" t="e">
        <f>#REF!</f>
        <v>#REF!</v>
      </c>
    </row>
    <row r="595" spans="1:25">
      <c r="A595" s="147">
        <v>20</v>
      </c>
      <c r="B595" s="159" t="e">
        <f>#REF!</f>
        <v>#REF!</v>
      </c>
      <c r="C595" s="159" t="e">
        <f>#REF!</f>
        <v>#REF!</v>
      </c>
      <c r="D595" s="159" t="e">
        <f>#REF!</f>
        <v>#REF!</v>
      </c>
      <c r="E595" s="159" t="e">
        <f>#REF!</f>
        <v>#REF!</v>
      </c>
      <c r="F595" s="159" t="e">
        <f>#REF!</f>
        <v>#REF!</v>
      </c>
      <c r="G595" s="159" t="e">
        <f>#REF!</f>
        <v>#REF!</v>
      </c>
      <c r="H595" s="159" t="e">
        <f>#REF!</f>
        <v>#REF!</v>
      </c>
      <c r="I595" s="159" t="e">
        <f>#REF!</f>
        <v>#REF!</v>
      </c>
      <c r="J595" s="159" t="e">
        <f>#REF!</f>
        <v>#REF!</v>
      </c>
      <c r="K595" s="159" t="e">
        <f>#REF!</f>
        <v>#REF!</v>
      </c>
      <c r="L595" s="159" t="e">
        <f>#REF!</f>
        <v>#REF!</v>
      </c>
      <c r="M595" s="159" t="e">
        <f>#REF!</f>
        <v>#REF!</v>
      </c>
      <c r="N595" s="159" t="e">
        <f>#REF!</f>
        <v>#REF!</v>
      </c>
      <c r="O595" s="159" t="e">
        <f>#REF!</f>
        <v>#REF!</v>
      </c>
      <c r="P595" s="159" t="e">
        <f>#REF!</f>
        <v>#REF!</v>
      </c>
      <c r="Q595" s="159" t="e">
        <f>#REF!</f>
        <v>#REF!</v>
      </c>
      <c r="R595" s="159" t="e">
        <f>#REF!</f>
        <v>#REF!</v>
      </c>
      <c r="S595" s="159" t="e">
        <f>#REF!</f>
        <v>#REF!</v>
      </c>
      <c r="T595" s="159" t="e">
        <f>#REF!</f>
        <v>#REF!</v>
      </c>
      <c r="U595" s="159" t="e">
        <f>#REF!</f>
        <v>#REF!</v>
      </c>
      <c r="V595" s="159" t="e">
        <f>#REF!</f>
        <v>#REF!</v>
      </c>
      <c r="W595" s="159" t="e">
        <f>#REF!</f>
        <v>#REF!</v>
      </c>
      <c r="X595" s="159" t="e">
        <f>#REF!</f>
        <v>#REF!</v>
      </c>
      <c r="Y595" s="159" t="e">
        <f>#REF!</f>
        <v>#REF!</v>
      </c>
    </row>
    <row r="596" spans="1:25">
      <c r="A596" s="147">
        <v>21</v>
      </c>
      <c r="B596" s="159" t="e">
        <f>#REF!</f>
        <v>#REF!</v>
      </c>
      <c r="C596" s="159" t="e">
        <f>#REF!</f>
        <v>#REF!</v>
      </c>
      <c r="D596" s="159" t="e">
        <f>#REF!</f>
        <v>#REF!</v>
      </c>
      <c r="E596" s="159" t="e">
        <f>#REF!</f>
        <v>#REF!</v>
      </c>
      <c r="F596" s="159" t="e">
        <f>#REF!</f>
        <v>#REF!</v>
      </c>
      <c r="G596" s="159" t="e">
        <f>#REF!</f>
        <v>#REF!</v>
      </c>
      <c r="H596" s="159" t="e">
        <f>#REF!</f>
        <v>#REF!</v>
      </c>
      <c r="I596" s="159" t="e">
        <f>#REF!</f>
        <v>#REF!</v>
      </c>
      <c r="J596" s="159" t="e">
        <f>#REF!</f>
        <v>#REF!</v>
      </c>
      <c r="K596" s="159" t="e">
        <f>#REF!</f>
        <v>#REF!</v>
      </c>
      <c r="L596" s="159" t="e">
        <f>#REF!</f>
        <v>#REF!</v>
      </c>
      <c r="M596" s="159" t="e">
        <f>#REF!</f>
        <v>#REF!</v>
      </c>
      <c r="N596" s="159" t="e">
        <f>#REF!</f>
        <v>#REF!</v>
      </c>
      <c r="O596" s="159" t="e">
        <f>#REF!</f>
        <v>#REF!</v>
      </c>
      <c r="P596" s="159" t="e">
        <f>#REF!</f>
        <v>#REF!</v>
      </c>
      <c r="Q596" s="159" t="e">
        <f>#REF!</f>
        <v>#REF!</v>
      </c>
      <c r="R596" s="159" t="e">
        <f>#REF!</f>
        <v>#REF!</v>
      </c>
      <c r="S596" s="159" t="e">
        <f>#REF!</f>
        <v>#REF!</v>
      </c>
      <c r="T596" s="159" t="e">
        <f>#REF!</f>
        <v>#REF!</v>
      </c>
      <c r="U596" s="159" t="e">
        <f>#REF!</f>
        <v>#REF!</v>
      </c>
      <c r="V596" s="159" t="e">
        <f>#REF!</f>
        <v>#REF!</v>
      </c>
      <c r="W596" s="159" t="e">
        <f>#REF!</f>
        <v>#REF!</v>
      </c>
      <c r="X596" s="159" t="e">
        <f>#REF!</f>
        <v>#REF!</v>
      </c>
      <c r="Y596" s="159" t="e">
        <f>#REF!</f>
        <v>#REF!</v>
      </c>
    </row>
    <row r="597" spans="1:25">
      <c r="A597" s="147">
        <v>22</v>
      </c>
      <c r="B597" s="159" t="e">
        <f>#REF!</f>
        <v>#REF!</v>
      </c>
      <c r="C597" s="159" t="e">
        <f>#REF!</f>
        <v>#REF!</v>
      </c>
      <c r="D597" s="159" t="e">
        <f>#REF!</f>
        <v>#REF!</v>
      </c>
      <c r="E597" s="159" t="e">
        <f>#REF!</f>
        <v>#REF!</v>
      </c>
      <c r="F597" s="159" t="e">
        <f>#REF!</f>
        <v>#REF!</v>
      </c>
      <c r="G597" s="159" t="e">
        <f>#REF!</f>
        <v>#REF!</v>
      </c>
      <c r="H597" s="159" t="e">
        <f>#REF!</f>
        <v>#REF!</v>
      </c>
      <c r="I597" s="159" t="e">
        <f>#REF!</f>
        <v>#REF!</v>
      </c>
      <c r="J597" s="159" t="e">
        <f>#REF!</f>
        <v>#REF!</v>
      </c>
      <c r="K597" s="159" t="e">
        <f>#REF!</f>
        <v>#REF!</v>
      </c>
      <c r="L597" s="159" t="e">
        <f>#REF!</f>
        <v>#REF!</v>
      </c>
      <c r="M597" s="159" t="e">
        <f>#REF!</f>
        <v>#REF!</v>
      </c>
      <c r="N597" s="159" t="e">
        <f>#REF!</f>
        <v>#REF!</v>
      </c>
      <c r="O597" s="159" t="e">
        <f>#REF!</f>
        <v>#REF!</v>
      </c>
      <c r="P597" s="159" t="e">
        <f>#REF!</f>
        <v>#REF!</v>
      </c>
      <c r="Q597" s="159" t="e">
        <f>#REF!</f>
        <v>#REF!</v>
      </c>
      <c r="R597" s="159" t="e">
        <f>#REF!</f>
        <v>#REF!</v>
      </c>
      <c r="S597" s="159" t="e">
        <f>#REF!</f>
        <v>#REF!</v>
      </c>
      <c r="T597" s="159" t="e">
        <f>#REF!</f>
        <v>#REF!</v>
      </c>
      <c r="U597" s="159" t="e">
        <f>#REF!</f>
        <v>#REF!</v>
      </c>
      <c r="V597" s="159" t="e">
        <f>#REF!</f>
        <v>#REF!</v>
      </c>
      <c r="W597" s="159" t="e">
        <f>#REF!</f>
        <v>#REF!</v>
      </c>
      <c r="X597" s="159" t="e">
        <f>#REF!</f>
        <v>#REF!</v>
      </c>
      <c r="Y597" s="159" t="e">
        <f>#REF!</f>
        <v>#REF!</v>
      </c>
    </row>
    <row r="598" spans="1:25">
      <c r="A598" s="147">
        <v>23</v>
      </c>
      <c r="B598" s="159" t="e">
        <f>#REF!</f>
        <v>#REF!</v>
      </c>
      <c r="C598" s="159" t="e">
        <f>#REF!</f>
        <v>#REF!</v>
      </c>
      <c r="D598" s="159" t="e">
        <f>#REF!</f>
        <v>#REF!</v>
      </c>
      <c r="E598" s="159" t="e">
        <f>#REF!</f>
        <v>#REF!</v>
      </c>
      <c r="F598" s="159" t="e">
        <f>#REF!</f>
        <v>#REF!</v>
      </c>
      <c r="G598" s="159" t="e">
        <f>#REF!</f>
        <v>#REF!</v>
      </c>
      <c r="H598" s="159" t="e">
        <f>#REF!</f>
        <v>#REF!</v>
      </c>
      <c r="I598" s="159" t="e">
        <f>#REF!</f>
        <v>#REF!</v>
      </c>
      <c r="J598" s="159" t="e">
        <f>#REF!</f>
        <v>#REF!</v>
      </c>
      <c r="K598" s="159" t="e">
        <f>#REF!</f>
        <v>#REF!</v>
      </c>
      <c r="L598" s="159" t="e">
        <f>#REF!</f>
        <v>#REF!</v>
      </c>
      <c r="M598" s="159" t="e">
        <f>#REF!</f>
        <v>#REF!</v>
      </c>
      <c r="N598" s="159" t="e">
        <f>#REF!</f>
        <v>#REF!</v>
      </c>
      <c r="O598" s="159" t="e">
        <f>#REF!</f>
        <v>#REF!</v>
      </c>
      <c r="P598" s="159" t="e">
        <f>#REF!</f>
        <v>#REF!</v>
      </c>
      <c r="Q598" s="159" t="e">
        <f>#REF!</f>
        <v>#REF!</v>
      </c>
      <c r="R598" s="159" t="e">
        <f>#REF!</f>
        <v>#REF!</v>
      </c>
      <c r="S598" s="159" t="e">
        <f>#REF!</f>
        <v>#REF!</v>
      </c>
      <c r="T598" s="159" t="e">
        <f>#REF!</f>
        <v>#REF!</v>
      </c>
      <c r="U598" s="159" t="e">
        <f>#REF!</f>
        <v>#REF!</v>
      </c>
      <c r="V598" s="159" t="e">
        <f>#REF!</f>
        <v>#REF!</v>
      </c>
      <c r="W598" s="159" t="e">
        <f>#REF!</f>
        <v>#REF!</v>
      </c>
      <c r="X598" s="159" t="e">
        <f>#REF!</f>
        <v>#REF!</v>
      </c>
      <c r="Y598" s="159" t="e">
        <f>#REF!</f>
        <v>#REF!</v>
      </c>
    </row>
    <row r="599" spans="1:25">
      <c r="A599" s="147">
        <v>24</v>
      </c>
      <c r="B599" s="159" t="e">
        <f>#REF!</f>
        <v>#REF!</v>
      </c>
      <c r="C599" s="159" t="e">
        <f>#REF!</f>
        <v>#REF!</v>
      </c>
      <c r="D599" s="159" t="e">
        <f>#REF!</f>
        <v>#REF!</v>
      </c>
      <c r="E599" s="159" t="e">
        <f>#REF!</f>
        <v>#REF!</v>
      </c>
      <c r="F599" s="159" t="e">
        <f>#REF!</f>
        <v>#REF!</v>
      </c>
      <c r="G599" s="159" t="e">
        <f>#REF!</f>
        <v>#REF!</v>
      </c>
      <c r="H599" s="159" t="e">
        <f>#REF!</f>
        <v>#REF!</v>
      </c>
      <c r="I599" s="159" t="e">
        <f>#REF!</f>
        <v>#REF!</v>
      </c>
      <c r="J599" s="159" t="e">
        <f>#REF!</f>
        <v>#REF!</v>
      </c>
      <c r="K599" s="159" t="e">
        <f>#REF!</f>
        <v>#REF!</v>
      </c>
      <c r="L599" s="159" t="e">
        <f>#REF!</f>
        <v>#REF!</v>
      </c>
      <c r="M599" s="159" t="e">
        <f>#REF!</f>
        <v>#REF!</v>
      </c>
      <c r="N599" s="159" t="e">
        <f>#REF!</f>
        <v>#REF!</v>
      </c>
      <c r="O599" s="159" t="e">
        <f>#REF!</f>
        <v>#REF!</v>
      </c>
      <c r="P599" s="159" t="e">
        <f>#REF!</f>
        <v>#REF!</v>
      </c>
      <c r="Q599" s="159" t="e">
        <f>#REF!</f>
        <v>#REF!</v>
      </c>
      <c r="R599" s="159" t="e">
        <f>#REF!</f>
        <v>#REF!</v>
      </c>
      <c r="S599" s="159" t="e">
        <f>#REF!</f>
        <v>#REF!</v>
      </c>
      <c r="T599" s="159" t="e">
        <f>#REF!</f>
        <v>#REF!</v>
      </c>
      <c r="U599" s="159" t="e">
        <f>#REF!</f>
        <v>#REF!</v>
      </c>
      <c r="V599" s="159" t="e">
        <f>#REF!</f>
        <v>#REF!</v>
      </c>
      <c r="W599" s="159" t="e">
        <f>#REF!</f>
        <v>#REF!</v>
      </c>
      <c r="X599" s="159" t="e">
        <f>#REF!</f>
        <v>#REF!</v>
      </c>
      <c r="Y599" s="159" t="e">
        <f>#REF!</f>
        <v>#REF!</v>
      </c>
    </row>
    <row r="600" spans="1:25">
      <c r="A600" s="147">
        <v>25</v>
      </c>
      <c r="B600" s="159" t="e">
        <f>#REF!</f>
        <v>#REF!</v>
      </c>
      <c r="C600" s="159" t="e">
        <f>#REF!</f>
        <v>#REF!</v>
      </c>
      <c r="D600" s="159" t="e">
        <f>#REF!</f>
        <v>#REF!</v>
      </c>
      <c r="E600" s="159" t="e">
        <f>#REF!</f>
        <v>#REF!</v>
      </c>
      <c r="F600" s="159" t="e">
        <f>#REF!</f>
        <v>#REF!</v>
      </c>
      <c r="G600" s="159" t="e">
        <f>#REF!</f>
        <v>#REF!</v>
      </c>
      <c r="H600" s="159" t="e">
        <f>#REF!</f>
        <v>#REF!</v>
      </c>
      <c r="I600" s="159" t="e">
        <f>#REF!</f>
        <v>#REF!</v>
      </c>
      <c r="J600" s="159" t="e">
        <f>#REF!</f>
        <v>#REF!</v>
      </c>
      <c r="K600" s="159" t="e">
        <f>#REF!</f>
        <v>#REF!</v>
      </c>
      <c r="L600" s="159" t="e">
        <f>#REF!</f>
        <v>#REF!</v>
      </c>
      <c r="M600" s="159" t="e">
        <f>#REF!</f>
        <v>#REF!</v>
      </c>
      <c r="N600" s="159" t="e">
        <f>#REF!</f>
        <v>#REF!</v>
      </c>
      <c r="O600" s="159" t="e">
        <f>#REF!</f>
        <v>#REF!</v>
      </c>
      <c r="P600" s="159" t="e">
        <f>#REF!</f>
        <v>#REF!</v>
      </c>
      <c r="Q600" s="159" t="e">
        <f>#REF!</f>
        <v>#REF!</v>
      </c>
      <c r="R600" s="159" t="e">
        <f>#REF!</f>
        <v>#REF!</v>
      </c>
      <c r="S600" s="159" t="e">
        <f>#REF!</f>
        <v>#REF!</v>
      </c>
      <c r="T600" s="159" t="e">
        <f>#REF!</f>
        <v>#REF!</v>
      </c>
      <c r="U600" s="159" t="e">
        <f>#REF!</f>
        <v>#REF!</v>
      </c>
      <c r="V600" s="159" t="e">
        <f>#REF!</f>
        <v>#REF!</v>
      </c>
      <c r="W600" s="159" t="e">
        <f>#REF!</f>
        <v>#REF!</v>
      </c>
      <c r="X600" s="159" t="e">
        <f>#REF!</f>
        <v>#REF!</v>
      </c>
      <c r="Y600" s="159" t="e">
        <f>#REF!</f>
        <v>#REF!</v>
      </c>
    </row>
    <row r="601" spans="1:25">
      <c r="A601" s="147">
        <v>26</v>
      </c>
      <c r="B601" s="159" t="e">
        <f>#REF!</f>
        <v>#REF!</v>
      </c>
      <c r="C601" s="159" t="e">
        <f>#REF!</f>
        <v>#REF!</v>
      </c>
      <c r="D601" s="159" t="e">
        <f>#REF!</f>
        <v>#REF!</v>
      </c>
      <c r="E601" s="159" t="e">
        <f>#REF!</f>
        <v>#REF!</v>
      </c>
      <c r="F601" s="159" t="e">
        <f>#REF!</f>
        <v>#REF!</v>
      </c>
      <c r="G601" s="159" t="e">
        <f>#REF!</f>
        <v>#REF!</v>
      </c>
      <c r="H601" s="159" t="e">
        <f>#REF!</f>
        <v>#REF!</v>
      </c>
      <c r="I601" s="159" t="e">
        <f>#REF!</f>
        <v>#REF!</v>
      </c>
      <c r="J601" s="159" t="e">
        <f>#REF!</f>
        <v>#REF!</v>
      </c>
      <c r="K601" s="159" t="e">
        <f>#REF!</f>
        <v>#REF!</v>
      </c>
      <c r="L601" s="159" t="e">
        <f>#REF!</f>
        <v>#REF!</v>
      </c>
      <c r="M601" s="159" t="e">
        <f>#REF!</f>
        <v>#REF!</v>
      </c>
      <c r="N601" s="159" t="e">
        <f>#REF!</f>
        <v>#REF!</v>
      </c>
      <c r="O601" s="159" t="e">
        <f>#REF!</f>
        <v>#REF!</v>
      </c>
      <c r="P601" s="159" t="e">
        <f>#REF!</f>
        <v>#REF!</v>
      </c>
      <c r="Q601" s="159" t="e">
        <f>#REF!</f>
        <v>#REF!</v>
      </c>
      <c r="R601" s="159" t="e">
        <f>#REF!</f>
        <v>#REF!</v>
      </c>
      <c r="S601" s="159" t="e">
        <f>#REF!</f>
        <v>#REF!</v>
      </c>
      <c r="T601" s="159" t="e">
        <f>#REF!</f>
        <v>#REF!</v>
      </c>
      <c r="U601" s="159" t="e">
        <f>#REF!</f>
        <v>#REF!</v>
      </c>
      <c r="V601" s="159" t="e">
        <f>#REF!</f>
        <v>#REF!</v>
      </c>
      <c r="W601" s="159" t="e">
        <f>#REF!</f>
        <v>#REF!</v>
      </c>
      <c r="X601" s="159" t="e">
        <f>#REF!</f>
        <v>#REF!</v>
      </c>
      <c r="Y601" s="159" t="e">
        <f>#REF!</f>
        <v>#REF!</v>
      </c>
    </row>
    <row r="602" spans="1:25">
      <c r="A602" s="147">
        <v>27</v>
      </c>
      <c r="B602" s="159" t="e">
        <f>#REF!</f>
        <v>#REF!</v>
      </c>
      <c r="C602" s="159" t="e">
        <f>#REF!</f>
        <v>#REF!</v>
      </c>
      <c r="D602" s="159" t="e">
        <f>#REF!</f>
        <v>#REF!</v>
      </c>
      <c r="E602" s="159" t="e">
        <f>#REF!</f>
        <v>#REF!</v>
      </c>
      <c r="F602" s="159" t="e">
        <f>#REF!</f>
        <v>#REF!</v>
      </c>
      <c r="G602" s="159" t="e">
        <f>#REF!</f>
        <v>#REF!</v>
      </c>
      <c r="H602" s="159" t="e">
        <f>#REF!</f>
        <v>#REF!</v>
      </c>
      <c r="I602" s="159" t="e">
        <f>#REF!</f>
        <v>#REF!</v>
      </c>
      <c r="J602" s="159" t="e">
        <f>#REF!</f>
        <v>#REF!</v>
      </c>
      <c r="K602" s="159" t="e">
        <f>#REF!</f>
        <v>#REF!</v>
      </c>
      <c r="L602" s="159" t="e">
        <f>#REF!</f>
        <v>#REF!</v>
      </c>
      <c r="M602" s="159" t="e">
        <f>#REF!</f>
        <v>#REF!</v>
      </c>
      <c r="N602" s="159" t="e">
        <f>#REF!</f>
        <v>#REF!</v>
      </c>
      <c r="O602" s="159" t="e">
        <f>#REF!</f>
        <v>#REF!</v>
      </c>
      <c r="P602" s="159" t="e">
        <f>#REF!</f>
        <v>#REF!</v>
      </c>
      <c r="Q602" s="159" t="e">
        <f>#REF!</f>
        <v>#REF!</v>
      </c>
      <c r="R602" s="159" t="e">
        <f>#REF!</f>
        <v>#REF!</v>
      </c>
      <c r="S602" s="159" t="e">
        <f>#REF!</f>
        <v>#REF!</v>
      </c>
      <c r="T602" s="159" t="e">
        <f>#REF!</f>
        <v>#REF!</v>
      </c>
      <c r="U602" s="159" t="e">
        <f>#REF!</f>
        <v>#REF!</v>
      </c>
      <c r="V602" s="159" t="e">
        <f>#REF!</f>
        <v>#REF!</v>
      </c>
      <c r="W602" s="159" t="e">
        <f>#REF!</f>
        <v>#REF!</v>
      </c>
      <c r="X602" s="159" t="e">
        <f>#REF!</f>
        <v>#REF!</v>
      </c>
      <c r="Y602" s="159" t="e">
        <f>#REF!</f>
        <v>#REF!</v>
      </c>
    </row>
    <row r="603" spans="1:25">
      <c r="A603" s="147">
        <v>28</v>
      </c>
      <c r="B603" s="159" t="e">
        <f>#REF!</f>
        <v>#REF!</v>
      </c>
      <c r="C603" s="159" t="e">
        <f>#REF!</f>
        <v>#REF!</v>
      </c>
      <c r="D603" s="159" t="e">
        <f>#REF!</f>
        <v>#REF!</v>
      </c>
      <c r="E603" s="159" t="e">
        <f>#REF!</f>
        <v>#REF!</v>
      </c>
      <c r="F603" s="159" t="e">
        <f>#REF!</f>
        <v>#REF!</v>
      </c>
      <c r="G603" s="159" t="e">
        <f>#REF!</f>
        <v>#REF!</v>
      </c>
      <c r="H603" s="159" t="e">
        <f>#REF!</f>
        <v>#REF!</v>
      </c>
      <c r="I603" s="159" t="e">
        <f>#REF!</f>
        <v>#REF!</v>
      </c>
      <c r="J603" s="159" t="e">
        <f>#REF!</f>
        <v>#REF!</v>
      </c>
      <c r="K603" s="159" t="e">
        <f>#REF!</f>
        <v>#REF!</v>
      </c>
      <c r="L603" s="159" t="e">
        <f>#REF!</f>
        <v>#REF!</v>
      </c>
      <c r="M603" s="159" t="e">
        <f>#REF!</f>
        <v>#REF!</v>
      </c>
      <c r="N603" s="159" t="e">
        <f>#REF!</f>
        <v>#REF!</v>
      </c>
      <c r="O603" s="159" t="e">
        <f>#REF!</f>
        <v>#REF!</v>
      </c>
      <c r="P603" s="159" t="e">
        <f>#REF!</f>
        <v>#REF!</v>
      </c>
      <c r="Q603" s="159" t="e">
        <f>#REF!</f>
        <v>#REF!</v>
      </c>
      <c r="R603" s="159" t="e">
        <f>#REF!</f>
        <v>#REF!</v>
      </c>
      <c r="S603" s="159" t="e">
        <f>#REF!</f>
        <v>#REF!</v>
      </c>
      <c r="T603" s="159" t="e">
        <f>#REF!</f>
        <v>#REF!</v>
      </c>
      <c r="U603" s="159" t="e">
        <f>#REF!</f>
        <v>#REF!</v>
      </c>
      <c r="V603" s="159" t="e">
        <f>#REF!</f>
        <v>#REF!</v>
      </c>
      <c r="W603" s="159" t="e">
        <f>#REF!</f>
        <v>#REF!</v>
      </c>
      <c r="X603" s="159" t="e">
        <f>#REF!</f>
        <v>#REF!</v>
      </c>
      <c r="Y603" s="159" t="e">
        <f>#REF!</f>
        <v>#REF!</v>
      </c>
    </row>
    <row r="604" spans="1:25">
      <c r="A604" s="147">
        <v>29</v>
      </c>
      <c r="B604" s="159" t="e">
        <f>#REF!</f>
        <v>#REF!</v>
      </c>
      <c r="C604" s="159" t="e">
        <f>#REF!</f>
        <v>#REF!</v>
      </c>
      <c r="D604" s="159" t="e">
        <f>#REF!</f>
        <v>#REF!</v>
      </c>
      <c r="E604" s="159" t="e">
        <f>#REF!</f>
        <v>#REF!</v>
      </c>
      <c r="F604" s="159" t="e">
        <f>#REF!</f>
        <v>#REF!</v>
      </c>
      <c r="G604" s="159" t="e">
        <f>#REF!</f>
        <v>#REF!</v>
      </c>
      <c r="H604" s="159" t="e">
        <f>#REF!</f>
        <v>#REF!</v>
      </c>
      <c r="I604" s="159" t="e">
        <f>#REF!</f>
        <v>#REF!</v>
      </c>
      <c r="J604" s="159" t="e">
        <f>#REF!</f>
        <v>#REF!</v>
      </c>
      <c r="K604" s="159" t="e">
        <f>#REF!</f>
        <v>#REF!</v>
      </c>
      <c r="L604" s="159" t="e">
        <f>#REF!</f>
        <v>#REF!</v>
      </c>
      <c r="M604" s="159" t="e">
        <f>#REF!</f>
        <v>#REF!</v>
      </c>
      <c r="N604" s="159" t="e">
        <f>#REF!</f>
        <v>#REF!</v>
      </c>
      <c r="O604" s="159" t="e">
        <f>#REF!</f>
        <v>#REF!</v>
      </c>
      <c r="P604" s="159" t="e">
        <f>#REF!</f>
        <v>#REF!</v>
      </c>
      <c r="Q604" s="159" t="e">
        <f>#REF!</f>
        <v>#REF!</v>
      </c>
      <c r="R604" s="159" t="e">
        <f>#REF!</f>
        <v>#REF!</v>
      </c>
      <c r="S604" s="159" t="e">
        <f>#REF!</f>
        <v>#REF!</v>
      </c>
      <c r="T604" s="159" t="e">
        <f>#REF!</f>
        <v>#REF!</v>
      </c>
      <c r="U604" s="159" t="e">
        <f>#REF!</f>
        <v>#REF!</v>
      </c>
      <c r="V604" s="159" t="e">
        <f>#REF!</f>
        <v>#REF!</v>
      </c>
      <c r="W604" s="159" t="e">
        <f>#REF!</f>
        <v>#REF!</v>
      </c>
      <c r="X604" s="159" t="e">
        <f>#REF!</f>
        <v>#REF!</v>
      </c>
      <c r="Y604" s="159" t="e">
        <f>#REF!</f>
        <v>#REF!</v>
      </c>
    </row>
    <row r="605" spans="1:25">
      <c r="A605" s="147">
        <v>30</v>
      </c>
      <c r="B605" s="159" t="e">
        <f>#REF!</f>
        <v>#REF!</v>
      </c>
      <c r="C605" s="159" t="e">
        <f>#REF!</f>
        <v>#REF!</v>
      </c>
      <c r="D605" s="159" t="e">
        <f>#REF!</f>
        <v>#REF!</v>
      </c>
      <c r="E605" s="159" t="e">
        <f>#REF!</f>
        <v>#REF!</v>
      </c>
      <c r="F605" s="159" t="e">
        <f>#REF!</f>
        <v>#REF!</v>
      </c>
      <c r="G605" s="159" t="e">
        <f>#REF!</f>
        <v>#REF!</v>
      </c>
      <c r="H605" s="159" t="e">
        <f>#REF!</f>
        <v>#REF!</v>
      </c>
      <c r="I605" s="159" t="e">
        <f>#REF!</f>
        <v>#REF!</v>
      </c>
      <c r="J605" s="159" t="e">
        <f>#REF!</f>
        <v>#REF!</v>
      </c>
      <c r="K605" s="159" t="e">
        <f>#REF!</f>
        <v>#REF!</v>
      </c>
      <c r="L605" s="159" t="e">
        <f>#REF!</f>
        <v>#REF!</v>
      </c>
      <c r="M605" s="159" t="e">
        <f>#REF!</f>
        <v>#REF!</v>
      </c>
      <c r="N605" s="159" t="e">
        <f>#REF!</f>
        <v>#REF!</v>
      </c>
      <c r="O605" s="159" t="e">
        <f>#REF!</f>
        <v>#REF!</v>
      </c>
      <c r="P605" s="159" t="e">
        <f>#REF!</f>
        <v>#REF!</v>
      </c>
      <c r="Q605" s="159" t="e">
        <f>#REF!</f>
        <v>#REF!</v>
      </c>
      <c r="R605" s="159" t="e">
        <f>#REF!</f>
        <v>#REF!</v>
      </c>
      <c r="S605" s="159" t="e">
        <f>#REF!</f>
        <v>#REF!</v>
      </c>
      <c r="T605" s="159" t="e">
        <f>#REF!</f>
        <v>#REF!</v>
      </c>
      <c r="U605" s="159" t="e">
        <f>#REF!</f>
        <v>#REF!</v>
      </c>
      <c r="V605" s="159" t="e">
        <f>#REF!</f>
        <v>#REF!</v>
      </c>
      <c r="W605" s="159" t="e">
        <f>#REF!</f>
        <v>#REF!</v>
      </c>
      <c r="X605" s="159" t="e">
        <f>#REF!</f>
        <v>#REF!</v>
      </c>
      <c r="Y605" s="159" t="e">
        <f>#REF!</f>
        <v>#REF!</v>
      </c>
    </row>
    <row r="606" spans="1:25">
      <c r="A606" s="147">
        <v>31</v>
      </c>
      <c r="B606" s="159" t="e">
        <f>#REF!</f>
        <v>#REF!</v>
      </c>
      <c r="C606" s="159" t="e">
        <f>#REF!</f>
        <v>#REF!</v>
      </c>
      <c r="D606" s="159" t="e">
        <f>#REF!</f>
        <v>#REF!</v>
      </c>
      <c r="E606" s="159" t="e">
        <f>#REF!</f>
        <v>#REF!</v>
      </c>
      <c r="F606" s="159" t="e">
        <f>#REF!</f>
        <v>#REF!</v>
      </c>
      <c r="G606" s="159" t="e">
        <f>#REF!</f>
        <v>#REF!</v>
      </c>
      <c r="H606" s="159" t="e">
        <f>#REF!</f>
        <v>#REF!</v>
      </c>
      <c r="I606" s="159" t="e">
        <f>#REF!</f>
        <v>#REF!</v>
      </c>
      <c r="J606" s="159" t="e">
        <f>#REF!</f>
        <v>#REF!</v>
      </c>
      <c r="K606" s="159" t="e">
        <f>#REF!</f>
        <v>#REF!</v>
      </c>
      <c r="L606" s="159" t="e">
        <f>#REF!</f>
        <v>#REF!</v>
      </c>
      <c r="M606" s="159" t="e">
        <f>#REF!</f>
        <v>#REF!</v>
      </c>
      <c r="N606" s="159" t="e">
        <f>#REF!</f>
        <v>#REF!</v>
      </c>
      <c r="O606" s="159" t="e">
        <f>#REF!</f>
        <v>#REF!</v>
      </c>
      <c r="P606" s="159" t="e">
        <f>#REF!</f>
        <v>#REF!</v>
      </c>
      <c r="Q606" s="159" t="e">
        <f>#REF!</f>
        <v>#REF!</v>
      </c>
      <c r="R606" s="159" t="e">
        <f>#REF!</f>
        <v>#REF!</v>
      </c>
      <c r="S606" s="159" t="e">
        <f>#REF!</f>
        <v>#REF!</v>
      </c>
      <c r="T606" s="159" t="e">
        <f>#REF!</f>
        <v>#REF!</v>
      </c>
      <c r="U606" s="159" t="e">
        <f>#REF!</f>
        <v>#REF!</v>
      </c>
      <c r="V606" s="159" t="e">
        <f>#REF!</f>
        <v>#REF!</v>
      </c>
      <c r="W606" s="159" t="e">
        <f>#REF!</f>
        <v>#REF!</v>
      </c>
      <c r="X606" s="159" t="e">
        <f>#REF!</f>
        <v>#REF!</v>
      </c>
      <c r="Y606" s="159" t="e">
        <f>#REF!</f>
        <v>#REF!</v>
      </c>
    </row>
    <row r="608" spans="1:25">
      <c r="A608" s="474" t="s">
        <v>218</v>
      </c>
      <c r="B608" s="475" t="s">
        <v>221</v>
      </c>
      <c r="C608" s="475"/>
      <c r="D608" s="475"/>
      <c r="E608" s="475"/>
      <c r="F608" s="475"/>
      <c r="G608" s="475"/>
      <c r="H608" s="475"/>
      <c r="I608" s="475"/>
      <c r="J608" s="475"/>
      <c r="K608" s="475"/>
      <c r="L608" s="475"/>
      <c r="M608" s="475"/>
      <c r="N608" s="475"/>
      <c r="O608" s="475"/>
      <c r="P608" s="475"/>
      <c r="Q608" s="475"/>
      <c r="R608" s="475"/>
      <c r="S608" s="475"/>
      <c r="T608" s="475"/>
      <c r="U608" s="475"/>
      <c r="V608" s="475"/>
      <c r="W608" s="475"/>
      <c r="X608" s="475"/>
      <c r="Y608" s="475"/>
    </row>
    <row r="609" spans="1:25">
      <c r="A609" s="474"/>
      <c r="B609" s="161" t="s">
        <v>1</v>
      </c>
      <c r="C609" s="161" t="s">
        <v>2</v>
      </c>
      <c r="D609" s="161" t="s">
        <v>3</v>
      </c>
      <c r="E609" s="161" t="s">
        <v>4</v>
      </c>
      <c r="F609" s="161" t="s">
        <v>5</v>
      </c>
      <c r="G609" s="161" t="s">
        <v>6</v>
      </c>
      <c r="H609" s="161" t="s">
        <v>7</v>
      </c>
      <c r="I609" s="161" t="s">
        <v>8</v>
      </c>
      <c r="J609" s="161" t="s">
        <v>9</v>
      </c>
      <c r="K609" s="161" t="s">
        <v>10</v>
      </c>
      <c r="L609" s="161" t="s">
        <v>11</v>
      </c>
      <c r="M609" s="161" t="s">
        <v>12</v>
      </c>
      <c r="N609" s="161" t="s">
        <v>13</v>
      </c>
      <c r="O609" s="161" t="s">
        <v>14</v>
      </c>
      <c r="P609" s="161" t="s">
        <v>15</v>
      </c>
      <c r="Q609" s="161" t="s">
        <v>16</v>
      </c>
      <c r="R609" s="161" t="s">
        <v>17</v>
      </c>
      <c r="S609" s="161" t="s">
        <v>18</v>
      </c>
      <c r="T609" s="161" t="s">
        <v>19</v>
      </c>
      <c r="U609" s="161" t="s">
        <v>20</v>
      </c>
      <c r="V609" s="161" t="s">
        <v>21</v>
      </c>
      <c r="W609" s="161" t="s">
        <v>22</v>
      </c>
      <c r="X609" s="161" t="s">
        <v>23</v>
      </c>
      <c r="Y609" s="161" t="s">
        <v>24</v>
      </c>
    </row>
    <row r="610" spans="1:25">
      <c r="A610" s="147">
        <v>1</v>
      </c>
      <c r="B610" s="159" t="e">
        <f>#REF!</f>
        <v>#REF!</v>
      </c>
      <c r="C610" s="159" t="e">
        <f>#REF!</f>
        <v>#REF!</v>
      </c>
      <c r="D610" s="159" t="e">
        <f>#REF!</f>
        <v>#REF!</v>
      </c>
      <c r="E610" s="159" t="e">
        <f>#REF!</f>
        <v>#REF!</v>
      </c>
      <c r="F610" s="159" t="e">
        <f>#REF!</f>
        <v>#REF!</v>
      </c>
      <c r="G610" s="159" t="e">
        <f>#REF!</f>
        <v>#REF!</v>
      </c>
      <c r="H610" s="159" t="e">
        <f>#REF!</f>
        <v>#REF!</v>
      </c>
      <c r="I610" s="159" t="e">
        <f>#REF!</f>
        <v>#REF!</v>
      </c>
      <c r="J610" s="159" t="e">
        <f>#REF!</f>
        <v>#REF!</v>
      </c>
      <c r="K610" s="159" t="e">
        <f>#REF!</f>
        <v>#REF!</v>
      </c>
      <c r="L610" s="159" t="e">
        <f>#REF!</f>
        <v>#REF!</v>
      </c>
      <c r="M610" s="159" t="e">
        <f>#REF!</f>
        <v>#REF!</v>
      </c>
      <c r="N610" s="159" t="e">
        <f>#REF!</f>
        <v>#REF!</v>
      </c>
      <c r="O610" s="159" t="e">
        <f>#REF!</f>
        <v>#REF!</v>
      </c>
      <c r="P610" s="159" t="e">
        <f>#REF!</f>
        <v>#REF!</v>
      </c>
      <c r="Q610" s="159" t="e">
        <f>#REF!</f>
        <v>#REF!</v>
      </c>
      <c r="R610" s="159" t="e">
        <f>#REF!</f>
        <v>#REF!</v>
      </c>
      <c r="S610" s="159" t="e">
        <f>#REF!</f>
        <v>#REF!</v>
      </c>
      <c r="T610" s="159" t="e">
        <f>#REF!</f>
        <v>#REF!</v>
      </c>
      <c r="U610" s="159" t="e">
        <f>#REF!</f>
        <v>#REF!</v>
      </c>
      <c r="V610" s="159" t="e">
        <f>#REF!</f>
        <v>#REF!</v>
      </c>
      <c r="W610" s="159" t="e">
        <f>#REF!</f>
        <v>#REF!</v>
      </c>
      <c r="X610" s="159" t="e">
        <f>#REF!</f>
        <v>#REF!</v>
      </c>
      <c r="Y610" s="159" t="e">
        <f>#REF!</f>
        <v>#REF!</v>
      </c>
    </row>
    <row r="611" spans="1:25">
      <c r="A611" s="147">
        <v>2</v>
      </c>
      <c r="B611" s="159" t="e">
        <f>#REF!</f>
        <v>#REF!</v>
      </c>
      <c r="C611" s="159" t="e">
        <f>#REF!</f>
        <v>#REF!</v>
      </c>
      <c r="D611" s="159" t="e">
        <f>#REF!</f>
        <v>#REF!</v>
      </c>
      <c r="E611" s="159" t="e">
        <f>#REF!</f>
        <v>#REF!</v>
      </c>
      <c r="F611" s="159" t="e">
        <f>#REF!</f>
        <v>#REF!</v>
      </c>
      <c r="G611" s="159" t="e">
        <f>#REF!</f>
        <v>#REF!</v>
      </c>
      <c r="H611" s="159" t="e">
        <f>#REF!</f>
        <v>#REF!</v>
      </c>
      <c r="I611" s="159" t="e">
        <f>#REF!</f>
        <v>#REF!</v>
      </c>
      <c r="J611" s="159" t="e">
        <f>#REF!</f>
        <v>#REF!</v>
      </c>
      <c r="K611" s="159" t="e">
        <f>#REF!</f>
        <v>#REF!</v>
      </c>
      <c r="L611" s="159" t="e">
        <f>#REF!</f>
        <v>#REF!</v>
      </c>
      <c r="M611" s="159" t="e">
        <f>#REF!</f>
        <v>#REF!</v>
      </c>
      <c r="N611" s="159" t="e">
        <f>#REF!</f>
        <v>#REF!</v>
      </c>
      <c r="O611" s="159" t="e">
        <f>#REF!</f>
        <v>#REF!</v>
      </c>
      <c r="P611" s="159" t="e">
        <f>#REF!</f>
        <v>#REF!</v>
      </c>
      <c r="Q611" s="159" t="e">
        <f>#REF!</f>
        <v>#REF!</v>
      </c>
      <c r="R611" s="159" t="e">
        <f>#REF!</f>
        <v>#REF!</v>
      </c>
      <c r="S611" s="159" t="e">
        <f>#REF!</f>
        <v>#REF!</v>
      </c>
      <c r="T611" s="159" t="e">
        <f>#REF!</f>
        <v>#REF!</v>
      </c>
      <c r="U611" s="159" t="e">
        <f>#REF!</f>
        <v>#REF!</v>
      </c>
      <c r="V611" s="159" t="e">
        <f>#REF!</f>
        <v>#REF!</v>
      </c>
      <c r="W611" s="159" t="e">
        <f>#REF!</f>
        <v>#REF!</v>
      </c>
      <c r="X611" s="159" t="e">
        <f>#REF!</f>
        <v>#REF!</v>
      </c>
      <c r="Y611" s="159" t="e">
        <f>#REF!</f>
        <v>#REF!</v>
      </c>
    </row>
    <row r="612" spans="1:25">
      <c r="A612" s="147">
        <v>3</v>
      </c>
      <c r="B612" s="159" t="e">
        <f>#REF!</f>
        <v>#REF!</v>
      </c>
      <c r="C612" s="159" t="e">
        <f>#REF!</f>
        <v>#REF!</v>
      </c>
      <c r="D612" s="159" t="e">
        <f>#REF!</f>
        <v>#REF!</v>
      </c>
      <c r="E612" s="159" t="e">
        <f>#REF!</f>
        <v>#REF!</v>
      </c>
      <c r="F612" s="159" t="e">
        <f>#REF!</f>
        <v>#REF!</v>
      </c>
      <c r="G612" s="159" t="e">
        <f>#REF!</f>
        <v>#REF!</v>
      </c>
      <c r="H612" s="159" t="e">
        <f>#REF!</f>
        <v>#REF!</v>
      </c>
      <c r="I612" s="159" t="e">
        <f>#REF!</f>
        <v>#REF!</v>
      </c>
      <c r="J612" s="159" t="e">
        <f>#REF!</f>
        <v>#REF!</v>
      </c>
      <c r="K612" s="159" t="e">
        <f>#REF!</f>
        <v>#REF!</v>
      </c>
      <c r="L612" s="159" t="e">
        <f>#REF!</f>
        <v>#REF!</v>
      </c>
      <c r="M612" s="159" t="e">
        <f>#REF!</f>
        <v>#REF!</v>
      </c>
      <c r="N612" s="159" t="e">
        <f>#REF!</f>
        <v>#REF!</v>
      </c>
      <c r="O612" s="159" t="e">
        <f>#REF!</f>
        <v>#REF!</v>
      </c>
      <c r="P612" s="159" t="e">
        <f>#REF!</f>
        <v>#REF!</v>
      </c>
      <c r="Q612" s="159" t="e">
        <f>#REF!</f>
        <v>#REF!</v>
      </c>
      <c r="R612" s="159" t="e">
        <f>#REF!</f>
        <v>#REF!</v>
      </c>
      <c r="S612" s="159" t="e">
        <f>#REF!</f>
        <v>#REF!</v>
      </c>
      <c r="T612" s="159" t="e">
        <f>#REF!</f>
        <v>#REF!</v>
      </c>
      <c r="U612" s="159" t="e">
        <f>#REF!</f>
        <v>#REF!</v>
      </c>
      <c r="V612" s="159" t="e">
        <f>#REF!</f>
        <v>#REF!</v>
      </c>
      <c r="W612" s="159" t="e">
        <f>#REF!</f>
        <v>#REF!</v>
      </c>
      <c r="X612" s="159" t="e">
        <f>#REF!</f>
        <v>#REF!</v>
      </c>
      <c r="Y612" s="159" t="e">
        <f>#REF!</f>
        <v>#REF!</v>
      </c>
    </row>
    <row r="613" spans="1:25">
      <c r="A613" s="147">
        <v>4</v>
      </c>
      <c r="B613" s="159" t="e">
        <f>#REF!</f>
        <v>#REF!</v>
      </c>
      <c r="C613" s="159" t="e">
        <f>#REF!</f>
        <v>#REF!</v>
      </c>
      <c r="D613" s="159" t="e">
        <f>#REF!</f>
        <v>#REF!</v>
      </c>
      <c r="E613" s="159" t="e">
        <f>#REF!</f>
        <v>#REF!</v>
      </c>
      <c r="F613" s="159" t="e">
        <f>#REF!</f>
        <v>#REF!</v>
      </c>
      <c r="G613" s="159" t="e">
        <f>#REF!</f>
        <v>#REF!</v>
      </c>
      <c r="H613" s="159" t="e">
        <f>#REF!</f>
        <v>#REF!</v>
      </c>
      <c r="I613" s="159" t="e">
        <f>#REF!</f>
        <v>#REF!</v>
      </c>
      <c r="J613" s="159" t="e">
        <f>#REF!</f>
        <v>#REF!</v>
      </c>
      <c r="K613" s="159" t="e">
        <f>#REF!</f>
        <v>#REF!</v>
      </c>
      <c r="L613" s="159" t="e">
        <f>#REF!</f>
        <v>#REF!</v>
      </c>
      <c r="M613" s="159" t="e">
        <f>#REF!</f>
        <v>#REF!</v>
      </c>
      <c r="N613" s="159" t="e">
        <f>#REF!</f>
        <v>#REF!</v>
      </c>
      <c r="O613" s="159" t="e">
        <f>#REF!</f>
        <v>#REF!</v>
      </c>
      <c r="P613" s="159" t="e">
        <f>#REF!</f>
        <v>#REF!</v>
      </c>
      <c r="Q613" s="159" t="e">
        <f>#REF!</f>
        <v>#REF!</v>
      </c>
      <c r="R613" s="159" t="e">
        <f>#REF!</f>
        <v>#REF!</v>
      </c>
      <c r="S613" s="159" t="e">
        <f>#REF!</f>
        <v>#REF!</v>
      </c>
      <c r="T613" s="159" t="e">
        <f>#REF!</f>
        <v>#REF!</v>
      </c>
      <c r="U613" s="159" t="e">
        <f>#REF!</f>
        <v>#REF!</v>
      </c>
      <c r="V613" s="159" t="e">
        <f>#REF!</f>
        <v>#REF!</v>
      </c>
      <c r="W613" s="159" t="e">
        <f>#REF!</f>
        <v>#REF!</v>
      </c>
      <c r="X613" s="159" t="e">
        <f>#REF!</f>
        <v>#REF!</v>
      </c>
      <c r="Y613" s="159" t="e">
        <f>#REF!</f>
        <v>#REF!</v>
      </c>
    </row>
    <row r="614" spans="1:25">
      <c r="A614" s="147">
        <v>5</v>
      </c>
      <c r="B614" s="159" t="e">
        <f>#REF!</f>
        <v>#REF!</v>
      </c>
      <c r="C614" s="159" t="e">
        <f>#REF!</f>
        <v>#REF!</v>
      </c>
      <c r="D614" s="159" t="e">
        <f>#REF!</f>
        <v>#REF!</v>
      </c>
      <c r="E614" s="159" t="e">
        <f>#REF!</f>
        <v>#REF!</v>
      </c>
      <c r="F614" s="159" t="e">
        <f>#REF!</f>
        <v>#REF!</v>
      </c>
      <c r="G614" s="159" t="e">
        <f>#REF!</f>
        <v>#REF!</v>
      </c>
      <c r="H614" s="159" t="e">
        <f>#REF!</f>
        <v>#REF!</v>
      </c>
      <c r="I614" s="159" t="e">
        <f>#REF!</f>
        <v>#REF!</v>
      </c>
      <c r="J614" s="159" t="e">
        <f>#REF!</f>
        <v>#REF!</v>
      </c>
      <c r="K614" s="159" t="e">
        <f>#REF!</f>
        <v>#REF!</v>
      </c>
      <c r="L614" s="159" t="e">
        <f>#REF!</f>
        <v>#REF!</v>
      </c>
      <c r="M614" s="159" t="e">
        <f>#REF!</f>
        <v>#REF!</v>
      </c>
      <c r="N614" s="159" t="e">
        <f>#REF!</f>
        <v>#REF!</v>
      </c>
      <c r="O614" s="159" t="e">
        <f>#REF!</f>
        <v>#REF!</v>
      </c>
      <c r="P614" s="159" t="e">
        <f>#REF!</f>
        <v>#REF!</v>
      </c>
      <c r="Q614" s="159" t="e">
        <f>#REF!</f>
        <v>#REF!</v>
      </c>
      <c r="R614" s="159" t="e">
        <f>#REF!</f>
        <v>#REF!</v>
      </c>
      <c r="S614" s="159" t="e">
        <f>#REF!</f>
        <v>#REF!</v>
      </c>
      <c r="T614" s="159" t="e">
        <f>#REF!</f>
        <v>#REF!</v>
      </c>
      <c r="U614" s="159" t="e">
        <f>#REF!</f>
        <v>#REF!</v>
      </c>
      <c r="V614" s="159" t="e">
        <f>#REF!</f>
        <v>#REF!</v>
      </c>
      <c r="W614" s="159" t="e">
        <f>#REF!</f>
        <v>#REF!</v>
      </c>
      <c r="X614" s="159" t="e">
        <f>#REF!</f>
        <v>#REF!</v>
      </c>
      <c r="Y614" s="159" t="e">
        <f>#REF!</f>
        <v>#REF!</v>
      </c>
    </row>
    <row r="615" spans="1:25">
      <c r="A615" s="147">
        <v>6</v>
      </c>
      <c r="B615" s="159" t="e">
        <f>#REF!</f>
        <v>#REF!</v>
      </c>
      <c r="C615" s="159" t="e">
        <f>#REF!</f>
        <v>#REF!</v>
      </c>
      <c r="D615" s="159" t="e">
        <f>#REF!</f>
        <v>#REF!</v>
      </c>
      <c r="E615" s="159" t="e">
        <f>#REF!</f>
        <v>#REF!</v>
      </c>
      <c r="F615" s="159" t="e">
        <f>#REF!</f>
        <v>#REF!</v>
      </c>
      <c r="G615" s="159" t="e">
        <f>#REF!</f>
        <v>#REF!</v>
      </c>
      <c r="H615" s="159" t="e">
        <f>#REF!</f>
        <v>#REF!</v>
      </c>
      <c r="I615" s="159" t="e">
        <f>#REF!</f>
        <v>#REF!</v>
      </c>
      <c r="J615" s="159" t="e">
        <f>#REF!</f>
        <v>#REF!</v>
      </c>
      <c r="K615" s="159" t="e">
        <f>#REF!</f>
        <v>#REF!</v>
      </c>
      <c r="L615" s="159" t="e">
        <f>#REF!</f>
        <v>#REF!</v>
      </c>
      <c r="M615" s="159" t="e">
        <f>#REF!</f>
        <v>#REF!</v>
      </c>
      <c r="N615" s="159" t="e">
        <f>#REF!</f>
        <v>#REF!</v>
      </c>
      <c r="O615" s="159" t="e">
        <f>#REF!</f>
        <v>#REF!</v>
      </c>
      <c r="P615" s="159" t="e">
        <f>#REF!</f>
        <v>#REF!</v>
      </c>
      <c r="Q615" s="159" t="e">
        <f>#REF!</f>
        <v>#REF!</v>
      </c>
      <c r="R615" s="159" t="e">
        <f>#REF!</f>
        <v>#REF!</v>
      </c>
      <c r="S615" s="159" t="e">
        <f>#REF!</f>
        <v>#REF!</v>
      </c>
      <c r="T615" s="159" t="e">
        <f>#REF!</f>
        <v>#REF!</v>
      </c>
      <c r="U615" s="159" t="e">
        <f>#REF!</f>
        <v>#REF!</v>
      </c>
      <c r="V615" s="159" t="e">
        <f>#REF!</f>
        <v>#REF!</v>
      </c>
      <c r="W615" s="159" t="e">
        <f>#REF!</f>
        <v>#REF!</v>
      </c>
      <c r="X615" s="159" t="e">
        <f>#REF!</f>
        <v>#REF!</v>
      </c>
      <c r="Y615" s="159" t="e">
        <f>#REF!</f>
        <v>#REF!</v>
      </c>
    </row>
    <row r="616" spans="1:25">
      <c r="A616" s="147">
        <v>7</v>
      </c>
      <c r="B616" s="159" t="e">
        <f>#REF!</f>
        <v>#REF!</v>
      </c>
      <c r="C616" s="159" t="e">
        <f>#REF!</f>
        <v>#REF!</v>
      </c>
      <c r="D616" s="159" t="e">
        <f>#REF!</f>
        <v>#REF!</v>
      </c>
      <c r="E616" s="159" t="e">
        <f>#REF!</f>
        <v>#REF!</v>
      </c>
      <c r="F616" s="159" t="e">
        <f>#REF!</f>
        <v>#REF!</v>
      </c>
      <c r="G616" s="159" t="e">
        <f>#REF!</f>
        <v>#REF!</v>
      </c>
      <c r="H616" s="159" t="e">
        <f>#REF!</f>
        <v>#REF!</v>
      </c>
      <c r="I616" s="159" t="e">
        <f>#REF!</f>
        <v>#REF!</v>
      </c>
      <c r="J616" s="159" t="e">
        <f>#REF!</f>
        <v>#REF!</v>
      </c>
      <c r="K616" s="159" t="e">
        <f>#REF!</f>
        <v>#REF!</v>
      </c>
      <c r="L616" s="159" t="e">
        <f>#REF!</f>
        <v>#REF!</v>
      </c>
      <c r="M616" s="159" t="e">
        <f>#REF!</f>
        <v>#REF!</v>
      </c>
      <c r="N616" s="159" t="e">
        <f>#REF!</f>
        <v>#REF!</v>
      </c>
      <c r="O616" s="159" t="e">
        <f>#REF!</f>
        <v>#REF!</v>
      </c>
      <c r="P616" s="159" t="e">
        <f>#REF!</f>
        <v>#REF!</v>
      </c>
      <c r="Q616" s="159" t="e">
        <f>#REF!</f>
        <v>#REF!</v>
      </c>
      <c r="R616" s="159" t="e">
        <f>#REF!</f>
        <v>#REF!</v>
      </c>
      <c r="S616" s="159" t="e">
        <f>#REF!</f>
        <v>#REF!</v>
      </c>
      <c r="T616" s="159" t="e">
        <f>#REF!</f>
        <v>#REF!</v>
      </c>
      <c r="U616" s="159" t="e">
        <f>#REF!</f>
        <v>#REF!</v>
      </c>
      <c r="V616" s="159" t="e">
        <f>#REF!</f>
        <v>#REF!</v>
      </c>
      <c r="W616" s="159" t="e">
        <f>#REF!</f>
        <v>#REF!</v>
      </c>
      <c r="X616" s="159" t="e">
        <f>#REF!</f>
        <v>#REF!</v>
      </c>
      <c r="Y616" s="159" t="e">
        <f>#REF!</f>
        <v>#REF!</v>
      </c>
    </row>
    <row r="617" spans="1:25">
      <c r="A617" s="147">
        <v>8</v>
      </c>
      <c r="B617" s="159" t="e">
        <f>#REF!</f>
        <v>#REF!</v>
      </c>
      <c r="C617" s="159" t="e">
        <f>#REF!</f>
        <v>#REF!</v>
      </c>
      <c r="D617" s="159" t="e">
        <f>#REF!</f>
        <v>#REF!</v>
      </c>
      <c r="E617" s="159" t="e">
        <f>#REF!</f>
        <v>#REF!</v>
      </c>
      <c r="F617" s="159" t="e">
        <f>#REF!</f>
        <v>#REF!</v>
      </c>
      <c r="G617" s="159" t="e">
        <f>#REF!</f>
        <v>#REF!</v>
      </c>
      <c r="H617" s="159" t="e">
        <f>#REF!</f>
        <v>#REF!</v>
      </c>
      <c r="I617" s="159" t="e">
        <f>#REF!</f>
        <v>#REF!</v>
      </c>
      <c r="J617" s="159" t="e">
        <f>#REF!</f>
        <v>#REF!</v>
      </c>
      <c r="K617" s="159" t="e">
        <f>#REF!</f>
        <v>#REF!</v>
      </c>
      <c r="L617" s="159" t="e">
        <f>#REF!</f>
        <v>#REF!</v>
      </c>
      <c r="M617" s="159" t="e">
        <f>#REF!</f>
        <v>#REF!</v>
      </c>
      <c r="N617" s="159" t="e">
        <f>#REF!</f>
        <v>#REF!</v>
      </c>
      <c r="O617" s="159" t="e">
        <f>#REF!</f>
        <v>#REF!</v>
      </c>
      <c r="P617" s="159" t="e">
        <f>#REF!</f>
        <v>#REF!</v>
      </c>
      <c r="Q617" s="159" t="e">
        <f>#REF!</f>
        <v>#REF!</v>
      </c>
      <c r="R617" s="159" t="e">
        <f>#REF!</f>
        <v>#REF!</v>
      </c>
      <c r="S617" s="159" t="e">
        <f>#REF!</f>
        <v>#REF!</v>
      </c>
      <c r="T617" s="159" t="e">
        <f>#REF!</f>
        <v>#REF!</v>
      </c>
      <c r="U617" s="159" t="e">
        <f>#REF!</f>
        <v>#REF!</v>
      </c>
      <c r="V617" s="159" t="e">
        <f>#REF!</f>
        <v>#REF!</v>
      </c>
      <c r="W617" s="159" t="e">
        <f>#REF!</f>
        <v>#REF!</v>
      </c>
      <c r="X617" s="159" t="e">
        <f>#REF!</f>
        <v>#REF!</v>
      </c>
      <c r="Y617" s="159" t="e">
        <f>#REF!</f>
        <v>#REF!</v>
      </c>
    </row>
    <row r="618" spans="1:25">
      <c r="A618" s="147">
        <v>9</v>
      </c>
      <c r="B618" s="159" t="e">
        <f>#REF!</f>
        <v>#REF!</v>
      </c>
      <c r="C618" s="159" t="e">
        <f>#REF!</f>
        <v>#REF!</v>
      </c>
      <c r="D618" s="159" t="e">
        <f>#REF!</f>
        <v>#REF!</v>
      </c>
      <c r="E618" s="159" t="e">
        <f>#REF!</f>
        <v>#REF!</v>
      </c>
      <c r="F618" s="159" t="e">
        <f>#REF!</f>
        <v>#REF!</v>
      </c>
      <c r="G618" s="159" t="e">
        <f>#REF!</f>
        <v>#REF!</v>
      </c>
      <c r="H618" s="159" t="e">
        <f>#REF!</f>
        <v>#REF!</v>
      </c>
      <c r="I618" s="159" t="e">
        <f>#REF!</f>
        <v>#REF!</v>
      </c>
      <c r="J618" s="159" t="e">
        <f>#REF!</f>
        <v>#REF!</v>
      </c>
      <c r="K618" s="159" t="e">
        <f>#REF!</f>
        <v>#REF!</v>
      </c>
      <c r="L618" s="159" t="e">
        <f>#REF!</f>
        <v>#REF!</v>
      </c>
      <c r="M618" s="159" t="e">
        <f>#REF!</f>
        <v>#REF!</v>
      </c>
      <c r="N618" s="159" t="e">
        <f>#REF!</f>
        <v>#REF!</v>
      </c>
      <c r="O618" s="159" t="e">
        <f>#REF!</f>
        <v>#REF!</v>
      </c>
      <c r="P618" s="159" t="e">
        <f>#REF!</f>
        <v>#REF!</v>
      </c>
      <c r="Q618" s="159" t="e">
        <f>#REF!</f>
        <v>#REF!</v>
      </c>
      <c r="R618" s="159" t="e">
        <f>#REF!</f>
        <v>#REF!</v>
      </c>
      <c r="S618" s="159" t="e">
        <f>#REF!</f>
        <v>#REF!</v>
      </c>
      <c r="T618" s="159" t="e">
        <f>#REF!</f>
        <v>#REF!</v>
      </c>
      <c r="U618" s="159" t="e">
        <f>#REF!</f>
        <v>#REF!</v>
      </c>
      <c r="V618" s="159" t="e">
        <f>#REF!</f>
        <v>#REF!</v>
      </c>
      <c r="W618" s="159" t="e">
        <f>#REF!</f>
        <v>#REF!</v>
      </c>
      <c r="X618" s="159" t="e">
        <f>#REF!</f>
        <v>#REF!</v>
      </c>
      <c r="Y618" s="159" t="e">
        <f>#REF!</f>
        <v>#REF!</v>
      </c>
    </row>
    <row r="619" spans="1:25">
      <c r="A619" s="147">
        <v>10</v>
      </c>
      <c r="B619" s="159" t="e">
        <f>#REF!</f>
        <v>#REF!</v>
      </c>
      <c r="C619" s="159" t="e">
        <f>#REF!</f>
        <v>#REF!</v>
      </c>
      <c r="D619" s="159" t="e">
        <f>#REF!</f>
        <v>#REF!</v>
      </c>
      <c r="E619" s="159" t="e">
        <f>#REF!</f>
        <v>#REF!</v>
      </c>
      <c r="F619" s="159" t="e">
        <f>#REF!</f>
        <v>#REF!</v>
      </c>
      <c r="G619" s="159" t="e">
        <f>#REF!</f>
        <v>#REF!</v>
      </c>
      <c r="H619" s="159" t="e">
        <f>#REF!</f>
        <v>#REF!</v>
      </c>
      <c r="I619" s="159" t="e">
        <f>#REF!</f>
        <v>#REF!</v>
      </c>
      <c r="J619" s="159" t="e">
        <f>#REF!</f>
        <v>#REF!</v>
      </c>
      <c r="K619" s="159" t="e">
        <f>#REF!</f>
        <v>#REF!</v>
      </c>
      <c r="L619" s="159" t="e">
        <f>#REF!</f>
        <v>#REF!</v>
      </c>
      <c r="M619" s="159" t="e">
        <f>#REF!</f>
        <v>#REF!</v>
      </c>
      <c r="N619" s="159" t="e">
        <f>#REF!</f>
        <v>#REF!</v>
      </c>
      <c r="O619" s="159" t="e">
        <f>#REF!</f>
        <v>#REF!</v>
      </c>
      <c r="P619" s="159" t="e">
        <f>#REF!</f>
        <v>#REF!</v>
      </c>
      <c r="Q619" s="159" t="e">
        <f>#REF!</f>
        <v>#REF!</v>
      </c>
      <c r="R619" s="159" t="e">
        <f>#REF!</f>
        <v>#REF!</v>
      </c>
      <c r="S619" s="159" t="e">
        <f>#REF!</f>
        <v>#REF!</v>
      </c>
      <c r="T619" s="159" t="e">
        <f>#REF!</f>
        <v>#REF!</v>
      </c>
      <c r="U619" s="159" t="e">
        <f>#REF!</f>
        <v>#REF!</v>
      </c>
      <c r="V619" s="159" t="e">
        <f>#REF!</f>
        <v>#REF!</v>
      </c>
      <c r="W619" s="159" t="e">
        <f>#REF!</f>
        <v>#REF!</v>
      </c>
      <c r="X619" s="159" t="e">
        <f>#REF!</f>
        <v>#REF!</v>
      </c>
      <c r="Y619" s="159" t="e">
        <f>#REF!</f>
        <v>#REF!</v>
      </c>
    </row>
    <row r="620" spans="1:25">
      <c r="A620" s="147">
        <v>11</v>
      </c>
      <c r="B620" s="159" t="e">
        <f>#REF!</f>
        <v>#REF!</v>
      </c>
      <c r="C620" s="159" t="e">
        <f>#REF!</f>
        <v>#REF!</v>
      </c>
      <c r="D620" s="159" t="e">
        <f>#REF!</f>
        <v>#REF!</v>
      </c>
      <c r="E620" s="159" t="e">
        <f>#REF!</f>
        <v>#REF!</v>
      </c>
      <c r="F620" s="159" t="e">
        <f>#REF!</f>
        <v>#REF!</v>
      </c>
      <c r="G620" s="159" t="e">
        <f>#REF!</f>
        <v>#REF!</v>
      </c>
      <c r="H620" s="159" t="e">
        <f>#REF!</f>
        <v>#REF!</v>
      </c>
      <c r="I620" s="159" t="e">
        <f>#REF!</f>
        <v>#REF!</v>
      </c>
      <c r="J620" s="159" t="e">
        <f>#REF!</f>
        <v>#REF!</v>
      </c>
      <c r="K620" s="159" t="e">
        <f>#REF!</f>
        <v>#REF!</v>
      </c>
      <c r="L620" s="159" t="e">
        <f>#REF!</f>
        <v>#REF!</v>
      </c>
      <c r="M620" s="159" t="e">
        <f>#REF!</f>
        <v>#REF!</v>
      </c>
      <c r="N620" s="159" t="e">
        <f>#REF!</f>
        <v>#REF!</v>
      </c>
      <c r="O620" s="159" t="e">
        <f>#REF!</f>
        <v>#REF!</v>
      </c>
      <c r="P620" s="159" t="e">
        <f>#REF!</f>
        <v>#REF!</v>
      </c>
      <c r="Q620" s="159" t="e">
        <f>#REF!</f>
        <v>#REF!</v>
      </c>
      <c r="R620" s="159" t="e">
        <f>#REF!</f>
        <v>#REF!</v>
      </c>
      <c r="S620" s="159" t="e">
        <f>#REF!</f>
        <v>#REF!</v>
      </c>
      <c r="T620" s="159" t="e">
        <f>#REF!</f>
        <v>#REF!</v>
      </c>
      <c r="U620" s="159" t="e">
        <f>#REF!</f>
        <v>#REF!</v>
      </c>
      <c r="V620" s="159" t="e">
        <f>#REF!</f>
        <v>#REF!</v>
      </c>
      <c r="W620" s="159" t="e">
        <f>#REF!</f>
        <v>#REF!</v>
      </c>
      <c r="X620" s="159" t="e">
        <f>#REF!</f>
        <v>#REF!</v>
      </c>
      <c r="Y620" s="159" t="e">
        <f>#REF!</f>
        <v>#REF!</v>
      </c>
    </row>
    <row r="621" spans="1:25">
      <c r="A621" s="147">
        <v>12</v>
      </c>
      <c r="B621" s="159" t="e">
        <f>#REF!</f>
        <v>#REF!</v>
      </c>
      <c r="C621" s="159" t="e">
        <f>#REF!</f>
        <v>#REF!</v>
      </c>
      <c r="D621" s="159" t="e">
        <f>#REF!</f>
        <v>#REF!</v>
      </c>
      <c r="E621" s="159" t="e">
        <f>#REF!</f>
        <v>#REF!</v>
      </c>
      <c r="F621" s="159" t="e">
        <f>#REF!</f>
        <v>#REF!</v>
      </c>
      <c r="G621" s="159" t="e">
        <f>#REF!</f>
        <v>#REF!</v>
      </c>
      <c r="H621" s="159" t="e">
        <f>#REF!</f>
        <v>#REF!</v>
      </c>
      <c r="I621" s="159" t="e">
        <f>#REF!</f>
        <v>#REF!</v>
      </c>
      <c r="J621" s="159" t="e">
        <f>#REF!</f>
        <v>#REF!</v>
      </c>
      <c r="K621" s="159" t="e">
        <f>#REF!</f>
        <v>#REF!</v>
      </c>
      <c r="L621" s="159" t="e">
        <f>#REF!</f>
        <v>#REF!</v>
      </c>
      <c r="M621" s="159" t="e">
        <f>#REF!</f>
        <v>#REF!</v>
      </c>
      <c r="N621" s="159" t="e">
        <f>#REF!</f>
        <v>#REF!</v>
      </c>
      <c r="O621" s="159" t="e">
        <f>#REF!</f>
        <v>#REF!</v>
      </c>
      <c r="P621" s="159" t="e">
        <f>#REF!</f>
        <v>#REF!</v>
      </c>
      <c r="Q621" s="159" t="e">
        <f>#REF!</f>
        <v>#REF!</v>
      </c>
      <c r="R621" s="159" t="e">
        <f>#REF!</f>
        <v>#REF!</v>
      </c>
      <c r="S621" s="159" t="e">
        <f>#REF!</f>
        <v>#REF!</v>
      </c>
      <c r="T621" s="159" t="e">
        <f>#REF!</f>
        <v>#REF!</v>
      </c>
      <c r="U621" s="159" t="e">
        <f>#REF!</f>
        <v>#REF!</v>
      </c>
      <c r="V621" s="159" t="e">
        <f>#REF!</f>
        <v>#REF!</v>
      </c>
      <c r="W621" s="159" t="e">
        <f>#REF!</f>
        <v>#REF!</v>
      </c>
      <c r="X621" s="159" t="e">
        <f>#REF!</f>
        <v>#REF!</v>
      </c>
      <c r="Y621" s="159" t="e">
        <f>#REF!</f>
        <v>#REF!</v>
      </c>
    </row>
    <row r="622" spans="1:25">
      <c r="A622" s="147">
        <v>13</v>
      </c>
      <c r="B622" s="159" t="e">
        <f>#REF!</f>
        <v>#REF!</v>
      </c>
      <c r="C622" s="159" t="e">
        <f>#REF!</f>
        <v>#REF!</v>
      </c>
      <c r="D622" s="159" t="e">
        <f>#REF!</f>
        <v>#REF!</v>
      </c>
      <c r="E622" s="159" t="e">
        <f>#REF!</f>
        <v>#REF!</v>
      </c>
      <c r="F622" s="159" t="e">
        <f>#REF!</f>
        <v>#REF!</v>
      </c>
      <c r="G622" s="159" t="e">
        <f>#REF!</f>
        <v>#REF!</v>
      </c>
      <c r="H622" s="159" t="e">
        <f>#REF!</f>
        <v>#REF!</v>
      </c>
      <c r="I622" s="159" t="e">
        <f>#REF!</f>
        <v>#REF!</v>
      </c>
      <c r="J622" s="159" t="e">
        <f>#REF!</f>
        <v>#REF!</v>
      </c>
      <c r="K622" s="159" t="e">
        <f>#REF!</f>
        <v>#REF!</v>
      </c>
      <c r="L622" s="159" t="e">
        <f>#REF!</f>
        <v>#REF!</v>
      </c>
      <c r="M622" s="159" t="e">
        <f>#REF!</f>
        <v>#REF!</v>
      </c>
      <c r="N622" s="159" t="e">
        <f>#REF!</f>
        <v>#REF!</v>
      </c>
      <c r="O622" s="159" t="e">
        <f>#REF!</f>
        <v>#REF!</v>
      </c>
      <c r="P622" s="159" t="e">
        <f>#REF!</f>
        <v>#REF!</v>
      </c>
      <c r="Q622" s="159" t="e">
        <f>#REF!</f>
        <v>#REF!</v>
      </c>
      <c r="R622" s="159" t="e">
        <f>#REF!</f>
        <v>#REF!</v>
      </c>
      <c r="S622" s="159" t="e">
        <f>#REF!</f>
        <v>#REF!</v>
      </c>
      <c r="T622" s="159" t="e">
        <f>#REF!</f>
        <v>#REF!</v>
      </c>
      <c r="U622" s="159" t="e">
        <f>#REF!</f>
        <v>#REF!</v>
      </c>
      <c r="V622" s="159" t="e">
        <f>#REF!</f>
        <v>#REF!</v>
      </c>
      <c r="W622" s="159" t="e">
        <f>#REF!</f>
        <v>#REF!</v>
      </c>
      <c r="X622" s="159" t="e">
        <f>#REF!</f>
        <v>#REF!</v>
      </c>
      <c r="Y622" s="159" t="e">
        <f>#REF!</f>
        <v>#REF!</v>
      </c>
    </row>
    <row r="623" spans="1:25">
      <c r="A623" s="147">
        <v>14</v>
      </c>
      <c r="B623" s="159" t="e">
        <f>#REF!</f>
        <v>#REF!</v>
      </c>
      <c r="C623" s="159" t="e">
        <f>#REF!</f>
        <v>#REF!</v>
      </c>
      <c r="D623" s="159" t="e">
        <f>#REF!</f>
        <v>#REF!</v>
      </c>
      <c r="E623" s="159" t="e">
        <f>#REF!</f>
        <v>#REF!</v>
      </c>
      <c r="F623" s="159" t="e">
        <f>#REF!</f>
        <v>#REF!</v>
      </c>
      <c r="G623" s="159" t="e">
        <f>#REF!</f>
        <v>#REF!</v>
      </c>
      <c r="H623" s="159" t="e">
        <f>#REF!</f>
        <v>#REF!</v>
      </c>
      <c r="I623" s="159" t="e">
        <f>#REF!</f>
        <v>#REF!</v>
      </c>
      <c r="J623" s="159" t="e">
        <f>#REF!</f>
        <v>#REF!</v>
      </c>
      <c r="K623" s="159" t="e">
        <f>#REF!</f>
        <v>#REF!</v>
      </c>
      <c r="L623" s="159" t="e">
        <f>#REF!</f>
        <v>#REF!</v>
      </c>
      <c r="M623" s="159" t="e">
        <f>#REF!</f>
        <v>#REF!</v>
      </c>
      <c r="N623" s="159" t="e">
        <f>#REF!</f>
        <v>#REF!</v>
      </c>
      <c r="O623" s="159" t="e">
        <f>#REF!</f>
        <v>#REF!</v>
      </c>
      <c r="P623" s="159" t="e">
        <f>#REF!</f>
        <v>#REF!</v>
      </c>
      <c r="Q623" s="159" t="e">
        <f>#REF!</f>
        <v>#REF!</v>
      </c>
      <c r="R623" s="159" t="e">
        <f>#REF!</f>
        <v>#REF!</v>
      </c>
      <c r="S623" s="159" t="e">
        <f>#REF!</f>
        <v>#REF!</v>
      </c>
      <c r="T623" s="159" t="e">
        <f>#REF!</f>
        <v>#REF!</v>
      </c>
      <c r="U623" s="159" t="e">
        <f>#REF!</f>
        <v>#REF!</v>
      </c>
      <c r="V623" s="159" t="e">
        <f>#REF!</f>
        <v>#REF!</v>
      </c>
      <c r="W623" s="159" t="e">
        <f>#REF!</f>
        <v>#REF!</v>
      </c>
      <c r="X623" s="159" t="e">
        <f>#REF!</f>
        <v>#REF!</v>
      </c>
      <c r="Y623" s="159" t="e">
        <f>#REF!</f>
        <v>#REF!</v>
      </c>
    </row>
    <row r="624" spans="1:25">
      <c r="A624" s="147">
        <v>15</v>
      </c>
      <c r="B624" s="159" t="e">
        <f>#REF!</f>
        <v>#REF!</v>
      </c>
      <c r="C624" s="159" t="e">
        <f>#REF!</f>
        <v>#REF!</v>
      </c>
      <c r="D624" s="159" t="e">
        <f>#REF!</f>
        <v>#REF!</v>
      </c>
      <c r="E624" s="159" t="e">
        <f>#REF!</f>
        <v>#REF!</v>
      </c>
      <c r="F624" s="159" t="e">
        <f>#REF!</f>
        <v>#REF!</v>
      </c>
      <c r="G624" s="159" t="e">
        <f>#REF!</f>
        <v>#REF!</v>
      </c>
      <c r="H624" s="159" t="e">
        <f>#REF!</f>
        <v>#REF!</v>
      </c>
      <c r="I624" s="159" t="e">
        <f>#REF!</f>
        <v>#REF!</v>
      </c>
      <c r="J624" s="159" t="e">
        <f>#REF!</f>
        <v>#REF!</v>
      </c>
      <c r="K624" s="159" t="e">
        <f>#REF!</f>
        <v>#REF!</v>
      </c>
      <c r="L624" s="159" t="e">
        <f>#REF!</f>
        <v>#REF!</v>
      </c>
      <c r="M624" s="159" t="e">
        <f>#REF!</f>
        <v>#REF!</v>
      </c>
      <c r="N624" s="159" t="e">
        <f>#REF!</f>
        <v>#REF!</v>
      </c>
      <c r="O624" s="159" t="e">
        <f>#REF!</f>
        <v>#REF!</v>
      </c>
      <c r="P624" s="159" t="e">
        <f>#REF!</f>
        <v>#REF!</v>
      </c>
      <c r="Q624" s="159" t="e">
        <f>#REF!</f>
        <v>#REF!</v>
      </c>
      <c r="R624" s="159" t="e">
        <f>#REF!</f>
        <v>#REF!</v>
      </c>
      <c r="S624" s="159" t="e">
        <f>#REF!</f>
        <v>#REF!</v>
      </c>
      <c r="T624" s="159" t="e">
        <f>#REF!</f>
        <v>#REF!</v>
      </c>
      <c r="U624" s="159" t="e">
        <f>#REF!</f>
        <v>#REF!</v>
      </c>
      <c r="V624" s="159" t="e">
        <f>#REF!</f>
        <v>#REF!</v>
      </c>
      <c r="W624" s="159" t="e">
        <f>#REF!</f>
        <v>#REF!</v>
      </c>
      <c r="X624" s="159" t="e">
        <f>#REF!</f>
        <v>#REF!</v>
      </c>
      <c r="Y624" s="159" t="e">
        <f>#REF!</f>
        <v>#REF!</v>
      </c>
    </row>
    <row r="625" spans="1:25">
      <c r="A625" s="147">
        <v>16</v>
      </c>
      <c r="B625" s="159" t="e">
        <f>#REF!</f>
        <v>#REF!</v>
      </c>
      <c r="C625" s="159" t="e">
        <f>#REF!</f>
        <v>#REF!</v>
      </c>
      <c r="D625" s="159" t="e">
        <f>#REF!</f>
        <v>#REF!</v>
      </c>
      <c r="E625" s="159" t="e">
        <f>#REF!</f>
        <v>#REF!</v>
      </c>
      <c r="F625" s="159" t="e">
        <f>#REF!</f>
        <v>#REF!</v>
      </c>
      <c r="G625" s="159" t="e">
        <f>#REF!</f>
        <v>#REF!</v>
      </c>
      <c r="H625" s="159" t="e">
        <f>#REF!</f>
        <v>#REF!</v>
      </c>
      <c r="I625" s="159" t="e">
        <f>#REF!</f>
        <v>#REF!</v>
      </c>
      <c r="J625" s="159" t="e">
        <f>#REF!</f>
        <v>#REF!</v>
      </c>
      <c r="K625" s="159" t="e">
        <f>#REF!</f>
        <v>#REF!</v>
      </c>
      <c r="L625" s="159" t="e">
        <f>#REF!</f>
        <v>#REF!</v>
      </c>
      <c r="M625" s="159" t="e">
        <f>#REF!</f>
        <v>#REF!</v>
      </c>
      <c r="N625" s="159" t="e">
        <f>#REF!</f>
        <v>#REF!</v>
      </c>
      <c r="O625" s="159" t="e">
        <f>#REF!</f>
        <v>#REF!</v>
      </c>
      <c r="P625" s="159" t="e">
        <f>#REF!</f>
        <v>#REF!</v>
      </c>
      <c r="Q625" s="159" t="e">
        <f>#REF!</f>
        <v>#REF!</v>
      </c>
      <c r="R625" s="159" t="e">
        <f>#REF!</f>
        <v>#REF!</v>
      </c>
      <c r="S625" s="159" t="e">
        <f>#REF!</f>
        <v>#REF!</v>
      </c>
      <c r="T625" s="159" t="e">
        <f>#REF!</f>
        <v>#REF!</v>
      </c>
      <c r="U625" s="159" t="e">
        <f>#REF!</f>
        <v>#REF!</v>
      </c>
      <c r="V625" s="159" t="e">
        <f>#REF!</f>
        <v>#REF!</v>
      </c>
      <c r="W625" s="159" t="e">
        <f>#REF!</f>
        <v>#REF!</v>
      </c>
      <c r="X625" s="159" t="e">
        <f>#REF!</f>
        <v>#REF!</v>
      </c>
      <c r="Y625" s="159" t="e">
        <f>#REF!</f>
        <v>#REF!</v>
      </c>
    </row>
    <row r="626" spans="1:25">
      <c r="A626" s="147">
        <v>17</v>
      </c>
      <c r="B626" s="159" t="e">
        <f>#REF!</f>
        <v>#REF!</v>
      </c>
      <c r="C626" s="159" t="e">
        <f>#REF!</f>
        <v>#REF!</v>
      </c>
      <c r="D626" s="159" t="e">
        <f>#REF!</f>
        <v>#REF!</v>
      </c>
      <c r="E626" s="159" t="e">
        <f>#REF!</f>
        <v>#REF!</v>
      </c>
      <c r="F626" s="159" t="e">
        <f>#REF!</f>
        <v>#REF!</v>
      </c>
      <c r="G626" s="159" t="e">
        <f>#REF!</f>
        <v>#REF!</v>
      </c>
      <c r="H626" s="159" t="e">
        <f>#REF!</f>
        <v>#REF!</v>
      </c>
      <c r="I626" s="159" t="e">
        <f>#REF!</f>
        <v>#REF!</v>
      </c>
      <c r="J626" s="159" t="e">
        <f>#REF!</f>
        <v>#REF!</v>
      </c>
      <c r="K626" s="159" t="e">
        <f>#REF!</f>
        <v>#REF!</v>
      </c>
      <c r="L626" s="159" t="e">
        <f>#REF!</f>
        <v>#REF!</v>
      </c>
      <c r="M626" s="159" t="e">
        <f>#REF!</f>
        <v>#REF!</v>
      </c>
      <c r="N626" s="159" t="e">
        <f>#REF!</f>
        <v>#REF!</v>
      </c>
      <c r="O626" s="159" t="e">
        <f>#REF!</f>
        <v>#REF!</v>
      </c>
      <c r="P626" s="159" t="e">
        <f>#REF!</f>
        <v>#REF!</v>
      </c>
      <c r="Q626" s="159" t="e">
        <f>#REF!</f>
        <v>#REF!</v>
      </c>
      <c r="R626" s="159" t="e">
        <f>#REF!</f>
        <v>#REF!</v>
      </c>
      <c r="S626" s="159" t="e">
        <f>#REF!</f>
        <v>#REF!</v>
      </c>
      <c r="T626" s="159" t="e">
        <f>#REF!</f>
        <v>#REF!</v>
      </c>
      <c r="U626" s="159" t="e">
        <f>#REF!</f>
        <v>#REF!</v>
      </c>
      <c r="V626" s="159" t="e">
        <f>#REF!</f>
        <v>#REF!</v>
      </c>
      <c r="W626" s="159" t="e">
        <f>#REF!</f>
        <v>#REF!</v>
      </c>
      <c r="X626" s="159" t="e">
        <f>#REF!</f>
        <v>#REF!</v>
      </c>
      <c r="Y626" s="159" t="e">
        <f>#REF!</f>
        <v>#REF!</v>
      </c>
    </row>
    <row r="627" spans="1:25">
      <c r="A627" s="147">
        <v>18</v>
      </c>
      <c r="B627" s="159" t="e">
        <f>#REF!</f>
        <v>#REF!</v>
      </c>
      <c r="C627" s="159" t="e">
        <f>#REF!</f>
        <v>#REF!</v>
      </c>
      <c r="D627" s="159" t="e">
        <f>#REF!</f>
        <v>#REF!</v>
      </c>
      <c r="E627" s="159" t="e">
        <f>#REF!</f>
        <v>#REF!</v>
      </c>
      <c r="F627" s="159" t="e">
        <f>#REF!</f>
        <v>#REF!</v>
      </c>
      <c r="G627" s="159" t="e">
        <f>#REF!</f>
        <v>#REF!</v>
      </c>
      <c r="H627" s="159" t="e">
        <f>#REF!</f>
        <v>#REF!</v>
      </c>
      <c r="I627" s="159" t="e">
        <f>#REF!</f>
        <v>#REF!</v>
      </c>
      <c r="J627" s="159" t="e">
        <f>#REF!</f>
        <v>#REF!</v>
      </c>
      <c r="K627" s="159" t="e">
        <f>#REF!</f>
        <v>#REF!</v>
      </c>
      <c r="L627" s="159" t="e">
        <f>#REF!</f>
        <v>#REF!</v>
      </c>
      <c r="M627" s="159" t="e">
        <f>#REF!</f>
        <v>#REF!</v>
      </c>
      <c r="N627" s="159" t="e">
        <f>#REF!</f>
        <v>#REF!</v>
      </c>
      <c r="O627" s="159" t="e">
        <f>#REF!</f>
        <v>#REF!</v>
      </c>
      <c r="P627" s="159" t="e">
        <f>#REF!</f>
        <v>#REF!</v>
      </c>
      <c r="Q627" s="159" t="e">
        <f>#REF!</f>
        <v>#REF!</v>
      </c>
      <c r="R627" s="159" t="e">
        <f>#REF!</f>
        <v>#REF!</v>
      </c>
      <c r="S627" s="159" t="e">
        <f>#REF!</f>
        <v>#REF!</v>
      </c>
      <c r="T627" s="159" t="e">
        <f>#REF!</f>
        <v>#REF!</v>
      </c>
      <c r="U627" s="159" t="e">
        <f>#REF!</f>
        <v>#REF!</v>
      </c>
      <c r="V627" s="159" t="e">
        <f>#REF!</f>
        <v>#REF!</v>
      </c>
      <c r="W627" s="159" t="e">
        <f>#REF!</f>
        <v>#REF!</v>
      </c>
      <c r="X627" s="159" t="e">
        <f>#REF!</f>
        <v>#REF!</v>
      </c>
      <c r="Y627" s="159" t="e">
        <f>#REF!</f>
        <v>#REF!</v>
      </c>
    </row>
    <row r="628" spans="1:25">
      <c r="A628" s="147">
        <v>19</v>
      </c>
      <c r="B628" s="159" t="e">
        <f>#REF!</f>
        <v>#REF!</v>
      </c>
      <c r="C628" s="159" t="e">
        <f>#REF!</f>
        <v>#REF!</v>
      </c>
      <c r="D628" s="159" t="e">
        <f>#REF!</f>
        <v>#REF!</v>
      </c>
      <c r="E628" s="159" t="e">
        <f>#REF!</f>
        <v>#REF!</v>
      </c>
      <c r="F628" s="159" t="e">
        <f>#REF!</f>
        <v>#REF!</v>
      </c>
      <c r="G628" s="159" t="e">
        <f>#REF!</f>
        <v>#REF!</v>
      </c>
      <c r="H628" s="159" t="e">
        <f>#REF!</f>
        <v>#REF!</v>
      </c>
      <c r="I628" s="159" t="e">
        <f>#REF!</f>
        <v>#REF!</v>
      </c>
      <c r="J628" s="159" t="e">
        <f>#REF!</f>
        <v>#REF!</v>
      </c>
      <c r="K628" s="159" t="e">
        <f>#REF!</f>
        <v>#REF!</v>
      </c>
      <c r="L628" s="159" t="e">
        <f>#REF!</f>
        <v>#REF!</v>
      </c>
      <c r="M628" s="159" t="e">
        <f>#REF!</f>
        <v>#REF!</v>
      </c>
      <c r="N628" s="159" t="e">
        <f>#REF!</f>
        <v>#REF!</v>
      </c>
      <c r="O628" s="159" t="e">
        <f>#REF!</f>
        <v>#REF!</v>
      </c>
      <c r="P628" s="159" t="e">
        <f>#REF!</f>
        <v>#REF!</v>
      </c>
      <c r="Q628" s="159" t="e">
        <f>#REF!</f>
        <v>#REF!</v>
      </c>
      <c r="R628" s="159" t="e">
        <f>#REF!</f>
        <v>#REF!</v>
      </c>
      <c r="S628" s="159" t="e">
        <f>#REF!</f>
        <v>#REF!</v>
      </c>
      <c r="T628" s="159" t="e">
        <f>#REF!</f>
        <v>#REF!</v>
      </c>
      <c r="U628" s="159" t="e">
        <f>#REF!</f>
        <v>#REF!</v>
      </c>
      <c r="V628" s="159" t="e">
        <f>#REF!</f>
        <v>#REF!</v>
      </c>
      <c r="W628" s="159" t="e">
        <f>#REF!</f>
        <v>#REF!</v>
      </c>
      <c r="X628" s="159" t="e">
        <f>#REF!</f>
        <v>#REF!</v>
      </c>
      <c r="Y628" s="159" t="e">
        <f>#REF!</f>
        <v>#REF!</v>
      </c>
    </row>
    <row r="629" spans="1:25">
      <c r="A629" s="147">
        <v>20</v>
      </c>
      <c r="B629" s="159" t="e">
        <f>#REF!</f>
        <v>#REF!</v>
      </c>
      <c r="C629" s="159" t="e">
        <f>#REF!</f>
        <v>#REF!</v>
      </c>
      <c r="D629" s="159" t="e">
        <f>#REF!</f>
        <v>#REF!</v>
      </c>
      <c r="E629" s="159" t="e">
        <f>#REF!</f>
        <v>#REF!</v>
      </c>
      <c r="F629" s="159" t="e">
        <f>#REF!</f>
        <v>#REF!</v>
      </c>
      <c r="G629" s="159" t="e">
        <f>#REF!</f>
        <v>#REF!</v>
      </c>
      <c r="H629" s="159" t="e">
        <f>#REF!</f>
        <v>#REF!</v>
      </c>
      <c r="I629" s="159" t="e">
        <f>#REF!</f>
        <v>#REF!</v>
      </c>
      <c r="J629" s="159" t="e">
        <f>#REF!</f>
        <v>#REF!</v>
      </c>
      <c r="K629" s="159" t="e">
        <f>#REF!</f>
        <v>#REF!</v>
      </c>
      <c r="L629" s="159" t="e">
        <f>#REF!</f>
        <v>#REF!</v>
      </c>
      <c r="M629" s="159" t="e">
        <f>#REF!</f>
        <v>#REF!</v>
      </c>
      <c r="N629" s="159" t="e">
        <f>#REF!</f>
        <v>#REF!</v>
      </c>
      <c r="O629" s="159" t="e">
        <f>#REF!</f>
        <v>#REF!</v>
      </c>
      <c r="P629" s="159" t="e">
        <f>#REF!</f>
        <v>#REF!</v>
      </c>
      <c r="Q629" s="159" t="e">
        <f>#REF!</f>
        <v>#REF!</v>
      </c>
      <c r="R629" s="159" t="e">
        <f>#REF!</f>
        <v>#REF!</v>
      </c>
      <c r="S629" s="159" t="e">
        <f>#REF!</f>
        <v>#REF!</v>
      </c>
      <c r="T629" s="159" t="e">
        <f>#REF!</f>
        <v>#REF!</v>
      </c>
      <c r="U629" s="159" t="e">
        <f>#REF!</f>
        <v>#REF!</v>
      </c>
      <c r="V629" s="159" t="e">
        <f>#REF!</f>
        <v>#REF!</v>
      </c>
      <c r="W629" s="159" t="e">
        <f>#REF!</f>
        <v>#REF!</v>
      </c>
      <c r="X629" s="159" t="e">
        <f>#REF!</f>
        <v>#REF!</v>
      </c>
      <c r="Y629" s="159" t="e">
        <f>#REF!</f>
        <v>#REF!</v>
      </c>
    </row>
    <row r="630" spans="1:25">
      <c r="A630" s="147">
        <v>21</v>
      </c>
      <c r="B630" s="159" t="e">
        <f>#REF!</f>
        <v>#REF!</v>
      </c>
      <c r="C630" s="159" t="e">
        <f>#REF!</f>
        <v>#REF!</v>
      </c>
      <c r="D630" s="159" t="e">
        <f>#REF!</f>
        <v>#REF!</v>
      </c>
      <c r="E630" s="159" t="e">
        <f>#REF!</f>
        <v>#REF!</v>
      </c>
      <c r="F630" s="159" t="e">
        <f>#REF!</f>
        <v>#REF!</v>
      </c>
      <c r="G630" s="159" t="e">
        <f>#REF!</f>
        <v>#REF!</v>
      </c>
      <c r="H630" s="159" t="e">
        <f>#REF!</f>
        <v>#REF!</v>
      </c>
      <c r="I630" s="159" t="e">
        <f>#REF!</f>
        <v>#REF!</v>
      </c>
      <c r="J630" s="159" t="e">
        <f>#REF!</f>
        <v>#REF!</v>
      </c>
      <c r="K630" s="159" t="e">
        <f>#REF!</f>
        <v>#REF!</v>
      </c>
      <c r="L630" s="159" t="e">
        <f>#REF!</f>
        <v>#REF!</v>
      </c>
      <c r="M630" s="159" t="e">
        <f>#REF!</f>
        <v>#REF!</v>
      </c>
      <c r="N630" s="159" t="e">
        <f>#REF!</f>
        <v>#REF!</v>
      </c>
      <c r="O630" s="159" t="e">
        <f>#REF!</f>
        <v>#REF!</v>
      </c>
      <c r="P630" s="159" t="e">
        <f>#REF!</f>
        <v>#REF!</v>
      </c>
      <c r="Q630" s="159" t="e">
        <f>#REF!</f>
        <v>#REF!</v>
      </c>
      <c r="R630" s="159" t="e">
        <f>#REF!</f>
        <v>#REF!</v>
      </c>
      <c r="S630" s="159" t="e">
        <f>#REF!</f>
        <v>#REF!</v>
      </c>
      <c r="T630" s="159" t="e">
        <f>#REF!</f>
        <v>#REF!</v>
      </c>
      <c r="U630" s="159" t="e">
        <f>#REF!</f>
        <v>#REF!</v>
      </c>
      <c r="V630" s="159" t="e">
        <f>#REF!</f>
        <v>#REF!</v>
      </c>
      <c r="W630" s="159" t="e">
        <f>#REF!</f>
        <v>#REF!</v>
      </c>
      <c r="X630" s="159" t="e">
        <f>#REF!</f>
        <v>#REF!</v>
      </c>
      <c r="Y630" s="159" t="e">
        <f>#REF!</f>
        <v>#REF!</v>
      </c>
    </row>
    <row r="631" spans="1:25">
      <c r="A631" s="147">
        <v>22</v>
      </c>
      <c r="B631" s="159" t="e">
        <f>#REF!</f>
        <v>#REF!</v>
      </c>
      <c r="C631" s="159" t="e">
        <f>#REF!</f>
        <v>#REF!</v>
      </c>
      <c r="D631" s="159" t="e">
        <f>#REF!</f>
        <v>#REF!</v>
      </c>
      <c r="E631" s="159" t="e">
        <f>#REF!</f>
        <v>#REF!</v>
      </c>
      <c r="F631" s="159" t="e">
        <f>#REF!</f>
        <v>#REF!</v>
      </c>
      <c r="G631" s="159" t="e">
        <f>#REF!</f>
        <v>#REF!</v>
      </c>
      <c r="H631" s="159" t="e">
        <f>#REF!</f>
        <v>#REF!</v>
      </c>
      <c r="I631" s="159" t="e">
        <f>#REF!</f>
        <v>#REF!</v>
      </c>
      <c r="J631" s="159" t="e">
        <f>#REF!</f>
        <v>#REF!</v>
      </c>
      <c r="K631" s="159" t="e">
        <f>#REF!</f>
        <v>#REF!</v>
      </c>
      <c r="L631" s="159" t="e">
        <f>#REF!</f>
        <v>#REF!</v>
      </c>
      <c r="M631" s="159" t="e">
        <f>#REF!</f>
        <v>#REF!</v>
      </c>
      <c r="N631" s="159" t="e">
        <f>#REF!</f>
        <v>#REF!</v>
      </c>
      <c r="O631" s="159" t="e">
        <f>#REF!</f>
        <v>#REF!</v>
      </c>
      <c r="P631" s="159" t="e">
        <f>#REF!</f>
        <v>#REF!</v>
      </c>
      <c r="Q631" s="159" t="e">
        <f>#REF!</f>
        <v>#REF!</v>
      </c>
      <c r="R631" s="159" t="e">
        <f>#REF!</f>
        <v>#REF!</v>
      </c>
      <c r="S631" s="159" t="e">
        <f>#REF!</f>
        <v>#REF!</v>
      </c>
      <c r="T631" s="159" t="e">
        <f>#REF!</f>
        <v>#REF!</v>
      </c>
      <c r="U631" s="159" t="e">
        <f>#REF!</f>
        <v>#REF!</v>
      </c>
      <c r="V631" s="159" t="e">
        <f>#REF!</f>
        <v>#REF!</v>
      </c>
      <c r="W631" s="159" t="e">
        <f>#REF!</f>
        <v>#REF!</v>
      </c>
      <c r="X631" s="159" t="e">
        <f>#REF!</f>
        <v>#REF!</v>
      </c>
      <c r="Y631" s="159" t="e">
        <f>#REF!</f>
        <v>#REF!</v>
      </c>
    </row>
    <row r="632" spans="1:25">
      <c r="A632" s="147">
        <v>23</v>
      </c>
      <c r="B632" s="159" t="e">
        <f>#REF!</f>
        <v>#REF!</v>
      </c>
      <c r="C632" s="159" t="e">
        <f>#REF!</f>
        <v>#REF!</v>
      </c>
      <c r="D632" s="159" t="e">
        <f>#REF!</f>
        <v>#REF!</v>
      </c>
      <c r="E632" s="159" t="e">
        <f>#REF!</f>
        <v>#REF!</v>
      </c>
      <c r="F632" s="159" t="e">
        <f>#REF!</f>
        <v>#REF!</v>
      </c>
      <c r="G632" s="159" t="e">
        <f>#REF!</f>
        <v>#REF!</v>
      </c>
      <c r="H632" s="159" t="e">
        <f>#REF!</f>
        <v>#REF!</v>
      </c>
      <c r="I632" s="159" t="e">
        <f>#REF!</f>
        <v>#REF!</v>
      </c>
      <c r="J632" s="159" t="e">
        <f>#REF!</f>
        <v>#REF!</v>
      </c>
      <c r="K632" s="159" t="e">
        <f>#REF!</f>
        <v>#REF!</v>
      </c>
      <c r="L632" s="159" t="e">
        <f>#REF!</f>
        <v>#REF!</v>
      </c>
      <c r="M632" s="159" t="e">
        <f>#REF!</f>
        <v>#REF!</v>
      </c>
      <c r="N632" s="159" t="e">
        <f>#REF!</f>
        <v>#REF!</v>
      </c>
      <c r="O632" s="159" t="e">
        <f>#REF!</f>
        <v>#REF!</v>
      </c>
      <c r="P632" s="159" t="e">
        <f>#REF!</f>
        <v>#REF!</v>
      </c>
      <c r="Q632" s="159" t="e">
        <f>#REF!</f>
        <v>#REF!</v>
      </c>
      <c r="R632" s="159" t="e">
        <f>#REF!</f>
        <v>#REF!</v>
      </c>
      <c r="S632" s="159" t="e">
        <f>#REF!</f>
        <v>#REF!</v>
      </c>
      <c r="T632" s="159" t="e">
        <f>#REF!</f>
        <v>#REF!</v>
      </c>
      <c r="U632" s="159" t="e">
        <f>#REF!</f>
        <v>#REF!</v>
      </c>
      <c r="V632" s="159" t="e">
        <f>#REF!</f>
        <v>#REF!</v>
      </c>
      <c r="W632" s="159" t="e">
        <f>#REF!</f>
        <v>#REF!</v>
      </c>
      <c r="X632" s="159" t="e">
        <f>#REF!</f>
        <v>#REF!</v>
      </c>
      <c r="Y632" s="159" t="e">
        <f>#REF!</f>
        <v>#REF!</v>
      </c>
    </row>
    <row r="633" spans="1:25">
      <c r="A633" s="147">
        <v>24</v>
      </c>
      <c r="B633" s="159" t="e">
        <f>#REF!</f>
        <v>#REF!</v>
      </c>
      <c r="C633" s="159" t="e">
        <f>#REF!</f>
        <v>#REF!</v>
      </c>
      <c r="D633" s="159" t="e">
        <f>#REF!</f>
        <v>#REF!</v>
      </c>
      <c r="E633" s="159" t="e">
        <f>#REF!</f>
        <v>#REF!</v>
      </c>
      <c r="F633" s="159" t="e">
        <f>#REF!</f>
        <v>#REF!</v>
      </c>
      <c r="G633" s="159" t="e">
        <f>#REF!</f>
        <v>#REF!</v>
      </c>
      <c r="H633" s="159" t="e">
        <f>#REF!</f>
        <v>#REF!</v>
      </c>
      <c r="I633" s="159" t="e">
        <f>#REF!</f>
        <v>#REF!</v>
      </c>
      <c r="J633" s="159" t="e">
        <f>#REF!</f>
        <v>#REF!</v>
      </c>
      <c r="K633" s="159" t="e">
        <f>#REF!</f>
        <v>#REF!</v>
      </c>
      <c r="L633" s="159" t="e">
        <f>#REF!</f>
        <v>#REF!</v>
      </c>
      <c r="M633" s="159" t="e">
        <f>#REF!</f>
        <v>#REF!</v>
      </c>
      <c r="N633" s="159" t="e">
        <f>#REF!</f>
        <v>#REF!</v>
      </c>
      <c r="O633" s="159" t="e">
        <f>#REF!</f>
        <v>#REF!</v>
      </c>
      <c r="P633" s="159" t="e">
        <f>#REF!</f>
        <v>#REF!</v>
      </c>
      <c r="Q633" s="159" t="e">
        <f>#REF!</f>
        <v>#REF!</v>
      </c>
      <c r="R633" s="159" t="e">
        <f>#REF!</f>
        <v>#REF!</v>
      </c>
      <c r="S633" s="159" t="e">
        <f>#REF!</f>
        <v>#REF!</v>
      </c>
      <c r="T633" s="159" t="e">
        <f>#REF!</f>
        <v>#REF!</v>
      </c>
      <c r="U633" s="159" t="e">
        <f>#REF!</f>
        <v>#REF!</v>
      </c>
      <c r="V633" s="159" t="e">
        <f>#REF!</f>
        <v>#REF!</v>
      </c>
      <c r="W633" s="159" t="e">
        <f>#REF!</f>
        <v>#REF!</v>
      </c>
      <c r="X633" s="159" t="e">
        <f>#REF!</f>
        <v>#REF!</v>
      </c>
      <c r="Y633" s="159" t="e">
        <f>#REF!</f>
        <v>#REF!</v>
      </c>
    </row>
    <row r="634" spans="1:25">
      <c r="A634" s="147">
        <v>25</v>
      </c>
      <c r="B634" s="159" t="e">
        <f>#REF!</f>
        <v>#REF!</v>
      </c>
      <c r="C634" s="159" t="e">
        <f>#REF!</f>
        <v>#REF!</v>
      </c>
      <c r="D634" s="159" t="e">
        <f>#REF!</f>
        <v>#REF!</v>
      </c>
      <c r="E634" s="159" t="e">
        <f>#REF!</f>
        <v>#REF!</v>
      </c>
      <c r="F634" s="159" t="e">
        <f>#REF!</f>
        <v>#REF!</v>
      </c>
      <c r="G634" s="159" t="e">
        <f>#REF!</f>
        <v>#REF!</v>
      </c>
      <c r="H634" s="159" t="e">
        <f>#REF!</f>
        <v>#REF!</v>
      </c>
      <c r="I634" s="159" t="e">
        <f>#REF!</f>
        <v>#REF!</v>
      </c>
      <c r="J634" s="159" t="e">
        <f>#REF!</f>
        <v>#REF!</v>
      </c>
      <c r="K634" s="159" t="e">
        <f>#REF!</f>
        <v>#REF!</v>
      </c>
      <c r="L634" s="159" t="e">
        <f>#REF!</f>
        <v>#REF!</v>
      </c>
      <c r="M634" s="159" t="e">
        <f>#REF!</f>
        <v>#REF!</v>
      </c>
      <c r="N634" s="159" t="e">
        <f>#REF!</f>
        <v>#REF!</v>
      </c>
      <c r="O634" s="159" t="e">
        <f>#REF!</f>
        <v>#REF!</v>
      </c>
      <c r="P634" s="159" t="e">
        <f>#REF!</f>
        <v>#REF!</v>
      </c>
      <c r="Q634" s="159" t="e">
        <f>#REF!</f>
        <v>#REF!</v>
      </c>
      <c r="R634" s="159" t="e">
        <f>#REF!</f>
        <v>#REF!</v>
      </c>
      <c r="S634" s="159" t="e">
        <f>#REF!</f>
        <v>#REF!</v>
      </c>
      <c r="T634" s="159" t="e">
        <f>#REF!</f>
        <v>#REF!</v>
      </c>
      <c r="U634" s="159" t="e">
        <f>#REF!</f>
        <v>#REF!</v>
      </c>
      <c r="V634" s="159" t="e">
        <f>#REF!</f>
        <v>#REF!</v>
      </c>
      <c r="W634" s="159" t="e">
        <f>#REF!</f>
        <v>#REF!</v>
      </c>
      <c r="X634" s="159" t="e">
        <f>#REF!</f>
        <v>#REF!</v>
      </c>
      <c r="Y634" s="159" t="e">
        <f>#REF!</f>
        <v>#REF!</v>
      </c>
    </row>
    <row r="635" spans="1:25">
      <c r="A635" s="147">
        <v>26</v>
      </c>
      <c r="B635" s="159" t="e">
        <f>#REF!</f>
        <v>#REF!</v>
      </c>
      <c r="C635" s="159" t="e">
        <f>#REF!</f>
        <v>#REF!</v>
      </c>
      <c r="D635" s="159" t="e">
        <f>#REF!</f>
        <v>#REF!</v>
      </c>
      <c r="E635" s="159" t="e">
        <f>#REF!</f>
        <v>#REF!</v>
      </c>
      <c r="F635" s="159" t="e">
        <f>#REF!</f>
        <v>#REF!</v>
      </c>
      <c r="G635" s="159" t="e">
        <f>#REF!</f>
        <v>#REF!</v>
      </c>
      <c r="H635" s="159" t="e">
        <f>#REF!</f>
        <v>#REF!</v>
      </c>
      <c r="I635" s="159" t="e">
        <f>#REF!</f>
        <v>#REF!</v>
      </c>
      <c r="J635" s="159" t="e">
        <f>#REF!</f>
        <v>#REF!</v>
      </c>
      <c r="K635" s="159" t="e">
        <f>#REF!</f>
        <v>#REF!</v>
      </c>
      <c r="L635" s="159" t="e">
        <f>#REF!</f>
        <v>#REF!</v>
      </c>
      <c r="M635" s="159" t="e">
        <f>#REF!</f>
        <v>#REF!</v>
      </c>
      <c r="N635" s="159" t="e">
        <f>#REF!</f>
        <v>#REF!</v>
      </c>
      <c r="O635" s="159" t="e">
        <f>#REF!</f>
        <v>#REF!</v>
      </c>
      <c r="P635" s="159" t="e">
        <f>#REF!</f>
        <v>#REF!</v>
      </c>
      <c r="Q635" s="159" t="e">
        <f>#REF!</f>
        <v>#REF!</v>
      </c>
      <c r="R635" s="159" t="e">
        <f>#REF!</f>
        <v>#REF!</v>
      </c>
      <c r="S635" s="159" t="e">
        <f>#REF!</f>
        <v>#REF!</v>
      </c>
      <c r="T635" s="159" t="e">
        <f>#REF!</f>
        <v>#REF!</v>
      </c>
      <c r="U635" s="159" t="e">
        <f>#REF!</f>
        <v>#REF!</v>
      </c>
      <c r="V635" s="159" t="e">
        <f>#REF!</f>
        <v>#REF!</v>
      </c>
      <c r="W635" s="159" t="e">
        <f>#REF!</f>
        <v>#REF!</v>
      </c>
      <c r="X635" s="159" t="e">
        <f>#REF!</f>
        <v>#REF!</v>
      </c>
      <c r="Y635" s="159" t="e">
        <f>#REF!</f>
        <v>#REF!</v>
      </c>
    </row>
    <row r="636" spans="1:25">
      <c r="A636" s="147">
        <v>27</v>
      </c>
      <c r="B636" s="159" t="e">
        <f>#REF!</f>
        <v>#REF!</v>
      </c>
      <c r="C636" s="159" t="e">
        <f>#REF!</f>
        <v>#REF!</v>
      </c>
      <c r="D636" s="159" t="e">
        <f>#REF!</f>
        <v>#REF!</v>
      </c>
      <c r="E636" s="159" t="e">
        <f>#REF!</f>
        <v>#REF!</v>
      </c>
      <c r="F636" s="159" t="e">
        <f>#REF!</f>
        <v>#REF!</v>
      </c>
      <c r="G636" s="159" t="e">
        <f>#REF!</f>
        <v>#REF!</v>
      </c>
      <c r="H636" s="159" t="e">
        <f>#REF!</f>
        <v>#REF!</v>
      </c>
      <c r="I636" s="159" t="e">
        <f>#REF!</f>
        <v>#REF!</v>
      </c>
      <c r="J636" s="159" t="e">
        <f>#REF!</f>
        <v>#REF!</v>
      </c>
      <c r="K636" s="159" t="e">
        <f>#REF!</f>
        <v>#REF!</v>
      </c>
      <c r="L636" s="159" t="e">
        <f>#REF!</f>
        <v>#REF!</v>
      </c>
      <c r="M636" s="159" t="e">
        <f>#REF!</f>
        <v>#REF!</v>
      </c>
      <c r="N636" s="159" t="e">
        <f>#REF!</f>
        <v>#REF!</v>
      </c>
      <c r="O636" s="159" t="e">
        <f>#REF!</f>
        <v>#REF!</v>
      </c>
      <c r="P636" s="159" t="e">
        <f>#REF!</f>
        <v>#REF!</v>
      </c>
      <c r="Q636" s="159" t="e">
        <f>#REF!</f>
        <v>#REF!</v>
      </c>
      <c r="R636" s="159" t="e">
        <f>#REF!</f>
        <v>#REF!</v>
      </c>
      <c r="S636" s="159" t="e">
        <f>#REF!</f>
        <v>#REF!</v>
      </c>
      <c r="T636" s="159" t="e">
        <f>#REF!</f>
        <v>#REF!</v>
      </c>
      <c r="U636" s="159" t="e">
        <f>#REF!</f>
        <v>#REF!</v>
      </c>
      <c r="V636" s="159" t="e">
        <f>#REF!</f>
        <v>#REF!</v>
      </c>
      <c r="W636" s="159" t="e">
        <f>#REF!</f>
        <v>#REF!</v>
      </c>
      <c r="X636" s="159" t="e">
        <f>#REF!</f>
        <v>#REF!</v>
      </c>
      <c r="Y636" s="159" t="e">
        <f>#REF!</f>
        <v>#REF!</v>
      </c>
    </row>
    <row r="637" spans="1:25">
      <c r="A637" s="147">
        <v>28</v>
      </c>
      <c r="B637" s="159" t="e">
        <f>#REF!</f>
        <v>#REF!</v>
      </c>
      <c r="C637" s="159" t="e">
        <f>#REF!</f>
        <v>#REF!</v>
      </c>
      <c r="D637" s="159" t="e">
        <f>#REF!</f>
        <v>#REF!</v>
      </c>
      <c r="E637" s="159" t="e">
        <f>#REF!</f>
        <v>#REF!</v>
      </c>
      <c r="F637" s="159" t="e">
        <f>#REF!</f>
        <v>#REF!</v>
      </c>
      <c r="G637" s="159" t="e">
        <f>#REF!</f>
        <v>#REF!</v>
      </c>
      <c r="H637" s="159" t="e">
        <f>#REF!</f>
        <v>#REF!</v>
      </c>
      <c r="I637" s="159" t="e">
        <f>#REF!</f>
        <v>#REF!</v>
      </c>
      <c r="J637" s="159" t="e">
        <f>#REF!</f>
        <v>#REF!</v>
      </c>
      <c r="K637" s="159" t="e">
        <f>#REF!</f>
        <v>#REF!</v>
      </c>
      <c r="L637" s="159" t="e">
        <f>#REF!</f>
        <v>#REF!</v>
      </c>
      <c r="M637" s="159" t="e">
        <f>#REF!</f>
        <v>#REF!</v>
      </c>
      <c r="N637" s="159" t="e">
        <f>#REF!</f>
        <v>#REF!</v>
      </c>
      <c r="O637" s="159" t="e">
        <f>#REF!</f>
        <v>#REF!</v>
      </c>
      <c r="P637" s="159" t="e">
        <f>#REF!</f>
        <v>#REF!</v>
      </c>
      <c r="Q637" s="159" t="e">
        <f>#REF!</f>
        <v>#REF!</v>
      </c>
      <c r="R637" s="159" t="e">
        <f>#REF!</f>
        <v>#REF!</v>
      </c>
      <c r="S637" s="159" t="e">
        <f>#REF!</f>
        <v>#REF!</v>
      </c>
      <c r="T637" s="159" t="e">
        <f>#REF!</f>
        <v>#REF!</v>
      </c>
      <c r="U637" s="159" t="e">
        <f>#REF!</f>
        <v>#REF!</v>
      </c>
      <c r="V637" s="159" t="e">
        <f>#REF!</f>
        <v>#REF!</v>
      </c>
      <c r="W637" s="159" t="e">
        <f>#REF!</f>
        <v>#REF!</v>
      </c>
      <c r="X637" s="159" t="e">
        <f>#REF!</f>
        <v>#REF!</v>
      </c>
      <c r="Y637" s="159" t="e">
        <f>#REF!</f>
        <v>#REF!</v>
      </c>
    </row>
    <row r="638" spans="1:25">
      <c r="A638" s="147">
        <v>29</v>
      </c>
      <c r="B638" s="159" t="e">
        <f>#REF!</f>
        <v>#REF!</v>
      </c>
      <c r="C638" s="159" t="e">
        <f>#REF!</f>
        <v>#REF!</v>
      </c>
      <c r="D638" s="159" t="e">
        <f>#REF!</f>
        <v>#REF!</v>
      </c>
      <c r="E638" s="159" t="e">
        <f>#REF!</f>
        <v>#REF!</v>
      </c>
      <c r="F638" s="159" t="e">
        <f>#REF!</f>
        <v>#REF!</v>
      </c>
      <c r="G638" s="159" t="e">
        <f>#REF!</f>
        <v>#REF!</v>
      </c>
      <c r="H638" s="159" t="e">
        <f>#REF!</f>
        <v>#REF!</v>
      </c>
      <c r="I638" s="159" t="e">
        <f>#REF!</f>
        <v>#REF!</v>
      </c>
      <c r="J638" s="159" t="e">
        <f>#REF!</f>
        <v>#REF!</v>
      </c>
      <c r="K638" s="159" t="e">
        <f>#REF!</f>
        <v>#REF!</v>
      </c>
      <c r="L638" s="159" t="e">
        <f>#REF!</f>
        <v>#REF!</v>
      </c>
      <c r="M638" s="159" t="e">
        <f>#REF!</f>
        <v>#REF!</v>
      </c>
      <c r="N638" s="159" t="e">
        <f>#REF!</f>
        <v>#REF!</v>
      </c>
      <c r="O638" s="159" t="e">
        <f>#REF!</f>
        <v>#REF!</v>
      </c>
      <c r="P638" s="159" t="e">
        <f>#REF!</f>
        <v>#REF!</v>
      </c>
      <c r="Q638" s="159" t="e">
        <f>#REF!</f>
        <v>#REF!</v>
      </c>
      <c r="R638" s="159" t="e">
        <f>#REF!</f>
        <v>#REF!</v>
      </c>
      <c r="S638" s="159" t="e">
        <f>#REF!</f>
        <v>#REF!</v>
      </c>
      <c r="T638" s="159" t="e">
        <f>#REF!</f>
        <v>#REF!</v>
      </c>
      <c r="U638" s="159" t="e">
        <f>#REF!</f>
        <v>#REF!</v>
      </c>
      <c r="V638" s="159" t="e">
        <f>#REF!</f>
        <v>#REF!</v>
      </c>
      <c r="W638" s="159" t="e">
        <f>#REF!</f>
        <v>#REF!</v>
      </c>
      <c r="X638" s="159" t="e">
        <f>#REF!</f>
        <v>#REF!</v>
      </c>
      <c r="Y638" s="159" t="e">
        <f>#REF!</f>
        <v>#REF!</v>
      </c>
    </row>
    <row r="639" spans="1:25">
      <c r="A639" s="147">
        <v>30</v>
      </c>
      <c r="B639" s="159" t="e">
        <f>#REF!</f>
        <v>#REF!</v>
      </c>
      <c r="C639" s="159" t="e">
        <f>#REF!</f>
        <v>#REF!</v>
      </c>
      <c r="D639" s="159" t="e">
        <f>#REF!</f>
        <v>#REF!</v>
      </c>
      <c r="E639" s="159" t="e">
        <f>#REF!</f>
        <v>#REF!</v>
      </c>
      <c r="F639" s="159" t="e">
        <f>#REF!</f>
        <v>#REF!</v>
      </c>
      <c r="G639" s="159" t="e">
        <f>#REF!</f>
        <v>#REF!</v>
      </c>
      <c r="H639" s="159" t="e">
        <f>#REF!</f>
        <v>#REF!</v>
      </c>
      <c r="I639" s="159" t="e">
        <f>#REF!</f>
        <v>#REF!</v>
      </c>
      <c r="J639" s="159" t="e">
        <f>#REF!</f>
        <v>#REF!</v>
      </c>
      <c r="K639" s="159" t="e">
        <f>#REF!</f>
        <v>#REF!</v>
      </c>
      <c r="L639" s="159" t="e">
        <f>#REF!</f>
        <v>#REF!</v>
      </c>
      <c r="M639" s="159" t="e">
        <f>#REF!</f>
        <v>#REF!</v>
      </c>
      <c r="N639" s="159" t="e">
        <f>#REF!</f>
        <v>#REF!</v>
      </c>
      <c r="O639" s="159" t="e">
        <f>#REF!</f>
        <v>#REF!</v>
      </c>
      <c r="P639" s="159" t="e">
        <f>#REF!</f>
        <v>#REF!</v>
      </c>
      <c r="Q639" s="159" t="e">
        <f>#REF!</f>
        <v>#REF!</v>
      </c>
      <c r="R639" s="159" t="e">
        <f>#REF!</f>
        <v>#REF!</v>
      </c>
      <c r="S639" s="159" t="e">
        <f>#REF!</f>
        <v>#REF!</v>
      </c>
      <c r="T639" s="159" t="e">
        <f>#REF!</f>
        <v>#REF!</v>
      </c>
      <c r="U639" s="159" t="e">
        <f>#REF!</f>
        <v>#REF!</v>
      </c>
      <c r="V639" s="159" t="e">
        <f>#REF!</f>
        <v>#REF!</v>
      </c>
      <c r="W639" s="159" t="e">
        <f>#REF!</f>
        <v>#REF!</v>
      </c>
      <c r="X639" s="159" t="e">
        <f>#REF!</f>
        <v>#REF!</v>
      </c>
      <c r="Y639" s="159" t="e">
        <f>#REF!</f>
        <v>#REF!</v>
      </c>
    </row>
    <row r="640" spans="1:25">
      <c r="A640" s="147">
        <v>31</v>
      </c>
      <c r="B640" s="159" t="e">
        <f>#REF!</f>
        <v>#REF!</v>
      </c>
      <c r="C640" s="159" t="e">
        <f>#REF!</f>
        <v>#REF!</v>
      </c>
      <c r="D640" s="159" t="e">
        <f>#REF!</f>
        <v>#REF!</v>
      </c>
      <c r="E640" s="159" t="e">
        <f>#REF!</f>
        <v>#REF!</v>
      </c>
      <c r="F640" s="159" t="e">
        <f>#REF!</f>
        <v>#REF!</v>
      </c>
      <c r="G640" s="159" t="e">
        <f>#REF!</f>
        <v>#REF!</v>
      </c>
      <c r="H640" s="159" t="e">
        <f>#REF!</f>
        <v>#REF!</v>
      </c>
      <c r="I640" s="159" t="e">
        <f>#REF!</f>
        <v>#REF!</v>
      </c>
      <c r="J640" s="159" t="e">
        <f>#REF!</f>
        <v>#REF!</v>
      </c>
      <c r="K640" s="159" t="e">
        <f>#REF!</f>
        <v>#REF!</v>
      </c>
      <c r="L640" s="159" t="e">
        <f>#REF!</f>
        <v>#REF!</v>
      </c>
      <c r="M640" s="159" t="e">
        <f>#REF!</f>
        <v>#REF!</v>
      </c>
      <c r="N640" s="159" t="e">
        <f>#REF!</f>
        <v>#REF!</v>
      </c>
      <c r="O640" s="159" t="e">
        <f>#REF!</f>
        <v>#REF!</v>
      </c>
      <c r="P640" s="159" t="e">
        <f>#REF!</f>
        <v>#REF!</v>
      </c>
      <c r="Q640" s="159" t="e">
        <f>#REF!</f>
        <v>#REF!</v>
      </c>
      <c r="R640" s="159" t="e">
        <f>#REF!</f>
        <v>#REF!</v>
      </c>
      <c r="S640" s="159" t="e">
        <f>#REF!</f>
        <v>#REF!</v>
      </c>
      <c r="T640" s="159" t="e">
        <f>#REF!</f>
        <v>#REF!</v>
      </c>
      <c r="U640" s="159" t="e">
        <f>#REF!</f>
        <v>#REF!</v>
      </c>
      <c r="V640" s="159" t="e">
        <f>#REF!</f>
        <v>#REF!</v>
      </c>
      <c r="W640" s="159" t="e">
        <f>#REF!</f>
        <v>#REF!</v>
      </c>
      <c r="X640" s="159" t="e">
        <f>#REF!</f>
        <v>#REF!</v>
      </c>
      <c r="Y640" s="159" t="e">
        <f>#REF!</f>
        <v>#REF!</v>
      </c>
    </row>
    <row r="642" spans="1:25">
      <c r="A642" s="474" t="s">
        <v>218</v>
      </c>
      <c r="B642" s="475" t="s">
        <v>222</v>
      </c>
      <c r="C642" s="475"/>
      <c r="D642" s="475"/>
      <c r="E642" s="475"/>
      <c r="F642" s="475"/>
      <c r="G642" s="475"/>
      <c r="H642" s="475"/>
      <c r="I642" s="475"/>
      <c r="J642" s="475"/>
      <c r="K642" s="475"/>
      <c r="L642" s="475"/>
      <c r="M642" s="475"/>
      <c r="N642" s="475"/>
      <c r="O642" s="475"/>
      <c r="P642" s="475"/>
      <c r="Q642" s="475"/>
      <c r="R642" s="475"/>
      <c r="S642" s="475"/>
      <c r="T642" s="475"/>
      <c r="U642" s="475"/>
      <c r="V642" s="475"/>
      <c r="W642" s="475"/>
      <c r="X642" s="475"/>
      <c r="Y642" s="475"/>
    </row>
    <row r="643" spans="1:25">
      <c r="A643" s="474"/>
      <c r="B643" s="161" t="s">
        <v>1</v>
      </c>
      <c r="C643" s="161" t="s">
        <v>2</v>
      </c>
      <c r="D643" s="161" t="s">
        <v>3</v>
      </c>
      <c r="E643" s="161" t="s">
        <v>4</v>
      </c>
      <c r="F643" s="161" t="s">
        <v>5</v>
      </c>
      <c r="G643" s="161" t="s">
        <v>6</v>
      </c>
      <c r="H643" s="161" t="s">
        <v>7</v>
      </c>
      <c r="I643" s="161" t="s">
        <v>8</v>
      </c>
      <c r="J643" s="161" t="s">
        <v>9</v>
      </c>
      <c r="K643" s="161" t="s">
        <v>10</v>
      </c>
      <c r="L643" s="161" t="s">
        <v>11</v>
      </c>
      <c r="M643" s="161" t="s">
        <v>12</v>
      </c>
      <c r="N643" s="161" t="s">
        <v>13</v>
      </c>
      <c r="O643" s="161" t="s">
        <v>14</v>
      </c>
      <c r="P643" s="161" t="s">
        <v>15</v>
      </c>
      <c r="Q643" s="161" t="s">
        <v>16</v>
      </c>
      <c r="R643" s="161" t="s">
        <v>17</v>
      </c>
      <c r="S643" s="161" t="s">
        <v>18</v>
      </c>
      <c r="T643" s="161" t="s">
        <v>19</v>
      </c>
      <c r="U643" s="161" t="s">
        <v>20</v>
      </c>
      <c r="V643" s="161" t="s">
        <v>21</v>
      </c>
      <c r="W643" s="161" t="s">
        <v>22</v>
      </c>
      <c r="X643" s="161" t="s">
        <v>23</v>
      </c>
      <c r="Y643" s="161" t="s">
        <v>24</v>
      </c>
    </row>
    <row r="644" spans="1:25">
      <c r="A644" s="147">
        <v>1</v>
      </c>
      <c r="B644" s="159" t="e">
        <f>#REF!</f>
        <v>#REF!</v>
      </c>
      <c r="C644" s="159" t="e">
        <f>#REF!</f>
        <v>#REF!</v>
      </c>
      <c r="D644" s="159" t="e">
        <f>#REF!</f>
        <v>#REF!</v>
      </c>
      <c r="E644" s="159" t="e">
        <f>#REF!</f>
        <v>#REF!</v>
      </c>
      <c r="F644" s="159" t="e">
        <f>#REF!</f>
        <v>#REF!</v>
      </c>
      <c r="G644" s="159" t="e">
        <f>#REF!</f>
        <v>#REF!</v>
      </c>
      <c r="H644" s="159" t="e">
        <f>#REF!</f>
        <v>#REF!</v>
      </c>
      <c r="I644" s="159" t="e">
        <f>#REF!</f>
        <v>#REF!</v>
      </c>
      <c r="J644" s="159" t="e">
        <f>#REF!</f>
        <v>#REF!</v>
      </c>
      <c r="K644" s="159" t="e">
        <f>#REF!</f>
        <v>#REF!</v>
      </c>
      <c r="L644" s="159" t="e">
        <f>#REF!</f>
        <v>#REF!</v>
      </c>
      <c r="M644" s="159" t="e">
        <f>#REF!</f>
        <v>#REF!</v>
      </c>
      <c r="N644" s="159" t="e">
        <f>#REF!</f>
        <v>#REF!</v>
      </c>
      <c r="O644" s="159" t="e">
        <f>#REF!</f>
        <v>#REF!</v>
      </c>
      <c r="P644" s="159" t="e">
        <f>#REF!</f>
        <v>#REF!</v>
      </c>
      <c r="Q644" s="159" t="e">
        <f>#REF!</f>
        <v>#REF!</v>
      </c>
      <c r="R644" s="159" t="e">
        <f>#REF!</f>
        <v>#REF!</v>
      </c>
      <c r="S644" s="159" t="e">
        <f>#REF!</f>
        <v>#REF!</v>
      </c>
      <c r="T644" s="159" t="e">
        <f>#REF!</f>
        <v>#REF!</v>
      </c>
      <c r="U644" s="159" t="e">
        <f>#REF!</f>
        <v>#REF!</v>
      </c>
      <c r="V644" s="159" t="e">
        <f>#REF!</f>
        <v>#REF!</v>
      </c>
      <c r="W644" s="159" t="e">
        <f>#REF!</f>
        <v>#REF!</v>
      </c>
      <c r="X644" s="159" t="e">
        <f>#REF!</f>
        <v>#REF!</v>
      </c>
      <c r="Y644" s="159" t="e">
        <f>#REF!</f>
        <v>#REF!</v>
      </c>
    </row>
    <row r="645" spans="1:25">
      <c r="A645" s="147">
        <v>2</v>
      </c>
      <c r="B645" s="159" t="e">
        <f>#REF!</f>
        <v>#REF!</v>
      </c>
      <c r="C645" s="159" t="e">
        <f>#REF!</f>
        <v>#REF!</v>
      </c>
      <c r="D645" s="159" t="e">
        <f>#REF!</f>
        <v>#REF!</v>
      </c>
      <c r="E645" s="159" t="e">
        <f>#REF!</f>
        <v>#REF!</v>
      </c>
      <c r="F645" s="159" t="e">
        <f>#REF!</f>
        <v>#REF!</v>
      </c>
      <c r="G645" s="159" t="e">
        <f>#REF!</f>
        <v>#REF!</v>
      </c>
      <c r="H645" s="159" t="e">
        <f>#REF!</f>
        <v>#REF!</v>
      </c>
      <c r="I645" s="159" t="e">
        <f>#REF!</f>
        <v>#REF!</v>
      </c>
      <c r="J645" s="159" t="e">
        <f>#REF!</f>
        <v>#REF!</v>
      </c>
      <c r="K645" s="159" t="e">
        <f>#REF!</f>
        <v>#REF!</v>
      </c>
      <c r="L645" s="159" t="e">
        <f>#REF!</f>
        <v>#REF!</v>
      </c>
      <c r="M645" s="159" t="e">
        <f>#REF!</f>
        <v>#REF!</v>
      </c>
      <c r="N645" s="159" t="e">
        <f>#REF!</f>
        <v>#REF!</v>
      </c>
      <c r="O645" s="159" t="e">
        <f>#REF!</f>
        <v>#REF!</v>
      </c>
      <c r="P645" s="159" t="e">
        <f>#REF!</f>
        <v>#REF!</v>
      </c>
      <c r="Q645" s="159" t="e">
        <f>#REF!</f>
        <v>#REF!</v>
      </c>
      <c r="R645" s="159" t="e">
        <f>#REF!</f>
        <v>#REF!</v>
      </c>
      <c r="S645" s="159" t="e">
        <f>#REF!</f>
        <v>#REF!</v>
      </c>
      <c r="T645" s="159" t="e">
        <f>#REF!</f>
        <v>#REF!</v>
      </c>
      <c r="U645" s="159" t="e">
        <f>#REF!</f>
        <v>#REF!</v>
      </c>
      <c r="V645" s="159" t="e">
        <f>#REF!</f>
        <v>#REF!</v>
      </c>
      <c r="W645" s="159" t="e">
        <f>#REF!</f>
        <v>#REF!</v>
      </c>
      <c r="X645" s="159" t="e">
        <f>#REF!</f>
        <v>#REF!</v>
      </c>
      <c r="Y645" s="159" t="e">
        <f>#REF!</f>
        <v>#REF!</v>
      </c>
    </row>
    <row r="646" spans="1:25">
      <c r="A646" s="147">
        <v>3</v>
      </c>
      <c r="B646" s="159" t="e">
        <f>#REF!</f>
        <v>#REF!</v>
      </c>
      <c r="C646" s="159" t="e">
        <f>#REF!</f>
        <v>#REF!</v>
      </c>
      <c r="D646" s="159" t="e">
        <f>#REF!</f>
        <v>#REF!</v>
      </c>
      <c r="E646" s="159" t="e">
        <f>#REF!</f>
        <v>#REF!</v>
      </c>
      <c r="F646" s="159" t="e">
        <f>#REF!</f>
        <v>#REF!</v>
      </c>
      <c r="G646" s="159" t="e">
        <f>#REF!</f>
        <v>#REF!</v>
      </c>
      <c r="H646" s="159" t="e">
        <f>#REF!</f>
        <v>#REF!</v>
      </c>
      <c r="I646" s="159" t="e">
        <f>#REF!</f>
        <v>#REF!</v>
      </c>
      <c r="J646" s="159" t="e">
        <f>#REF!</f>
        <v>#REF!</v>
      </c>
      <c r="K646" s="159" t="e">
        <f>#REF!</f>
        <v>#REF!</v>
      </c>
      <c r="L646" s="159" t="e">
        <f>#REF!</f>
        <v>#REF!</v>
      </c>
      <c r="M646" s="159" t="e">
        <f>#REF!</f>
        <v>#REF!</v>
      </c>
      <c r="N646" s="159" t="e">
        <f>#REF!</f>
        <v>#REF!</v>
      </c>
      <c r="O646" s="159" t="e">
        <f>#REF!</f>
        <v>#REF!</v>
      </c>
      <c r="P646" s="159" t="e">
        <f>#REF!</f>
        <v>#REF!</v>
      </c>
      <c r="Q646" s="159" t="e">
        <f>#REF!</f>
        <v>#REF!</v>
      </c>
      <c r="R646" s="159" t="e">
        <f>#REF!</f>
        <v>#REF!</v>
      </c>
      <c r="S646" s="159" t="e">
        <f>#REF!</f>
        <v>#REF!</v>
      </c>
      <c r="T646" s="159" t="e">
        <f>#REF!</f>
        <v>#REF!</v>
      </c>
      <c r="U646" s="159" t="e">
        <f>#REF!</f>
        <v>#REF!</v>
      </c>
      <c r="V646" s="159" t="e">
        <f>#REF!</f>
        <v>#REF!</v>
      </c>
      <c r="W646" s="159" t="e">
        <f>#REF!</f>
        <v>#REF!</v>
      </c>
      <c r="X646" s="159" t="e">
        <f>#REF!</f>
        <v>#REF!</v>
      </c>
      <c r="Y646" s="159" t="e">
        <f>#REF!</f>
        <v>#REF!</v>
      </c>
    </row>
    <row r="647" spans="1:25">
      <c r="A647" s="147">
        <v>4</v>
      </c>
      <c r="B647" s="159" t="e">
        <f>#REF!</f>
        <v>#REF!</v>
      </c>
      <c r="C647" s="159" t="e">
        <f>#REF!</f>
        <v>#REF!</v>
      </c>
      <c r="D647" s="159" t="e">
        <f>#REF!</f>
        <v>#REF!</v>
      </c>
      <c r="E647" s="159" t="e">
        <f>#REF!</f>
        <v>#REF!</v>
      </c>
      <c r="F647" s="159" t="e">
        <f>#REF!</f>
        <v>#REF!</v>
      </c>
      <c r="G647" s="159" t="e">
        <f>#REF!</f>
        <v>#REF!</v>
      </c>
      <c r="H647" s="159" t="e">
        <f>#REF!</f>
        <v>#REF!</v>
      </c>
      <c r="I647" s="159" t="e">
        <f>#REF!</f>
        <v>#REF!</v>
      </c>
      <c r="J647" s="159" t="e">
        <f>#REF!</f>
        <v>#REF!</v>
      </c>
      <c r="K647" s="159" t="e">
        <f>#REF!</f>
        <v>#REF!</v>
      </c>
      <c r="L647" s="159" t="e">
        <f>#REF!</f>
        <v>#REF!</v>
      </c>
      <c r="M647" s="159" t="e">
        <f>#REF!</f>
        <v>#REF!</v>
      </c>
      <c r="N647" s="159" t="e">
        <f>#REF!</f>
        <v>#REF!</v>
      </c>
      <c r="O647" s="159" t="e">
        <f>#REF!</f>
        <v>#REF!</v>
      </c>
      <c r="P647" s="159" t="e">
        <f>#REF!</f>
        <v>#REF!</v>
      </c>
      <c r="Q647" s="159" t="e">
        <f>#REF!</f>
        <v>#REF!</v>
      </c>
      <c r="R647" s="159" t="e">
        <f>#REF!</f>
        <v>#REF!</v>
      </c>
      <c r="S647" s="159" t="e">
        <f>#REF!</f>
        <v>#REF!</v>
      </c>
      <c r="T647" s="159" t="e">
        <f>#REF!</f>
        <v>#REF!</v>
      </c>
      <c r="U647" s="159" t="e">
        <f>#REF!</f>
        <v>#REF!</v>
      </c>
      <c r="V647" s="159" t="e">
        <f>#REF!</f>
        <v>#REF!</v>
      </c>
      <c r="W647" s="159" t="e">
        <f>#REF!</f>
        <v>#REF!</v>
      </c>
      <c r="X647" s="159" t="e">
        <f>#REF!</f>
        <v>#REF!</v>
      </c>
      <c r="Y647" s="159" t="e">
        <f>#REF!</f>
        <v>#REF!</v>
      </c>
    </row>
    <row r="648" spans="1:25">
      <c r="A648" s="147">
        <v>5</v>
      </c>
      <c r="B648" s="159" t="e">
        <f>#REF!</f>
        <v>#REF!</v>
      </c>
      <c r="C648" s="159" t="e">
        <f>#REF!</f>
        <v>#REF!</v>
      </c>
      <c r="D648" s="159" t="e">
        <f>#REF!</f>
        <v>#REF!</v>
      </c>
      <c r="E648" s="159" t="e">
        <f>#REF!</f>
        <v>#REF!</v>
      </c>
      <c r="F648" s="159" t="e">
        <f>#REF!</f>
        <v>#REF!</v>
      </c>
      <c r="G648" s="159" t="e">
        <f>#REF!</f>
        <v>#REF!</v>
      </c>
      <c r="H648" s="159" t="e">
        <f>#REF!</f>
        <v>#REF!</v>
      </c>
      <c r="I648" s="159" t="e">
        <f>#REF!</f>
        <v>#REF!</v>
      </c>
      <c r="J648" s="159" t="e">
        <f>#REF!</f>
        <v>#REF!</v>
      </c>
      <c r="K648" s="159" t="e">
        <f>#REF!</f>
        <v>#REF!</v>
      </c>
      <c r="L648" s="159" t="e">
        <f>#REF!</f>
        <v>#REF!</v>
      </c>
      <c r="M648" s="159" t="e">
        <f>#REF!</f>
        <v>#REF!</v>
      </c>
      <c r="N648" s="159" t="e">
        <f>#REF!</f>
        <v>#REF!</v>
      </c>
      <c r="O648" s="159" t="e">
        <f>#REF!</f>
        <v>#REF!</v>
      </c>
      <c r="P648" s="159" t="e">
        <f>#REF!</f>
        <v>#REF!</v>
      </c>
      <c r="Q648" s="159" t="e">
        <f>#REF!</f>
        <v>#REF!</v>
      </c>
      <c r="R648" s="159" t="e">
        <f>#REF!</f>
        <v>#REF!</v>
      </c>
      <c r="S648" s="159" t="e">
        <f>#REF!</f>
        <v>#REF!</v>
      </c>
      <c r="T648" s="159" t="e">
        <f>#REF!</f>
        <v>#REF!</v>
      </c>
      <c r="U648" s="159" t="e">
        <f>#REF!</f>
        <v>#REF!</v>
      </c>
      <c r="V648" s="159" t="e">
        <f>#REF!</f>
        <v>#REF!</v>
      </c>
      <c r="W648" s="159" t="e">
        <f>#REF!</f>
        <v>#REF!</v>
      </c>
      <c r="X648" s="159" t="e">
        <f>#REF!</f>
        <v>#REF!</v>
      </c>
      <c r="Y648" s="159" t="e">
        <f>#REF!</f>
        <v>#REF!</v>
      </c>
    </row>
    <row r="649" spans="1:25">
      <c r="A649" s="147">
        <v>6</v>
      </c>
      <c r="B649" s="159" t="e">
        <f>#REF!</f>
        <v>#REF!</v>
      </c>
      <c r="C649" s="159" t="e">
        <f>#REF!</f>
        <v>#REF!</v>
      </c>
      <c r="D649" s="159" t="e">
        <f>#REF!</f>
        <v>#REF!</v>
      </c>
      <c r="E649" s="159" t="e">
        <f>#REF!</f>
        <v>#REF!</v>
      </c>
      <c r="F649" s="159" t="e">
        <f>#REF!</f>
        <v>#REF!</v>
      </c>
      <c r="G649" s="159" t="e">
        <f>#REF!</f>
        <v>#REF!</v>
      </c>
      <c r="H649" s="159" t="e">
        <f>#REF!</f>
        <v>#REF!</v>
      </c>
      <c r="I649" s="159" t="e">
        <f>#REF!</f>
        <v>#REF!</v>
      </c>
      <c r="J649" s="159" t="e">
        <f>#REF!</f>
        <v>#REF!</v>
      </c>
      <c r="K649" s="159" t="e">
        <f>#REF!</f>
        <v>#REF!</v>
      </c>
      <c r="L649" s="159" t="e">
        <f>#REF!</f>
        <v>#REF!</v>
      </c>
      <c r="M649" s="159" t="e">
        <f>#REF!</f>
        <v>#REF!</v>
      </c>
      <c r="N649" s="159" t="e">
        <f>#REF!</f>
        <v>#REF!</v>
      </c>
      <c r="O649" s="159" t="e">
        <f>#REF!</f>
        <v>#REF!</v>
      </c>
      <c r="P649" s="159" t="e">
        <f>#REF!</f>
        <v>#REF!</v>
      </c>
      <c r="Q649" s="159" t="e">
        <f>#REF!</f>
        <v>#REF!</v>
      </c>
      <c r="R649" s="159" t="e">
        <f>#REF!</f>
        <v>#REF!</v>
      </c>
      <c r="S649" s="159" t="e">
        <f>#REF!</f>
        <v>#REF!</v>
      </c>
      <c r="T649" s="159" t="e">
        <f>#REF!</f>
        <v>#REF!</v>
      </c>
      <c r="U649" s="159" t="e">
        <f>#REF!</f>
        <v>#REF!</v>
      </c>
      <c r="V649" s="159" t="e">
        <f>#REF!</f>
        <v>#REF!</v>
      </c>
      <c r="W649" s="159" t="e">
        <f>#REF!</f>
        <v>#REF!</v>
      </c>
      <c r="X649" s="159" t="e">
        <f>#REF!</f>
        <v>#REF!</v>
      </c>
      <c r="Y649" s="159" t="e">
        <f>#REF!</f>
        <v>#REF!</v>
      </c>
    </row>
    <row r="650" spans="1:25">
      <c r="A650" s="147">
        <v>7</v>
      </c>
      <c r="B650" s="159" t="e">
        <f>#REF!</f>
        <v>#REF!</v>
      </c>
      <c r="C650" s="159" t="e">
        <f>#REF!</f>
        <v>#REF!</v>
      </c>
      <c r="D650" s="159" t="e">
        <f>#REF!</f>
        <v>#REF!</v>
      </c>
      <c r="E650" s="159" t="e">
        <f>#REF!</f>
        <v>#REF!</v>
      </c>
      <c r="F650" s="159" t="e">
        <f>#REF!</f>
        <v>#REF!</v>
      </c>
      <c r="G650" s="159" t="e">
        <f>#REF!</f>
        <v>#REF!</v>
      </c>
      <c r="H650" s="159" t="e">
        <f>#REF!</f>
        <v>#REF!</v>
      </c>
      <c r="I650" s="159" t="e">
        <f>#REF!</f>
        <v>#REF!</v>
      </c>
      <c r="J650" s="159" t="e">
        <f>#REF!</f>
        <v>#REF!</v>
      </c>
      <c r="K650" s="159" t="e">
        <f>#REF!</f>
        <v>#REF!</v>
      </c>
      <c r="L650" s="159" t="e">
        <f>#REF!</f>
        <v>#REF!</v>
      </c>
      <c r="M650" s="159" t="e">
        <f>#REF!</f>
        <v>#REF!</v>
      </c>
      <c r="N650" s="159" t="e">
        <f>#REF!</f>
        <v>#REF!</v>
      </c>
      <c r="O650" s="159" t="e">
        <f>#REF!</f>
        <v>#REF!</v>
      </c>
      <c r="P650" s="159" t="e">
        <f>#REF!</f>
        <v>#REF!</v>
      </c>
      <c r="Q650" s="159" t="e">
        <f>#REF!</f>
        <v>#REF!</v>
      </c>
      <c r="R650" s="159" t="e">
        <f>#REF!</f>
        <v>#REF!</v>
      </c>
      <c r="S650" s="159" t="e">
        <f>#REF!</f>
        <v>#REF!</v>
      </c>
      <c r="T650" s="159" t="e">
        <f>#REF!</f>
        <v>#REF!</v>
      </c>
      <c r="U650" s="159" t="e">
        <f>#REF!</f>
        <v>#REF!</v>
      </c>
      <c r="V650" s="159" t="e">
        <f>#REF!</f>
        <v>#REF!</v>
      </c>
      <c r="W650" s="159" t="e">
        <f>#REF!</f>
        <v>#REF!</v>
      </c>
      <c r="X650" s="159" t="e">
        <f>#REF!</f>
        <v>#REF!</v>
      </c>
      <c r="Y650" s="159" t="e">
        <f>#REF!</f>
        <v>#REF!</v>
      </c>
    </row>
    <row r="651" spans="1:25">
      <c r="A651" s="147">
        <v>8</v>
      </c>
      <c r="B651" s="159" t="e">
        <f>#REF!</f>
        <v>#REF!</v>
      </c>
      <c r="C651" s="159" t="e">
        <f>#REF!</f>
        <v>#REF!</v>
      </c>
      <c r="D651" s="159" t="e">
        <f>#REF!</f>
        <v>#REF!</v>
      </c>
      <c r="E651" s="159" t="e">
        <f>#REF!</f>
        <v>#REF!</v>
      </c>
      <c r="F651" s="159" t="e">
        <f>#REF!</f>
        <v>#REF!</v>
      </c>
      <c r="G651" s="159" t="e">
        <f>#REF!</f>
        <v>#REF!</v>
      </c>
      <c r="H651" s="159" t="e">
        <f>#REF!</f>
        <v>#REF!</v>
      </c>
      <c r="I651" s="159" t="e">
        <f>#REF!</f>
        <v>#REF!</v>
      </c>
      <c r="J651" s="159" t="e">
        <f>#REF!</f>
        <v>#REF!</v>
      </c>
      <c r="K651" s="159" t="e">
        <f>#REF!</f>
        <v>#REF!</v>
      </c>
      <c r="L651" s="159" t="e">
        <f>#REF!</f>
        <v>#REF!</v>
      </c>
      <c r="M651" s="159" t="e">
        <f>#REF!</f>
        <v>#REF!</v>
      </c>
      <c r="N651" s="159" t="e">
        <f>#REF!</f>
        <v>#REF!</v>
      </c>
      <c r="O651" s="159" t="e">
        <f>#REF!</f>
        <v>#REF!</v>
      </c>
      <c r="P651" s="159" t="e">
        <f>#REF!</f>
        <v>#REF!</v>
      </c>
      <c r="Q651" s="159" t="e">
        <f>#REF!</f>
        <v>#REF!</v>
      </c>
      <c r="R651" s="159" t="e">
        <f>#REF!</f>
        <v>#REF!</v>
      </c>
      <c r="S651" s="159" t="e">
        <f>#REF!</f>
        <v>#REF!</v>
      </c>
      <c r="T651" s="159" t="e">
        <f>#REF!</f>
        <v>#REF!</v>
      </c>
      <c r="U651" s="159" t="e">
        <f>#REF!</f>
        <v>#REF!</v>
      </c>
      <c r="V651" s="159" t="e">
        <f>#REF!</f>
        <v>#REF!</v>
      </c>
      <c r="W651" s="159" t="e">
        <f>#REF!</f>
        <v>#REF!</v>
      </c>
      <c r="X651" s="159" t="e">
        <f>#REF!</f>
        <v>#REF!</v>
      </c>
      <c r="Y651" s="159" t="e">
        <f>#REF!</f>
        <v>#REF!</v>
      </c>
    </row>
    <row r="652" spans="1:25">
      <c r="A652" s="147">
        <v>9</v>
      </c>
      <c r="B652" s="159" t="e">
        <f>#REF!</f>
        <v>#REF!</v>
      </c>
      <c r="C652" s="159" t="e">
        <f>#REF!</f>
        <v>#REF!</v>
      </c>
      <c r="D652" s="159" t="e">
        <f>#REF!</f>
        <v>#REF!</v>
      </c>
      <c r="E652" s="159" t="e">
        <f>#REF!</f>
        <v>#REF!</v>
      </c>
      <c r="F652" s="159" t="e">
        <f>#REF!</f>
        <v>#REF!</v>
      </c>
      <c r="G652" s="159" t="e">
        <f>#REF!</f>
        <v>#REF!</v>
      </c>
      <c r="H652" s="159" t="e">
        <f>#REF!</f>
        <v>#REF!</v>
      </c>
      <c r="I652" s="159" t="e">
        <f>#REF!</f>
        <v>#REF!</v>
      </c>
      <c r="J652" s="159" t="e">
        <f>#REF!</f>
        <v>#REF!</v>
      </c>
      <c r="K652" s="159" t="e">
        <f>#REF!</f>
        <v>#REF!</v>
      </c>
      <c r="L652" s="159" t="e">
        <f>#REF!</f>
        <v>#REF!</v>
      </c>
      <c r="M652" s="159" t="e">
        <f>#REF!</f>
        <v>#REF!</v>
      </c>
      <c r="N652" s="159" t="e">
        <f>#REF!</f>
        <v>#REF!</v>
      </c>
      <c r="O652" s="159" t="e">
        <f>#REF!</f>
        <v>#REF!</v>
      </c>
      <c r="P652" s="159" t="e">
        <f>#REF!</f>
        <v>#REF!</v>
      </c>
      <c r="Q652" s="159" t="e">
        <f>#REF!</f>
        <v>#REF!</v>
      </c>
      <c r="R652" s="159" t="e">
        <f>#REF!</f>
        <v>#REF!</v>
      </c>
      <c r="S652" s="159" t="e">
        <f>#REF!</f>
        <v>#REF!</v>
      </c>
      <c r="T652" s="159" t="e">
        <f>#REF!</f>
        <v>#REF!</v>
      </c>
      <c r="U652" s="159" t="e">
        <f>#REF!</f>
        <v>#REF!</v>
      </c>
      <c r="V652" s="159" t="e">
        <f>#REF!</f>
        <v>#REF!</v>
      </c>
      <c r="W652" s="159" t="e">
        <f>#REF!</f>
        <v>#REF!</v>
      </c>
      <c r="X652" s="159" t="e">
        <f>#REF!</f>
        <v>#REF!</v>
      </c>
      <c r="Y652" s="159" t="e">
        <f>#REF!</f>
        <v>#REF!</v>
      </c>
    </row>
    <row r="653" spans="1:25">
      <c r="A653" s="147">
        <v>10</v>
      </c>
      <c r="B653" s="159" t="e">
        <f>#REF!</f>
        <v>#REF!</v>
      </c>
      <c r="C653" s="159" t="e">
        <f>#REF!</f>
        <v>#REF!</v>
      </c>
      <c r="D653" s="159" t="e">
        <f>#REF!</f>
        <v>#REF!</v>
      </c>
      <c r="E653" s="159" t="e">
        <f>#REF!</f>
        <v>#REF!</v>
      </c>
      <c r="F653" s="159" t="e">
        <f>#REF!</f>
        <v>#REF!</v>
      </c>
      <c r="G653" s="159" t="e">
        <f>#REF!</f>
        <v>#REF!</v>
      </c>
      <c r="H653" s="159" t="e">
        <f>#REF!</f>
        <v>#REF!</v>
      </c>
      <c r="I653" s="159" t="e">
        <f>#REF!</f>
        <v>#REF!</v>
      </c>
      <c r="J653" s="159" t="e">
        <f>#REF!</f>
        <v>#REF!</v>
      </c>
      <c r="K653" s="159" t="e">
        <f>#REF!</f>
        <v>#REF!</v>
      </c>
      <c r="L653" s="159" t="e">
        <f>#REF!</f>
        <v>#REF!</v>
      </c>
      <c r="M653" s="159" t="e">
        <f>#REF!</f>
        <v>#REF!</v>
      </c>
      <c r="N653" s="159" t="e">
        <f>#REF!</f>
        <v>#REF!</v>
      </c>
      <c r="O653" s="159" t="e">
        <f>#REF!</f>
        <v>#REF!</v>
      </c>
      <c r="P653" s="159" t="e">
        <f>#REF!</f>
        <v>#REF!</v>
      </c>
      <c r="Q653" s="159" t="e">
        <f>#REF!</f>
        <v>#REF!</v>
      </c>
      <c r="R653" s="159" t="e">
        <f>#REF!</f>
        <v>#REF!</v>
      </c>
      <c r="S653" s="159" t="e">
        <f>#REF!</f>
        <v>#REF!</v>
      </c>
      <c r="T653" s="159" t="e">
        <f>#REF!</f>
        <v>#REF!</v>
      </c>
      <c r="U653" s="159" t="e">
        <f>#REF!</f>
        <v>#REF!</v>
      </c>
      <c r="V653" s="159" t="e">
        <f>#REF!</f>
        <v>#REF!</v>
      </c>
      <c r="W653" s="159" t="e">
        <f>#REF!</f>
        <v>#REF!</v>
      </c>
      <c r="X653" s="159" t="e">
        <f>#REF!</f>
        <v>#REF!</v>
      </c>
      <c r="Y653" s="159" t="e">
        <f>#REF!</f>
        <v>#REF!</v>
      </c>
    </row>
    <row r="654" spans="1:25">
      <c r="A654" s="147">
        <v>11</v>
      </c>
      <c r="B654" s="159" t="e">
        <f>#REF!</f>
        <v>#REF!</v>
      </c>
      <c r="C654" s="159" t="e">
        <f>#REF!</f>
        <v>#REF!</v>
      </c>
      <c r="D654" s="159" t="e">
        <f>#REF!</f>
        <v>#REF!</v>
      </c>
      <c r="E654" s="159" t="e">
        <f>#REF!</f>
        <v>#REF!</v>
      </c>
      <c r="F654" s="159" t="e">
        <f>#REF!</f>
        <v>#REF!</v>
      </c>
      <c r="G654" s="159" t="e">
        <f>#REF!</f>
        <v>#REF!</v>
      </c>
      <c r="H654" s="159" t="e">
        <f>#REF!</f>
        <v>#REF!</v>
      </c>
      <c r="I654" s="159" t="e">
        <f>#REF!</f>
        <v>#REF!</v>
      </c>
      <c r="J654" s="159" t="e">
        <f>#REF!</f>
        <v>#REF!</v>
      </c>
      <c r="K654" s="159" t="e">
        <f>#REF!</f>
        <v>#REF!</v>
      </c>
      <c r="L654" s="159" t="e">
        <f>#REF!</f>
        <v>#REF!</v>
      </c>
      <c r="M654" s="159" t="e">
        <f>#REF!</f>
        <v>#REF!</v>
      </c>
      <c r="N654" s="159" t="e">
        <f>#REF!</f>
        <v>#REF!</v>
      </c>
      <c r="O654" s="159" t="e">
        <f>#REF!</f>
        <v>#REF!</v>
      </c>
      <c r="P654" s="159" t="e">
        <f>#REF!</f>
        <v>#REF!</v>
      </c>
      <c r="Q654" s="159" t="e">
        <f>#REF!</f>
        <v>#REF!</v>
      </c>
      <c r="R654" s="159" t="e">
        <f>#REF!</f>
        <v>#REF!</v>
      </c>
      <c r="S654" s="159" t="e">
        <f>#REF!</f>
        <v>#REF!</v>
      </c>
      <c r="T654" s="159" t="e">
        <f>#REF!</f>
        <v>#REF!</v>
      </c>
      <c r="U654" s="159" t="e">
        <f>#REF!</f>
        <v>#REF!</v>
      </c>
      <c r="V654" s="159" t="e">
        <f>#REF!</f>
        <v>#REF!</v>
      </c>
      <c r="W654" s="159" t="e">
        <f>#REF!</f>
        <v>#REF!</v>
      </c>
      <c r="X654" s="159" t="e">
        <f>#REF!</f>
        <v>#REF!</v>
      </c>
      <c r="Y654" s="159" t="e">
        <f>#REF!</f>
        <v>#REF!</v>
      </c>
    </row>
    <row r="655" spans="1:25">
      <c r="A655" s="147">
        <v>12</v>
      </c>
      <c r="B655" s="159" t="e">
        <f>#REF!</f>
        <v>#REF!</v>
      </c>
      <c r="C655" s="159" t="e">
        <f>#REF!</f>
        <v>#REF!</v>
      </c>
      <c r="D655" s="159" t="e">
        <f>#REF!</f>
        <v>#REF!</v>
      </c>
      <c r="E655" s="159" t="e">
        <f>#REF!</f>
        <v>#REF!</v>
      </c>
      <c r="F655" s="159" t="e">
        <f>#REF!</f>
        <v>#REF!</v>
      </c>
      <c r="G655" s="159" t="e">
        <f>#REF!</f>
        <v>#REF!</v>
      </c>
      <c r="H655" s="159" t="e">
        <f>#REF!</f>
        <v>#REF!</v>
      </c>
      <c r="I655" s="159" t="e">
        <f>#REF!</f>
        <v>#REF!</v>
      </c>
      <c r="J655" s="159" t="e">
        <f>#REF!</f>
        <v>#REF!</v>
      </c>
      <c r="K655" s="159" t="e">
        <f>#REF!</f>
        <v>#REF!</v>
      </c>
      <c r="L655" s="159" t="e">
        <f>#REF!</f>
        <v>#REF!</v>
      </c>
      <c r="M655" s="159" t="e">
        <f>#REF!</f>
        <v>#REF!</v>
      </c>
      <c r="N655" s="159" t="e">
        <f>#REF!</f>
        <v>#REF!</v>
      </c>
      <c r="O655" s="159" t="e">
        <f>#REF!</f>
        <v>#REF!</v>
      </c>
      <c r="P655" s="159" t="e">
        <f>#REF!</f>
        <v>#REF!</v>
      </c>
      <c r="Q655" s="159" t="e">
        <f>#REF!</f>
        <v>#REF!</v>
      </c>
      <c r="R655" s="159" t="e">
        <f>#REF!</f>
        <v>#REF!</v>
      </c>
      <c r="S655" s="159" t="e">
        <f>#REF!</f>
        <v>#REF!</v>
      </c>
      <c r="T655" s="159" t="e">
        <f>#REF!</f>
        <v>#REF!</v>
      </c>
      <c r="U655" s="159" t="e">
        <f>#REF!</f>
        <v>#REF!</v>
      </c>
      <c r="V655" s="159" t="e">
        <f>#REF!</f>
        <v>#REF!</v>
      </c>
      <c r="W655" s="159" t="e">
        <f>#REF!</f>
        <v>#REF!</v>
      </c>
      <c r="X655" s="159" t="e">
        <f>#REF!</f>
        <v>#REF!</v>
      </c>
      <c r="Y655" s="159" t="e">
        <f>#REF!</f>
        <v>#REF!</v>
      </c>
    </row>
    <row r="656" spans="1:25">
      <c r="A656" s="147">
        <v>13</v>
      </c>
      <c r="B656" s="159" t="e">
        <f>#REF!</f>
        <v>#REF!</v>
      </c>
      <c r="C656" s="159" t="e">
        <f>#REF!</f>
        <v>#REF!</v>
      </c>
      <c r="D656" s="159" t="e">
        <f>#REF!</f>
        <v>#REF!</v>
      </c>
      <c r="E656" s="159" t="e">
        <f>#REF!</f>
        <v>#REF!</v>
      </c>
      <c r="F656" s="159" t="e">
        <f>#REF!</f>
        <v>#REF!</v>
      </c>
      <c r="G656" s="159" t="e">
        <f>#REF!</f>
        <v>#REF!</v>
      </c>
      <c r="H656" s="159" t="e">
        <f>#REF!</f>
        <v>#REF!</v>
      </c>
      <c r="I656" s="159" t="e">
        <f>#REF!</f>
        <v>#REF!</v>
      </c>
      <c r="J656" s="159" t="e">
        <f>#REF!</f>
        <v>#REF!</v>
      </c>
      <c r="K656" s="159" t="e">
        <f>#REF!</f>
        <v>#REF!</v>
      </c>
      <c r="L656" s="159" t="e">
        <f>#REF!</f>
        <v>#REF!</v>
      </c>
      <c r="M656" s="159" t="e">
        <f>#REF!</f>
        <v>#REF!</v>
      </c>
      <c r="N656" s="159" t="e">
        <f>#REF!</f>
        <v>#REF!</v>
      </c>
      <c r="O656" s="159" t="e">
        <f>#REF!</f>
        <v>#REF!</v>
      </c>
      <c r="P656" s="159" t="e">
        <f>#REF!</f>
        <v>#REF!</v>
      </c>
      <c r="Q656" s="159" t="e">
        <f>#REF!</f>
        <v>#REF!</v>
      </c>
      <c r="R656" s="159" t="e">
        <f>#REF!</f>
        <v>#REF!</v>
      </c>
      <c r="S656" s="159" t="e">
        <f>#REF!</f>
        <v>#REF!</v>
      </c>
      <c r="T656" s="159" t="e">
        <f>#REF!</f>
        <v>#REF!</v>
      </c>
      <c r="U656" s="159" t="e">
        <f>#REF!</f>
        <v>#REF!</v>
      </c>
      <c r="V656" s="159" t="e">
        <f>#REF!</f>
        <v>#REF!</v>
      </c>
      <c r="W656" s="159" t="e">
        <f>#REF!</f>
        <v>#REF!</v>
      </c>
      <c r="X656" s="159" t="e">
        <f>#REF!</f>
        <v>#REF!</v>
      </c>
      <c r="Y656" s="159" t="e">
        <f>#REF!</f>
        <v>#REF!</v>
      </c>
    </row>
    <row r="657" spans="1:25">
      <c r="A657" s="147">
        <v>14</v>
      </c>
      <c r="B657" s="159" t="e">
        <f>#REF!</f>
        <v>#REF!</v>
      </c>
      <c r="C657" s="159" t="e">
        <f>#REF!</f>
        <v>#REF!</v>
      </c>
      <c r="D657" s="159" t="e">
        <f>#REF!</f>
        <v>#REF!</v>
      </c>
      <c r="E657" s="159" t="e">
        <f>#REF!</f>
        <v>#REF!</v>
      </c>
      <c r="F657" s="159" t="e">
        <f>#REF!</f>
        <v>#REF!</v>
      </c>
      <c r="G657" s="159" t="e">
        <f>#REF!</f>
        <v>#REF!</v>
      </c>
      <c r="H657" s="159" t="e">
        <f>#REF!</f>
        <v>#REF!</v>
      </c>
      <c r="I657" s="159" t="e">
        <f>#REF!</f>
        <v>#REF!</v>
      </c>
      <c r="J657" s="159" t="e">
        <f>#REF!</f>
        <v>#REF!</v>
      </c>
      <c r="K657" s="159" t="e">
        <f>#REF!</f>
        <v>#REF!</v>
      </c>
      <c r="L657" s="159" t="e">
        <f>#REF!</f>
        <v>#REF!</v>
      </c>
      <c r="M657" s="159" t="e">
        <f>#REF!</f>
        <v>#REF!</v>
      </c>
      <c r="N657" s="159" t="e">
        <f>#REF!</f>
        <v>#REF!</v>
      </c>
      <c r="O657" s="159" t="e">
        <f>#REF!</f>
        <v>#REF!</v>
      </c>
      <c r="P657" s="159" t="e">
        <f>#REF!</f>
        <v>#REF!</v>
      </c>
      <c r="Q657" s="159" t="e">
        <f>#REF!</f>
        <v>#REF!</v>
      </c>
      <c r="R657" s="159" t="e">
        <f>#REF!</f>
        <v>#REF!</v>
      </c>
      <c r="S657" s="159" t="e">
        <f>#REF!</f>
        <v>#REF!</v>
      </c>
      <c r="T657" s="159" t="e">
        <f>#REF!</f>
        <v>#REF!</v>
      </c>
      <c r="U657" s="159" t="e">
        <f>#REF!</f>
        <v>#REF!</v>
      </c>
      <c r="V657" s="159" t="e">
        <f>#REF!</f>
        <v>#REF!</v>
      </c>
      <c r="W657" s="159" t="e">
        <f>#REF!</f>
        <v>#REF!</v>
      </c>
      <c r="X657" s="159" t="e">
        <f>#REF!</f>
        <v>#REF!</v>
      </c>
      <c r="Y657" s="159" t="e">
        <f>#REF!</f>
        <v>#REF!</v>
      </c>
    </row>
    <row r="658" spans="1:25">
      <c r="A658" s="147">
        <v>15</v>
      </c>
      <c r="B658" s="159" t="e">
        <f>#REF!</f>
        <v>#REF!</v>
      </c>
      <c r="C658" s="159" t="e">
        <f>#REF!</f>
        <v>#REF!</v>
      </c>
      <c r="D658" s="159" t="e">
        <f>#REF!</f>
        <v>#REF!</v>
      </c>
      <c r="E658" s="159" t="e">
        <f>#REF!</f>
        <v>#REF!</v>
      </c>
      <c r="F658" s="159" t="e">
        <f>#REF!</f>
        <v>#REF!</v>
      </c>
      <c r="G658" s="159" t="e">
        <f>#REF!</f>
        <v>#REF!</v>
      </c>
      <c r="H658" s="159" t="e">
        <f>#REF!</f>
        <v>#REF!</v>
      </c>
      <c r="I658" s="159" t="e">
        <f>#REF!</f>
        <v>#REF!</v>
      </c>
      <c r="J658" s="159" t="e">
        <f>#REF!</f>
        <v>#REF!</v>
      </c>
      <c r="K658" s="159" t="e">
        <f>#REF!</f>
        <v>#REF!</v>
      </c>
      <c r="L658" s="159" t="e">
        <f>#REF!</f>
        <v>#REF!</v>
      </c>
      <c r="M658" s="159" t="e">
        <f>#REF!</f>
        <v>#REF!</v>
      </c>
      <c r="N658" s="159" t="e">
        <f>#REF!</f>
        <v>#REF!</v>
      </c>
      <c r="O658" s="159" t="e">
        <f>#REF!</f>
        <v>#REF!</v>
      </c>
      <c r="P658" s="159" t="e">
        <f>#REF!</f>
        <v>#REF!</v>
      </c>
      <c r="Q658" s="159" t="e">
        <f>#REF!</f>
        <v>#REF!</v>
      </c>
      <c r="R658" s="159" t="e">
        <f>#REF!</f>
        <v>#REF!</v>
      </c>
      <c r="S658" s="159" t="e">
        <f>#REF!</f>
        <v>#REF!</v>
      </c>
      <c r="T658" s="159" t="e">
        <f>#REF!</f>
        <v>#REF!</v>
      </c>
      <c r="U658" s="159" t="e">
        <f>#REF!</f>
        <v>#REF!</v>
      </c>
      <c r="V658" s="159" t="e">
        <f>#REF!</f>
        <v>#REF!</v>
      </c>
      <c r="W658" s="159" t="e">
        <f>#REF!</f>
        <v>#REF!</v>
      </c>
      <c r="X658" s="159" t="e">
        <f>#REF!</f>
        <v>#REF!</v>
      </c>
      <c r="Y658" s="159" t="e">
        <f>#REF!</f>
        <v>#REF!</v>
      </c>
    </row>
    <row r="659" spans="1:25">
      <c r="A659" s="147">
        <v>16</v>
      </c>
      <c r="B659" s="159" t="e">
        <f>#REF!</f>
        <v>#REF!</v>
      </c>
      <c r="C659" s="159" t="e">
        <f>#REF!</f>
        <v>#REF!</v>
      </c>
      <c r="D659" s="159" t="e">
        <f>#REF!</f>
        <v>#REF!</v>
      </c>
      <c r="E659" s="159" t="e">
        <f>#REF!</f>
        <v>#REF!</v>
      </c>
      <c r="F659" s="159" t="e">
        <f>#REF!</f>
        <v>#REF!</v>
      </c>
      <c r="G659" s="159" t="e">
        <f>#REF!</f>
        <v>#REF!</v>
      </c>
      <c r="H659" s="159" t="e">
        <f>#REF!</f>
        <v>#REF!</v>
      </c>
      <c r="I659" s="159" t="e">
        <f>#REF!</f>
        <v>#REF!</v>
      </c>
      <c r="J659" s="159" t="e">
        <f>#REF!</f>
        <v>#REF!</v>
      </c>
      <c r="K659" s="159" t="e">
        <f>#REF!</f>
        <v>#REF!</v>
      </c>
      <c r="L659" s="159" t="e">
        <f>#REF!</f>
        <v>#REF!</v>
      </c>
      <c r="M659" s="159" t="e">
        <f>#REF!</f>
        <v>#REF!</v>
      </c>
      <c r="N659" s="159" t="e">
        <f>#REF!</f>
        <v>#REF!</v>
      </c>
      <c r="O659" s="159" t="e">
        <f>#REF!</f>
        <v>#REF!</v>
      </c>
      <c r="P659" s="159" t="e">
        <f>#REF!</f>
        <v>#REF!</v>
      </c>
      <c r="Q659" s="159" t="e">
        <f>#REF!</f>
        <v>#REF!</v>
      </c>
      <c r="R659" s="159" t="e">
        <f>#REF!</f>
        <v>#REF!</v>
      </c>
      <c r="S659" s="159" t="e">
        <f>#REF!</f>
        <v>#REF!</v>
      </c>
      <c r="T659" s="159" t="e">
        <f>#REF!</f>
        <v>#REF!</v>
      </c>
      <c r="U659" s="159" t="e">
        <f>#REF!</f>
        <v>#REF!</v>
      </c>
      <c r="V659" s="159" t="e">
        <f>#REF!</f>
        <v>#REF!</v>
      </c>
      <c r="W659" s="159" t="e">
        <f>#REF!</f>
        <v>#REF!</v>
      </c>
      <c r="X659" s="159" t="e">
        <f>#REF!</f>
        <v>#REF!</v>
      </c>
      <c r="Y659" s="159" t="e">
        <f>#REF!</f>
        <v>#REF!</v>
      </c>
    </row>
    <row r="660" spans="1:25">
      <c r="A660" s="147">
        <v>17</v>
      </c>
      <c r="B660" s="159" t="e">
        <f>#REF!</f>
        <v>#REF!</v>
      </c>
      <c r="C660" s="159" t="e">
        <f>#REF!</f>
        <v>#REF!</v>
      </c>
      <c r="D660" s="159" t="e">
        <f>#REF!</f>
        <v>#REF!</v>
      </c>
      <c r="E660" s="159" t="e">
        <f>#REF!</f>
        <v>#REF!</v>
      </c>
      <c r="F660" s="159" t="e">
        <f>#REF!</f>
        <v>#REF!</v>
      </c>
      <c r="G660" s="159" t="e">
        <f>#REF!</f>
        <v>#REF!</v>
      </c>
      <c r="H660" s="159" t="e">
        <f>#REF!</f>
        <v>#REF!</v>
      </c>
      <c r="I660" s="159" t="e">
        <f>#REF!</f>
        <v>#REF!</v>
      </c>
      <c r="J660" s="159" t="e">
        <f>#REF!</f>
        <v>#REF!</v>
      </c>
      <c r="K660" s="159" t="e">
        <f>#REF!</f>
        <v>#REF!</v>
      </c>
      <c r="L660" s="159" t="e">
        <f>#REF!</f>
        <v>#REF!</v>
      </c>
      <c r="M660" s="159" t="e">
        <f>#REF!</f>
        <v>#REF!</v>
      </c>
      <c r="N660" s="159" t="e">
        <f>#REF!</f>
        <v>#REF!</v>
      </c>
      <c r="O660" s="159" t="e">
        <f>#REF!</f>
        <v>#REF!</v>
      </c>
      <c r="P660" s="159" t="e">
        <f>#REF!</f>
        <v>#REF!</v>
      </c>
      <c r="Q660" s="159" t="e">
        <f>#REF!</f>
        <v>#REF!</v>
      </c>
      <c r="R660" s="159" t="e">
        <f>#REF!</f>
        <v>#REF!</v>
      </c>
      <c r="S660" s="159" t="e">
        <f>#REF!</f>
        <v>#REF!</v>
      </c>
      <c r="T660" s="159" t="e">
        <f>#REF!</f>
        <v>#REF!</v>
      </c>
      <c r="U660" s="159" t="e">
        <f>#REF!</f>
        <v>#REF!</v>
      </c>
      <c r="V660" s="159" t="e">
        <f>#REF!</f>
        <v>#REF!</v>
      </c>
      <c r="W660" s="159" t="e">
        <f>#REF!</f>
        <v>#REF!</v>
      </c>
      <c r="X660" s="159" t="e">
        <f>#REF!</f>
        <v>#REF!</v>
      </c>
      <c r="Y660" s="159" t="e">
        <f>#REF!</f>
        <v>#REF!</v>
      </c>
    </row>
    <row r="661" spans="1:25">
      <c r="A661" s="147">
        <v>18</v>
      </c>
      <c r="B661" s="159" t="e">
        <f>#REF!</f>
        <v>#REF!</v>
      </c>
      <c r="C661" s="159" t="e">
        <f>#REF!</f>
        <v>#REF!</v>
      </c>
      <c r="D661" s="159" t="e">
        <f>#REF!</f>
        <v>#REF!</v>
      </c>
      <c r="E661" s="159" t="e">
        <f>#REF!</f>
        <v>#REF!</v>
      </c>
      <c r="F661" s="159" t="e">
        <f>#REF!</f>
        <v>#REF!</v>
      </c>
      <c r="G661" s="159" t="e">
        <f>#REF!</f>
        <v>#REF!</v>
      </c>
      <c r="H661" s="159" t="e">
        <f>#REF!</f>
        <v>#REF!</v>
      </c>
      <c r="I661" s="159" t="e">
        <f>#REF!</f>
        <v>#REF!</v>
      </c>
      <c r="J661" s="159" t="e">
        <f>#REF!</f>
        <v>#REF!</v>
      </c>
      <c r="K661" s="159" t="e">
        <f>#REF!</f>
        <v>#REF!</v>
      </c>
      <c r="L661" s="159" t="e">
        <f>#REF!</f>
        <v>#REF!</v>
      </c>
      <c r="M661" s="159" t="e">
        <f>#REF!</f>
        <v>#REF!</v>
      </c>
      <c r="N661" s="159" t="e">
        <f>#REF!</f>
        <v>#REF!</v>
      </c>
      <c r="O661" s="159" t="e">
        <f>#REF!</f>
        <v>#REF!</v>
      </c>
      <c r="P661" s="159" t="e">
        <f>#REF!</f>
        <v>#REF!</v>
      </c>
      <c r="Q661" s="159" t="e">
        <f>#REF!</f>
        <v>#REF!</v>
      </c>
      <c r="R661" s="159" t="e">
        <f>#REF!</f>
        <v>#REF!</v>
      </c>
      <c r="S661" s="159" t="e">
        <f>#REF!</f>
        <v>#REF!</v>
      </c>
      <c r="T661" s="159" t="e">
        <f>#REF!</f>
        <v>#REF!</v>
      </c>
      <c r="U661" s="159" t="e">
        <f>#REF!</f>
        <v>#REF!</v>
      </c>
      <c r="V661" s="159" t="e">
        <f>#REF!</f>
        <v>#REF!</v>
      </c>
      <c r="W661" s="159" t="e">
        <f>#REF!</f>
        <v>#REF!</v>
      </c>
      <c r="X661" s="159" t="e">
        <f>#REF!</f>
        <v>#REF!</v>
      </c>
      <c r="Y661" s="159" t="e">
        <f>#REF!</f>
        <v>#REF!</v>
      </c>
    </row>
    <row r="662" spans="1:25">
      <c r="A662" s="147">
        <v>19</v>
      </c>
      <c r="B662" s="159" t="e">
        <f>#REF!</f>
        <v>#REF!</v>
      </c>
      <c r="C662" s="159" t="e">
        <f>#REF!</f>
        <v>#REF!</v>
      </c>
      <c r="D662" s="159" t="e">
        <f>#REF!</f>
        <v>#REF!</v>
      </c>
      <c r="E662" s="159" t="e">
        <f>#REF!</f>
        <v>#REF!</v>
      </c>
      <c r="F662" s="159" t="e">
        <f>#REF!</f>
        <v>#REF!</v>
      </c>
      <c r="G662" s="159" t="e">
        <f>#REF!</f>
        <v>#REF!</v>
      </c>
      <c r="H662" s="159" t="e">
        <f>#REF!</f>
        <v>#REF!</v>
      </c>
      <c r="I662" s="159" t="e">
        <f>#REF!</f>
        <v>#REF!</v>
      </c>
      <c r="J662" s="159" t="e">
        <f>#REF!</f>
        <v>#REF!</v>
      </c>
      <c r="K662" s="159" t="e">
        <f>#REF!</f>
        <v>#REF!</v>
      </c>
      <c r="L662" s="159" t="e">
        <f>#REF!</f>
        <v>#REF!</v>
      </c>
      <c r="M662" s="159" t="e">
        <f>#REF!</f>
        <v>#REF!</v>
      </c>
      <c r="N662" s="159" t="e">
        <f>#REF!</f>
        <v>#REF!</v>
      </c>
      <c r="O662" s="159" t="e">
        <f>#REF!</f>
        <v>#REF!</v>
      </c>
      <c r="P662" s="159" t="e">
        <f>#REF!</f>
        <v>#REF!</v>
      </c>
      <c r="Q662" s="159" t="e">
        <f>#REF!</f>
        <v>#REF!</v>
      </c>
      <c r="R662" s="159" t="e">
        <f>#REF!</f>
        <v>#REF!</v>
      </c>
      <c r="S662" s="159" t="e">
        <f>#REF!</f>
        <v>#REF!</v>
      </c>
      <c r="T662" s="159" t="e">
        <f>#REF!</f>
        <v>#REF!</v>
      </c>
      <c r="U662" s="159" t="e">
        <f>#REF!</f>
        <v>#REF!</v>
      </c>
      <c r="V662" s="159" t="e">
        <f>#REF!</f>
        <v>#REF!</v>
      </c>
      <c r="W662" s="159" t="e">
        <f>#REF!</f>
        <v>#REF!</v>
      </c>
      <c r="X662" s="159" t="e">
        <f>#REF!</f>
        <v>#REF!</v>
      </c>
      <c r="Y662" s="159" t="e">
        <f>#REF!</f>
        <v>#REF!</v>
      </c>
    </row>
    <row r="663" spans="1:25">
      <c r="A663" s="147">
        <v>20</v>
      </c>
      <c r="B663" s="159" t="e">
        <f>#REF!</f>
        <v>#REF!</v>
      </c>
      <c r="C663" s="159" t="e">
        <f>#REF!</f>
        <v>#REF!</v>
      </c>
      <c r="D663" s="159" t="e">
        <f>#REF!</f>
        <v>#REF!</v>
      </c>
      <c r="E663" s="159" t="e">
        <f>#REF!</f>
        <v>#REF!</v>
      </c>
      <c r="F663" s="159" t="e">
        <f>#REF!</f>
        <v>#REF!</v>
      </c>
      <c r="G663" s="159" t="e">
        <f>#REF!</f>
        <v>#REF!</v>
      </c>
      <c r="H663" s="159" t="e">
        <f>#REF!</f>
        <v>#REF!</v>
      </c>
      <c r="I663" s="159" t="e">
        <f>#REF!</f>
        <v>#REF!</v>
      </c>
      <c r="J663" s="159" t="e">
        <f>#REF!</f>
        <v>#REF!</v>
      </c>
      <c r="K663" s="159" t="e">
        <f>#REF!</f>
        <v>#REF!</v>
      </c>
      <c r="L663" s="159" t="e">
        <f>#REF!</f>
        <v>#REF!</v>
      </c>
      <c r="M663" s="159" t="e">
        <f>#REF!</f>
        <v>#REF!</v>
      </c>
      <c r="N663" s="159" t="e">
        <f>#REF!</f>
        <v>#REF!</v>
      </c>
      <c r="O663" s="159" t="e">
        <f>#REF!</f>
        <v>#REF!</v>
      </c>
      <c r="P663" s="159" t="e">
        <f>#REF!</f>
        <v>#REF!</v>
      </c>
      <c r="Q663" s="159" t="e">
        <f>#REF!</f>
        <v>#REF!</v>
      </c>
      <c r="R663" s="159" t="e">
        <f>#REF!</f>
        <v>#REF!</v>
      </c>
      <c r="S663" s="159" t="e">
        <f>#REF!</f>
        <v>#REF!</v>
      </c>
      <c r="T663" s="159" t="e">
        <f>#REF!</f>
        <v>#REF!</v>
      </c>
      <c r="U663" s="159" t="e">
        <f>#REF!</f>
        <v>#REF!</v>
      </c>
      <c r="V663" s="159" t="e">
        <f>#REF!</f>
        <v>#REF!</v>
      </c>
      <c r="W663" s="159" t="e">
        <f>#REF!</f>
        <v>#REF!</v>
      </c>
      <c r="X663" s="159" t="e">
        <f>#REF!</f>
        <v>#REF!</v>
      </c>
      <c r="Y663" s="159" t="e">
        <f>#REF!</f>
        <v>#REF!</v>
      </c>
    </row>
    <row r="664" spans="1:25">
      <c r="A664" s="147">
        <v>21</v>
      </c>
      <c r="B664" s="159" t="e">
        <f>#REF!</f>
        <v>#REF!</v>
      </c>
      <c r="C664" s="159" t="e">
        <f>#REF!</f>
        <v>#REF!</v>
      </c>
      <c r="D664" s="159" t="e">
        <f>#REF!</f>
        <v>#REF!</v>
      </c>
      <c r="E664" s="159" t="e">
        <f>#REF!</f>
        <v>#REF!</v>
      </c>
      <c r="F664" s="159" t="e">
        <f>#REF!</f>
        <v>#REF!</v>
      </c>
      <c r="G664" s="159" t="e">
        <f>#REF!</f>
        <v>#REF!</v>
      </c>
      <c r="H664" s="159" t="e">
        <f>#REF!</f>
        <v>#REF!</v>
      </c>
      <c r="I664" s="159" t="e">
        <f>#REF!</f>
        <v>#REF!</v>
      </c>
      <c r="J664" s="159" t="e">
        <f>#REF!</f>
        <v>#REF!</v>
      </c>
      <c r="K664" s="159" t="e">
        <f>#REF!</f>
        <v>#REF!</v>
      </c>
      <c r="L664" s="159" t="e">
        <f>#REF!</f>
        <v>#REF!</v>
      </c>
      <c r="M664" s="159" t="e">
        <f>#REF!</f>
        <v>#REF!</v>
      </c>
      <c r="N664" s="159" t="e">
        <f>#REF!</f>
        <v>#REF!</v>
      </c>
      <c r="O664" s="159" t="e">
        <f>#REF!</f>
        <v>#REF!</v>
      </c>
      <c r="P664" s="159" t="e">
        <f>#REF!</f>
        <v>#REF!</v>
      </c>
      <c r="Q664" s="159" t="e">
        <f>#REF!</f>
        <v>#REF!</v>
      </c>
      <c r="R664" s="159" t="e">
        <f>#REF!</f>
        <v>#REF!</v>
      </c>
      <c r="S664" s="159" t="e">
        <f>#REF!</f>
        <v>#REF!</v>
      </c>
      <c r="T664" s="159" t="e">
        <f>#REF!</f>
        <v>#REF!</v>
      </c>
      <c r="U664" s="159" t="e">
        <f>#REF!</f>
        <v>#REF!</v>
      </c>
      <c r="V664" s="159" t="e">
        <f>#REF!</f>
        <v>#REF!</v>
      </c>
      <c r="W664" s="159" t="e">
        <f>#REF!</f>
        <v>#REF!</v>
      </c>
      <c r="X664" s="159" t="e">
        <f>#REF!</f>
        <v>#REF!</v>
      </c>
      <c r="Y664" s="159" t="e">
        <f>#REF!</f>
        <v>#REF!</v>
      </c>
    </row>
    <row r="665" spans="1:25">
      <c r="A665" s="147">
        <v>22</v>
      </c>
      <c r="B665" s="159" t="e">
        <f>#REF!</f>
        <v>#REF!</v>
      </c>
      <c r="C665" s="159" t="e">
        <f>#REF!</f>
        <v>#REF!</v>
      </c>
      <c r="D665" s="159" t="e">
        <f>#REF!</f>
        <v>#REF!</v>
      </c>
      <c r="E665" s="159" t="e">
        <f>#REF!</f>
        <v>#REF!</v>
      </c>
      <c r="F665" s="159" t="e">
        <f>#REF!</f>
        <v>#REF!</v>
      </c>
      <c r="G665" s="159" t="e">
        <f>#REF!</f>
        <v>#REF!</v>
      </c>
      <c r="H665" s="159" t="e">
        <f>#REF!</f>
        <v>#REF!</v>
      </c>
      <c r="I665" s="159" t="e">
        <f>#REF!</f>
        <v>#REF!</v>
      </c>
      <c r="J665" s="159" t="e">
        <f>#REF!</f>
        <v>#REF!</v>
      </c>
      <c r="K665" s="159" t="e">
        <f>#REF!</f>
        <v>#REF!</v>
      </c>
      <c r="L665" s="159" t="e">
        <f>#REF!</f>
        <v>#REF!</v>
      </c>
      <c r="M665" s="159" t="e">
        <f>#REF!</f>
        <v>#REF!</v>
      </c>
      <c r="N665" s="159" t="e">
        <f>#REF!</f>
        <v>#REF!</v>
      </c>
      <c r="O665" s="159" t="e">
        <f>#REF!</f>
        <v>#REF!</v>
      </c>
      <c r="P665" s="159" t="e">
        <f>#REF!</f>
        <v>#REF!</v>
      </c>
      <c r="Q665" s="159" t="e">
        <f>#REF!</f>
        <v>#REF!</v>
      </c>
      <c r="R665" s="159" t="e">
        <f>#REF!</f>
        <v>#REF!</v>
      </c>
      <c r="S665" s="159" t="e">
        <f>#REF!</f>
        <v>#REF!</v>
      </c>
      <c r="T665" s="159" t="e">
        <f>#REF!</f>
        <v>#REF!</v>
      </c>
      <c r="U665" s="159" t="e">
        <f>#REF!</f>
        <v>#REF!</v>
      </c>
      <c r="V665" s="159" t="e">
        <f>#REF!</f>
        <v>#REF!</v>
      </c>
      <c r="W665" s="159" t="e">
        <f>#REF!</f>
        <v>#REF!</v>
      </c>
      <c r="X665" s="159" t="e">
        <f>#REF!</f>
        <v>#REF!</v>
      </c>
      <c r="Y665" s="159" t="e">
        <f>#REF!</f>
        <v>#REF!</v>
      </c>
    </row>
    <row r="666" spans="1:25">
      <c r="A666" s="147">
        <v>23</v>
      </c>
      <c r="B666" s="159" t="e">
        <f>#REF!</f>
        <v>#REF!</v>
      </c>
      <c r="C666" s="159" t="e">
        <f>#REF!</f>
        <v>#REF!</v>
      </c>
      <c r="D666" s="159" t="e">
        <f>#REF!</f>
        <v>#REF!</v>
      </c>
      <c r="E666" s="159" t="e">
        <f>#REF!</f>
        <v>#REF!</v>
      </c>
      <c r="F666" s="159" t="e">
        <f>#REF!</f>
        <v>#REF!</v>
      </c>
      <c r="G666" s="159" t="e">
        <f>#REF!</f>
        <v>#REF!</v>
      </c>
      <c r="H666" s="159" t="e">
        <f>#REF!</f>
        <v>#REF!</v>
      </c>
      <c r="I666" s="159" t="e">
        <f>#REF!</f>
        <v>#REF!</v>
      </c>
      <c r="J666" s="159" t="e">
        <f>#REF!</f>
        <v>#REF!</v>
      </c>
      <c r="K666" s="159" t="e">
        <f>#REF!</f>
        <v>#REF!</v>
      </c>
      <c r="L666" s="159" t="e">
        <f>#REF!</f>
        <v>#REF!</v>
      </c>
      <c r="M666" s="159" t="e">
        <f>#REF!</f>
        <v>#REF!</v>
      </c>
      <c r="N666" s="159" t="e">
        <f>#REF!</f>
        <v>#REF!</v>
      </c>
      <c r="O666" s="159" t="e">
        <f>#REF!</f>
        <v>#REF!</v>
      </c>
      <c r="P666" s="159" t="e">
        <f>#REF!</f>
        <v>#REF!</v>
      </c>
      <c r="Q666" s="159" t="e">
        <f>#REF!</f>
        <v>#REF!</v>
      </c>
      <c r="R666" s="159" t="e">
        <f>#REF!</f>
        <v>#REF!</v>
      </c>
      <c r="S666" s="159" t="e">
        <f>#REF!</f>
        <v>#REF!</v>
      </c>
      <c r="T666" s="159" t="e">
        <f>#REF!</f>
        <v>#REF!</v>
      </c>
      <c r="U666" s="159" t="e">
        <f>#REF!</f>
        <v>#REF!</v>
      </c>
      <c r="V666" s="159" t="e">
        <f>#REF!</f>
        <v>#REF!</v>
      </c>
      <c r="W666" s="159" t="e">
        <f>#REF!</f>
        <v>#REF!</v>
      </c>
      <c r="X666" s="159" t="e">
        <f>#REF!</f>
        <v>#REF!</v>
      </c>
      <c r="Y666" s="159" t="e">
        <f>#REF!</f>
        <v>#REF!</v>
      </c>
    </row>
    <row r="667" spans="1:25">
      <c r="A667" s="147">
        <v>24</v>
      </c>
      <c r="B667" s="159" t="e">
        <f>#REF!</f>
        <v>#REF!</v>
      </c>
      <c r="C667" s="159" t="e">
        <f>#REF!</f>
        <v>#REF!</v>
      </c>
      <c r="D667" s="159" t="e">
        <f>#REF!</f>
        <v>#REF!</v>
      </c>
      <c r="E667" s="159" t="e">
        <f>#REF!</f>
        <v>#REF!</v>
      </c>
      <c r="F667" s="159" t="e">
        <f>#REF!</f>
        <v>#REF!</v>
      </c>
      <c r="G667" s="159" t="e">
        <f>#REF!</f>
        <v>#REF!</v>
      </c>
      <c r="H667" s="159" t="e">
        <f>#REF!</f>
        <v>#REF!</v>
      </c>
      <c r="I667" s="159" t="e">
        <f>#REF!</f>
        <v>#REF!</v>
      </c>
      <c r="J667" s="159" t="e">
        <f>#REF!</f>
        <v>#REF!</v>
      </c>
      <c r="K667" s="159" t="e">
        <f>#REF!</f>
        <v>#REF!</v>
      </c>
      <c r="L667" s="159" t="e">
        <f>#REF!</f>
        <v>#REF!</v>
      </c>
      <c r="M667" s="159" t="e">
        <f>#REF!</f>
        <v>#REF!</v>
      </c>
      <c r="N667" s="159" t="e">
        <f>#REF!</f>
        <v>#REF!</v>
      </c>
      <c r="O667" s="159" t="e">
        <f>#REF!</f>
        <v>#REF!</v>
      </c>
      <c r="P667" s="159" t="e">
        <f>#REF!</f>
        <v>#REF!</v>
      </c>
      <c r="Q667" s="159" t="e">
        <f>#REF!</f>
        <v>#REF!</v>
      </c>
      <c r="R667" s="159" t="e">
        <f>#REF!</f>
        <v>#REF!</v>
      </c>
      <c r="S667" s="159" t="e">
        <f>#REF!</f>
        <v>#REF!</v>
      </c>
      <c r="T667" s="159" t="e">
        <f>#REF!</f>
        <v>#REF!</v>
      </c>
      <c r="U667" s="159" t="e">
        <f>#REF!</f>
        <v>#REF!</v>
      </c>
      <c r="V667" s="159" t="e">
        <f>#REF!</f>
        <v>#REF!</v>
      </c>
      <c r="W667" s="159" t="e">
        <f>#REF!</f>
        <v>#REF!</v>
      </c>
      <c r="X667" s="159" t="e">
        <f>#REF!</f>
        <v>#REF!</v>
      </c>
      <c r="Y667" s="159" t="e">
        <f>#REF!</f>
        <v>#REF!</v>
      </c>
    </row>
    <row r="668" spans="1:25">
      <c r="A668" s="147">
        <v>25</v>
      </c>
      <c r="B668" s="159" t="e">
        <f>#REF!</f>
        <v>#REF!</v>
      </c>
      <c r="C668" s="159" t="e">
        <f>#REF!</f>
        <v>#REF!</v>
      </c>
      <c r="D668" s="159" t="e">
        <f>#REF!</f>
        <v>#REF!</v>
      </c>
      <c r="E668" s="159" t="e">
        <f>#REF!</f>
        <v>#REF!</v>
      </c>
      <c r="F668" s="159" t="e">
        <f>#REF!</f>
        <v>#REF!</v>
      </c>
      <c r="G668" s="159" t="e">
        <f>#REF!</f>
        <v>#REF!</v>
      </c>
      <c r="H668" s="159" t="e">
        <f>#REF!</f>
        <v>#REF!</v>
      </c>
      <c r="I668" s="159" t="e">
        <f>#REF!</f>
        <v>#REF!</v>
      </c>
      <c r="J668" s="159" t="e">
        <f>#REF!</f>
        <v>#REF!</v>
      </c>
      <c r="K668" s="159" t="e">
        <f>#REF!</f>
        <v>#REF!</v>
      </c>
      <c r="L668" s="159" t="e">
        <f>#REF!</f>
        <v>#REF!</v>
      </c>
      <c r="M668" s="159" t="e">
        <f>#REF!</f>
        <v>#REF!</v>
      </c>
      <c r="N668" s="159" t="e">
        <f>#REF!</f>
        <v>#REF!</v>
      </c>
      <c r="O668" s="159" t="e">
        <f>#REF!</f>
        <v>#REF!</v>
      </c>
      <c r="P668" s="159" t="e">
        <f>#REF!</f>
        <v>#REF!</v>
      </c>
      <c r="Q668" s="159" t="e">
        <f>#REF!</f>
        <v>#REF!</v>
      </c>
      <c r="R668" s="159" t="e">
        <f>#REF!</f>
        <v>#REF!</v>
      </c>
      <c r="S668" s="159" t="e">
        <f>#REF!</f>
        <v>#REF!</v>
      </c>
      <c r="T668" s="159" t="e">
        <f>#REF!</f>
        <v>#REF!</v>
      </c>
      <c r="U668" s="159" t="e">
        <f>#REF!</f>
        <v>#REF!</v>
      </c>
      <c r="V668" s="159" t="e">
        <f>#REF!</f>
        <v>#REF!</v>
      </c>
      <c r="W668" s="159" t="e">
        <f>#REF!</f>
        <v>#REF!</v>
      </c>
      <c r="X668" s="159" t="e">
        <f>#REF!</f>
        <v>#REF!</v>
      </c>
      <c r="Y668" s="159" t="e">
        <f>#REF!</f>
        <v>#REF!</v>
      </c>
    </row>
    <row r="669" spans="1:25">
      <c r="A669" s="147">
        <v>26</v>
      </c>
      <c r="B669" s="159" t="e">
        <f>#REF!</f>
        <v>#REF!</v>
      </c>
      <c r="C669" s="159" t="e">
        <f>#REF!</f>
        <v>#REF!</v>
      </c>
      <c r="D669" s="159" t="e">
        <f>#REF!</f>
        <v>#REF!</v>
      </c>
      <c r="E669" s="159" t="e">
        <f>#REF!</f>
        <v>#REF!</v>
      </c>
      <c r="F669" s="159" t="e">
        <f>#REF!</f>
        <v>#REF!</v>
      </c>
      <c r="G669" s="159" t="e">
        <f>#REF!</f>
        <v>#REF!</v>
      </c>
      <c r="H669" s="159" t="e">
        <f>#REF!</f>
        <v>#REF!</v>
      </c>
      <c r="I669" s="159" t="e">
        <f>#REF!</f>
        <v>#REF!</v>
      </c>
      <c r="J669" s="159" t="e">
        <f>#REF!</f>
        <v>#REF!</v>
      </c>
      <c r="K669" s="159" t="e">
        <f>#REF!</f>
        <v>#REF!</v>
      </c>
      <c r="L669" s="159" t="e">
        <f>#REF!</f>
        <v>#REF!</v>
      </c>
      <c r="M669" s="159" t="e">
        <f>#REF!</f>
        <v>#REF!</v>
      </c>
      <c r="N669" s="159" t="e">
        <f>#REF!</f>
        <v>#REF!</v>
      </c>
      <c r="O669" s="159" t="e">
        <f>#REF!</f>
        <v>#REF!</v>
      </c>
      <c r="P669" s="159" t="e">
        <f>#REF!</f>
        <v>#REF!</v>
      </c>
      <c r="Q669" s="159" t="e">
        <f>#REF!</f>
        <v>#REF!</v>
      </c>
      <c r="R669" s="159" t="e">
        <f>#REF!</f>
        <v>#REF!</v>
      </c>
      <c r="S669" s="159" t="e">
        <f>#REF!</f>
        <v>#REF!</v>
      </c>
      <c r="T669" s="159" t="e">
        <f>#REF!</f>
        <v>#REF!</v>
      </c>
      <c r="U669" s="159" t="e">
        <f>#REF!</f>
        <v>#REF!</v>
      </c>
      <c r="V669" s="159" t="e">
        <f>#REF!</f>
        <v>#REF!</v>
      </c>
      <c r="W669" s="159" t="e">
        <f>#REF!</f>
        <v>#REF!</v>
      </c>
      <c r="X669" s="159" t="e">
        <f>#REF!</f>
        <v>#REF!</v>
      </c>
      <c r="Y669" s="159" t="e">
        <f>#REF!</f>
        <v>#REF!</v>
      </c>
    </row>
    <row r="670" spans="1:25">
      <c r="A670" s="147">
        <v>27</v>
      </c>
      <c r="B670" s="159" t="e">
        <f>#REF!</f>
        <v>#REF!</v>
      </c>
      <c r="C670" s="159" t="e">
        <f>#REF!</f>
        <v>#REF!</v>
      </c>
      <c r="D670" s="159" t="e">
        <f>#REF!</f>
        <v>#REF!</v>
      </c>
      <c r="E670" s="159" t="e">
        <f>#REF!</f>
        <v>#REF!</v>
      </c>
      <c r="F670" s="159" t="e">
        <f>#REF!</f>
        <v>#REF!</v>
      </c>
      <c r="G670" s="159" t="e">
        <f>#REF!</f>
        <v>#REF!</v>
      </c>
      <c r="H670" s="159" t="e">
        <f>#REF!</f>
        <v>#REF!</v>
      </c>
      <c r="I670" s="159" t="e">
        <f>#REF!</f>
        <v>#REF!</v>
      </c>
      <c r="J670" s="159" t="e">
        <f>#REF!</f>
        <v>#REF!</v>
      </c>
      <c r="K670" s="159" t="e">
        <f>#REF!</f>
        <v>#REF!</v>
      </c>
      <c r="L670" s="159" t="e">
        <f>#REF!</f>
        <v>#REF!</v>
      </c>
      <c r="M670" s="159" t="e">
        <f>#REF!</f>
        <v>#REF!</v>
      </c>
      <c r="N670" s="159" t="e">
        <f>#REF!</f>
        <v>#REF!</v>
      </c>
      <c r="O670" s="159" t="e">
        <f>#REF!</f>
        <v>#REF!</v>
      </c>
      <c r="P670" s="159" t="e">
        <f>#REF!</f>
        <v>#REF!</v>
      </c>
      <c r="Q670" s="159" t="e">
        <f>#REF!</f>
        <v>#REF!</v>
      </c>
      <c r="R670" s="159" t="e">
        <f>#REF!</f>
        <v>#REF!</v>
      </c>
      <c r="S670" s="159" t="e">
        <f>#REF!</f>
        <v>#REF!</v>
      </c>
      <c r="T670" s="159" t="e">
        <f>#REF!</f>
        <v>#REF!</v>
      </c>
      <c r="U670" s="159" t="e">
        <f>#REF!</f>
        <v>#REF!</v>
      </c>
      <c r="V670" s="159" t="e">
        <f>#REF!</f>
        <v>#REF!</v>
      </c>
      <c r="W670" s="159" t="e">
        <f>#REF!</f>
        <v>#REF!</v>
      </c>
      <c r="X670" s="159" t="e">
        <f>#REF!</f>
        <v>#REF!</v>
      </c>
      <c r="Y670" s="159" t="e">
        <f>#REF!</f>
        <v>#REF!</v>
      </c>
    </row>
    <row r="671" spans="1:25">
      <c r="A671" s="147">
        <v>28</v>
      </c>
      <c r="B671" s="159" t="e">
        <f>#REF!</f>
        <v>#REF!</v>
      </c>
      <c r="C671" s="159" t="e">
        <f>#REF!</f>
        <v>#REF!</v>
      </c>
      <c r="D671" s="159" t="e">
        <f>#REF!</f>
        <v>#REF!</v>
      </c>
      <c r="E671" s="159" t="e">
        <f>#REF!</f>
        <v>#REF!</v>
      </c>
      <c r="F671" s="159" t="e">
        <f>#REF!</f>
        <v>#REF!</v>
      </c>
      <c r="G671" s="159" t="e">
        <f>#REF!</f>
        <v>#REF!</v>
      </c>
      <c r="H671" s="159" t="e">
        <f>#REF!</f>
        <v>#REF!</v>
      </c>
      <c r="I671" s="159" t="e">
        <f>#REF!</f>
        <v>#REF!</v>
      </c>
      <c r="J671" s="159" t="e">
        <f>#REF!</f>
        <v>#REF!</v>
      </c>
      <c r="K671" s="159" t="e">
        <f>#REF!</f>
        <v>#REF!</v>
      </c>
      <c r="L671" s="159" t="e">
        <f>#REF!</f>
        <v>#REF!</v>
      </c>
      <c r="M671" s="159" t="e">
        <f>#REF!</f>
        <v>#REF!</v>
      </c>
      <c r="N671" s="159" t="e">
        <f>#REF!</f>
        <v>#REF!</v>
      </c>
      <c r="O671" s="159" t="e">
        <f>#REF!</f>
        <v>#REF!</v>
      </c>
      <c r="P671" s="159" t="e">
        <f>#REF!</f>
        <v>#REF!</v>
      </c>
      <c r="Q671" s="159" t="e">
        <f>#REF!</f>
        <v>#REF!</v>
      </c>
      <c r="R671" s="159" t="e">
        <f>#REF!</f>
        <v>#REF!</v>
      </c>
      <c r="S671" s="159" t="e">
        <f>#REF!</f>
        <v>#REF!</v>
      </c>
      <c r="T671" s="159" t="e">
        <f>#REF!</f>
        <v>#REF!</v>
      </c>
      <c r="U671" s="159" t="e">
        <f>#REF!</f>
        <v>#REF!</v>
      </c>
      <c r="V671" s="159" t="e">
        <f>#REF!</f>
        <v>#REF!</v>
      </c>
      <c r="W671" s="159" t="e">
        <f>#REF!</f>
        <v>#REF!</v>
      </c>
      <c r="X671" s="159" t="e">
        <f>#REF!</f>
        <v>#REF!</v>
      </c>
      <c r="Y671" s="159" t="e">
        <f>#REF!</f>
        <v>#REF!</v>
      </c>
    </row>
    <row r="672" spans="1:25">
      <c r="A672" s="147">
        <v>29</v>
      </c>
      <c r="B672" s="159" t="e">
        <f>#REF!</f>
        <v>#REF!</v>
      </c>
      <c r="C672" s="159" t="e">
        <f>#REF!</f>
        <v>#REF!</v>
      </c>
      <c r="D672" s="159" t="e">
        <f>#REF!</f>
        <v>#REF!</v>
      </c>
      <c r="E672" s="159" t="e">
        <f>#REF!</f>
        <v>#REF!</v>
      </c>
      <c r="F672" s="159" t="e">
        <f>#REF!</f>
        <v>#REF!</v>
      </c>
      <c r="G672" s="159" t="e">
        <f>#REF!</f>
        <v>#REF!</v>
      </c>
      <c r="H672" s="159" t="e">
        <f>#REF!</f>
        <v>#REF!</v>
      </c>
      <c r="I672" s="159" t="e">
        <f>#REF!</f>
        <v>#REF!</v>
      </c>
      <c r="J672" s="159" t="e">
        <f>#REF!</f>
        <v>#REF!</v>
      </c>
      <c r="K672" s="159" t="e">
        <f>#REF!</f>
        <v>#REF!</v>
      </c>
      <c r="L672" s="159" t="e">
        <f>#REF!</f>
        <v>#REF!</v>
      </c>
      <c r="M672" s="159" t="e">
        <f>#REF!</f>
        <v>#REF!</v>
      </c>
      <c r="N672" s="159" t="e">
        <f>#REF!</f>
        <v>#REF!</v>
      </c>
      <c r="O672" s="159" t="e">
        <f>#REF!</f>
        <v>#REF!</v>
      </c>
      <c r="P672" s="159" t="e">
        <f>#REF!</f>
        <v>#REF!</v>
      </c>
      <c r="Q672" s="159" t="e">
        <f>#REF!</f>
        <v>#REF!</v>
      </c>
      <c r="R672" s="159" t="e">
        <f>#REF!</f>
        <v>#REF!</v>
      </c>
      <c r="S672" s="159" t="e">
        <f>#REF!</f>
        <v>#REF!</v>
      </c>
      <c r="T672" s="159" t="e">
        <f>#REF!</f>
        <v>#REF!</v>
      </c>
      <c r="U672" s="159" t="e">
        <f>#REF!</f>
        <v>#REF!</v>
      </c>
      <c r="V672" s="159" t="e">
        <f>#REF!</f>
        <v>#REF!</v>
      </c>
      <c r="W672" s="159" t="e">
        <f>#REF!</f>
        <v>#REF!</v>
      </c>
      <c r="X672" s="159" t="e">
        <f>#REF!</f>
        <v>#REF!</v>
      </c>
      <c r="Y672" s="159" t="e">
        <f>#REF!</f>
        <v>#REF!</v>
      </c>
    </row>
    <row r="673" spans="1:25">
      <c r="A673" s="147">
        <v>30</v>
      </c>
      <c r="B673" s="159" t="e">
        <f>#REF!</f>
        <v>#REF!</v>
      </c>
      <c r="C673" s="159" t="e">
        <f>#REF!</f>
        <v>#REF!</v>
      </c>
      <c r="D673" s="159" t="e">
        <f>#REF!</f>
        <v>#REF!</v>
      </c>
      <c r="E673" s="159" t="e">
        <f>#REF!</f>
        <v>#REF!</v>
      </c>
      <c r="F673" s="159" t="e">
        <f>#REF!</f>
        <v>#REF!</v>
      </c>
      <c r="G673" s="159" t="e">
        <f>#REF!</f>
        <v>#REF!</v>
      </c>
      <c r="H673" s="159" t="e">
        <f>#REF!</f>
        <v>#REF!</v>
      </c>
      <c r="I673" s="159" t="e">
        <f>#REF!</f>
        <v>#REF!</v>
      </c>
      <c r="J673" s="159" t="e">
        <f>#REF!</f>
        <v>#REF!</v>
      </c>
      <c r="K673" s="159" t="e">
        <f>#REF!</f>
        <v>#REF!</v>
      </c>
      <c r="L673" s="159" t="e">
        <f>#REF!</f>
        <v>#REF!</v>
      </c>
      <c r="M673" s="159" t="e">
        <f>#REF!</f>
        <v>#REF!</v>
      </c>
      <c r="N673" s="159" t="e">
        <f>#REF!</f>
        <v>#REF!</v>
      </c>
      <c r="O673" s="159" t="e">
        <f>#REF!</f>
        <v>#REF!</v>
      </c>
      <c r="P673" s="159" t="e">
        <f>#REF!</f>
        <v>#REF!</v>
      </c>
      <c r="Q673" s="159" t="e">
        <f>#REF!</f>
        <v>#REF!</v>
      </c>
      <c r="R673" s="159" t="e">
        <f>#REF!</f>
        <v>#REF!</v>
      </c>
      <c r="S673" s="159" t="e">
        <f>#REF!</f>
        <v>#REF!</v>
      </c>
      <c r="T673" s="159" t="e">
        <f>#REF!</f>
        <v>#REF!</v>
      </c>
      <c r="U673" s="159" t="e">
        <f>#REF!</f>
        <v>#REF!</v>
      </c>
      <c r="V673" s="159" t="e">
        <f>#REF!</f>
        <v>#REF!</v>
      </c>
      <c r="W673" s="159" t="e">
        <f>#REF!</f>
        <v>#REF!</v>
      </c>
      <c r="X673" s="159" t="e">
        <f>#REF!</f>
        <v>#REF!</v>
      </c>
      <c r="Y673" s="159" t="e">
        <f>#REF!</f>
        <v>#REF!</v>
      </c>
    </row>
    <row r="674" spans="1:25">
      <c r="A674" s="147">
        <v>31</v>
      </c>
      <c r="B674" s="159" t="e">
        <f>#REF!</f>
        <v>#REF!</v>
      </c>
      <c r="C674" s="159" t="e">
        <f>#REF!</f>
        <v>#REF!</v>
      </c>
      <c r="D674" s="159" t="e">
        <f>#REF!</f>
        <v>#REF!</v>
      </c>
      <c r="E674" s="159" t="e">
        <f>#REF!</f>
        <v>#REF!</v>
      </c>
      <c r="F674" s="159" t="e">
        <f>#REF!</f>
        <v>#REF!</v>
      </c>
      <c r="G674" s="159" t="e">
        <f>#REF!</f>
        <v>#REF!</v>
      </c>
      <c r="H674" s="159" t="e">
        <f>#REF!</f>
        <v>#REF!</v>
      </c>
      <c r="I674" s="159" t="e">
        <f>#REF!</f>
        <v>#REF!</v>
      </c>
      <c r="J674" s="159" t="e">
        <f>#REF!</f>
        <v>#REF!</v>
      </c>
      <c r="K674" s="159" t="e">
        <f>#REF!</f>
        <v>#REF!</v>
      </c>
      <c r="L674" s="159" t="e">
        <f>#REF!</f>
        <v>#REF!</v>
      </c>
      <c r="M674" s="159" t="e">
        <f>#REF!</f>
        <v>#REF!</v>
      </c>
      <c r="N674" s="159" t="e">
        <f>#REF!</f>
        <v>#REF!</v>
      </c>
      <c r="O674" s="159" t="e">
        <f>#REF!</f>
        <v>#REF!</v>
      </c>
      <c r="P674" s="159" t="e">
        <f>#REF!</f>
        <v>#REF!</v>
      </c>
      <c r="Q674" s="159" t="e">
        <f>#REF!</f>
        <v>#REF!</v>
      </c>
      <c r="R674" s="159" t="e">
        <f>#REF!</f>
        <v>#REF!</v>
      </c>
      <c r="S674" s="159" t="e">
        <f>#REF!</f>
        <v>#REF!</v>
      </c>
      <c r="T674" s="159" t="e">
        <f>#REF!</f>
        <v>#REF!</v>
      </c>
      <c r="U674" s="159" t="e">
        <f>#REF!</f>
        <v>#REF!</v>
      </c>
      <c r="V674" s="159" t="e">
        <f>#REF!</f>
        <v>#REF!</v>
      </c>
      <c r="W674" s="159" t="e">
        <f>#REF!</f>
        <v>#REF!</v>
      </c>
      <c r="X674" s="159" t="e">
        <f>#REF!</f>
        <v>#REF!</v>
      </c>
      <c r="Y674" s="159" t="e">
        <f>#REF!</f>
        <v>#REF!</v>
      </c>
    </row>
    <row r="676" spans="1:25">
      <c r="A676" s="474" t="s">
        <v>218</v>
      </c>
      <c r="B676" s="475" t="s">
        <v>223</v>
      </c>
      <c r="C676" s="475"/>
      <c r="D676" s="475"/>
      <c r="E676" s="475"/>
      <c r="F676" s="475"/>
      <c r="G676" s="475"/>
      <c r="H676" s="475"/>
      <c r="I676" s="475"/>
      <c r="J676" s="475"/>
      <c r="K676" s="475"/>
      <c r="L676" s="475"/>
      <c r="M676" s="475"/>
      <c r="N676" s="475"/>
      <c r="O676" s="475"/>
      <c r="P676" s="475"/>
      <c r="Q676" s="475"/>
      <c r="R676" s="475"/>
      <c r="S676" s="475"/>
      <c r="T676" s="475"/>
      <c r="U676" s="475"/>
      <c r="V676" s="475"/>
      <c r="W676" s="475"/>
      <c r="X676" s="475"/>
      <c r="Y676" s="475"/>
    </row>
    <row r="677" spans="1:25">
      <c r="A677" s="474"/>
      <c r="B677" s="161" t="s">
        <v>1</v>
      </c>
      <c r="C677" s="161" t="s">
        <v>2</v>
      </c>
      <c r="D677" s="161" t="s">
        <v>3</v>
      </c>
      <c r="E677" s="161" t="s">
        <v>4</v>
      </c>
      <c r="F677" s="161" t="s">
        <v>5</v>
      </c>
      <c r="G677" s="161" t="s">
        <v>6</v>
      </c>
      <c r="H677" s="161" t="s">
        <v>7</v>
      </c>
      <c r="I677" s="161" t="s">
        <v>8</v>
      </c>
      <c r="J677" s="161" t="s">
        <v>9</v>
      </c>
      <c r="K677" s="161" t="s">
        <v>10</v>
      </c>
      <c r="L677" s="161" t="s">
        <v>11</v>
      </c>
      <c r="M677" s="161" t="s">
        <v>12</v>
      </c>
      <c r="N677" s="161" t="s">
        <v>13</v>
      </c>
      <c r="O677" s="161" t="s">
        <v>14</v>
      </c>
      <c r="P677" s="161" t="s">
        <v>15</v>
      </c>
      <c r="Q677" s="161" t="s">
        <v>16</v>
      </c>
      <c r="R677" s="161" t="s">
        <v>17</v>
      </c>
      <c r="S677" s="161" t="s">
        <v>18</v>
      </c>
      <c r="T677" s="161" t="s">
        <v>19</v>
      </c>
      <c r="U677" s="161" t="s">
        <v>20</v>
      </c>
      <c r="V677" s="161" t="s">
        <v>21</v>
      </c>
      <c r="W677" s="161" t="s">
        <v>22</v>
      </c>
      <c r="X677" s="161" t="s">
        <v>23</v>
      </c>
      <c r="Y677" s="161" t="s">
        <v>24</v>
      </c>
    </row>
    <row r="678" spans="1:25">
      <c r="A678" s="147">
        <v>1</v>
      </c>
      <c r="B678" s="159" t="e">
        <f>#REF!</f>
        <v>#REF!</v>
      </c>
      <c r="C678" s="159" t="e">
        <f>#REF!</f>
        <v>#REF!</v>
      </c>
      <c r="D678" s="159" t="e">
        <f>#REF!</f>
        <v>#REF!</v>
      </c>
      <c r="E678" s="159" t="e">
        <f>#REF!</f>
        <v>#REF!</v>
      </c>
      <c r="F678" s="159" t="e">
        <f>#REF!</f>
        <v>#REF!</v>
      </c>
      <c r="G678" s="159" t="e">
        <f>#REF!</f>
        <v>#REF!</v>
      </c>
      <c r="H678" s="159" t="e">
        <f>#REF!</f>
        <v>#REF!</v>
      </c>
      <c r="I678" s="159" t="e">
        <f>#REF!</f>
        <v>#REF!</v>
      </c>
      <c r="J678" s="159" t="e">
        <f>#REF!</f>
        <v>#REF!</v>
      </c>
      <c r="K678" s="159" t="e">
        <f>#REF!</f>
        <v>#REF!</v>
      </c>
      <c r="L678" s="159" t="e">
        <f>#REF!</f>
        <v>#REF!</v>
      </c>
      <c r="M678" s="159" t="e">
        <f>#REF!</f>
        <v>#REF!</v>
      </c>
      <c r="N678" s="159" t="e">
        <f>#REF!</f>
        <v>#REF!</v>
      </c>
      <c r="O678" s="159" t="e">
        <f>#REF!</f>
        <v>#REF!</v>
      </c>
      <c r="P678" s="159" t="e">
        <f>#REF!</f>
        <v>#REF!</v>
      </c>
      <c r="Q678" s="159" t="e">
        <f>#REF!</f>
        <v>#REF!</v>
      </c>
      <c r="R678" s="159" t="e">
        <f>#REF!</f>
        <v>#REF!</v>
      </c>
      <c r="S678" s="159" t="e">
        <f>#REF!</f>
        <v>#REF!</v>
      </c>
      <c r="T678" s="159" t="e">
        <f>#REF!</f>
        <v>#REF!</v>
      </c>
      <c r="U678" s="159" t="e">
        <f>#REF!</f>
        <v>#REF!</v>
      </c>
      <c r="V678" s="159" t="e">
        <f>#REF!</f>
        <v>#REF!</v>
      </c>
      <c r="W678" s="159" t="e">
        <f>#REF!</f>
        <v>#REF!</v>
      </c>
      <c r="X678" s="159" t="e">
        <f>#REF!</f>
        <v>#REF!</v>
      </c>
      <c r="Y678" s="159" t="e">
        <f>#REF!</f>
        <v>#REF!</v>
      </c>
    </row>
    <row r="679" spans="1:25">
      <c r="A679" s="147">
        <v>2</v>
      </c>
      <c r="B679" s="159" t="e">
        <f>#REF!</f>
        <v>#REF!</v>
      </c>
      <c r="C679" s="159" t="e">
        <f>#REF!</f>
        <v>#REF!</v>
      </c>
      <c r="D679" s="159" t="e">
        <f>#REF!</f>
        <v>#REF!</v>
      </c>
      <c r="E679" s="159" t="e">
        <f>#REF!</f>
        <v>#REF!</v>
      </c>
      <c r="F679" s="159" t="e">
        <f>#REF!</f>
        <v>#REF!</v>
      </c>
      <c r="G679" s="159" t="e">
        <f>#REF!</f>
        <v>#REF!</v>
      </c>
      <c r="H679" s="159" t="e">
        <f>#REF!</f>
        <v>#REF!</v>
      </c>
      <c r="I679" s="159" t="e">
        <f>#REF!</f>
        <v>#REF!</v>
      </c>
      <c r="J679" s="159" t="e">
        <f>#REF!</f>
        <v>#REF!</v>
      </c>
      <c r="K679" s="159" t="e">
        <f>#REF!</f>
        <v>#REF!</v>
      </c>
      <c r="L679" s="159" t="e">
        <f>#REF!</f>
        <v>#REF!</v>
      </c>
      <c r="M679" s="159" t="e">
        <f>#REF!</f>
        <v>#REF!</v>
      </c>
      <c r="N679" s="159" t="e">
        <f>#REF!</f>
        <v>#REF!</v>
      </c>
      <c r="O679" s="159" t="e">
        <f>#REF!</f>
        <v>#REF!</v>
      </c>
      <c r="P679" s="159" t="e">
        <f>#REF!</f>
        <v>#REF!</v>
      </c>
      <c r="Q679" s="159" t="e">
        <f>#REF!</f>
        <v>#REF!</v>
      </c>
      <c r="R679" s="159" t="e">
        <f>#REF!</f>
        <v>#REF!</v>
      </c>
      <c r="S679" s="159" t="e">
        <f>#REF!</f>
        <v>#REF!</v>
      </c>
      <c r="T679" s="159" t="e">
        <f>#REF!</f>
        <v>#REF!</v>
      </c>
      <c r="U679" s="159" t="e">
        <f>#REF!</f>
        <v>#REF!</v>
      </c>
      <c r="V679" s="159" t="e">
        <f>#REF!</f>
        <v>#REF!</v>
      </c>
      <c r="W679" s="159" t="e">
        <f>#REF!</f>
        <v>#REF!</v>
      </c>
      <c r="X679" s="159" t="e">
        <f>#REF!</f>
        <v>#REF!</v>
      </c>
      <c r="Y679" s="159" t="e">
        <f>#REF!</f>
        <v>#REF!</v>
      </c>
    </row>
    <row r="680" spans="1:25">
      <c r="A680" s="147">
        <v>3</v>
      </c>
      <c r="B680" s="159" t="e">
        <f>#REF!</f>
        <v>#REF!</v>
      </c>
      <c r="C680" s="159" t="e">
        <f>#REF!</f>
        <v>#REF!</v>
      </c>
      <c r="D680" s="159" t="e">
        <f>#REF!</f>
        <v>#REF!</v>
      </c>
      <c r="E680" s="159" t="e">
        <f>#REF!</f>
        <v>#REF!</v>
      </c>
      <c r="F680" s="159" t="e">
        <f>#REF!</f>
        <v>#REF!</v>
      </c>
      <c r="G680" s="159" t="e">
        <f>#REF!</f>
        <v>#REF!</v>
      </c>
      <c r="H680" s="159" t="e">
        <f>#REF!</f>
        <v>#REF!</v>
      </c>
      <c r="I680" s="159" t="e">
        <f>#REF!</f>
        <v>#REF!</v>
      </c>
      <c r="J680" s="159" t="e">
        <f>#REF!</f>
        <v>#REF!</v>
      </c>
      <c r="K680" s="159" t="e">
        <f>#REF!</f>
        <v>#REF!</v>
      </c>
      <c r="L680" s="159" t="e">
        <f>#REF!</f>
        <v>#REF!</v>
      </c>
      <c r="M680" s="159" t="e">
        <f>#REF!</f>
        <v>#REF!</v>
      </c>
      <c r="N680" s="159" t="e">
        <f>#REF!</f>
        <v>#REF!</v>
      </c>
      <c r="O680" s="159" t="e">
        <f>#REF!</f>
        <v>#REF!</v>
      </c>
      <c r="P680" s="159" t="e">
        <f>#REF!</f>
        <v>#REF!</v>
      </c>
      <c r="Q680" s="159" t="e">
        <f>#REF!</f>
        <v>#REF!</v>
      </c>
      <c r="R680" s="159" t="e">
        <f>#REF!</f>
        <v>#REF!</v>
      </c>
      <c r="S680" s="159" t="e">
        <f>#REF!</f>
        <v>#REF!</v>
      </c>
      <c r="T680" s="159" t="e">
        <f>#REF!</f>
        <v>#REF!</v>
      </c>
      <c r="U680" s="159" t="e">
        <f>#REF!</f>
        <v>#REF!</v>
      </c>
      <c r="V680" s="159" t="e">
        <f>#REF!</f>
        <v>#REF!</v>
      </c>
      <c r="W680" s="159" t="e">
        <f>#REF!</f>
        <v>#REF!</v>
      </c>
      <c r="X680" s="159" t="e">
        <f>#REF!</f>
        <v>#REF!</v>
      </c>
      <c r="Y680" s="159" t="e">
        <f>#REF!</f>
        <v>#REF!</v>
      </c>
    </row>
    <row r="681" spans="1:25">
      <c r="A681" s="147">
        <v>4</v>
      </c>
      <c r="B681" s="159" t="e">
        <f>#REF!</f>
        <v>#REF!</v>
      </c>
      <c r="C681" s="159" t="e">
        <f>#REF!</f>
        <v>#REF!</v>
      </c>
      <c r="D681" s="159" t="e">
        <f>#REF!</f>
        <v>#REF!</v>
      </c>
      <c r="E681" s="159" t="e">
        <f>#REF!</f>
        <v>#REF!</v>
      </c>
      <c r="F681" s="159" t="e">
        <f>#REF!</f>
        <v>#REF!</v>
      </c>
      <c r="G681" s="159" t="e">
        <f>#REF!</f>
        <v>#REF!</v>
      </c>
      <c r="H681" s="159" t="e">
        <f>#REF!</f>
        <v>#REF!</v>
      </c>
      <c r="I681" s="159" t="e">
        <f>#REF!</f>
        <v>#REF!</v>
      </c>
      <c r="J681" s="159" t="e">
        <f>#REF!</f>
        <v>#REF!</v>
      </c>
      <c r="K681" s="159" t="e">
        <f>#REF!</f>
        <v>#REF!</v>
      </c>
      <c r="L681" s="159" t="e">
        <f>#REF!</f>
        <v>#REF!</v>
      </c>
      <c r="M681" s="159" t="e">
        <f>#REF!</f>
        <v>#REF!</v>
      </c>
      <c r="N681" s="159" t="e">
        <f>#REF!</f>
        <v>#REF!</v>
      </c>
      <c r="O681" s="159" t="e">
        <f>#REF!</f>
        <v>#REF!</v>
      </c>
      <c r="P681" s="159" t="e">
        <f>#REF!</f>
        <v>#REF!</v>
      </c>
      <c r="Q681" s="159" t="e">
        <f>#REF!</f>
        <v>#REF!</v>
      </c>
      <c r="R681" s="159" t="e">
        <f>#REF!</f>
        <v>#REF!</v>
      </c>
      <c r="S681" s="159" t="e">
        <f>#REF!</f>
        <v>#REF!</v>
      </c>
      <c r="T681" s="159" t="e">
        <f>#REF!</f>
        <v>#REF!</v>
      </c>
      <c r="U681" s="159" t="e">
        <f>#REF!</f>
        <v>#REF!</v>
      </c>
      <c r="V681" s="159" t="e">
        <f>#REF!</f>
        <v>#REF!</v>
      </c>
      <c r="W681" s="159" t="e">
        <f>#REF!</f>
        <v>#REF!</v>
      </c>
      <c r="X681" s="159" t="e">
        <f>#REF!</f>
        <v>#REF!</v>
      </c>
      <c r="Y681" s="159" t="e">
        <f>#REF!</f>
        <v>#REF!</v>
      </c>
    </row>
    <row r="682" spans="1:25">
      <c r="A682" s="147">
        <v>5</v>
      </c>
      <c r="B682" s="159" t="e">
        <f>#REF!</f>
        <v>#REF!</v>
      </c>
      <c r="C682" s="159" t="e">
        <f>#REF!</f>
        <v>#REF!</v>
      </c>
      <c r="D682" s="159" t="e">
        <f>#REF!</f>
        <v>#REF!</v>
      </c>
      <c r="E682" s="159" t="e">
        <f>#REF!</f>
        <v>#REF!</v>
      </c>
      <c r="F682" s="159" t="e">
        <f>#REF!</f>
        <v>#REF!</v>
      </c>
      <c r="G682" s="159" t="e">
        <f>#REF!</f>
        <v>#REF!</v>
      </c>
      <c r="H682" s="159" t="e">
        <f>#REF!</f>
        <v>#REF!</v>
      </c>
      <c r="I682" s="159" t="e">
        <f>#REF!</f>
        <v>#REF!</v>
      </c>
      <c r="J682" s="159" t="e">
        <f>#REF!</f>
        <v>#REF!</v>
      </c>
      <c r="K682" s="159" t="e">
        <f>#REF!</f>
        <v>#REF!</v>
      </c>
      <c r="L682" s="159" t="e">
        <f>#REF!</f>
        <v>#REF!</v>
      </c>
      <c r="M682" s="159" t="e">
        <f>#REF!</f>
        <v>#REF!</v>
      </c>
      <c r="N682" s="159" t="e">
        <f>#REF!</f>
        <v>#REF!</v>
      </c>
      <c r="O682" s="159" t="e">
        <f>#REF!</f>
        <v>#REF!</v>
      </c>
      <c r="P682" s="159" t="e">
        <f>#REF!</f>
        <v>#REF!</v>
      </c>
      <c r="Q682" s="159" t="e">
        <f>#REF!</f>
        <v>#REF!</v>
      </c>
      <c r="R682" s="159" t="e">
        <f>#REF!</f>
        <v>#REF!</v>
      </c>
      <c r="S682" s="159" t="e">
        <f>#REF!</f>
        <v>#REF!</v>
      </c>
      <c r="T682" s="159" t="e">
        <f>#REF!</f>
        <v>#REF!</v>
      </c>
      <c r="U682" s="159" t="e">
        <f>#REF!</f>
        <v>#REF!</v>
      </c>
      <c r="V682" s="159" t="e">
        <f>#REF!</f>
        <v>#REF!</v>
      </c>
      <c r="W682" s="159" t="e">
        <f>#REF!</f>
        <v>#REF!</v>
      </c>
      <c r="X682" s="159" t="e">
        <f>#REF!</f>
        <v>#REF!</v>
      </c>
      <c r="Y682" s="159" t="e">
        <f>#REF!</f>
        <v>#REF!</v>
      </c>
    </row>
    <row r="683" spans="1:25">
      <c r="A683" s="147">
        <v>6</v>
      </c>
      <c r="B683" s="159" t="e">
        <f>#REF!</f>
        <v>#REF!</v>
      </c>
      <c r="C683" s="159" t="e">
        <f>#REF!</f>
        <v>#REF!</v>
      </c>
      <c r="D683" s="159" t="e">
        <f>#REF!</f>
        <v>#REF!</v>
      </c>
      <c r="E683" s="159" t="e">
        <f>#REF!</f>
        <v>#REF!</v>
      </c>
      <c r="F683" s="159" t="e">
        <f>#REF!</f>
        <v>#REF!</v>
      </c>
      <c r="G683" s="159" t="e">
        <f>#REF!</f>
        <v>#REF!</v>
      </c>
      <c r="H683" s="159" t="e">
        <f>#REF!</f>
        <v>#REF!</v>
      </c>
      <c r="I683" s="159" t="e">
        <f>#REF!</f>
        <v>#REF!</v>
      </c>
      <c r="J683" s="159" t="e">
        <f>#REF!</f>
        <v>#REF!</v>
      </c>
      <c r="K683" s="159" t="e">
        <f>#REF!</f>
        <v>#REF!</v>
      </c>
      <c r="L683" s="159" t="e">
        <f>#REF!</f>
        <v>#REF!</v>
      </c>
      <c r="M683" s="159" t="e">
        <f>#REF!</f>
        <v>#REF!</v>
      </c>
      <c r="N683" s="159" t="e">
        <f>#REF!</f>
        <v>#REF!</v>
      </c>
      <c r="O683" s="159" t="e">
        <f>#REF!</f>
        <v>#REF!</v>
      </c>
      <c r="P683" s="159" t="e">
        <f>#REF!</f>
        <v>#REF!</v>
      </c>
      <c r="Q683" s="159" t="e">
        <f>#REF!</f>
        <v>#REF!</v>
      </c>
      <c r="R683" s="159" t="e">
        <f>#REF!</f>
        <v>#REF!</v>
      </c>
      <c r="S683" s="159" t="e">
        <f>#REF!</f>
        <v>#REF!</v>
      </c>
      <c r="T683" s="159" t="e">
        <f>#REF!</f>
        <v>#REF!</v>
      </c>
      <c r="U683" s="159" t="e">
        <f>#REF!</f>
        <v>#REF!</v>
      </c>
      <c r="V683" s="159" t="e">
        <f>#REF!</f>
        <v>#REF!</v>
      </c>
      <c r="W683" s="159" t="e">
        <f>#REF!</f>
        <v>#REF!</v>
      </c>
      <c r="X683" s="159" t="e">
        <f>#REF!</f>
        <v>#REF!</v>
      </c>
      <c r="Y683" s="159" t="e">
        <f>#REF!</f>
        <v>#REF!</v>
      </c>
    </row>
    <row r="684" spans="1:25">
      <c r="A684" s="147">
        <v>7</v>
      </c>
      <c r="B684" s="159" t="e">
        <f>#REF!</f>
        <v>#REF!</v>
      </c>
      <c r="C684" s="159" t="e">
        <f>#REF!</f>
        <v>#REF!</v>
      </c>
      <c r="D684" s="159" t="e">
        <f>#REF!</f>
        <v>#REF!</v>
      </c>
      <c r="E684" s="159" t="e">
        <f>#REF!</f>
        <v>#REF!</v>
      </c>
      <c r="F684" s="159" t="e">
        <f>#REF!</f>
        <v>#REF!</v>
      </c>
      <c r="G684" s="159" t="e">
        <f>#REF!</f>
        <v>#REF!</v>
      </c>
      <c r="H684" s="159" t="e">
        <f>#REF!</f>
        <v>#REF!</v>
      </c>
      <c r="I684" s="159" t="e">
        <f>#REF!</f>
        <v>#REF!</v>
      </c>
      <c r="J684" s="159" t="e">
        <f>#REF!</f>
        <v>#REF!</v>
      </c>
      <c r="K684" s="159" t="e">
        <f>#REF!</f>
        <v>#REF!</v>
      </c>
      <c r="L684" s="159" t="e">
        <f>#REF!</f>
        <v>#REF!</v>
      </c>
      <c r="M684" s="159" t="e">
        <f>#REF!</f>
        <v>#REF!</v>
      </c>
      <c r="N684" s="159" t="e">
        <f>#REF!</f>
        <v>#REF!</v>
      </c>
      <c r="O684" s="159" t="e">
        <f>#REF!</f>
        <v>#REF!</v>
      </c>
      <c r="P684" s="159" t="e">
        <f>#REF!</f>
        <v>#REF!</v>
      </c>
      <c r="Q684" s="159" t="e">
        <f>#REF!</f>
        <v>#REF!</v>
      </c>
      <c r="R684" s="159" t="e">
        <f>#REF!</f>
        <v>#REF!</v>
      </c>
      <c r="S684" s="159" t="e">
        <f>#REF!</f>
        <v>#REF!</v>
      </c>
      <c r="T684" s="159" t="e">
        <f>#REF!</f>
        <v>#REF!</v>
      </c>
      <c r="U684" s="159" t="e">
        <f>#REF!</f>
        <v>#REF!</v>
      </c>
      <c r="V684" s="159" t="e">
        <f>#REF!</f>
        <v>#REF!</v>
      </c>
      <c r="W684" s="159" t="e">
        <f>#REF!</f>
        <v>#REF!</v>
      </c>
      <c r="X684" s="159" t="e">
        <f>#REF!</f>
        <v>#REF!</v>
      </c>
      <c r="Y684" s="159" t="e">
        <f>#REF!</f>
        <v>#REF!</v>
      </c>
    </row>
    <row r="685" spans="1:25">
      <c r="A685" s="147">
        <v>8</v>
      </c>
      <c r="B685" s="159" t="e">
        <f>#REF!</f>
        <v>#REF!</v>
      </c>
      <c r="C685" s="159" t="e">
        <f>#REF!</f>
        <v>#REF!</v>
      </c>
      <c r="D685" s="159" t="e">
        <f>#REF!</f>
        <v>#REF!</v>
      </c>
      <c r="E685" s="159" t="e">
        <f>#REF!</f>
        <v>#REF!</v>
      </c>
      <c r="F685" s="159" t="e">
        <f>#REF!</f>
        <v>#REF!</v>
      </c>
      <c r="G685" s="159" t="e">
        <f>#REF!</f>
        <v>#REF!</v>
      </c>
      <c r="H685" s="159" t="e">
        <f>#REF!</f>
        <v>#REF!</v>
      </c>
      <c r="I685" s="159" t="e">
        <f>#REF!</f>
        <v>#REF!</v>
      </c>
      <c r="J685" s="159" t="e">
        <f>#REF!</f>
        <v>#REF!</v>
      </c>
      <c r="K685" s="159" t="e">
        <f>#REF!</f>
        <v>#REF!</v>
      </c>
      <c r="L685" s="159" t="e">
        <f>#REF!</f>
        <v>#REF!</v>
      </c>
      <c r="M685" s="159" t="e">
        <f>#REF!</f>
        <v>#REF!</v>
      </c>
      <c r="N685" s="159" t="e">
        <f>#REF!</f>
        <v>#REF!</v>
      </c>
      <c r="O685" s="159" t="e">
        <f>#REF!</f>
        <v>#REF!</v>
      </c>
      <c r="P685" s="159" t="e">
        <f>#REF!</f>
        <v>#REF!</v>
      </c>
      <c r="Q685" s="159" t="e">
        <f>#REF!</f>
        <v>#REF!</v>
      </c>
      <c r="R685" s="159" t="e">
        <f>#REF!</f>
        <v>#REF!</v>
      </c>
      <c r="S685" s="159" t="e">
        <f>#REF!</f>
        <v>#REF!</v>
      </c>
      <c r="T685" s="159" t="e">
        <f>#REF!</f>
        <v>#REF!</v>
      </c>
      <c r="U685" s="159" t="e">
        <f>#REF!</f>
        <v>#REF!</v>
      </c>
      <c r="V685" s="159" t="e">
        <f>#REF!</f>
        <v>#REF!</v>
      </c>
      <c r="W685" s="159" t="e">
        <f>#REF!</f>
        <v>#REF!</v>
      </c>
      <c r="X685" s="159" t="e">
        <f>#REF!</f>
        <v>#REF!</v>
      </c>
      <c r="Y685" s="159" t="e">
        <f>#REF!</f>
        <v>#REF!</v>
      </c>
    </row>
    <row r="686" spans="1:25">
      <c r="A686" s="147">
        <v>9</v>
      </c>
      <c r="B686" s="159" t="e">
        <f>#REF!</f>
        <v>#REF!</v>
      </c>
      <c r="C686" s="159" t="e">
        <f>#REF!</f>
        <v>#REF!</v>
      </c>
      <c r="D686" s="159" t="e">
        <f>#REF!</f>
        <v>#REF!</v>
      </c>
      <c r="E686" s="159" t="e">
        <f>#REF!</f>
        <v>#REF!</v>
      </c>
      <c r="F686" s="159" t="e">
        <f>#REF!</f>
        <v>#REF!</v>
      </c>
      <c r="G686" s="159" t="e">
        <f>#REF!</f>
        <v>#REF!</v>
      </c>
      <c r="H686" s="159" t="e">
        <f>#REF!</f>
        <v>#REF!</v>
      </c>
      <c r="I686" s="159" t="e">
        <f>#REF!</f>
        <v>#REF!</v>
      </c>
      <c r="J686" s="159" t="e">
        <f>#REF!</f>
        <v>#REF!</v>
      </c>
      <c r="K686" s="159" t="e">
        <f>#REF!</f>
        <v>#REF!</v>
      </c>
      <c r="L686" s="159" t="e">
        <f>#REF!</f>
        <v>#REF!</v>
      </c>
      <c r="M686" s="159" t="e">
        <f>#REF!</f>
        <v>#REF!</v>
      </c>
      <c r="N686" s="159" t="e">
        <f>#REF!</f>
        <v>#REF!</v>
      </c>
      <c r="O686" s="159" t="e">
        <f>#REF!</f>
        <v>#REF!</v>
      </c>
      <c r="P686" s="159" t="e">
        <f>#REF!</f>
        <v>#REF!</v>
      </c>
      <c r="Q686" s="159" t="e">
        <f>#REF!</f>
        <v>#REF!</v>
      </c>
      <c r="R686" s="159" t="e">
        <f>#REF!</f>
        <v>#REF!</v>
      </c>
      <c r="S686" s="159" t="e">
        <f>#REF!</f>
        <v>#REF!</v>
      </c>
      <c r="T686" s="159" t="e">
        <f>#REF!</f>
        <v>#REF!</v>
      </c>
      <c r="U686" s="159" t="e">
        <f>#REF!</f>
        <v>#REF!</v>
      </c>
      <c r="V686" s="159" t="e">
        <f>#REF!</f>
        <v>#REF!</v>
      </c>
      <c r="W686" s="159" t="e">
        <f>#REF!</f>
        <v>#REF!</v>
      </c>
      <c r="X686" s="159" t="e">
        <f>#REF!</f>
        <v>#REF!</v>
      </c>
      <c r="Y686" s="159" t="e">
        <f>#REF!</f>
        <v>#REF!</v>
      </c>
    </row>
    <row r="687" spans="1:25">
      <c r="A687" s="147">
        <v>10</v>
      </c>
      <c r="B687" s="159" t="e">
        <f>#REF!</f>
        <v>#REF!</v>
      </c>
      <c r="C687" s="159" t="e">
        <f>#REF!</f>
        <v>#REF!</v>
      </c>
      <c r="D687" s="159" t="e">
        <f>#REF!</f>
        <v>#REF!</v>
      </c>
      <c r="E687" s="159" t="e">
        <f>#REF!</f>
        <v>#REF!</v>
      </c>
      <c r="F687" s="159" t="e">
        <f>#REF!</f>
        <v>#REF!</v>
      </c>
      <c r="G687" s="159" t="e">
        <f>#REF!</f>
        <v>#REF!</v>
      </c>
      <c r="H687" s="159" t="e">
        <f>#REF!</f>
        <v>#REF!</v>
      </c>
      <c r="I687" s="159" t="e">
        <f>#REF!</f>
        <v>#REF!</v>
      </c>
      <c r="J687" s="159" t="e">
        <f>#REF!</f>
        <v>#REF!</v>
      </c>
      <c r="K687" s="159" t="e">
        <f>#REF!</f>
        <v>#REF!</v>
      </c>
      <c r="L687" s="159" t="e">
        <f>#REF!</f>
        <v>#REF!</v>
      </c>
      <c r="M687" s="159" t="e">
        <f>#REF!</f>
        <v>#REF!</v>
      </c>
      <c r="N687" s="159" t="e">
        <f>#REF!</f>
        <v>#REF!</v>
      </c>
      <c r="O687" s="159" t="e">
        <f>#REF!</f>
        <v>#REF!</v>
      </c>
      <c r="P687" s="159" t="e">
        <f>#REF!</f>
        <v>#REF!</v>
      </c>
      <c r="Q687" s="159" t="e">
        <f>#REF!</f>
        <v>#REF!</v>
      </c>
      <c r="R687" s="159" t="e">
        <f>#REF!</f>
        <v>#REF!</v>
      </c>
      <c r="S687" s="159" t="e">
        <f>#REF!</f>
        <v>#REF!</v>
      </c>
      <c r="T687" s="159" t="e">
        <f>#REF!</f>
        <v>#REF!</v>
      </c>
      <c r="U687" s="159" t="e">
        <f>#REF!</f>
        <v>#REF!</v>
      </c>
      <c r="V687" s="159" t="e">
        <f>#REF!</f>
        <v>#REF!</v>
      </c>
      <c r="W687" s="159" t="e">
        <f>#REF!</f>
        <v>#REF!</v>
      </c>
      <c r="X687" s="159" t="e">
        <f>#REF!</f>
        <v>#REF!</v>
      </c>
      <c r="Y687" s="159" t="e">
        <f>#REF!</f>
        <v>#REF!</v>
      </c>
    </row>
    <row r="688" spans="1:25">
      <c r="A688" s="147">
        <v>11</v>
      </c>
      <c r="B688" s="159" t="e">
        <f>#REF!</f>
        <v>#REF!</v>
      </c>
      <c r="C688" s="159" t="e">
        <f>#REF!</f>
        <v>#REF!</v>
      </c>
      <c r="D688" s="159" t="e">
        <f>#REF!</f>
        <v>#REF!</v>
      </c>
      <c r="E688" s="159" t="e">
        <f>#REF!</f>
        <v>#REF!</v>
      </c>
      <c r="F688" s="159" t="e">
        <f>#REF!</f>
        <v>#REF!</v>
      </c>
      <c r="G688" s="159" t="e">
        <f>#REF!</f>
        <v>#REF!</v>
      </c>
      <c r="H688" s="159" t="e">
        <f>#REF!</f>
        <v>#REF!</v>
      </c>
      <c r="I688" s="159" t="e">
        <f>#REF!</f>
        <v>#REF!</v>
      </c>
      <c r="J688" s="159" t="e">
        <f>#REF!</f>
        <v>#REF!</v>
      </c>
      <c r="K688" s="159" t="e">
        <f>#REF!</f>
        <v>#REF!</v>
      </c>
      <c r="L688" s="159" t="e">
        <f>#REF!</f>
        <v>#REF!</v>
      </c>
      <c r="M688" s="159" t="e">
        <f>#REF!</f>
        <v>#REF!</v>
      </c>
      <c r="N688" s="159" t="e">
        <f>#REF!</f>
        <v>#REF!</v>
      </c>
      <c r="O688" s="159" t="e">
        <f>#REF!</f>
        <v>#REF!</v>
      </c>
      <c r="P688" s="159" t="e">
        <f>#REF!</f>
        <v>#REF!</v>
      </c>
      <c r="Q688" s="159" t="e">
        <f>#REF!</f>
        <v>#REF!</v>
      </c>
      <c r="R688" s="159" t="e">
        <f>#REF!</f>
        <v>#REF!</v>
      </c>
      <c r="S688" s="159" t="e">
        <f>#REF!</f>
        <v>#REF!</v>
      </c>
      <c r="T688" s="159" t="e">
        <f>#REF!</f>
        <v>#REF!</v>
      </c>
      <c r="U688" s="159" t="e">
        <f>#REF!</f>
        <v>#REF!</v>
      </c>
      <c r="V688" s="159" t="e">
        <f>#REF!</f>
        <v>#REF!</v>
      </c>
      <c r="W688" s="159" t="e">
        <f>#REF!</f>
        <v>#REF!</v>
      </c>
      <c r="X688" s="159" t="e">
        <f>#REF!</f>
        <v>#REF!</v>
      </c>
      <c r="Y688" s="159" t="e">
        <f>#REF!</f>
        <v>#REF!</v>
      </c>
    </row>
    <row r="689" spans="1:25">
      <c r="A689" s="147">
        <v>12</v>
      </c>
      <c r="B689" s="159" t="e">
        <f>#REF!</f>
        <v>#REF!</v>
      </c>
      <c r="C689" s="159" t="e">
        <f>#REF!</f>
        <v>#REF!</v>
      </c>
      <c r="D689" s="159" t="e">
        <f>#REF!</f>
        <v>#REF!</v>
      </c>
      <c r="E689" s="159" t="e">
        <f>#REF!</f>
        <v>#REF!</v>
      </c>
      <c r="F689" s="159" t="e">
        <f>#REF!</f>
        <v>#REF!</v>
      </c>
      <c r="G689" s="159" t="e">
        <f>#REF!</f>
        <v>#REF!</v>
      </c>
      <c r="H689" s="159" t="e">
        <f>#REF!</f>
        <v>#REF!</v>
      </c>
      <c r="I689" s="159" t="e">
        <f>#REF!</f>
        <v>#REF!</v>
      </c>
      <c r="J689" s="159" t="e">
        <f>#REF!</f>
        <v>#REF!</v>
      </c>
      <c r="K689" s="159" t="e">
        <f>#REF!</f>
        <v>#REF!</v>
      </c>
      <c r="L689" s="159" t="e">
        <f>#REF!</f>
        <v>#REF!</v>
      </c>
      <c r="M689" s="159" t="e">
        <f>#REF!</f>
        <v>#REF!</v>
      </c>
      <c r="N689" s="159" t="e">
        <f>#REF!</f>
        <v>#REF!</v>
      </c>
      <c r="O689" s="159" t="e">
        <f>#REF!</f>
        <v>#REF!</v>
      </c>
      <c r="P689" s="159" t="e">
        <f>#REF!</f>
        <v>#REF!</v>
      </c>
      <c r="Q689" s="159" t="e">
        <f>#REF!</f>
        <v>#REF!</v>
      </c>
      <c r="R689" s="159" t="e">
        <f>#REF!</f>
        <v>#REF!</v>
      </c>
      <c r="S689" s="159" t="e">
        <f>#REF!</f>
        <v>#REF!</v>
      </c>
      <c r="T689" s="159" t="e">
        <f>#REF!</f>
        <v>#REF!</v>
      </c>
      <c r="U689" s="159" t="e">
        <f>#REF!</f>
        <v>#REF!</v>
      </c>
      <c r="V689" s="159" t="e">
        <f>#REF!</f>
        <v>#REF!</v>
      </c>
      <c r="W689" s="159" t="e">
        <f>#REF!</f>
        <v>#REF!</v>
      </c>
      <c r="X689" s="159" t="e">
        <f>#REF!</f>
        <v>#REF!</v>
      </c>
      <c r="Y689" s="159" t="e">
        <f>#REF!</f>
        <v>#REF!</v>
      </c>
    </row>
    <row r="690" spans="1:25">
      <c r="A690" s="147">
        <v>13</v>
      </c>
      <c r="B690" s="159" t="e">
        <f>#REF!</f>
        <v>#REF!</v>
      </c>
      <c r="C690" s="159" t="e">
        <f>#REF!</f>
        <v>#REF!</v>
      </c>
      <c r="D690" s="159" t="e">
        <f>#REF!</f>
        <v>#REF!</v>
      </c>
      <c r="E690" s="159" t="e">
        <f>#REF!</f>
        <v>#REF!</v>
      </c>
      <c r="F690" s="159" t="e">
        <f>#REF!</f>
        <v>#REF!</v>
      </c>
      <c r="G690" s="159" t="e">
        <f>#REF!</f>
        <v>#REF!</v>
      </c>
      <c r="H690" s="159" t="e">
        <f>#REF!</f>
        <v>#REF!</v>
      </c>
      <c r="I690" s="159" t="e">
        <f>#REF!</f>
        <v>#REF!</v>
      </c>
      <c r="J690" s="159" t="e">
        <f>#REF!</f>
        <v>#REF!</v>
      </c>
      <c r="K690" s="159" t="e">
        <f>#REF!</f>
        <v>#REF!</v>
      </c>
      <c r="L690" s="159" t="e">
        <f>#REF!</f>
        <v>#REF!</v>
      </c>
      <c r="M690" s="159" t="e">
        <f>#REF!</f>
        <v>#REF!</v>
      </c>
      <c r="N690" s="159" t="e">
        <f>#REF!</f>
        <v>#REF!</v>
      </c>
      <c r="O690" s="159" t="e">
        <f>#REF!</f>
        <v>#REF!</v>
      </c>
      <c r="P690" s="159" t="e">
        <f>#REF!</f>
        <v>#REF!</v>
      </c>
      <c r="Q690" s="159" t="e">
        <f>#REF!</f>
        <v>#REF!</v>
      </c>
      <c r="R690" s="159" t="e">
        <f>#REF!</f>
        <v>#REF!</v>
      </c>
      <c r="S690" s="159" t="e">
        <f>#REF!</f>
        <v>#REF!</v>
      </c>
      <c r="T690" s="159" t="e">
        <f>#REF!</f>
        <v>#REF!</v>
      </c>
      <c r="U690" s="159" t="e">
        <f>#REF!</f>
        <v>#REF!</v>
      </c>
      <c r="V690" s="159" t="e">
        <f>#REF!</f>
        <v>#REF!</v>
      </c>
      <c r="W690" s="159" t="e">
        <f>#REF!</f>
        <v>#REF!</v>
      </c>
      <c r="X690" s="159" t="e">
        <f>#REF!</f>
        <v>#REF!</v>
      </c>
      <c r="Y690" s="159" t="e">
        <f>#REF!</f>
        <v>#REF!</v>
      </c>
    </row>
    <row r="691" spans="1:25">
      <c r="A691" s="147">
        <v>14</v>
      </c>
      <c r="B691" s="159" t="e">
        <f>#REF!</f>
        <v>#REF!</v>
      </c>
      <c r="C691" s="159" t="e">
        <f>#REF!</f>
        <v>#REF!</v>
      </c>
      <c r="D691" s="159" t="e">
        <f>#REF!</f>
        <v>#REF!</v>
      </c>
      <c r="E691" s="159" t="e">
        <f>#REF!</f>
        <v>#REF!</v>
      </c>
      <c r="F691" s="159" t="e">
        <f>#REF!</f>
        <v>#REF!</v>
      </c>
      <c r="G691" s="159" t="e">
        <f>#REF!</f>
        <v>#REF!</v>
      </c>
      <c r="H691" s="159" t="e">
        <f>#REF!</f>
        <v>#REF!</v>
      </c>
      <c r="I691" s="159" t="e">
        <f>#REF!</f>
        <v>#REF!</v>
      </c>
      <c r="J691" s="159" t="e">
        <f>#REF!</f>
        <v>#REF!</v>
      </c>
      <c r="K691" s="159" t="e">
        <f>#REF!</f>
        <v>#REF!</v>
      </c>
      <c r="L691" s="159" t="e">
        <f>#REF!</f>
        <v>#REF!</v>
      </c>
      <c r="M691" s="159" t="e">
        <f>#REF!</f>
        <v>#REF!</v>
      </c>
      <c r="N691" s="159" t="e">
        <f>#REF!</f>
        <v>#REF!</v>
      </c>
      <c r="O691" s="159" t="e">
        <f>#REF!</f>
        <v>#REF!</v>
      </c>
      <c r="P691" s="159" t="e">
        <f>#REF!</f>
        <v>#REF!</v>
      </c>
      <c r="Q691" s="159" t="e">
        <f>#REF!</f>
        <v>#REF!</v>
      </c>
      <c r="R691" s="159" t="e">
        <f>#REF!</f>
        <v>#REF!</v>
      </c>
      <c r="S691" s="159" t="e">
        <f>#REF!</f>
        <v>#REF!</v>
      </c>
      <c r="T691" s="159" t="e">
        <f>#REF!</f>
        <v>#REF!</v>
      </c>
      <c r="U691" s="159" t="e">
        <f>#REF!</f>
        <v>#REF!</v>
      </c>
      <c r="V691" s="159" t="e">
        <f>#REF!</f>
        <v>#REF!</v>
      </c>
      <c r="W691" s="159" t="e">
        <f>#REF!</f>
        <v>#REF!</v>
      </c>
      <c r="X691" s="159" t="e">
        <f>#REF!</f>
        <v>#REF!</v>
      </c>
      <c r="Y691" s="159" t="e">
        <f>#REF!</f>
        <v>#REF!</v>
      </c>
    </row>
    <row r="692" spans="1:25">
      <c r="A692" s="147">
        <v>15</v>
      </c>
      <c r="B692" s="159" t="e">
        <f>#REF!</f>
        <v>#REF!</v>
      </c>
      <c r="C692" s="159" t="e">
        <f>#REF!</f>
        <v>#REF!</v>
      </c>
      <c r="D692" s="159" t="e">
        <f>#REF!</f>
        <v>#REF!</v>
      </c>
      <c r="E692" s="159" t="e">
        <f>#REF!</f>
        <v>#REF!</v>
      </c>
      <c r="F692" s="159" t="e">
        <f>#REF!</f>
        <v>#REF!</v>
      </c>
      <c r="G692" s="159" t="e">
        <f>#REF!</f>
        <v>#REF!</v>
      </c>
      <c r="H692" s="159" t="e">
        <f>#REF!</f>
        <v>#REF!</v>
      </c>
      <c r="I692" s="159" t="e">
        <f>#REF!</f>
        <v>#REF!</v>
      </c>
      <c r="J692" s="159" t="e">
        <f>#REF!</f>
        <v>#REF!</v>
      </c>
      <c r="K692" s="159" t="e">
        <f>#REF!</f>
        <v>#REF!</v>
      </c>
      <c r="L692" s="159" t="e">
        <f>#REF!</f>
        <v>#REF!</v>
      </c>
      <c r="M692" s="159" t="e">
        <f>#REF!</f>
        <v>#REF!</v>
      </c>
      <c r="N692" s="159" t="e">
        <f>#REF!</f>
        <v>#REF!</v>
      </c>
      <c r="O692" s="159" t="e">
        <f>#REF!</f>
        <v>#REF!</v>
      </c>
      <c r="P692" s="159" t="e">
        <f>#REF!</f>
        <v>#REF!</v>
      </c>
      <c r="Q692" s="159" t="e">
        <f>#REF!</f>
        <v>#REF!</v>
      </c>
      <c r="R692" s="159" t="e">
        <f>#REF!</f>
        <v>#REF!</v>
      </c>
      <c r="S692" s="159" t="e">
        <f>#REF!</f>
        <v>#REF!</v>
      </c>
      <c r="T692" s="159" t="e">
        <f>#REF!</f>
        <v>#REF!</v>
      </c>
      <c r="U692" s="159" t="e">
        <f>#REF!</f>
        <v>#REF!</v>
      </c>
      <c r="V692" s="159" t="e">
        <f>#REF!</f>
        <v>#REF!</v>
      </c>
      <c r="W692" s="159" t="e">
        <f>#REF!</f>
        <v>#REF!</v>
      </c>
      <c r="X692" s="159" t="e">
        <f>#REF!</f>
        <v>#REF!</v>
      </c>
      <c r="Y692" s="159" t="e">
        <f>#REF!</f>
        <v>#REF!</v>
      </c>
    </row>
    <row r="693" spans="1:25">
      <c r="A693" s="147">
        <v>16</v>
      </c>
      <c r="B693" s="159" t="e">
        <f>#REF!</f>
        <v>#REF!</v>
      </c>
      <c r="C693" s="159" t="e">
        <f>#REF!</f>
        <v>#REF!</v>
      </c>
      <c r="D693" s="159" t="e">
        <f>#REF!</f>
        <v>#REF!</v>
      </c>
      <c r="E693" s="159" t="e">
        <f>#REF!</f>
        <v>#REF!</v>
      </c>
      <c r="F693" s="159" t="e">
        <f>#REF!</f>
        <v>#REF!</v>
      </c>
      <c r="G693" s="159" t="e">
        <f>#REF!</f>
        <v>#REF!</v>
      </c>
      <c r="H693" s="159" t="e">
        <f>#REF!</f>
        <v>#REF!</v>
      </c>
      <c r="I693" s="159" t="e">
        <f>#REF!</f>
        <v>#REF!</v>
      </c>
      <c r="J693" s="159" t="e">
        <f>#REF!</f>
        <v>#REF!</v>
      </c>
      <c r="K693" s="159" t="e">
        <f>#REF!</f>
        <v>#REF!</v>
      </c>
      <c r="L693" s="159" t="e">
        <f>#REF!</f>
        <v>#REF!</v>
      </c>
      <c r="M693" s="159" t="e">
        <f>#REF!</f>
        <v>#REF!</v>
      </c>
      <c r="N693" s="159" t="e">
        <f>#REF!</f>
        <v>#REF!</v>
      </c>
      <c r="O693" s="159" t="e">
        <f>#REF!</f>
        <v>#REF!</v>
      </c>
      <c r="P693" s="159" t="e">
        <f>#REF!</f>
        <v>#REF!</v>
      </c>
      <c r="Q693" s="159" t="e">
        <f>#REF!</f>
        <v>#REF!</v>
      </c>
      <c r="R693" s="159" t="e">
        <f>#REF!</f>
        <v>#REF!</v>
      </c>
      <c r="S693" s="159" t="e">
        <f>#REF!</f>
        <v>#REF!</v>
      </c>
      <c r="T693" s="159" t="e">
        <f>#REF!</f>
        <v>#REF!</v>
      </c>
      <c r="U693" s="159" t="e">
        <f>#REF!</f>
        <v>#REF!</v>
      </c>
      <c r="V693" s="159" t="e">
        <f>#REF!</f>
        <v>#REF!</v>
      </c>
      <c r="W693" s="159" t="e">
        <f>#REF!</f>
        <v>#REF!</v>
      </c>
      <c r="X693" s="159" t="e">
        <f>#REF!</f>
        <v>#REF!</v>
      </c>
      <c r="Y693" s="159" t="e">
        <f>#REF!</f>
        <v>#REF!</v>
      </c>
    </row>
    <row r="694" spans="1:25">
      <c r="A694" s="147">
        <v>17</v>
      </c>
      <c r="B694" s="159" t="e">
        <f>#REF!</f>
        <v>#REF!</v>
      </c>
      <c r="C694" s="159" t="e">
        <f>#REF!</f>
        <v>#REF!</v>
      </c>
      <c r="D694" s="159" t="e">
        <f>#REF!</f>
        <v>#REF!</v>
      </c>
      <c r="E694" s="159" t="e">
        <f>#REF!</f>
        <v>#REF!</v>
      </c>
      <c r="F694" s="159" t="e">
        <f>#REF!</f>
        <v>#REF!</v>
      </c>
      <c r="G694" s="159" t="e">
        <f>#REF!</f>
        <v>#REF!</v>
      </c>
      <c r="H694" s="159" t="e">
        <f>#REF!</f>
        <v>#REF!</v>
      </c>
      <c r="I694" s="159" t="e">
        <f>#REF!</f>
        <v>#REF!</v>
      </c>
      <c r="J694" s="159" t="e">
        <f>#REF!</f>
        <v>#REF!</v>
      </c>
      <c r="K694" s="159" t="e">
        <f>#REF!</f>
        <v>#REF!</v>
      </c>
      <c r="L694" s="159" t="e">
        <f>#REF!</f>
        <v>#REF!</v>
      </c>
      <c r="M694" s="159" t="e">
        <f>#REF!</f>
        <v>#REF!</v>
      </c>
      <c r="N694" s="159" t="e">
        <f>#REF!</f>
        <v>#REF!</v>
      </c>
      <c r="O694" s="159" t="e">
        <f>#REF!</f>
        <v>#REF!</v>
      </c>
      <c r="P694" s="159" t="e">
        <f>#REF!</f>
        <v>#REF!</v>
      </c>
      <c r="Q694" s="159" t="e">
        <f>#REF!</f>
        <v>#REF!</v>
      </c>
      <c r="R694" s="159" t="e">
        <f>#REF!</f>
        <v>#REF!</v>
      </c>
      <c r="S694" s="159" t="e">
        <f>#REF!</f>
        <v>#REF!</v>
      </c>
      <c r="T694" s="159" t="e">
        <f>#REF!</f>
        <v>#REF!</v>
      </c>
      <c r="U694" s="159" t="e">
        <f>#REF!</f>
        <v>#REF!</v>
      </c>
      <c r="V694" s="159" t="e">
        <f>#REF!</f>
        <v>#REF!</v>
      </c>
      <c r="W694" s="159" t="e">
        <f>#REF!</f>
        <v>#REF!</v>
      </c>
      <c r="X694" s="159" t="e">
        <f>#REF!</f>
        <v>#REF!</v>
      </c>
      <c r="Y694" s="159" t="e">
        <f>#REF!</f>
        <v>#REF!</v>
      </c>
    </row>
    <row r="695" spans="1:25">
      <c r="A695" s="147">
        <v>18</v>
      </c>
      <c r="B695" s="159" t="e">
        <f>#REF!</f>
        <v>#REF!</v>
      </c>
      <c r="C695" s="159" t="e">
        <f>#REF!</f>
        <v>#REF!</v>
      </c>
      <c r="D695" s="159" t="e">
        <f>#REF!</f>
        <v>#REF!</v>
      </c>
      <c r="E695" s="159" t="e">
        <f>#REF!</f>
        <v>#REF!</v>
      </c>
      <c r="F695" s="159" t="e">
        <f>#REF!</f>
        <v>#REF!</v>
      </c>
      <c r="G695" s="159" t="e">
        <f>#REF!</f>
        <v>#REF!</v>
      </c>
      <c r="H695" s="159" t="e">
        <f>#REF!</f>
        <v>#REF!</v>
      </c>
      <c r="I695" s="159" t="e">
        <f>#REF!</f>
        <v>#REF!</v>
      </c>
      <c r="J695" s="159" t="e">
        <f>#REF!</f>
        <v>#REF!</v>
      </c>
      <c r="K695" s="159" t="e">
        <f>#REF!</f>
        <v>#REF!</v>
      </c>
      <c r="L695" s="159" t="e">
        <f>#REF!</f>
        <v>#REF!</v>
      </c>
      <c r="M695" s="159" t="e">
        <f>#REF!</f>
        <v>#REF!</v>
      </c>
      <c r="N695" s="159" t="e">
        <f>#REF!</f>
        <v>#REF!</v>
      </c>
      <c r="O695" s="159" t="e">
        <f>#REF!</f>
        <v>#REF!</v>
      </c>
      <c r="P695" s="159" t="e">
        <f>#REF!</f>
        <v>#REF!</v>
      </c>
      <c r="Q695" s="159" t="e">
        <f>#REF!</f>
        <v>#REF!</v>
      </c>
      <c r="R695" s="159" t="e">
        <f>#REF!</f>
        <v>#REF!</v>
      </c>
      <c r="S695" s="159" t="e">
        <f>#REF!</f>
        <v>#REF!</v>
      </c>
      <c r="T695" s="159" t="e">
        <f>#REF!</f>
        <v>#REF!</v>
      </c>
      <c r="U695" s="159" t="e">
        <f>#REF!</f>
        <v>#REF!</v>
      </c>
      <c r="V695" s="159" t="e">
        <f>#REF!</f>
        <v>#REF!</v>
      </c>
      <c r="W695" s="159" t="e">
        <f>#REF!</f>
        <v>#REF!</v>
      </c>
      <c r="X695" s="159" t="e">
        <f>#REF!</f>
        <v>#REF!</v>
      </c>
      <c r="Y695" s="159" t="e">
        <f>#REF!</f>
        <v>#REF!</v>
      </c>
    </row>
    <row r="696" spans="1:25">
      <c r="A696" s="147">
        <v>19</v>
      </c>
      <c r="B696" s="159" t="e">
        <f>#REF!</f>
        <v>#REF!</v>
      </c>
      <c r="C696" s="159" t="e">
        <f>#REF!</f>
        <v>#REF!</v>
      </c>
      <c r="D696" s="159" t="e">
        <f>#REF!</f>
        <v>#REF!</v>
      </c>
      <c r="E696" s="159" t="e">
        <f>#REF!</f>
        <v>#REF!</v>
      </c>
      <c r="F696" s="159" t="e">
        <f>#REF!</f>
        <v>#REF!</v>
      </c>
      <c r="G696" s="159" t="e">
        <f>#REF!</f>
        <v>#REF!</v>
      </c>
      <c r="H696" s="159" t="e">
        <f>#REF!</f>
        <v>#REF!</v>
      </c>
      <c r="I696" s="159" t="e">
        <f>#REF!</f>
        <v>#REF!</v>
      </c>
      <c r="J696" s="159" t="e">
        <f>#REF!</f>
        <v>#REF!</v>
      </c>
      <c r="K696" s="159" t="e">
        <f>#REF!</f>
        <v>#REF!</v>
      </c>
      <c r="L696" s="159" t="e">
        <f>#REF!</f>
        <v>#REF!</v>
      </c>
      <c r="M696" s="159" t="e">
        <f>#REF!</f>
        <v>#REF!</v>
      </c>
      <c r="N696" s="159" t="e">
        <f>#REF!</f>
        <v>#REF!</v>
      </c>
      <c r="O696" s="159" t="e">
        <f>#REF!</f>
        <v>#REF!</v>
      </c>
      <c r="P696" s="159" t="e">
        <f>#REF!</f>
        <v>#REF!</v>
      </c>
      <c r="Q696" s="159" t="e">
        <f>#REF!</f>
        <v>#REF!</v>
      </c>
      <c r="R696" s="159" t="e">
        <f>#REF!</f>
        <v>#REF!</v>
      </c>
      <c r="S696" s="159" t="e">
        <f>#REF!</f>
        <v>#REF!</v>
      </c>
      <c r="T696" s="159" t="e">
        <f>#REF!</f>
        <v>#REF!</v>
      </c>
      <c r="U696" s="159" t="e">
        <f>#REF!</f>
        <v>#REF!</v>
      </c>
      <c r="V696" s="159" t="e">
        <f>#REF!</f>
        <v>#REF!</v>
      </c>
      <c r="W696" s="159" t="e">
        <f>#REF!</f>
        <v>#REF!</v>
      </c>
      <c r="X696" s="159" t="e">
        <f>#REF!</f>
        <v>#REF!</v>
      </c>
      <c r="Y696" s="159" t="e">
        <f>#REF!</f>
        <v>#REF!</v>
      </c>
    </row>
    <row r="697" spans="1:25">
      <c r="A697" s="147">
        <v>20</v>
      </c>
      <c r="B697" s="159" t="e">
        <f>#REF!</f>
        <v>#REF!</v>
      </c>
      <c r="C697" s="159" t="e">
        <f>#REF!</f>
        <v>#REF!</v>
      </c>
      <c r="D697" s="159" t="e">
        <f>#REF!</f>
        <v>#REF!</v>
      </c>
      <c r="E697" s="159" t="e">
        <f>#REF!</f>
        <v>#REF!</v>
      </c>
      <c r="F697" s="159" t="e">
        <f>#REF!</f>
        <v>#REF!</v>
      </c>
      <c r="G697" s="159" t="e">
        <f>#REF!</f>
        <v>#REF!</v>
      </c>
      <c r="H697" s="159" t="e">
        <f>#REF!</f>
        <v>#REF!</v>
      </c>
      <c r="I697" s="159" t="e">
        <f>#REF!</f>
        <v>#REF!</v>
      </c>
      <c r="J697" s="159" t="e">
        <f>#REF!</f>
        <v>#REF!</v>
      </c>
      <c r="K697" s="159" t="e">
        <f>#REF!</f>
        <v>#REF!</v>
      </c>
      <c r="L697" s="159" t="e">
        <f>#REF!</f>
        <v>#REF!</v>
      </c>
      <c r="M697" s="159" t="e">
        <f>#REF!</f>
        <v>#REF!</v>
      </c>
      <c r="N697" s="159" t="e">
        <f>#REF!</f>
        <v>#REF!</v>
      </c>
      <c r="O697" s="159" t="e">
        <f>#REF!</f>
        <v>#REF!</v>
      </c>
      <c r="P697" s="159" t="e">
        <f>#REF!</f>
        <v>#REF!</v>
      </c>
      <c r="Q697" s="159" t="e">
        <f>#REF!</f>
        <v>#REF!</v>
      </c>
      <c r="R697" s="159" t="e">
        <f>#REF!</f>
        <v>#REF!</v>
      </c>
      <c r="S697" s="159" t="e">
        <f>#REF!</f>
        <v>#REF!</v>
      </c>
      <c r="T697" s="159" t="e">
        <f>#REF!</f>
        <v>#REF!</v>
      </c>
      <c r="U697" s="159" t="e">
        <f>#REF!</f>
        <v>#REF!</v>
      </c>
      <c r="V697" s="159" t="e">
        <f>#REF!</f>
        <v>#REF!</v>
      </c>
      <c r="W697" s="159" t="e">
        <f>#REF!</f>
        <v>#REF!</v>
      </c>
      <c r="X697" s="159" t="e">
        <f>#REF!</f>
        <v>#REF!</v>
      </c>
      <c r="Y697" s="159" t="e">
        <f>#REF!</f>
        <v>#REF!</v>
      </c>
    </row>
    <row r="698" spans="1:25">
      <c r="A698" s="147">
        <v>21</v>
      </c>
      <c r="B698" s="159" t="e">
        <f>#REF!</f>
        <v>#REF!</v>
      </c>
      <c r="C698" s="159" t="e">
        <f>#REF!</f>
        <v>#REF!</v>
      </c>
      <c r="D698" s="159" t="e">
        <f>#REF!</f>
        <v>#REF!</v>
      </c>
      <c r="E698" s="159" t="e">
        <f>#REF!</f>
        <v>#REF!</v>
      </c>
      <c r="F698" s="159" t="e">
        <f>#REF!</f>
        <v>#REF!</v>
      </c>
      <c r="G698" s="159" t="e">
        <f>#REF!</f>
        <v>#REF!</v>
      </c>
      <c r="H698" s="159" t="e">
        <f>#REF!</f>
        <v>#REF!</v>
      </c>
      <c r="I698" s="159" t="e">
        <f>#REF!</f>
        <v>#REF!</v>
      </c>
      <c r="J698" s="159" t="e">
        <f>#REF!</f>
        <v>#REF!</v>
      </c>
      <c r="K698" s="159" t="e">
        <f>#REF!</f>
        <v>#REF!</v>
      </c>
      <c r="L698" s="159" t="e">
        <f>#REF!</f>
        <v>#REF!</v>
      </c>
      <c r="M698" s="159" t="e">
        <f>#REF!</f>
        <v>#REF!</v>
      </c>
      <c r="N698" s="159" t="e">
        <f>#REF!</f>
        <v>#REF!</v>
      </c>
      <c r="O698" s="159" t="e">
        <f>#REF!</f>
        <v>#REF!</v>
      </c>
      <c r="P698" s="159" t="e">
        <f>#REF!</f>
        <v>#REF!</v>
      </c>
      <c r="Q698" s="159" t="e">
        <f>#REF!</f>
        <v>#REF!</v>
      </c>
      <c r="R698" s="159" t="e">
        <f>#REF!</f>
        <v>#REF!</v>
      </c>
      <c r="S698" s="159" t="e">
        <f>#REF!</f>
        <v>#REF!</v>
      </c>
      <c r="T698" s="159" t="e">
        <f>#REF!</f>
        <v>#REF!</v>
      </c>
      <c r="U698" s="159" t="e">
        <f>#REF!</f>
        <v>#REF!</v>
      </c>
      <c r="V698" s="159" t="e">
        <f>#REF!</f>
        <v>#REF!</v>
      </c>
      <c r="W698" s="159" t="e">
        <f>#REF!</f>
        <v>#REF!</v>
      </c>
      <c r="X698" s="159" t="e">
        <f>#REF!</f>
        <v>#REF!</v>
      </c>
      <c r="Y698" s="159" t="e">
        <f>#REF!</f>
        <v>#REF!</v>
      </c>
    </row>
    <row r="699" spans="1:25">
      <c r="A699" s="147">
        <v>22</v>
      </c>
      <c r="B699" s="159" t="e">
        <f>#REF!</f>
        <v>#REF!</v>
      </c>
      <c r="C699" s="159" t="e">
        <f>#REF!</f>
        <v>#REF!</v>
      </c>
      <c r="D699" s="159" t="e">
        <f>#REF!</f>
        <v>#REF!</v>
      </c>
      <c r="E699" s="159" t="e">
        <f>#REF!</f>
        <v>#REF!</v>
      </c>
      <c r="F699" s="159" t="e">
        <f>#REF!</f>
        <v>#REF!</v>
      </c>
      <c r="G699" s="159" t="e">
        <f>#REF!</f>
        <v>#REF!</v>
      </c>
      <c r="H699" s="159" t="e">
        <f>#REF!</f>
        <v>#REF!</v>
      </c>
      <c r="I699" s="159" t="e">
        <f>#REF!</f>
        <v>#REF!</v>
      </c>
      <c r="J699" s="159" t="e">
        <f>#REF!</f>
        <v>#REF!</v>
      </c>
      <c r="K699" s="159" t="e">
        <f>#REF!</f>
        <v>#REF!</v>
      </c>
      <c r="L699" s="159" t="e">
        <f>#REF!</f>
        <v>#REF!</v>
      </c>
      <c r="M699" s="159" t="e">
        <f>#REF!</f>
        <v>#REF!</v>
      </c>
      <c r="N699" s="159" t="e">
        <f>#REF!</f>
        <v>#REF!</v>
      </c>
      <c r="O699" s="159" t="e">
        <f>#REF!</f>
        <v>#REF!</v>
      </c>
      <c r="P699" s="159" t="e">
        <f>#REF!</f>
        <v>#REF!</v>
      </c>
      <c r="Q699" s="159" t="e">
        <f>#REF!</f>
        <v>#REF!</v>
      </c>
      <c r="R699" s="159" t="e">
        <f>#REF!</f>
        <v>#REF!</v>
      </c>
      <c r="S699" s="159" t="e">
        <f>#REF!</f>
        <v>#REF!</v>
      </c>
      <c r="T699" s="159" t="e">
        <f>#REF!</f>
        <v>#REF!</v>
      </c>
      <c r="U699" s="159" t="e">
        <f>#REF!</f>
        <v>#REF!</v>
      </c>
      <c r="V699" s="159" t="e">
        <f>#REF!</f>
        <v>#REF!</v>
      </c>
      <c r="W699" s="159" t="e">
        <f>#REF!</f>
        <v>#REF!</v>
      </c>
      <c r="X699" s="159" t="e">
        <f>#REF!</f>
        <v>#REF!</v>
      </c>
      <c r="Y699" s="159" t="e">
        <f>#REF!</f>
        <v>#REF!</v>
      </c>
    </row>
    <row r="700" spans="1:25">
      <c r="A700" s="147">
        <v>23</v>
      </c>
      <c r="B700" s="159" t="e">
        <f>#REF!</f>
        <v>#REF!</v>
      </c>
      <c r="C700" s="159" t="e">
        <f>#REF!</f>
        <v>#REF!</v>
      </c>
      <c r="D700" s="159" t="e">
        <f>#REF!</f>
        <v>#REF!</v>
      </c>
      <c r="E700" s="159" t="e">
        <f>#REF!</f>
        <v>#REF!</v>
      </c>
      <c r="F700" s="159" t="e">
        <f>#REF!</f>
        <v>#REF!</v>
      </c>
      <c r="G700" s="159" t="e">
        <f>#REF!</f>
        <v>#REF!</v>
      </c>
      <c r="H700" s="159" t="e">
        <f>#REF!</f>
        <v>#REF!</v>
      </c>
      <c r="I700" s="159" t="e">
        <f>#REF!</f>
        <v>#REF!</v>
      </c>
      <c r="J700" s="159" t="e">
        <f>#REF!</f>
        <v>#REF!</v>
      </c>
      <c r="K700" s="159" t="e">
        <f>#REF!</f>
        <v>#REF!</v>
      </c>
      <c r="L700" s="159" t="e">
        <f>#REF!</f>
        <v>#REF!</v>
      </c>
      <c r="M700" s="159" t="e">
        <f>#REF!</f>
        <v>#REF!</v>
      </c>
      <c r="N700" s="159" t="e">
        <f>#REF!</f>
        <v>#REF!</v>
      </c>
      <c r="O700" s="159" t="e">
        <f>#REF!</f>
        <v>#REF!</v>
      </c>
      <c r="P700" s="159" t="e">
        <f>#REF!</f>
        <v>#REF!</v>
      </c>
      <c r="Q700" s="159" t="e">
        <f>#REF!</f>
        <v>#REF!</v>
      </c>
      <c r="R700" s="159" t="e">
        <f>#REF!</f>
        <v>#REF!</v>
      </c>
      <c r="S700" s="159" t="e">
        <f>#REF!</f>
        <v>#REF!</v>
      </c>
      <c r="T700" s="159" t="e">
        <f>#REF!</f>
        <v>#REF!</v>
      </c>
      <c r="U700" s="159" t="e">
        <f>#REF!</f>
        <v>#REF!</v>
      </c>
      <c r="V700" s="159" t="e">
        <f>#REF!</f>
        <v>#REF!</v>
      </c>
      <c r="W700" s="159" t="e">
        <f>#REF!</f>
        <v>#REF!</v>
      </c>
      <c r="X700" s="159" t="e">
        <f>#REF!</f>
        <v>#REF!</v>
      </c>
      <c r="Y700" s="159" t="e">
        <f>#REF!</f>
        <v>#REF!</v>
      </c>
    </row>
    <row r="701" spans="1:25">
      <c r="A701" s="147">
        <v>24</v>
      </c>
      <c r="B701" s="159" t="e">
        <f>#REF!</f>
        <v>#REF!</v>
      </c>
      <c r="C701" s="159" t="e">
        <f>#REF!</f>
        <v>#REF!</v>
      </c>
      <c r="D701" s="159" t="e">
        <f>#REF!</f>
        <v>#REF!</v>
      </c>
      <c r="E701" s="159" t="e">
        <f>#REF!</f>
        <v>#REF!</v>
      </c>
      <c r="F701" s="159" t="e">
        <f>#REF!</f>
        <v>#REF!</v>
      </c>
      <c r="G701" s="159" t="e">
        <f>#REF!</f>
        <v>#REF!</v>
      </c>
      <c r="H701" s="159" t="e">
        <f>#REF!</f>
        <v>#REF!</v>
      </c>
      <c r="I701" s="159" t="e">
        <f>#REF!</f>
        <v>#REF!</v>
      </c>
      <c r="J701" s="159" t="e">
        <f>#REF!</f>
        <v>#REF!</v>
      </c>
      <c r="K701" s="159" t="e">
        <f>#REF!</f>
        <v>#REF!</v>
      </c>
      <c r="L701" s="159" t="e">
        <f>#REF!</f>
        <v>#REF!</v>
      </c>
      <c r="M701" s="159" t="e">
        <f>#REF!</f>
        <v>#REF!</v>
      </c>
      <c r="N701" s="159" t="e">
        <f>#REF!</f>
        <v>#REF!</v>
      </c>
      <c r="O701" s="159" t="e">
        <f>#REF!</f>
        <v>#REF!</v>
      </c>
      <c r="P701" s="159" t="e">
        <f>#REF!</f>
        <v>#REF!</v>
      </c>
      <c r="Q701" s="159" t="e">
        <f>#REF!</f>
        <v>#REF!</v>
      </c>
      <c r="R701" s="159" t="e">
        <f>#REF!</f>
        <v>#REF!</v>
      </c>
      <c r="S701" s="159" t="e">
        <f>#REF!</f>
        <v>#REF!</v>
      </c>
      <c r="T701" s="159" t="e">
        <f>#REF!</f>
        <v>#REF!</v>
      </c>
      <c r="U701" s="159" t="e">
        <f>#REF!</f>
        <v>#REF!</v>
      </c>
      <c r="V701" s="159" t="e">
        <f>#REF!</f>
        <v>#REF!</v>
      </c>
      <c r="W701" s="159" t="e">
        <f>#REF!</f>
        <v>#REF!</v>
      </c>
      <c r="X701" s="159" t="e">
        <f>#REF!</f>
        <v>#REF!</v>
      </c>
      <c r="Y701" s="159" t="e">
        <f>#REF!</f>
        <v>#REF!</v>
      </c>
    </row>
    <row r="702" spans="1:25">
      <c r="A702" s="147">
        <v>25</v>
      </c>
      <c r="B702" s="159" t="e">
        <f>#REF!</f>
        <v>#REF!</v>
      </c>
      <c r="C702" s="159" t="e">
        <f>#REF!</f>
        <v>#REF!</v>
      </c>
      <c r="D702" s="159" t="e">
        <f>#REF!</f>
        <v>#REF!</v>
      </c>
      <c r="E702" s="159" t="e">
        <f>#REF!</f>
        <v>#REF!</v>
      </c>
      <c r="F702" s="159" t="e">
        <f>#REF!</f>
        <v>#REF!</v>
      </c>
      <c r="G702" s="159" t="e">
        <f>#REF!</f>
        <v>#REF!</v>
      </c>
      <c r="H702" s="159" t="e">
        <f>#REF!</f>
        <v>#REF!</v>
      </c>
      <c r="I702" s="159" t="e">
        <f>#REF!</f>
        <v>#REF!</v>
      </c>
      <c r="J702" s="159" t="e">
        <f>#REF!</f>
        <v>#REF!</v>
      </c>
      <c r="K702" s="159" t="e">
        <f>#REF!</f>
        <v>#REF!</v>
      </c>
      <c r="L702" s="159" t="e">
        <f>#REF!</f>
        <v>#REF!</v>
      </c>
      <c r="M702" s="159" t="e">
        <f>#REF!</f>
        <v>#REF!</v>
      </c>
      <c r="N702" s="159" t="e">
        <f>#REF!</f>
        <v>#REF!</v>
      </c>
      <c r="O702" s="159" t="e">
        <f>#REF!</f>
        <v>#REF!</v>
      </c>
      <c r="P702" s="159" t="e">
        <f>#REF!</f>
        <v>#REF!</v>
      </c>
      <c r="Q702" s="159" t="e">
        <f>#REF!</f>
        <v>#REF!</v>
      </c>
      <c r="R702" s="159" t="e">
        <f>#REF!</f>
        <v>#REF!</v>
      </c>
      <c r="S702" s="159" t="e">
        <f>#REF!</f>
        <v>#REF!</v>
      </c>
      <c r="T702" s="159" t="e">
        <f>#REF!</f>
        <v>#REF!</v>
      </c>
      <c r="U702" s="159" t="e">
        <f>#REF!</f>
        <v>#REF!</v>
      </c>
      <c r="V702" s="159" t="e">
        <f>#REF!</f>
        <v>#REF!</v>
      </c>
      <c r="W702" s="159" t="e">
        <f>#REF!</f>
        <v>#REF!</v>
      </c>
      <c r="X702" s="159" t="e">
        <f>#REF!</f>
        <v>#REF!</v>
      </c>
      <c r="Y702" s="159" t="e">
        <f>#REF!</f>
        <v>#REF!</v>
      </c>
    </row>
    <row r="703" spans="1:25">
      <c r="A703" s="147">
        <v>26</v>
      </c>
      <c r="B703" s="159" t="e">
        <f>#REF!</f>
        <v>#REF!</v>
      </c>
      <c r="C703" s="159" t="e">
        <f>#REF!</f>
        <v>#REF!</v>
      </c>
      <c r="D703" s="159" t="e">
        <f>#REF!</f>
        <v>#REF!</v>
      </c>
      <c r="E703" s="159" t="e">
        <f>#REF!</f>
        <v>#REF!</v>
      </c>
      <c r="F703" s="159" t="e">
        <f>#REF!</f>
        <v>#REF!</v>
      </c>
      <c r="G703" s="159" t="e">
        <f>#REF!</f>
        <v>#REF!</v>
      </c>
      <c r="H703" s="159" t="e">
        <f>#REF!</f>
        <v>#REF!</v>
      </c>
      <c r="I703" s="159" t="e">
        <f>#REF!</f>
        <v>#REF!</v>
      </c>
      <c r="J703" s="159" t="e">
        <f>#REF!</f>
        <v>#REF!</v>
      </c>
      <c r="K703" s="159" t="e">
        <f>#REF!</f>
        <v>#REF!</v>
      </c>
      <c r="L703" s="159" t="e">
        <f>#REF!</f>
        <v>#REF!</v>
      </c>
      <c r="M703" s="159" t="e">
        <f>#REF!</f>
        <v>#REF!</v>
      </c>
      <c r="N703" s="159" t="e">
        <f>#REF!</f>
        <v>#REF!</v>
      </c>
      <c r="O703" s="159" t="e">
        <f>#REF!</f>
        <v>#REF!</v>
      </c>
      <c r="P703" s="159" t="e">
        <f>#REF!</f>
        <v>#REF!</v>
      </c>
      <c r="Q703" s="159" t="e">
        <f>#REF!</f>
        <v>#REF!</v>
      </c>
      <c r="R703" s="159" t="e">
        <f>#REF!</f>
        <v>#REF!</v>
      </c>
      <c r="S703" s="159" t="e">
        <f>#REF!</f>
        <v>#REF!</v>
      </c>
      <c r="T703" s="159" t="e">
        <f>#REF!</f>
        <v>#REF!</v>
      </c>
      <c r="U703" s="159" t="e">
        <f>#REF!</f>
        <v>#REF!</v>
      </c>
      <c r="V703" s="159" t="e">
        <f>#REF!</f>
        <v>#REF!</v>
      </c>
      <c r="W703" s="159" t="e">
        <f>#REF!</f>
        <v>#REF!</v>
      </c>
      <c r="X703" s="159" t="e">
        <f>#REF!</f>
        <v>#REF!</v>
      </c>
      <c r="Y703" s="159" t="e">
        <f>#REF!</f>
        <v>#REF!</v>
      </c>
    </row>
    <row r="704" spans="1:25">
      <c r="A704" s="147">
        <v>27</v>
      </c>
      <c r="B704" s="159" t="e">
        <f>#REF!</f>
        <v>#REF!</v>
      </c>
      <c r="C704" s="159" t="e">
        <f>#REF!</f>
        <v>#REF!</v>
      </c>
      <c r="D704" s="159" t="e">
        <f>#REF!</f>
        <v>#REF!</v>
      </c>
      <c r="E704" s="159" t="e">
        <f>#REF!</f>
        <v>#REF!</v>
      </c>
      <c r="F704" s="159" t="e">
        <f>#REF!</f>
        <v>#REF!</v>
      </c>
      <c r="G704" s="159" t="e">
        <f>#REF!</f>
        <v>#REF!</v>
      </c>
      <c r="H704" s="159" t="e">
        <f>#REF!</f>
        <v>#REF!</v>
      </c>
      <c r="I704" s="159" t="e">
        <f>#REF!</f>
        <v>#REF!</v>
      </c>
      <c r="J704" s="159" t="e">
        <f>#REF!</f>
        <v>#REF!</v>
      </c>
      <c r="K704" s="159" t="e">
        <f>#REF!</f>
        <v>#REF!</v>
      </c>
      <c r="L704" s="159" t="e">
        <f>#REF!</f>
        <v>#REF!</v>
      </c>
      <c r="M704" s="159" t="e">
        <f>#REF!</f>
        <v>#REF!</v>
      </c>
      <c r="N704" s="159" t="e">
        <f>#REF!</f>
        <v>#REF!</v>
      </c>
      <c r="O704" s="159" t="e">
        <f>#REF!</f>
        <v>#REF!</v>
      </c>
      <c r="P704" s="159" t="e">
        <f>#REF!</f>
        <v>#REF!</v>
      </c>
      <c r="Q704" s="159" t="e">
        <f>#REF!</f>
        <v>#REF!</v>
      </c>
      <c r="R704" s="159" t="e">
        <f>#REF!</f>
        <v>#REF!</v>
      </c>
      <c r="S704" s="159" t="e">
        <f>#REF!</f>
        <v>#REF!</v>
      </c>
      <c r="T704" s="159" t="e">
        <f>#REF!</f>
        <v>#REF!</v>
      </c>
      <c r="U704" s="159" t="e">
        <f>#REF!</f>
        <v>#REF!</v>
      </c>
      <c r="V704" s="159" t="e">
        <f>#REF!</f>
        <v>#REF!</v>
      </c>
      <c r="W704" s="159" t="e">
        <f>#REF!</f>
        <v>#REF!</v>
      </c>
      <c r="X704" s="159" t="e">
        <f>#REF!</f>
        <v>#REF!</v>
      </c>
      <c r="Y704" s="159" t="e">
        <f>#REF!</f>
        <v>#REF!</v>
      </c>
    </row>
    <row r="705" spans="1:25">
      <c r="A705" s="147">
        <v>28</v>
      </c>
      <c r="B705" s="159" t="e">
        <f>#REF!</f>
        <v>#REF!</v>
      </c>
      <c r="C705" s="159" t="e">
        <f>#REF!</f>
        <v>#REF!</v>
      </c>
      <c r="D705" s="159" t="e">
        <f>#REF!</f>
        <v>#REF!</v>
      </c>
      <c r="E705" s="159" t="e">
        <f>#REF!</f>
        <v>#REF!</v>
      </c>
      <c r="F705" s="159" t="e">
        <f>#REF!</f>
        <v>#REF!</v>
      </c>
      <c r="G705" s="159" t="e">
        <f>#REF!</f>
        <v>#REF!</v>
      </c>
      <c r="H705" s="159" t="e">
        <f>#REF!</f>
        <v>#REF!</v>
      </c>
      <c r="I705" s="159" t="e">
        <f>#REF!</f>
        <v>#REF!</v>
      </c>
      <c r="J705" s="159" t="e">
        <f>#REF!</f>
        <v>#REF!</v>
      </c>
      <c r="K705" s="159" t="e">
        <f>#REF!</f>
        <v>#REF!</v>
      </c>
      <c r="L705" s="159" t="e">
        <f>#REF!</f>
        <v>#REF!</v>
      </c>
      <c r="M705" s="159" t="e">
        <f>#REF!</f>
        <v>#REF!</v>
      </c>
      <c r="N705" s="159" t="e">
        <f>#REF!</f>
        <v>#REF!</v>
      </c>
      <c r="O705" s="159" t="e">
        <f>#REF!</f>
        <v>#REF!</v>
      </c>
      <c r="P705" s="159" t="e">
        <f>#REF!</f>
        <v>#REF!</v>
      </c>
      <c r="Q705" s="159" t="e">
        <f>#REF!</f>
        <v>#REF!</v>
      </c>
      <c r="R705" s="159" t="e">
        <f>#REF!</f>
        <v>#REF!</v>
      </c>
      <c r="S705" s="159" t="e">
        <f>#REF!</f>
        <v>#REF!</v>
      </c>
      <c r="T705" s="159" t="e">
        <f>#REF!</f>
        <v>#REF!</v>
      </c>
      <c r="U705" s="159" t="e">
        <f>#REF!</f>
        <v>#REF!</v>
      </c>
      <c r="V705" s="159" t="e">
        <f>#REF!</f>
        <v>#REF!</v>
      </c>
      <c r="W705" s="159" t="e">
        <f>#REF!</f>
        <v>#REF!</v>
      </c>
      <c r="X705" s="159" t="e">
        <f>#REF!</f>
        <v>#REF!</v>
      </c>
      <c r="Y705" s="159" t="e">
        <f>#REF!</f>
        <v>#REF!</v>
      </c>
    </row>
    <row r="706" spans="1:25">
      <c r="A706" s="147">
        <v>29</v>
      </c>
      <c r="B706" s="159" t="e">
        <f>#REF!</f>
        <v>#REF!</v>
      </c>
      <c r="C706" s="159" t="e">
        <f>#REF!</f>
        <v>#REF!</v>
      </c>
      <c r="D706" s="159" t="e">
        <f>#REF!</f>
        <v>#REF!</v>
      </c>
      <c r="E706" s="159" t="e">
        <f>#REF!</f>
        <v>#REF!</v>
      </c>
      <c r="F706" s="159" t="e">
        <f>#REF!</f>
        <v>#REF!</v>
      </c>
      <c r="G706" s="159" t="e">
        <f>#REF!</f>
        <v>#REF!</v>
      </c>
      <c r="H706" s="159" t="e">
        <f>#REF!</f>
        <v>#REF!</v>
      </c>
      <c r="I706" s="159" t="e">
        <f>#REF!</f>
        <v>#REF!</v>
      </c>
      <c r="J706" s="159" t="e">
        <f>#REF!</f>
        <v>#REF!</v>
      </c>
      <c r="K706" s="159" t="e">
        <f>#REF!</f>
        <v>#REF!</v>
      </c>
      <c r="L706" s="159" t="e">
        <f>#REF!</f>
        <v>#REF!</v>
      </c>
      <c r="M706" s="159" t="e">
        <f>#REF!</f>
        <v>#REF!</v>
      </c>
      <c r="N706" s="159" t="e">
        <f>#REF!</f>
        <v>#REF!</v>
      </c>
      <c r="O706" s="159" t="e">
        <f>#REF!</f>
        <v>#REF!</v>
      </c>
      <c r="P706" s="159" t="e">
        <f>#REF!</f>
        <v>#REF!</v>
      </c>
      <c r="Q706" s="159" t="e">
        <f>#REF!</f>
        <v>#REF!</v>
      </c>
      <c r="R706" s="159" t="e">
        <f>#REF!</f>
        <v>#REF!</v>
      </c>
      <c r="S706" s="159" t="e">
        <f>#REF!</f>
        <v>#REF!</v>
      </c>
      <c r="T706" s="159" t="e">
        <f>#REF!</f>
        <v>#REF!</v>
      </c>
      <c r="U706" s="159" t="e">
        <f>#REF!</f>
        <v>#REF!</v>
      </c>
      <c r="V706" s="159" t="e">
        <f>#REF!</f>
        <v>#REF!</v>
      </c>
      <c r="W706" s="159" t="e">
        <f>#REF!</f>
        <v>#REF!</v>
      </c>
      <c r="X706" s="159" t="e">
        <f>#REF!</f>
        <v>#REF!</v>
      </c>
      <c r="Y706" s="159" t="e">
        <f>#REF!</f>
        <v>#REF!</v>
      </c>
    </row>
    <row r="707" spans="1:25">
      <c r="A707" s="147">
        <v>30</v>
      </c>
      <c r="B707" s="159" t="e">
        <f>#REF!</f>
        <v>#REF!</v>
      </c>
      <c r="C707" s="159" t="e">
        <f>#REF!</f>
        <v>#REF!</v>
      </c>
      <c r="D707" s="159" t="e">
        <f>#REF!</f>
        <v>#REF!</v>
      </c>
      <c r="E707" s="159" t="e">
        <f>#REF!</f>
        <v>#REF!</v>
      </c>
      <c r="F707" s="159" t="e">
        <f>#REF!</f>
        <v>#REF!</v>
      </c>
      <c r="G707" s="159" t="e">
        <f>#REF!</f>
        <v>#REF!</v>
      </c>
      <c r="H707" s="159" t="e">
        <f>#REF!</f>
        <v>#REF!</v>
      </c>
      <c r="I707" s="159" t="e">
        <f>#REF!</f>
        <v>#REF!</v>
      </c>
      <c r="J707" s="159" t="e">
        <f>#REF!</f>
        <v>#REF!</v>
      </c>
      <c r="K707" s="159" t="e">
        <f>#REF!</f>
        <v>#REF!</v>
      </c>
      <c r="L707" s="159" t="e">
        <f>#REF!</f>
        <v>#REF!</v>
      </c>
      <c r="M707" s="159" t="e">
        <f>#REF!</f>
        <v>#REF!</v>
      </c>
      <c r="N707" s="159" t="e">
        <f>#REF!</f>
        <v>#REF!</v>
      </c>
      <c r="O707" s="159" t="e">
        <f>#REF!</f>
        <v>#REF!</v>
      </c>
      <c r="P707" s="159" t="e">
        <f>#REF!</f>
        <v>#REF!</v>
      </c>
      <c r="Q707" s="159" t="e">
        <f>#REF!</f>
        <v>#REF!</v>
      </c>
      <c r="R707" s="159" t="e">
        <f>#REF!</f>
        <v>#REF!</v>
      </c>
      <c r="S707" s="159" t="e">
        <f>#REF!</f>
        <v>#REF!</v>
      </c>
      <c r="T707" s="159" t="e">
        <f>#REF!</f>
        <v>#REF!</v>
      </c>
      <c r="U707" s="159" t="e">
        <f>#REF!</f>
        <v>#REF!</v>
      </c>
      <c r="V707" s="159" t="e">
        <f>#REF!</f>
        <v>#REF!</v>
      </c>
      <c r="W707" s="159" t="e">
        <f>#REF!</f>
        <v>#REF!</v>
      </c>
      <c r="X707" s="159" t="e">
        <f>#REF!</f>
        <v>#REF!</v>
      </c>
      <c r="Y707" s="159" t="e">
        <f>#REF!</f>
        <v>#REF!</v>
      </c>
    </row>
    <row r="708" spans="1:25">
      <c r="A708" s="147">
        <v>31</v>
      </c>
      <c r="B708" s="159" t="e">
        <f>#REF!</f>
        <v>#REF!</v>
      </c>
      <c r="C708" s="159" t="e">
        <f>#REF!</f>
        <v>#REF!</v>
      </c>
      <c r="D708" s="159" t="e">
        <f>#REF!</f>
        <v>#REF!</v>
      </c>
      <c r="E708" s="159" t="e">
        <f>#REF!</f>
        <v>#REF!</v>
      </c>
      <c r="F708" s="159" t="e">
        <f>#REF!</f>
        <v>#REF!</v>
      </c>
      <c r="G708" s="159" t="e">
        <f>#REF!</f>
        <v>#REF!</v>
      </c>
      <c r="H708" s="159" t="e">
        <f>#REF!</f>
        <v>#REF!</v>
      </c>
      <c r="I708" s="159" t="e">
        <f>#REF!</f>
        <v>#REF!</v>
      </c>
      <c r="J708" s="159" t="e">
        <f>#REF!</f>
        <v>#REF!</v>
      </c>
      <c r="K708" s="159" t="e">
        <f>#REF!</f>
        <v>#REF!</v>
      </c>
      <c r="L708" s="159" t="e">
        <f>#REF!</f>
        <v>#REF!</v>
      </c>
      <c r="M708" s="159" t="e">
        <f>#REF!</f>
        <v>#REF!</v>
      </c>
      <c r="N708" s="159" t="e">
        <f>#REF!</f>
        <v>#REF!</v>
      </c>
      <c r="O708" s="159" t="e">
        <f>#REF!</f>
        <v>#REF!</v>
      </c>
      <c r="P708" s="159" t="e">
        <f>#REF!</f>
        <v>#REF!</v>
      </c>
      <c r="Q708" s="159" t="e">
        <f>#REF!</f>
        <v>#REF!</v>
      </c>
      <c r="R708" s="159" t="e">
        <f>#REF!</f>
        <v>#REF!</v>
      </c>
      <c r="S708" s="159" t="e">
        <f>#REF!</f>
        <v>#REF!</v>
      </c>
      <c r="T708" s="159" t="e">
        <f>#REF!</f>
        <v>#REF!</v>
      </c>
      <c r="U708" s="159" t="e">
        <f>#REF!</f>
        <v>#REF!</v>
      </c>
      <c r="V708" s="159" t="e">
        <f>#REF!</f>
        <v>#REF!</v>
      </c>
      <c r="W708" s="159" t="e">
        <f>#REF!</f>
        <v>#REF!</v>
      </c>
      <c r="X708" s="159" t="e">
        <f>#REF!</f>
        <v>#REF!</v>
      </c>
      <c r="Y708" s="159" t="e">
        <f>#REF!</f>
        <v>#REF!</v>
      </c>
    </row>
    <row r="710" spans="1:25">
      <c r="A710" s="474" t="s">
        <v>218</v>
      </c>
      <c r="B710" s="475" t="s">
        <v>229</v>
      </c>
      <c r="C710" s="475"/>
      <c r="D710" s="475"/>
      <c r="E710" s="475"/>
      <c r="F710" s="475"/>
      <c r="G710" s="475"/>
      <c r="H710" s="475"/>
      <c r="I710" s="475"/>
      <c r="J710" s="475"/>
      <c r="K710" s="475"/>
      <c r="L710" s="475"/>
      <c r="M710" s="475"/>
      <c r="N710" s="475"/>
      <c r="O710" s="475"/>
      <c r="P710" s="475"/>
      <c r="Q710" s="475"/>
      <c r="R710" s="475"/>
      <c r="S710" s="475"/>
      <c r="T710" s="475"/>
      <c r="U710" s="475"/>
      <c r="V710" s="475"/>
      <c r="W710" s="475"/>
      <c r="X710" s="475"/>
      <c r="Y710" s="475"/>
    </row>
    <row r="711" spans="1:25">
      <c r="A711" s="474"/>
      <c r="B711" s="161" t="s">
        <v>1</v>
      </c>
      <c r="C711" s="161" t="s">
        <v>2</v>
      </c>
      <c r="D711" s="161" t="s">
        <v>3</v>
      </c>
      <c r="E711" s="161" t="s">
        <v>4</v>
      </c>
      <c r="F711" s="161" t="s">
        <v>5</v>
      </c>
      <c r="G711" s="161" t="s">
        <v>6</v>
      </c>
      <c r="H711" s="161" t="s">
        <v>7</v>
      </c>
      <c r="I711" s="161" t="s">
        <v>8</v>
      </c>
      <c r="J711" s="161" t="s">
        <v>9</v>
      </c>
      <c r="K711" s="161" t="s">
        <v>10</v>
      </c>
      <c r="L711" s="161" t="s">
        <v>11</v>
      </c>
      <c r="M711" s="161" t="s">
        <v>12</v>
      </c>
      <c r="N711" s="161" t="s">
        <v>13</v>
      </c>
      <c r="O711" s="161" t="s">
        <v>14</v>
      </c>
      <c r="P711" s="161" t="s">
        <v>15</v>
      </c>
      <c r="Q711" s="161" t="s">
        <v>16</v>
      </c>
      <c r="R711" s="161" t="s">
        <v>17</v>
      </c>
      <c r="S711" s="161" t="s">
        <v>18</v>
      </c>
      <c r="T711" s="161" t="s">
        <v>19</v>
      </c>
      <c r="U711" s="161" t="s">
        <v>20</v>
      </c>
      <c r="V711" s="161" t="s">
        <v>21</v>
      </c>
      <c r="W711" s="161" t="s">
        <v>22</v>
      </c>
      <c r="X711" s="161" t="s">
        <v>23</v>
      </c>
      <c r="Y711" s="161" t="s">
        <v>24</v>
      </c>
    </row>
    <row r="712" spans="1:25">
      <c r="A712" s="147">
        <v>1</v>
      </c>
      <c r="B712" s="159" t="e">
        <f>#REF!</f>
        <v>#REF!</v>
      </c>
      <c r="C712" s="159" t="e">
        <f>#REF!</f>
        <v>#REF!</v>
      </c>
      <c r="D712" s="159" t="e">
        <f>#REF!</f>
        <v>#REF!</v>
      </c>
      <c r="E712" s="159" t="e">
        <f>#REF!</f>
        <v>#REF!</v>
      </c>
      <c r="F712" s="159" t="e">
        <f>#REF!</f>
        <v>#REF!</v>
      </c>
      <c r="G712" s="159" t="e">
        <f>#REF!</f>
        <v>#REF!</v>
      </c>
      <c r="H712" s="159" t="e">
        <f>#REF!</f>
        <v>#REF!</v>
      </c>
      <c r="I712" s="159" t="e">
        <f>#REF!</f>
        <v>#REF!</v>
      </c>
      <c r="J712" s="159" t="e">
        <f>#REF!</f>
        <v>#REF!</v>
      </c>
      <c r="K712" s="159" t="e">
        <f>#REF!</f>
        <v>#REF!</v>
      </c>
      <c r="L712" s="159" t="e">
        <f>#REF!</f>
        <v>#REF!</v>
      </c>
      <c r="M712" s="159" t="e">
        <f>#REF!</f>
        <v>#REF!</v>
      </c>
      <c r="N712" s="159" t="e">
        <f>#REF!</f>
        <v>#REF!</v>
      </c>
      <c r="O712" s="159" t="e">
        <f>#REF!</f>
        <v>#REF!</v>
      </c>
      <c r="P712" s="159" t="e">
        <f>#REF!</f>
        <v>#REF!</v>
      </c>
      <c r="Q712" s="159" t="e">
        <f>#REF!</f>
        <v>#REF!</v>
      </c>
      <c r="R712" s="159" t="e">
        <f>#REF!</f>
        <v>#REF!</v>
      </c>
      <c r="S712" s="159" t="e">
        <f>#REF!</f>
        <v>#REF!</v>
      </c>
      <c r="T712" s="159" t="e">
        <f>#REF!</f>
        <v>#REF!</v>
      </c>
      <c r="U712" s="159" t="e">
        <f>#REF!</f>
        <v>#REF!</v>
      </c>
      <c r="V712" s="159" t="e">
        <f>#REF!</f>
        <v>#REF!</v>
      </c>
      <c r="W712" s="159" t="e">
        <f>#REF!</f>
        <v>#REF!</v>
      </c>
      <c r="X712" s="159" t="e">
        <f>#REF!</f>
        <v>#REF!</v>
      </c>
      <c r="Y712" s="159" t="e">
        <f>#REF!</f>
        <v>#REF!</v>
      </c>
    </row>
    <row r="713" spans="1:25">
      <c r="A713" s="147">
        <v>2</v>
      </c>
      <c r="B713" s="159" t="e">
        <f>#REF!</f>
        <v>#REF!</v>
      </c>
      <c r="C713" s="159" t="e">
        <f>#REF!</f>
        <v>#REF!</v>
      </c>
      <c r="D713" s="159" t="e">
        <f>#REF!</f>
        <v>#REF!</v>
      </c>
      <c r="E713" s="159" t="e">
        <f>#REF!</f>
        <v>#REF!</v>
      </c>
      <c r="F713" s="159" t="e">
        <f>#REF!</f>
        <v>#REF!</v>
      </c>
      <c r="G713" s="159" t="e">
        <f>#REF!</f>
        <v>#REF!</v>
      </c>
      <c r="H713" s="159" t="e">
        <f>#REF!</f>
        <v>#REF!</v>
      </c>
      <c r="I713" s="159" t="e">
        <f>#REF!</f>
        <v>#REF!</v>
      </c>
      <c r="J713" s="159" t="e">
        <f>#REF!</f>
        <v>#REF!</v>
      </c>
      <c r="K713" s="159" t="e">
        <f>#REF!</f>
        <v>#REF!</v>
      </c>
      <c r="L713" s="159" t="e">
        <f>#REF!</f>
        <v>#REF!</v>
      </c>
      <c r="M713" s="159" t="e">
        <f>#REF!</f>
        <v>#REF!</v>
      </c>
      <c r="N713" s="159" t="e">
        <f>#REF!</f>
        <v>#REF!</v>
      </c>
      <c r="O713" s="159" t="e">
        <f>#REF!</f>
        <v>#REF!</v>
      </c>
      <c r="P713" s="159" t="e">
        <f>#REF!</f>
        <v>#REF!</v>
      </c>
      <c r="Q713" s="159" t="e">
        <f>#REF!</f>
        <v>#REF!</v>
      </c>
      <c r="R713" s="159" t="e">
        <f>#REF!</f>
        <v>#REF!</v>
      </c>
      <c r="S713" s="159" t="e">
        <f>#REF!</f>
        <v>#REF!</v>
      </c>
      <c r="T713" s="159" t="e">
        <f>#REF!</f>
        <v>#REF!</v>
      </c>
      <c r="U713" s="159" t="e">
        <f>#REF!</f>
        <v>#REF!</v>
      </c>
      <c r="V713" s="159" t="e">
        <f>#REF!</f>
        <v>#REF!</v>
      </c>
      <c r="W713" s="159" t="e">
        <f>#REF!</f>
        <v>#REF!</v>
      </c>
      <c r="X713" s="159" t="e">
        <f>#REF!</f>
        <v>#REF!</v>
      </c>
      <c r="Y713" s="159" t="e">
        <f>#REF!</f>
        <v>#REF!</v>
      </c>
    </row>
    <row r="714" spans="1:25">
      <c r="A714" s="147">
        <v>3</v>
      </c>
      <c r="B714" s="159" t="e">
        <f>#REF!</f>
        <v>#REF!</v>
      </c>
      <c r="C714" s="159" t="e">
        <f>#REF!</f>
        <v>#REF!</v>
      </c>
      <c r="D714" s="159" t="e">
        <f>#REF!</f>
        <v>#REF!</v>
      </c>
      <c r="E714" s="159" t="e">
        <f>#REF!</f>
        <v>#REF!</v>
      </c>
      <c r="F714" s="159" t="e">
        <f>#REF!</f>
        <v>#REF!</v>
      </c>
      <c r="G714" s="159" t="e">
        <f>#REF!</f>
        <v>#REF!</v>
      </c>
      <c r="H714" s="159" t="e">
        <f>#REF!</f>
        <v>#REF!</v>
      </c>
      <c r="I714" s="159" t="e">
        <f>#REF!</f>
        <v>#REF!</v>
      </c>
      <c r="J714" s="159" t="e">
        <f>#REF!</f>
        <v>#REF!</v>
      </c>
      <c r="K714" s="159" t="e">
        <f>#REF!</f>
        <v>#REF!</v>
      </c>
      <c r="L714" s="159" t="e">
        <f>#REF!</f>
        <v>#REF!</v>
      </c>
      <c r="M714" s="159" t="e">
        <f>#REF!</f>
        <v>#REF!</v>
      </c>
      <c r="N714" s="159" t="e">
        <f>#REF!</f>
        <v>#REF!</v>
      </c>
      <c r="O714" s="159" t="e">
        <f>#REF!</f>
        <v>#REF!</v>
      </c>
      <c r="P714" s="159" t="e">
        <f>#REF!</f>
        <v>#REF!</v>
      </c>
      <c r="Q714" s="159" t="e">
        <f>#REF!</f>
        <v>#REF!</v>
      </c>
      <c r="R714" s="159" t="e">
        <f>#REF!</f>
        <v>#REF!</v>
      </c>
      <c r="S714" s="159" t="e">
        <f>#REF!</f>
        <v>#REF!</v>
      </c>
      <c r="T714" s="159" t="e">
        <f>#REF!</f>
        <v>#REF!</v>
      </c>
      <c r="U714" s="159" t="e">
        <f>#REF!</f>
        <v>#REF!</v>
      </c>
      <c r="V714" s="159" t="e">
        <f>#REF!</f>
        <v>#REF!</v>
      </c>
      <c r="W714" s="159" t="e">
        <f>#REF!</f>
        <v>#REF!</v>
      </c>
      <c r="X714" s="159" t="e">
        <f>#REF!</f>
        <v>#REF!</v>
      </c>
      <c r="Y714" s="159" t="e">
        <f>#REF!</f>
        <v>#REF!</v>
      </c>
    </row>
    <row r="715" spans="1:25">
      <c r="A715" s="147">
        <v>4</v>
      </c>
      <c r="B715" s="159" t="e">
        <f>#REF!</f>
        <v>#REF!</v>
      </c>
      <c r="C715" s="159" t="e">
        <f>#REF!</f>
        <v>#REF!</v>
      </c>
      <c r="D715" s="159" t="e">
        <f>#REF!</f>
        <v>#REF!</v>
      </c>
      <c r="E715" s="159" t="e">
        <f>#REF!</f>
        <v>#REF!</v>
      </c>
      <c r="F715" s="159" t="e">
        <f>#REF!</f>
        <v>#REF!</v>
      </c>
      <c r="G715" s="159" t="e">
        <f>#REF!</f>
        <v>#REF!</v>
      </c>
      <c r="H715" s="159" t="e">
        <f>#REF!</f>
        <v>#REF!</v>
      </c>
      <c r="I715" s="159" t="e">
        <f>#REF!</f>
        <v>#REF!</v>
      </c>
      <c r="J715" s="159" t="e">
        <f>#REF!</f>
        <v>#REF!</v>
      </c>
      <c r="K715" s="159" t="e">
        <f>#REF!</f>
        <v>#REF!</v>
      </c>
      <c r="L715" s="159" t="e">
        <f>#REF!</f>
        <v>#REF!</v>
      </c>
      <c r="M715" s="159" t="e">
        <f>#REF!</f>
        <v>#REF!</v>
      </c>
      <c r="N715" s="159" t="e">
        <f>#REF!</f>
        <v>#REF!</v>
      </c>
      <c r="O715" s="159" t="e">
        <f>#REF!</f>
        <v>#REF!</v>
      </c>
      <c r="P715" s="159" t="e">
        <f>#REF!</f>
        <v>#REF!</v>
      </c>
      <c r="Q715" s="159" t="e">
        <f>#REF!</f>
        <v>#REF!</v>
      </c>
      <c r="R715" s="159" t="e">
        <f>#REF!</f>
        <v>#REF!</v>
      </c>
      <c r="S715" s="159" t="e">
        <f>#REF!</f>
        <v>#REF!</v>
      </c>
      <c r="T715" s="159" t="e">
        <f>#REF!</f>
        <v>#REF!</v>
      </c>
      <c r="U715" s="159" t="e">
        <f>#REF!</f>
        <v>#REF!</v>
      </c>
      <c r="V715" s="159" t="e">
        <f>#REF!</f>
        <v>#REF!</v>
      </c>
      <c r="W715" s="159" t="e">
        <f>#REF!</f>
        <v>#REF!</v>
      </c>
      <c r="X715" s="159" t="e">
        <f>#REF!</f>
        <v>#REF!</v>
      </c>
      <c r="Y715" s="159" t="e">
        <f>#REF!</f>
        <v>#REF!</v>
      </c>
    </row>
    <row r="716" spans="1:25">
      <c r="A716" s="147">
        <v>5</v>
      </c>
      <c r="B716" s="159" t="e">
        <f>#REF!</f>
        <v>#REF!</v>
      </c>
      <c r="C716" s="159" t="e">
        <f>#REF!</f>
        <v>#REF!</v>
      </c>
      <c r="D716" s="159" t="e">
        <f>#REF!</f>
        <v>#REF!</v>
      </c>
      <c r="E716" s="159" t="e">
        <f>#REF!</f>
        <v>#REF!</v>
      </c>
      <c r="F716" s="159" t="e">
        <f>#REF!</f>
        <v>#REF!</v>
      </c>
      <c r="G716" s="159" t="e">
        <f>#REF!</f>
        <v>#REF!</v>
      </c>
      <c r="H716" s="159" t="e">
        <f>#REF!</f>
        <v>#REF!</v>
      </c>
      <c r="I716" s="159" t="e">
        <f>#REF!</f>
        <v>#REF!</v>
      </c>
      <c r="J716" s="159" t="e">
        <f>#REF!</f>
        <v>#REF!</v>
      </c>
      <c r="K716" s="159" t="e">
        <f>#REF!</f>
        <v>#REF!</v>
      </c>
      <c r="L716" s="159" t="e">
        <f>#REF!</f>
        <v>#REF!</v>
      </c>
      <c r="M716" s="159" t="e">
        <f>#REF!</f>
        <v>#REF!</v>
      </c>
      <c r="N716" s="159" t="e">
        <f>#REF!</f>
        <v>#REF!</v>
      </c>
      <c r="O716" s="159" t="e">
        <f>#REF!</f>
        <v>#REF!</v>
      </c>
      <c r="P716" s="159" t="e">
        <f>#REF!</f>
        <v>#REF!</v>
      </c>
      <c r="Q716" s="159" t="e">
        <f>#REF!</f>
        <v>#REF!</v>
      </c>
      <c r="R716" s="159" t="e">
        <f>#REF!</f>
        <v>#REF!</v>
      </c>
      <c r="S716" s="159" t="e">
        <f>#REF!</f>
        <v>#REF!</v>
      </c>
      <c r="T716" s="159" t="e">
        <f>#REF!</f>
        <v>#REF!</v>
      </c>
      <c r="U716" s="159" t="e">
        <f>#REF!</f>
        <v>#REF!</v>
      </c>
      <c r="V716" s="159" t="e">
        <f>#REF!</f>
        <v>#REF!</v>
      </c>
      <c r="W716" s="159" t="e">
        <f>#REF!</f>
        <v>#REF!</v>
      </c>
      <c r="X716" s="159" t="e">
        <f>#REF!</f>
        <v>#REF!</v>
      </c>
      <c r="Y716" s="159" t="e">
        <f>#REF!</f>
        <v>#REF!</v>
      </c>
    </row>
    <row r="717" spans="1:25">
      <c r="A717" s="147">
        <v>6</v>
      </c>
      <c r="B717" s="159" t="e">
        <f>#REF!</f>
        <v>#REF!</v>
      </c>
      <c r="C717" s="159" t="e">
        <f>#REF!</f>
        <v>#REF!</v>
      </c>
      <c r="D717" s="159" t="e">
        <f>#REF!</f>
        <v>#REF!</v>
      </c>
      <c r="E717" s="159" t="e">
        <f>#REF!</f>
        <v>#REF!</v>
      </c>
      <c r="F717" s="159" t="e">
        <f>#REF!</f>
        <v>#REF!</v>
      </c>
      <c r="G717" s="159" t="e">
        <f>#REF!</f>
        <v>#REF!</v>
      </c>
      <c r="H717" s="159" t="e">
        <f>#REF!</f>
        <v>#REF!</v>
      </c>
      <c r="I717" s="159" t="e">
        <f>#REF!</f>
        <v>#REF!</v>
      </c>
      <c r="J717" s="159" t="e">
        <f>#REF!</f>
        <v>#REF!</v>
      </c>
      <c r="K717" s="159" t="e">
        <f>#REF!</f>
        <v>#REF!</v>
      </c>
      <c r="L717" s="159" t="e">
        <f>#REF!</f>
        <v>#REF!</v>
      </c>
      <c r="M717" s="159" t="e">
        <f>#REF!</f>
        <v>#REF!</v>
      </c>
      <c r="N717" s="159" t="e">
        <f>#REF!</f>
        <v>#REF!</v>
      </c>
      <c r="O717" s="159" t="e">
        <f>#REF!</f>
        <v>#REF!</v>
      </c>
      <c r="P717" s="159" t="e">
        <f>#REF!</f>
        <v>#REF!</v>
      </c>
      <c r="Q717" s="159" t="e">
        <f>#REF!</f>
        <v>#REF!</v>
      </c>
      <c r="R717" s="159" t="e">
        <f>#REF!</f>
        <v>#REF!</v>
      </c>
      <c r="S717" s="159" t="e">
        <f>#REF!</f>
        <v>#REF!</v>
      </c>
      <c r="T717" s="159" t="e">
        <f>#REF!</f>
        <v>#REF!</v>
      </c>
      <c r="U717" s="159" t="e">
        <f>#REF!</f>
        <v>#REF!</v>
      </c>
      <c r="V717" s="159" t="e">
        <f>#REF!</f>
        <v>#REF!</v>
      </c>
      <c r="W717" s="159" t="e">
        <f>#REF!</f>
        <v>#REF!</v>
      </c>
      <c r="X717" s="159" t="e">
        <f>#REF!</f>
        <v>#REF!</v>
      </c>
      <c r="Y717" s="159" t="e">
        <f>#REF!</f>
        <v>#REF!</v>
      </c>
    </row>
    <row r="718" spans="1:25">
      <c r="A718" s="147">
        <v>7</v>
      </c>
      <c r="B718" s="159" t="e">
        <f>#REF!</f>
        <v>#REF!</v>
      </c>
      <c r="C718" s="159" t="e">
        <f>#REF!</f>
        <v>#REF!</v>
      </c>
      <c r="D718" s="159" t="e">
        <f>#REF!</f>
        <v>#REF!</v>
      </c>
      <c r="E718" s="159" t="e">
        <f>#REF!</f>
        <v>#REF!</v>
      </c>
      <c r="F718" s="159" t="e">
        <f>#REF!</f>
        <v>#REF!</v>
      </c>
      <c r="G718" s="159" t="e">
        <f>#REF!</f>
        <v>#REF!</v>
      </c>
      <c r="H718" s="159" t="e">
        <f>#REF!</f>
        <v>#REF!</v>
      </c>
      <c r="I718" s="159" t="e">
        <f>#REF!</f>
        <v>#REF!</v>
      </c>
      <c r="J718" s="159" t="e">
        <f>#REF!</f>
        <v>#REF!</v>
      </c>
      <c r="K718" s="159" t="e">
        <f>#REF!</f>
        <v>#REF!</v>
      </c>
      <c r="L718" s="159" t="e">
        <f>#REF!</f>
        <v>#REF!</v>
      </c>
      <c r="M718" s="159" t="e">
        <f>#REF!</f>
        <v>#REF!</v>
      </c>
      <c r="N718" s="159" t="e">
        <f>#REF!</f>
        <v>#REF!</v>
      </c>
      <c r="O718" s="159" t="e">
        <f>#REF!</f>
        <v>#REF!</v>
      </c>
      <c r="P718" s="159" t="e">
        <f>#REF!</f>
        <v>#REF!</v>
      </c>
      <c r="Q718" s="159" t="e">
        <f>#REF!</f>
        <v>#REF!</v>
      </c>
      <c r="R718" s="159" t="e">
        <f>#REF!</f>
        <v>#REF!</v>
      </c>
      <c r="S718" s="159" t="e">
        <f>#REF!</f>
        <v>#REF!</v>
      </c>
      <c r="T718" s="159" t="e">
        <f>#REF!</f>
        <v>#REF!</v>
      </c>
      <c r="U718" s="159" t="e">
        <f>#REF!</f>
        <v>#REF!</v>
      </c>
      <c r="V718" s="159" t="e">
        <f>#REF!</f>
        <v>#REF!</v>
      </c>
      <c r="W718" s="159" t="e">
        <f>#REF!</f>
        <v>#REF!</v>
      </c>
      <c r="X718" s="159" t="e">
        <f>#REF!</f>
        <v>#REF!</v>
      </c>
      <c r="Y718" s="159" t="e">
        <f>#REF!</f>
        <v>#REF!</v>
      </c>
    </row>
    <row r="719" spans="1:25">
      <c r="A719" s="147">
        <v>8</v>
      </c>
      <c r="B719" s="159" t="e">
        <f>#REF!</f>
        <v>#REF!</v>
      </c>
      <c r="C719" s="159" t="e">
        <f>#REF!</f>
        <v>#REF!</v>
      </c>
      <c r="D719" s="159" t="e">
        <f>#REF!</f>
        <v>#REF!</v>
      </c>
      <c r="E719" s="159" t="e">
        <f>#REF!</f>
        <v>#REF!</v>
      </c>
      <c r="F719" s="159" t="e">
        <f>#REF!</f>
        <v>#REF!</v>
      </c>
      <c r="G719" s="159" t="e">
        <f>#REF!</f>
        <v>#REF!</v>
      </c>
      <c r="H719" s="159" t="e">
        <f>#REF!</f>
        <v>#REF!</v>
      </c>
      <c r="I719" s="159" t="e">
        <f>#REF!</f>
        <v>#REF!</v>
      </c>
      <c r="J719" s="159" t="e">
        <f>#REF!</f>
        <v>#REF!</v>
      </c>
      <c r="K719" s="159" t="e">
        <f>#REF!</f>
        <v>#REF!</v>
      </c>
      <c r="L719" s="159" t="e">
        <f>#REF!</f>
        <v>#REF!</v>
      </c>
      <c r="M719" s="159" t="e">
        <f>#REF!</f>
        <v>#REF!</v>
      </c>
      <c r="N719" s="159" t="e">
        <f>#REF!</f>
        <v>#REF!</v>
      </c>
      <c r="O719" s="159" t="e">
        <f>#REF!</f>
        <v>#REF!</v>
      </c>
      <c r="P719" s="159" t="e">
        <f>#REF!</f>
        <v>#REF!</v>
      </c>
      <c r="Q719" s="159" t="e">
        <f>#REF!</f>
        <v>#REF!</v>
      </c>
      <c r="R719" s="159" t="e">
        <f>#REF!</f>
        <v>#REF!</v>
      </c>
      <c r="S719" s="159" t="e">
        <f>#REF!</f>
        <v>#REF!</v>
      </c>
      <c r="T719" s="159" t="e">
        <f>#REF!</f>
        <v>#REF!</v>
      </c>
      <c r="U719" s="159" t="e">
        <f>#REF!</f>
        <v>#REF!</v>
      </c>
      <c r="V719" s="159" t="e">
        <f>#REF!</f>
        <v>#REF!</v>
      </c>
      <c r="W719" s="159" t="e">
        <f>#REF!</f>
        <v>#REF!</v>
      </c>
      <c r="X719" s="159" t="e">
        <f>#REF!</f>
        <v>#REF!</v>
      </c>
      <c r="Y719" s="159" t="e">
        <f>#REF!</f>
        <v>#REF!</v>
      </c>
    </row>
    <row r="720" spans="1:25">
      <c r="A720" s="147">
        <v>9</v>
      </c>
      <c r="B720" s="159" t="e">
        <f>#REF!</f>
        <v>#REF!</v>
      </c>
      <c r="C720" s="159" t="e">
        <f>#REF!</f>
        <v>#REF!</v>
      </c>
      <c r="D720" s="159" t="e">
        <f>#REF!</f>
        <v>#REF!</v>
      </c>
      <c r="E720" s="159" t="e">
        <f>#REF!</f>
        <v>#REF!</v>
      </c>
      <c r="F720" s="159" t="e">
        <f>#REF!</f>
        <v>#REF!</v>
      </c>
      <c r="G720" s="159" t="e">
        <f>#REF!</f>
        <v>#REF!</v>
      </c>
      <c r="H720" s="159" t="e">
        <f>#REF!</f>
        <v>#REF!</v>
      </c>
      <c r="I720" s="159" t="e">
        <f>#REF!</f>
        <v>#REF!</v>
      </c>
      <c r="J720" s="159" t="e">
        <f>#REF!</f>
        <v>#REF!</v>
      </c>
      <c r="K720" s="159" t="e">
        <f>#REF!</f>
        <v>#REF!</v>
      </c>
      <c r="L720" s="159" t="e">
        <f>#REF!</f>
        <v>#REF!</v>
      </c>
      <c r="M720" s="159" t="e">
        <f>#REF!</f>
        <v>#REF!</v>
      </c>
      <c r="N720" s="159" t="e">
        <f>#REF!</f>
        <v>#REF!</v>
      </c>
      <c r="O720" s="159" t="e">
        <f>#REF!</f>
        <v>#REF!</v>
      </c>
      <c r="P720" s="159" t="e">
        <f>#REF!</f>
        <v>#REF!</v>
      </c>
      <c r="Q720" s="159" t="e">
        <f>#REF!</f>
        <v>#REF!</v>
      </c>
      <c r="R720" s="159" t="e">
        <f>#REF!</f>
        <v>#REF!</v>
      </c>
      <c r="S720" s="159" t="e">
        <f>#REF!</f>
        <v>#REF!</v>
      </c>
      <c r="T720" s="159" t="e">
        <f>#REF!</f>
        <v>#REF!</v>
      </c>
      <c r="U720" s="159" t="e">
        <f>#REF!</f>
        <v>#REF!</v>
      </c>
      <c r="V720" s="159" t="e">
        <f>#REF!</f>
        <v>#REF!</v>
      </c>
      <c r="W720" s="159" t="e">
        <f>#REF!</f>
        <v>#REF!</v>
      </c>
      <c r="X720" s="159" t="e">
        <f>#REF!</f>
        <v>#REF!</v>
      </c>
      <c r="Y720" s="159" t="e">
        <f>#REF!</f>
        <v>#REF!</v>
      </c>
    </row>
    <row r="721" spans="1:25">
      <c r="A721" s="147">
        <v>10</v>
      </c>
      <c r="B721" s="159" t="e">
        <f>#REF!</f>
        <v>#REF!</v>
      </c>
      <c r="C721" s="159" t="e">
        <f>#REF!</f>
        <v>#REF!</v>
      </c>
      <c r="D721" s="159" t="e">
        <f>#REF!</f>
        <v>#REF!</v>
      </c>
      <c r="E721" s="159" t="e">
        <f>#REF!</f>
        <v>#REF!</v>
      </c>
      <c r="F721" s="159" t="e">
        <f>#REF!</f>
        <v>#REF!</v>
      </c>
      <c r="G721" s="159" t="e">
        <f>#REF!</f>
        <v>#REF!</v>
      </c>
      <c r="H721" s="159" t="e">
        <f>#REF!</f>
        <v>#REF!</v>
      </c>
      <c r="I721" s="159" t="e">
        <f>#REF!</f>
        <v>#REF!</v>
      </c>
      <c r="J721" s="159" t="e">
        <f>#REF!</f>
        <v>#REF!</v>
      </c>
      <c r="K721" s="159" t="e">
        <f>#REF!</f>
        <v>#REF!</v>
      </c>
      <c r="L721" s="159" t="e">
        <f>#REF!</f>
        <v>#REF!</v>
      </c>
      <c r="M721" s="159" t="e">
        <f>#REF!</f>
        <v>#REF!</v>
      </c>
      <c r="N721" s="159" t="e">
        <f>#REF!</f>
        <v>#REF!</v>
      </c>
      <c r="O721" s="159" t="e">
        <f>#REF!</f>
        <v>#REF!</v>
      </c>
      <c r="P721" s="159" t="e">
        <f>#REF!</f>
        <v>#REF!</v>
      </c>
      <c r="Q721" s="159" t="e">
        <f>#REF!</f>
        <v>#REF!</v>
      </c>
      <c r="R721" s="159" t="e">
        <f>#REF!</f>
        <v>#REF!</v>
      </c>
      <c r="S721" s="159" t="e">
        <f>#REF!</f>
        <v>#REF!</v>
      </c>
      <c r="T721" s="159" t="e">
        <f>#REF!</f>
        <v>#REF!</v>
      </c>
      <c r="U721" s="159" t="e">
        <f>#REF!</f>
        <v>#REF!</v>
      </c>
      <c r="V721" s="159" t="e">
        <f>#REF!</f>
        <v>#REF!</v>
      </c>
      <c r="W721" s="159" t="e">
        <f>#REF!</f>
        <v>#REF!</v>
      </c>
      <c r="X721" s="159" t="e">
        <f>#REF!</f>
        <v>#REF!</v>
      </c>
      <c r="Y721" s="159" t="e">
        <f>#REF!</f>
        <v>#REF!</v>
      </c>
    </row>
    <row r="722" spans="1:25">
      <c r="A722" s="147">
        <v>11</v>
      </c>
      <c r="B722" s="159" t="e">
        <f>#REF!</f>
        <v>#REF!</v>
      </c>
      <c r="C722" s="159" t="e">
        <f>#REF!</f>
        <v>#REF!</v>
      </c>
      <c r="D722" s="159" t="e">
        <f>#REF!</f>
        <v>#REF!</v>
      </c>
      <c r="E722" s="159" t="e">
        <f>#REF!</f>
        <v>#REF!</v>
      </c>
      <c r="F722" s="159" t="e">
        <f>#REF!</f>
        <v>#REF!</v>
      </c>
      <c r="G722" s="159" t="e">
        <f>#REF!</f>
        <v>#REF!</v>
      </c>
      <c r="H722" s="159" t="e">
        <f>#REF!</f>
        <v>#REF!</v>
      </c>
      <c r="I722" s="159" t="e">
        <f>#REF!</f>
        <v>#REF!</v>
      </c>
      <c r="J722" s="159" t="e">
        <f>#REF!</f>
        <v>#REF!</v>
      </c>
      <c r="K722" s="159" t="e">
        <f>#REF!</f>
        <v>#REF!</v>
      </c>
      <c r="L722" s="159" t="e">
        <f>#REF!</f>
        <v>#REF!</v>
      </c>
      <c r="M722" s="159" t="e">
        <f>#REF!</f>
        <v>#REF!</v>
      </c>
      <c r="N722" s="159" t="e">
        <f>#REF!</f>
        <v>#REF!</v>
      </c>
      <c r="O722" s="159" t="e">
        <f>#REF!</f>
        <v>#REF!</v>
      </c>
      <c r="P722" s="159" t="e">
        <f>#REF!</f>
        <v>#REF!</v>
      </c>
      <c r="Q722" s="159" t="e">
        <f>#REF!</f>
        <v>#REF!</v>
      </c>
      <c r="R722" s="159" t="e">
        <f>#REF!</f>
        <v>#REF!</v>
      </c>
      <c r="S722" s="159" t="e">
        <f>#REF!</f>
        <v>#REF!</v>
      </c>
      <c r="T722" s="159" t="e">
        <f>#REF!</f>
        <v>#REF!</v>
      </c>
      <c r="U722" s="159" t="e">
        <f>#REF!</f>
        <v>#REF!</v>
      </c>
      <c r="V722" s="159" t="e">
        <f>#REF!</f>
        <v>#REF!</v>
      </c>
      <c r="W722" s="159" t="e">
        <f>#REF!</f>
        <v>#REF!</v>
      </c>
      <c r="X722" s="159" t="e">
        <f>#REF!</f>
        <v>#REF!</v>
      </c>
      <c r="Y722" s="159" t="e">
        <f>#REF!</f>
        <v>#REF!</v>
      </c>
    </row>
    <row r="723" spans="1:25">
      <c r="A723" s="147">
        <v>12</v>
      </c>
      <c r="B723" s="159" t="e">
        <f>#REF!</f>
        <v>#REF!</v>
      </c>
      <c r="C723" s="159" t="e">
        <f>#REF!</f>
        <v>#REF!</v>
      </c>
      <c r="D723" s="159" t="e">
        <f>#REF!</f>
        <v>#REF!</v>
      </c>
      <c r="E723" s="159" t="e">
        <f>#REF!</f>
        <v>#REF!</v>
      </c>
      <c r="F723" s="159" t="e">
        <f>#REF!</f>
        <v>#REF!</v>
      </c>
      <c r="G723" s="159" t="e">
        <f>#REF!</f>
        <v>#REF!</v>
      </c>
      <c r="H723" s="159" t="e">
        <f>#REF!</f>
        <v>#REF!</v>
      </c>
      <c r="I723" s="159" t="e">
        <f>#REF!</f>
        <v>#REF!</v>
      </c>
      <c r="J723" s="159" t="e">
        <f>#REF!</f>
        <v>#REF!</v>
      </c>
      <c r="K723" s="159" t="e">
        <f>#REF!</f>
        <v>#REF!</v>
      </c>
      <c r="L723" s="159" t="e">
        <f>#REF!</f>
        <v>#REF!</v>
      </c>
      <c r="M723" s="159" t="e">
        <f>#REF!</f>
        <v>#REF!</v>
      </c>
      <c r="N723" s="159" t="e">
        <f>#REF!</f>
        <v>#REF!</v>
      </c>
      <c r="O723" s="159" t="e">
        <f>#REF!</f>
        <v>#REF!</v>
      </c>
      <c r="P723" s="159" t="e">
        <f>#REF!</f>
        <v>#REF!</v>
      </c>
      <c r="Q723" s="159" t="e">
        <f>#REF!</f>
        <v>#REF!</v>
      </c>
      <c r="R723" s="159" t="e">
        <f>#REF!</f>
        <v>#REF!</v>
      </c>
      <c r="S723" s="159" t="e">
        <f>#REF!</f>
        <v>#REF!</v>
      </c>
      <c r="T723" s="159" t="e">
        <f>#REF!</f>
        <v>#REF!</v>
      </c>
      <c r="U723" s="159" t="e">
        <f>#REF!</f>
        <v>#REF!</v>
      </c>
      <c r="V723" s="159" t="e">
        <f>#REF!</f>
        <v>#REF!</v>
      </c>
      <c r="W723" s="159" t="e">
        <f>#REF!</f>
        <v>#REF!</v>
      </c>
      <c r="X723" s="159" t="e">
        <f>#REF!</f>
        <v>#REF!</v>
      </c>
      <c r="Y723" s="159" t="e">
        <f>#REF!</f>
        <v>#REF!</v>
      </c>
    </row>
    <row r="724" spans="1:25">
      <c r="A724" s="147">
        <v>13</v>
      </c>
      <c r="B724" s="159" t="e">
        <f>#REF!</f>
        <v>#REF!</v>
      </c>
      <c r="C724" s="159" t="e">
        <f>#REF!</f>
        <v>#REF!</v>
      </c>
      <c r="D724" s="159" t="e">
        <f>#REF!</f>
        <v>#REF!</v>
      </c>
      <c r="E724" s="159" t="e">
        <f>#REF!</f>
        <v>#REF!</v>
      </c>
      <c r="F724" s="159" t="e">
        <f>#REF!</f>
        <v>#REF!</v>
      </c>
      <c r="G724" s="159" t="e">
        <f>#REF!</f>
        <v>#REF!</v>
      </c>
      <c r="H724" s="159" t="e">
        <f>#REF!</f>
        <v>#REF!</v>
      </c>
      <c r="I724" s="159" t="e">
        <f>#REF!</f>
        <v>#REF!</v>
      </c>
      <c r="J724" s="159" t="e">
        <f>#REF!</f>
        <v>#REF!</v>
      </c>
      <c r="K724" s="159" t="e">
        <f>#REF!</f>
        <v>#REF!</v>
      </c>
      <c r="L724" s="159" t="e">
        <f>#REF!</f>
        <v>#REF!</v>
      </c>
      <c r="M724" s="159" t="e">
        <f>#REF!</f>
        <v>#REF!</v>
      </c>
      <c r="N724" s="159" t="e">
        <f>#REF!</f>
        <v>#REF!</v>
      </c>
      <c r="O724" s="159" t="e">
        <f>#REF!</f>
        <v>#REF!</v>
      </c>
      <c r="P724" s="159" t="e">
        <f>#REF!</f>
        <v>#REF!</v>
      </c>
      <c r="Q724" s="159" t="e">
        <f>#REF!</f>
        <v>#REF!</v>
      </c>
      <c r="R724" s="159" t="e">
        <f>#REF!</f>
        <v>#REF!</v>
      </c>
      <c r="S724" s="159" t="e">
        <f>#REF!</f>
        <v>#REF!</v>
      </c>
      <c r="T724" s="159" t="e">
        <f>#REF!</f>
        <v>#REF!</v>
      </c>
      <c r="U724" s="159" t="e">
        <f>#REF!</f>
        <v>#REF!</v>
      </c>
      <c r="V724" s="159" t="e">
        <f>#REF!</f>
        <v>#REF!</v>
      </c>
      <c r="W724" s="159" t="e">
        <f>#REF!</f>
        <v>#REF!</v>
      </c>
      <c r="X724" s="159" t="e">
        <f>#REF!</f>
        <v>#REF!</v>
      </c>
      <c r="Y724" s="159" t="e">
        <f>#REF!</f>
        <v>#REF!</v>
      </c>
    </row>
    <row r="725" spans="1:25">
      <c r="A725" s="147">
        <v>14</v>
      </c>
      <c r="B725" s="159" t="e">
        <f>#REF!</f>
        <v>#REF!</v>
      </c>
      <c r="C725" s="159" t="e">
        <f>#REF!</f>
        <v>#REF!</v>
      </c>
      <c r="D725" s="159" t="e">
        <f>#REF!</f>
        <v>#REF!</v>
      </c>
      <c r="E725" s="159" t="e">
        <f>#REF!</f>
        <v>#REF!</v>
      </c>
      <c r="F725" s="159" t="e">
        <f>#REF!</f>
        <v>#REF!</v>
      </c>
      <c r="G725" s="159" t="e">
        <f>#REF!</f>
        <v>#REF!</v>
      </c>
      <c r="H725" s="159" t="e">
        <f>#REF!</f>
        <v>#REF!</v>
      </c>
      <c r="I725" s="159" t="e">
        <f>#REF!</f>
        <v>#REF!</v>
      </c>
      <c r="J725" s="159" t="e">
        <f>#REF!</f>
        <v>#REF!</v>
      </c>
      <c r="K725" s="159" t="e">
        <f>#REF!</f>
        <v>#REF!</v>
      </c>
      <c r="L725" s="159" t="e">
        <f>#REF!</f>
        <v>#REF!</v>
      </c>
      <c r="M725" s="159" t="e">
        <f>#REF!</f>
        <v>#REF!</v>
      </c>
      <c r="N725" s="159" t="e">
        <f>#REF!</f>
        <v>#REF!</v>
      </c>
      <c r="O725" s="159" t="e">
        <f>#REF!</f>
        <v>#REF!</v>
      </c>
      <c r="P725" s="159" t="e">
        <f>#REF!</f>
        <v>#REF!</v>
      </c>
      <c r="Q725" s="159" t="e">
        <f>#REF!</f>
        <v>#REF!</v>
      </c>
      <c r="R725" s="159" t="e">
        <f>#REF!</f>
        <v>#REF!</v>
      </c>
      <c r="S725" s="159" t="e">
        <f>#REF!</f>
        <v>#REF!</v>
      </c>
      <c r="T725" s="159" t="e">
        <f>#REF!</f>
        <v>#REF!</v>
      </c>
      <c r="U725" s="159" t="e">
        <f>#REF!</f>
        <v>#REF!</v>
      </c>
      <c r="V725" s="159" t="e">
        <f>#REF!</f>
        <v>#REF!</v>
      </c>
      <c r="W725" s="159" t="e">
        <f>#REF!</f>
        <v>#REF!</v>
      </c>
      <c r="X725" s="159" t="e">
        <f>#REF!</f>
        <v>#REF!</v>
      </c>
      <c r="Y725" s="159" t="e">
        <f>#REF!</f>
        <v>#REF!</v>
      </c>
    </row>
    <row r="726" spans="1:25">
      <c r="A726" s="147">
        <v>15</v>
      </c>
      <c r="B726" s="159" t="e">
        <f>#REF!</f>
        <v>#REF!</v>
      </c>
      <c r="C726" s="159" t="e">
        <f>#REF!</f>
        <v>#REF!</v>
      </c>
      <c r="D726" s="159" t="e">
        <f>#REF!</f>
        <v>#REF!</v>
      </c>
      <c r="E726" s="159" t="e">
        <f>#REF!</f>
        <v>#REF!</v>
      </c>
      <c r="F726" s="159" t="e">
        <f>#REF!</f>
        <v>#REF!</v>
      </c>
      <c r="G726" s="159" t="e">
        <f>#REF!</f>
        <v>#REF!</v>
      </c>
      <c r="H726" s="159" t="e">
        <f>#REF!</f>
        <v>#REF!</v>
      </c>
      <c r="I726" s="159" t="e">
        <f>#REF!</f>
        <v>#REF!</v>
      </c>
      <c r="J726" s="159" t="e">
        <f>#REF!</f>
        <v>#REF!</v>
      </c>
      <c r="K726" s="159" t="e">
        <f>#REF!</f>
        <v>#REF!</v>
      </c>
      <c r="L726" s="159" t="e">
        <f>#REF!</f>
        <v>#REF!</v>
      </c>
      <c r="M726" s="159" t="e">
        <f>#REF!</f>
        <v>#REF!</v>
      </c>
      <c r="N726" s="159" t="e">
        <f>#REF!</f>
        <v>#REF!</v>
      </c>
      <c r="O726" s="159" t="e">
        <f>#REF!</f>
        <v>#REF!</v>
      </c>
      <c r="P726" s="159" t="e">
        <f>#REF!</f>
        <v>#REF!</v>
      </c>
      <c r="Q726" s="159" t="e">
        <f>#REF!</f>
        <v>#REF!</v>
      </c>
      <c r="R726" s="159" t="e">
        <f>#REF!</f>
        <v>#REF!</v>
      </c>
      <c r="S726" s="159" t="e">
        <f>#REF!</f>
        <v>#REF!</v>
      </c>
      <c r="T726" s="159" t="e">
        <f>#REF!</f>
        <v>#REF!</v>
      </c>
      <c r="U726" s="159" t="e">
        <f>#REF!</f>
        <v>#REF!</v>
      </c>
      <c r="V726" s="159" t="e">
        <f>#REF!</f>
        <v>#REF!</v>
      </c>
      <c r="W726" s="159" t="e">
        <f>#REF!</f>
        <v>#REF!</v>
      </c>
      <c r="X726" s="159" t="e">
        <f>#REF!</f>
        <v>#REF!</v>
      </c>
      <c r="Y726" s="159" t="e">
        <f>#REF!</f>
        <v>#REF!</v>
      </c>
    </row>
    <row r="727" spans="1:25">
      <c r="A727" s="147">
        <v>16</v>
      </c>
      <c r="B727" s="159" t="e">
        <f>#REF!</f>
        <v>#REF!</v>
      </c>
      <c r="C727" s="159" t="e">
        <f>#REF!</f>
        <v>#REF!</v>
      </c>
      <c r="D727" s="159" t="e">
        <f>#REF!</f>
        <v>#REF!</v>
      </c>
      <c r="E727" s="159" t="e">
        <f>#REF!</f>
        <v>#REF!</v>
      </c>
      <c r="F727" s="159" t="e">
        <f>#REF!</f>
        <v>#REF!</v>
      </c>
      <c r="G727" s="159" t="e">
        <f>#REF!</f>
        <v>#REF!</v>
      </c>
      <c r="H727" s="159" t="e">
        <f>#REF!</f>
        <v>#REF!</v>
      </c>
      <c r="I727" s="159" t="e">
        <f>#REF!</f>
        <v>#REF!</v>
      </c>
      <c r="J727" s="159" t="e">
        <f>#REF!</f>
        <v>#REF!</v>
      </c>
      <c r="K727" s="159" t="e">
        <f>#REF!</f>
        <v>#REF!</v>
      </c>
      <c r="L727" s="159" t="e">
        <f>#REF!</f>
        <v>#REF!</v>
      </c>
      <c r="M727" s="159" t="e">
        <f>#REF!</f>
        <v>#REF!</v>
      </c>
      <c r="N727" s="159" t="e">
        <f>#REF!</f>
        <v>#REF!</v>
      </c>
      <c r="O727" s="159" t="e">
        <f>#REF!</f>
        <v>#REF!</v>
      </c>
      <c r="P727" s="159" t="e">
        <f>#REF!</f>
        <v>#REF!</v>
      </c>
      <c r="Q727" s="159" t="e">
        <f>#REF!</f>
        <v>#REF!</v>
      </c>
      <c r="R727" s="159" t="e">
        <f>#REF!</f>
        <v>#REF!</v>
      </c>
      <c r="S727" s="159" t="e">
        <f>#REF!</f>
        <v>#REF!</v>
      </c>
      <c r="T727" s="159" t="e">
        <f>#REF!</f>
        <v>#REF!</v>
      </c>
      <c r="U727" s="159" t="e">
        <f>#REF!</f>
        <v>#REF!</v>
      </c>
      <c r="V727" s="159" t="e">
        <f>#REF!</f>
        <v>#REF!</v>
      </c>
      <c r="W727" s="159" t="e">
        <f>#REF!</f>
        <v>#REF!</v>
      </c>
      <c r="X727" s="159" t="e">
        <f>#REF!</f>
        <v>#REF!</v>
      </c>
      <c r="Y727" s="159" t="e">
        <f>#REF!</f>
        <v>#REF!</v>
      </c>
    </row>
    <row r="728" spans="1:25">
      <c r="A728" s="147">
        <v>17</v>
      </c>
      <c r="B728" s="159" t="e">
        <f>#REF!</f>
        <v>#REF!</v>
      </c>
      <c r="C728" s="159" t="e">
        <f>#REF!</f>
        <v>#REF!</v>
      </c>
      <c r="D728" s="159" t="e">
        <f>#REF!</f>
        <v>#REF!</v>
      </c>
      <c r="E728" s="159" t="e">
        <f>#REF!</f>
        <v>#REF!</v>
      </c>
      <c r="F728" s="159" t="e">
        <f>#REF!</f>
        <v>#REF!</v>
      </c>
      <c r="G728" s="159" t="e">
        <f>#REF!</f>
        <v>#REF!</v>
      </c>
      <c r="H728" s="159" t="e">
        <f>#REF!</f>
        <v>#REF!</v>
      </c>
      <c r="I728" s="159" t="e">
        <f>#REF!</f>
        <v>#REF!</v>
      </c>
      <c r="J728" s="159" t="e">
        <f>#REF!</f>
        <v>#REF!</v>
      </c>
      <c r="K728" s="159" t="e">
        <f>#REF!</f>
        <v>#REF!</v>
      </c>
      <c r="L728" s="159" t="e">
        <f>#REF!</f>
        <v>#REF!</v>
      </c>
      <c r="M728" s="159" t="e">
        <f>#REF!</f>
        <v>#REF!</v>
      </c>
      <c r="N728" s="159" t="e">
        <f>#REF!</f>
        <v>#REF!</v>
      </c>
      <c r="O728" s="159" t="e">
        <f>#REF!</f>
        <v>#REF!</v>
      </c>
      <c r="P728" s="159" t="e">
        <f>#REF!</f>
        <v>#REF!</v>
      </c>
      <c r="Q728" s="159" t="e">
        <f>#REF!</f>
        <v>#REF!</v>
      </c>
      <c r="R728" s="159" t="e">
        <f>#REF!</f>
        <v>#REF!</v>
      </c>
      <c r="S728" s="159" t="e">
        <f>#REF!</f>
        <v>#REF!</v>
      </c>
      <c r="T728" s="159" t="e">
        <f>#REF!</f>
        <v>#REF!</v>
      </c>
      <c r="U728" s="159" t="e">
        <f>#REF!</f>
        <v>#REF!</v>
      </c>
      <c r="V728" s="159" t="e">
        <f>#REF!</f>
        <v>#REF!</v>
      </c>
      <c r="W728" s="159" t="e">
        <f>#REF!</f>
        <v>#REF!</v>
      </c>
      <c r="X728" s="159" t="e">
        <f>#REF!</f>
        <v>#REF!</v>
      </c>
      <c r="Y728" s="159" t="e">
        <f>#REF!</f>
        <v>#REF!</v>
      </c>
    </row>
    <row r="729" spans="1:25">
      <c r="A729" s="147">
        <v>18</v>
      </c>
      <c r="B729" s="159" t="e">
        <f>#REF!</f>
        <v>#REF!</v>
      </c>
      <c r="C729" s="159" t="e">
        <f>#REF!</f>
        <v>#REF!</v>
      </c>
      <c r="D729" s="159" t="e">
        <f>#REF!</f>
        <v>#REF!</v>
      </c>
      <c r="E729" s="159" t="e">
        <f>#REF!</f>
        <v>#REF!</v>
      </c>
      <c r="F729" s="159" t="e">
        <f>#REF!</f>
        <v>#REF!</v>
      </c>
      <c r="G729" s="159" t="e">
        <f>#REF!</f>
        <v>#REF!</v>
      </c>
      <c r="H729" s="159" t="e">
        <f>#REF!</f>
        <v>#REF!</v>
      </c>
      <c r="I729" s="159" t="e">
        <f>#REF!</f>
        <v>#REF!</v>
      </c>
      <c r="J729" s="159" t="e">
        <f>#REF!</f>
        <v>#REF!</v>
      </c>
      <c r="K729" s="159" t="e">
        <f>#REF!</f>
        <v>#REF!</v>
      </c>
      <c r="L729" s="159" t="e">
        <f>#REF!</f>
        <v>#REF!</v>
      </c>
      <c r="M729" s="159" t="e">
        <f>#REF!</f>
        <v>#REF!</v>
      </c>
      <c r="N729" s="159" t="e">
        <f>#REF!</f>
        <v>#REF!</v>
      </c>
      <c r="O729" s="159" t="e">
        <f>#REF!</f>
        <v>#REF!</v>
      </c>
      <c r="P729" s="159" t="e">
        <f>#REF!</f>
        <v>#REF!</v>
      </c>
      <c r="Q729" s="159" t="e">
        <f>#REF!</f>
        <v>#REF!</v>
      </c>
      <c r="R729" s="159" t="e">
        <f>#REF!</f>
        <v>#REF!</v>
      </c>
      <c r="S729" s="159" t="e">
        <f>#REF!</f>
        <v>#REF!</v>
      </c>
      <c r="T729" s="159" t="e">
        <f>#REF!</f>
        <v>#REF!</v>
      </c>
      <c r="U729" s="159" t="e">
        <f>#REF!</f>
        <v>#REF!</v>
      </c>
      <c r="V729" s="159" t="e">
        <f>#REF!</f>
        <v>#REF!</v>
      </c>
      <c r="W729" s="159" t="e">
        <f>#REF!</f>
        <v>#REF!</v>
      </c>
      <c r="X729" s="159" t="e">
        <f>#REF!</f>
        <v>#REF!</v>
      </c>
      <c r="Y729" s="159" t="e">
        <f>#REF!</f>
        <v>#REF!</v>
      </c>
    </row>
    <row r="730" spans="1:25">
      <c r="A730" s="147">
        <v>19</v>
      </c>
      <c r="B730" s="159" t="e">
        <f>#REF!</f>
        <v>#REF!</v>
      </c>
      <c r="C730" s="159" t="e">
        <f>#REF!</f>
        <v>#REF!</v>
      </c>
      <c r="D730" s="159" t="e">
        <f>#REF!</f>
        <v>#REF!</v>
      </c>
      <c r="E730" s="159" t="e">
        <f>#REF!</f>
        <v>#REF!</v>
      </c>
      <c r="F730" s="159" t="e">
        <f>#REF!</f>
        <v>#REF!</v>
      </c>
      <c r="G730" s="159" t="e">
        <f>#REF!</f>
        <v>#REF!</v>
      </c>
      <c r="H730" s="159" t="e">
        <f>#REF!</f>
        <v>#REF!</v>
      </c>
      <c r="I730" s="159" t="e">
        <f>#REF!</f>
        <v>#REF!</v>
      </c>
      <c r="J730" s="159" t="e">
        <f>#REF!</f>
        <v>#REF!</v>
      </c>
      <c r="K730" s="159" t="e">
        <f>#REF!</f>
        <v>#REF!</v>
      </c>
      <c r="L730" s="159" t="e">
        <f>#REF!</f>
        <v>#REF!</v>
      </c>
      <c r="M730" s="159" t="e">
        <f>#REF!</f>
        <v>#REF!</v>
      </c>
      <c r="N730" s="159" t="e">
        <f>#REF!</f>
        <v>#REF!</v>
      </c>
      <c r="O730" s="159" t="e">
        <f>#REF!</f>
        <v>#REF!</v>
      </c>
      <c r="P730" s="159" t="e">
        <f>#REF!</f>
        <v>#REF!</v>
      </c>
      <c r="Q730" s="159" t="e">
        <f>#REF!</f>
        <v>#REF!</v>
      </c>
      <c r="R730" s="159" t="e">
        <f>#REF!</f>
        <v>#REF!</v>
      </c>
      <c r="S730" s="159" t="e">
        <f>#REF!</f>
        <v>#REF!</v>
      </c>
      <c r="T730" s="159" t="e">
        <f>#REF!</f>
        <v>#REF!</v>
      </c>
      <c r="U730" s="159" t="e">
        <f>#REF!</f>
        <v>#REF!</v>
      </c>
      <c r="V730" s="159" t="e">
        <f>#REF!</f>
        <v>#REF!</v>
      </c>
      <c r="W730" s="159" t="e">
        <f>#REF!</f>
        <v>#REF!</v>
      </c>
      <c r="X730" s="159" t="e">
        <f>#REF!</f>
        <v>#REF!</v>
      </c>
      <c r="Y730" s="159" t="e">
        <f>#REF!</f>
        <v>#REF!</v>
      </c>
    </row>
    <row r="731" spans="1:25">
      <c r="A731" s="147">
        <v>20</v>
      </c>
      <c r="B731" s="159" t="e">
        <f>#REF!</f>
        <v>#REF!</v>
      </c>
      <c r="C731" s="159" t="e">
        <f>#REF!</f>
        <v>#REF!</v>
      </c>
      <c r="D731" s="159" t="e">
        <f>#REF!</f>
        <v>#REF!</v>
      </c>
      <c r="E731" s="159" t="e">
        <f>#REF!</f>
        <v>#REF!</v>
      </c>
      <c r="F731" s="159" t="e">
        <f>#REF!</f>
        <v>#REF!</v>
      </c>
      <c r="G731" s="159" t="e">
        <f>#REF!</f>
        <v>#REF!</v>
      </c>
      <c r="H731" s="159" t="e">
        <f>#REF!</f>
        <v>#REF!</v>
      </c>
      <c r="I731" s="159" t="e">
        <f>#REF!</f>
        <v>#REF!</v>
      </c>
      <c r="J731" s="159" t="e">
        <f>#REF!</f>
        <v>#REF!</v>
      </c>
      <c r="K731" s="159" t="e">
        <f>#REF!</f>
        <v>#REF!</v>
      </c>
      <c r="L731" s="159" t="e">
        <f>#REF!</f>
        <v>#REF!</v>
      </c>
      <c r="M731" s="159" t="e">
        <f>#REF!</f>
        <v>#REF!</v>
      </c>
      <c r="N731" s="159" t="e">
        <f>#REF!</f>
        <v>#REF!</v>
      </c>
      <c r="O731" s="159" t="e">
        <f>#REF!</f>
        <v>#REF!</v>
      </c>
      <c r="P731" s="159" t="e">
        <f>#REF!</f>
        <v>#REF!</v>
      </c>
      <c r="Q731" s="159" t="e">
        <f>#REF!</f>
        <v>#REF!</v>
      </c>
      <c r="R731" s="159" t="e">
        <f>#REF!</f>
        <v>#REF!</v>
      </c>
      <c r="S731" s="159" t="e">
        <f>#REF!</f>
        <v>#REF!</v>
      </c>
      <c r="T731" s="159" t="e">
        <f>#REF!</f>
        <v>#REF!</v>
      </c>
      <c r="U731" s="159" t="e">
        <f>#REF!</f>
        <v>#REF!</v>
      </c>
      <c r="V731" s="159" t="e">
        <f>#REF!</f>
        <v>#REF!</v>
      </c>
      <c r="W731" s="159" t="e">
        <f>#REF!</f>
        <v>#REF!</v>
      </c>
      <c r="X731" s="159" t="e">
        <f>#REF!</f>
        <v>#REF!</v>
      </c>
      <c r="Y731" s="159" t="e">
        <f>#REF!</f>
        <v>#REF!</v>
      </c>
    </row>
    <row r="732" spans="1:25">
      <c r="A732" s="147">
        <v>21</v>
      </c>
      <c r="B732" s="159" t="e">
        <f>#REF!</f>
        <v>#REF!</v>
      </c>
      <c r="C732" s="159" t="e">
        <f>#REF!</f>
        <v>#REF!</v>
      </c>
      <c r="D732" s="159" t="e">
        <f>#REF!</f>
        <v>#REF!</v>
      </c>
      <c r="E732" s="159" t="e">
        <f>#REF!</f>
        <v>#REF!</v>
      </c>
      <c r="F732" s="159" t="e">
        <f>#REF!</f>
        <v>#REF!</v>
      </c>
      <c r="G732" s="159" t="e">
        <f>#REF!</f>
        <v>#REF!</v>
      </c>
      <c r="H732" s="159" t="e">
        <f>#REF!</f>
        <v>#REF!</v>
      </c>
      <c r="I732" s="159" t="e">
        <f>#REF!</f>
        <v>#REF!</v>
      </c>
      <c r="J732" s="159" t="e">
        <f>#REF!</f>
        <v>#REF!</v>
      </c>
      <c r="K732" s="159" t="e">
        <f>#REF!</f>
        <v>#REF!</v>
      </c>
      <c r="L732" s="159" t="e">
        <f>#REF!</f>
        <v>#REF!</v>
      </c>
      <c r="M732" s="159" t="e">
        <f>#REF!</f>
        <v>#REF!</v>
      </c>
      <c r="N732" s="159" t="e">
        <f>#REF!</f>
        <v>#REF!</v>
      </c>
      <c r="O732" s="159" t="e">
        <f>#REF!</f>
        <v>#REF!</v>
      </c>
      <c r="P732" s="159" t="e">
        <f>#REF!</f>
        <v>#REF!</v>
      </c>
      <c r="Q732" s="159" t="e">
        <f>#REF!</f>
        <v>#REF!</v>
      </c>
      <c r="R732" s="159" t="e">
        <f>#REF!</f>
        <v>#REF!</v>
      </c>
      <c r="S732" s="159" t="e">
        <f>#REF!</f>
        <v>#REF!</v>
      </c>
      <c r="T732" s="159" t="e">
        <f>#REF!</f>
        <v>#REF!</v>
      </c>
      <c r="U732" s="159" t="e">
        <f>#REF!</f>
        <v>#REF!</v>
      </c>
      <c r="V732" s="159" t="e">
        <f>#REF!</f>
        <v>#REF!</v>
      </c>
      <c r="W732" s="159" t="e">
        <f>#REF!</f>
        <v>#REF!</v>
      </c>
      <c r="X732" s="159" t="e">
        <f>#REF!</f>
        <v>#REF!</v>
      </c>
      <c r="Y732" s="159" t="e">
        <f>#REF!</f>
        <v>#REF!</v>
      </c>
    </row>
    <row r="733" spans="1:25">
      <c r="A733" s="147">
        <v>22</v>
      </c>
      <c r="B733" s="159" t="e">
        <f>#REF!</f>
        <v>#REF!</v>
      </c>
      <c r="C733" s="159" t="e">
        <f>#REF!</f>
        <v>#REF!</v>
      </c>
      <c r="D733" s="159" t="e">
        <f>#REF!</f>
        <v>#REF!</v>
      </c>
      <c r="E733" s="159" t="e">
        <f>#REF!</f>
        <v>#REF!</v>
      </c>
      <c r="F733" s="159" t="e">
        <f>#REF!</f>
        <v>#REF!</v>
      </c>
      <c r="G733" s="159" t="e">
        <f>#REF!</f>
        <v>#REF!</v>
      </c>
      <c r="H733" s="159" t="e">
        <f>#REF!</f>
        <v>#REF!</v>
      </c>
      <c r="I733" s="159" t="e">
        <f>#REF!</f>
        <v>#REF!</v>
      </c>
      <c r="J733" s="159" t="e">
        <f>#REF!</f>
        <v>#REF!</v>
      </c>
      <c r="K733" s="159" t="e">
        <f>#REF!</f>
        <v>#REF!</v>
      </c>
      <c r="L733" s="159" t="e">
        <f>#REF!</f>
        <v>#REF!</v>
      </c>
      <c r="M733" s="159" t="e">
        <f>#REF!</f>
        <v>#REF!</v>
      </c>
      <c r="N733" s="159" t="e">
        <f>#REF!</f>
        <v>#REF!</v>
      </c>
      <c r="O733" s="159" t="e">
        <f>#REF!</f>
        <v>#REF!</v>
      </c>
      <c r="P733" s="159" t="e">
        <f>#REF!</f>
        <v>#REF!</v>
      </c>
      <c r="Q733" s="159" t="e">
        <f>#REF!</f>
        <v>#REF!</v>
      </c>
      <c r="R733" s="159" t="e">
        <f>#REF!</f>
        <v>#REF!</v>
      </c>
      <c r="S733" s="159" t="e">
        <f>#REF!</f>
        <v>#REF!</v>
      </c>
      <c r="T733" s="159" t="e">
        <f>#REF!</f>
        <v>#REF!</v>
      </c>
      <c r="U733" s="159" t="e">
        <f>#REF!</f>
        <v>#REF!</v>
      </c>
      <c r="V733" s="159" t="e">
        <f>#REF!</f>
        <v>#REF!</v>
      </c>
      <c r="W733" s="159" t="e">
        <f>#REF!</f>
        <v>#REF!</v>
      </c>
      <c r="X733" s="159" t="e">
        <f>#REF!</f>
        <v>#REF!</v>
      </c>
      <c r="Y733" s="159" t="e">
        <f>#REF!</f>
        <v>#REF!</v>
      </c>
    </row>
    <row r="734" spans="1:25">
      <c r="A734" s="147">
        <v>23</v>
      </c>
      <c r="B734" s="159" t="e">
        <f>#REF!</f>
        <v>#REF!</v>
      </c>
      <c r="C734" s="159" t="e">
        <f>#REF!</f>
        <v>#REF!</v>
      </c>
      <c r="D734" s="159" t="e">
        <f>#REF!</f>
        <v>#REF!</v>
      </c>
      <c r="E734" s="159" t="e">
        <f>#REF!</f>
        <v>#REF!</v>
      </c>
      <c r="F734" s="159" t="e">
        <f>#REF!</f>
        <v>#REF!</v>
      </c>
      <c r="G734" s="159" t="e">
        <f>#REF!</f>
        <v>#REF!</v>
      </c>
      <c r="H734" s="159" t="e">
        <f>#REF!</f>
        <v>#REF!</v>
      </c>
      <c r="I734" s="159" t="e">
        <f>#REF!</f>
        <v>#REF!</v>
      </c>
      <c r="J734" s="159" t="e">
        <f>#REF!</f>
        <v>#REF!</v>
      </c>
      <c r="K734" s="159" t="e">
        <f>#REF!</f>
        <v>#REF!</v>
      </c>
      <c r="L734" s="159" t="e">
        <f>#REF!</f>
        <v>#REF!</v>
      </c>
      <c r="M734" s="159" t="e">
        <f>#REF!</f>
        <v>#REF!</v>
      </c>
      <c r="N734" s="159" t="e">
        <f>#REF!</f>
        <v>#REF!</v>
      </c>
      <c r="O734" s="159" t="e">
        <f>#REF!</f>
        <v>#REF!</v>
      </c>
      <c r="P734" s="159" t="e">
        <f>#REF!</f>
        <v>#REF!</v>
      </c>
      <c r="Q734" s="159" t="e">
        <f>#REF!</f>
        <v>#REF!</v>
      </c>
      <c r="R734" s="159" t="e">
        <f>#REF!</f>
        <v>#REF!</v>
      </c>
      <c r="S734" s="159" t="e">
        <f>#REF!</f>
        <v>#REF!</v>
      </c>
      <c r="T734" s="159" t="e">
        <f>#REF!</f>
        <v>#REF!</v>
      </c>
      <c r="U734" s="159" t="e">
        <f>#REF!</f>
        <v>#REF!</v>
      </c>
      <c r="V734" s="159" t="e">
        <f>#REF!</f>
        <v>#REF!</v>
      </c>
      <c r="W734" s="159" t="e">
        <f>#REF!</f>
        <v>#REF!</v>
      </c>
      <c r="X734" s="159" t="e">
        <f>#REF!</f>
        <v>#REF!</v>
      </c>
      <c r="Y734" s="159" t="e">
        <f>#REF!</f>
        <v>#REF!</v>
      </c>
    </row>
    <row r="735" spans="1:25">
      <c r="A735" s="147">
        <v>24</v>
      </c>
      <c r="B735" s="159" t="e">
        <f>#REF!</f>
        <v>#REF!</v>
      </c>
      <c r="C735" s="159" t="e">
        <f>#REF!</f>
        <v>#REF!</v>
      </c>
      <c r="D735" s="159" t="e">
        <f>#REF!</f>
        <v>#REF!</v>
      </c>
      <c r="E735" s="159" t="e">
        <f>#REF!</f>
        <v>#REF!</v>
      </c>
      <c r="F735" s="159" t="e">
        <f>#REF!</f>
        <v>#REF!</v>
      </c>
      <c r="G735" s="159" t="e">
        <f>#REF!</f>
        <v>#REF!</v>
      </c>
      <c r="H735" s="159" t="e">
        <f>#REF!</f>
        <v>#REF!</v>
      </c>
      <c r="I735" s="159" t="e">
        <f>#REF!</f>
        <v>#REF!</v>
      </c>
      <c r="J735" s="159" t="e">
        <f>#REF!</f>
        <v>#REF!</v>
      </c>
      <c r="K735" s="159" t="e">
        <f>#REF!</f>
        <v>#REF!</v>
      </c>
      <c r="L735" s="159" t="e">
        <f>#REF!</f>
        <v>#REF!</v>
      </c>
      <c r="M735" s="159" t="e">
        <f>#REF!</f>
        <v>#REF!</v>
      </c>
      <c r="N735" s="159" t="e">
        <f>#REF!</f>
        <v>#REF!</v>
      </c>
      <c r="O735" s="159" t="e">
        <f>#REF!</f>
        <v>#REF!</v>
      </c>
      <c r="P735" s="159" t="e">
        <f>#REF!</f>
        <v>#REF!</v>
      </c>
      <c r="Q735" s="159" t="e">
        <f>#REF!</f>
        <v>#REF!</v>
      </c>
      <c r="R735" s="159" t="e">
        <f>#REF!</f>
        <v>#REF!</v>
      </c>
      <c r="S735" s="159" t="e">
        <f>#REF!</f>
        <v>#REF!</v>
      </c>
      <c r="T735" s="159" t="e">
        <f>#REF!</f>
        <v>#REF!</v>
      </c>
      <c r="U735" s="159" t="e">
        <f>#REF!</f>
        <v>#REF!</v>
      </c>
      <c r="V735" s="159" t="e">
        <f>#REF!</f>
        <v>#REF!</v>
      </c>
      <c r="W735" s="159" t="e">
        <f>#REF!</f>
        <v>#REF!</v>
      </c>
      <c r="X735" s="159" t="e">
        <f>#REF!</f>
        <v>#REF!</v>
      </c>
      <c r="Y735" s="159" t="e">
        <f>#REF!</f>
        <v>#REF!</v>
      </c>
    </row>
    <row r="736" spans="1:25">
      <c r="A736" s="147">
        <v>25</v>
      </c>
      <c r="B736" s="159" t="e">
        <f>#REF!</f>
        <v>#REF!</v>
      </c>
      <c r="C736" s="159" t="e">
        <f>#REF!</f>
        <v>#REF!</v>
      </c>
      <c r="D736" s="159" t="e">
        <f>#REF!</f>
        <v>#REF!</v>
      </c>
      <c r="E736" s="159" t="e">
        <f>#REF!</f>
        <v>#REF!</v>
      </c>
      <c r="F736" s="159" t="e">
        <f>#REF!</f>
        <v>#REF!</v>
      </c>
      <c r="G736" s="159" t="e">
        <f>#REF!</f>
        <v>#REF!</v>
      </c>
      <c r="H736" s="159" t="e">
        <f>#REF!</f>
        <v>#REF!</v>
      </c>
      <c r="I736" s="159" t="e">
        <f>#REF!</f>
        <v>#REF!</v>
      </c>
      <c r="J736" s="159" t="e">
        <f>#REF!</f>
        <v>#REF!</v>
      </c>
      <c r="K736" s="159" t="e">
        <f>#REF!</f>
        <v>#REF!</v>
      </c>
      <c r="L736" s="159" t="e">
        <f>#REF!</f>
        <v>#REF!</v>
      </c>
      <c r="M736" s="159" t="e">
        <f>#REF!</f>
        <v>#REF!</v>
      </c>
      <c r="N736" s="159" t="e">
        <f>#REF!</f>
        <v>#REF!</v>
      </c>
      <c r="O736" s="159" t="e">
        <f>#REF!</f>
        <v>#REF!</v>
      </c>
      <c r="P736" s="159" t="e">
        <f>#REF!</f>
        <v>#REF!</v>
      </c>
      <c r="Q736" s="159" t="e">
        <f>#REF!</f>
        <v>#REF!</v>
      </c>
      <c r="R736" s="159" t="e">
        <f>#REF!</f>
        <v>#REF!</v>
      </c>
      <c r="S736" s="159" t="e">
        <f>#REF!</f>
        <v>#REF!</v>
      </c>
      <c r="T736" s="159" t="e">
        <f>#REF!</f>
        <v>#REF!</v>
      </c>
      <c r="U736" s="159" t="e">
        <f>#REF!</f>
        <v>#REF!</v>
      </c>
      <c r="V736" s="159" t="e">
        <f>#REF!</f>
        <v>#REF!</v>
      </c>
      <c r="W736" s="159" t="e">
        <f>#REF!</f>
        <v>#REF!</v>
      </c>
      <c r="X736" s="159" t="e">
        <f>#REF!</f>
        <v>#REF!</v>
      </c>
      <c r="Y736" s="159" t="e">
        <f>#REF!</f>
        <v>#REF!</v>
      </c>
    </row>
    <row r="737" spans="1:25">
      <c r="A737" s="147">
        <v>26</v>
      </c>
      <c r="B737" s="159" t="e">
        <f>#REF!</f>
        <v>#REF!</v>
      </c>
      <c r="C737" s="159" t="e">
        <f>#REF!</f>
        <v>#REF!</v>
      </c>
      <c r="D737" s="159" t="e">
        <f>#REF!</f>
        <v>#REF!</v>
      </c>
      <c r="E737" s="159" t="e">
        <f>#REF!</f>
        <v>#REF!</v>
      </c>
      <c r="F737" s="159" t="e">
        <f>#REF!</f>
        <v>#REF!</v>
      </c>
      <c r="G737" s="159" t="e">
        <f>#REF!</f>
        <v>#REF!</v>
      </c>
      <c r="H737" s="159" t="e">
        <f>#REF!</f>
        <v>#REF!</v>
      </c>
      <c r="I737" s="159" t="e">
        <f>#REF!</f>
        <v>#REF!</v>
      </c>
      <c r="J737" s="159" t="e">
        <f>#REF!</f>
        <v>#REF!</v>
      </c>
      <c r="K737" s="159" t="e">
        <f>#REF!</f>
        <v>#REF!</v>
      </c>
      <c r="L737" s="159" t="e">
        <f>#REF!</f>
        <v>#REF!</v>
      </c>
      <c r="M737" s="159" t="e">
        <f>#REF!</f>
        <v>#REF!</v>
      </c>
      <c r="N737" s="159" t="e">
        <f>#REF!</f>
        <v>#REF!</v>
      </c>
      <c r="O737" s="159" t="e">
        <f>#REF!</f>
        <v>#REF!</v>
      </c>
      <c r="P737" s="159" t="e">
        <f>#REF!</f>
        <v>#REF!</v>
      </c>
      <c r="Q737" s="159" t="e">
        <f>#REF!</f>
        <v>#REF!</v>
      </c>
      <c r="R737" s="159" t="e">
        <f>#REF!</f>
        <v>#REF!</v>
      </c>
      <c r="S737" s="159" t="e">
        <f>#REF!</f>
        <v>#REF!</v>
      </c>
      <c r="T737" s="159" t="e">
        <f>#REF!</f>
        <v>#REF!</v>
      </c>
      <c r="U737" s="159" t="e">
        <f>#REF!</f>
        <v>#REF!</v>
      </c>
      <c r="V737" s="159" t="e">
        <f>#REF!</f>
        <v>#REF!</v>
      </c>
      <c r="W737" s="159" t="e">
        <f>#REF!</f>
        <v>#REF!</v>
      </c>
      <c r="X737" s="159" t="e">
        <f>#REF!</f>
        <v>#REF!</v>
      </c>
      <c r="Y737" s="159" t="e">
        <f>#REF!</f>
        <v>#REF!</v>
      </c>
    </row>
    <row r="738" spans="1:25">
      <c r="A738" s="147">
        <v>27</v>
      </c>
      <c r="B738" s="159" t="e">
        <f>#REF!</f>
        <v>#REF!</v>
      </c>
      <c r="C738" s="159" t="e">
        <f>#REF!</f>
        <v>#REF!</v>
      </c>
      <c r="D738" s="159" t="e">
        <f>#REF!</f>
        <v>#REF!</v>
      </c>
      <c r="E738" s="159" t="e">
        <f>#REF!</f>
        <v>#REF!</v>
      </c>
      <c r="F738" s="159" t="e">
        <f>#REF!</f>
        <v>#REF!</v>
      </c>
      <c r="G738" s="159" t="e">
        <f>#REF!</f>
        <v>#REF!</v>
      </c>
      <c r="H738" s="159" t="e">
        <f>#REF!</f>
        <v>#REF!</v>
      </c>
      <c r="I738" s="159" t="e">
        <f>#REF!</f>
        <v>#REF!</v>
      </c>
      <c r="J738" s="159" t="e">
        <f>#REF!</f>
        <v>#REF!</v>
      </c>
      <c r="K738" s="159" t="e">
        <f>#REF!</f>
        <v>#REF!</v>
      </c>
      <c r="L738" s="159" t="e">
        <f>#REF!</f>
        <v>#REF!</v>
      </c>
      <c r="M738" s="159" t="e">
        <f>#REF!</f>
        <v>#REF!</v>
      </c>
      <c r="N738" s="159" t="e">
        <f>#REF!</f>
        <v>#REF!</v>
      </c>
      <c r="O738" s="159" t="e">
        <f>#REF!</f>
        <v>#REF!</v>
      </c>
      <c r="P738" s="159" t="e">
        <f>#REF!</f>
        <v>#REF!</v>
      </c>
      <c r="Q738" s="159" t="e">
        <f>#REF!</f>
        <v>#REF!</v>
      </c>
      <c r="R738" s="159" t="e">
        <f>#REF!</f>
        <v>#REF!</v>
      </c>
      <c r="S738" s="159" t="e">
        <f>#REF!</f>
        <v>#REF!</v>
      </c>
      <c r="T738" s="159" t="e">
        <f>#REF!</f>
        <v>#REF!</v>
      </c>
      <c r="U738" s="159" t="e">
        <f>#REF!</f>
        <v>#REF!</v>
      </c>
      <c r="V738" s="159" t="e">
        <f>#REF!</f>
        <v>#REF!</v>
      </c>
      <c r="W738" s="159" t="e">
        <f>#REF!</f>
        <v>#REF!</v>
      </c>
      <c r="X738" s="159" t="e">
        <f>#REF!</f>
        <v>#REF!</v>
      </c>
      <c r="Y738" s="159" t="e">
        <f>#REF!</f>
        <v>#REF!</v>
      </c>
    </row>
    <row r="739" spans="1:25">
      <c r="A739" s="147">
        <v>28</v>
      </c>
      <c r="B739" s="159" t="e">
        <f>#REF!</f>
        <v>#REF!</v>
      </c>
      <c r="C739" s="159" t="e">
        <f>#REF!</f>
        <v>#REF!</v>
      </c>
      <c r="D739" s="159" t="e">
        <f>#REF!</f>
        <v>#REF!</v>
      </c>
      <c r="E739" s="159" t="e">
        <f>#REF!</f>
        <v>#REF!</v>
      </c>
      <c r="F739" s="159" t="e">
        <f>#REF!</f>
        <v>#REF!</v>
      </c>
      <c r="G739" s="159" t="e">
        <f>#REF!</f>
        <v>#REF!</v>
      </c>
      <c r="H739" s="159" t="e">
        <f>#REF!</f>
        <v>#REF!</v>
      </c>
      <c r="I739" s="159" t="e">
        <f>#REF!</f>
        <v>#REF!</v>
      </c>
      <c r="J739" s="159" t="e">
        <f>#REF!</f>
        <v>#REF!</v>
      </c>
      <c r="K739" s="159" t="e">
        <f>#REF!</f>
        <v>#REF!</v>
      </c>
      <c r="L739" s="159" t="e">
        <f>#REF!</f>
        <v>#REF!</v>
      </c>
      <c r="M739" s="159" t="e">
        <f>#REF!</f>
        <v>#REF!</v>
      </c>
      <c r="N739" s="159" t="e">
        <f>#REF!</f>
        <v>#REF!</v>
      </c>
      <c r="O739" s="159" t="e">
        <f>#REF!</f>
        <v>#REF!</v>
      </c>
      <c r="P739" s="159" t="e">
        <f>#REF!</f>
        <v>#REF!</v>
      </c>
      <c r="Q739" s="159" t="e">
        <f>#REF!</f>
        <v>#REF!</v>
      </c>
      <c r="R739" s="159" t="e">
        <f>#REF!</f>
        <v>#REF!</v>
      </c>
      <c r="S739" s="159" t="e">
        <f>#REF!</f>
        <v>#REF!</v>
      </c>
      <c r="T739" s="159" t="e">
        <f>#REF!</f>
        <v>#REF!</v>
      </c>
      <c r="U739" s="159" t="e">
        <f>#REF!</f>
        <v>#REF!</v>
      </c>
      <c r="V739" s="159" t="e">
        <f>#REF!</f>
        <v>#REF!</v>
      </c>
      <c r="W739" s="159" t="e">
        <f>#REF!</f>
        <v>#REF!</v>
      </c>
      <c r="X739" s="159" t="e">
        <f>#REF!</f>
        <v>#REF!</v>
      </c>
      <c r="Y739" s="159" t="e">
        <f>#REF!</f>
        <v>#REF!</v>
      </c>
    </row>
    <row r="740" spans="1:25">
      <c r="A740" s="147">
        <v>29</v>
      </c>
      <c r="B740" s="159" t="e">
        <f>#REF!</f>
        <v>#REF!</v>
      </c>
      <c r="C740" s="159" t="e">
        <f>#REF!</f>
        <v>#REF!</v>
      </c>
      <c r="D740" s="159" t="e">
        <f>#REF!</f>
        <v>#REF!</v>
      </c>
      <c r="E740" s="159" t="e">
        <f>#REF!</f>
        <v>#REF!</v>
      </c>
      <c r="F740" s="159" t="e">
        <f>#REF!</f>
        <v>#REF!</v>
      </c>
      <c r="G740" s="159" t="e">
        <f>#REF!</f>
        <v>#REF!</v>
      </c>
      <c r="H740" s="159" t="e">
        <f>#REF!</f>
        <v>#REF!</v>
      </c>
      <c r="I740" s="159" t="e">
        <f>#REF!</f>
        <v>#REF!</v>
      </c>
      <c r="J740" s="159" t="e">
        <f>#REF!</f>
        <v>#REF!</v>
      </c>
      <c r="K740" s="159" t="e">
        <f>#REF!</f>
        <v>#REF!</v>
      </c>
      <c r="L740" s="159" t="e">
        <f>#REF!</f>
        <v>#REF!</v>
      </c>
      <c r="M740" s="159" t="e">
        <f>#REF!</f>
        <v>#REF!</v>
      </c>
      <c r="N740" s="159" t="e">
        <f>#REF!</f>
        <v>#REF!</v>
      </c>
      <c r="O740" s="159" t="e">
        <f>#REF!</f>
        <v>#REF!</v>
      </c>
      <c r="P740" s="159" t="e">
        <f>#REF!</f>
        <v>#REF!</v>
      </c>
      <c r="Q740" s="159" t="e">
        <f>#REF!</f>
        <v>#REF!</v>
      </c>
      <c r="R740" s="159" t="e">
        <f>#REF!</f>
        <v>#REF!</v>
      </c>
      <c r="S740" s="159" t="e">
        <f>#REF!</f>
        <v>#REF!</v>
      </c>
      <c r="T740" s="159" t="e">
        <f>#REF!</f>
        <v>#REF!</v>
      </c>
      <c r="U740" s="159" t="e">
        <f>#REF!</f>
        <v>#REF!</v>
      </c>
      <c r="V740" s="159" t="e">
        <f>#REF!</f>
        <v>#REF!</v>
      </c>
      <c r="W740" s="159" t="e">
        <f>#REF!</f>
        <v>#REF!</v>
      </c>
      <c r="X740" s="159" t="e">
        <f>#REF!</f>
        <v>#REF!</v>
      </c>
      <c r="Y740" s="159" t="e">
        <f>#REF!</f>
        <v>#REF!</v>
      </c>
    </row>
    <row r="741" spans="1:25">
      <c r="A741" s="147">
        <v>30</v>
      </c>
      <c r="B741" s="159" t="e">
        <f>#REF!</f>
        <v>#REF!</v>
      </c>
      <c r="C741" s="159" t="e">
        <f>#REF!</f>
        <v>#REF!</v>
      </c>
      <c r="D741" s="159" t="e">
        <f>#REF!</f>
        <v>#REF!</v>
      </c>
      <c r="E741" s="159" t="e">
        <f>#REF!</f>
        <v>#REF!</v>
      </c>
      <c r="F741" s="159" t="e">
        <f>#REF!</f>
        <v>#REF!</v>
      </c>
      <c r="G741" s="159" t="e">
        <f>#REF!</f>
        <v>#REF!</v>
      </c>
      <c r="H741" s="159" t="e">
        <f>#REF!</f>
        <v>#REF!</v>
      </c>
      <c r="I741" s="159" t="e">
        <f>#REF!</f>
        <v>#REF!</v>
      </c>
      <c r="J741" s="159" t="e">
        <f>#REF!</f>
        <v>#REF!</v>
      </c>
      <c r="K741" s="159" t="e">
        <f>#REF!</f>
        <v>#REF!</v>
      </c>
      <c r="L741" s="159" t="e">
        <f>#REF!</f>
        <v>#REF!</v>
      </c>
      <c r="M741" s="159" t="e">
        <f>#REF!</f>
        <v>#REF!</v>
      </c>
      <c r="N741" s="159" t="e">
        <f>#REF!</f>
        <v>#REF!</v>
      </c>
      <c r="O741" s="159" t="e">
        <f>#REF!</f>
        <v>#REF!</v>
      </c>
      <c r="P741" s="159" t="e">
        <f>#REF!</f>
        <v>#REF!</v>
      </c>
      <c r="Q741" s="159" t="e">
        <f>#REF!</f>
        <v>#REF!</v>
      </c>
      <c r="R741" s="159" t="e">
        <f>#REF!</f>
        <v>#REF!</v>
      </c>
      <c r="S741" s="159" t="e">
        <f>#REF!</f>
        <v>#REF!</v>
      </c>
      <c r="T741" s="159" t="e">
        <f>#REF!</f>
        <v>#REF!</v>
      </c>
      <c r="U741" s="159" t="e">
        <f>#REF!</f>
        <v>#REF!</v>
      </c>
      <c r="V741" s="159" t="e">
        <f>#REF!</f>
        <v>#REF!</v>
      </c>
      <c r="W741" s="159" t="e">
        <f>#REF!</f>
        <v>#REF!</v>
      </c>
      <c r="X741" s="159" t="e">
        <f>#REF!</f>
        <v>#REF!</v>
      </c>
      <c r="Y741" s="159" t="e">
        <f>#REF!</f>
        <v>#REF!</v>
      </c>
    </row>
    <row r="742" spans="1:25">
      <c r="A742" s="147">
        <v>31</v>
      </c>
      <c r="B742" s="159" t="e">
        <f>#REF!</f>
        <v>#REF!</v>
      </c>
      <c r="C742" s="159" t="e">
        <f>#REF!</f>
        <v>#REF!</v>
      </c>
      <c r="D742" s="159" t="e">
        <f>#REF!</f>
        <v>#REF!</v>
      </c>
      <c r="E742" s="159" t="e">
        <f>#REF!</f>
        <v>#REF!</v>
      </c>
      <c r="F742" s="159" t="e">
        <f>#REF!</f>
        <v>#REF!</v>
      </c>
      <c r="G742" s="159" t="e">
        <f>#REF!</f>
        <v>#REF!</v>
      </c>
      <c r="H742" s="159" t="e">
        <f>#REF!</f>
        <v>#REF!</v>
      </c>
      <c r="I742" s="159" t="e">
        <f>#REF!</f>
        <v>#REF!</v>
      </c>
      <c r="J742" s="159" t="e">
        <f>#REF!</f>
        <v>#REF!</v>
      </c>
      <c r="K742" s="159" t="e">
        <f>#REF!</f>
        <v>#REF!</v>
      </c>
      <c r="L742" s="159" t="e">
        <f>#REF!</f>
        <v>#REF!</v>
      </c>
      <c r="M742" s="159" t="e">
        <f>#REF!</f>
        <v>#REF!</v>
      </c>
      <c r="N742" s="159" t="e">
        <f>#REF!</f>
        <v>#REF!</v>
      </c>
      <c r="O742" s="159" t="e">
        <f>#REF!</f>
        <v>#REF!</v>
      </c>
      <c r="P742" s="159" t="e">
        <f>#REF!</f>
        <v>#REF!</v>
      </c>
      <c r="Q742" s="159" t="e">
        <f>#REF!</f>
        <v>#REF!</v>
      </c>
      <c r="R742" s="159" t="e">
        <f>#REF!</f>
        <v>#REF!</v>
      </c>
      <c r="S742" s="159" t="e">
        <f>#REF!</f>
        <v>#REF!</v>
      </c>
      <c r="T742" s="159" t="e">
        <f>#REF!</f>
        <v>#REF!</v>
      </c>
      <c r="U742" s="159" t="e">
        <f>#REF!</f>
        <v>#REF!</v>
      </c>
      <c r="V742" s="159" t="e">
        <f>#REF!</f>
        <v>#REF!</v>
      </c>
      <c r="W742" s="159" t="e">
        <f>#REF!</f>
        <v>#REF!</v>
      </c>
      <c r="X742" s="159" t="e">
        <f>#REF!</f>
        <v>#REF!</v>
      </c>
      <c r="Y742" s="159" t="e">
        <f>#REF!</f>
        <v>#REF!</v>
      </c>
    </row>
    <row r="744" spans="1:25">
      <c r="A744" s="474" t="s">
        <v>218</v>
      </c>
      <c r="B744" s="475" t="s">
        <v>321</v>
      </c>
      <c r="C744" s="475"/>
      <c r="D744" s="475"/>
      <c r="E744" s="475"/>
      <c r="F744" s="475"/>
      <c r="G744" s="475"/>
      <c r="H744" s="475"/>
      <c r="I744" s="475"/>
      <c r="J744" s="475"/>
      <c r="K744" s="475"/>
      <c r="L744" s="475"/>
      <c r="M744" s="475"/>
      <c r="N744" s="475"/>
      <c r="O744" s="475"/>
      <c r="P744" s="475"/>
      <c r="Q744" s="475"/>
      <c r="R744" s="475"/>
      <c r="S744" s="475"/>
      <c r="T744" s="475"/>
      <c r="U744" s="475"/>
      <c r="V744" s="475"/>
      <c r="W744" s="475"/>
      <c r="X744" s="475"/>
      <c r="Y744" s="475"/>
    </row>
    <row r="745" spans="1:25">
      <c r="A745" s="474"/>
      <c r="B745" s="161" t="s">
        <v>1</v>
      </c>
      <c r="C745" s="161" t="s">
        <v>2</v>
      </c>
      <c r="D745" s="161" t="s">
        <v>3</v>
      </c>
      <c r="E745" s="161" t="s">
        <v>4</v>
      </c>
      <c r="F745" s="161" t="s">
        <v>5</v>
      </c>
      <c r="G745" s="161" t="s">
        <v>6</v>
      </c>
      <c r="H745" s="161" t="s">
        <v>7</v>
      </c>
      <c r="I745" s="161" t="s">
        <v>8</v>
      </c>
      <c r="J745" s="161" t="s">
        <v>9</v>
      </c>
      <c r="K745" s="161" t="s">
        <v>10</v>
      </c>
      <c r="L745" s="161" t="s">
        <v>11</v>
      </c>
      <c r="M745" s="161" t="s">
        <v>12</v>
      </c>
      <c r="N745" s="161" t="s">
        <v>13</v>
      </c>
      <c r="O745" s="161" t="s">
        <v>14</v>
      </c>
      <c r="P745" s="161" t="s">
        <v>15</v>
      </c>
      <c r="Q745" s="161" t="s">
        <v>16</v>
      </c>
      <c r="R745" s="161" t="s">
        <v>17</v>
      </c>
      <c r="S745" s="161" t="s">
        <v>18</v>
      </c>
      <c r="T745" s="161" t="s">
        <v>19</v>
      </c>
      <c r="U745" s="161" t="s">
        <v>20</v>
      </c>
      <c r="V745" s="161" t="s">
        <v>21</v>
      </c>
      <c r="W745" s="161" t="s">
        <v>22</v>
      </c>
      <c r="X745" s="161" t="s">
        <v>23</v>
      </c>
      <c r="Y745" s="161" t="s">
        <v>24</v>
      </c>
    </row>
    <row r="746" spans="1:25">
      <c r="A746" s="147">
        <v>1</v>
      </c>
      <c r="B746" s="159" t="e">
        <f>#REF!</f>
        <v>#REF!</v>
      </c>
      <c r="C746" s="159" t="e">
        <f>#REF!</f>
        <v>#REF!</v>
      </c>
      <c r="D746" s="159" t="e">
        <f>#REF!</f>
        <v>#REF!</v>
      </c>
      <c r="E746" s="159" t="e">
        <f>#REF!</f>
        <v>#REF!</v>
      </c>
      <c r="F746" s="159" t="e">
        <f>#REF!</f>
        <v>#REF!</v>
      </c>
      <c r="G746" s="159" t="e">
        <f>#REF!</f>
        <v>#REF!</v>
      </c>
      <c r="H746" s="159" t="e">
        <f>#REF!</f>
        <v>#REF!</v>
      </c>
      <c r="I746" s="159" t="e">
        <f>#REF!</f>
        <v>#REF!</v>
      </c>
      <c r="J746" s="159" t="e">
        <f>#REF!</f>
        <v>#REF!</v>
      </c>
      <c r="K746" s="159" t="e">
        <f>#REF!</f>
        <v>#REF!</v>
      </c>
      <c r="L746" s="159" t="e">
        <f>#REF!</f>
        <v>#REF!</v>
      </c>
      <c r="M746" s="159" t="e">
        <f>#REF!</f>
        <v>#REF!</v>
      </c>
      <c r="N746" s="159" t="e">
        <f>#REF!</f>
        <v>#REF!</v>
      </c>
      <c r="O746" s="159" t="e">
        <f>#REF!</f>
        <v>#REF!</v>
      </c>
      <c r="P746" s="159" t="e">
        <f>#REF!</f>
        <v>#REF!</v>
      </c>
      <c r="Q746" s="159" t="e">
        <f>#REF!</f>
        <v>#REF!</v>
      </c>
      <c r="R746" s="159" t="e">
        <f>#REF!</f>
        <v>#REF!</v>
      </c>
      <c r="S746" s="159" t="e">
        <f>#REF!</f>
        <v>#REF!</v>
      </c>
      <c r="T746" s="159" t="e">
        <f>#REF!</f>
        <v>#REF!</v>
      </c>
      <c r="U746" s="159" t="e">
        <f>#REF!</f>
        <v>#REF!</v>
      </c>
      <c r="V746" s="159" t="e">
        <f>#REF!</f>
        <v>#REF!</v>
      </c>
      <c r="W746" s="159" t="e">
        <f>#REF!</f>
        <v>#REF!</v>
      </c>
      <c r="X746" s="159" t="e">
        <f>#REF!</f>
        <v>#REF!</v>
      </c>
      <c r="Y746" s="159" t="e">
        <f>#REF!</f>
        <v>#REF!</v>
      </c>
    </row>
    <row r="747" spans="1:25">
      <c r="A747" s="147">
        <v>2</v>
      </c>
      <c r="B747" s="159" t="e">
        <f>#REF!</f>
        <v>#REF!</v>
      </c>
      <c r="C747" s="159" t="e">
        <f>#REF!</f>
        <v>#REF!</v>
      </c>
      <c r="D747" s="159" t="e">
        <f>#REF!</f>
        <v>#REF!</v>
      </c>
      <c r="E747" s="159" t="e">
        <f>#REF!</f>
        <v>#REF!</v>
      </c>
      <c r="F747" s="159" t="e">
        <f>#REF!</f>
        <v>#REF!</v>
      </c>
      <c r="G747" s="159" t="e">
        <f>#REF!</f>
        <v>#REF!</v>
      </c>
      <c r="H747" s="159" t="e">
        <f>#REF!</f>
        <v>#REF!</v>
      </c>
      <c r="I747" s="159" t="e">
        <f>#REF!</f>
        <v>#REF!</v>
      </c>
      <c r="J747" s="159" t="e">
        <f>#REF!</f>
        <v>#REF!</v>
      </c>
      <c r="K747" s="159" t="e">
        <f>#REF!</f>
        <v>#REF!</v>
      </c>
      <c r="L747" s="159" t="e">
        <f>#REF!</f>
        <v>#REF!</v>
      </c>
      <c r="M747" s="159" t="e">
        <f>#REF!</f>
        <v>#REF!</v>
      </c>
      <c r="N747" s="159" t="e">
        <f>#REF!</f>
        <v>#REF!</v>
      </c>
      <c r="O747" s="159" t="e">
        <f>#REF!</f>
        <v>#REF!</v>
      </c>
      <c r="P747" s="159" t="e">
        <f>#REF!</f>
        <v>#REF!</v>
      </c>
      <c r="Q747" s="159" t="e">
        <f>#REF!</f>
        <v>#REF!</v>
      </c>
      <c r="R747" s="159" t="e">
        <f>#REF!</f>
        <v>#REF!</v>
      </c>
      <c r="S747" s="159" t="e">
        <f>#REF!</f>
        <v>#REF!</v>
      </c>
      <c r="T747" s="159" t="e">
        <f>#REF!</f>
        <v>#REF!</v>
      </c>
      <c r="U747" s="159" t="e">
        <f>#REF!</f>
        <v>#REF!</v>
      </c>
      <c r="V747" s="159" t="e">
        <f>#REF!</f>
        <v>#REF!</v>
      </c>
      <c r="W747" s="159" t="e">
        <f>#REF!</f>
        <v>#REF!</v>
      </c>
      <c r="X747" s="159" t="e">
        <f>#REF!</f>
        <v>#REF!</v>
      </c>
      <c r="Y747" s="159" t="e">
        <f>#REF!</f>
        <v>#REF!</v>
      </c>
    </row>
    <row r="748" spans="1:25">
      <c r="A748" s="147">
        <v>3</v>
      </c>
      <c r="B748" s="159" t="e">
        <f>#REF!</f>
        <v>#REF!</v>
      </c>
      <c r="C748" s="159" t="e">
        <f>#REF!</f>
        <v>#REF!</v>
      </c>
      <c r="D748" s="159" t="e">
        <f>#REF!</f>
        <v>#REF!</v>
      </c>
      <c r="E748" s="159" t="e">
        <f>#REF!</f>
        <v>#REF!</v>
      </c>
      <c r="F748" s="159" t="e">
        <f>#REF!</f>
        <v>#REF!</v>
      </c>
      <c r="G748" s="159" t="e">
        <f>#REF!</f>
        <v>#REF!</v>
      </c>
      <c r="H748" s="159" t="e">
        <f>#REF!</f>
        <v>#REF!</v>
      </c>
      <c r="I748" s="159" t="e">
        <f>#REF!</f>
        <v>#REF!</v>
      </c>
      <c r="J748" s="159" t="e">
        <f>#REF!</f>
        <v>#REF!</v>
      </c>
      <c r="K748" s="159" t="e">
        <f>#REF!</f>
        <v>#REF!</v>
      </c>
      <c r="L748" s="159" t="e">
        <f>#REF!</f>
        <v>#REF!</v>
      </c>
      <c r="M748" s="159" t="e">
        <f>#REF!</f>
        <v>#REF!</v>
      </c>
      <c r="N748" s="159" t="e">
        <f>#REF!</f>
        <v>#REF!</v>
      </c>
      <c r="O748" s="159" t="e">
        <f>#REF!</f>
        <v>#REF!</v>
      </c>
      <c r="P748" s="159" t="e">
        <f>#REF!</f>
        <v>#REF!</v>
      </c>
      <c r="Q748" s="159" t="e">
        <f>#REF!</f>
        <v>#REF!</v>
      </c>
      <c r="R748" s="159" t="e">
        <f>#REF!</f>
        <v>#REF!</v>
      </c>
      <c r="S748" s="159" t="e">
        <f>#REF!</f>
        <v>#REF!</v>
      </c>
      <c r="T748" s="159" t="e">
        <f>#REF!</f>
        <v>#REF!</v>
      </c>
      <c r="U748" s="159" t="e">
        <f>#REF!</f>
        <v>#REF!</v>
      </c>
      <c r="V748" s="159" t="e">
        <f>#REF!</f>
        <v>#REF!</v>
      </c>
      <c r="W748" s="159" t="e">
        <f>#REF!</f>
        <v>#REF!</v>
      </c>
      <c r="X748" s="159" t="e">
        <f>#REF!</f>
        <v>#REF!</v>
      </c>
      <c r="Y748" s="159" t="e">
        <f>#REF!</f>
        <v>#REF!</v>
      </c>
    </row>
    <row r="749" spans="1:25">
      <c r="A749" s="147">
        <v>4</v>
      </c>
      <c r="B749" s="159" t="e">
        <f>#REF!</f>
        <v>#REF!</v>
      </c>
      <c r="C749" s="159" t="e">
        <f>#REF!</f>
        <v>#REF!</v>
      </c>
      <c r="D749" s="159" t="e">
        <f>#REF!</f>
        <v>#REF!</v>
      </c>
      <c r="E749" s="159" t="e">
        <f>#REF!</f>
        <v>#REF!</v>
      </c>
      <c r="F749" s="159" t="e">
        <f>#REF!</f>
        <v>#REF!</v>
      </c>
      <c r="G749" s="159" t="e">
        <f>#REF!</f>
        <v>#REF!</v>
      </c>
      <c r="H749" s="159" t="e">
        <f>#REF!</f>
        <v>#REF!</v>
      </c>
      <c r="I749" s="159" t="e">
        <f>#REF!</f>
        <v>#REF!</v>
      </c>
      <c r="J749" s="159" t="e">
        <f>#REF!</f>
        <v>#REF!</v>
      </c>
      <c r="K749" s="159" t="e">
        <f>#REF!</f>
        <v>#REF!</v>
      </c>
      <c r="L749" s="159" t="e">
        <f>#REF!</f>
        <v>#REF!</v>
      </c>
      <c r="M749" s="159" t="e">
        <f>#REF!</f>
        <v>#REF!</v>
      </c>
      <c r="N749" s="159" t="e">
        <f>#REF!</f>
        <v>#REF!</v>
      </c>
      <c r="O749" s="159" t="e">
        <f>#REF!</f>
        <v>#REF!</v>
      </c>
      <c r="P749" s="159" t="e">
        <f>#REF!</f>
        <v>#REF!</v>
      </c>
      <c r="Q749" s="159" t="e">
        <f>#REF!</f>
        <v>#REF!</v>
      </c>
      <c r="R749" s="159" t="e">
        <f>#REF!</f>
        <v>#REF!</v>
      </c>
      <c r="S749" s="159" t="e">
        <f>#REF!</f>
        <v>#REF!</v>
      </c>
      <c r="T749" s="159" t="e">
        <f>#REF!</f>
        <v>#REF!</v>
      </c>
      <c r="U749" s="159" t="e">
        <f>#REF!</f>
        <v>#REF!</v>
      </c>
      <c r="V749" s="159" t="e">
        <f>#REF!</f>
        <v>#REF!</v>
      </c>
      <c r="W749" s="159" t="e">
        <f>#REF!</f>
        <v>#REF!</v>
      </c>
      <c r="X749" s="159" t="e">
        <f>#REF!</f>
        <v>#REF!</v>
      </c>
      <c r="Y749" s="159" t="e">
        <f>#REF!</f>
        <v>#REF!</v>
      </c>
    </row>
    <row r="750" spans="1:25">
      <c r="A750" s="147">
        <v>5</v>
      </c>
      <c r="B750" s="159" t="e">
        <f>#REF!</f>
        <v>#REF!</v>
      </c>
      <c r="C750" s="159" t="e">
        <f>#REF!</f>
        <v>#REF!</v>
      </c>
      <c r="D750" s="159" t="e">
        <f>#REF!</f>
        <v>#REF!</v>
      </c>
      <c r="E750" s="159" t="e">
        <f>#REF!</f>
        <v>#REF!</v>
      </c>
      <c r="F750" s="159" t="e">
        <f>#REF!</f>
        <v>#REF!</v>
      </c>
      <c r="G750" s="159" t="e">
        <f>#REF!</f>
        <v>#REF!</v>
      </c>
      <c r="H750" s="159" t="e">
        <f>#REF!</f>
        <v>#REF!</v>
      </c>
      <c r="I750" s="159" t="e">
        <f>#REF!</f>
        <v>#REF!</v>
      </c>
      <c r="J750" s="159" t="e">
        <f>#REF!</f>
        <v>#REF!</v>
      </c>
      <c r="K750" s="159" t="e">
        <f>#REF!</f>
        <v>#REF!</v>
      </c>
      <c r="L750" s="159" t="e">
        <f>#REF!</f>
        <v>#REF!</v>
      </c>
      <c r="M750" s="159" t="e">
        <f>#REF!</f>
        <v>#REF!</v>
      </c>
      <c r="N750" s="159" t="e">
        <f>#REF!</f>
        <v>#REF!</v>
      </c>
      <c r="O750" s="159" t="e">
        <f>#REF!</f>
        <v>#REF!</v>
      </c>
      <c r="P750" s="159" t="e">
        <f>#REF!</f>
        <v>#REF!</v>
      </c>
      <c r="Q750" s="159" t="e">
        <f>#REF!</f>
        <v>#REF!</v>
      </c>
      <c r="R750" s="159" t="e">
        <f>#REF!</f>
        <v>#REF!</v>
      </c>
      <c r="S750" s="159" t="e">
        <f>#REF!</f>
        <v>#REF!</v>
      </c>
      <c r="T750" s="159" t="e">
        <f>#REF!</f>
        <v>#REF!</v>
      </c>
      <c r="U750" s="159" t="e">
        <f>#REF!</f>
        <v>#REF!</v>
      </c>
      <c r="V750" s="159" t="e">
        <f>#REF!</f>
        <v>#REF!</v>
      </c>
      <c r="W750" s="159" t="e">
        <f>#REF!</f>
        <v>#REF!</v>
      </c>
      <c r="X750" s="159" t="e">
        <f>#REF!</f>
        <v>#REF!</v>
      </c>
      <c r="Y750" s="159" t="e">
        <f>#REF!</f>
        <v>#REF!</v>
      </c>
    </row>
    <row r="751" spans="1:25">
      <c r="A751" s="147">
        <v>6</v>
      </c>
      <c r="B751" s="159" t="e">
        <f>#REF!</f>
        <v>#REF!</v>
      </c>
      <c r="C751" s="159" t="e">
        <f>#REF!</f>
        <v>#REF!</v>
      </c>
      <c r="D751" s="159" t="e">
        <f>#REF!</f>
        <v>#REF!</v>
      </c>
      <c r="E751" s="159" t="e">
        <f>#REF!</f>
        <v>#REF!</v>
      </c>
      <c r="F751" s="159" t="e">
        <f>#REF!</f>
        <v>#REF!</v>
      </c>
      <c r="G751" s="159" t="e">
        <f>#REF!</f>
        <v>#REF!</v>
      </c>
      <c r="H751" s="159" t="e">
        <f>#REF!</f>
        <v>#REF!</v>
      </c>
      <c r="I751" s="159" t="e">
        <f>#REF!</f>
        <v>#REF!</v>
      </c>
      <c r="J751" s="159" t="e">
        <f>#REF!</f>
        <v>#REF!</v>
      </c>
      <c r="K751" s="159" t="e">
        <f>#REF!</f>
        <v>#REF!</v>
      </c>
      <c r="L751" s="159" t="e">
        <f>#REF!</f>
        <v>#REF!</v>
      </c>
      <c r="M751" s="159" t="e">
        <f>#REF!</f>
        <v>#REF!</v>
      </c>
      <c r="N751" s="159" t="e">
        <f>#REF!</f>
        <v>#REF!</v>
      </c>
      <c r="O751" s="159" t="e">
        <f>#REF!</f>
        <v>#REF!</v>
      </c>
      <c r="P751" s="159" t="e">
        <f>#REF!</f>
        <v>#REF!</v>
      </c>
      <c r="Q751" s="159" t="e">
        <f>#REF!</f>
        <v>#REF!</v>
      </c>
      <c r="R751" s="159" t="e">
        <f>#REF!</f>
        <v>#REF!</v>
      </c>
      <c r="S751" s="159" t="e">
        <f>#REF!</f>
        <v>#REF!</v>
      </c>
      <c r="T751" s="159" t="e">
        <f>#REF!</f>
        <v>#REF!</v>
      </c>
      <c r="U751" s="159" t="e">
        <f>#REF!</f>
        <v>#REF!</v>
      </c>
      <c r="V751" s="159" t="e">
        <f>#REF!</f>
        <v>#REF!</v>
      </c>
      <c r="W751" s="159" t="e">
        <f>#REF!</f>
        <v>#REF!</v>
      </c>
      <c r="X751" s="159" t="e">
        <f>#REF!</f>
        <v>#REF!</v>
      </c>
      <c r="Y751" s="159" t="e">
        <f>#REF!</f>
        <v>#REF!</v>
      </c>
    </row>
    <row r="752" spans="1:25">
      <c r="A752" s="147">
        <v>7</v>
      </c>
      <c r="B752" s="159" t="e">
        <f>#REF!</f>
        <v>#REF!</v>
      </c>
      <c r="C752" s="159" t="e">
        <f>#REF!</f>
        <v>#REF!</v>
      </c>
      <c r="D752" s="159" t="e">
        <f>#REF!</f>
        <v>#REF!</v>
      </c>
      <c r="E752" s="159" t="e">
        <f>#REF!</f>
        <v>#REF!</v>
      </c>
      <c r="F752" s="159" t="e">
        <f>#REF!</f>
        <v>#REF!</v>
      </c>
      <c r="G752" s="159" t="e">
        <f>#REF!</f>
        <v>#REF!</v>
      </c>
      <c r="H752" s="159" t="e">
        <f>#REF!</f>
        <v>#REF!</v>
      </c>
      <c r="I752" s="159" t="e">
        <f>#REF!</f>
        <v>#REF!</v>
      </c>
      <c r="J752" s="159" t="e">
        <f>#REF!</f>
        <v>#REF!</v>
      </c>
      <c r="K752" s="159" t="e">
        <f>#REF!</f>
        <v>#REF!</v>
      </c>
      <c r="L752" s="159" t="e">
        <f>#REF!</f>
        <v>#REF!</v>
      </c>
      <c r="M752" s="159" t="e">
        <f>#REF!</f>
        <v>#REF!</v>
      </c>
      <c r="N752" s="159" t="e">
        <f>#REF!</f>
        <v>#REF!</v>
      </c>
      <c r="O752" s="159" t="e">
        <f>#REF!</f>
        <v>#REF!</v>
      </c>
      <c r="P752" s="159" t="e">
        <f>#REF!</f>
        <v>#REF!</v>
      </c>
      <c r="Q752" s="159" t="e">
        <f>#REF!</f>
        <v>#REF!</v>
      </c>
      <c r="R752" s="159" t="e">
        <f>#REF!</f>
        <v>#REF!</v>
      </c>
      <c r="S752" s="159" t="e">
        <f>#REF!</f>
        <v>#REF!</v>
      </c>
      <c r="T752" s="159" t="e">
        <f>#REF!</f>
        <v>#REF!</v>
      </c>
      <c r="U752" s="159" t="e">
        <f>#REF!</f>
        <v>#REF!</v>
      </c>
      <c r="V752" s="159" t="e">
        <f>#REF!</f>
        <v>#REF!</v>
      </c>
      <c r="W752" s="159" t="e">
        <f>#REF!</f>
        <v>#REF!</v>
      </c>
      <c r="X752" s="159" t="e">
        <f>#REF!</f>
        <v>#REF!</v>
      </c>
      <c r="Y752" s="159" t="e">
        <f>#REF!</f>
        <v>#REF!</v>
      </c>
    </row>
    <row r="753" spans="1:25">
      <c r="A753" s="147">
        <v>8</v>
      </c>
      <c r="B753" s="159" t="e">
        <f>#REF!</f>
        <v>#REF!</v>
      </c>
      <c r="C753" s="159" t="e">
        <f>#REF!</f>
        <v>#REF!</v>
      </c>
      <c r="D753" s="159" t="e">
        <f>#REF!</f>
        <v>#REF!</v>
      </c>
      <c r="E753" s="159" t="e">
        <f>#REF!</f>
        <v>#REF!</v>
      </c>
      <c r="F753" s="159" t="e">
        <f>#REF!</f>
        <v>#REF!</v>
      </c>
      <c r="G753" s="159" t="e">
        <f>#REF!</f>
        <v>#REF!</v>
      </c>
      <c r="H753" s="159" t="e">
        <f>#REF!</f>
        <v>#REF!</v>
      </c>
      <c r="I753" s="159" t="e">
        <f>#REF!</f>
        <v>#REF!</v>
      </c>
      <c r="J753" s="159" t="e">
        <f>#REF!</f>
        <v>#REF!</v>
      </c>
      <c r="K753" s="159" t="e">
        <f>#REF!</f>
        <v>#REF!</v>
      </c>
      <c r="L753" s="159" t="e">
        <f>#REF!</f>
        <v>#REF!</v>
      </c>
      <c r="M753" s="159" t="e">
        <f>#REF!</f>
        <v>#REF!</v>
      </c>
      <c r="N753" s="159" t="e">
        <f>#REF!</f>
        <v>#REF!</v>
      </c>
      <c r="O753" s="159" t="e">
        <f>#REF!</f>
        <v>#REF!</v>
      </c>
      <c r="P753" s="159" t="e">
        <f>#REF!</f>
        <v>#REF!</v>
      </c>
      <c r="Q753" s="159" t="e">
        <f>#REF!</f>
        <v>#REF!</v>
      </c>
      <c r="R753" s="159" t="e">
        <f>#REF!</f>
        <v>#REF!</v>
      </c>
      <c r="S753" s="159" t="e">
        <f>#REF!</f>
        <v>#REF!</v>
      </c>
      <c r="T753" s="159" t="e">
        <f>#REF!</f>
        <v>#REF!</v>
      </c>
      <c r="U753" s="159" t="e">
        <f>#REF!</f>
        <v>#REF!</v>
      </c>
      <c r="V753" s="159" t="e">
        <f>#REF!</f>
        <v>#REF!</v>
      </c>
      <c r="W753" s="159" t="e">
        <f>#REF!</f>
        <v>#REF!</v>
      </c>
      <c r="X753" s="159" t="e">
        <f>#REF!</f>
        <v>#REF!</v>
      </c>
      <c r="Y753" s="159" t="e">
        <f>#REF!</f>
        <v>#REF!</v>
      </c>
    </row>
    <row r="754" spans="1:25">
      <c r="A754" s="147">
        <v>9</v>
      </c>
      <c r="B754" s="159" t="e">
        <f>#REF!</f>
        <v>#REF!</v>
      </c>
      <c r="C754" s="159" t="e">
        <f>#REF!</f>
        <v>#REF!</v>
      </c>
      <c r="D754" s="159" t="e">
        <f>#REF!</f>
        <v>#REF!</v>
      </c>
      <c r="E754" s="159" t="e">
        <f>#REF!</f>
        <v>#REF!</v>
      </c>
      <c r="F754" s="159" t="e">
        <f>#REF!</f>
        <v>#REF!</v>
      </c>
      <c r="G754" s="159" t="e">
        <f>#REF!</f>
        <v>#REF!</v>
      </c>
      <c r="H754" s="159" t="e">
        <f>#REF!</f>
        <v>#REF!</v>
      </c>
      <c r="I754" s="159" t="e">
        <f>#REF!</f>
        <v>#REF!</v>
      </c>
      <c r="J754" s="159" t="e">
        <f>#REF!</f>
        <v>#REF!</v>
      </c>
      <c r="K754" s="159" t="e">
        <f>#REF!</f>
        <v>#REF!</v>
      </c>
      <c r="L754" s="159" t="e">
        <f>#REF!</f>
        <v>#REF!</v>
      </c>
      <c r="M754" s="159" t="e">
        <f>#REF!</f>
        <v>#REF!</v>
      </c>
      <c r="N754" s="159" t="e">
        <f>#REF!</f>
        <v>#REF!</v>
      </c>
      <c r="O754" s="159" t="e">
        <f>#REF!</f>
        <v>#REF!</v>
      </c>
      <c r="P754" s="159" t="e">
        <f>#REF!</f>
        <v>#REF!</v>
      </c>
      <c r="Q754" s="159" t="e">
        <f>#REF!</f>
        <v>#REF!</v>
      </c>
      <c r="R754" s="159" t="e">
        <f>#REF!</f>
        <v>#REF!</v>
      </c>
      <c r="S754" s="159" t="e">
        <f>#REF!</f>
        <v>#REF!</v>
      </c>
      <c r="T754" s="159" t="e">
        <f>#REF!</f>
        <v>#REF!</v>
      </c>
      <c r="U754" s="159" t="e">
        <f>#REF!</f>
        <v>#REF!</v>
      </c>
      <c r="V754" s="159" t="e">
        <f>#REF!</f>
        <v>#REF!</v>
      </c>
      <c r="W754" s="159" t="e">
        <f>#REF!</f>
        <v>#REF!</v>
      </c>
      <c r="X754" s="159" t="e">
        <f>#REF!</f>
        <v>#REF!</v>
      </c>
      <c r="Y754" s="159" t="e">
        <f>#REF!</f>
        <v>#REF!</v>
      </c>
    </row>
    <row r="755" spans="1:25">
      <c r="A755" s="147">
        <v>10</v>
      </c>
      <c r="B755" s="159" t="e">
        <f>#REF!</f>
        <v>#REF!</v>
      </c>
      <c r="C755" s="159" t="e">
        <f>#REF!</f>
        <v>#REF!</v>
      </c>
      <c r="D755" s="159" t="e">
        <f>#REF!</f>
        <v>#REF!</v>
      </c>
      <c r="E755" s="159" t="e">
        <f>#REF!</f>
        <v>#REF!</v>
      </c>
      <c r="F755" s="159" t="e">
        <f>#REF!</f>
        <v>#REF!</v>
      </c>
      <c r="G755" s="159" t="e">
        <f>#REF!</f>
        <v>#REF!</v>
      </c>
      <c r="H755" s="159" t="e">
        <f>#REF!</f>
        <v>#REF!</v>
      </c>
      <c r="I755" s="159" t="e">
        <f>#REF!</f>
        <v>#REF!</v>
      </c>
      <c r="J755" s="159" t="e">
        <f>#REF!</f>
        <v>#REF!</v>
      </c>
      <c r="K755" s="159" t="e">
        <f>#REF!</f>
        <v>#REF!</v>
      </c>
      <c r="L755" s="159" t="e">
        <f>#REF!</f>
        <v>#REF!</v>
      </c>
      <c r="M755" s="159" t="e">
        <f>#REF!</f>
        <v>#REF!</v>
      </c>
      <c r="N755" s="159" t="e">
        <f>#REF!</f>
        <v>#REF!</v>
      </c>
      <c r="O755" s="159" t="e">
        <f>#REF!</f>
        <v>#REF!</v>
      </c>
      <c r="P755" s="159" t="e">
        <f>#REF!</f>
        <v>#REF!</v>
      </c>
      <c r="Q755" s="159" t="e">
        <f>#REF!</f>
        <v>#REF!</v>
      </c>
      <c r="R755" s="159" t="e">
        <f>#REF!</f>
        <v>#REF!</v>
      </c>
      <c r="S755" s="159" t="e">
        <f>#REF!</f>
        <v>#REF!</v>
      </c>
      <c r="T755" s="159" t="e">
        <f>#REF!</f>
        <v>#REF!</v>
      </c>
      <c r="U755" s="159" t="e">
        <f>#REF!</f>
        <v>#REF!</v>
      </c>
      <c r="V755" s="159" t="e">
        <f>#REF!</f>
        <v>#REF!</v>
      </c>
      <c r="W755" s="159" t="e">
        <f>#REF!</f>
        <v>#REF!</v>
      </c>
      <c r="X755" s="159" t="e">
        <f>#REF!</f>
        <v>#REF!</v>
      </c>
      <c r="Y755" s="159" t="e">
        <f>#REF!</f>
        <v>#REF!</v>
      </c>
    </row>
    <row r="756" spans="1:25">
      <c r="A756" s="147">
        <v>11</v>
      </c>
      <c r="B756" s="159" t="e">
        <f>#REF!</f>
        <v>#REF!</v>
      </c>
      <c r="C756" s="159" t="e">
        <f>#REF!</f>
        <v>#REF!</v>
      </c>
      <c r="D756" s="159" t="e">
        <f>#REF!</f>
        <v>#REF!</v>
      </c>
      <c r="E756" s="159" t="e">
        <f>#REF!</f>
        <v>#REF!</v>
      </c>
      <c r="F756" s="159" t="e">
        <f>#REF!</f>
        <v>#REF!</v>
      </c>
      <c r="G756" s="159" t="e">
        <f>#REF!</f>
        <v>#REF!</v>
      </c>
      <c r="H756" s="159" t="e">
        <f>#REF!</f>
        <v>#REF!</v>
      </c>
      <c r="I756" s="159" t="e">
        <f>#REF!</f>
        <v>#REF!</v>
      </c>
      <c r="J756" s="159" t="e">
        <f>#REF!</f>
        <v>#REF!</v>
      </c>
      <c r="K756" s="159" t="e">
        <f>#REF!</f>
        <v>#REF!</v>
      </c>
      <c r="L756" s="159" t="e">
        <f>#REF!</f>
        <v>#REF!</v>
      </c>
      <c r="M756" s="159" t="e">
        <f>#REF!</f>
        <v>#REF!</v>
      </c>
      <c r="N756" s="159" t="e">
        <f>#REF!</f>
        <v>#REF!</v>
      </c>
      <c r="O756" s="159" t="e">
        <f>#REF!</f>
        <v>#REF!</v>
      </c>
      <c r="P756" s="159" t="e">
        <f>#REF!</f>
        <v>#REF!</v>
      </c>
      <c r="Q756" s="159" t="e">
        <f>#REF!</f>
        <v>#REF!</v>
      </c>
      <c r="R756" s="159" t="e">
        <f>#REF!</f>
        <v>#REF!</v>
      </c>
      <c r="S756" s="159" t="e">
        <f>#REF!</f>
        <v>#REF!</v>
      </c>
      <c r="T756" s="159" t="e">
        <f>#REF!</f>
        <v>#REF!</v>
      </c>
      <c r="U756" s="159" t="e">
        <f>#REF!</f>
        <v>#REF!</v>
      </c>
      <c r="V756" s="159" t="e">
        <f>#REF!</f>
        <v>#REF!</v>
      </c>
      <c r="W756" s="159" t="e">
        <f>#REF!</f>
        <v>#REF!</v>
      </c>
      <c r="X756" s="159" t="e">
        <f>#REF!</f>
        <v>#REF!</v>
      </c>
      <c r="Y756" s="159" t="e">
        <f>#REF!</f>
        <v>#REF!</v>
      </c>
    </row>
    <row r="757" spans="1:25">
      <c r="A757" s="147">
        <v>12</v>
      </c>
      <c r="B757" s="159" t="e">
        <f>#REF!</f>
        <v>#REF!</v>
      </c>
      <c r="C757" s="159" t="e">
        <f>#REF!</f>
        <v>#REF!</v>
      </c>
      <c r="D757" s="159" t="e">
        <f>#REF!</f>
        <v>#REF!</v>
      </c>
      <c r="E757" s="159" t="e">
        <f>#REF!</f>
        <v>#REF!</v>
      </c>
      <c r="F757" s="159" t="e">
        <f>#REF!</f>
        <v>#REF!</v>
      </c>
      <c r="G757" s="159" t="e">
        <f>#REF!</f>
        <v>#REF!</v>
      </c>
      <c r="H757" s="159" t="e">
        <f>#REF!</f>
        <v>#REF!</v>
      </c>
      <c r="I757" s="159" t="e">
        <f>#REF!</f>
        <v>#REF!</v>
      </c>
      <c r="J757" s="159" t="e">
        <f>#REF!</f>
        <v>#REF!</v>
      </c>
      <c r="K757" s="159" t="e">
        <f>#REF!</f>
        <v>#REF!</v>
      </c>
      <c r="L757" s="159" t="e">
        <f>#REF!</f>
        <v>#REF!</v>
      </c>
      <c r="M757" s="159" t="e">
        <f>#REF!</f>
        <v>#REF!</v>
      </c>
      <c r="N757" s="159" t="e">
        <f>#REF!</f>
        <v>#REF!</v>
      </c>
      <c r="O757" s="159" t="e">
        <f>#REF!</f>
        <v>#REF!</v>
      </c>
      <c r="P757" s="159" t="e">
        <f>#REF!</f>
        <v>#REF!</v>
      </c>
      <c r="Q757" s="159" t="e">
        <f>#REF!</f>
        <v>#REF!</v>
      </c>
      <c r="R757" s="159" t="e">
        <f>#REF!</f>
        <v>#REF!</v>
      </c>
      <c r="S757" s="159" t="e">
        <f>#REF!</f>
        <v>#REF!</v>
      </c>
      <c r="T757" s="159" t="e">
        <f>#REF!</f>
        <v>#REF!</v>
      </c>
      <c r="U757" s="159" t="e">
        <f>#REF!</f>
        <v>#REF!</v>
      </c>
      <c r="V757" s="159" t="e">
        <f>#REF!</f>
        <v>#REF!</v>
      </c>
      <c r="W757" s="159" t="e">
        <f>#REF!</f>
        <v>#REF!</v>
      </c>
      <c r="X757" s="159" t="e">
        <f>#REF!</f>
        <v>#REF!</v>
      </c>
      <c r="Y757" s="159" t="e">
        <f>#REF!</f>
        <v>#REF!</v>
      </c>
    </row>
    <row r="758" spans="1:25">
      <c r="A758" s="147">
        <v>13</v>
      </c>
      <c r="B758" s="159" t="e">
        <f>#REF!</f>
        <v>#REF!</v>
      </c>
      <c r="C758" s="159" t="e">
        <f>#REF!</f>
        <v>#REF!</v>
      </c>
      <c r="D758" s="159" t="e">
        <f>#REF!</f>
        <v>#REF!</v>
      </c>
      <c r="E758" s="159" t="e">
        <f>#REF!</f>
        <v>#REF!</v>
      </c>
      <c r="F758" s="159" t="e">
        <f>#REF!</f>
        <v>#REF!</v>
      </c>
      <c r="G758" s="159" t="e">
        <f>#REF!</f>
        <v>#REF!</v>
      </c>
      <c r="H758" s="159" t="e">
        <f>#REF!</f>
        <v>#REF!</v>
      </c>
      <c r="I758" s="159" t="e">
        <f>#REF!</f>
        <v>#REF!</v>
      </c>
      <c r="J758" s="159" t="e">
        <f>#REF!</f>
        <v>#REF!</v>
      </c>
      <c r="K758" s="159" t="e">
        <f>#REF!</f>
        <v>#REF!</v>
      </c>
      <c r="L758" s="159" t="e">
        <f>#REF!</f>
        <v>#REF!</v>
      </c>
      <c r="M758" s="159" t="e">
        <f>#REF!</f>
        <v>#REF!</v>
      </c>
      <c r="N758" s="159" t="e">
        <f>#REF!</f>
        <v>#REF!</v>
      </c>
      <c r="O758" s="159" t="e">
        <f>#REF!</f>
        <v>#REF!</v>
      </c>
      <c r="P758" s="159" t="e">
        <f>#REF!</f>
        <v>#REF!</v>
      </c>
      <c r="Q758" s="159" t="e">
        <f>#REF!</f>
        <v>#REF!</v>
      </c>
      <c r="R758" s="159" t="e">
        <f>#REF!</f>
        <v>#REF!</v>
      </c>
      <c r="S758" s="159" t="e">
        <f>#REF!</f>
        <v>#REF!</v>
      </c>
      <c r="T758" s="159" t="e">
        <f>#REF!</f>
        <v>#REF!</v>
      </c>
      <c r="U758" s="159" t="e">
        <f>#REF!</f>
        <v>#REF!</v>
      </c>
      <c r="V758" s="159" t="e">
        <f>#REF!</f>
        <v>#REF!</v>
      </c>
      <c r="W758" s="159" t="e">
        <f>#REF!</f>
        <v>#REF!</v>
      </c>
      <c r="X758" s="159" t="e">
        <f>#REF!</f>
        <v>#REF!</v>
      </c>
      <c r="Y758" s="159" t="e">
        <f>#REF!</f>
        <v>#REF!</v>
      </c>
    </row>
    <row r="759" spans="1:25">
      <c r="A759" s="147">
        <v>14</v>
      </c>
      <c r="B759" s="159" t="e">
        <f>#REF!</f>
        <v>#REF!</v>
      </c>
      <c r="C759" s="159" t="e">
        <f>#REF!</f>
        <v>#REF!</v>
      </c>
      <c r="D759" s="159" t="e">
        <f>#REF!</f>
        <v>#REF!</v>
      </c>
      <c r="E759" s="159" t="e">
        <f>#REF!</f>
        <v>#REF!</v>
      </c>
      <c r="F759" s="159" t="e">
        <f>#REF!</f>
        <v>#REF!</v>
      </c>
      <c r="G759" s="159" t="e">
        <f>#REF!</f>
        <v>#REF!</v>
      </c>
      <c r="H759" s="159" t="e">
        <f>#REF!</f>
        <v>#REF!</v>
      </c>
      <c r="I759" s="159" t="e">
        <f>#REF!</f>
        <v>#REF!</v>
      </c>
      <c r="J759" s="159" t="e">
        <f>#REF!</f>
        <v>#REF!</v>
      </c>
      <c r="K759" s="159" t="e">
        <f>#REF!</f>
        <v>#REF!</v>
      </c>
      <c r="L759" s="159" t="e">
        <f>#REF!</f>
        <v>#REF!</v>
      </c>
      <c r="M759" s="159" t="e">
        <f>#REF!</f>
        <v>#REF!</v>
      </c>
      <c r="N759" s="159" t="e">
        <f>#REF!</f>
        <v>#REF!</v>
      </c>
      <c r="O759" s="159" t="e">
        <f>#REF!</f>
        <v>#REF!</v>
      </c>
      <c r="P759" s="159" t="e">
        <f>#REF!</f>
        <v>#REF!</v>
      </c>
      <c r="Q759" s="159" t="e">
        <f>#REF!</f>
        <v>#REF!</v>
      </c>
      <c r="R759" s="159" t="e">
        <f>#REF!</f>
        <v>#REF!</v>
      </c>
      <c r="S759" s="159" t="e">
        <f>#REF!</f>
        <v>#REF!</v>
      </c>
      <c r="T759" s="159" t="e">
        <f>#REF!</f>
        <v>#REF!</v>
      </c>
      <c r="U759" s="159" t="e">
        <f>#REF!</f>
        <v>#REF!</v>
      </c>
      <c r="V759" s="159" t="e">
        <f>#REF!</f>
        <v>#REF!</v>
      </c>
      <c r="W759" s="159" t="e">
        <f>#REF!</f>
        <v>#REF!</v>
      </c>
      <c r="X759" s="159" t="e">
        <f>#REF!</f>
        <v>#REF!</v>
      </c>
      <c r="Y759" s="159" t="e">
        <f>#REF!</f>
        <v>#REF!</v>
      </c>
    </row>
    <row r="760" spans="1:25">
      <c r="A760" s="147">
        <v>15</v>
      </c>
      <c r="B760" s="159" t="e">
        <f>#REF!</f>
        <v>#REF!</v>
      </c>
      <c r="C760" s="159" t="e">
        <f>#REF!</f>
        <v>#REF!</v>
      </c>
      <c r="D760" s="159" t="e">
        <f>#REF!</f>
        <v>#REF!</v>
      </c>
      <c r="E760" s="159" t="e">
        <f>#REF!</f>
        <v>#REF!</v>
      </c>
      <c r="F760" s="159" t="e">
        <f>#REF!</f>
        <v>#REF!</v>
      </c>
      <c r="G760" s="159" t="e">
        <f>#REF!</f>
        <v>#REF!</v>
      </c>
      <c r="H760" s="159" t="e">
        <f>#REF!</f>
        <v>#REF!</v>
      </c>
      <c r="I760" s="159" t="e">
        <f>#REF!</f>
        <v>#REF!</v>
      </c>
      <c r="J760" s="159" t="e">
        <f>#REF!</f>
        <v>#REF!</v>
      </c>
      <c r="K760" s="159" t="e">
        <f>#REF!</f>
        <v>#REF!</v>
      </c>
      <c r="L760" s="159" t="e">
        <f>#REF!</f>
        <v>#REF!</v>
      </c>
      <c r="M760" s="159" t="e">
        <f>#REF!</f>
        <v>#REF!</v>
      </c>
      <c r="N760" s="159" t="e">
        <f>#REF!</f>
        <v>#REF!</v>
      </c>
      <c r="O760" s="159" t="e">
        <f>#REF!</f>
        <v>#REF!</v>
      </c>
      <c r="P760" s="159" t="e">
        <f>#REF!</f>
        <v>#REF!</v>
      </c>
      <c r="Q760" s="159" t="e">
        <f>#REF!</f>
        <v>#REF!</v>
      </c>
      <c r="R760" s="159" t="e">
        <f>#REF!</f>
        <v>#REF!</v>
      </c>
      <c r="S760" s="159" t="e">
        <f>#REF!</f>
        <v>#REF!</v>
      </c>
      <c r="T760" s="159" t="e">
        <f>#REF!</f>
        <v>#REF!</v>
      </c>
      <c r="U760" s="159" t="e">
        <f>#REF!</f>
        <v>#REF!</v>
      </c>
      <c r="V760" s="159" t="e">
        <f>#REF!</f>
        <v>#REF!</v>
      </c>
      <c r="W760" s="159" t="e">
        <f>#REF!</f>
        <v>#REF!</v>
      </c>
      <c r="X760" s="159" t="e">
        <f>#REF!</f>
        <v>#REF!</v>
      </c>
      <c r="Y760" s="159" t="e">
        <f>#REF!</f>
        <v>#REF!</v>
      </c>
    </row>
    <row r="761" spans="1:25">
      <c r="A761" s="147">
        <v>16</v>
      </c>
      <c r="B761" s="159" t="e">
        <f>#REF!</f>
        <v>#REF!</v>
      </c>
      <c r="C761" s="159" t="e">
        <f>#REF!</f>
        <v>#REF!</v>
      </c>
      <c r="D761" s="159" t="e">
        <f>#REF!</f>
        <v>#REF!</v>
      </c>
      <c r="E761" s="159" t="e">
        <f>#REF!</f>
        <v>#REF!</v>
      </c>
      <c r="F761" s="159" t="e">
        <f>#REF!</f>
        <v>#REF!</v>
      </c>
      <c r="G761" s="159" t="e">
        <f>#REF!</f>
        <v>#REF!</v>
      </c>
      <c r="H761" s="159" t="e">
        <f>#REF!</f>
        <v>#REF!</v>
      </c>
      <c r="I761" s="159" t="e">
        <f>#REF!</f>
        <v>#REF!</v>
      </c>
      <c r="J761" s="159" t="e">
        <f>#REF!</f>
        <v>#REF!</v>
      </c>
      <c r="K761" s="159" t="e">
        <f>#REF!</f>
        <v>#REF!</v>
      </c>
      <c r="L761" s="159" t="e">
        <f>#REF!</f>
        <v>#REF!</v>
      </c>
      <c r="M761" s="159" t="e">
        <f>#REF!</f>
        <v>#REF!</v>
      </c>
      <c r="N761" s="159" t="e">
        <f>#REF!</f>
        <v>#REF!</v>
      </c>
      <c r="O761" s="159" t="e">
        <f>#REF!</f>
        <v>#REF!</v>
      </c>
      <c r="P761" s="159" t="e">
        <f>#REF!</f>
        <v>#REF!</v>
      </c>
      <c r="Q761" s="159" t="e">
        <f>#REF!</f>
        <v>#REF!</v>
      </c>
      <c r="R761" s="159" t="e">
        <f>#REF!</f>
        <v>#REF!</v>
      </c>
      <c r="S761" s="159" t="e">
        <f>#REF!</f>
        <v>#REF!</v>
      </c>
      <c r="T761" s="159" t="e">
        <f>#REF!</f>
        <v>#REF!</v>
      </c>
      <c r="U761" s="159" t="e">
        <f>#REF!</f>
        <v>#REF!</v>
      </c>
      <c r="V761" s="159" t="e">
        <f>#REF!</f>
        <v>#REF!</v>
      </c>
      <c r="W761" s="159" t="e">
        <f>#REF!</f>
        <v>#REF!</v>
      </c>
      <c r="X761" s="159" t="e">
        <f>#REF!</f>
        <v>#REF!</v>
      </c>
      <c r="Y761" s="159" t="e">
        <f>#REF!</f>
        <v>#REF!</v>
      </c>
    </row>
    <row r="762" spans="1:25">
      <c r="A762" s="147">
        <v>17</v>
      </c>
      <c r="B762" s="159" t="e">
        <f>#REF!</f>
        <v>#REF!</v>
      </c>
      <c r="C762" s="159" t="e">
        <f>#REF!</f>
        <v>#REF!</v>
      </c>
      <c r="D762" s="159" t="e">
        <f>#REF!</f>
        <v>#REF!</v>
      </c>
      <c r="E762" s="159" t="e">
        <f>#REF!</f>
        <v>#REF!</v>
      </c>
      <c r="F762" s="159" t="e">
        <f>#REF!</f>
        <v>#REF!</v>
      </c>
      <c r="G762" s="159" t="e">
        <f>#REF!</f>
        <v>#REF!</v>
      </c>
      <c r="H762" s="159" t="e">
        <f>#REF!</f>
        <v>#REF!</v>
      </c>
      <c r="I762" s="159" t="e">
        <f>#REF!</f>
        <v>#REF!</v>
      </c>
      <c r="J762" s="159" t="e">
        <f>#REF!</f>
        <v>#REF!</v>
      </c>
      <c r="K762" s="159" t="e">
        <f>#REF!</f>
        <v>#REF!</v>
      </c>
      <c r="L762" s="159" t="e">
        <f>#REF!</f>
        <v>#REF!</v>
      </c>
      <c r="M762" s="159" t="e">
        <f>#REF!</f>
        <v>#REF!</v>
      </c>
      <c r="N762" s="159" t="e">
        <f>#REF!</f>
        <v>#REF!</v>
      </c>
      <c r="O762" s="159" t="e">
        <f>#REF!</f>
        <v>#REF!</v>
      </c>
      <c r="P762" s="159" t="e">
        <f>#REF!</f>
        <v>#REF!</v>
      </c>
      <c r="Q762" s="159" t="e">
        <f>#REF!</f>
        <v>#REF!</v>
      </c>
      <c r="R762" s="159" t="e">
        <f>#REF!</f>
        <v>#REF!</v>
      </c>
      <c r="S762" s="159" t="e">
        <f>#REF!</f>
        <v>#REF!</v>
      </c>
      <c r="T762" s="159" t="e">
        <f>#REF!</f>
        <v>#REF!</v>
      </c>
      <c r="U762" s="159" t="e">
        <f>#REF!</f>
        <v>#REF!</v>
      </c>
      <c r="V762" s="159" t="e">
        <f>#REF!</f>
        <v>#REF!</v>
      </c>
      <c r="W762" s="159" t="e">
        <f>#REF!</f>
        <v>#REF!</v>
      </c>
      <c r="X762" s="159" t="e">
        <f>#REF!</f>
        <v>#REF!</v>
      </c>
      <c r="Y762" s="159" t="e">
        <f>#REF!</f>
        <v>#REF!</v>
      </c>
    </row>
    <row r="763" spans="1:25">
      <c r="A763" s="147">
        <v>18</v>
      </c>
      <c r="B763" s="159" t="e">
        <f>#REF!</f>
        <v>#REF!</v>
      </c>
      <c r="C763" s="159" t="e">
        <f>#REF!</f>
        <v>#REF!</v>
      </c>
      <c r="D763" s="159" t="e">
        <f>#REF!</f>
        <v>#REF!</v>
      </c>
      <c r="E763" s="159" t="e">
        <f>#REF!</f>
        <v>#REF!</v>
      </c>
      <c r="F763" s="159" t="e">
        <f>#REF!</f>
        <v>#REF!</v>
      </c>
      <c r="G763" s="159" t="e">
        <f>#REF!</f>
        <v>#REF!</v>
      </c>
      <c r="H763" s="159" t="e">
        <f>#REF!</f>
        <v>#REF!</v>
      </c>
      <c r="I763" s="159" t="e">
        <f>#REF!</f>
        <v>#REF!</v>
      </c>
      <c r="J763" s="159" t="e">
        <f>#REF!</f>
        <v>#REF!</v>
      </c>
      <c r="K763" s="159" t="e">
        <f>#REF!</f>
        <v>#REF!</v>
      </c>
      <c r="L763" s="159" t="e">
        <f>#REF!</f>
        <v>#REF!</v>
      </c>
      <c r="M763" s="159" t="e">
        <f>#REF!</f>
        <v>#REF!</v>
      </c>
      <c r="N763" s="159" t="e">
        <f>#REF!</f>
        <v>#REF!</v>
      </c>
      <c r="O763" s="159" t="e">
        <f>#REF!</f>
        <v>#REF!</v>
      </c>
      <c r="P763" s="159" t="e">
        <f>#REF!</f>
        <v>#REF!</v>
      </c>
      <c r="Q763" s="159" t="e">
        <f>#REF!</f>
        <v>#REF!</v>
      </c>
      <c r="R763" s="159" t="e">
        <f>#REF!</f>
        <v>#REF!</v>
      </c>
      <c r="S763" s="159" t="e">
        <f>#REF!</f>
        <v>#REF!</v>
      </c>
      <c r="T763" s="159" t="e">
        <f>#REF!</f>
        <v>#REF!</v>
      </c>
      <c r="U763" s="159" t="e">
        <f>#REF!</f>
        <v>#REF!</v>
      </c>
      <c r="V763" s="159" t="e">
        <f>#REF!</f>
        <v>#REF!</v>
      </c>
      <c r="W763" s="159" t="e">
        <f>#REF!</f>
        <v>#REF!</v>
      </c>
      <c r="X763" s="159" t="e">
        <f>#REF!</f>
        <v>#REF!</v>
      </c>
      <c r="Y763" s="159" t="e">
        <f>#REF!</f>
        <v>#REF!</v>
      </c>
    </row>
    <row r="764" spans="1:25">
      <c r="A764" s="147">
        <v>19</v>
      </c>
      <c r="B764" s="159" t="e">
        <f>#REF!</f>
        <v>#REF!</v>
      </c>
      <c r="C764" s="159" t="e">
        <f>#REF!</f>
        <v>#REF!</v>
      </c>
      <c r="D764" s="159" t="e">
        <f>#REF!</f>
        <v>#REF!</v>
      </c>
      <c r="E764" s="159" t="e">
        <f>#REF!</f>
        <v>#REF!</v>
      </c>
      <c r="F764" s="159" t="e">
        <f>#REF!</f>
        <v>#REF!</v>
      </c>
      <c r="G764" s="159" t="e">
        <f>#REF!</f>
        <v>#REF!</v>
      </c>
      <c r="H764" s="159" t="e">
        <f>#REF!</f>
        <v>#REF!</v>
      </c>
      <c r="I764" s="159" t="e">
        <f>#REF!</f>
        <v>#REF!</v>
      </c>
      <c r="J764" s="159" t="e">
        <f>#REF!</f>
        <v>#REF!</v>
      </c>
      <c r="K764" s="159" t="e">
        <f>#REF!</f>
        <v>#REF!</v>
      </c>
      <c r="L764" s="159" t="e">
        <f>#REF!</f>
        <v>#REF!</v>
      </c>
      <c r="M764" s="159" t="e">
        <f>#REF!</f>
        <v>#REF!</v>
      </c>
      <c r="N764" s="159" t="e">
        <f>#REF!</f>
        <v>#REF!</v>
      </c>
      <c r="O764" s="159" t="e">
        <f>#REF!</f>
        <v>#REF!</v>
      </c>
      <c r="P764" s="159" t="e">
        <f>#REF!</f>
        <v>#REF!</v>
      </c>
      <c r="Q764" s="159" t="e">
        <f>#REF!</f>
        <v>#REF!</v>
      </c>
      <c r="R764" s="159" t="e">
        <f>#REF!</f>
        <v>#REF!</v>
      </c>
      <c r="S764" s="159" t="e">
        <f>#REF!</f>
        <v>#REF!</v>
      </c>
      <c r="T764" s="159" t="e">
        <f>#REF!</f>
        <v>#REF!</v>
      </c>
      <c r="U764" s="159" t="e">
        <f>#REF!</f>
        <v>#REF!</v>
      </c>
      <c r="V764" s="159" t="e">
        <f>#REF!</f>
        <v>#REF!</v>
      </c>
      <c r="W764" s="159" t="e">
        <f>#REF!</f>
        <v>#REF!</v>
      </c>
      <c r="X764" s="159" t="e">
        <f>#REF!</f>
        <v>#REF!</v>
      </c>
      <c r="Y764" s="159" t="e">
        <f>#REF!</f>
        <v>#REF!</v>
      </c>
    </row>
    <row r="765" spans="1:25">
      <c r="A765" s="147">
        <v>20</v>
      </c>
      <c r="B765" s="159" t="e">
        <f>#REF!</f>
        <v>#REF!</v>
      </c>
      <c r="C765" s="159" t="e">
        <f>#REF!</f>
        <v>#REF!</v>
      </c>
      <c r="D765" s="159" t="e">
        <f>#REF!</f>
        <v>#REF!</v>
      </c>
      <c r="E765" s="159" t="e">
        <f>#REF!</f>
        <v>#REF!</v>
      </c>
      <c r="F765" s="159" t="e">
        <f>#REF!</f>
        <v>#REF!</v>
      </c>
      <c r="G765" s="159" t="e">
        <f>#REF!</f>
        <v>#REF!</v>
      </c>
      <c r="H765" s="159" t="e">
        <f>#REF!</f>
        <v>#REF!</v>
      </c>
      <c r="I765" s="159" t="e">
        <f>#REF!</f>
        <v>#REF!</v>
      </c>
      <c r="J765" s="159" t="e">
        <f>#REF!</f>
        <v>#REF!</v>
      </c>
      <c r="K765" s="159" t="e">
        <f>#REF!</f>
        <v>#REF!</v>
      </c>
      <c r="L765" s="159" t="e">
        <f>#REF!</f>
        <v>#REF!</v>
      </c>
      <c r="M765" s="159" t="e">
        <f>#REF!</f>
        <v>#REF!</v>
      </c>
      <c r="N765" s="159" t="e">
        <f>#REF!</f>
        <v>#REF!</v>
      </c>
      <c r="O765" s="159" t="e">
        <f>#REF!</f>
        <v>#REF!</v>
      </c>
      <c r="P765" s="159" t="e">
        <f>#REF!</f>
        <v>#REF!</v>
      </c>
      <c r="Q765" s="159" t="e">
        <f>#REF!</f>
        <v>#REF!</v>
      </c>
      <c r="R765" s="159" t="e">
        <f>#REF!</f>
        <v>#REF!</v>
      </c>
      <c r="S765" s="159" t="e">
        <f>#REF!</f>
        <v>#REF!</v>
      </c>
      <c r="T765" s="159" t="e">
        <f>#REF!</f>
        <v>#REF!</v>
      </c>
      <c r="U765" s="159" t="e">
        <f>#REF!</f>
        <v>#REF!</v>
      </c>
      <c r="V765" s="159" t="e">
        <f>#REF!</f>
        <v>#REF!</v>
      </c>
      <c r="W765" s="159" t="e">
        <f>#REF!</f>
        <v>#REF!</v>
      </c>
      <c r="X765" s="159" t="e">
        <f>#REF!</f>
        <v>#REF!</v>
      </c>
      <c r="Y765" s="159" t="e">
        <f>#REF!</f>
        <v>#REF!</v>
      </c>
    </row>
    <row r="766" spans="1:25">
      <c r="A766" s="147">
        <v>21</v>
      </c>
      <c r="B766" s="159" t="e">
        <f>#REF!</f>
        <v>#REF!</v>
      </c>
      <c r="C766" s="159" t="e">
        <f>#REF!</f>
        <v>#REF!</v>
      </c>
      <c r="D766" s="159" t="e">
        <f>#REF!</f>
        <v>#REF!</v>
      </c>
      <c r="E766" s="159" t="e">
        <f>#REF!</f>
        <v>#REF!</v>
      </c>
      <c r="F766" s="159" t="e">
        <f>#REF!</f>
        <v>#REF!</v>
      </c>
      <c r="G766" s="159" t="e">
        <f>#REF!</f>
        <v>#REF!</v>
      </c>
      <c r="H766" s="159" t="e">
        <f>#REF!</f>
        <v>#REF!</v>
      </c>
      <c r="I766" s="159" t="e">
        <f>#REF!</f>
        <v>#REF!</v>
      </c>
      <c r="J766" s="159" t="e">
        <f>#REF!</f>
        <v>#REF!</v>
      </c>
      <c r="K766" s="159" t="e">
        <f>#REF!</f>
        <v>#REF!</v>
      </c>
      <c r="L766" s="159" t="e">
        <f>#REF!</f>
        <v>#REF!</v>
      </c>
      <c r="M766" s="159" t="e">
        <f>#REF!</f>
        <v>#REF!</v>
      </c>
      <c r="N766" s="159" t="e">
        <f>#REF!</f>
        <v>#REF!</v>
      </c>
      <c r="O766" s="159" t="e">
        <f>#REF!</f>
        <v>#REF!</v>
      </c>
      <c r="P766" s="159" t="e">
        <f>#REF!</f>
        <v>#REF!</v>
      </c>
      <c r="Q766" s="159" t="e">
        <f>#REF!</f>
        <v>#REF!</v>
      </c>
      <c r="R766" s="159" t="e">
        <f>#REF!</f>
        <v>#REF!</v>
      </c>
      <c r="S766" s="159" t="e">
        <f>#REF!</f>
        <v>#REF!</v>
      </c>
      <c r="T766" s="159" t="e">
        <f>#REF!</f>
        <v>#REF!</v>
      </c>
      <c r="U766" s="159" t="e">
        <f>#REF!</f>
        <v>#REF!</v>
      </c>
      <c r="V766" s="159" t="e">
        <f>#REF!</f>
        <v>#REF!</v>
      </c>
      <c r="W766" s="159" t="e">
        <f>#REF!</f>
        <v>#REF!</v>
      </c>
      <c r="X766" s="159" t="e">
        <f>#REF!</f>
        <v>#REF!</v>
      </c>
      <c r="Y766" s="159" t="e">
        <f>#REF!</f>
        <v>#REF!</v>
      </c>
    </row>
    <row r="767" spans="1:25">
      <c r="A767" s="147">
        <v>22</v>
      </c>
      <c r="B767" s="159" t="e">
        <f>#REF!</f>
        <v>#REF!</v>
      </c>
      <c r="C767" s="159" t="e">
        <f>#REF!</f>
        <v>#REF!</v>
      </c>
      <c r="D767" s="159" t="e">
        <f>#REF!</f>
        <v>#REF!</v>
      </c>
      <c r="E767" s="159" t="e">
        <f>#REF!</f>
        <v>#REF!</v>
      </c>
      <c r="F767" s="159" t="e">
        <f>#REF!</f>
        <v>#REF!</v>
      </c>
      <c r="G767" s="159" t="e">
        <f>#REF!</f>
        <v>#REF!</v>
      </c>
      <c r="H767" s="159" t="e">
        <f>#REF!</f>
        <v>#REF!</v>
      </c>
      <c r="I767" s="159" t="e">
        <f>#REF!</f>
        <v>#REF!</v>
      </c>
      <c r="J767" s="159" t="e">
        <f>#REF!</f>
        <v>#REF!</v>
      </c>
      <c r="K767" s="159" t="e">
        <f>#REF!</f>
        <v>#REF!</v>
      </c>
      <c r="L767" s="159" t="e">
        <f>#REF!</f>
        <v>#REF!</v>
      </c>
      <c r="M767" s="159" t="e">
        <f>#REF!</f>
        <v>#REF!</v>
      </c>
      <c r="N767" s="159" t="e">
        <f>#REF!</f>
        <v>#REF!</v>
      </c>
      <c r="O767" s="159" t="e">
        <f>#REF!</f>
        <v>#REF!</v>
      </c>
      <c r="P767" s="159" t="e">
        <f>#REF!</f>
        <v>#REF!</v>
      </c>
      <c r="Q767" s="159" t="e">
        <f>#REF!</f>
        <v>#REF!</v>
      </c>
      <c r="R767" s="159" t="e">
        <f>#REF!</f>
        <v>#REF!</v>
      </c>
      <c r="S767" s="159" t="e">
        <f>#REF!</f>
        <v>#REF!</v>
      </c>
      <c r="T767" s="159" t="e">
        <f>#REF!</f>
        <v>#REF!</v>
      </c>
      <c r="U767" s="159" t="e">
        <f>#REF!</f>
        <v>#REF!</v>
      </c>
      <c r="V767" s="159" t="e">
        <f>#REF!</f>
        <v>#REF!</v>
      </c>
      <c r="W767" s="159" t="e">
        <f>#REF!</f>
        <v>#REF!</v>
      </c>
      <c r="X767" s="159" t="e">
        <f>#REF!</f>
        <v>#REF!</v>
      </c>
      <c r="Y767" s="159" t="e">
        <f>#REF!</f>
        <v>#REF!</v>
      </c>
    </row>
    <row r="768" spans="1:25">
      <c r="A768" s="147">
        <v>23</v>
      </c>
      <c r="B768" s="159" t="e">
        <f>#REF!</f>
        <v>#REF!</v>
      </c>
      <c r="C768" s="159" t="e">
        <f>#REF!</f>
        <v>#REF!</v>
      </c>
      <c r="D768" s="159" t="e">
        <f>#REF!</f>
        <v>#REF!</v>
      </c>
      <c r="E768" s="159" t="e">
        <f>#REF!</f>
        <v>#REF!</v>
      </c>
      <c r="F768" s="159" t="e">
        <f>#REF!</f>
        <v>#REF!</v>
      </c>
      <c r="G768" s="159" t="e">
        <f>#REF!</f>
        <v>#REF!</v>
      </c>
      <c r="H768" s="159" t="e">
        <f>#REF!</f>
        <v>#REF!</v>
      </c>
      <c r="I768" s="159" t="e">
        <f>#REF!</f>
        <v>#REF!</v>
      </c>
      <c r="J768" s="159" t="e">
        <f>#REF!</f>
        <v>#REF!</v>
      </c>
      <c r="K768" s="159" t="e">
        <f>#REF!</f>
        <v>#REF!</v>
      </c>
      <c r="L768" s="159" t="e">
        <f>#REF!</f>
        <v>#REF!</v>
      </c>
      <c r="M768" s="159" t="e">
        <f>#REF!</f>
        <v>#REF!</v>
      </c>
      <c r="N768" s="159" t="e">
        <f>#REF!</f>
        <v>#REF!</v>
      </c>
      <c r="O768" s="159" t="e">
        <f>#REF!</f>
        <v>#REF!</v>
      </c>
      <c r="P768" s="159" t="e">
        <f>#REF!</f>
        <v>#REF!</v>
      </c>
      <c r="Q768" s="159" t="e">
        <f>#REF!</f>
        <v>#REF!</v>
      </c>
      <c r="R768" s="159" t="e">
        <f>#REF!</f>
        <v>#REF!</v>
      </c>
      <c r="S768" s="159" t="e">
        <f>#REF!</f>
        <v>#REF!</v>
      </c>
      <c r="T768" s="159" t="e">
        <f>#REF!</f>
        <v>#REF!</v>
      </c>
      <c r="U768" s="159" t="e">
        <f>#REF!</f>
        <v>#REF!</v>
      </c>
      <c r="V768" s="159" t="e">
        <f>#REF!</f>
        <v>#REF!</v>
      </c>
      <c r="W768" s="159" t="e">
        <f>#REF!</f>
        <v>#REF!</v>
      </c>
      <c r="X768" s="159" t="e">
        <f>#REF!</f>
        <v>#REF!</v>
      </c>
      <c r="Y768" s="159" t="e">
        <f>#REF!</f>
        <v>#REF!</v>
      </c>
    </row>
    <row r="769" spans="1:129">
      <c r="A769" s="147">
        <v>24</v>
      </c>
      <c r="B769" s="159" t="e">
        <f>#REF!</f>
        <v>#REF!</v>
      </c>
      <c r="C769" s="159" t="e">
        <f>#REF!</f>
        <v>#REF!</v>
      </c>
      <c r="D769" s="159" t="e">
        <f>#REF!</f>
        <v>#REF!</v>
      </c>
      <c r="E769" s="159" t="e">
        <f>#REF!</f>
        <v>#REF!</v>
      </c>
      <c r="F769" s="159" t="e">
        <f>#REF!</f>
        <v>#REF!</v>
      </c>
      <c r="G769" s="159" t="e">
        <f>#REF!</f>
        <v>#REF!</v>
      </c>
      <c r="H769" s="159" t="e">
        <f>#REF!</f>
        <v>#REF!</v>
      </c>
      <c r="I769" s="159" t="e">
        <f>#REF!</f>
        <v>#REF!</v>
      </c>
      <c r="J769" s="159" t="e">
        <f>#REF!</f>
        <v>#REF!</v>
      </c>
      <c r="K769" s="159" t="e">
        <f>#REF!</f>
        <v>#REF!</v>
      </c>
      <c r="L769" s="159" t="e">
        <f>#REF!</f>
        <v>#REF!</v>
      </c>
      <c r="M769" s="159" t="e">
        <f>#REF!</f>
        <v>#REF!</v>
      </c>
      <c r="N769" s="159" t="e">
        <f>#REF!</f>
        <v>#REF!</v>
      </c>
      <c r="O769" s="159" t="e">
        <f>#REF!</f>
        <v>#REF!</v>
      </c>
      <c r="P769" s="159" t="e">
        <f>#REF!</f>
        <v>#REF!</v>
      </c>
      <c r="Q769" s="159" t="e">
        <f>#REF!</f>
        <v>#REF!</v>
      </c>
      <c r="R769" s="159" t="e">
        <f>#REF!</f>
        <v>#REF!</v>
      </c>
      <c r="S769" s="159" t="e">
        <f>#REF!</f>
        <v>#REF!</v>
      </c>
      <c r="T769" s="159" t="e">
        <f>#REF!</f>
        <v>#REF!</v>
      </c>
      <c r="U769" s="159" t="e">
        <f>#REF!</f>
        <v>#REF!</v>
      </c>
      <c r="V769" s="159" t="e">
        <f>#REF!</f>
        <v>#REF!</v>
      </c>
      <c r="W769" s="159" t="e">
        <f>#REF!</f>
        <v>#REF!</v>
      </c>
      <c r="X769" s="159" t="e">
        <f>#REF!</f>
        <v>#REF!</v>
      </c>
      <c r="Y769" s="159" t="e">
        <f>#REF!</f>
        <v>#REF!</v>
      </c>
    </row>
    <row r="770" spans="1:129">
      <c r="A770" s="147">
        <v>25</v>
      </c>
      <c r="B770" s="159" t="e">
        <f>#REF!</f>
        <v>#REF!</v>
      </c>
      <c r="C770" s="159" t="e">
        <f>#REF!</f>
        <v>#REF!</v>
      </c>
      <c r="D770" s="159" t="e">
        <f>#REF!</f>
        <v>#REF!</v>
      </c>
      <c r="E770" s="159" t="e">
        <f>#REF!</f>
        <v>#REF!</v>
      </c>
      <c r="F770" s="159" t="e">
        <f>#REF!</f>
        <v>#REF!</v>
      </c>
      <c r="G770" s="159" t="e">
        <f>#REF!</f>
        <v>#REF!</v>
      </c>
      <c r="H770" s="159" t="e">
        <f>#REF!</f>
        <v>#REF!</v>
      </c>
      <c r="I770" s="159" t="e">
        <f>#REF!</f>
        <v>#REF!</v>
      </c>
      <c r="J770" s="159" t="e">
        <f>#REF!</f>
        <v>#REF!</v>
      </c>
      <c r="K770" s="159" t="e">
        <f>#REF!</f>
        <v>#REF!</v>
      </c>
      <c r="L770" s="159" t="e">
        <f>#REF!</f>
        <v>#REF!</v>
      </c>
      <c r="M770" s="159" t="e">
        <f>#REF!</f>
        <v>#REF!</v>
      </c>
      <c r="N770" s="159" t="e">
        <f>#REF!</f>
        <v>#REF!</v>
      </c>
      <c r="O770" s="159" t="e">
        <f>#REF!</f>
        <v>#REF!</v>
      </c>
      <c r="P770" s="159" t="e">
        <f>#REF!</f>
        <v>#REF!</v>
      </c>
      <c r="Q770" s="159" t="e">
        <f>#REF!</f>
        <v>#REF!</v>
      </c>
      <c r="R770" s="159" t="e">
        <f>#REF!</f>
        <v>#REF!</v>
      </c>
      <c r="S770" s="159" t="e">
        <f>#REF!</f>
        <v>#REF!</v>
      </c>
      <c r="T770" s="159" t="e">
        <f>#REF!</f>
        <v>#REF!</v>
      </c>
      <c r="U770" s="159" t="e">
        <f>#REF!</f>
        <v>#REF!</v>
      </c>
      <c r="V770" s="159" t="e">
        <f>#REF!</f>
        <v>#REF!</v>
      </c>
      <c r="W770" s="159" t="e">
        <f>#REF!</f>
        <v>#REF!</v>
      </c>
      <c r="X770" s="159" t="e">
        <f>#REF!</f>
        <v>#REF!</v>
      </c>
      <c r="Y770" s="159" t="e">
        <f>#REF!</f>
        <v>#REF!</v>
      </c>
    </row>
    <row r="771" spans="1:129">
      <c r="A771" s="147">
        <v>26</v>
      </c>
      <c r="B771" s="159" t="e">
        <f>#REF!</f>
        <v>#REF!</v>
      </c>
      <c r="C771" s="159" t="e">
        <f>#REF!</f>
        <v>#REF!</v>
      </c>
      <c r="D771" s="159" t="e">
        <f>#REF!</f>
        <v>#REF!</v>
      </c>
      <c r="E771" s="159" t="e">
        <f>#REF!</f>
        <v>#REF!</v>
      </c>
      <c r="F771" s="159" t="e">
        <f>#REF!</f>
        <v>#REF!</v>
      </c>
      <c r="G771" s="159" t="e">
        <f>#REF!</f>
        <v>#REF!</v>
      </c>
      <c r="H771" s="159" t="e">
        <f>#REF!</f>
        <v>#REF!</v>
      </c>
      <c r="I771" s="159" t="e">
        <f>#REF!</f>
        <v>#REF!</v>
      </c>
      <c r="J771" s="159" t="e">
        <f>#REF!</f>
        <v>#REF!</v>
      </c>
      <c r="K771" s="159" t="e">
        <f>#REF!</f>
        <v>#REF!</v>
      </c>
      <c r="L771" s="159" t="e">
        <f>#REF!</f>
        <v>#REF!</v>
      </c>
      <c r="M771" s="159" t="e">
        <f>#REF!</f>
        <v>#REF!</v>
      </c>
      <c r="N771" s="159" t="e">
        <f>#REF!</f>
        <v>#REF!</v>
      </c>
      <c r="O771" s="159" t="e">
        <f>#REF!</f>
        <v>#REF!</v>
      </c>
      <c r="P771" s="159" t="e">
        <f>#REF!</f>
        <v>#REF!</v>
      </c>
      <c r="Q771" s="159" t="e">
        <f>#REF!</f>
        <v>#REF!</v>
      </c>
      <c r="R771" s="159" t="e">
        <f>#REF!</f>
        <v>#REF!</v>
      </c>
      <c r="S771" s="159" t="e">
        <f>#REF!</f>
        <v>#REF!</v>
      </c>
      <c r="T771" s="159" t="e">
        <f>#REF!</f>
        <v>#REF!</v>
      </c>
      <c r="U771" s="159" t="e">
        <f>#REF!</f>
        <v>#REF!</v>
      </c>
      <c r="V771" s="159" t="e">
        <f>#REF!</f>
        <v>#REF!</v>
      </c>
      <c r="W771" s="159" t="e">
        <f>#REF!</f>
        <v>#REF!</v>
      </c>
      <c r="X771" s="159" t="e">
        <f>#REF!</f>
        <v>#REF!</v>
      </c>
      <c r="Y771" s="159" t="e">
        <f>#REF!</f>
        <v>#REF!</v>
      </c>
    </row>
    <row r="772" spans="1:129">
      <c r="A772" s="147">
        <v>27</v>
      </c>
      <c r="B772" s="159" t="e">
        <f>#REF!</f>
        <v>#REF!</v>
      </c>
      <c r="C772" s="159" t="e">
        <f>#REF!</f>
        <v>#REF!</v>
      </c>
      <c r="D772" s="159" t="e">
        <f>#REF!</f>
        <v>#REF!</v>
      </c>
      <c r="E772" s="159" t="e">
        <f>#REF!</f>
        <v>#REF!</v>
      </c>
      <c r="F772" s="159" t="e">
        <f>#REF!</f>
        <v>#REF!</v>
      </c>
      <c r="G772" s="159" t="e">
        <f>#REF!</f>
        <v>#REF!</v>
      </c>
      <c r="H772" s="159" t="e">
        <f>#REF!</f>
        <v>#REF!</v>
      </c>
      <c r="I772" s="159" t="e">
        <f>#REF!</f>
        <v>#REF!</v>
      </c>
      <c r="J772" s="159" t="e">
        <f>#REF!</f>
        <v>#REF!</v>
      </c>
      <c r="K772" s="159" t="e">
        <f>#REF!</f>
        <v>#REF!</v>
      </c>
      <c r="L772" s="159" t="e">
        <f>#REF!</f>
        <v>#REF!</v>
      </c>
      <c r="M772" s="159" t="e">
        <f>#REF!</f>
        <v>#REF!</v>
      </c>
      <c r="N772" s="159" t="e">
        <f>#REF!</f>
        <v>#REF!</v>
      </c>
      <c r="O772" s="159" t="e">
        <f>#REF!</f>
        <v>#REF!</v>
      </c>
      <c r="P772" s="159" t="e">
        <f>#REF!</f>
        <v>#REF!</v>
      </c>
      <c r="Q772" s="159" t="e">
        <f>#REF!</f>
        <v>#REF!</v>
      </c>
      <c r="R772" s="159" t="e">
        <f>#REF!</f>
        <v>#REF!</v>
      </c>
      <c r="S772" s="159" t="e">
        <f>#REF!</f>
        <v>#REF!</v>
      </c>
      <c r="T772" s="159" t="e">
        <f>#REF!</f>
        <v>#REF!</v>
      </c>
      <c r="U772" s="159" t="e">
        <f>#REF!</f>
        <v>#REF!</v>
      </c>
      <c r="V772" s="159" t="e">
        <f>#REF!</f>
        <v>#REF!</v>
      </c>
      <c r="W772" s="159" t="e">
        <f>#REF!</f>
        <v>#REF!</v>
      </c>
      <c r="X772" s="159" t="e">
        <f>#REF!</f>
        <v>#REF!</v>
      </c>
      <c r="Y772" s="159" t="e">
        <f>#REF!</f>
        <v>#REF!</v>
      </c>
    </row>
    <row r="773" spans="1:129">
      <c r="A773" s="147">
        <v>28</v>
      </c>
      <c r="B773" s="159" t="e">
        <f>#REF!</f>
        <v>#REF!</v>
      </c>
      <c r="C773" s="159" t="e">
        <f>#REF!</f>
        <v>#REF!</v>
      </c>
      <c r="D773" s="159" t="e">
        <f>#REF!</f>
        <v>#REF!</v>
      </c>
      <c r="E773" s="159" t="e">
        <f>#REF!</f>
        <v>#REF!</v>
      </c>
      <c r="F773" s="159" t="e">
        <f>#REF!</f>
        <v>#REF!</v>
      </c>
      <c r="G773" s="159" t="e">
        <f>#REF!</f>
        <v>#REF!</v>
      </c>
      <c r="H773" s="159" t="e">
        <f>#REF!</f>
        <v>#REF!</v>
      </c>
      <c r="I773" s="159" t="e">
        <f>#REF!</f>
        <v>#REF!</v>
      </c>
      <c r="J773" s="159" t="e">
        <f>#REF!</f>
        <v>#REF!</v>
      </c>
      <c r="K773" s="159" t="e">
        <f>#REF!</f>
        <v>#REF!</v>
      </c>
      <c r="L773" s="159" t="e">
        <f>#REF!</f>
        <v>#REF!</v>
      </c>
      <c r="M773" s="159" t="e">
        <f>#REF!</f>
        <v>#REF!</v>
      </c>
      <c r="N773" s="159" t="e">
        <f>#REF!</f>
        <v>#REF!</v>
      </c>
      <c r="O773" s="159" t="e">
        <f>#REF!</f>
        <v>#REF!</v>
      </c>
      <c r="P773" s="159" t="e">
        <f>#REF!</f>
        <v>#REF!</v>
      </c>
      <c r="Q773" s="159" t="e">
        <f>#REF!</f>
        <v>#REF!</v>
      </c>
      <c r="R773" s="159" t="e">
        <f>#REF!</f>
        <v>#REF!</v>
      </c>
      <c r="S773" s="159" t="e">
        <f>#REF!</f>
        <v>#REF!</v>
      </c>
      <c r="T773" s="159" t="e">
        <f>#REF!</f>
        <v>#REF!</v>
      </c>
      <c r="U773" s="159" t="e">
        <f>#REF!</f>
        <v>#REF!</v>
      </c>
      <c r="V773" s="159" t="e">
        <f>#REF!</f>
        <v>#REF!</v>
      </c>
      <c r="W773" s="159" t="e">
        <f>#REF!</f>
        <v>#REF!</v>
      </c>
      <c r="X773" s="159" t="e">
        <f>#REF!</f>
        <v>#REF!</v>
      </c>
      <c r="Y773" s="159" t="e">
        <f>#REF!</f>
        <v>#REF!</v>
      </c>
    </row>
    <row r="774" spans="1:129">
      <c r="A774" s="147">
        <v>29</v>
      </c>
      <c r="B774" s="159" t="e">
        <f>#REF!</f>
        <v>#REF!</v>
      </c>
      <c r="C774" s="159" t="e">
        <f>#REF!</f>
        <v>#REF!</v>
      </c>
      <c r="D774" s="159" t="e">
        <f>#REF!</f>
        <v>#REF!</v>
      </c>
      <c r="E774" s="159" t="e">
        <f>#REF!</f>
        <v>#REF!</v>
      </c>
      <c r="F774" s="159" t="e">
        <f>#REF!</f>
        <v>#REF!</v>
      </c>
      <c r="G774" s="159" t="e">
        <f>#REF!</f>
        <v>#REF!</v>
      </c>
      <c r="H774" s="159" t="e">
        <f>#REF!</f>
        <v>#REF!</v>
      </c>
      <c r="I774" s="159" t="e">
        <f>#REF!</f>
        <v>#REF!</v>
      </c>
      <c r="J774" s="159" t="e">
        <f>#REF!</f>
        <v>#REF!</v>
      </c>
      <c r="K774" s="159" t="e">
        <f>#REF!</f>
        <v>#REF!</v>
      </c>
      <c r="L774" s="159" t="e">
        <f>#REF!</f>
        <v>#REF!</v>
      </c>
      <c r="M774" s="159" t="e">
        <f>#REF!</f>
        <v>#REF!</v>
      </c>
      <c r="N774" s="159" t="e">
        <f>#REF!</f>
        <v>#REF!</v>
      </c>
      <c r="O774" s="159" t="e">
        <f>#REF!</f>
        <v>#REF!</v>
      </c>
      <c r="P774" s="159" t="e">
        <f>#REF!</f>
        <v>#REF!</v>
      </c>
      <c r="Q774" s="159" t="e">
        <f>#REF!</f>
        <v>#REF!</v>
      </c>
      <c r="R774" s="159" t="e">
        <f>#REF!</f>
        <v>#REF!</v>
      </c>
      <c r="S774" s="159" t="e">
        <f>#REF!</f>
        <v>#REF!</v>
      </c>
      <c r="T774" s="159" t="e">
        <f>#REF!</f>
        <v>#REF!</v>
      </c>
      <c r="U774" s="159" t="e">
        <f>#REF!</f>
        <v>#REF!</v>
      </c>
      <c r="V774" s="159" t="e">
        <f>#REF!</f>
        <v>#REF!</v>
      </c>
      <c r="W774" s="159" t="e">
        <f>#REF!</f>
        <v>#REF!</v>
      </c>
      <c r="X774" s="159" t="e">
        <f>#REF!</f>
        <v>#REF!</v>
      </c>
      <c r="Y774" s="159" t="e">
        <f>#REF!</f>
        <v>#REF!</v>
      </c>
    </row>
    <row r="775" spans="1:129">
      <c r="A775" s="147">
        <v>30</v>
      </c>
      <c r="B775" s="159" t="e">
        <f>#REF!</f>
        <v>#REF!</v>
      </c>
      <c r="C775" s="159" t="e">
        <f>#REF!</f>
        <v>#REF!</v>
      </c>
      <c r="D775" s="159" t="e">
        <f>#REF!</f>
        <v>#REF!</v>
      </c>
      <c r="E775" s="159" t="e">
        <f>#REF!</f>
        <v>#REF!</v>
      </c>
      <c r="F775" s="159" t="e">
        <f>#REF!</f>
        <v>#REF!</v>
      </c>
      <c r="G775" s="159" t="e">
        <f>#REF!</f>
        <v>#REF!</v>
      </c>
      <c r="H775" s="159" t="e">
        <f>#REF!</f>
        <v>#REF!</v>
      </c>
      <c r="I775" s="159" t="e">
        <f>#REF!</f>
        <v>#REF!</v>
      </c>
      <c r="J775" s="159" t="e">
        <f>#REF!</f>
        <v>#REF!</v>
      </c>
      <c r="K775" s="159" t="e">
        <f>#REF!</f>
        <v>#REF!</v>
      </c>
      <c r="L775" s="159" t="e">
        <f>#REF!</f>
        <v>#REF!</v>
      </c>
      <c r="M775" s="159" t="e">
        <f>#REF!</f>
        <v>#REF!</v>
      </c>
      <c r="N775" s="159" t="e">
        <f>#REF!</f>
        <v>#REF!</v>
      </c>
      <c r="O775" s="159" t="e">
        <f>#REF!</f>
        <v>#REF!</v>
      </c>
      <c r="P775" s="159" t="e">
        <f>#REF!</f>
        <v>#REF!</v>
      </c>
      <c r="Q775" s="159" t="e">
        <f>#REF!</f>
        <v>#REF!</v>
      </c>
      <c r="R775" s="159" t="e">
        <f>#REF!</f>
        <v>#REF!</v>
      </c>
      <c r="S775" s="159" t="e">
        <f>#REF!</f>
        <v>#REF!</v>
      </c>
      <c r="T775" s="159" t="e">
        <f>#REF!</f>
        <v>#REF!</v>
      </c>
      <c r="U775" s="159" t="e">
        <f>#REF!</f>
        <v>#REF!</v>
      </c>
      <c r="V775" s="159" t="e">
        <f>#REF!</f>
        <v>#REF!</v>
      </c>
      <c r="W775" s="159" t="e">
        <f>#REF!</f>
        <v>#REF!</v>
      </c>
      <c r="X775" s="159" t="e">
        <f>#REF!</f>
        <v>#REF!</v>
      </c>
      <c r="Y775" s="159" t="e">
        <f>#REF!</f>
        <v>#REF!</v>
      </c>
    </row>
    <row r="776" spans="1:129">
      <c r="A776" s="147">
        <v>31</v>
      </c>
      <c r="B776" s="159" t="e">
        <f>#REF!</f>
        <v>#REF!</v>
      </c>
      <c r="C776" s="159" t="e">
        <f>#REF!</f>
        <v>#REF!</v>
      </c>
      <c r="D776" s="159" t="e">
        <f>#REF!</f>
        <v>#REF!</v>
      </c>
      <c r="E776" s="159" t="e">
        <f>#REF!</f>
        <v>#REF!</v>
      </c>
      <c r="F776" s="159" t="e">
        <f>#REF!</f>
        <v>#REF!</v>
      </c>
      <c r="G776" s="159" t="e">
        <f>#REF!</f>
        <v>#REF!</v>
      </c>
      <c r="H776" s="159" t="e">
        <f>#REF!</f>
        <v>#REF!</v>
      </c>
      <c r="I776" s="159" t="e">
        <f>#REF!</f>
        <v>#REF!</v>
      </c>
      <c r="J776" s="159" t="e">
        <f>#REF!</f>
        <v>#REF!</v>
      </c>
      <c r="K776" s="159" t="e">
        <f>#REF!</f>
        <v>#REF!</v>
      </c>
      <c r="L776" s="159" t="e">
        <f>#REF!</f>
        <v>#REF!</v>
      </c>
      <c r="M776" s="159" t="e">
        <f>#REF!</f>
        <v>#REF!</v>
      </c>
      <c r="N776" s="159" t="e">
        <f>#REF!</f>
        <v>#REF!</v>
      </c>
      <c r="O776" s="159" t="e">
        <f>#REF!</f>
        <v>#REF!</v>
      </c>
      <c r="P776" s="159" t="e">
        <f>#REF!</f>
        <v>#REF!</v>
      </c>
      <c r="Q776" s="159" t="e">
        <f>#REF!</f>
        <v>#REF!</v>
      </c>
      <c r="R776" s="159" t="e">
        <f>#REF!</f>
        <v>#REF!</v>
      </c>
      <c r="S776" s="159" t="e">
        <f>#REF!</f>
        <v>#REF!</v>
      </c>
      <c r="T776" s="159" t="e">
        <f>#REF!</f>
        <v>#REF!</v>
      </c>
      <c r="U776" s="159" t="e">
        <f>#REF!</f>
        <v>#REF!</v>
      </c>
      <c r="V776" s="159" t="e">
        <f>#REF!</f>
        <v>#REF!</v>
      </c>
      <c r="W776" s="159" t="e">
        <f>#REF!</f>
        <v>#REF!</v>
      </c>
      <c r="X776" s="159" t="e">
        <f>#REF!</f>
        <v>#REF!</v>
      </c>
      <c r="Y776" s="159" t="e">
        <f>#REF!</f>
        <v>#REF!</v>
      </c>
    </row>
    <row r="777" spans="1:129" s="156" customFormat="1" ht="15.75">
      <c r="B777" s="157"/>
      <c r="C777" s="157"/>
      <c r="D777" s="157"/>
      <c r="E777" s="157"/>
      <c r="F777" s="157"/>
      <c r="G777" s="157"/>
      <c r="H777" s="157"/>
      <c r="I777" s="157"/>
      <c r="J777" s="157"/>
      <c r="K777" s="157"/>
      <c r="L777" s="157"/>
      <c r="M777" s="157"/>
      <c r="N777" s="157"/>
      <c r="O777" s="157"/>
      <c r="P777" s="157"/>
      <c r="Q777" s="157"/>
      <c r="R777" s="157"/>
      <c r="S777" s="157"/>
      <c r="T777" s="157"/>
      <c r="U777" s="157"/>
      <c r="V777" s="157"/>
      <c r="W777" s="157"/>
      <c r="X777" s="157"/>
      <c r="Y777" s="157"/>
      <c r="Z777" s="157"/>
      <c r="AA777" s="157"/>
      <c r="AB777" s="157"/>
      <c r="AC777" s="157"/>
      <c r="AD777" s="157"/>
      <c r="AE777" s="157"/>
      <c r="AF777" s="157"/>
      <c r="AG777" s="157"/>
      <c r="AH777" s="157"/>
      <c r="AI777" s="157"/>
      <c r="AJ777" s="157"/>
      <c r="AK777" s="157"/>
      <c r="AL777" s="157"/>
      <c r="AM777" s="157"/>
      <c r="AN777" s="157"/>
      <c r="AO777" s="157"/>
      <c r="AP777" s="157"/>
      <c r="AQ777" s="157"/>
      <c r="AR777" s="157"/>
      <c r="AS777" s="157"/>
      <c r="AT777" s="157"/>
      <c r="AU777" s="157"/>
      <c r="AV777" s="157"/>
      <c r="AW777" s="157"/>
      <c r="AX777" s="157"/>
      <c r="AY777" s="157"/>
      <c r="AZ777" s="157"/>
      <c r="BA777" s="157"/>
      <c r="BB777" s="157"/>
      <c r="BC777" s="157"/>
      <c r="BD777" s="157"/>
      <c r="BE777" s="157"/>
      <c r="BF777" s="157"/>
      <c r="BG777" s="157"/>
      <c r="BH777" s="157"/>
      <c r="BI777" s="157"/>
      <c r="BJ777" s="157"/>
      <c r="BK777" s="157"/>
      <c r="BL777" s="157"/>
      <c r="BM777" s="157"/>
      <c r="BN777" s="157"/>
      <c r="BO777" s="157"/>
      <c r="BP777" s="157"/>
      <c r="BQ777" s="157"/>
      <c r="BR777" s="157"/>
      <c r="BS777" s="157"/>
      <c r="BT777" s="157"/>
      <c r="BU777" s="157"/>
      <c r="BV777" s="157"/>
      <c r="BW777" s="157"/>
      <c r="BX777" s="157"/>
      <c r="BY777" s="157"/>
      <c r="BZ777" s="157"/>
      <c r="CA777" s="157"/>
      <c r="CB777" s="157"/>
      <c r="CC777" s="157"/>
      <c r="CD777" s="157"/>
      <c r="CE777" s="157"/>
      <c r="CF777" s="157"/>
      <c r="CG777" s="157"/>
      <c r="CH777" s="157"/>
      <c r="CI777" s="157"/>
      <c r="CJ777" s="157"/>
      <c r="CK777" s="157"/>
      <c r="CL777" s="157"/>
      <c r="CM777" s="157"/>
      <c r="CN777" s="157"/>
      <c r="CO777" s="157"/>
      <c r="CP777" s="157"/>
      <c r="CQ777" s="157"/>
      <c r="CR777" s="157"/>
      <c r="CS777" s="157"/>
      <c r="CT777" s="157"/>
      <c r="CU777" s="157"/>
      <c r="CV777" s="157"/>
      <c r="CW777" s="157"/>
      <c r="CX777" s="157"/>
      <c r="CY777" s="157"/>
      <c r="CZ777" s="157"/>
      <c r="DA777" s="157"/>
      <c r="DB777" s="157"/>
      <c r="DC777" s="157"/>
      <c r="DD777" s="157"/>
      <c r="DE777" s="157"/>
      <c r="DF777" s="157"/>
      <c r="DG777" s="157"/>
      <c r="DH777" s="157"/>
      <c r="DI777" s="157"/>
      <c r="DJ777" s="157"/>
      <c r="DK777" s="157"/>
      <c r="DL777" s="157"/>
      <c r="DM777" s="157"/>
      <c r="DN777" s="157"/>
      <c r="DO777" s="157"/>
      <c r="DP777" s="157"/>
      <c r="DQ777" s="157"/>
      <c r="DR777" s="157"/>
      <c r="DS777" s="157"/>
      <c r="DT777" s="157"/>
      <c r="DU777" s="157"/>
      <c r="DV777" s="157"/>
      <c r="DW777" s="157"/>
      <c r="DX777" s="157"/>
      <c r="DY777" s="157"/>
    </row>
    <row r="778" spans="1:129" s="156" customFormat="1" ht="15.75" customHeight="1">
      <c r="B778" s="481" t="s">
        <v>230</v>
      </c>
      <c r="C778" s="481"/>
      <c r="D778" s="481"/>
      <c r="E778" s="481"/>
      <c r="F778" s="481"/>
      <c r="G778" s="481"/>
      <c r="H778" s="481"/>
      <c r="I778" s="481"/>
      <c r="J778" s="481"/>
      <c r="K778" s="481"/>
      <c r="L778" s="481"/>
      <c r="M778" s="481"/>
      <c r="N778" s="481"/>
      <c r="O778" s="481"/>
      <c r="P778" s="481"/>
      <c r="Q778" s="481"/>
      <c r="R778" s="160" t="e">
        <f>#REF!</f>
        <v>#REF!</v>
      </c>
      <c r="S778" s="158"/>
      <c r="T778" s="158"/>
      <c r="U778" s="158"/>
      <c r="V778" s="158"/>
      <c r="W778" s="158"/>
      <c r="X778" s="158"/>
      <c r="Y778" s="158"/>
      <c r="Z778" s="158"/>
      <c r="AA778" s="158"/>
      <c r="AB778" s="158"/>
      <c r="AC778" s="158"/>
      <c r="AD778" s="158"/>
      <c r="AE778" s="158"/>
      <c r="AF778" s="158"/>
      <c r="AG778" s="158"/>
      <c r="AH778" s="158"/>
      <c r="AI778" s="158"/>
      <c r="AJ778" s="158"/>
      <c r="AK778" s="158"/>
      <c r="AL778" s="158"/>
      <c r="AM778" s="158"/>
      <c r="AN778" s="158"/>
      <c r="AO778" s="158"/>
      <c r="AP778" s="158"/>
      <c r="AQ778" s="158"/>
      <c r="AR778" s="158"/>
      <c r="AS778" s="158"/>
      <c r="AT778" s="158"/>
      <c r="AU778" s="158"/>
      <c r="AV778" s="158"/>
      <c r="AW778" s="158"/>
      <c r="AX778" s="158"/>
      <c r="AY778" s="158"/>
      <c r="AZ778" s="158"/>
      <c r="BA778" s="158"/>
      <c r="BB778" s="158"/>
      <c r="BC778" s="158"/>
      <c r="BD778" s="158"/>
      <c r="BE778" s="158"/>
      <c r="BF778" s="158"/>
      <c r="BG778" s="158"/>
      <c r="BH778" s="158"/>
      <c r="BI778" s="158"/>
      <c r="BJ778" s="158"/>
      <c r="BK778" s="158"/>
      <c r="BL778" s="158"/>
      <c r="BM778" s="158"/>
      <c r="BN778" s="158"/>
      <c r="BO778" s="158"/>
      <c r="BP778" s="158"/>
      <c r="BQ778" s="158"/>
      <c r="BR778" s="158"/>
      <c r="BS778" s="158"/>
      <c r="BT778" s="158"/>
      <c r="BU778" s="158"/>
      <c r="BV778" s="158"/>
      <c r="BW778" s="158"/>
      <c r="BX778" s="158"/>
      <c r="BY778" s="158"/>
      <c r="BZ778" s="158"/>
      <c r="CA778" s="158"/>
      <c r="CB778" s="158"/>
      <c r="CC778" s="158"/>
      <c r="CD778" s="158"/>
      <c r="CE778" s="158"/>
      <c r="CF778" s="158"/>
      <c r="CG778" s="158"/>
      <c r="CH778" s="158"/>
      <c r="CI778" s="158"/>
      <c r="CJ778" s="158"/>
      <c r="CK778" s="158"/>
      <c r="CL778" s="158"/>
      <c r="CM778" s="158"/>
      <c r="CN778" s="158"/>
      <c r="CO778" s="158"/>
      <c r="CP778" s="158"/>
      <c r="CQ778" s="158"/>
      <c r="CR778" s="158"/>
      <c r="CS778" s="158"/>
      <c r="CT778" s="158"/>
      <c r="CU778" s="158"/>
      <c r="CV778" s="158"/>
      <c r="CW778" s="158"/>
      <c r="CX778" s="158"/>
      <c r="CY778" s="158"/>
      <c r="CZ778" s="158"/>
      <c r="DA778" s="158"/>
      <c r="DB778" s="158"/>
      <c r="DC778" s="158"/>
      <c r="DD778" s="158"/>
      <c r="DE778" s="158"/>
      <c r="DF778" s="158"/>
      <c r="DG778" s="158"/>
      <c r="DH778" s="158"/>
      <c r="DI778" s="158"/>
      <c r="DJ778" s="158"/>
      <c r="DK778" s="158"/>
      <c r="DL778" s="158"/>
      <c r="DM778" s="158"/>
      <c r="DN778" s="158"/>
      <c r="DO778" s="158"/>
      <c r="DP778" s="158"/>
      <c r="DQ778" s="158"/>
      <c r="DR778" s="158"/>
      <c r="DS778" s="158"/>
      <c r="DT778" s="158"/>
      <c r="DU778" s="158"/>
      <c r="DV778" s="158"/>
      <c r="DW778" s="158"/>
      <c r="DX778" s="158"/>
      <c r="DY778" s="158"/>
    </row>
    <row r="779" spans="1:129" s="156" customFormat="1" ht="15.75" customHeight="1">
      <c r="B779" s="481" t="s">
        <v>231</v>
      </c>
      <c r="C779" s="481"/>
      <c r="D779" s="481"/>
      <c r="E779" s="481"/>
      <c r="F779" s="481"/>
      <c r="G779" s="481"/>
      <c r="H779" s="481"/>
      <c r="I779" s="481"/>
      <c r="J779" s="481"/>
      <c r="K779" s="481"/>
      <c r="L779" s="481"/>
      <c r="M779" s="481"/>
      <c r="N779" s="481"/>
      <c r="O779" s="481"/>
      <c r="P779" s="481"/>
      <c r="Q779" s="481"/>
      <c r="R779" s="160" t="e">
        <f>#REF!</f>
        <v>#REF!</v>
      </c>
      <c r="S779" s="158"/>
      <c r="T779" s="158"/>
      <c r="U779" s="158"/>
      <c r="V779" s="158"/>
      <c r="W779" s="158"/>
      <c r="X779" s="158"/>
      <c r="Y779" s="158"/>
      <c r="Z779" s="158"/>
      <c r="AA779" s="158"/>
      <c r="AB779" s="158"/>
      <c r="AC779" s="158"/>
      <c r="AD779" s="158"/>
      <c r="AE779" s="158"/>
      <c r="AF779" s="158"/>
      <c r="AG779" s="158"/>
      <c r="AH779" s="158"/>
      <c r="AI779" s="158"/>
      <c r="AJ779" s="158"/>
      <c r="AK779" s="158"/>
      <c r="AL779" s="158"/>
      <c r="AM779" s="158"/>
      <c r="AN779" s="158"/>
      <c r="AO779" s="158"/>
      <c r="AP779" s="158"/>
      <c r="AQ779" s="158"/>
      <c r="AR779" s="158"/>
      <c r="AS779" s="158"/>
      <c r="AT779" s="158"/>
      <c r="AU779" s="158"/>
      <c r="AV779" s="158"/>
      <c r="AW779" s="158"/>
      <c r="AX779" s="158"/>
      <c r="AY779" s="158"/>
      <c r="AZ779" s="158"/>
      <c r="BA779" s="158"/>
      <c r="BB779" s="158"/>
      <c r="BC779" s="158"/>
      <c r="BD779" s="158"/>
      <c r="BE779" s="158"/>
      <c r="BF779" s="158"/>
      <c r="BG779" s="158"/>
      <c r="BH779" s="158"/>
      <c r="BI779" s="158"/>
      <c r="BJ779" s="158"/>
      <c r="BK779" s="158"/>
      <c r="BL779" s="158"/>
      <c r="BM779" s="158"/>
      <c r="BN779" s="158"/>
      <c r="BO779" s="158"/>
      <c r="BP779" s="158"/>
      <c r="BQ779" s="158"/>
      <c r="BR779" s="158"/>
      <c r="BS779" s="158"/>
      <c r="BT779" s="158"/>
      <c r="BU779" s="158"/>
      <c r="BV779" s="158"/>
      <c r="BW779" s="158"/>
      <c r="BX779" s="158"/>
      <c r="BY779" s="158"/>
      <c r="BZ779" s="158"/>
      <c r="CA779" s="158"/>
      <c r="CB779" s="158"/>
      <c r="CC779" s="158"/>
      <c r="CD779" s="158"/>
      <c r="CE779" s="158"/>
      <c r="CF779" s="158"/>
      <c r="CG779" s="158"/>
      <c r="CH779" s="158"/>
      <c r="CI779" s="158"/>
      <c r="CJ779" s="158"/>
      <c r="CK779" s="158"/>
      <c r="CL779" s="158"/>
      <c r="CM779" s="158"/>
      <c r="CN779" s="158"/>
      <c r="CO779" s="158"/>
      <c r="CP779" s="158"/>
      <c r="CQ779" s="158"/>
      <c r="CR779" s="158"/>
      <c r="CS779" s="158"/>
      <c r="CT779" s="158"/>
      <c r="CU779" s="158"/>
      <c r="CV779" s="158"/>
      <c r="CW779" s="158"/>
      <c r="CX779" s="158"/>
      <c r="CY779" s="158"/>
      <c r="CZ779" s="158"/>
      <c r="DA779" s="158"/>
      <c r="DB779" s="158"/>
      <c r="DC779" s="158"/>
      <c r="DD779" s="158"/>
      <c r="DE779" s="158"/>
      <c r="DF779" s="158"/>
      <c r="DG779" s="158"/>
      <c r="DH779" s="158"/>
      <c r="DI779" s="158"/>
      <c r="DJ779" s="158"/>
      <c r="DK779" s="158"/>
      <c r="DL779" s="158"/>
      <c r="DM779" s="158"/>
      <c r="DN779" s="158"/>
      <c r="DO779" s="158"/>
      <c r="DP779" s="158"/>
      <c r="DQ779" s="158"/>
      <c r="DR779" s="158"/>
      <c r="DS779" s="158"/>
      <c r="DT779" s="158"/>
      <c r="DU779" s="158"/>
      <c r="DV779" s="158"/>
      <c r="DW779" s="158"/>
      <c r="DX779" s="158"/>
      <c r="DY779" s="158"/>
    </row>
    <row r="781" spans="1:129" ht="15.75" thickBot="1">
      <c r="B781" s="148" t="s">
        <v>224</v>
      </c>
      <c r="N781" s="162" t="e">
        <f>#REF!</f>
        <v>#REF!</v>
      </c>
    </row>
    <row r="783" spans="1:129" ht="57" customHeight="1">
      <c r="A783" s="428" t="s">
        <v>232</v>
      </c>
      <c r="B783" s="428"/>
      <c r="C783" s="428"/>
      <c r="D783" s="428"/>
      <c r="E783" s="428"/>
      <c r="F783" s="428"/>
      <c r="G783" s="428"/>
      <c r="H783" s="428"/>
      <c r="I783" s="428"/>
      <c r="J783" s="428"/>
      <c r="K783" s="428"/>
      <c r="L783" s="428"/>
      <c r="M783" s="428"/>
      <c r="N783" s="428"/>
      <c r="O783" s="428"/>
      <c r="P783" s="428"/>
      <c r="Q783" s="428"/>
      <c r="R783" s="428"/>
      <c r="S783" s="428"/>
      <c r="T783" s="428"/>
      <c r="U783" s="428"/>
      <c r="V783" s="428"/>
      <c r="W783" s="428"/>
      <c r="X783" s="428"/>
      <c r="Y783" s="428"/>
    </row>
    <row r="784" spans="1:129">
      <c r="A784" s="148"/>
      <c r="B784" s="149" t="s">
        <v>219</v>
      </c>
      <c r="C784" s="148"/>
      <c r="D784" s="148"/>
      <c r="E784" s="148"/>
      <c r="F784" s="148"/>
      <c r="G784" s="148"/>
      <c r="H784" s="148"/>
      <c r="I784" s="148"/>
      <c r="J784" s="148"/>
      <c r="K784" s="148"/>
      <c r="L784" s="148"/>
      <c r="M784" s="148"/>
      <c r="N784" s="148"/>
      <c r="O784" s="148"/>
      <c r="P784" s="148"/>
      <c r="Q784" s="148"/>
      <c r="R784" s="148"/>
      <c r="S784" s="148"/>
      <c r="T784" s="148"/>
      <c r="U784" s="148"/>
      <c r="V784" s="148"/>
      <c r="W784" s="148"/>
      <c r="X784" s="148"/>
      <c r="Y784" s="148"/>
    </row>
    <row r="785" spans="1:25">
      <c r="A785" s="474" t="s">
        <v>218</v>
      </c>
      <c r="B785" s="475" t="s">
        <v>95</v>
      </c>
      <c r="C785" s="475"/>
      <c r="D785" s="475"/>
      <c r="E785" s="475"/>
      <c r="F785" s="475"/>
      <c r="G785" s="475"/>
      <c r="H785" s="475"/>
      <c r="I785" s="475"/>
      <c r="J785" s="475"/>
      <c r="K785" s="475"/>
      <c r="L785" s="475"/>
      <c r="M785" s="475"/>
      <c r="N785" s="475"/>
      <c r="O785" s="475"/>
      <c r="P785" s="475"/>
      <c r="Q785" s="475"/>
      <c r="R785" s="475"/>
      <c r="S785" s="475"/>
      <c r="T785" s="475"/>
      <c r="U785" s="475"/>
      <c r="V785" s="475"/>
      <c r="W785" s="475"/>
      <c r="X785" s="475"/>
      <c r="Y785" s="475"/>
    </row>
    <row r="786" spans="1:25">
      <c r="A786" s="474"/>
      <c r="B786" s="161" t="s">
        <v>1</v>
      </c>
      <c r="C786" s="161" t="s">
        <v>2</v>
      </c>
      <c r="D786" s="161" t="s">
        <v>3</v>
      </c>
      <c r="E786" s="161" t="s">
        <v>4</v>
      </c>
      <c r="F786" s="161" t="s">
        <v>5</v>
      </c>
      <c r="G786" s="161" t="s">
        <v>6</v>
      </c>
      <c r="H786" s="161" t="s">
        <v>7</v>
      </c>
      <c r="I786" s="161" t="s">
        <v>8</v>
      </c>
      <c r="J786" s="161" t="s">
        <v>9</v>
      </c>
      <c r="K786" s="161" t="s">
        <v>10</v>
      </c>
      <c r="L786" s="161" t="s">
        <v>11</v>
      </c>
      <c r="M786" s="161" t="s">
        <v>12</v>
      </c>
      <c r="N786" s="161" t="s">
        <v>13</v>
      </c>
      <c r="O786" s="161" t="s">
        <v>14</v>
      </c>
      <c r="P786" s="161" t="s">
        <v>15</v>
      </c>
      <c r="Q786" s="161" t="s">
        <v>16</v>
      </c>
      <c r="R786" s="161" t="s">
        <v>17</v>
      </c>
      <c r="S786" s="161" t="s">
        <v>18</v>
      </c>
      <c r="T786" s="161" t="s">
        <v>19</v>
      </c>
      <c r="U786" s="161" t="s">
        <v>20</v>
      </c>
      <c r="V786" s="161" t="s">
        <v>21</v>
      </c>
      <c r="W786" s="161" t="s">
        <v>22</v>
      </c>
      <c r="X786" s="161" t="s">
        <v>23</v>
      </c>
      <c r="Y786" s="161" t="s">
        <v>24</v>
      </c>
    </row>
    <row r="787" spans="1:25">
      <c r="A787" s="147">
        <v>1</v>
      </c>
      <c r="B787" s="159" t="e">
        <f>#REF!</f>
        <v>#REF!</v>
      </c>
      <c r="C787" s="159" t="e">
        <f>#REF!</f>
        <v>#REF!</v>
      </c>
      <c r="D787" s="159" t="e">
        <f>#REF!</f>
        <v>#REF!</v>
      </c>
      <c r="E787" s="159" t="e">
        <f>#REF!</f>
        <v>#REF!</v>
      </c>
      <c r="F787" s="159" t="e">
        <f>#REF!</f>
        <v>#REF!</v>
      </c>
      <c r="G787" s="159" t="e">
        <f>#REF!</f>
        <v>#REF!</v>
      </c>
      <c r="H787" s="159" t="e">
        <f>#REF!</f>
        <v>#REF!</v>
      </c>
      <c r="I787" s="159" t="e">
        <f>#REF!</f>
        <v>#REF!</v>
      </c>
      <c r="J787" s="159" t="e">
        <f>#REF!</f>
        <v>#REF!</v>
      </c>
      <c r="K787" s="159" t="e">
        <f>#REF!</f>
        <v>#REF!</v>
      </c>
      <c r="L787" s="159" t="e">
        <f>#REF!</f>
        <v>#REF!</v>
      </c>
      <c r="M787" s="159" t="e">
        <f>#REF!</f>
        <v>#REF!</v>
      </c>
      <c r="N787" s="159" t="e">
        <f>#REF!</f>
        <v>#REF!</v>
      </c>
      <c r="O787" s="159" t="e">
        <f>#REF!</f>
        <v>#REF!</v>
      </c>
      <c r="P787" s="159" t="e">
        <f>#REF!</f>
        <v>#REF!</v>
      </c>
      <c r="Q787" s="159" t="e">
        <f>#REF!</f>
        <v>#REF!</v>
      </c>
      <c r="R787" s="159" t="e">
        <f>#REF!</f>
        <v>#REF!</v>
      </c>
      <c r="S787" s="159" t="e">
        <f>#REF!</f>
        <v>#REF!</v>
      </c>
      <c r="T787" s="159" t="e">
        <f>#REF!</f>
        <v>#REF!</v>
      </c>
      <c r="U787" s="159" t="e">
        <f>#REF!</f>
        <v>#REF!</v>
      </c>
      <c r="V787" s="159" t="e">
        <f>#REF!</f>
        <v>#REF!</v>
      </c>
      <c r="W787" s="159" t="e">
        <f>#REF!</f>
        <v>#REF!</v>
      </c>
      <c r="X787" s="159" t="e">
        <f>#REF!</f>
        <v>#REF!</v>
      </c>
      <c r="Y787" s="159" t="e">
        <f>#REF!</f>
        <v>#REF!</v>
      </c>
    </row>
    <row r="788" spans="1:25">
      <c r="A788" s="147">
        <v>2</v>
      </c>
      <c r="B788" s="159" t="e">
        <f>#REF!</f>
        <v>#REF!</v>
      </c>
      <c r="C788" s="159" t="e">
        <f>#REF!</f>
        <v>#REF!</v>
      </c>
      <c r="D788" s="159" t="e">
        <f>#REF!</f>
        <v>#REF!</v>
      </c>
      <c r="E788" s="159" t="e">
        <f>#REF!</f>
        <v>#REF!</v>
      </c>
      <c r="F788" s="159" t="e">
        <f>#REF!</f>
        <v>#REF!</v>
      </c>
      <c r="G788" s="159" t="e">
        <f>#REF!</f>
        <v>#REF!</v>
      </c>
      <c r="H788" s="159" t="e">
        <f>#REF!</f>
        <v>#REF!</v>
      </c>
      <c r="I788" s="159" t="e">
        <f>#REF!</f>
        <v>#REF!</v>
      </c>
      <c r="J788" s="159" t="e">
        <f>#REF!</f>
        <v>#REF!</v>
      </c>
      <c r="K788" s="159" t="e">
        <f>#REF!</f>
        <v>#REF!</v>
      </c>
      <c r="L788" s="159" t="e">
        <f>#REF!</f>
        <v>#REF!</v>
      </c>
      <c r="M788" s="159" t="e">
        <f>#REF!</f>
        <v>#REF!</v>
      </c>
      <c r="N788" s="159" t="e">
        <f>#REF!</f>
        <v>#REF!</v>
      </c>
      <c r="O788" s="159" t="e">
        <f>#REF!</f>
        <v>#REF!</v>
      </c>
      <c r="P788" s="159" t="e">
        <f>#REF!</f>
        <v>#REF!</v>
      </c>
      <c r="Q788" s="159" t="e">
        <f>#REF!</f>
        <v>#REF!</v>
      </c>
      <c r="R788" s="159" t="e">
        <f>#REF!</f>
        <v>#REF!</v>
      </c>
      <c r="S788" s="159" t="e">
        <f>#REF!</f>
        <v>#REF!</v>
      </c>
      <c r="T788" s="159" t="e">
        <f>#REF!</f>
        <v>#REF!</v>
      </c>
      <c r="U788" s="159" t="e">
        <f>#REF!</f>
        <v>#REF!</v>
      </c>
      <c r="V788" s="159" t="e">
        <f>#REF!</f>
        <v>#REF!</v>
      </c>
      <c r="W788" s="159" t="e">
        <f>#REF!</f>
        <v>#REF!</v>
      </c>
      <c r="X788" s="159" t="e">
        <f>#REF!</f>
        <v>#REF!</v>
      </c>
      <c r="Y788" s="159" t="e">
        <f>#REF!</f>
        <v>#REF!</v>
      </c>
    </row>
    <row r="789" spans="1:25">
      <c r="A789" s="147">
        <v>3</v>
      </c>
      <c r="B789" s="159" t="e">
        <f>#REF!</f>
        <v>#REF!</v>
      </c>
      <c r="C789" s="159" t="e">
        <f>#REF!</f>
        <v>#REF!</v>
      </c>
      <c r="D789" s="159" t="e">
        <f>#REF!</f>
        <v>#REF!</v>
      </c>
      <c r="E789" s="159" t="e">
        <f>#REF!</f>
        <v>#REF!</v>
      </c>
      <c r="F789" s="159" t="e">
        <f>#REF!</f>
        <v>#REF!</v>
      </c>
      <c r="G789" s="159" t="e">
        <f>#REF!</f>
        <v>#REF!</v>
      </c>
      <c r="H789" s="159" t="e">
        <f>#REF!</f>
        <v>#REF!</v>
      </c>
      <c r="I789" s="159" t="e">
        <f>#REF!</f>
        <v>#REF!</v>
      </c>
      <c r="J789" s="159" t="e">
        <f>#REF!</f>
        <v>#REF!</v>
      </c>
      <c r="K789" s="159" t="e">
        <f>#REF!</f>
        <v>#REF!</v>
      </c>
      <c r="L789" s="159" t="e">
        <f>#REF!</f>
        <v>#REF!</v>
      </c>
      <c r="M789" s="159" t="e">
        <f>#REF!</f>
        <v>#REF!</v>
      </c>
      <c r="N789" s="159" t="e">
        <f>#REF!</f>
        <v>#REF!</v>
      </c>
      <c r="O789" s="159" t="e">
        <f>#REF!</f>
        <v>#REF!</v>
      </c>
      <c r="P789" s="159" t="e">
        <f>#REF!</f>
        <v>#REF!</v>
      </c>
      <c r="Q789" s="159" t="e">
        <f>#REF!</f>
        <v>#REF!</v>
      </c>
      <c r="R789" s="159" t="e">
        <f>#REF!</f>
        <v>#REF!</v>
      </c>
      <c r="S789" s="159" t="e">
        <f>#REF!</f>
        <v>#REF!</v>
      </c>
      <c r="T789" s="159" t="e">
        <f>#REF!</f>
        <v>#REF!</v>
      </c>
      <c r="U789" s="159" t="e">
        <f>#REF!</f>
        <v>#REF!</v>
      </c>
      <c r="V789" s="159" t="e">
        <f>#REF!</f>
        <v>#REF!</v>
      </c>
      <c r="W789" s="159" t="e">
        <f>#REF!</f>
        <v>#REF!</v>
      </c>
      <c r="X789" s="159" t="e">
        <f>#REF!</f>
        <v>#REF!</v>
      </c>
      <c r="Y789" s="159" t="e">
        <f>#REF!</f>
        <v>#REF!</v>
      </c>
    </row>
    <row r="790" spans="1:25">
      <c r="A790" s="147">
        <v>4</v>
      </c>
      <c r="B790" s="159" t="e">
        <f>#REF!</f>
        <v>#REF!</v>
      </c>
      <c r="C790" s="159" t="e">
        <f>#REF!</f>
        <v>#REF!</v>
      </c>
      <c r="D790" s="159" t="e">
        <f>#REF!</f>
        <v>#REF!</v>
      </c>
      <c r="E790" s="159" t="e">
        <f>#REF!</f>
        <v>#REF!</v>
      </c>
      <c r="F790" s="159" t="e">
        <f>#REF!</f>
        <v>#REF!</v>
      </c>
      <c r="G790" s="159" t="e">
        <f>#REF!</f>
        <v>#REF!</v>
      </c>
      <c r="H790" s="159" t="e">
        <f>#REF!</f>
        <v>#REF!</v>
      </c>
      <c r="I790" s="159" t="e">
        <f>#REF!</f>
        <v>#REF!</v>
      </c>
      <c r="J790" s="159" t="e">
        <f>#REF!</f>
        <v>#REF!</v>
      </c>
      <c r="K790" s="159" t="e">
        <f>#REF!</f>
        <v>#REF!</v>
      </c>
      <c r="L790" s="159" t="e">
        <f>#REF!</f>
        <v>#REF!</v>
      </c>
      <c r="M790" s="159" t="e">
        <f>#REF!</f>
        <v>#REF!</v>
      </c>
      <c r="N790" s="159" t="e">
        <f>#REF!</f>
        <v>#REF!</v>
      </c>
      <c r="O790" s="159" t="e">
        <f>#REF!</f>
        <v>#REF!</v>
      </c>
      <c r="P790" s="159" t="e">
        <f>#REF!</f>
        <v>#REF!</v>
      </c>
      <c r="Q790" s="159" t="e">
        <f>#REF!</f>
        <v>#REF!</v>
      </c>
      <c r="R790" s="159" t="e">
        <f>#REF!</f>
        <v>#REF!</v>
      </c>
      <c r="S790" s="159" t="e">
        <f>#REF!</f>
        <v>#REF!</v>
      </c>
      <c r="T790" s="159" t="e">
        <f>#REF!</f>
        <v>#REF!</v>
      </c>
      <c r="U790" s="159" t="e">
        <f>#REF!</f>
        <v>#REF!</v>
      </c>
      <c r="V790" s="159" t="e">
        <f>#REF!</f>
        <v>#REF!</v>
      </c>
      <c r="W790" s="159" t="e">
        <f>#REF!</f>
        <v>#REF!</v>
      </c>
      <c r="X790" s="159" t="e">
        <f>#REF!</f>
        <v>#REF!</v>
      </c>
      <c r="Y790" s="159" t="e">
        <f>#REF!</f>
        <v>#REF!</v>
      </c>
    </row>
    <row r="791" spans="1:25">
      <c r="A791" s="147">
        <v>5</v>
      </c>
      <c r="B791" s="159" t="e">
        <f>#REF!</f>
        <v>#REF!</v>
      </c>
      <c r="C791" s="159" t="e">
        <f>#REF!</f>
        <v>#REF!</v>
      </c>
      <c r="D791" s="159" t="e">
        <f>#REF!</f>
        <v>#REF!</v>
      </c>
      <c r="E791" s="159" t="e">
        <f>#REF!</f>
        <v>#REF!</v>
      </c>
      <c r="F791" s="159" t="e">
        <f>#REF!</f>
        <v>#REF!</v>
      </c>
      <c r="G791" s="159" t="e">
        <f>#REF!</f>
        <v>#REF!</v>
      </c>
      <c r="H791" s="159" t="e">
        <f>#REF!</f>
        <v>#REF!</v>
      </c>
      <c r="I791" s="159" t="e">
        <f>#REF!</f>
        <v>#REF!</v>
      </c>
      <c r="J791" s="159" t="e">
        <f>#REF!</f>
        <v>#REF!</v>
      </c>
      <c r="K791" s="159" t="e">
        <f>#REF!</f>
        <v>#REF!</v>
      </c>
      <c r="L791" s="159" t="e">
        <f>#REF!</f>
        <v>#REF!</v>
      </c>
      <c r="M791" s="159" t="e">
        <f>#REF!</f>
        <v>#REF!</v>
      </c>
      <c r="N791" s="159" t="e">
        <f>#REF!</f>
        <v>#REF!</v>
      </c>
      <c r="O791" s="159" t="e">
        <f>#REF!</f>
        <v>#REF!</v>
      </c>
      <c r="P791" s="159" t="e">
        <f>#REF!</f>
        <v>#REF!</v>
      </c>
      <c r="Q791" s="159" t="e">
        <f>#REF!</f>
        <v>#REF!</v>
      </c>
      <c r="R791" s="159" t="e">
        <f>#REF!</f>
        <v>#REF!</v>
      </c>
      <c r="S791" s="159" t="e">
        <f>#REF!</f>
        <v>#REF!</v>
      </c>
      <c r="T791" s="159" t="e">
        <f>#REF!</f>
        <v>#REF!</v>
      </c>
      <c r="U791" s="159" t="e">
        <f>#REF!</f>
        <v>#REF!</v>
      </c>
      <c r="V791" s="159" t="e">
        <f>#REF!</f>
        <v>#REF!</v>
      </c>
      <c r="W791" s="159" t="e">
        <f>#REF!</f>
        <v>#REF!</v>
      </c>
      <c r="X791" s="159" t="e">
        <f>#REF!</f>
        <v>#REF!</v>
      </c>
      <c r="Y791" s="159" t="e">
        <f>#REF!</f>
        <v>#REF!</v>
      </c>
    </row>
    <row r="792" spans="1:25">
      <c r="A792" s="147">
        <v>6</v>
      </c>
      <c r="B792" s="159" t="e">
        <f>#REF!</f>
        <v>#REF!</v>
      </c>
      <c r="C792" s="159" t="e">
        <f>#REF!</f>
        <v>#REF!</v>
      </c>
      <c r="D792" s="159" t="e">
        <f>#REF!</f>
        <v>#REF!</v>
      </c>
      <c r="E792" s="159" t="e">
        <f>#REF!</f>
        <v>#REF!</v>
      </c>
      <c r="F792" s="159" t="e">
        <f>#REF!</f>
        <v>#REF!</v>
      </c>
      <c r="G792" s="159" t="e">
        <f>#REF!</f>
        <v>#REF!</v>
      </c>
      <c r="H792" s="159" t="e">
        <f>#REF!</f>
        <v>#REF!</v>
      </c>
      <c r="I792" s="159" t="e">
        <f>#REF!</f>
        <v>#REF!</v>
      </c>
      <c r="J792" s="159" t="e">
        <f>#REF!</f>
        <v>#REF!</v>
      </c>
      <c r="K792" s="159" t="e">
        <f>#REF!</f>
        <v>#REF!</v>
      </c>
      <c r="L792" s="159" t="e">
        <f>#REF!</f>
        <v>#REF!</v>
      </c>
      <c r="M792" s="159" t="e">
        <f>#REF!</f>
        <v>#REF!</v>
      </c>
      <c r="N792" s="159" t="e">
        <f>#REF!</f>
        <v>#REF!</v>
      </c>
      <c r="O792" s="159" t="e">
        <f>#REF!</f>
        <v>#REF!</v>
      </c>
      <c r="P792" s="159" t="e">
        <f>#REF!</f>
        <v>#REF!</v>
      </c>
      <c r="Q792" s="159" t="e">
        <f>#REF!</f>
        <v>#REF!</v>
      </c>
      <c r="R792" s="159" t="e">
        <f>#REF!</f>
        <v>#REF!</v>
      </c>
      <c r="S792" s="159" t="e">
        <f>#REF!</f>
        <v>#REF!</v>
      </c>
      <c r="T792" s="159" t="e">
        <f>#REF!</f>
        <v>#REF!</v>
      </c>
      <c r="U792" s="159" t="e">
        <f>#REF!</f>
        <v>#REF!</v>
      </c>
      <c r="V792" s="159" t="e">
        <f>#REF!</f>
        <v>#REF!</v>
      </c>
      <c r="W792" s="159" t="e">
        <f>#REF!</f>
        <v>#REF!</v>
      </c>
      <c r="X792" s="159" t="e">
        <f>#REF!</f>
        <v>#REF!</v>
      </c>
      <c r="Y792" s="159" t="e">
        <f>#REF!</f>
        <v>#REF!</v>
      </c>
    </row>
    <row r="793" spans="1:25">
      <c r="A793" s="147">
        <v>7</v>
      </c>
      <c r="B793" s="159" t="e">
        <f>#REF!</f>
        <v>#REF!</v>
      </c>
      <c r="C793" s="159" t="e">
        <f>#REF!</f>
        <v>#REF!</v>
      </c>
      <c r="D793" s="159" t="e">
        <f>#REF!</f>
        <v>#REF!</v>
      </c>
      <c r="E793" s="159" t="e">
        <f>#REF!</f>
        <v>#REF!</v>
      </c>
      <c r="F793" s="159" t="e">
        <f>#REF!</f>
        <v>#REF!</v>
      </c>
      <c r="G793" s="159" t="e">
        <f>#REF!</f>
        <v>#REF!</v>
      </c>
      <c r="H793" s="159" t="e">
        <f>#REF!</f>
        <v>#REF!</v>
      </c>
      <c r="I793" s="159" t="e">
        <f>#REF!</f>
        <v>#REF!</v>
      </c>
      <c r="J793" s="159" t="e">
        <f>#REF!</f>
        <v>#REF!</v>
      </c>
      <c r="K793" s="159" t="e">
        <f>#REF!</f>
        <v>#REF!</v>
      </c>
      <c r="L793" s="159" t="e">
        <f>#REF!</f>
        <v>#REF!</v>
      </c>
      <c r="M793" s="159" t="e">
        <f>#REF!</f>
        <v>#REF!</v>
      </c>
      <c r="N793" s="159" t="e">
        <f>#REF!</f>
        <v>#REF!</v>
      </c>
      <c r="O793" s="159" t="e">
        <f>#REF!</f>
        <v>#REF!</v>
      </c>
      <c r="P793" s="159" t="e">
        <f>#REF!</f>
        <v>#REF!</v>
      </c>
      <c r="Q793" s="159" t="e">
        <f>#REF!</f>
        <v>#REF!</v>
      </c>
      <c r="R793" s="159" t="e">
        <f>#REF!</f>
        <v>#REF!</v>
      </c>
      <c r="S793" s="159" t="e">
        <f>#REF!</f>
        <v>#REF!</v>
      </c>
      <c r="T793" s="159" t="e">
        <f>#REF!</f>
        <v>#REF!</v>
      </c>
      <c r="U793" s="159" t="e">
        <f>#REF!</f>
        <v>#REF!</v>
      </c>
      <c r="V793" s="159" t="e">
        <f>#REF!</f>
        <v>#REF!</v>
      </c>
      <c r="W793" s="159" t="e">
        <f>#REF!</f>
        <v>#REF!</v>
      </c>
      <c r="X793" s="159" t="e">
        <f>#REF!</f>
        <v>#REF!</v>
      </c>
      <c r="Y793" s="159" t="e">
        <f>#REF!</f>
        <v>#REF!</v>
      </c>
    </row>
    <row r="794" spans="1:25">
      <c r="A794" s="147">
        <v>8</v>
      </c>
      <c r="B794" s="159" t="e">
        <f>#REF!</f>
        <v>#REF!</v>
      </c>
      <c r="C794" s="159" t="e">
        <f>#REF!</f>
        <v>#REF!</v>
      </c>
      <c r="D794" s="159" t="e">
        <f>#REF!</f>
        <v>#REF!</v>
      </c>
      <c r="E794" s="159" t="e">
        <f>#REF!</f>
        <v>#REF!</v>
      </c>
      <c r="F794" s="159" t="e">
        <f>#REF!</f>
        <v>#REF!</v>
      </c>
      <c r="G794" s="159" t="e">
        <f>#REF!</f>
        <v>#REF!</v>
      </c>
      <c r="H794" s="159" t="e">
        <f>#REF!</f>
        <v>#REF!</v>
      </c>
      <c r="I794" s="159" t="e">
        <f>#REF!</f>
        <v>#REF!</v>
      </c>
      <c r="J794" s="159" t="e">
        <f>#REF!</f>
        <v>#REF!</v>
      </c>
      <c r="K794" s="159" t="e">
        <f>#REF!</f>
        <v>#REF!</v>
      </c>
      <c r="L794" s="159" t="e">
        <f>#REF!</f>
        <v>#REF!</v>
      </c>
      <c r="M794" s="159" t="e">
        <f>#REF!</f>
        <v>#REF!</v>
      </c>
      <c r="N794" s="159" t="e">
        <f>#REF!</f>
        <v>#REF!</v>
      </c>
      <c r="O794" s="159" t="e">
        <f>#REF!</f>
        <v>#REF!</v>
      </c>
      <c r="P794" s="159" t="e">
        <f>#REF!</f>
        <v>#REF!</v>
      </c>
      <c r="Q794" s="159" t="e">
        <f>#REF!</f>
        <v>#REF!</v>
      </c>
      <c r="R794" s="159" t="e">
        <f>#REF!</f>
        <v>#REF!</v>
      </c>
      <c r="S794" s="159" t="e">
        <f>#REF!</f>
        <v>#REF!</v>
      </c>
      <c r="T794" s="159" t="e">
        <f>#REF!</f>
        <v>#REF!</v>
      </c>
      <c r="U794" s="159" t="e">
        <f>#REF!</f>
        <v>#REF!</v>
      </c>
      <c r="V794" s="159" t="e">
        <f>#REF!</f>
        <v>#REF!</v>
      </c>
      <c r="W794" s="159" t="e">
        <f>#REF!</f>
        <v>#REF!</v>
      </c>
      <c r="X794" s="159" t="e">
        <f>#REF!</f>
        <v>#REF!</v>
      </c>
      <c r="Y794" s="159" t="e">
        <f>#REF!</f>
        <v>#REF!</v>
      </c>
    </row>
    <row r="795" spans="1:25">
      <c r="A795" s="147">
        <v>9</v>
      </c>
      <c r="B795" s="159" t="e">
        <f>#REF!</f>
        <v>#REF!</v>
      </c>
      <c r="C795" s="159" t="e">
        <f>#REF!</f>
        <v>#REF!</v>
      </c>
      <c r="D795" s="159" t="e">
        <f>#REF!</f>
        <v>#REF!</v>
      </c>
      <c r="E795" s="159" t="e">
        <f>#REF!</f>
        <v>#REF!</v>
      </c>
      <c r="F795" s="159" t="e">
        <f>#REF!</f>
        <v>#REF!</v>
      </c>
      <c r="G795" s="159" t="e">
        <f>#REF!</f>
        <v>#REF!</v>
      </c>
      <c r="H795" s="159" t="e">
        <f>#REF!</f>
        <v>#REF!</v>
      </c>
      <c r="I795" s="159" t="e">
        <f>#REF!</f>
        <v>#REF!</v>
      </c>
      <c r="J795" s="159" t="e">
        <f>#REF!</f>
        <v>#REF!</v>
      </c>
      <c r="K795" s="159" t="e">
        <f>#REF!</f>
        <v>#REF!</v>
      </c>
      <c r="L795" s="159" t="e">
        <f>#REF!</f>
        <v>#REF!</v>
      </c>
      <c r="M795" s="159" t="e">
        <f>#REF!</f>
        <v>#REF!</v>
      </c>
      <c r="N795" s="159" t="e">
        <f>#REF!</f>
        <v>#REF!</v>
      </c>
      <c r="O795" s="159" t="e">
        <f>#REF!</f>
        <v>#REF!</v>
      </c>
      <c r="P795" s="159" t="e">
        <f>#REF!</f>
        <v>#REF!</v>
      </c>
      <c r="Q795" s="159" t="e">
        <f>#REF!</f>
        <v>#REF!</v>
      </c>
      <c r="R795" s="159" t="e">
        <f>#REF!</f>
        <v>#REF!</v>
      </c>
      <c r="S795" s="159" t="e">
        <f>#REF!</f>
        <v>#REF!</v>
      </c>
      <c r="T795" s="159" t="e">
        <f>#REF!</f>
        <v>#REF!</v>
      </c>
      <c r="U795" s="159" t="e">
        <f>#REF!</f>
        <v>#REF!</v>
      </c>
      <c r="V795" s="159" t="e">
        <f>#REF!</f>
        <v>#REF!</v>
      </c>
      <c r="W795" s="159" t="e">
        <f>#REF!</f>
        <v>#REF!</v>
      </c>
      <c r="X795" s="159" t="e">
        <f>#REF!</f>
        <v>#REF!</v>
      </c>
      <c r="Y795" s="159" t="e">
        <f>#REF!</f>
        <v>#REF!</v>
      </c>
    </row>
    <row r="796" spans="1:25">
      <c r="A796" s="147">
        <v>10</v>
      </c>
      <c r="B796" s="159" t="e">
        <f>#REF!</f>
        <v>#REF!</v>
      </c>
      <c r="C796" s="159" t="e">
        <f>#REF!</f>
        <v>#REF!</v>
      </c>
      <c r="D796" s="159" t="e">
        <f>#REF!</f>
        <v>#REF!</v>
      </c>
      <c r="E796" s="159" t="e">
        <f>#REF!</f>
        <v>#REF!</v>
      </c>
      <c r="F796" s="159" t="e">
        <f>#REF!</f>
        <v>#REF!</v>
      </c>
      <c r="G796" s="159" t="e">
        <f>#REF!</f>
        <v>#REF!</v>
      </c>
      <c r="H796" s="159" t="e">
        <f>#REF!</f>
        <v>#REF!</v>
      </c>
      <c r="I796" s="159" t="e">
        <f>#REF!</f>
        <v>#REF!</v>
      </c>
      <c r="J796" s="159" t="e">
        <f>#REF!</f>
        <v>#REF!</v>
      </c>
      <c r="K796" s="159" t="e">
        <f>#REF!</f>
        <v>#REF!</v>
      </c>
      <c r="L796" s="159" t="e">
        <f>#REF!</f>
        <v>#REF!</v>
      </c>
      <c r="M796" s="159" t="e">
        <f>#REF!</f>
        <v>#REF!</v>
      </c>
      <c r="N796" s="159" t="e">
        <f>#REF!</f>
        <v>#REF!</v>
      </c>
      <c r="O796" s="159" t="e">
        <f>#REF!</f>
        <v>#REF!</v>
      </c>
      <c r="P796" s="159" t="e">
        <f>#REF!</f>
        <v>#REF!</v>
      </c>
      <c r="Q796" s="159" t="e">
        <f>#REF!</f>
        <v>#REF!</v>
      </c>
      <c r="R796" s="159" t="e">
        <f>#REF!</f>
        <v>#REF!</v>
      </c>
      <c r="S796" s="159" t="e">
        <f>#REF!</f>
        <v>#REF!</v>
      </c>
      <c r="T796" s="159" t="e">
        <f>#REF!</f>
        <v>#REF!</v>
      </c>
      <c r="U796" s="159" t="e">
        <f>#REF!</f>
        <v>#REF!</v>
      </c>
      <c r="V796" s="159" t="e">
        <f>#REF!</f>
        <v>#REF!</v>
      </c>
      <c r="W796" s="159" t="e">
        <f>#REF!</f>
        <v>#REF!</v>
      </c>
      <c r="X796" s="159" t="e">
        <f>#REF!</f>
        <v>#REF!</v>
      </c>
      <c r="Y796" s="159" t="e">
        <f>#REF!</f>
        <v>#REF!</v>
      </c>
    </row>
    <row r="797" spans="1:25">
      <c r="A797" s="147">
        <v>11</v>
      </c>
      <c r="B797" s="159" t="e">
        <f>#REF!</f>
        <v>#REF!</v>
      </c>
      <c r="C797" s="159" t="e">
        <f>#REF!</f>
        <v>#REF!</v>
      </c>
      <c r="D797" s="159" t="e">
        <f>#REF!</f>
        <v>#REF!</v>
      </c>
      <c r="E797" s="159" t="e">
        <f>#REF!</f>
        <v>#REF!</v>
      </c>
      <c r="F797" s="159" t="e">
        <f>#REF!</f>
        <v>#REF!</v>
      </c>
      <c r="G797" s="159" t="e">
        <f>#REF!</f>
        <v>#REF!</v>
      </c>
      <c r="H797" s="159" t="e">
        <f>#REF!</f>
        <v>#REF!</v>
      </c>
      <c r="I797" s="159" t="e">
        <f>#REF!</f>
        <v>#REF!</v>
      </c>
      <c r="J797" s="159" t="e">
        <f>#REF!</f>
        <v>#REF!</v>
      </c>
      <c r="K797" s="159" t="e">
        <f>#REF!</f>
        <v>#REF!</v>
      </c>
      <c r="L797" s="159" t="e">
        <f>#REF!</f>
        <v>#REF!</v>
      </c>
      <c r="M797" s="159" t="e">
        <f>#REF!</f>
        <v>#REF!</v>
      </c>
      <c r="N797" s="159" t="e">
        <f>#REF!</f>
        <v>#REF!</v>
      </c>
      <c r="O797" s="159" t="e">
        <f>#REF!</f>
        <v>#REF!</v>
      </c>
      <c r="P797" s="159" t="e">
        <f>#REF!</f>
        <v>#REF!</v>
      </c>
      <c r="Q797" s="159" t="e">
        <f>#REF!</f>
        <v>#REF!</v>
      </c>
      <c r="R797" s="159" t="e">
        <f>#REF!</f>
        <v>#REF!</v>
      </c>
      <c r="S797" s="159" t="e">
        <f>#REF!</f>
        <v>#REF!</v>
      </c>
      <c r="T797" s="159" t="e">
        <f>#REF!</f>
        <v>#REF!</v>
      </c>
      <c r="U797" s="159" t="e">
        <f>#REF!</f>
        <v>#REF!</v>
      </c>
      <c r="V797" s="159" t="e">
        <f>#REF!</f>
        <v>#REF!</v>
      </c>
      <c r="W797" s="159" t="e">
        <f>#REF!</f>
        <v>#REF!</v>
      </c>
      <c r="X797" s="159" t="e">
        <f>#REF!</f>
        <v>#REF!</v>
      </c>
      <c r="Y797" s="159" t="e">
        <f>#REF!</f>
        <v>#REF!</v>
      </c>
    </row>
    <row r="798" spans="1:25">
      <c r="A798" s="147">
        <v>12</v>
      </c>
      <c r="B798" s="159" t="e">
        <f>#REF!</f>
        <v>#REF!</v>
      </c>
      <c r="C798" s="159" t="e">
        <f>#REF!</f>
        <v>#REF!</v>
      </c>
      <c r="D798" s="159" t="e">
        <f>#REF!</f>
        <v>#REF!</v>
      </c>
      <c r="E798" s="159" t="e">
        <f>#REF!</f>
        <v>#REF!</v>
      </c>
      <c r="F798" s="159" t="e">
        <f>#REF!</f>
        <v>#REF!</v>
      </c>
      <c r="G798" s="159" t="e">
        <f>#REF!</f>
        <v>#REF!</v>
      </c>
      <c r="H798" s="159" t="e">
        <f>#REF!</f>
        <v>#REF!</v>
      </c>
      <c r="I798" s="159" t="e">
        <f>#REF!</f>
        <v>#REF!</v>
      </c>
      <c r="J798" s="159" t="e">
        <f>#REF!</f>
        <v>#REF!</v>
      </c>
      <c r="K798" s="159" t="e">
        <f>#REF!</f>
        <v>#REF!</v>
      </c>
      <c r="L798" s="159" t="e">
        <f>#REF!</f>
        <v>#REF!</v>
      </c>
      <c r="M798" s="159" t="e">
        <f>#REF!</f>
        <v>#REF!</v>
      </c>
      <c r="N798" s="159" t="e">
        <f>#REF!</f>
        <v>#REF!</v>
      </c>
      <c r="O798" s="159" t="e">
        <f>#REF!</f>
        <v>#REF!</v>
      </c>
      <c r="P798" s="159" t="e">
        <f>#REF!</f>
        <v>#REF!</v>
      </c>
      <c r="Q798" s="159" t="e">
        <f>#REF!</f>
        <v>#REF!</v>
      </c>
      <c r="R798" s="159" t="e">
        <f>#REF!</f>
        <v>#REF!</v>
      </c>
      <c r="S798" s="159" t="e">
        <f>#REF!</f>
        <v>#REF!</v>
      </c>
      <c r="T798" s="159" t="e">
        <f>#REF!</f>
        <v>#REF!</v>
      </c>
      <c r="U798" s="159" t="e">
        <f>#REF!</f>
        <v>#REF!</v>
      </c>
      <c r="V798" s="159" t="e">
        <f>#REF!</f>
        <v>#REF!</v>
      </c>
      <c r="W798" s="159" t="e">
        <f>#REF!</f>
        <v>#REF!</v>
      </c>
      <c r="X798" s="159" t="e">
        <f>#REF!</f>
        <v>#REF!</v>
      </c>
      <c r="Y798" s="159" t="e">
        <f>#REF!</f>
        <v>#REF!</v>
      </c>
    </row>
    <row r="799" spans="1:25">
      <c r="A799" s="147">
        <v>13</v>
      </c>
      <c r="B799" s="159" t="e">
        <f>#REF!</f>
        <v>#REF!</v>
      </c>
      <c r="C799" s="159" t="e">
        <f>#REF!</f>
        <v>#REF!</v>
      </c>
      <c r="D799" s="159" t="e">
        <f>#REF!</f>
        <v>#REF!</v>
      </c>
      <c r="E799" s="159" t="e">
        <f>#REF!</f>
        <v>#REF!</v>
      </c>
      <c r="F799" s="159" t="e">
        <f>#REF!</f>
        <v>#REF!</v>
      </c>
      <c r="G799" s="159" t="e">
        <f>#REF!</f>
        <v>#REF!</v>
      </c>
      <c r="H799" s="159" t="e">
        <f>#REF!</f>
        <v>#REF!</v>
      </c>
      <c r="I799" s="159" t="e">
        <f>#REF!</f>
        <v>#REF!</v>
      </c>
      <c r="J799" s="159" t="e">
        <f>#REF!</f>
        <v>#REF!</v>
      </c>
      <c r="K799" s="159" t="e">
        <f>#REF!</f>
        <v>#REF!</v>
      </c>
      <c r="L799" s="159" t="e">
        <f>#REF!</f>
        <v>#REF!</v>
      </c>
      <c r="M799" s="159" t="e">
        <f>#REF!</f>
        <v>#REF!</v>
      </c>
      <c r="N799" s="159" t="e">
        <f>#REF!</f>
        <v>#REF!</v>
      </c>
      <c r="O799" s="159" t="e">
        <f>#REF!</f>
        <v>#REF!</v>
      </c>
      <c r="P799" s="159" t="e">
        <f>#REF!</f>
        <v>#REF!</v>
      </c>
      <c r="Q799" s="159" t="e">
        <f>#REF!</f>
        <v>#REF!</v>
      </c>
      <c r="R799" s="159" t="e">
        <f>#REF!</f>
        <v>#REF!</v>
      </c>
      <c r="S799" s="159" t="e">
        <f>#REF!</f>
        <v>#REF!</v>
      </c>
      <c r="T799" s="159" t="e">
        <f>#REF!</f>
        <v>#REF!</v>
      </c>
      <c r="U799" s="159" t="e">
        <f>#REF!</f>
        <v>#REF!</v>
      </c>
      <c r="V799" s="159" t="e">
        <f>#REF!</f>
        <v>#REF!</v>
      </c>
      <c r="W799" s="159" t="e">
        <f>#REF!</f>
        <v>#REF!</v>
      </c>
      <c r="X799" s="159" t="e">
        <f>#REF!</f>
        <v>#REF!</v>
      </c>
      <c r="Y799" s="159" t="e">
        <f>#REF!</f>
        <v>#REF!</v>
      </c>
    </row>
    <row r="800" spans="1:25">
      <c r="A800" s="147">
        <v>14</v>
      </c>
      <c r="B800" s="159" t="e">
        <f>#REF!</f>
        <v>#REF!</v>
      </c>
      <c r="C800" s="159" t="e">
        <f>#REF!</f>
        <v>#REF!</v>
      </c>
      <c r="D800" s="159" t="e">
        <f>#REF!</f>
        <v>#REF!</v>
      </c>
      <c r="E800" s="159" t="e">
        <f>#REF!</f>
        <v>#REF!</v>
      </c>
      <c r="F800" s="159" t="e">
        <f>#REF!</f>
        <v>#REF!</v>
      </c>
      <c r="G800" s="159" t="e">
        <f>#REF!</f>
        <v>#REF!</v>
      </c>
      <c r="H800" s="159" t="e">
        <f>#REF!</f>
        <v>#REF!</v>
      </c>
      <c r="I800" s="159" t="e">
        <f>#REF!</f>
        <v>#REF!</v>
      </c>
      <c r="J800" s="159" t="e">
        <f>#REF!</f>
        <v>#REF!</v>
      </c>
      <c r="K800" s="159" t="e">
        <f>#REF!</f>
        <v>#REF!</v>
      </c>
      <c r="L800" s="159" t="e">
        <f>#REF!</f>
        <v>#REF!</v>
      </c>
      <c r="M800" s="159" t="e">
        <f>#REF!</f>
        <v>#REF!</v>
      </c>
      <c r="N800" s="159" t="e">
        <f>#REF!</f>
        <v>#REF!</v>
      </c>
      <c r="O800" s="159" t="e">
        <f>#REF!</f>
        <v>#REF!</v>
      </c>
      <c r="P800" s="159" t="e">
        <f>#REF!</f>
        <v>#REF!</v>
      </c>
      <c r="Q800" s="159" t="e">
        <f>#REF!</f>
        <v>#REF!</v>
      </c>
      <c r="R800" s="159" t="e">
        <f>#REF!</f>
        <v>#REF!</v>
      </c>
      <c r="S800" s="159" t="e">
        <f>#REF!</f>
        <v>#REF!</v>
      </c>
      <c r="T800" s="159" t="e">
        <f>#REF!</f>
        <v>#REF!</v>
      </c>
      <c r="U800" s="159" t="e">
        <f>#REF!</f>
        <v>#REF!</v>
      </c>
      <c r="V800" s="159" t="e">
        <f>#REF!</f>
        <v>#REF!</v>
      </c>
      <c r="W800" s="159" t="e">
        <f>#REF!</f>
        <v>#REF!</v>
      </c>
      <c r="X800" s="159" t="e">
        <f>#REF!</f>
        <v>#REF!</v>
      </c>
      <c r="Y800" s="159" t="e">
        <f>#REF!</f>
        <v>#REF!</v>
      </c>
    </row>
    <row r="801" spans="1:25">
      <c r="A801" s="147">
        <v>15</v>
      </c>
      <c r="B801" s="159" t="e">
        <f>#REF!</f>
        <v>#REF!</v>
      </c>
      <c r="C801" s="159" t="e">
        <f>#REF!</f>
        <v>#REF!</v>
      </c>
      <c r="D801" s="159" t="e">
        <f>#REF!</f>
        <v>#REF!</v>
      </c>
      <c r="E801" s="159" t="e">
        <f>#REF!</f>
        <v>#REF!</v>
      </c>
      <c r="F801" s="159" t="e">
        <f>#REF!</f>
        <v>#REF!</v>
      </c>
      <c r="G801" s="159" t="e">
        <f>#REF!</f>
        <v>#REF!</v>
      </c>
      <c r="H801" s="159" t="e">
        <f>#REF!</f>
        <v>#REF!</v>
      </c>
      <c r="I801" s="159" t="e">
        <f>#REF!</f>
        <v>#REF!</v>
      </c>
      <c r="J801" s="159" t="e">
        <f>#REF!</f>
        <v>#REF!</v>
      </c>
      <c r="K801" s="159" t="e">
        <f>#REF!</f>
        <v>#REF!</v>
      </c>
      <c r="L801" s="159" t="e">
        <f>#REF!</f>
        <v>#REF!</v>
      </c>
      <c r="M801" s="159" t="e">
        <f>#REF!</f>
        <v>#REF!</v>
      </c>
      <c r="N801" s="159" t="e">
        <f>#REF!</f>
        <v>#REF!</v>
      </c>
      <c r="O801" s="159" t="e">
        <f>#REF!</f>
        <v>#REF!</v>
      </c>
      <c r="P801" s="159" t="e">
        <f>#REF!</f>
        <v>#REF!</v>
      </c>
      <c r="Q801" s="159" t="e">
        <f>#REF!</f>
        <v>#REF!</v>
      </c>
      <c r="R801" s="159" t="e">
        <f>#REF!</f>
        <v>#REF!</v>
      </c>
      <c r="S801" s="159" t="e">
        <f>#REF!</f>
        <v>#REF!</v>
      </c>
      <c r="T801" s="159" t="e">
        <f>#REF!</f>
        <v>#REF!</v>
      </c>
      <c r="U801" s="159" t="e">
        <f>#REF!</f>
        <v>#REF!</v>
      </c>
      <c r="V801" s="159" t="e">
        <f>#REF!</f>
        <v>#REF!</v>
      </c>
      <c r="W801" s="159" t="e">
        <f>#REF!</f>
        <v>#REF!</v>
      </c>
      <c r="X801" s="159" t="e">
        <f>#REF!</f>
        <v>#REF!</v>
      </c>
      <c r="Y801" s="159" t="e">
        <f>#REF!</f>
        <v>#REF!</v>
      </c>
    </row>
    <row r="802" spans="1:25">
      <c r="A802" s="147">
        <v>16</v>
      </c>
      <c r="B802" s="159" t="e">
        <f>#REF!</f>
        <v>#REF!</v>
      </c>
      <c r="C802" s="159" t="e">
        <f>#REF!</f>
        <v>#REF!</v>
      </c>
      <c r="D802" s="159" t="e">
        <f>#REF!</f>
        <v>#REF!</v>
      </c>
      <c r="E802" s="159" t="e">
        <f>#REF!</f>
        <v>#REF!</v>
      </c>
      <c r="F802" s="159" t="e">
        <f>#REF!</f>
        <v>#REF!</v>
      </c>
      <c r="G802" s="159" t="e">
        <f>#REF!</f>
        <v>#REF!</v>
      </c>
      <c r="H802" s="159" t="e">
        <f>#REF!</f>
        <v>#REF!</v>
      </c>
      <c r="I802" s="159" t="e">
        <f>#REF!</f>
        <v>#REF!</v>
      </c>
      <c r="J802" s="159" t="e">
        <f>#REF!</f>
        <v>#REF!</v>
      </c>
      <c r="K802" s="159" t="e">
        <f>#REF!</f>
        <v>#REF!</v>
      </c>
      <c r="L802" s="159" t="e">
        <f>#REF!</f>
        <v>#REF!</v>
      </c>
      <c r="M802" s="159" t="e">
        <f>#REF!</f>
        <v>#REF!</v>
      </c>
      <c r="N802" s="159" t="e">
        <f>#REF!</f>
        <v>#REF!</v>
      </c>
      <c r="O802" s="159" t="e">
        <f>#REF!</f>
        <v>#REF!</v>
      </c>
      <c r="P802" s="159" t="e">
        <f>#REF!</f>
        <v>#REF!</v>
      </c>
      <c r="Q802" s="159" t="e">
        <f>#REF!</f>
        <v>#REF!</v>
      </c>
      <c r="R802" s="159" t="e">
        <f>#REF!</f>
        <v>#REF!</v>
      </c>
      <c r="S802" s="159" t="e">
        <f>#REF!</f>
        <v>#REF!</v>
      </c>
      <c r="T802" s="159" t="e">
        <f>#REF!</f>
        <v>#REF!</v>
      </c>
      <c r="U802" s="159" t="e">
        <f>#REF!</f>
        <v>#REF!</v>
      </c>
      <c r="V802" s="159" t="e">
        <f>#REF!</f>
        <v>#REF!</v>
      </c>
      <c r="W802" s="159" t="e">
        <f>#REF!</f>
        <v>#REF!</v>
      </c>
      <c r="X802" s="159" t="e">
        <f>#REF!</f>
        <v>#REF!</v>
      </c>
      <c r="Y802" s="159" t="e">
        <f>#REF!</f>
        <v>#REF!</v>
      </c>
    </row>
    <row r="803" spans="1:25">
      <c r="A803" s="147">
        <v>17</v>
      </c>
      <c r="B803" s="159" t="e">
        <f>#REF!</f>
        <v>#REF!</v>
      </c>
      <c r="C803" s="159" t="e">
        <f>#REF!</f>
        <v>#REF!</v>
      </c>
      <c r="D803" s="159" t="e">
        <f>#REF!</f>
        <v>#REF!</v>
      </c>
      <c r="E803" s="159" t="e">
        <f>#REF!</f>
        <v>#REF!</v>
      </c>
      <c r="F803" s="159" t="e">
        <f>#REF!</f>
        <v>#REF!</v>
      </c>
      <c r="G803" s="159" t="e">
        <f>#REF!</f>
        <v>#REF!</v>
      </c>
      <c r="H803" s="159" t="e">
        <f>#REF!</f>
        <v>#REF!</v>
      </c>
      <c r="I803" s="159" t="e">
        <f>#REF!</f>
        <v>#REF!</v>
      </c>
      <c r="J803" s="159" t="e">
        <f>#REF!</f>
        <v>#REF!</v>
      </c>
      <c r="K803" s="159" t="e">
        <f>#REF!</f>
        <v>#REF!</v>
      </c>
      <c r="L803" s="159" t="e">
        <f>#REF!</f>
        <v>#REF!</v>
      </c>
      <c r="M803" s="159" t="e">
        <f>#REF!</f>
        <v>#REF!</v>
      </c>
      <c r="N803" s="159" t="e">
        <f>#REF!</f>
        <v>#REF!</v>
      </c>
      <c r="O803" s="159" t="e">
        <f>#REF!</f>
        <v>#REF!</v>
      </c>
      <c r="P803" s="159" t="e">
        <f>#REF!</f>
        <v>#REF!</v>
      </c>
      <c r="Q803" s="159" t="e">
        <f>#REF!</f>
        <v>#REF!</v>
      </c>
      <c r="R803" s="159" t="e">
        <f>#REF!</f>
        <v>#REF!</v>
      </c>
      <c r="S803" s="159" t="e">
        <f>#REF!</f>
        <v>#REF!</v>
      </c>
      <c r="T803" s="159" t="e">
        <f>#REF!</f>
        <v>#REF!</v>
      </c>
      <c r="U803" s="159" t="e">
        <f>#REF!</f>
        <v>#REF!</v>
      </c>
      <c r="V803" s="159" t="e">
        <f>#REF!</f>
        <v>#REF!</v>
      </c>
      <c r="W803" s="159" t="e">
        <f>#REF!</f>
        <v>#REF!</v>
      </c>
      <c r="X803" s="159" t="e">
        <f>#REF!</f>
        <v>#REF!</v>
      </c>
      <c r="Y803" s="159" t="e">
        <f>#REF!</f>
        <v>#REF!</v>
      </c>
    </row>
    <row r="804" spans="1:25">
      <c r="A804" s="147">
        <v>18</v>
      </c>
      <c r="B804" s="159" t="e">
        <f>#REF!</f>
        <v>#REF!</v>
      </c>
      <c r="C804" s="159" t="e">
        <f>#REF!</f>
        <v>#REF!</v>
      </c>
      <c r="D804" s="159" t="e">
        <f>#REF!</f>
        <v>#REF!</v>
      </c>
      <c r="E804" s="159" t="e">
        <f>#REF!</f>
        <v>#REF!</v>
      </c>
      <c r="F804" s="159" t="e">
        <f>#REF!</f>
        <v>#REF!</v>
      </c>
      <c r="G804" s="159" t="e">
        <f>#REF!</f>
        <v>#REF!</v>
      </c>
      <c r="H804" s="159" t="e">
        <f>#REF!</f>
        <v>#REF!</v>
      </c>
      <c r="I804" s="159" t="e">
        <f>#REF!</f>
        <v>#REF!</v>
      </c>
      <c r="J804" s="159" t="e">
        <f>#REF!</f>
        <v>#REF!</v>
      </c>
      <c r="K804" s="159" t="e">
        <f>#REF!</f>
        <v>#REF!</v>
      </c>
      <c r="L804" s="159" t="e">
        <f>#REF!</f>
        <v>#REF!</v>
      </c>
      <c r="M804" s="159" t="e">
        <f>#REF!</f>
        <v>#REF!</v>
      </c>
      <c r="N804" s="159" t="e">
        <f>#REF!</f>
        <v>#REF!</v>
      </c>
      <c r="O804" s="159" t="e">
        <f>#REF!</f>
        <v>#REF!</v>
      </c>
      <c r="P804" s="159" t="e">
        <f>#REF!</f>
        <v>#REF!</v>
      </c>
      <c r="Q804" s="159" t="e">
        <f>#REF!</f>
        <v>#REF!</v>
      </c>
      <c r="R804" s="159" t="e">
        <f>#REF!</f>
        <v>#REF!</v>
      </c>
      <c r="S804" s="159" t="e">
        <f>#REF!</f>
        <v>#REF!</v>
      </c>
      <c r="T804" s="159" t="e">
        <f>#REF!</f>
        <v>#REF!</v>
      </c>
      <c r="U804" s="159" t="e">
        <f>#REF!</f>
        <v>#REF!</v>
      </c>
      <c r="V804" s="159" t="e">
        <f>#REF!</f>
        <v>#REF!</v>
      </c>
      <c r="W804" s="159" t="e">
        <f>#REF!</f>
        <v>#REF!</v>
      </c>
      <c r="X804" s="159" t="e">
        <f>#REF!</f>
        <v>#REF!</v>
      </c>
      <c r="Y804" s="159" t="e">
        <f>#REF!</f>
        <v>#REF!</v>
      </c>
    </row>
    <row r="805" spans="1:25">
      <c r="A805" s="147">
        <v>19</v>
      </c>
      <c r="B805" s="159" t="e">
        <f>#REF!</f>
        <v>#REF!</v>
      </c>
      <c r="C805" s="159" t="e">
        <f>#REF!</f>
        <v>#REF!</v>
      </c>
      <c r="D805" s="159" t="e">
        <f>#REF!</f>
        <v>#REF!</v>
      </c>
      <c r="E805" s="159" t="e">
        <f>#REF!</f>
        <v>#REF!</v>
      </c>
      <c r="F805" s="159" t="e">
        <f>#REF!</f>
        <v>#REF!</v>
      </c>
      <c r="G805" s="159" t="e">
        <f>#REF!</f>
        <v>#REF!</v>
      </c>
      <c r="H805" s="159" t="e">
        <f>#REF!</f>
        <v>#REF!</v>
      </c>
      <c r="I805" s="159" t="e">
        <f>#REF!</f>
        <v>#REF!</v>
      </c>
      <c r="J805" s="159" t="e">
        <f>#REF!</f>
        <v>#REF!</v>
      </c>
      <c r="K805" s="159" t="e">
        <f>#REF!</f>
        <v>#REF!</v>
      </c>
      <c r="L805" s="159" t="e">
        <f>#REF!</f>
        <v>#REF!</v>
      </c>
      <c r="M805" s="159" t="e">
        <f>#REF!</f>
        <v>#REF!</v>
      </c>
      <c r="N805" s="159" t="e">
        <f>#REF!</f>
        <v>#REF!</v>
      </c>
      <c r="O805" s="159" t="e">
        <f>#REF!</f>
        <v>#REF!</v>
      </c>
      <c r="P805" s="159" t="e">
        <f>#REF!</f>
        <v>#REF!</v>
      </c>
      <c r="Q805" s="159" t="e">
        <f>#REF!</f>
        <v>#REF!</v>
      </c>
      <c r="R805" s="159" t="e">
        <f>#REF!</f>
        <v>#REF!</v>
      </c>
      <c r="S805" s="159" t="e">
        <f>#REF!</f>
        <v>#REF!</v>
      </c>
      <c r="T805" s="159" t="e">
        <f>#REF!</f>
        <v>#REF!</v>
      </c>
      <c r="U805" s="159" t="e">
        <f>#REF!</f>
        <v>#REF!</v>
      </c>
      <c r="V805" s="159" t="e">
        <f>#REF!</f>
        <v>#REF!</v>
      </c>
      <c r="W805" s="159" t="e">
        <f>#REF!</f>
        <v>#REF!</v>
      </c>
      <c r="X805" s="159" t="e">
        <f>#REF!</f>
        <v>#REF!</v>
      </c>
      <c r="Y805" s="159" t="e">
        <f>#REF!</f>
        <v>#REF!</v>
      </c>
    </row>
    <row r="806" spans="1:25">
      <c r="A806" s="147">
        <v>20</v>
      </c>
      <c r="B806" s="159" t="e">
        <f>#REF!</f>
        <v>#REF!</v>
      </c>
      <c r="C806" s="159" t="e">
        <f>#REF!</f>
        <v>#REF!</v>
      </c>
      <c r="D806" s="159" t="e">
        <f>#REF!</f>
        <v>#REF!</v>
      </c>
      <c r="E806" s="159" t="e">
        <f>#REF!</f>
        <v>#REF!</v>
      </c>
      <c r="F806" s="159" t="e">
        <f>#REF!</f>
        <v>#REF!</v>
      </c>
      <c r="G806" s="159" t="e">
        <f>#REF!</f>
        <v>#REF!</v>
      </c>
      <c r="H806" s="159" t="e">
        <f>#REF!</f>
        <v>#REF!</v>
      </c>
      <c r="I806" s="159" t="e">
        <f>#REF!</f>
        <v>#REF!</v>
      </c>
      <c r="J806" s="159" t="e">
        <f>#REF!</f>
        <v>#REF!</v>
      </c>
      <c r="K806" s="159" t="e">
        <f>#REF!</f>
        <v>#REF!</v>
      </c>
      <c r="L806" s="159" t="e">
        <f>#REF!</f>
        <v>#REF!</v>
      </c>
      <c r="M806" s="159" t="e">
        <f>#REF!</f>
        <v>#REF!</v>
      </c>
      <c r="N806" s="159" t="e">
        <f>#REF!</f>
        <v>#REF!</v>
      </c>
      <c r="O806" s="159" t="e">
        <f>#REF!</f>
        <v>#REF!</v>
      </c>
      <c r="P806" s="159" t="e">
        <f>#REF!</f>
        <v>#REF!</v>
      </c>
      <c r="Q806" s="159" t="e">
        <f>#REF!</f>
        <v>#REF!</v>
      </c>
      <c r="R806" s="159" t="e">
        <f>#REF!</f>
        <v>#REF!</v>
      </c>
      <c r="S806" s="159" t="e">
        <f>#REF!</f>
        <v>#REF!</v>
      </c>
      <c r="T806" s="159" t="e">
        <f>#REF!</f>
        <v>#REF!</v>
      </c>
      <c r="U806" s="159" t="e">
        <f>#REF!</f>
        <v>#REF!</v>
      </c>
      <c r="V806" s="159" t="e">
        <f>#REF!</f>
        <v>#REF!</v>
      </c>
      <c r="W806" s="159" t="e">
        <f>#REF!</f>
        <v>#REF!</v>
      </c>
      <c r="X806" s="159" t="e">
        <f>#REF!</f>
        <v>#REF!</v>
      </c>
      <c r="Y806" s="159" t="e">
        <f>#REF!</f>
        <v>#REF!</v>
      </c>
    </row>
    <row r="807" spans="1:25">
      <c r="A807" s="147">
        <v>21</v>
      </c>
      <c r="B807" s="159" t="e">
        <f>#REF!</f>
        <v>#REF!</v>
      </c>
      <c r="C807" s="159" t="e">
        <f>#REF!</f>
        <v>#REF!</v>
      </c>
      <c r="D807" s="159" t="e">
        <f>#REF!</f>
        <v>#REF!</v>
      </c>
      <c r="E807" s="159" t="e">
        <f>#REF!</f>
        <v>#REF!</v>
      </c>
      <c r="F807" s="159" t="e">
        <f>#REF!</f>
        <v>#REF!</v>
      </c>
      <c r="G807" s="159" t="e">
        <f>#REF!</f>
        <v>#REF!</v>
      </c>
      <c r="H807" s="159" t="e">
        <f>#REF!</f>
        <v>#REF!</v>
      </c>
      <c r="I807" s="159" t="e">
        <f>#REF!</f>
        <v>#REF!</v>
      </c>
      <c r="J807" s="159" t="e">
        <f>#REF!</f>
        <v>#REF!</v>
      </c>
      <c r="K807" s="159" t="e">
        <f>#REF!</f>
        <v>#REF!</v>
      </c>
      <c r="L807" s="159" t="e">
        <f>#REF!</f>
        <v>#REF!</v>
      </c>
      <c r="M807" s="159" t="e">
        <f>#REF!</f>
        <v>#REF!</v>
      </c>
      <c r="N807" s="159" t="e">
        <f>#REF!</f>
        <v>#REF!</v>
      </c>
      <c r="O807" s="159" t="e">
        <f>#REF!</f>
        <v>#REF!</v>
      </c>
      <c r="P807" s="159" t="e">
        <f>#REF!</f>
        <v>#REF!</v>
      </c>
      <c r="Q807" s="159" t="e">
        <f>#REF!</f>
        <v>#REF!</v>
      </c>
      <c r="R807" s="159" t="e">
        <f>#REF!</f>
        <v>#REF!</v>
      </c>
      <c r="S807" s="159" t="e">
        <f>#REF!</f>
        <v>#REF!</v>
      </c>
      <c r="T807" s="159" t="e">
        <f>#REF!</f>
        <v>#REF!</v>
      </c>
      <c r="U807" s="159" t="e">
        <f>#REF!</f>
        <v>#REF!</v>
      </c>
      <c r="V807" s="159" t="e">
        <f>#REF!</f>
        <v>#REF!</v>
      </c>
      <c r="W807" s="159" t="e">
        <f>#REF!</f>
        <v>#REF!</v>
      </c>
      <c r="X807" s="159" t="e">
        <f>#REF!</f>
        <v>#REF!</v>
      </c>
      <c r="Y807" s="159" t="e">
        <f>#REF!</f>
        <v>#REF!</v>
      </c>
    </row>
    <row r="808" spans="1:25">
      <c r="A808" s="147">
        <v>22</v>
      </c>
      <c r="B808" s="159" t="e">
        <f>#REF!</f>
        <v>#REF!</v>
      </c>
      <c r="C808" s="159" t="e">
        <f>#REF!</f>
        <v>#REF!</v>
      </c>
      <c r="D808" s="159" t="e">
        <f>#REF!</f>
        <v>#REF!</v>
      </c>
      <c r="E808" s="159" t="e">
        <f>#REF!</f>
        <v>#REF!</v>
      </c>
      <c r="F808" s="159" t="e">
        <f>#REF!</f>
        <v>#REF!</v>
      </c>
      <c r="G808" s="159" t="e">
        <f>#REF!</f>
        <v>#REF!</v>
      </c>
      <c r="H808" s="159" t="e">
        <f>#REF!</f>
        <v>#REF!</v>
      </c>
      <c r="I808" s="159" t="e">
        <f>#REF!</f>
        <v>#REF!</v>
      </c>
      <c r="J808" s="159" t="e">
        <f>#REF!</f>
        <v>#REF!</v>
      </c>
      <c r="K808" s="159" t="e">
        <f>#REF!</f>
        <v>#REF!</v>
      </c>
      <c r="L808" s="159" t="e">
        <f>#REF!</f>
        <v>#REF!</v>
      </c>
      <c r="M808" s="159" t="e">
        <f>#REF!</f>
        <v>#REF!</v>
      </c>
      <c r="N808" s="159" t="e">
        <f>#REF!</f>
        <v>#REF!</v>
      </c>
      <c r="O808" s="159" t="e">
        <f>#REF!</f>
        <v>#REF!</v>
      </c>
      <c r="P808" s="159" t="e">
        <f>#REF!</f>
        <v>#REF!</v>
      </c>
      <c r="Q808" s="159" t="e">
        <f>#REF!</f>
        <v>#REF!</v>
      </c>
      <c r="R808" s="159" t="e">
        <f>#REF!</f>
        <v>#REF!</v>
      </c>
      <c r="S808" s="159" t="e">
        <f>#REF!</f>
        <v>#REF!</v>
      </c>
      <c r="T808" s="159" t="e">
        <f>#REF!</f>
        <v>#REF!</v>
      </c>
      <c r="U808" s="159" t="e">
        <f>#REF!</f>
        <v>#REF!</v>
      </c>
      <c r="V808" s="159" t="e">
        <f>#REF!</f>
        <v>#REF!</v>
      </c>
      <c r="W808" s="159" t="e">
        <f>#REF!</f>
        <v>#REF!</v>
      </c>
      <c r="X808" s="159" t="e">
        <f>#REF!</f>
        <v>#REF!</v>
      </c>
      <c r="Y808" s="159" t="e">
        <f>#REF!</f>
        <v>#REF!</v>
      </c>
    </row>
    <row r="809" spans="1:25">
      <c r="A809" s="147">
        <v>23</v>
      </c>
      <c r="B809" s="159" t="e">
        <f>#REF!</f>
        <v>#REF!</v>
      </c>
      <c r="C809" s="159" t="e">
        <f>#REF!</f>
        <v>#REF!</v>
      </c>
      <c r="D809" s="159" t="e">
        <f>#REF!</f>
        <v>#REF!</v>
      </c>
      <c r="E809" s="159" t="e">
        <f>#REF!</f>
        <v>#REF!</v>
      </c>
      <c r="F809" s="159" t="e">
        <f>#REF!</f>
        <v>#REF!</v>
      </c>
      <c r="G809" s="159" t="e">
        <f>#REF!</f>
        <v>#REF!</v>
      </c>
      <c r="H809" s="159" t="e">
        <f>#REF!</f>
        <v>#REF!</v>
      </c>
      <c r="I809" s="159" t="e">
        <f>#REF!</f>
        <v>#REF!</v>
      </c>
      <c r="J809" s="159" t="e">
        <f>#REF!</f>
        <v>#REF!</v>
      </c>
      <c r="K809" s="159" t="e">
        <f>#REF!</f>
        <v>#REF!</v>
      </c>
      <c r="L809" s="159" t="e">
        <f>#REF!</f>
        <v>#REF!</v>
      </c>
      <c r="M809" s="159" t="e">
        <f>#REF!</f>
        <v>#REF!</v>
      </c>
      <c r="N809" s="159" t="e">
        <f>#REF!</f>
        <v>#REF!</v>
      </c>
      <c r="O809" s="159" t="e">
        <f>#REF!</f>
        <v>#REF!</v>
      </c>
      <c r="P809" s="159" t="e">
        <f>#REF!</f>
        <v>#REF!</v>
      </c>
      <c r="Q809" s="159" t="e">
        <f>#REF!</f>
        <v>#REF!</v>
      </c>
      <c r="R809" s="159" t="e">
        <f>#REF!</f>
        <v>#REF!</v>
      </c>
      <c r="S809" s="159" t="e">
        <f>#REF!</f>
        <v>#REF!</v>
      </c>
      <c r="T809" s="159" t="e">
        <f>#REF!</f>
        <v>#REF!</v>
      </c>
      <c r="U809" s="159" t="e">
        <f>#REF!</f>
        <v>#REF!</v>
      </c>
      <c r="V809" s="159" t="e">
        <f>#REF!</f>
        <v>#REF!</v>
      </c>
      <c r="W809" s="159" t="e">
        <f>#REF!</f>
        <v>#REF!</v>
      </c>
      <c r="X809" s="159" t="e">
        <f>#REF!</f>
        <v>#REF!</v>
      </c>
      <c r="Y809" s="159" t="e">
        <f>#REF!</f>
        <v>#REF!</v>
      </c>
    </row>
    <row r="810" spans="1:25">
      <c r="A810" s="147">
        <v>24</v>
      </c>
      <c r="B810" s="159" t="e">
        <f>#REF!</f>
        <v>#REF!</v>
      </c>
      <c r="C810" s="159" t="e">
        <f>#REF!</f>
        <v>#REF!</v>
      </c>
      <c r="D810" s="159" t="e">
        <f>#REF!</f>
        <v>#REF!</v>
      </c>
      <c r="E810" s="159" t="e">
        <f>#REF!</f>
        <v>#REF!</v>
      </c>
      <c r="F810" s="159" t="e">
        <f>#REF!</f>
        <v>#REF!</v>
      </c>
      <c r="G810" s="159" t="e">
        <f>#REF!</f>
        <v>#REF!</v>
      </c>
      <c r="H810" s="159" t="e">
        <f>#REF!</f>
        <v>#REF!</v>
      </c>
      <c r="I810" s="159" t="e">
        <f>#REF!</f>
        <v>#REF!</v>
      </c>
      <c r="J810" s="159" t="e">
        <f>#REF!</f>
        <v>#REF!</v>
      </c>
      <c r="K810" s="159" t="e">
        <f>#REF!</f>
        <v>#REF!</v>
      </c>
      <c r="L810" s="159" t="e">
        <f>#REF!</f>
        <v>#REF!</v>
      </c>
      <c r="M810" s="159" t="e">
        <f>#REF!</f>
        <v>#REF!</v>
      </c>
      <c r="N810" s="159" t="e">
        <f>#REF!</f>
        <v>#REF!</v>
      </c>
      <c r="O810" s="159" t="e">
        <f>#REF!</f>
        <v>#REF!</v>
      </c>
      <c r="P810" s="159" t="e">
        <f>#REF!</f>
        <v>#REF!</v>
      </c>
      <c r="Q810" s="159" t="e">
        <f>#REF!</f>
        <v>#REF!</v>
      </c>
      <c r="R810" s="159" t="e">
        <f>#REF!</f>
        <v>#REF!</v>
      </c>
      <c r="S810" s="159" t="e">
        <f>#REF!</f>
        <v>#REF!</v>
      </c>
      <c r="T810" s="159" t="e">
        <f>#REF!</f>
        <v>#REF!</v>
      </c>
      <c r="U810" s="159" t="e">
        <f>#REF!</f>
        <v>#REF!</v>
      </c>
      <c r="V810" s="159" t="e">
        <f>#REF!</f>
        <v>#REF!</v>
      </c>
      <c r="W810" s="159" t="e">
        <f>#REF!</f>
        <v>#REF!</v>
      </c>
      <c r="X810" s="159" t="e">
        <f>#REF!</f>
        <v>#REF!</v>
      </c>
      <c r="Y810" s="159" t="e">
        <f>#REF!</f>
        <v>#REF!</v>
      </c>
    </row>
    <row r="811" spans="1:25">
      <c r="A811" s="147">
        <v>25</v>
      </c>
      <c r="B811" s="159" t="e">
        <f>#REF!</f>
        <v>#REF!</v>
      </c>
      <c r="C811" s="159" t="e">
        <f>#REF!</f>
        <v>#REF!</v>
      </c>
      <c r="D811" s="159" t="e">
        <f>#REF!</f>
        <v>#REF!</v>
      </c>
      <c r="E811" s="159" t="e">
        <f>#REF!</f>
        <v>#REF!</v>
      </c>
      <c r="F811" s="159" t="e">
        <f>#REF!</f>
        <v>#REF!</v>
      </c>
      <c r="G811" s="159" t="e">
        <f>#REF!</f>
        <v>#REF!</v>
      </c>
      <c r="H811" s="159" t="e">
        <f>#REF!</f>
        <v>#REF!</v>
      </c>
      <c r="I811" s="159" t="e">
        <f>#REF!</f>
        <v>#REF!</v>
      </c>
      <c r="J811" s="159" t="e">
        <f>#REF!</f>
        <v>#REF!</v>
      </c>
      <c r="K811" s="159" t="e">
        <f>#REF!</f>
        <v>#REF!</v>
      </c>
      <c r="L811" s="159" t="e">
        <f>#REF!</f>
        <v>#REF!</v>
      </c>
      <c r="M811" s="159" t="e">
        <f>#REF!</f>
        <v>#REF!</v>
      </c>
      <c r="N811" s="159" t="e">
        <f>#REF!</f>
        <v>#REF!</v>
      </c>
      <c r="O811" s="159" t="e">
        <f>#REF!</f>
        <v>#REF!</v>
      </c>
      <c r="P811" s="159" t="e">
        <f>#REF!</f>
        <v>#REF!</v>
      </c>
      <c r="Q811" s="159" t="e">
        <f>#REF!</f>
        <v>#REF!</v>
      </c>
      <c r="R811" s="159" t="e">
        <f>#REF!</f>
        <v>#REF!</v>
      </c>
      <c r="S811" s="159" t="e">
        <f>#REF!</f>
        <v>#REF!</v>
      </c>
      <c r="T811" s="159" t="e">
        <f>#REF!</f>
        <v>#REF!</v>
      </c>
      <c r="U811" s="159" t="e">
        <f>#REF!</f>
        <v>#REF!</v>
      </c>
      <c r="V811" s="159" t="e">
        <f>#REF!</f>
        <v>#REF!</v>
      </c>
      <c r="W811" s="159" t="e">
        <f>#REF!</f>
        <v>#REF!</v>
      </c>
      <c r="X811" s="159" t="e">
        <f>#REF!</f>
        <v>#REF!</v>
      </c>
      <c r="Y811" s="159" t="e">
        <f>#REF!</f>
        <v>#REF!</v>
      </c>
    </row>
    <row r="812" spans="1:25">
      <c r="A812" s="147">
        <v>26</v>
      </c>
      <c r="B812" s="159" t="e">
        <f>#REF!</f>
        <v>#REF!</v>
      </c>
      <c r="C812" s="159" t="e">
        <f>#REF!</f>
        <v>#REF!</v>
      </c>
      <c r="D812" s="159" t="e">
        <f>#REF!</f>
        <v>#REF!</v>
      </c>
      <c r="E812" s="159" t="e">
        <f>#REF!</f>
        <v>#REF!</v>
      </c>
      <c r="F812" s="159" t="e">
        <f>#REF!</f>
        <v>#REF!</v>
      </c>
      <c r="G812" s="159" t="e">
        <f>#REF!</f>
        <v>#REF!</v>
      </c>
      <c r="H812" s="159" t="e">
        <f>#REF!</f>
        <v>#REF!</v>
      </c>
      <c r="I812" s="159" t="e">
        <f>#REF!</f>
        <v>#REF!</v>
      </c>
      <c r="J812" s="159" t="e">
        <f>#REF!</f>
        <v>#REF!</v>
      </c>
      <c r="K812" s="159" t="e">
        <f>#REF!</f>
        <v>#REF!</v>
      </c>
      <c r="L812" s="159" t="e">
        <f>#REF!</f>
        <v>#REF!</v>
      </c>
      <c r="M812" s="159" t="e">
        <f>#REF!</f>
        <v>#REF!</v>
      </c>
      <c r="N812" s="159" t="e">
        <f>#REF!</f>
        <v>#REF!</v>
      </c>
      <c r="O812" s="159" t="e">
        <f>#REF!</f>
        <v>#REF!</v>
      </c>
      <c r="P812" s="159" t="e">
        <f>#REF!</f>
        <v>#REF!</v>
      </c>
      <c r="Q812" s="159" t="e">
        <f>#REF!</f>
        <v>#REF!</v>
      </c>
      <c r="R812" s="159" t="e">
        <f>#REF!</f>
        <v>#REF!</v>
      </c>
      <c r="S812" s="159" t="e">
        <f>#REF!</f>
        <v>#REF!</v>
      </c>
      <c r="T812" s="159" t="e">
        <f>#REF!</f>
        <v>#REF!</v>
      </c>
      <c r="U812" s="159" t="e">
        <f>#REF!</f>
        <v>#REF!</v>
      </c>
      <c r="V812" s="159" t="e">
        <f>#REF!</f>
        <v>#REF!</v>
      </c>
      <c r="W812" s="159" t="e">
        <f>#REF!</f>
        <v>#REF!</v>
      </c>
      <c r="X812" s="159" t="e">
        <f>#REF!</f>
        <v>#REF!</v>
      </c>
      <c r="Y812" s="159" t="e">
        <f>#REF!</f>
        <v>#REF!</v>
      </c>
    </row>
    <row r="813" spans="1:25">
      <c r="A813" s="147">
        <v>27</v>
      </c>
      <c r="B813" s="159" t="e">
        <f>#REF!</f>
        <v>#REF!</v>
      </c>
      <c r="C813" s="159" t="e">
        <f>#REF!</f>
        <v>#REF!</v>
      </c>
      <c r="D813" s="159" t="e">
        <f>#REF!</f>
        <v>#REF!</v>
      </c>
      <c r="E813" s="159" t="e">
        <f>#REF!</f>
        <v>#REF!</v>
      </c>
      <c r="F813" s="159" t="e">
        <f>#REF!</f>
        <v>#REF!</v>
      </c>
      <c r="G813" s="159" t="e">
        <f>#REF!</f>
        <v>#REF!</v>
      </c>
      <c r="H813" s="159" t="e">
        <f>#REF!</f>
        <v>#REF!</v>
      </c>
      <c r="I813" s="159" t="e">
        <f>#REF!</f>
        <v>#REF!</v>
      </c>
      <c r="J813" s="159" t="e">
        <f>#REF!</f>
        <v>#REF!</v>
      </c>
      <c r="K813" s="159" t="e">
        <f>#REF!</f>
        <v>#REF!</v>
      </c>
      <c r="L813" s="159" t="e">
        <f>#REF!</f>
        <v>#REF!</v>
      </c>
      <c r="M813" s="159" t="e">
        <f>#REF!</f>
        <v>#REF!</v>
      </c>
      <c r="N813" s="159" t="e">
        <f>#REF!</f>
        <v>#REF!</v>
      </c>
      <c r="O813" s="159" t="e">
        <f>#REF!</f>
        <v>#REF!</v>
      </c>
      <c r="P813" s="159" t="e">
        <f>#REF!</f>
        <v>#REF!</v>
      </c>
      <c r="Q813" s="159" t="e">
        <f>#REF!</f>
        <v>#REF!</v>
      </c>
      <c r="R813" s="159" t="e">
        <f>#REF!</f>
        <v>#REF!</v>
      </c>
      <c r="S813" s="159" t="e">
        <f>#REF!</f>
        <v>#REF!</v>
      </c>
      <c r="T813" s="159" t="e">
        <f>#REF!</f>
        <v>#REF!</v>
      </c>
      <c r="U813" s="159" t="e">
        <f>#REF!</f>
        <v>#REF!</v>
      </c>
      <c r="V813" s="159" t="e">
        <f>#REF!</f>
        <v>#REF!</v>
      </c>
      <c r="W813" s="159" t="e">
        <f>#REF!</f>
        <v>#REF!</v>
      </c>
      <c r="X813" s="159" t="e">
        <f>#REF!</f>
        <v>#REF!</v>
      </c>
      <c r="Y813" s="159" t="e">
        <f>#REF!</f>
        <v>#REF!</v>
      </c>
    </row>
    <row r="814" spans="1:25">
      <c r="A814" s="147">
        <v>28</v>
      </c>
      <c r="B814" s="159" t="e">
        <f>#REF!</f>
        <v>#REF!</v>
      </c>
      <c r="C814" s="159" t="e">
        <f>#REF!</f>
        <v>#REF!</v>
      </c>
      <c r="D814" s="159" t="e">
        <f>#REF!</f>
        <v>#REF!</v>
      </c>
      <c r="E814" s="159" t="e">
        <f>#REF!</f>
        <v>#REF!</v>
      </c>
      <c r="F814" s="159" t="e">
        <f>#REF!</f>
        <v>#REF!</v>
      </c>
      <c r="G814" s="159" t="e">
        <f>#REF!</f>
        <v>#REF!</v>
      </c>
      <c r="H814" s="159" t="e">
        <f>#REF!</f>
        <v>#REF!</v>
      </c>
      <c r="I814" s="159" t="e">
        <f>#REF!</f>
        <v>#REF!</v>
      </c>
      <c r="J814" s="159" t="e">
        <f>#REF!</f>
        <v>#REF!</v>
      </c>
      <c r="K814" s="159" t="e">
        <f>#REF!</f>
        <v>#REF!</v>
      </c>
      <c r="L814" s="159" t="e">
        <f>#REF!</f>
        <v>#REF!</v>
      </c>
      <c r="M814" s="159" t="e">
        <f>#REF!</f>
        <v>#REF!</v>
      </c>
      <c r="N814" s="159" t="e">
        <f>#REF!</f>
        <v>#REF!</v>
      </c>
      <c r="O814" s="159" t="e">
        <f>#REF!</f>
        <v>#REF!</v>
      </c>
      <c r="P814" s="159" t="e">
        <f>#REF!</f>
        <v>#REF!</v>
      </c>
      <c r="Q814" s="159" t="e">
        <f>#REF!</f>
        <v>#REF!</v>
      </c>
      <c r="R814" s="159" t="e">
        <f>#REF!</f>
        <v>#REF!</v>
      </c>
      <c r="S814" s="159" t="e">
        <f>#REF!</f>
        <v>#REF!</v>
      </c>
      <c r="T814" s="159" t="e">
        <f>#REF!</f>
        <v>#REF!</v>
      </c>
      <c r="U814" s="159" t="e">
        <f>#REF!</f>
        <v>#REF!</v>
      </c>
      <c r="V814" s="159" t="e">
        <f>#REF!</f>
        <v>#REF!</v>
      </c>
      <c r="W814" s="159" t="e">
        <f>#REF!</f>
        <v>#REF!</v>
      </c>
      <c r="X814" s="159" t="e">
        <f>#REF!</f>
        <v>#REF!</v>
      </c>
      <c r="Y814" s="159" t="e">
        <f>#REF!</f>
        <v>#REF!</v>
      </c>
    </row>
    <row r="815" spans="1:25">
      <c r="A815" s="147">
        <v>29</v>
      </c>
      <c r="B815" s="159" t="e">
        <f>#REF!</f>
        <v>#REF!</v>
      </c>
      <c r="C815" s="159" t="e">
        <f>#REF!</f>
        <v>#REF!</v>
      </c>
      <c r="D815" s="159" t="e">
        <f>#REF!</f>
        <v>#REF!</v>
      </c>
      <c r="E815" s="159" t="e">
        <f>#REF!</f>
        <v>#REF!</v>
      </c>
      <c r="F815" s="159" t="e">
        <f>#REF!</f>
        <v>#REF!</v>
      </c>
      <c r="G815" s="159" t="e">
        <f>#REF!</f>
        <v>#REF!</v>
      </c>
      <c r="H815" s="159" t="e">
        <f>#REF!</f>
        <v>#REF!</v>
      </c>
      <c r="I815" s="159" t="e">
        <f>#REF!</f>
        <v>#REF!</v>
      </c>
      <c r="J815" s="159" t="e">
        <f>#REF!</f>
        <v>#REF!</v>
      </c>
      <c r="K815" s="159" t="e">
        <f>#REF!</f>
        <v>#REF!</v>
      </c>
      <c r="L815" s="159" t="e">
        <f>#REF!</f>
        <v>#REF!</v>
      </c>
      <c r="M815" s="159" t="e">
        <f>#REF!</f>
        <v>#REF!</v>
      </c>
      <c r="N815" s="159" t="e">
        <f>#REF!</f>
        <v>#REF!</v>
      </c>
      <c r="O815" s="159" t="e">
        <f>#REF!</f>
        <v>#REF!</v>
      </c>
      <c r="P815" s="159" t="e">
        <f>#REF!</f>
        <v>#REF!</v>
      </c>
      <c r="Q815" s="159" t="e">
        <f>#REF!</f>
        <v>#REF!</v>
      </c>
      <c r="R815" s="159" t="e">
        <f>#REF!</f>
        <v>#REF!</v>
      </c>
      <c r="S815" s="159" t="e">
        <f>#REF!</f>
        <v>#REF!</v>
      </c>
      <c r="T815" s="159" t="e">
        <f>#REF!</f>
        <v>#REF!</v>
      </c>
      <c r="U815" s="159" t="e">
        <f>#REF!</f>
        <v>#REF!</v>
      </c>
      <c r="V815" s="159" t="e">
        <f>#REF!</f>
        <v>#REF!</v>
      </c>
      <c r="W815" s="159" t="e">
        <f>#REF!</f>
        <v>#REF!</v>
      </c>
      <c r="X815" s="159" t="e">
        <f>#REF!</f>
        <v>#REF!</v>
      </c>
      <c r="Y815" s="159" t="e">
        <f>#REF!</f>
        <v>#REF!</v>
      </c>
    </row>
    <row r="816" spans="1:25">
      <c r="A816" s="147">
        <v>30</v>
      </c>
      <c r="B816" s="159" t="e">
        <f>#REF!</f>
        <v>#REF!</v>
      </c>
      <c r="C816" s="159" t="e">
        <f>#REF!</f>
        <v>#REF!</v>
      </c>
      <c r="D816" s="159" t="e">
        <f>#REF!</f>
        <v>#REF!</v>
      </c>
      <c r="E816" s="159" t="e">
        <f>#REF!</f>
        <v>#REF!</v>
      </c>
      <c r="F816" s="159" t="e">
        <f>#REF!</f>
        <v>#REF!</v>
      </c>
      <c r="G816" s="159" t="e">
        <f>#REF!</f>
        <v>#REF!</v>
      </c>
      <c r="H816" s="159" t="e">
        <f>#REF!</f>
        <v>#REF!</v>
      </c>
      <c r="I816" s="159" t="e">
        <f>#REF!</f>
        <v>#REF!</v>
      </c>
      <c r="J816" s="159" t="e">
        <f>#REF!</f>
        <v>#REF!</v>
      </c>
      <c r="K816" s="159" t="e">
        <f>#REF!</f>
        <v>#REF!</v>
      </c>
      <c r="L816" s="159" t="e">
        <f>#REF!</f>
        <v>#REF!</v>
      </c>
      <c r="M816" s="159" t="e">
        <f>#REF!</f>
        <v>#REF!</v>
      </c>
      <c r="N816" s="159" t="e">
        <f>#REF!</f>
        <v>#REF!</v>
      </c>
      <c r="O816" s="159" t="e">
        <f>#REF!</f>
        <v>#REF!</v>
      </c>
      <c r="P816" s="159" t="e">
        <f>#REF!</f>
        <v>#REF!</v>
      </c>
      <c r="Q816" s="159" t="e">
        <f>#REF!</f>
        <v>#REF!</v>
      </c>
      <c r="R816" s="159" t="e">
        <f>#REF!</f>
        <v>#REF!</v>
      </c>
      <c r="S816" s="159" t="e">
        <f>#REF!</f>
        <v>#REF!</v>
      </c>
      <c r="T816" s="159" t="e">
        <f>#REF!</f>
        <v>#REF!</v>
      </c>
      <c r="U816" s="159" t="e">
        <f>#REF!</f>
        <v>#REF!</v>
      </c>
      <c r="V816" s="159" t="e">
        <f>#REF!</f>
        <v>#REF!</v>
      </c>
      <c r="W816" s="159" t="e">
        <f>#REF!</f>
        <v>#REF!</v>
      </c>
      <c r="X816" s="159" t="e">
        <f>#REF!</f>
        <v>#REF!</v>
      </c>
      <c r="Y816" s="159" t="e">
        <f>#REF!</f>
        <v>#REF!</v>
      </c>
    </row>
    <row r="817" spans="1:25">
      <c r="A817" s="147">
        <v>31</v>
      </c>
      <c r="B817" s="159" t="e">
        <f>#REF!</f>
        <v>#REF!</v>
      </c>
      <c r="C817" s="159" t="e">
        <f>#REF!</f>
        <v>#REF!</v>
      </c>
      <c r="D817" s="159" t="e">
        <f>#REF!</f>
        <v>#REF!</v>
      </c>
      <c r="E817" s="159" t="e">
        <f>#REF!</f>
        <v>#REF!</v>
      </c>
      <c r="F817" s="159" t="e">
        <f>#REF!</f>
        <v>#REF!</v>
      </c>
      <c r="G817" s="159" t="e">
        <f>#REF!</f>
        <v>#REF!</v>
      </c>
      <c r="H817" s="159" t="e">
        <f>#REF!</f>
        <v>#REF!</v>
      </c>
      <c r="I817" s="159" t="e">
        <f>#REF!</f>
        <v>#REF!</v>
      </c>
      <c r="J817" s="159" t="e">
        <f>#REF!</f>
        <v>#REF!</v>
      </c>
      <c r="K817" s="159" t="e">
        <f>#REF!</f>
        <v>#REF!</v>
      </c>
      <c r="L817" s="159" t="e">
        <f>#REF!</f>
        <v>#REF!</v>
      </c>
      <c r="M817" s="159" t="e">
        <f>#REF!</f>
        <v>#REF!</v>
      </c>
      <c r="N817" s="159" t="e">
        <f>#REF!</f>
        <v>#REF!</v>
      </c>
      <c r="O817" s="159" t="e">
        <f>#REF!</f>
        <v>#REF!</v>
      </c>
      <c r="P817" s="159" t="e">
        <f>#REF!</f>
        <v>#REF!</v>
      </c>
      <c r="Q817" s="159" t="e">
        <f>#REF!</f>
        <v>#REF!</v>
      </c>
      <c r="R817" s="159" t="e">
        <f>#REF!</f>
        <v>#REF!</v>
      </c>
      <c r="S817" s="159" t="e">
        <f>#REF!</f>
        <v>#REF!</v>
      </c>
      <c r="T817" s="159" t="e">
        <f>#REF!</f>
        <v>#REF!</v>
      </c>
      <c r="U817" s="159" t="e">
        <f>#REF!</f>
        <v>#REF!</v>
      </c>
      <c r="V817" s="159" t="e">
        <f>#REF!</f>
        <v>#REF!</v>
      </c>
      <c r="W817" s="159" t="e">
        <f>#REF!</f>
        <v>#REF!</v>
      </c>
      <c r="X817" s="159" t="e">
        <f>#REF!</f>
        <v>#REF!</v>
      </c>
      <c r="Y817" s="159" t="e">
        <f>#REF!</f>
        <v>#REF!</v>
      </c>
    </row>
    <row r="819" spans="1:25">
      <c r="A819" s="474" t="s">
        <v>218</v>
      </c>
      <c r="B819" s="475" t="s">
        <v>220</v>
      </c>
      <c r="C819" s="475"/>
      <c r="D819" s="475"/>
      <c r="E819" s="475"/>
      <c r="F819" s="475"/>
      <c r="G819" s="475"/>
      <c r="H819" s="475"/>
      <c r="I819" s="475"/>
      <c r="J819" s="475"/>
      <c r="K819" s="475"/>
      <c r="L819" s="475"/>
      <c r="M819" s="475"/>
      <c r="N819" s="475"/>
      <c r="O819" s="475"/>
      <c r="P819" s="475"/>
      <c r="Q819" s="475"/>
      <c r="R819" s="475"/>
      <c r="S819" s="475"/>
      <c r="T819" s="475"/>
      <c r="U819" s="475"/>
      <c r="V819" s="475"/>
      <c r="W819" s="475"/>
      <c r="X819" s="475"/>
      <c r="Y819" s="475"/>
    </row>
    <row r="820" spans="1:25">
      <c r="A820" s="474"/>
      <c r="B820" s="161" t="s">
        <v>1</v>
      </c>
      <c r="C820" s="161" t="s">
        <v>2</v>
      </c>
      <c r="D820" s="161" t="s">
        <v>3</v>
      </c>
      <c r="E820" s="161" t="s">
        <v>4</v>
      </c>
      <c r="F820" s="161" t="s">
        <v>5</v>
      </c>
      <c r="G820" s="161" t="s">
        <v>6</v>
      </c>
      <c r="H820" s="161" t="s">
        <v>7</v>
      </c>
      <c r="I820" s="161" t="s">
        <v>8</v>
      </c>
      <c r="J820" s="161" t="s">
        <v>9</v>
      </c>
      <c r="K820" s="161" t="s">
        <v>10</v>
      </c>
      <c r="L820" s="161" t="s">
        <v>11</v>
      </c>
      <c r="M820" s="161" t="s">
        <v>12</v>
      </c>
      <c r="N820" s="161" t="s">
        <v>13</v>
      </c>
      <c r="O820" s="161" t="s">
        <v>14</v>
      </c>
      <c r="P820" s="161" t="s">
        <v>15</v>
      </c>
      <c r="Q820" s="161" t="s">
        <v>16</v>
      </c>
      <c r="R820" s="161" t="s">
        <v>17</v>
      </c>
      <c r="S820" s="161" t="s">
        <v>18</v>
      </c>
      <c r="T820" s="161" t="s">
        <v>19</v>
      </c>
      <c r="U820" s="161" t="s">
        <v>20</v>
      </c>
      <c r="V820" s="161" t="s">
        <v>21</v>
      </c>
      <c r="W820" s="161" t="s">
        <v>22</v>
      </c>
      <c r="X820" s="161" t="s">
        <v>23</v>
      </c>
      <c r="Y820" s="161" t="s">
        <v>24</v>
      </c>
    </row>
    <row r="821" spans="1:25">
      <c r="A821" s="147">
        <v>1</v>
      </c>
      <c r="B821" s="159" t="e">
        <f>#REF!</f>
        <v>#REF!</v>
      </c>
      <c r="C821" s="159" t="e">
        <f>#REF!</f>
        <v>#REF!</v>
      </c>
      <c r="D821" s="159" t="e">
        <f>#REF!</f>
        <v>#REF!</v>
      </c>
      <c r="E821" s="159" t="e">
        <f>#REF!</f>
        <v>#REF!</v>
      </c>
      <c r="F821" s="159" t="e">
        <f>#REF!</f>
        <v>#REF!</v>
      </c>
      <c r="G821" s="159" t="e">
        <f>#REF!</f>
        <v>#REF!</v>
      </c>
      <c r="H821" s="159" t="e">
        <f>#REF!</f>
        <v>#REF!</v>
      </c>
      <c r="I821" s="159" t="e">
        <f>#REF!</f>
        <v>#REF!</v>
      </c>
      <c r="J821" s="159" t="e">
        <f>#REF!</f>
        <v>#REF!</v>
      </c>
      <c r="K821" s="159" t="e">
        <f>#REF!</f>
        <v>#REF!</v>
      </c>
      <c r="L821" s="159" t="e">
        <f>#REF!</f>
        <v>#REF!</v>
      </c>
      <c r="M821" s="159" t="e">
        <f>#REF!</f>
        <v>#REF!</v>
      </c>
      <c r="N821" s="159" t="e">
        <f>#REF!</f>
        <v>#REF!</v>
      </c>
      <c r="O821" s="159" t="e">
        <f>#REF!</f>
        <v>#REF!</v>
      </c>
      <c r="P821" s="159" t="e">
        <f>#REF!</f>
        <v>#REF!</v>
      </c>
      <c r="Q821" s="159" t="e">
        <f>#REF!</f>
        <v>#REF!</v>
      </c>
      <c r="R821" s="159" t="e">
        <f>#REF!</f>
        <v>#REF!</v>
      </c>
      <c r="S821" s="159" t="e">
        <f>#REF!</f>
        <v>#REF!</v>
      </c>
      <c r="T821" s="159" t="e">
        <f>#REF!</f>
        <v>#REF!</v>
      </c>
      <c r="U821" s="159" t="e">
        <f>#REF!</f>
        <v>#REF!</v>
      </c>
      <c r="V821" s="159" t="e">
        <f>#REF!</f>
        <v>#REF!</v>
      </c>
      <c r="W821" s="159" t="e">
        <f>#REF!</f>
        <v>#REF!</v>
      </c>
      <c r="X821" s="159" t="e">
        <f>#REF!</f>
        <v>#REF!</v>
      </c>
      <c r="Y821" s="159" t="e">
        <f>#REF!</f>
        <v>#REF!</v>
      </c>
    </row>
    <row r="822" spans="1:25">
      <c r="A822" s="147">
        <v>2</v>
      </c>
      <c r="B822" s="159" t="e">
        <f>#REF!</f>
        <v>#REF!</v>
      </c>
      <c r="C822" s="159" t="e">
        <f>#REF!</f>
        <v>#REF!</v>
      </c>
      <c r="D822" s="159" t="e">
        <f>#REF!</f>
        <v>#REF!</v>
      </c>
      <c r="E822" s="159" t="e">
        <f>#REF!</f>
        <v>#REF!</v>
      </c>
      <c r="F822" s="159" t="e">
        <f>#REF!</f>
        <v>#REF!</v>
      </c>
      <c r="G822" s="159" t="e">
        <f>#REF!</f>
        <v>#REF!</v>
      </c>
      <c r="H822" s="159" t="e">
        <f>#REF!</f>
        <v>#REF!</v>
      </c>
      <c r="I822" s="159" t="e">
        <f>#REF!</f>
        <v>#REF!</v>
      </c>
      <c r="J822" s="159" t="e">
        <f>#REF!</f>
        <v>#REF!</v>
      </c>
      <c r="K822" s="159" t="e">
        <f>#REF!</f>
        <v>#REF!</v>
      </c>
      <c r="L822" s="159" t="e">
        <f>#REF!</f>
        <v>#REF!</v>
      </c>
      <c r="M822" s="159" t="e">
        <f>#REF!</f>
        <v>#REF!</v>
      </c>
      <c r="N822" s="159" t="e">
        <f>#REF!</f>
        <v>#REF!</v>
      </c>
      <c r="O822" s="159" t="e">
        <f>#REF!</f>
        <v>#REF!</v>
      </c>
      <c r="P822" s="159" t="e">
        <f>#REF!</f>
        <v>#REF!</v>
      </c>
      <c r="Q822" s="159" t="e">
        <f>#REF!</f>
        <v>#REF!</v>
      </c>
      <c r="R822" s="159" t="e">
        <f>#REF!</f>
        <v>#REF!</v>
      </c>
      <c r="S822" s="159" t="e">
        <f>#REF!</f>
        <v>#REF!</v>
      </c>
      <c r="T822" s="159" t="e">
        <f>#REF!</f>
        <v>#REF!</v>
      </c>
      <c r="U822" s="159" t="e">
        <f>#REF!</f>
        <v>#REF!</v>
      </c>
      <c r="V822" s="159" t="e">
        <f>#REF!</f>
        <v>#REF!</v>
      </c>
      <c r="W822" s="159" t="e">
        <f>#REF!</f>
        <v>#REF!</v>
      </c>
      <c r="X822" s="159" t="e">
        <f>#REF!</f>
        <v>#REF!</v>
      </c>
      <c r="Y822" s="159" t="e">
        <f>#REF!</f>
        <v>#REF!</v>
      </c>
    </row>
    <row r="823" spans="1:25">
      <c r="A823" s="147">
        <v>3</v>
      </c>
      <c r="B823" s="159" t="e">
        <f>#REF!</f>
        <v>#REF!</v>
      </c>
      <c r="C823" s="159" t="e">
        <f>#REF!</f>
        <v>#REF!</v>
      </c>
      <c r="D823" s="159" t="e">
        <f>#REF!</f>
        <v>#REF!</v>
      </c>
      <c r="E823" s="159" t="e">
        <f>#REF!</f>
        <v>#REF!</v>
      </c>
      <c r="F823" s="159" t="e">
        <f>#REF!</f>
        <v>#REF!</v>
      </c>
      <c r="G823" s="159" t="e">
        <f>#REF!</f>
        <v>#REF!</v>
      </c>
      <c r="H823" s="159" t="e">
        <f>#REF!</f>
        <v>#REF!</v>
      </c>
      <c r="I823" s="159" t="e">
        <f>#REF!</f>
        <v>#REF!</v>
      </c>
      <c r="J823" s="159" t="e">
        <f>#REF!</f>
        <v>#REF!</v>
      </c>
      <c r="K823" s="159" t="e">
        <f>#REF!</f>
        <v>#REF!</v>
      </c>
      <c r="L823" s="159" t="e">
        <f>#REF!</f>
        <v>#REF!</v>
      </c>
      <c r="M823" s="159" t="e">
        <f>#REF!</f>
        <v>#REF!</v>
      </c>
      <c r="N823" s="159" t="e">
        <f>#REF!</f>
        <v>#REF!</v>
      </c>
      <c r="O823" s="159" t="e">
        <f>#REF!</f>
        <v>#REF!</v>
      </c>
      <c r="P823" s="159" t="e">
        <f>#REF!</f>
        <v>#REF!</v>
      </c>
      <c r="Q823" s="159" t="e">
        <f>#REF!</f>
        <v>#REF!</v>
      </c>
      <c r="R823" s="159" t="e">
        <f>#REF!</f>
        <v>#REF!</v>
      </c>
      <c r="S823" s="159" t="e">
        <f>#REF!</f>
        <v>#REF!</v>
      </c>
      <c r="T823" s="159" t="e">
        <f>#REF!</f>
        <v>#REF!</v>
      </c>
      <c r="U823" s="159" t="e">
        <f>#REF!</f>
        <v>#REF!</v>
      </c>
      <c r="V823" s="159" t="e">
        <f>#REF!</f>
        <v>#REF!</v>
      </c>
      <c r="W823" s="159" t="e">
        <f>#REF!</f>
        <v>#REF!</v>
      </c>
      <c r="X823" s="159" t="e">
        <f>#REF!</f>
        <v>#REF!</v>
      </c>
      <c r="Y823" s="159" t="e">
        <f>#REF!</f>
        <v>#REF!</v>
      </c>
    </row>
    <row r="824" spans="1:25">
      <c r="A824" s="147">
        <v>4</v>
      </c>
      <c r="B824" s="159" t="e">
        <f>#REF!</f>
        <v>#REF!</v>
      </c>
      <c r="C824" s="159" t="e">
        <f>#REF!</f>
        <v>#REF!</v>
      </c>
      <c r="D824" s="159" t="e">
        <f>#REF!</f>
        <v>#REF!</v>
      </c>
      <c r="E824" s="159" t="e">
        <f>#REF!</f>
        <v>#REF!</v>
      </c>
      <c r="F824" s="159" t="e">
        <f>#REF!</f>
        <v>#REF!</v>
      </c>
      <c r="G824" s="159" t="e">
        <f>#REF!</f>
        <v>#REF!</v>
      </c>
      <c r="H824" s="159" t="e">
        <f>#REF!</f>
        <v>#REF!</v>
      </c>
      <c r="I824" s="159" t="e">
        <f>#REF!</f>
        <v>#REF!</v>
      </c>
      <c r="J824" s="159" t="e">
        <f>#REF!</f>
        <v>#REF!</v>
      </c>
      <c r="K824" s="159" t="e">
        <f>#REF!</f>
        <v>#REF!</v>
      </c>
      <c r="L824" s="159" t="e">
        <f>#REF!</f>
        <v>#REF!</v>
      </c>
      <c r="M824" s="159" t="e">
        <f>#REF!</f>
        <v>#REF!</v>
      </c>
      <c r="N824" s="159" t="e">
        <f>#REF!</f>
        <v>#REF!</v>
      </c>
      <c r="O824" s="159" t="e">
        <f>#REF!</f>
        <v>#REF!</v>
      </c>
      <c r="P824" s="159" t="e">
        <f>#REF!</f>
        <v>#REF!</v>
      </c>
      <c r="Q824" s="159" t="e">
        <f>#REF!</f>
        <v>#REF!</v>
      </c>
      <c r="R824" s="159" t="e">
        <f>#REF!</f>
        <v>#REF!</v>
      </c>
      <c r="S824" s="159" t="e">
        <f>#REF!</f>
        <v>#REF!</v>
      </c>
      <c r="T824" s="159" t="e">
        <f>#REF!</f>
        <v>#REF!</v>
      </c>
      <c r="U824" s="159" t="e">
        <f>#REF!</f>
        <v>#REF!</v>
      </c>
      <c r="V824" s="159" t="e">
        <f>#REF!</f>
        <v>#REF!</v>
      </c>
      <c r="W824" s="159" t="e">
        <f>#REF!</f>
        <v>#REF!</v>
      </c>
      <c r="X824" s="159" t="e">
        <f>#REF!</f>
        <v>#REF!</v>
      </c>
      <c r="Y824" s="159" t="e">
        <f>#REF!</f>
        <v>#REF!</v>
      </c>
    </row>
    <row r="825" spans="1:25">
      <c r="A825" s="147">
        <v>5</v>
      </c>
      <c r="B825" s="159" t="e">
        <f>#REF!</f>
        <v>#REF!</v>
      </c>
      <c r="C825" s="159" t="e">
        <f>#REF!</f>
        <v>#REF!</v>
      </c>
      <c r="D825" s="159" t="e">
        <f>#REF!</f>
        <v>#REF!</v>
      </c>
      <c r="E825" s="159" t="e">
        <f>#REF!</f>
        <v>#REF!</v>
      </c>
      <c r="F825" s="159" t="e">
        <f>#REF!</f>
        <v>#REF!</v>
      </c>
      <c r="G825" s="159" t="e">
        <f>#REF!</f>
        <v>#REF!</v>
      </c>
      <c r="H825" s="159" t="e">
        <f>#REF!</f>
        <v>#REF!</v>
      </c>
      <c r="I825" s="159" t="e">
        <f>#REF!</f>
        <v>#REF!</v>
      </c>
      <c r="J825" s="159" t="e">
        <f>#REF!</f>
        <v>#REF!</v>
      </c>
      <c r="K825" s="159" t="e">
        <f>#REF!</f>
        <v>#REF!</v>
      </c>
      <c r="L825" s="159" t="e">
        <f>#REF!</f>
        <v>#REF!</v>
      </c>
      <c r="M825" s="159" t="e">
        <f>#REF!</f>
        <v>#REF!</v>
      </c>
      <c r="N825" s="159" t="e">
        <f>#REF!</f>
        <v>#REF!</v>
      </c>
      <c r="O825" s="159" t="e">
        <f>#REF!</f>
        <v>#REF!</v>
      </c>
      <c r="P825" s="159" t="e">
        <f>#REF!</f>
        <v>#REF!</v>
      </c>
      <c r="Q825" s="159" t="e">
        <f>#REF!</f>
        <v>#REF!</v>
      </c>
      <c r="R825" s="159" t="e">
        <f>#REF!</f>
        <v>#REF!</v>
      </c>
      <c r="S825" s="159" t="e">
        <f>#REF!</f>
        <v>#REF!</v>
      </c>
      <c r="T825" s="159" t="e">
        <f>#REF!</f>
        <v>#REF!</v>
      </c>
      <c r="U825" s="159" t="e">
        <f>#REF!</f>
        <v>#REF!</v>
      </c>
      <c r="V825" s="159" t="e">
        <f>#REF!</f>
        <v>#REF!</v>
      </c>
      <c r="W825" s="159" t="e">
        <f>#REF!</f>
        <v>#REF!</v>
      </c>
      <c r="X825" s="159" t="e">
        <f>#REF!</f>
        <v>#REF!</v>
      </c>
      <c r="Y825" s="159" t="e">
        <f>#REF!</f>
        <v>#REF!</v>
      </c>
    </row>
    <row r="826" spans="1:25">
      <c r="A826" s="147">
        <v>6</v>
      </c>
      <c r="B826" s="159" t="e">
        <f>#REF!</f>
        <v>#REF!</v>
      </c>
      <c r="C826" s="159" t="e">
        <f>#REF!</f>
        <v>#REF!</v>
      </c>
      <c r="D826" s="159" t="e">
        <f>#REF!</f>
        <v>#REF!</v>
      </c>
      <c r="E826" s="159" t="e">
        <f>#REF!</f>
        <v>#REF!</v>
      </c>
      <c r="F826" s="159" t="e">
        <f>#REF!</f>
        <v>#REF!</v>
      </c>
      <c r="G826" s="159" t="e">
        <f>#REF!</f>
        <v>#REF!</v>
      </c>
      <c r="H826" s="159" t="e">
        <f>#REF!</f>
        <v>#REF!</v>
      </c>
      <c r="I826" s="159" t="e">
        <f>#REF!</f>
        <v>#REF!</v>
      </c>
      <c r="J826" s="159" t="e">
        <f>#REF!</f>
        <v>#REF!</v>
      </c>
      <c r="K826" s="159" t="e">
        <f>#REF!</f>
        <v>#REF!</v>
      </c>
      <c r="L826" s="159" t="e">
        <f>#REF!</f>
        <v>#REF!</v>
      </c>
      <c r="M826" s="159" t="e">
        <f>#REF!</f>
        <v>#REF!</v>
      </c>
      <c r="N826" s="159" t="e">
        <f>#REF!</f>
        <v>#REF!</v>
      </c>
      <c r="O826" s="159" t="e">
        <f>#REF!</f>
        <v>#REF!</v>
      </c>
      <c r="P826" s="159" t="e">
        <f>#REF!</f>
        <v>#REF!</v>
      </c>
      <c r="Q826" s="159" t="e">
        <f>#REF!</f>
        <v>#REF!</v>
      </c>
      <c r="R826" s="159" t="e">
        <f>#REF!</f>
        <v>#REF!</v>
      </c>
      <c r="S826" s="159" t="e">
        <f>#REF!</f>
        <v>#REF!</v>
      </c>
      <c r="T826" s="159" t="e">
        <f>#REF!</f>
        <v>#REF!</v>
      </c>
      <c r="U826" s="159" t="e">
        <f>#REF!</f>
        <v>#REF!</v>
      </c>
      <c r="V826" s="159" t="e">
        <f>#REF!</f>
        <v>#REF!</v>
      </c>
      <c r="W826" s="159" t="e">
        <f>#REF!</f>
        <v>#REF!</v>
      </c>
      <c r="X826" s="159" t="e">
        <f>#REF!</f>
        <v>#REF!</v>
      </c>
      <c r="Y826" s="159" t="e">
        <f>#REF!</f>
        <v>#REF!</v>
      </c>
    </row>
    <row r="827" spans="1:25">
      <c r="A827" s="147">
        <v>7</v>
      </c>
      <c r="B827" s="159" t="e">
        <f>#REF!</f>
        <v>#REF!</v>
      </c>
      <c r="C827" s="159" t="e">
        <f>#REF!</f>
        <v>#REF!</v>
      </c>
      <c r="D827" s="159" t="e">
        <f>#REF!</f>
        <v>#REF!</v>
      </c>
      <c r="E827" s="159" t="e">
        <f>#REF!</f>
        <v>#REF!</v>
      </c>
      <c r="F827" s="159" t="e">
        <f>#REF!</f>
        <v>#REF!</v>
      </c>
      <c r="G827" s="159" t="e">
        <f>#REF!</f>
        <v>#REF!</v>
      </c>
      <c r="H827" s="159" t="e">
        <f>#REF!</f>
        <v>#REF!</v>
      </c>
      <c r="I827" s="159" t="e">
        <f>#REF!</f>
        <v>#REF!</v>
      </c>
      <c r="J827" s="159" t="e">
        <f>#REF!</f>
        <v>#REF!</v>
      </c>
      <c r="K827" s="159" t="e">
        <f>#REF!</f>
        <v>#REF!</v>
      </c>
      <c r="L827" s="159" t="e">
        <f>#REF!</f>
        <v>#REF!</v>
      </c>
      <c r="M827" s="159" t="e">
        <f>#REF!</f>
        <v>#REF!</v>
      </c>
      <c r="N827" s="159" t="e">
        <f>#REF!</f>
        <v>#REF!</v>
      </c>
      <c r="O827" s="159" t="e">
        <f>#REF!</f>
        <v>#REF!</v>
      </c>
      <c r="P827" s="159" t="e">
        <f>#REF!</f>
        <v>#REF!</v>
      </c>
      <c r="Q827" s="159" t="e">
        <f>#REF!</f>
        <v>#REF!</v>
      </c>
      <c r="R827" s="159" t="e">
        <f>#REF!</f>
        <v>#REF!</v>
      </c>
      <c r="S827" s="159" t="e">
        <f>#REF!</f>
        <v>#REF!</v>
      </c>
      <c r="T827" s="159" t="e">
        <f>#REF!</f>
        <v>#REF!</v>
      </c>
      <c r="U827" s="159" t="e">
        <f>#REF!</f>
        <v>#REF!</v>
      </c>
      <c r="V827" s="159" t="e">
        <f>#REF!</f>
        <v>#REF!</v>
      </c>
      <c r="W827" s="159" t="e">
        <f>#REF!</f>
        <v>#REF!</v>
      </c>
      <c r="X827" s="159" t="e">
        <f>#REF!</f>
        <v>#REF!</v>
      </c>
      <c r="Y827" s="159" t="e">
        <f>#REF!</f>
        <v>#REF!</v>
      </c>
    </row>
    <row r="828" spans="1:25">
      <c r="A828" s="147">
        <v>8</v>
      </c>
      <c r="B828" s="159" t="e">
        <f>#REF!</f>
        <v>#REF!</v>
      </c>
      <c r="C828" s="159" t="e">
        <f>#REF!</f>
        <v>#REF!</v>
      </c>
      <c r="D828" s="159" t="e">
        <f>#REF!</f>
        <v>#REF!</v>
      </c>
      <c r="E828" s="159" t="e">
        <f>#REF!</f>
        <v>#REF!</v>
      </c>
      <c r="F828" s="159" t="e">
        <f>#REF!</f>
        <v>#REF!</v>
      </c>
      <c r="G828" s="159" t="e">
        <f>#REF!</f>
        <v>#REF!</v>
      </c>
      <c r="H828" s="159" t="e">
        <f>#REF!</f>
        <v>#REF!</v>
      </c>
      <c r="I828" s="159" t="e">
        <f>#REF!</f>
        <v>#REF!</v>
      </c>
      <c r="J828" s="159" t="e">
        <f>#REF!</f>
        <v>#REF!</v>
      </c>
      <c r="K828" s="159" t="e">
        <f>#REF!</f>
        <v>#REF!</v>
      </c>
      <c r="L828" s="159" t="e">
        <f>#REF!</f>
        <v>#REF!</v>
      </c>
      <c r="M828" s="159" t="e">
        <f>#REF!</f>
        <v>#REF!</v>
      </c>
      <c r="N828" s="159" t="e">
        <f>#REF!</f>
        <v>#REF!</v>
      </c>
      <c r="O828" s="159" t="e">
        <f>#REF!</f>
        <v>#REF!</v>
      </c>
      <c r="P828" s="159" t="e">
        <f>#REF!</f>
        <v>#REF!</v>
      </c>
      <c r="Q828" s="159" t="e">
        <f>#REF!</f>
        <v>#REF!</v>
      </c>
      <c r="R828" s="159" t="e">
        <f>#REF!</f>
        <v>#REF!</v>
      </c>
      <c r="S828" s="159" t="e">
        <f>#REF!</f>
        <v>#REF!</v>
      </c>
      <c r="T828" s="159" t="e">
        <f>#REF!</f>
        <v>#REF!</v>
      </c>
      <c r="U828" s="159" t="e">
        <f>#REF!</f>
        <v>#REF!</v>
      </c>
      <c r="V828" s="159" t="e">
        <f>#REF!</f>
        <v>#REF!</v>
      </c>
      <c r="W828" s="159" t="e">
        <f>#REF!</f>
        <v>#REF!</v>
      </c>
      <c r="X828" s="159" t="e">
        <f>#REF!</f>
        <v>#REF!</v>
      </c>
      <c r="Y828" s="159" t="e">
        <f>#REF!</f>
        <v>#REF!</v>
      </c>
    </row>
    <row r="829" spans="1:25">
      <c r="A829" s="147">
        <v>9</v>
      </c>
      <c r="B829" s="159" t="e">
        <f>#REF!</f>
        <v>#REF!</v>
      </c>
      <c r="C829" s="159" t="e">
        <f>#REF!</f>
        <v>#REF!</v>
      </c>
      <c r="D829" s="159" t="e">
        <f>#REF!</f>
        <v>#REF!</v>
      </c>
      <c r="E829" s="159" t="e">
        <f>#REF!</f>
        <v>#REF!</v>
      </c>
      <c r="F829" s="159" t="e">
        <f>#REF!</f>
        <v>#REF!</v>
      </c>
      <c r="G829" s="159" t="e">
        <f>#REF!</f>
        <v>#REF!</v>
      </c>
      <c r="H829" s="159" t="e">
        <f>#REF!</f>
        <v>#REF!</v>
      </c>
      <c r="I829" s="159" t="e">
        <f>#REF!</f>
        <v>#REF!</v>
      </c>
      <c r="J829" s="159" t="e">
        <f>#REF!</f>
        <v>#REF!</v>
      </c>
      <c r="K829" s="159" t="e">
        <f>#REF!</f>
        <v>#REF!</v>
      </c>
      <c r="L829" s="159" t="e">
        <f>#REF!</f>
        <v>#REF!</v>
      </c>
      <c r="M829" s="159" t="e">
        <f>#REF!</f>
        <v>#REF!</v>
      </c>
      <c r="N829" s="159" t="e">
        <f>#REF!</f>
        <v>#REF!</v>
      </c>
      <c r="O829" s="159" t="e">
        <f>#REF!</f>
        <v>#REF!</v>
      </c>
      <c r="P829" s="159" t="e">
        <f>#REF!</f>
        <v>#REF!</v>
      </c>
      <c r="Q829" s="159" t="e">
        <f>#REF!</f>
        <v>#REF!</v>
      </c>
      <c r="R829" s="159" t="e">
        <f>#REF!</f>
        <v>#REF!</v>
      </c>
      <c r="S829" s="159" t="e">
        <f>#REF!</f>
        <v>#REF!</v>
      </c>
      <c r="T829" s="159" t="e">
        <f>#REF!</f>
        <v>#REF!</v>
      </c>
      <c r="U829" s="159" t="e">
        <f>#REF!</f>
        <v>#REF!</v>
      </c>
      <c r="V829" s="159" t="e">
        <f>#REF!</f>
        <v>#REF!</v>
      </c>
      <c r="W829" s="159" t="e">
        <f>#REF!</f>
        <v>#REF!</v>
      </c>
      <c r="X829" s="159" t="e">
        <f>#REF!</f>
        <v>#REF!</v>
      </c>
      <c r="Y829" s="159" t="e">
        <f>#REF!</f>
        <v>#REF!</v>
      </c>
    </row>
    <row r="830" spans="1:25">
      <c r="A830" s="147">
        <v>10</v>
      </c>
      <c r="B830" s="159" t="e">
        <f>#REF!</f>
        <v>#REF!</v>
      </c>
      <c r="C830" s="159" t="e">
        <f>#REF!</f>
        <v>#REF!</v>
      </c>
      <c r="D830" s="159" t="e">
        <f>#REF!</f>
        <v>#REF!</v>
      </c>
      <c r="E830" s="159" t="e">
        <f>#REF!</f>
        <v>#REF!</v>
      </c>
      <c r="F830" s="159" t="e">
        <f>#REF!</f>
        <v>#REF!</v>
      </c>
      <c r="G830" s="159" t="e">
        <f>#REF!</f>
        <v>#REF!</v>
      </c>
      <c r="H830" s="159" t="e">
        <f>#REF!</f>
        <v>#REF!</v>
      </c>
      <c r="I830" s="159" t="e">
        <f>#REF!</f>
        <v>#REF!</v>
      </c>
      <c r="J830" s="159" t="e">
        <f>#REF!</f>
        <v>#REF!</v>
      </c>
      <c r="K830" s="159" t="e">
        <f>#REF!</f>
        <v>#REF!</v>
      </c>
      <c r="L830" s="159" t="e">
        <f>#REF!</f>
        <v>#REF!</v>
      </c>
      <c r="M830" s="159" t="e">
        <f>#REF!</f>
        <v>#REF!</v>
      </c>
      <c r="N830" s="159" t="e">
        <f>#REF!</f>
        <v>#REF!</v>
      </c>
      <c r="O830" s="159" t="e">
        <f>#REF!</f>
        <v>#REF!</v>
      </c>
      <c r="P830" s="159" t="e">
        <f>#REF!</f>
        <v>#REF!</v>
      </c>
      <c r="Q830" s="159" t="e">
        <f>#REF!</f>
        <v>#REF!</v>
      </c>
      <c r="R830" s="159" t="e">
        <f>#REF!</f>
        <v>#REF!</v>
      </c>
      <c r="S830" s="159" t="e">
        <f>#REF!</f>
        <v>#REF!</v>
      </c>
      <c r="T830" s="159" t="e">
        <f>#REF!</f>
        <v>#REF!</v>
      </c>
      <c r="U830" s="159" t="e">
        <f>#REF!</f>
        <v>#REF!</v>
      </c>
      <c r="V830" s="159" t="e">
        <f>#REF!</f>
        <v>#REF!</v>
      </c>
      <c r="W830" s="159" t="e">
        <f>#REF!</f>
        <v>#REF!</v>
      </c>
      <c r="X830" s="159" t="e">
        <f>#REF!</f>
        <v>#REF!</v>
      </c>
      <c r="Y830" s="159" t="e">
        <f>#REF!</f>
        <v>#REF!</v>
      </c>
    </row>
    <row r="831" spans="1:25">
      <c r="A831" s="147">
        <v>11</v>
      </c>
      <c r="B831" s="159" t="e">
        <f>#REF!</f>
        <v>#REF!</v>
      </c>
      <c r="C831" s="159" t="e">
        <f>#REF!</f>
        <v>#REF!</v>
      </c>
      <c r="D831" s="159" t="e">
        <f>#REF!</f>
        <v>#REF!</v>
      </c>
      <c r="E831" s="159" t="e">
        <f>#REF!</f>
        <v>#REF!</v>
      </c>
      <c r="F831" s="159" t="e">
        <f>#REF!</f>
        <v>#REF!</v>
      </c>
      <c r="G831" s="159" t="e">
        <f>#REF!</f>
        <v>#REF!</v>
      </c>
      <c r="H831" s="159" t="e">
        <f>#REF!</f>
        <v>#REF!</v>
      </c>
      <c r="I831" s="159" t="e">
        <f>#REF!</f>
        <v>#REF!</v>
      </c>
      <c r="J831" s="159" t="e">
        <f>#REF!</f>
        <v>#REF!</v>
      </c>
      <c r="K831" s="159" t="e">
        <f>#REF!</f>
        <v>#REF!</v>
      </c>
      <c r="L831" s="159" t="e">
        <f>#REF!</f>
        <v>#REF!</v>
      </c>
      <c r="M831" s="159" t="e">
        <f>#REF!</f>
        <v>#REF!</v>
      </c>
      <c r="N831" s="159" t="e">
        <f>#REF!</f>
        <v>#REF!</v>
      </c>
      <c r="O831" s="159" t="e">
        <f>#REF!</f>
        <v>#REF!</v>
      </c>
      <c r="P831" s="159" t="e">
        <f>#REF!</f>
        <v>#REF!</v>
      </c>
      <c r="Q831" s="159" t="e">
        <f>#REF!</f>
        <v>#REF!</v>
      </c>
      <c r="R831" s="159" t="e">
        <f>#REF!</f>
        <v>#REF!</v>
      </c>
      <c r="S831" s="159" t="e">
        <f>#REF!</f>
        <v>#REF!</v>
      </c>
      <c r="T831" s="159" t="e">
        <f>#REF!</f>
        <v>#REF!</v>
      </c>
      <c r="U831" s="159" t="e">
        <f>#REF!</f>
        <v>#REF!</v>
      </c>
      <c r="V831" s="159" t="e">
        <f>#REF!</f>
        <v>#REF!</v>
      </c>
      <c r="W831" s="159" t="e">
        <f>#REF!</f>
        <v>#REF!</v>
      </c>
      <c r="X831" s="159" t="e">
        <f>#REF!</f>
        <v>#REF!</v>
      </c>
      <c r="Y831" s="159" t="e">
        <f>#REF!</f>
        <v>#REF!</v>
      </c>
    </row>
    <row r="832" spans="1:25">
      <c r="A832" s="147">
        <v>12</v>
      </c>
      <c r="B832" s="159" t="e">
        <f>#REF!</f>
        <v>#REF!</v>
      </c>
      <c r="C832" s="159" t="e">
        <f>#REF!</f>
        <v>#REF!</v>
      </c>
      <c r="D832" s="159" t="e">
        <f>#REF!</f>
        <v>#REF!</v>
      </c>
      <c r="E832" s="159" t="e">
        <f>#REF!</f>
        <v>#REF!</v>
      </c>
      <c r="F832" s="159" t="e">
        <f>#REF!</f>
        <v>#REF!</v>
      </c>
      <c r="G832" s="159" t="e">
        <f>#REF!</f>
        <v>#REF!</v>
      </c>
      <c r="H832" s="159" t="e">
        <f>#REF!</f>
        <v>#REF!</v>
      </c>
      <c r="I832" s="159" t="e">
        <f>#REF!</f>
        <v>#REF!</v>
      </c>
      <c r="J832" s="159" t="e">
        <f>#REF!</f>
        <v>#REF!</v>
      </c>
      <c r="K832" s="159" t="e">
        <f>#REF!</f>
        <v>#REF!</v>
      </c>
      <c r="L832" s="159" t="e">
        <f>#REF!</f>
        <v>#REF!</v>
      </c>
      <c r="M832" s="159" t="e">
        <f>#REF!</f>
        <v>#REF!</v>
      </c>
      <c r="N832" s="159" t="e">
        <f>#REF!</f>
        <v>#REF!</v>
      </c>
      <c r="O832" s="159" t="e">
        <f>#REF!</f>
        <v>#REF!</v>
      </c>
      <c r="P832" s="159" t="e">
        <f>#REF!</f>
        <v>#REF!</v>
      </c>
      <c r="Q832" s="159" t="e">
        <f>#REF!</f>
        <v>#REF!</v>
      </c>
      <c r="R832" s="159" t="e">
        <f>#REF!</f>
        <v>#REF!</v>
      </c>
      <c r="S832" s="159" t="e">
        <f>#REF!</f>
        <v>#REF!</v>
      </c>
      <c r="T832" s="159" t="e">
        <f>#REF!</f>
        <v>#REF!</v>
      </c>
      <c r="U832" s="159" t="e">
        <f>#REF!</f>
        <v>#REF!</v>
      </c>
      <c r="V832" s="159" t="e">
        <f>#REF!</f>
        <v>#REF!</v>
      </c>
      <c r="W832" s="159" t="e">
        <f>#REF!</f>
        <v>#REF!</v>
      </c>
      <c r="X832" s="159" t="e">
        <f>#REF!</f>
        <v>#REF!</v>
      </c>
      <c r="Y832" s="159" t="e">
        <f>#REF!</f>
        <v>#REF!</v>
      </c>
    </row>
    <row r="833" spans="1:25">
      <c r="A833" s="147">
        <v>13</v>
      </c>
      <c r="B833" s="159" t="e">
        <f>#REF!</f>
        <v>#REF!</v>
      </c>
      <c r="C833" s="159" t="e">
        <f>#REF!</f>
        <v>#REF!</v>
      </c>
      <c r="D833" s="159" t="e">
        <f>#REF!</f>
        <v>#REF!</v>
      </c>
      <c r="E833" s="159" t="e">
        <f>#REF!</f>
        <v>#REF!</v>
      </c>
      <c r="F833" s="159" t="e">
        <f>#REF!</f>
        <v>#REF!</v>
      </c>
      <c r="G833" s="159" t="e">
        <f>#REF!</f>
        <v>#REF!</v>
      </c>
      <c r="H833" s="159" t="e">
        <f>#REF!</f>
        <v>#REF!</v>
      </c>
      <c r="I833" s="159" t="e">
        <f>#REF!</f>
        <v>#REF!</v>
      </c>
      <c r="J833" s="159" t="e">
        <f>#REF!</f>
        <v>#REF!</v>
      </c>
      <c r="K833" s="159" t="e">
        <f>#REF!</f>
        <v>#REF!</v>
      </c>
      <c r="L833" s="159" t="e">
        <f>#REF!</f>
        <v>#REF!</v>
      </c>
      <c r="M833" s="159" t="e">
        <f>#REF!</f>
        <v>#REF!</v>
      </c>
      <c r="N833" s="159" t="e">
        <f>#REF!</f>
        <v>#REF!</v>
      </c>
      <c r="O833" s="159" t="e">
        <f>#REF!</f>
        <v>#REF!</v>
      </c>
      <c r="P833" s="159" t="e">
        <f>#REF!</f>
        <v>#REF!</v>
      </c>
      <c r="Q833" s="159" t="e">
        <f>#REF!</f>
        <v>#REF!</v>
      </c>
      <c r="R833" s="159" t="e">
        <f>#REF!</f>
        <v>#REF!</v>
      </c>
      <c r="S833" s="159" t="e">
        <f>#REF!</f>
        <v>#REF!</v>
      </c>
      <c r="T833" s="159" t="e">
        <f>#REF!</f>
        <v>#REF!</v>
      </c>
      <c r="U833" s="159" t="e">
        <f>#REF!</f>
        <v>#REF!</v>
      </c>
      <c r="V833" s="159" t="e">
        <f>#REF!</f>
        <v>#REF!</v>
      </c>
      <c r="W833" s="159" t="e">
        <f>#REF!</f>
        <v>#REF!</v>
      </c>
      <c r="X833" s="159" t="e">
        <f>#REF!</f>
        <v>#REF!</v>
      </c>
      <c r="Y833" s="159" t="e">
        <f>#REF!</f>
        <v>#REF!</v>
      </c>
    </row>
    <row r="834" spans="1:25">
      <c r="A834" s="147">
        <v>14</v>
      </c>
      <c r="B834" s="159" t="e">
        <f>#REF!</f>
        <v>#REF!</v>
      </c>
      <c r="C834" s="159" t="e">
        <f>#REF!</f>
        <v>#REF!</v>
      </c>
      <c r="D834" s="159" t="e">
        <f>#REF!</f>
        <v>#REF!</v>
      </c>
      <c r="E834" s="159" t="e">
        <f>#REF!</f>
        <v>#REF!</v>
      </c>
      <c r="F834" s="159" t="e">
        <f>#REF!</f>
        <v>#REF!</v>
      </c>
      <c r="G834" s="159" t="e">
        <f>#REF!</f>
        <v>#REF!</v>
      </c>
      <c r="H834" s="159" t="e">
        <f>#REF!</f>
        <v>#REF!</v>
      </c>
      <c r="I834" s="159" t="e">
        <f>#REF!</f>
        <v>#REF!</v>
      </c>
      <c r="J834" s="159" t="e">
        <f>#REF!</f>
        <v>#REF!</v>
      </c>
      <c r="K834" s="159" t="e">
        <f>#REF!</f>
        <v>#REF!</v>
      </c>
      <c r="L834" s="159" t="e">
        <f>#REF!</f>
        <v>#REF!</v>
      </c>
      <c r="M834" s="159" t="e">
        <f>#REF!</f>
        <v>#REF!</v>
      </c>
      <c r="N834" s="159" t="e">
        <f>#REF!</f>
        <v>#REF!</v>
      </c>
      <c r="O834" s="159" t="e">
        <f>#REF!</f>
        <v>#REF!</v>
      </c>
      <c r="P834" s="159" t="e">
        <f>#REF!</f>
        <v>#REF!</v>
      </c>
      <c r="Q834" s="159" t="e">
        <f>#REF!</f>
        <v>#REF!</v>
      </c>
      <c r="R834" s="159" t="e">
        <f>#REF!</f>
        <v>#REF!</v>
      </c>
      <c r="S834" s="159" t="e">
        <f>#REF!</f>
        <v>#REF!</v>
      </c>
      <c r="T834" s="159" t="e">
        <f>#REF!</f>
        <v>#REF!</v>
      </c>
      <c r="U834" s="159" t="e">
        <f>#REF!</f>
        <v>#REF!</v>
      </c>
      <c r="V834" s="159" t="e">
        <f>#REF!</f>
        <v>#REF!</v>
      </c>
      <c r="W834" s="159" t="e">
        <f>#REF!</f>
        <v>#REF!</v>
      </c>
      <c r="X834" s="159" t="e">
        <f>#REF!</f>
        <v>#REF!</v>
      </c>
      <c r="Y834" s="159" t="e">
        <f>#REF!</f>
        <v>#REF!</v>
      </c>
    </row>
    <row r="835" spans="1:25">
      <c r="A835" s="147">
        <v>15</v>
      </c>
      <c r="B835" s="159" t="e">
        <f>#REF!</f>
        <v>#REF!</v>
      </c>
      <c r="C835" s="159" t="e">
        <f>#REF!</f>
        <v>#REF!</v>
      </c>
      <c r="D835" s="159" t="e">
        <f>#REF!</f>
        <v>#REF!</v>
      </c>
      <c r="E835" s="159" t="e">
        <f>#REF!</f>
        <v>#REF!</v>
      </c>
      <c r="F835" s="159" t="e">
        <f>#REF!</f>
        <v>#REF!</v>
      </c>
      <c r="G835" s="159" t="e">
        <f>#REF!</f>
        <v>#REF!</v>
      </c>
      <c r="H835" s="159" t="e">
        <f>#REF!</f>
        <v>#REF!</v>
      </c>
      <c r="I835" s="159" t="e">
        <f>#REF!</f>
        <v>#REF!</v>
      </c>
      <c r="J835" s="159" t="e">
        <f>#REF!</f>
        <v>#REF!</v>
      </c>
      <c r="K835" s="159" t="e">
        <f>#REF!</f>
        <v>#REF!</v>
      </c>
      <c r="L835" s="159" t="e">
        <f>#REF!</f>
        <v>#REF!</v>
      </c>
      <c r="M835" s="159" t="e">
        <f>#REF!</f>
        <v>#REF!</v>
      </c>
      <c r="N835" s="159" t="e">
        <f>#REF!</f>
        <v>#REF!</v>
      </c>
      <c r="O835" s="159" t="e">
        <f>#REF!</f>
        <v>#REF!</v>
      </c>
      <c r="P835" s="159" t="e">
        <f>#REF!</f>
        <v>#REF!</v>
      </c>
      <c r="Q835" s="159" t="e">
        <f>#REF!</f>
        <v>#REF!</v>
      </c>
      <c r="R835" s="159" t="e">
        <f>#REF!</f>
        <v>#REF!</v>
      </c>
      <c r="S835" s="159" t="e">
        <f>#REF!</f>
        <v>#REF!</v>
      </c>
      <c r="T835" s="159" t="e">
        <f>#REF!</f>
        <v>#REF!</v>
      </c>
      <c r="U835" s="159" t="e">
        <f>#REF!</f>
        <v>#REF!</v>
      </c>
      <c r="V835" s="159" t="e">
        <f>#REF!</f>
        <v>#REF!</v>
      </c>
      <c r="W835" s="159" t="e">
        <f>#REF!</f>
        <v>#REF!</v>
      </c>
      <c r="X835" s="159" t="e">
        <f>#REF!</f>
        <v>#REF!</v>
      </c>
      <c r="Y835" s="159" t="e">
        <f>#REF!</f>
        <v>#REF!</v>
      </c>
    </row>
    <row r="836" spans="1:25">
      <c r="A836" s="147">
        <v>16</v>
      </c>
      <c r="B836" s="159" t="e">
        <f>#REF!</f>
        <v>#REF!</v>
      </c>
      <c r="C836" s="159" t="e">
        <f>#REF!</f>
        <v>#REF!</v>
      </c>
      <c r="D836" s="159" t="e">
        <f>#REF!</f>
        <v>#REF!</v>
      </c>
      <c r="E836" s="159" t="e">
        <f>#REF!</f>
        <v>#REF!</v>
      </c>
      <c r="F836" s="159" t="e">
        <f>#REF!</f>
        <v>#REF!</v>
      </c>
      <c r="G836" s="159" t="e">
        <f>#REF!</f>
        <v>#REF!</v>
      </c>
      <c r="H836" s="159" t="e">
        <f>#REF!</f>
        <v>#REF!</v>
      </c>
      <c r="I836" s="159" t="e">
        <f>#REF!</f>
        <v>#REF!</v>
      </c>
      <c r="J836" s="159" t="e">
        <f>#REF!</f>
        <v>#REF!</v>
      </c>
      <c r="K836" s="159" t="e">
        <f>#REF!</f>
        <v>#REF!</v>
      </c>
      <c r="L836" s="159" t="e">
        <f>#REF!</f>
        <v>#REF!</v>
      </c>
      <c r="M836" s="159" t="e">
        <f>#REF!</f>
        <v>#REF!</v>
      </c>
      <c r="N836" s="159" t="e">
        <f>#REF!</f>
        <v>#REF!</v>
      </c>
      <c r="O836" s="159" t="e">
        <f>#REF!</f>
        <v>#REF!</v>
      </c>
      <c r="P836" s="159" t="e">
        <f>#REF!</f>
        <v>#REF!</v>
      </c>
      <c r="Q836" s="159" t="e">
        <f>#REF!</f>
        <v>#REF!</v>
      </c>
      <c r="R836" s="159" t="e">
        <f>#REF!</f>
        <v>#REF!</v>
      </c>
      <c r="S836" s="159" t="e">
        <f>#REF!</f>
        <v>#REF!</v>
      </c>
      <c r="T836" s="159" t="e">
        <f>#REF!</f>
        <v>#REF!</v>
      </c>
      <c r="U836" s="159" t="e">
        <f>#REF!</f>
        <v>#REF!</v>
      </c>
      <c r="V836" s="159" t="e">
        <f>#REF!</f>
        <v>#REF!</v>
      </c>
      <c r="W836" s="159" t="e">
        <f>#REF!</f>
        <v>#REF!</v>
      </c>
      <c r="X836" s="159" t="e">
        <f>#REF!</f>
        <v>#REF!</v>
      </c>
      <c r="Y836" s="159" t="e">
        <f>#REF!</f>
        <v>#REF!</v>
      </c>
    </row>
    <row r="837" spans="1:25">
      <c r="A837" s="147">
        <v>17</v>
      </c>
      <c r="B837" s="159" t="e">
        <f>#REF!</f>
        <v>#REF!</v>
      </c>
      <c r="C837" s="159" t="e">
        <f>#REF!</f>
        <v>#REF!</v>
      </c>
      <c r="D837" s="159" t="e">
        <f>#REF!</f>
        <v>#REF!</v>
      </c>
      <c r="E837" s="159" t="e">
        <f>#REF!</f>
        <v>#REF!</v>
      </c>
      <c r="F837" s="159" t="e">
        <f>#REF!</f>
        <v>#REF!</v>
      </c>
      <c r="G837" s="159" t="e">
        <f>#REF!</f>
        <v>#REF!</v>
      </c>
      <c r="H837" s="159" t="e">
        <f>#REF!</f>
        <v>#REF!</v>
      </c>
      <c r="I837" s="159" t="e">
        <f>#REF!</f>
        <v>#REF!</v>
      </c>
      <c r="J837" s="159" t="e">
        <f>#REF!</f>
        <v>#REF!</v>
      </c>
      <c r="K837" s="159" t="e">
        <f>#REF!</f>
        <v>#REF!</v>
      </c>
      <c r="L837" s="159" t="e">
        <f>#REF!</f>
        <v>#REF!</v>
      </c>
      <c r="M837" s="159" t="e">
        <f>#REF!</f>
        <v>#REF!</v>
      </c>
      <c r="N837" s="159" t="e">
        <f>#REF!</f>
        <v>#REF!</v>
      </c>
      <c r="O837" s="159" t="e">
        <f>#REF!</f>
        <v>#REF!</v>
      </c>
      <c r="P837" s="159" t="e">
        <f>#REF!</f>
        <v>#REF!</v>
      </c>
      <c r="Q837" s="159" t="e">
        <f>#REF!</f>
        <v>#REF!</v>
      </c>
      <c r="R837" s="159" t="e">
        <f>#REF!</f>
        <v>#REF!</v>
      </c>
      <c r="S837" s="159" t="e">
        <f>#REF!</f>
        <v>#REF!</v>
      </c>
      <c r="T837" s="159" t="e">
        <f>#REF!</f>
        <v>#REF!</v>
      </c>
      <c r="U837" s="159" t="e">
        <f>#REF!</f>
        <v>#REF!</v>
      </c>
      <c r="V837" s="159" t="e">
        <f>#REF!</f>
        <v>#REF!</v>
      </c>
      <c r="W837" s="159" t="e">
        <f>#REF!</f>
        <v>#REF!</v>
      </c>
      <c r="X837" s="159" t="e">
        <f>#REF!</f>
        <v>#REF!</v>
      </c>
      <c r="Y837" s="159" t="e">
        <f>#REF!</f>
        <v>#REF!</v>
      </c>
    </row>
    <row r="838" spans="1:25">
      <c r="A838" s="147">
        <v>18</v>
      </c>
      <c r="B838" s="159" t="e">
        <f>#REF!</f>
        <v>#REF!</v>
      </c>
      <c r="C838" s="159" t="e">
        <f>#REF!</f>
        <v>#REF!</v>
      </c>
      <c r="D838" s="159" t="e">
        <f>#REF!</f>
        <v>#REF!</v>
      </c>
      <c r="E838" s="159" t="e">
        <f>#REF!</f>
        <v>#REF!</v>
      </c>
      <c r="F838" s="159" t="e">
        <f>#REF!</f>
        <v>#REF!</v>
      </c>
      <c r="G838" s="159" t="e">
        <f>#REF!</f>
        <v>#REF!</v>
      </c>
      <c r="H838" s="159" t="e">
        <f>#REF!</f>
        <v>#REF!</v>
      </c>
      <c r="I838" s="159" t="e">
        <f>#REF!</f>
        <v>#REF!</v>
      </c>
      <c r="J838" s="159" t="e">
        <f>#REF!</f>
        <v>#REF!</v>
      </c>
      <c r="K838" s="159" t="e">
        <f>#REF!</f>
        <v>#REF!</v>
      </c>
      <c r="L838" s="159" t="e">
        <f>#REF!</f>
        <v>#REF!</v>
      </c>
      <c r="M838" s="159" t="e">
        <f>#REF!</f>
        <v>#REF!</v>
      </c>
      <c r="N838" s="159" t="e">
        <f>#REF!</f>
        <v>#REF!</v>
      </c>
      <c r="O838" s="159" t="e">
        <f>#REF!</f>
        <v>#REF!</v>
      </c>
      <c r="P838" s="159" t="e">
        <f>#REF!</f>
        <v>#REF!</v>
      </c>
      <c r="Q838" s="159" t="e">
        <f>#REF!</f>
        <v>#REF!</v>
      </c>
      <c r="R838" s="159" t="e">
        <f>#REF!</f>
        <v>#REF!</v>
      </c>
      <c r="S838" s="159" t="e">
        <f>#REF!</f>
        <v>#REF!</v>
      </c>
      <c r="T838" s="159" t="e">
        <f>#REF!</f>
        <v>#REF!</v>
      </c>
      <c r="U838" s="159" t="e">
        <f>#REF!</f>
        <v>#REF!</v>
      </c>
      <c r="V838" s="159" t="e">
        <f>#REF!</f>
        <v>#REF!</v>
      </c>
      <c r="W838" s="159" t="e">
        <f>#REF!</f>
        <v>#REF!</v>
      </c>
      <c r="X838" s="159" t="e">
        <f>#REF!</f>
        <v>#REF!</v>
      </c>
      <c r="Y838" s="159" t="e">
        <f>#REF!</f>
        <v>#REF!</v>
      </c>
    </row>
    <row r="839" spans="1:25">
      <c r="A839" s="147">
        <v>19</v>
      </c>
      <c r="B839" s="159" t="e">
        <f>#REF!</f>
        <v>#REF!</v>
      </c>
      <c r="C839" s="159" t="e">
        <f>#REF!</f>
        <v>#REF!</v>
      </c>
      <c r="D839" s="159" t="e">
        <f>#REF!</f>
        <v>#REF!</v>
      </c>
      <c r="E839" s="159" t="e">
        <f>#REF!</f>
        <v>#REF!</v>
      </c>
      <c r="F839" s="159" t="e">
        <f>#REF!</f>
        <v>#REF!</v>
      </c>
      <c r="G839" s="159" t="e">
        <f>#REF!</f>
        <v>#REF!</v>
      </c>
      <c r="H839" s="159" t="e">
        <f>#REF!</f>
        <v>#REF!</v>
      </c>
      <c r="I839" s="159" t="e">
        <f>#REF!</f>
        <v>#REF!</v>
      </c>
      <c r="J839" s="159" t="e">
        <f>#REF!</f>
        <v>#REF!</v>
      </c>
      <c r="K839" s="159" t="e">
        <f>#REF!</f>
        <v>#REF!</v>
      </c>
      <c r="L839" s="159" t="e">
        <f>#REF!</f>
        <v>#REF!</v>
      </c>
      <c r="M839" s="159" t="e">
        <f>#REF!</f>
        <v>#REF!</v>
      </c>
      <c r="N839" s="159" t="e">
        <f>#REF!</f>
        <v>#REF!</v>
      </c>
      <c r="O839" s="159" t="e">
        <f>#REF!</f>
        <v>#REF!</v>
      </c>
      <c r="P839" s="159" t="e">
        <f>#REF!</f>
        <v>#REF!</v>
      </c>
      <c r="Q839" s="159" t="e">
        <f>#REF!</f>
        <v>#REF!</v>
      </c>
      <c r="R839" s="159" t="e">
        <f>#REF!</f>
        <v>#REF!</v>
      </c>
      <c r="S839" s="159" t="e">
        <f>#REF!</f>
        <v>#REF!</v>
      </c>
      <c r="T839" s="159" t="e">
        <f>#REF!</f>
        <v>#REF!</v>
      </c>
      <c r="U839" s="159" t="e">
        <f>#REF!</f>
        <v>#REF!</v>
      </c>
      <c r="V839" s="159" t="e">
        <f>#REF!</f>
        <v>#REF!</v>
      </c>
      <c r="W839" s="159" t="e">
        <f>#REF!</f>
        <v>#REF!</v>
      </c>
      <c r="X839" s="159" t="e">
        <f>#REF!</f>
        <v>#REF!</v>
      </c>
      <c r="Y839" s="159" t="e">
        <f>#REF!</f>
        <v>#REF!</v>
      </c>
    </row>
    <row r="840" spans="1:25">
      <c r="A840" s="147">
        <v>20</v>
      </c>
      <c r="B840" s="159" t="e">
        <f>#REF!</f>
        <v>#REF!</v>
      </c>
      <c r="C840" s="159" t="e">
        <f>#REF!</f>
        <v>#REF!</v>
      </c>
      <c r="D840" s="159" t="e">
        <f>#REF!</f>
        <v>#REF!</v>
      </c>
      <c r="E840" s="159" t="e">
        <f>#REF!</f>
        <v>#REF!</v>
      </c>
      <c r="F840" s="159" t="e">
        <f>#REF!</f>
        <v>#REF!</v>
      </c>
      <c r="G840" s="159" t="e">
        <f>#REF!</f>
        <v>#REF!</v>
      </c>
      <c r="H840" s="159" t="e">
        <f>#REF!</f>
        <v>#REF!</v>
      </c>
      <c r="I840" s="159" t="e">
        <f>#REF!</f>
        <v>#REF!</v>
      </c>
      <c r="J840" s="159" t="e">
        <f>#REF!</f>
        <v>#REF!</v>
      </c>
      <c r="K840" s="159" t="e">
        <f>#REF!</f>
        <v>#REF!</v>
      </c>
      <c r="L840" s="159" t="e">
        <f>#REF!</f>
        <v>#REF!</v>
      </c>
      <c r="M840" s="159" t="e">
        <f>#REF!</f>
        <v>#REF!</v>
      </c>
      <c r="N840" s="159" t="e">
        <f>#REF!</f>
        <v>#REF!</v>
      </c>
      <c r="O840" s="159" t="e">
        <f>#REF!</f>
        <v>#REF!</v>
      </c>
      <c r="P840" s="159" t="e">
        <f>#REF!</f>
        <v>#REF!</v>
      </c>
      <c r="Q840" s="159" t="e">
        <f>#REF!</f>
        <v>#REF!</v>
      </c>
      <c r="R840" s="159" t="e">
        <f>#REF!</f>
        <v>#REF!</v>
      </c>
      <c r="S840" s="159" t="e">
        <f>#REF!</f>
        <v>#REF!</v>
      </c>
      <c r="T840" s="159" t="e">
        <f>#REF!</f>
        <v>#REF!</v>
      </c>
      <c r="U840" s="159" t="e">
        <f>#REF!</f>
        <v>#REF!</v>
      </c>
      <c r="V840" s="159" t="e">
        <f>#REF!</f>
        <v>#REF!</v>
      </c>
      <c r="W840" s="159" t="e">
        <f>#REF!</f>
        <v>#REF!</v>
      </c>
      <c r="X840" s="159" t="e">
        <f>#REF!</f>
        <v>#REF!</v>
      </c>
      <c r="Y840" s="159" t="e">
        <f>#REF!</f>
        <v>#REF!</v>
      </c>
    </row>
    <row r="841" spans="1:25">
      <c r="A841" s="147">
        <v>21</v>
      </c>
      <c r="B841" s="159" t="e">
        <f>#REF!</f>
        <v>#REF!</v>
      </c>
      <c r="C841" s="159" t="e">
        <f>#REF!</f>
        <v>#REF!</v>
      </c>
      <c r="D841" s="159" t="e">
        <f>#REF!</f>
        <v>#REF!</v>
      </c>
      <c r="E841" s="159" t="e">
        <f>#REF!</f>
        <v>#REF!</v>
      </c>
      <c r="F841" s="159" t="e">
        <f>#REF!</f>
        <v>#REF!</v>
      </c>
      <c r="G841" s="159" t="e">
        <f>#REF!</f>
        <v>#REF!</v>
      </c>
      <c r="H841" s="159" t="e">
        <f>#REF!</f>
        <v>#REF!</v>
      </c>
      <c r="I841" s="159" t="e">
        <f>#REF!</f>
        <v>#REF!</v>
      </c>
      <c r="J841" s="159" t="e">
        <f>#REF!</f>
        <v>#REF!</v>
      </c>
      <c r="K841" s="159" t="e">
        <f>#REF!</f>
        <v>#REF!</v>
      </c>
      <c r="L841" s="159" t="e">
        <f>#REF!</f>
        <v>#REF!</v>
      </c>
      <c r="M841" s="159" t="e">
        <f>#REF!</f>
        <v>#REF!</v>
      </c>
      <c r="N841" s="159" t="e">
        <f>#REF!</f>
        <v>#REF!</v>
      </c>
      <c r="O841" s="159" t="e">
        <f>#REF!</f>
        <v>#REF!</v>
      </c>
      <c r="P841" s="159" t="e">
        <f>#REF!</f>
        <v>#REF!</v>
      </c>
      <c r="Q841" s="159" t="e">
        <f>#REF!</f>
        <v>#REF!</v>
      </c>
      <c r="R841" s="159" t="e">
        <f>#REF!</f>
        <v>#REF!</v>
      </c>
      <c r="S841" s="159" t="e">
        <f>#REF!</f>
        <v>#REF!</v>
      </c>
      <c r="T841" s="159" t="e">
        <f>#REF!</f>
        <v>#REF!</v>
      </c>
      <c r="U841" s="159" t="e">
        <f>#REF!</f>
        <v>#REF!</v>
      </c>
      <c r="V841" s="159" t="e">
        <f>#REF!</f>
        <v>#REF!</v>
      </c>
      <c r="W841" s="159" t="e">
        <f>#REF!</f>
        <v>#REF!</v>
      </c>
      <c r="X841" s="159" t="e">
        <f>#REF!</f>
        <v>#REF!</v>
      </c>
      <c r="Y841" s="159" t="e">
        <f>#REF!</f>
        <v>#REF!</v>
      </c>
    </row>
    <row r="842" spans="1:25">
      <c r="A842" s="147">
        <v>22</v>
      </c>
      <c r="B842" s="159" t="e">
        <f>#REF!</f>
        <v>#REF!</v>
      </c>
      <c r="C842" s="159" t="e">
        <f>#REF!</f>
        <v>#REF!</v>
      </c>
      <c r="D842" s="159" t="e">
        <f>#REF!</f>
        <v>#REF!</v>
      </c>
      <c r="E842" s="159" t="e">
        <f>#REF!</f>
        <v>#REF!</v>
      </c>
      <c r="F842" s="159" t="e">
        <f>#REF!</f>
        <v>#REF!</v>
      </c>
      <c r="G842" s="159" t="e">
        <f>#REF!</f>
        <v>#REF!</v>
      </c>
      <c r="H842" s="159" t="e">
        <f>#REF!</f>
        <v>#REF!</v>
      </c>
      <c r="I842" s="159" t="e">
        <f>#REF!</f>
        <v>#REF!</v>
      </c>
      <c r="J842" s="159" t="e">
        <f>#REF!</f>
        <v>#REF!</v>
      </c>
      <c r="K842" s="159" t="e">
        <f>#REF!</f>
        <v>#REF!</v>
      </c>
      <c r="L842" s="159" t="e">
        <f>#REF!</f>
        <v>#REF!</v>
      </c>
      <c r="M842" s="159" t="e">
        <f>#REF!</f>
        <v>#REF!</v>
      </c>
      <c r="N842" s="159" t="e">
        <f>#REF!</f>
        <v>#REF!</v>
      </c>
      <c r="O842" s="159" t="e">
        <f>#REF!</f>
        <v>#REF!</v>
      </c>
      <c r="P842" s="159" t="e">
        <f>#REF!</f>
        <v>#REF!</v>
      </c>
      <c r="Q842" s="159" t="e">
        <f>#REF!</f>
        <v>#REF!</v>
      </c>
      <c r="R842" s="159" t="e">
        <f>#REF!</f>
        <v>#REF!</v>
      </c>
      <c r="S842" s="159" t="e">
        <f>#REF!</f>
        <v>#REF!</v>
      </c>
      <c r="T842" s="159" t="e">
        <f>#REF!</f>
        <v>#REF!</v>
      </c>
      <c r="U842" s="159" t="e">
        <f>#REF!</f>
        <v>#REF!</v>
      </c>
      <c r="V842" s="159" t="e">
        <f>#REF!</f>
        <v>#REF!</v>
      </c>
      <c r="W842" s="159" t="e">
        <f>#REF!</f>
        <v>#REF!</v>
      </c>
      <c r="X842" s="159" t="e">
        <f>#REF!</f>
        <v>#REF!</v>
      </c>
      <c r="Y842" s="159" t="e">
        <f>#REF!</f>
        <v>#REF!</v>
      </c>
    </row>
    <row r="843" spans="1:25">
      <c r="A843" s="147">
        <v>23</v>
      </c>
      <c r="B843" s="159" t="e">
        <f>#REF!</f>
        <v>#REF!</v>
      </c>
      <c r="C843" s="159" t="e">
        <f>#REF!</f>
        <v>#REF!</v>
      </c>
      <c r="D843" s="159" t="e">
        <f>#REF!</f>
        <v>#REF!</v>
      </c>
      <c r="E843" s="159" t="e">
        <f>#REF!</f>
        <v>#REF!</v>
      </c>
      <c r="F843" s="159" t="e">
        <f>#REF!</f>
        <v>#REF!</v>
      </c>
      <c r="G843" s="159" t="e">
        <f>#REF!</f>
        <v>#REF!</v>
      </c>
      <c r="H843" s="159" t="e">
        <f>#REF!</f>
        <v>#REF!</v>
      </c>
      <c r="I843" s="159" t="e">
        <f>#REF!</f>
        <v>#REF!</v>
      </c>
      <c r="J843" s="159" t="e">
        <f>#REF!</f>
        <v>#REF!</v>
      </c>
      <c r="K843" s="159" t="e">
        <f>#REF!</f>
        <v>#REF!</v>
      </c>
      <c r="L843" s="159" t="e">
        <f>#REF!</f>
        <v>#REF!</v>
      </c>
      <c r="M843" s="159" t="e">
        <f>#REF!</f>
        <v>#REF!</v>
      </c>
      <c r="N843" s="159" t="e">
        <f>#REF!</f>
        <v>#REF!</v>
      </c>
      <c r="O843" s="159" t="e">
        <f>#REF!</f>
        <v>#REF!</v>
      </c>
      <c r="P843" s="159" t="e">
        <f>#REF!</f>
        <v>#REF!</v>
      </c>
      <c r="Q843" s="159" t="e">
        <f>#REF!</f>
        <v>#REF!</v>
      </c>
      <c r="R843" s="159" t="e">
        <f>#REF!</f>
        <v>#REF!</v>
      </c>
      <c r="S843" s="159" t="e">
        <f>#REF!</f>
        <v>#REF!</v>
      </c>
      <c r="T843" s="159" t="e">
        <f>#REF!</f>
        <v>#REF!</v>
      </c>
      <c r="U843" s="159" t="e">
        <f>#REF!</f>
        <v>#REF!</v>
      </c>
      <c r="V843" s="159" t="e">
        <f>#REF!</f>
        <v>#REF!</v>
      </c>
      <c r="W843" s="159" t="e">
        <f>#REF!</f>
        <v>#REF!</v>
      </c>
      <c r="X843" s="159" t="e">
        <f>#REF!</f>
        <v>#REF!</v>
      </c>
      <c r="Y843" s="159" t="e">
        <f>#REF!</f>
        <v>#REF!</v>
      </c>
    </row>
    <row r="844" spans="1:25">
      <c r="A844" s="147">
        <v>24</v>
      </c>
      <c r="B844" s="159" t="e">
        <f>#REF!</f>
        <v>#REF!</v>
      </c>
      <c r="C844" s="159" t="e">
        <f>#REF!</f>
        <v>#REF!</v>
      </c>
      <c r="D844" s="159" t="e">
        <f>#REF!</f>
        <v>#REF!</v>
      </c>
      <c r="E844" s="159" t="e">
        <f>#REF!</f>
        <v>#REF!</v>
      </c>
      <c r="F844" s="159" t="e">
        <f>#REF!</f>
        <v>#REF!</v>
      </c>
      <c r="G844" s="159" t="e">
        <f>#REF!</f>
        <v>#REF!</v>
      </c>
      <c r="H844" s="159" t="e">
        <f>#REF!</f>
        <v>#REF!</v>
      </c>
      <c r="I844" s="159" t="e">
        <f>#REF!</f>
        <v>#REF!</v>
      </c>
      <c r="J844" s="159" t="e">
        <f>#REF!</f>
        <v>#REF!</v>
      </c>
      <c r="K844" s="159" t="e">
        <f>#REF!</f>
        <v>#REF!</v>
      </c>
      <c r="L844" s="159" t="e">
        <f>#REF!</f>
        <v>#REF!</v>
      </c>
      <c r="M844" s="159" t="e">
        <f>#REF!</f>
        <v>#REF!</v>
      </c>
      <c r="N844" s="159" t="e">
        <f>#REF!</f>
        <v>#REF!</v>
      </c>
      <c r="O844" s="159" t="e">
        <f>#REF!</f>
        <v>#REF!</v>
      </c>
      <c r="P844" s="159" t="e">
        <f>#REF!</f>
        <v>#REF!</v>
      </c>
      <c r="Q844" s="159" t="e">
        <f>#REF!</f>
        <v>#REF!</v>
      </c>
      <c r="R844" s="159" t="e">
        <f>#REF!</f>
        <v>#REF!</v>
      </c>
      <c r="S844" s="159" t="e">
        <f>#REF!</f>
        <v>#REF!</v>
      </c>
      <c r="T844" s="159" t="e">
        <f>#REF!</f>
        <v>#REF!</v>
      </c>
      <c r="U844" s="159" t="e">
        <f>#REF!</f>
        <v>#REF!</v>
      </c>
      <c r="V844" s="159" t="e">
        <f>#REF!</f>
        <v>#REF!</v>
      </c>
      <c r="W844" s="159" t="e">
        <f>#REF!</f>
        <v>#REF!</v>
      </c>
      <c r="X844" s="159" t="e">
        <f>#REF!</f>
        <v>#REF!</v>
      </c>
      <c r="Y844" s="159" t="e">
        <f>#REF!</f>
        <v>#REF!</v>
      </c>
    </row>
    <row r="845" spans="1:25">
      <c r="A845" s="147">
        <v>25</v>
      </c>
      <c r="B845" s="159" t="e">
        <f>#REF!</f>
        <v>#REF!</v>
      </c>
      <c r="C845" s="159" t="e">
        <f>#REF!</f>
        <v>#REF!</v>
      </c>
      <c r="D845" s="159" t="e">
        <f>#REF!</f>
        <v>#REF!</v>
      </c>
      <c r="E845" s="159" t="e">
        <f>#REF!</f>
        <v>#REF!</v>
      </c>
      <c r="F845" s="159" t="e">
        <f>#REF!</f>
        <v>#REF!</v>
      </c>
      <c r="G845" s="159" t="e">
        <f>#REF!</f>
        <v>#REF!</v>
      </c>
      <c r="H845" s="159" t="e">
        <f>#REF!</f>
        <v>#REF!</v>
      </c>
      <c r="I845" s="159" t="e">
        <f>#REF!</f>
        <v>#REF!</v>
      </c>
      <c r="J845" s="159" t="e">
        <f>#REF!</f>
        <v>#REF!</v>
      </c>
      <c r="K845" s="159" t="e">
        <f>#REF!</f>
        <v>#REF!</v>
      </c>
      <c r="L845" s="159" t="e">
        <f>#REF!</f>
        <v>#REF!</v>
      </c>
      <c r="M845" s="159" t="e">
        <f>#REF!</f>
        <v>#REF!</v>
      </c>
      <c r="N845" s="159" t="e">
        <f>#REF!</f>
        <v>#REF!</v>
      </c>
      <c r="O845" s="159" t="e">
        <f>#REF!</f>
        <v>#REF!</v>
      </c>
      <c r="P845" s="159" t="e">
        <f>#REF!</f>
        <v>#REF!</v>
      </c>
      <c r="Q845" s="159" t="e">
        <f>#REF!</f>
        <v>#REF!</v>
      </c>
      <c r="R845" s="159" t="e">
        <f>#REF!</f>
        <v>#REF!</v>
      </c>
      <c r="S845" s="159" t="e">
        <f>#REF!</f>
        <v>#REF!</v>
      </c>
      <c r="T845" s="159" t="e">
        <f>#REF!</f>
        <v>#REF!</v>
      </c>
      <c r="U845" s="159" t="e">
        <f>#REF!</f>
        <v>#REF!</v>
      </c>
      <c r="V845" s="159" t="e">
        <f>#REF!</f>
        <v>#REF!</v>
      </c>
      <c r="W845" s="159" t="e">
        <f>#REF!</f>
        <v>#REF!</v>
      </c>
      <c r="X845" s="159" t="e">
        <f>#REF!</f>
        <v>#REF!</v>
      </c>
      <c r="Y845" s="159" t="e">
        <f>#REF!</f>
        <v>#REF!</v>
      </c>
    </row>
    <row r="846" spans="1:25">
      <c r="A846" s="147">
        <v>26</v>
      </c>
      <c r="B846" s="159" t="e">
        <f>#REF!</f>
        <v>#REF!</v>
      </c>
      <c r="C846" s="159" t="e">
        <f>#REF!</f>
        <v>#REF!</v>
      </c>
      <c r="D846" s="159" t="e">
        <f>#REF!</f>
        <v>#REF!</v>
      </c>
      <c r="E846" s="159" t="e">
        <f>#REF!</f>
        <v>#REF!</v>
      </c>
      <c r="F846" s="159" t="e">
        <f>#REF!</f>
        <v>#REF!</v>
      </c>
      <c r="G846" s="159" t="e">
        <f>#REF!</f>
        <v>#REF!</v>
      </c>
      <c r="H846" s="159" t="e">
        <f>#REF!</f>
        <v>#REF!</v>
      </c>
      <c r="I846" s="159" t="e">
        <f>#REF!</f>
        <v>#REF!</v>
      </c>
      <c r="J846" s="159" t="e">
        <f>#REF!</f>
        <v>#REF!</v>
      </c>
      <c r="K846" s="159" t="e">
        <f>#REF!</f>
        <v>#REF!</v>
      </c>
      <c r="L846" s="159" t="e">
        <f>#REF!</f>
        <v>#REF!</v>
      </c>
      <c r="M846" s="159" t="e">
        <f>#REF!</f>
        <v>#REF!</v>
      </c>
      <c r="N846" s="159" t="e">
        <f>#REF!</f>
        <v>#REF!</v>
      </c>
      <c r="O846" s="159" t="e">
        <f>#REF!</f>
        <v>#REF!</v>
      </c>
      <c r="P846" s="159" t="e">
        <f>#REF!</f>
        <v>#REF!</v>
      </c>
      <c r="Q846" s="159" t="e">
        <f>#REF!</f>
        <v>#REF!</v>
      </c>
      <c r="R846" s="159" t="e">
        <f>#REF!</f>
        <v>#REF!</v>
      </c>
      <c r="S846" s="159" t="e">
        <f>#REF!</f>
        <v>#REF!</v>
      </c>
      <c r="T846" s="159" t="e">
        <f>#REF!</f>
        <v>#REF!</v>
      </c>
      <c r="U846" s="159" t="e">
        <f>#REF!</f>
        <v>#REF!</v>
      </c>
      <c r="V846" s="159" t="e">
        <f>#REF!</f>
        <v>#REF!</v>
      </c>
      <c r="W846" s="159" t="e">
        <f>#REF!</f>
        <v>#REF!</v>
      </c>
      <c r="X846" s="159" t="e">
        <f>#REF!</f>
        <v>#REF!</v>
      </c>
      <c r="Y846" s="159" t="e">
        <f>#REF!</f>
        <v>#REF!</v>
      </c>
    </row>
    <row r="847" spans="1:25">
      <c r="A847" s="147">
        <v>27</v>
      </c>
      <c r="B847" s="159" t="e">
        <f>#REF!</f>
        <v>#REF!</v>
      </c>
      <c r="C847" s="159" t="e">
        <f>#REF!</f>
        <v>#REF!</v>
      </c>
      <c r="D847" s="159" t="e">
        <f>#REF!</f>
        <v>#REF!</v>
      </c>
      <c r="E847" s="159" t="e">
        <f>#REF!</f>
        <v>#REF!</v>
      </c>
      <c r="F847" s="159" t="e">
        <f>#REF!</f>
        <v>#REF!</v>
      </c>
      <c r="G847" s="159" t="e">
        <f>#REF!</f>
        <v>#REF!</v>
      </c>
      <c r="H847" s="159" t="e">
        <f>#REF!</f>
        <v>#REF!</v>
      </c>
      <c r="I847" s="159" t="e">
        <f>#REF!</f>
        <v>#REF!</v>
      </c>
      <c r="J847" s="159" t="e">
        <f>#REF!</f>
        <v>#REF!</v>
      </c>
      <c r="K847" s="159" t="e">
        <f>#REF!</f>
        <v>#REF!</v>
      </c>
      <c r="L847" s="159" t="e">
        <f>#REF!</f>
        <v>#REF!</v>
      </c>
      <c r="M847" s="159" t="e">
        <f>#REF!</f>
        <v>#REF!</v>
      </c>
      <c r="N847" s="159" t="e">
        <f>#REF!</f>
        <v>#REF!</v>
      </c>
      <c r="O847" s="159" t="e">
        <f>#REF!</f>
        <v>#REF!</v>
      </c>
      <c r="P847" s="159" t="e">
        <f>#REF!</f>
        <v>#REF!</v>
      </c>
      <c r="Q847" s="159" t="e">
        <f>#REF!</f>
        <v>#REF!</v>
      </c>
      <c r="R847" s="159" t="e">
        <f>#REF!</f>
        <v>#REF!</v>
      </c>
      <c r="S847" s="159" t="e">
        <f>#REF!</f>
        <v>#REF!</v>
      </c>
      <c r="T847" s="159" t="e">
        <f>#REF!</f>
        <v>#REF!</v>
      </c>
      <c r="U847" s="159" t="e">
        <f>#REF!</f>
        <v>#REF!</v>
      </c>
      <c r="V847" s="159" t="e">
        <f>#REF!</f>
        <v>#REF!</v>
      </c>
      <c r="W847" s="159" t="e">
        <f>#REF!</f>
        <v>#REF!</v>
      </c>
      <c r="X847" s="159" t="e">
        <f>#REF!</f>
        <v>#REF!</v>
      </c>
      <c r="Y847" s="159" t="e">
        <f>#REF!</f>
        <v>#REF!</v>
      </c>
    </row>
    <row r="848" spans="1:25">
      <c r="A848" s="147">
        <v>28</v>
      </c>
      <c r="B848" s="159" t="e">
        <f>#REF!</f>
        <v>#REF!</v>
      </c>
      <c r="C848" s="159" t="e">
        <f>#REF!</f>
        <v>#REF!</v>
      </c>
      <c r="D848" s="159" t="e">
        <f>#REF!</f>
        <v>#REF!</v>
      </c>
      <c r="E848" s="159" t="e">
        <f>#REF!</f>
        <v>#REF!</v>
      </c>
      <c r="F848" s="159" t="e">
        <f>#REF!</f>
        <v>#REF!</v>
      </c>
      <c r="G848" s="159" t="e">
        <f>#REF!</f>
        <v>#REF!</v>
      </c>
      <c r="H848" s="159" t="e">
        <f>#REF!</f>
        <v>#REF!</v>
      </c>
      <c r="I848" s="159" t="e">
        <f>#REF!</f>
        <v>#REF!</v>
      </c>
      <c r="J848" s="159" t="e">
        <f>#REF!</f>
        <v>#REF!</v>
      </c>
      <c r="K848" s="159" t="e">
        <f>#REF!</f>
        <v>#REF!</v>
      </c>
      <c r="L848" s="159" t="e">
        <f>#REF!</f>
        <v>#REF!</v>
      </c>
      <c r="M848" s="159" t="e">
        <f>#REF!</f>
        <v>#REF!</v>
      </c>
      <c r="N848" s="159" t="e">
        <f>#REF!</f>
        <v>#REF!</v>
      </c>
      <c r="O848" s="159" t="e">
        <f>#REF!</f>
        <v>#REF!</v>
      </c>
      <c r="P848" s="159" t="e">
        <f>#REF!</f>
        <v>#REF!</v>
      </c>
      <c r="Q848" s="159" t="e">
        <f>#REF!</f>
        <v>#REF!</v>
      </c>
      <c r="R848" s="159" t="e">
        <f>#REF!</f>
        <v>#REF!</v>
      </c>
      <c r="S848" s="159" t="e">
        <f>#REF!</f>
        <v>#REF!</v>
      </c>
      <c r="T848" s="159" t="e">
        <f>#REF!</f>
        <v>#REF!</v>
      </c>
      <c r="U848" s="159" t="e">
        <f>#REF!</f>
        <v>#REF!</v>
      </c>
      <c r="V848" s="159" t="e">
        <f>#REF!</f>
        <v>#REF!</v>
      </c>
      <c r="W848" s="159" t="e">
        <f>#REF!</f>
        <v>#REF!</v>
      </c>
      <c r="X848" s="159" t="e">
        <f>#REF!</f>
        <v>#REF!</v>
      </c>
      <c r="Y848" s="159" t="e">
        <f>#REF!</f>
        <v>#REF!</v>
      </c>
    </row>
    <row r="849" spans="1:25">
      <c r="A849" s="147">
        <v>29</v>
      </c>
      <c r="B849" s="159" t="e">
        <f>#REF!</f>
        <v>#REF!</v>
      </c>
      <c r="C849" s="159" t="e">
        <f>#REF!</f>
        <v>#REF!</v>
      </c>
      <c r="D849" s="159" t="e">
        <f>#REF!</f>
        <v>#REF!</v>
      </c>
      <c r="E849" s="159" t="e">
        <f>#REF!</f>
        <v>#REF!</v>
      </c>
      <c r="F849" s="159" t="e">
        <f>#REF!</f>
        <v>#REF!</v>
      </c>
      <c r="G849" s="159" t="e">
        <f>#REF!</f>
        <v>#REF!</v>
      </c>
      <c r="H849" s="159" t="e">
        <f>#REF!</f>
        <v>#REF!</v>
      </c>
      <c r="I849" s="159" t="e">
        <f>#REF!</f>
        <v>#REF!</v>
      </c>
      <c r="J849" s="159" t="e">
        <f>#REF!</f>
        <v>#REF!</v>
      </c>
      <c r="K849" s="159" t="e">
        <f>#REF!</f>
        <v>#REF!</v>
      </c>
      <c r="L849" s="159" t="e">
        <f>#REF!</f>
        <v>#REF!</v>
      </c>
      <c r="M849" s="159" t="e">
        <f>#REF!</f>
        <v>#REF!</v>
      </c>
      <c r="N849" s="159" t="e">
        <f>#REF!</f>
        <v>#REF!</v>
      </c>
      <c r="O849" s="159" t="e">
        <f>#REF!</f>
        <v>#REF!</v>
      </c>
      <c r="P849" s="159" t="e">
        <f>#REF!</f>
        <v>#REF!</v>
      </c>
      <c r="Q849" s="159" t="e">
        <f>#REF!</f>
        <v>#REF!</v>
      </c>
      <c r="R849" s="159" t="e">
        <f>#REF!</f>
        <v>#REF!</v>
      </c>
      <c r="S849" s="159" t="e">
        <f>#REF!</f>
        <v>#REF!</v>
      </c>
      <c r="T849" s="159" t="e">
        <f>#REF!</f>
        <v>#REF!</v>
      </c>
      <c r="U849" s="159" t="e">
        <f>#REF!</f>
        <v>#REF!</v>
      </c>
      <c r="V849" s="159" t="e">
        <f>#REF!</f>
        <v>#REF!</v>
      </c>
      <c r="W849" s="159" t="e">
        <f>#REF!</f>
        <v>#REF!</v>
      </c>
      <c r="X849" s="159" t="e">
        <f>#REF!</f>
        <v>#REF!</v>
      </c>
      <c r="Y849" s="159" t="e">
        <f>#REF!</f>
        <v>#REF!</v>
      </c>
    </row>
    <row r="850" spans="1:25">
      <c r="A850" s="147">
        <v>30</v>
      </c>
      <c r="B850" s="159" t="e">
        <f>#REF!</f>
        <v>#REF!</v>
      </c>
      <c r="C850" s="159" t="e">
        <f>#REF!</f>
        <v>#REF!</v>
      </c>
      <c r="D850" s="159" t="e">
        <f>#REF!</f>
        <v>#REF!</v>
      </c>
      <c r="E850" s="159" t="e">
        <f>#REF!</f>
        <v>#REF!</v>
      </c>
      <c r="F850" s="159" t="e">
        <f>#REF!</f>
        <v>#REF!</v>
      </c>
      <c r="G850" s="159" t="e">
        <f>#REF!</f>
        <v>#REF!</v>
      </c>
      <c r="H850" s="159" t="e">
        <f>#REF!</f>
        <v>#REF!</v>
      </c>
      <c r="I850" s="159" t="e">
        <f>#REF!</f>
        <v>#REF!</v>
      </c>
      <c r="J850" s="159" t="e">
        <f>#REF!</f>
        <v>#REF!</v>
      </c>
      <c r="K850" s="159" t="e">
        <f>#REF!</f>
        <v>#REF!</v>
      </c>
      <c r="L850" s="159" t="e">
        <f>#REF!</f>
        <v>#REF!</v>
      </c>
      <c r="M850" s="159" t="e">
        <f>#REF!</f>
        <v>#REF!</v>
      </c>
      <c r="N850" s="159" t="e">
        <f>#REF!</f>
        <v>#REF!</v>
      </c>
      <c r="O850" s="159" t="e">
        <f>#REF!</f>
        <v>#REF!</v>
      </c>
      <c r="P850" s="159" t="e">
        <f>#REF!</f>
        <v>#REF!</v>
      </c>
      <c r="Q850" s="159" t="e">
        <f>#REF!</f>
        <v>#REF!</v>
      </c>
      <c r="R850" s="159" t="e">
        <f>#REF!</f>
        <v>#REF!</v>
      </c>
      <c r="S850" s="159" t="e">
        <f>#REF!</f>
        <v>#REF!</v>
      </c>
      <c r="T850" s="159" t="e">
        <f>#REF!</f>
        <v>#REF!</v>
      </c>
      <c r="U850" s="159" t="e">
        <f>#REF!</f>
        <v>#REF!</v>
      </c>
      <c r="V850" s="159" t="e">
        <f>#REF!</f>
        <v>#REF!</v>
      </c>
      <c r="W850" s="159" t="e">
        <f>#REF!</f>
        <v>#REF!</v>
      </c>
      <c r="X850" s="159" t="e">
        <f>#REF!</f>
        <v>#REF!</v>
      </c>
      <c r="Y850" s="159" t="e">
        <f>#REF!</f>
        <v>#REF!</v>
      </c>
    </row>
    <row r="851" spans="1:25">
      <c r="A851" s="147">
        <v>31</v>
      </c>
      <c r="B851" s="159" t="e">
        <f>#REF!</f>
        <v>#REF!</v>
      </c>
      <c r="C851" s="159" t="e">
        <f>#REF!</f>
        <v>#REF!</v>
      </c>
      <c r="D851" s="159" t="e">
        <f>#REF!</f>
        <v>#REF!</v>
      </c>
      <c r="E851" s="159" t="e">
        <f>#REF!</f>
        <v>#REF!</v>
      </c>
      <c r="F851" s="159" t="e">
        <f>#REF!</f>
        <v>#REF!</v>
      </c>
      <c r="G851" s="159" t="e">
        <f>#REF!</f>
        <v>#REF!</v>
      </c>
      <c r="H851" s="159" t="e">
        <f>#REF!</f>
        <v>#REF!</v>
      </c>
      <c r="I851" s="159" t="e">
        <f>#REF!</f>
        <v>#REF!</v>
      </c>
      <c r="J851" s="159" t="e">
        <f>#REF!</f>
        <v>#REF!</v>
      </c>
      <c r="K851" s="159" t="e">
        <f>#REF!</f>
        <v>#REF!</v>
      </c>
      <c r="L851" s="159" t="e">
        <f>#REF!</f>
        <v>#REF!</v>
      </c>
      <c r="M851" s="159" t="e">
        <f>#REF!</f>
        <v>#REF!</v>
      </c>
      <c r="N851" s="159" t="e">
        <f>#REF!</f>
        <v>#REF!</v>
      </c>
      <c r="O851" s="159" t="e">
        <f>#REF!</f>
        <v>#REF!</v>
      </c>
      <c r="P851" s="159" t="e">
        <f>#REF!</f>
        <v>#REF!</v>
      </c>
      <c r="Q851" s="159" t="e">
        <f>#REF!</f>
        <v>#REF!</v>
      </c>
      <c r="R851" s="159" t="e">
        <f>#REF!</f>
        <v>#REF!</v>
      </c>
      <c r="S851" s="159" t="e">
        <f>#REF!</f>
        <v>#REF!</v>
      </c>
      <c r="T851" s="159" t="e">
        <f>#REF!</f>
        <v>#REF!</v>
      </c>
      <c r="U851" s="159" t="e">
        <f>#REF!</f>
        <v>#REF!</v>
      </c>
      <c r="V851" s="159" t="e">
        <f>#REF!</f>
        <v>#REF!</v>
      </c>
      <c r="W851" s="159" t="e">
        <f>#REF!</f>
        <v>#REF!</v>
      </c>
      <c r="X851" s="159" t="e">
        <f>#REF!</f>
        <v>#REF!</v>
      </c>
      <c r="Y851" s="159" t="e">
        <f>#REF!</f>
        <v>#REF!</v>
      </c>
    </row>
    <row r="853" spans="1:25">
      <c r="A853" s="474" t="s">
        <v>218</v>
      </c>
      <c r="B853" s="475" t="s">
        <v>226</v>
      </c>
      <c r="C853" s="475"/>
      <c r="D853" s="475"/>
      <c r="E853" s="475"/>
      <c r="F853" s="475"/>
      <c r="G853" s="475"/>
      <c r="H853" s="475"/>
      <c r="I853" s="475"/>
      <c r="J853" s="475"/>
      <c r="K853" s="475"/>
      <c r="L853" s="475"/>
      <c r="M853" s="475"/>
      <c r="N853" s="475"/>
      <c r="O853" s="475"/>
      <c r="P853" s="475"/>
      <c r="Q853" s="475"/>
      <c r="R853" s="475"/>
      <c r="S853" s="475"/>
      <c r="T853" s="475"/>
      <c r="U853" s="475"/>
      <c r="V853" s="475"/>
      <c r="W853" s="475"/>
      <c r="X853" s="475"/>
      <c r="Y853" s="475"/>
    </row>
    <row r="854" spans="1:25">
      <c r="A854" s="474"/>
      <c r="B854" s="161" t="s">
        <v>1</v>
      </c>
      <c r="C854" s="161" t="s">
        <v>2</v>
      </c>
      <c r="D854" s="161" t="s">
        <v>3</v>
      </c>
      <c r="E854" s="161" t="s">
        <v>4</v>
      </c>
      <c r="F854" s="161" t="s">
        <v>5</v>
      </c>
      <c r="G854" s="161" t="s">
        <v>6</v>
      </c>
      <c r="H854" s="161" t="s">
        <v>7</v>
      </c>
      <c r="I854" s="161" t="s">
        <v>8</v>
      </c>
      <c r="J854" s="161" t="s">
        <v>9</v>
      </c>
      <c r="K854" s="161" t="s">
        <v>10</v>
      </c>
      <c r="L854" s="161" t="s">
        <v>11</v>
      </c>
      <c r="M854" s="161" t="s">
        <v>12</v>
      </c>
      <c r="N854" s="161" t="s">
        <v>13</v>
      </c>
      <c r="O854" s="161" t="s">
        <v>14</v>
      </c>
      <c r="P854" s="161" t="s">
        <v>15</v>
      </c>
      <c r="Q854" s="161" t="s">
        <v>16</v>
      </c>
      <c r="R854" s="161" t="s">
        <v>17</v>
      </c>
      <c r="S854" s="161" t="s">
        <v>18</v>
      </c>
      <c r="T854" s="161" t="s">
        <v>19</v>
      </c>
      <c r="U854" s="161" t="s">
        <v>20</v>
      </c>
      <c r="V854" s="161" t="s">
        <v>21</v>
      </c>
      <c r="W854" s="161" t="s">
        <v>22</v>
      </c>
      <c r="X854" s="161" t="s">
        <v>23</v>
      </c>
      <c r="Y854" s="161" t="s">
        <v>24</v>
      </c>
    </row>
    <row r="855" spans="1:25">
      <c r="A855" s="147">
        <v>1</v>
      </c>
      <c r="B855" s="159" t="e">
        <f>#REF!</f>
        <v>#REF!</v>
      </c>
      <c r="C855" s="159" t="e">
        <f>#REF!</f>
        <v>#REF!</v>
      </c>
      <c r="D855" s="159" t="e">
        <f>#REF!</f>
        <v>#REF!</v>
      </c>
      <c r="E855" s="159" t="e">
        <f>#REF!</f>
        <v>#REF!</v>
      </c>
      <c r="F855" s="159" t="e">
        <f>#REF!</f>
        <v>#REF!</v>
      </c>
      <c r="G855" s="159" t="e">
        <f>#REF!</f>
        <v>#REF!</v>
      </c>
      <c r="H855" s="159" t="e">
        <f>#REF!</f>
        <v>#REF!</v>
      </c>
      <c r="I855" s="159" t="e">
        <f>#REF!</f>
        <v>#REF!</v>
      </c>
      <c r="J855" s="159" t="e">
        <f>#REF!</f>
        <v>#REF!</v>
      </c>
      <c r="K855" s="159" t="e">
        <f>#REF!</f>
        <v>#REF!</v>
      </c>
      <c r="L855" s="159" t="e">
        <f>#REF!</f>
        <v>#REF!</v>
      </c>
      <c r="M855" s="159" t="e">
        <f>#REF!</f>
        <v>#REF!</v>
      </c>
      <c r="N855" s="159" t="e">
        <f>#REF!</f>
        <v>#REF!</v>
      </c>
      <c r="O855" s="159" t="e">
        <f>#REF!</f>
        <v>#REF!</v>
      </c>
      <c r="P855" s="159" t="e">
        <f>#REF!</f>
        <v>#REF!</v>
      </c>
      <c r="Q855" s="159" t="e">
        <f>#REF!</f>
        <v>#REF!</v>
      </c>
      <c r="R855" s="159" t="e">
        <f>#REF!</f>
        <v>#REF!</v>
      </c>
      <c r="S855" s="159" t="e">
        <f>#REF!</f>
        <v>#REF!</v>
      </c>
      <c r="T855" s="159" t="e">
        <f>#REF!</f>
        <v>#REF!</v>
      </c>
      <c r="U855" s="159" t="e">
        <f>#REF!</f>
        <v>#REF!</v>
      </c>
      <c r="V855" s="159" t="e">
        <f>#REF!</f>
        <v>#REF!</v>
      </c>
      <c r="W855" s="159" t="e">
        <f>#REF!</f>
        <v>#REF!</v>
      </c>
      <c r="X855" s="159" t="e">
        <f>#REF!</f>
        <v>#REF!</v>
      </c>
      <c r="Y855" s="159" t="e">
        <f>#REF!</f>
        <v>#REF!</v>
      </c>
    </row>
    <row r="856" spans="1:25">
      <c r="A856" s="147">
        <v>2</v>
      </c>
      <c r="B856" s="159" t="e">
        <f>#REF!</f>
        <v>#REF!</v>
      </c>
      <c r="C856" s="159" t="e">
        <f>#REF!</f>
        <v>#REF!</v>
      </c>
      <c r="D856" s="159" t="e">
        <f>#REF!</f>
        <v>#REF!</v>
      </c>
      <c r="E856" s="159" t="e">
        <f>#REF!</f>
        <v>#REF!</v>
      </c>
      <c r="F856" s="159" t="e">
        <f>#REF!</f>
        <v>#REF!</v>
      </c>
      <c r="G856" s="159" t="e">
        <f>#REF!</f>
        <v>#REF!</v>
      </c>
      <c r="H856" s="159" t="e">
        <f>#REF!</f>
        <v>#REF!</v>
      </c>
      <c r="I856" s="159" t="e">
        <f>#REF!</f>
        <v>#REF!</v>
      </c>
      <c r="J856" s="159" t="e">
        <f>#REF!</f>
        <v>#REF!</v>
      </c>
      <c r="K856" s="159" t="e">
        <f>#REF!</f>
        <v>#REF!</v>
      </c>
      <c r="L856" s="159" t="e">
        <f>#REF!</f>
        <v>#REF!</v>
      </c>
      <c r="M856" s="159" t="e">
        <f>#REF!</f>
        <v>#REF!</v>
      </c>
      <c r="N856" s="159" t="e">
        <f>#REF!</f>
        <v>#REF!</v>
      </c>
      <c r="O856" s="159" t="e">
        <f>#REF!</f>
        <v>#REF!</v>
      </c>
      <c r="P856" s="159" t="e">
        <f>#REF!</f>
        <v>#REF!</v>
      </c>
      <c r="Q856" s="159" t="e">
        <f>#REF!</f>
        <v>#REF!</v>
      </c>
      <c r="R856" s="159" t="e">
        <f>#REF!</f>
        <v>#REF!</v>
      </c>
      <c r="S856" s="159" t="e">
        <f>#REF!</f>
        <v>#REF!</v>
      </c>
      <c r="T856" s="159" t="e">
        <f>#REF!</f>
        <v>#REF!</v>
      </c>
      <c r="U856" s="159" t="e">
        <f>#REF!</f>
        <v>#REF!</v>
      </c>
      <c r="V856" s="159" t="e">
        <f>#REF!</f>
        <v>#REF!</v>
      </c>
      <c r="W856" s="159" t="e">
        <f>#REF!</f>
        <v>#REF!</v>
      </c>
      <c r="X856" s="159" t="e">
        <f>#REF!</f>
        <v>#REF!</v>
      </c>
      <c r="Y856" s="159" t="e">
        <f>#REF!</f>
        <v>#REF!</v>
      </c>
    </row>
    <row r="857" spans="1:25">
      <c r="A857" s="147">
        <v>3</v>
      </c>
      <c r="B857" s="159" t="e">
        <f>#REF!</f>
        <v>#REF!</v>
      </c>
      <c r="C857" s="159" t="e">
        <f>#REF!</f>
        <v>#REF!</v>
      </c>
      <c r="D857" s="159" t="e">
        <f>#REF!</f>
        <v>#REF!</v>
      </c>
      <c r="E857" s="159" t="e">
        <f>#REF!</f>
        <v>#REF!</v>
      </c>
      <c r="F857" s="159" t="e">
        <f>#REF!</f>
        <v>#REF!</v>
      </c>
      <c r="G857" s="159" t="e">
        <f>#REF!</f>
        <v>#REF!</v>
      </c>
      <c r="H857" s="159" t="e">
        <f>#REF!</f>
        <v>#REF!</v>
      </c>
      <c r="I857" s="159" t="e">
        <f>#REF!</f>
        <v>#REF!</v>
      </c>
      <c r="J857" s="159" t="e">
        <f>#REF!</f>
        <v>#REF!</v>
      </c>
      <c r="K857" s="159" t="e">
        <f>#REF!</f>
        <v>#REF!</v>
      </c>
      <c r="L857" s="159" t="e">
        <f>#REF!</f>
        <v>#REF!</v>
      </c>
      <c r="M857" s="159" t="e">
        <f>#REF!</f>
        <v>#REF!</v>
      </c>
      <c r="N857" s="159" t="e">
        <f>#REF!</f>
        <v>#REF!</v>
      </c>
      <c r="O857" s="159" t="e">
        <f>#REF!</f>
        <v>#REF!</v>
      </c>
      <c r="P857" s="159" t="e">
        <f>#REF!</f>
        <v>#REF!</v>
      </c>
      <c r="Q857" s="159" t="e">
        <f>#REF!</f>
        <v>#REF!</v>
      </c>
      <c r="R857" s="159" t="e">
        <f>#REF!</f>
        <v>#REF!</v>
      </c>
      <c r="S857" s="159" t="e">
        <f>#REF!</f>
        <v>#REF!</v>
      </c>
      <c r="T857" s="159" t="e">
        <f>#REF!</f>
        <v>#REF!</v>
      </c>
      <c r="U857" s="159" t="e">
        <f>#REF!</f>
        <v>#REF!</v>
      </c>
      <c r="V857" s="159" t="e">
        <f>#REF!</f>
        <v>#REF!</v>
      </c>
      <c r="W857" s="159" t="e">
        <f>#REF!</f>
        <v>#REF!</v>
      </c>
      <c r="X857" s="159" t="e">
        <f>#REF!</f>
        <v>#REF!</v>
      </c>
      <c r="Y857" s="159" t="e">
        <f>#REF!</f>
        <v>#REF!</v>
      </c>
    </row>
    <row r="858" spans="1:25">
      <c r="A858" s="147">
        <v>4</v>
      </c>
      <c r="B858" s="159" t="e">
        <f>#REF!</f>
        <v>#REF!</v>
      </c>
      <c r="C858" s="159" t="e">
        <f>#REF!</f>
        <v>#REF!</v>
      </c>
      <c r="D858" s="159" t="e">
        <f>#REF!</f>
        <v>#REF!</v>
      </c>
      <c r="E858" s="159" t="e">
        <f>#REF!</f>
        <v>#REF!</v>
      </c>
      <c r="F858" s="159" t="e">
        <f>#REF!</f>
        <v>#REF!</v>
      </c>
      <c r="G858" s="159" t="e">
        <f>#REF!</f>
        <v>#REF!</v>
      </c>
      <c r="H858" s="159" t="e">
        <f>#REF!</f>
        <v>#REF!</v>
      </c>
      <c r="I858" s="159" t="e">
        <f>#REF!</f>
        <v>#REF!</v>
      </c>
      <c r="J858" s="159" t="e">
        <f>#REF!</f>
        <v>#REF!</v>
      </c>
      <c r="K858" s="159" t="e">
        <f>#REF!</f>
        <v>#REF!</v>
      </c>
      <c r="L858" s="159" t="e">
        <f>#REF!</f>
        <v>#REF!</v>
      </c>
      <c r="M858" s="159" t="e">
        <f>#REF!</f>
        <v>#REF!</v>
      </c>
      <c r="N858" s="159" t="e">
        <f>#REF!</f>
        <v>#REF!</v>
      </c>
      <c r="O858" s="159" t="e">
        <f>#REF!</f>
        <v>#REF!</v>
      </c>
      <c r="P858" s="159" t="e">
        <f>#REF!</f>
        <v>#REF!</v>
      </c>
      <c r="Q858" s="159" t="e">
        <f>#REF!</f>
        <v>#REF!</v>
      </c>
      <c r="R858" s="159" t="e">
        <f>#REF!</f>
        <v>#REF!</v>
      </c>
      <c r="S858" s="159" t="e">
        <f>#REF!</f>
        <v>#REF!</v>
      </c>
      <c r="T858" s="159" t="e">
        <f>#REF!</f>
        <v>#REF!</v>
      </c>
      <c r="U858" s="159" t="e">
        <f>#REF!</f>
        <v>#REF!</v>
      </c>
      <c r="V858" s="159" t="e">
        <f>#REF!</f>
        <v>#REF!</v>
      </c>
      <c r="W858" s="159" t="e">
        <f>#REF!</f>
        <v>#REF!</v>
      </c>
      <c r="X858" s="159" t="e">
        <f>#REF!</f>
        <v>#REF!</v>
      </c>
      <c r="Y858" s="159" t="e">
        <f>#REF!</f>
        <v>#REF!</v>
      </c>
    </row>
    <row r="859" spans="1:25">
      <c r="A859" s="147">
        <v>5</v>
      </c>
      <c r="B859" s="159" t="e">
        <f>#REF!</f>
        <v>#REF!</v>
      </c>
      <c r="C859" s="159" t="e">
        <f>#REF!</f>
        <v>#REF!</v>
      </c>
      <c r="D859" s="159" t="e">
        <f>#REF!</f>
        <v>#REF!</v>
      </c>
      <c r="E859" s="159" t="e">
        <f>#REF!</f>
        <v>#REF!</v>
      </c>
      <c r="F859" s="159" t="e">
        <f>#REF!</f>
        <v>#REF!</v>
      </c>
      <c r="G859" s="159" t="e">
        <f>#REF!</f>
        <v>#REF!</v>
      </c>
      <c r="H859" s="159" t="e">
        <f>#REF!</f>
        <v>#REF!</v>
      </c>
      <c r="I859" s="159" t="e">
        <f>#REF!</f>
        <v>#REF!</v>
      </c>
      <c r="J859" s="159" t="e">
        <f>#REF!</f>
        <v>#REF!</v>
      </c>
      <c r="K859" s="159" t="e">
        <f>#REF!</f>
        <v>#REF!</v>
      </c>
      <c r="L859" s="159" t="e">
        <f>#REF!</f>
        <v>#REF!</v>
      </c>
      <c r="M859" s="159" t="e">
        <f>#REF!</f>
        <v>#REF!</v>
      </c>
      <c r="N859" s="159" t="e">
        <f>#REF!</f>
        <v>#REF!</v>
      </c>
      <c r="O859" s="159" t="e">
        <f>#REF!</f>
        <v>#REF!</v>
      </c>
      <c r="P859" s="159" t="e">
        <f>#REF!</f>
        <v>#REF!</v>
      </c>
      <c r="Q859" s="159" t="e">
        <f>#REF!</f>
        <v>#REF!</v>
      </c>
      <c r="R859" s="159" t="e">
        <f>#REF!</f>
        <v>#REF!</v>
      </c>
      <c r="S859" s="159" t="e">
        <f>#REF!</f>
        <v>#REF!</v>
      </c>
      <c r="T859" s="159" t="e">
        <f>#REF!</f>
        <v>#REF!</v>
      </c>
      <c r="U859" s="159" t="e">
        <f>#REF!</f>
        <v>#REF!</v>
      </c>
      <c r="V859" s="159" t="e">
        <f>#REF!</f>
        <v>#REF!</v>
      </c>
      <c r="W859" s="159" t="e">
        <f>#REF!</f>
        <v>#REF!</v>
      </c>
      <c r="X859" s="159" t="e">
        <f>#REF!</f>
        <v>#REF!</v>
      </c>
      <c r="Y859" s="159" t="e">
        <f>#REF!</f>
        <v>#REF!</v>
      </c>
    </row>
    <row r="860" spans="1:25">
      <c r="A860" s="147">
        <v>6</v>
      </c>
      <c r="B860" s="159" t="e">
        <f>#REF!</f>
        <v>#REF!</v>
      </c>
      <c r="C860" s="159" t="e">
        <f>#REF!</f>
        <v>#REF!</v>
      </c>
      <c r="D860" s="159" t="e">
        <f>#REF!</f>
        <v>#REF!</v>
      </c>
      <c r="E860" s="159" t="e">
        <f>#REF!</f>
        <v>#REF!</v>
      </c>
      <c r="F860" s="159" t="e">
        <f>#REF!</f>
        <v>#REF!</v>
      </c>
      <c r="G860" s="159" t="e">
        <f>#REF!</f>
        <v>#REF!</v>
      </c>
      <c r="H860" s="159" t="e">
        <f>#REF!</f>
        <v>#REF!</v>
      </c>
      <c r="I860" s="159" t="e">
        <f>#REF!</f>
        <v>#REF!</v>
      </c>
      <c r="J860" s="159" t="e">
        <f>#REF!</f>
        <v>#REF!</v>
      </c>
      <c r="K860" s="159" t="e">
        <f>#REF!</f>
        <v>#REF!</v>
      </c>
      <c r="L860" s="159" t="e">
        <f>#REF!</f>
        <v>#REF!</v>
      </c>
      <c r="M860" s="159" t="e">
        <f>#REF!</f>
        <v>#REF!</v>
      </c>
      <c r="N860" s="159" t="e">
        <f>#REF!</f>
        <v>#REF!</v>
      </c>
      <c r="O860" s="159" t="e">
        <f>#REF!</f>
        <v>#REF!</v>
      </c>
      <c r="P860" s="159" t="e">
        <f>#REF!</f>
        <v>#REF!</v>
      </c>
      <c r="Q860" s="159" t="e">
        <f>#REF!</f>
        <v>#REF!</v>
      </c>
      <c r="R860" s="159" t="e">
        <f>#REF!</f>
        <v>#REF!</v>
      </c>
      <c r="S860" s="159" t="e">
        <f>#REF!</f>
        <v>#REF!</v>
      </c>
      <c r="T860" s="159" t="e">
        <f>#REF!</f>
        <v>#REF!</v>
      </c>
      <c r="U860" s="159" t="e">
        <f>#REF!</f>
        <v>#REF!</v>
      </c>
      <c r="V860" s="159" t="e">
        <f>#REF!</f>
        <v>#REF!</v>
      </c>
      <c r="W860" s="159" t="e">
        <f>#REF!</f>
        <v>#REF!</v>
      </c>
      <c r="X860" s="159" t="e">
        <f>#REF!</f>
        <v>#REF!</v>
      </c>
      <c r="Y860" s="159" t="e">
        <f>#REF!</f>
        <v>#REF!</v>
      </c>
    </row>
    <row r="861" spans="1:25">
      <c r="A861" s="147">
        <v>7</v>
      </c>
      <c r="B861" s="159" t="e">
        <f>#REF!</f>
        <v>#REF!</v>
      </c>
      <c r="C861" s="159" t="e">
        <f>#REF!</f>
        <v>#REF!</v>
      </c>
      <c r="D861" s="159" t="e">
        <f>#REF!</f>
        <v>#REF!</v>
      </c>
      <c r="E861" s="159" t="e">
        <f>#REF!</f>
        <v>#REF!</v>
      </c>
      <c r="F861" s="159" t="e">
        <f>#REF!</f>
        <v>#REF!</v>
      </c>
      <c r="G861" s="159" t="e">
        <f>#REF!</f>
        <v>#REF!</v>
      </c>
      <c r="H861" s="159" t="e">
        <f>#REF!</f>
        <v>#REF!</v>
      </c>
      <c r="I861" s="159" t="e">
        <f>#REF!</f>
        <v>#REF!</v>
      </c>
      <c r="J861" s="159" t="e">
        <f>#REF!</f>
        <v>#REF!</v>
      </c>
      <c r="K861" s="159" t="e">
        <f>#REF!</f>
        <v>#REF!</v>
      </c>
      <c r="L861" s="159" t="e">
        <f>#REF!</f>
        <v>#REF!</v>
      </c>
      <c r="M861" s="159" t="e">
        <f>#REF!</f>
        <v>#REF!</v>
      </c>
      <c r="N861" s="159" t="e">
        <f>#REF!</f>
        <v>#REF!</v>
      </c>
      <c r="O861" s="159" t="e">
        <f>#REF!</f>
        <v>#REF!</v>
      </c>
      <c r="P861" s="159" t="e">
        <f>#REF!</f>
        <v>#REF!</v>
      </c>
      <c r="Q861" s="159" t="e">
        <f>#REF!</f>
        <v>#REF!</v>
      </c>
      <c r="R861" s="159" t="e">
        <f>#REF!</f>
        <v>#REF!</v>
      </c>
      <c r="S861" s="159" t="e">
        <f>#REF!</f>
        <v>#REF!</v>
      </c>
      <c r="T861" s="159" t="e">
        <f>#REF!</f>
        <v>#REF!</v>
      </c>
      <c r="U861" s="159" t="e">
        <f>#REF!</f>
        <v>#REF!</v>
      </c>
      <c r="V861" s="159" t="e">
        <f>#REF!</f>
        <v>#REF!</v>
      </c>
      <c r="W861" s="159" t="e">
        <f>#REF!</f>
        <v>#REF!</v>
      </c>
      <c r="X861" s="159" t="e">
        <f>#REF!</f>
        <v>#REF!</v>
      </c>
      <c r="Y861" s="159" t="e">
        <f>#REF!</f>
        <v>#REF!</v>
      </c>
    </row>
    <row r="862" spans="1:25">
      <c r="A862" s="147">
        <v>8</v>
      </c>
      <c r="B862" s="159" t="e">
        <f>#REF!</f>
        <v>#REF!</v>
      </c>
      <c r="C862" s="159" t="e">
        <f>#REF!</f>
        <v>#REF!</v>
      </c>
      <c r="D862" s="159" t="e">
        <f>#REF!</f>
        <v>#REF!</v>
      </c>
      <c r="E862" s="159" t="e">
        <f>#REF!</f>
        <v>#REF!</v>
      </c>
      <c r="F862" s="159" t="e">
        <f>#REF!</f>
        <v>#REF!</v>
      </c>
      <c r="G862" s="159" t="e">
        <f>#REF!</f>
        <v>#REF!</v>
      </c>
      <c r="H862" s="159" t="e">
        <f>#REF!</f>
        <v>#REF!</v>
      </c>
      <c r="I862" s="159" t="e">
        <f>#REF!</f>
        <v>#REF!</v>
      </c>
      <c r="J862" s="159" t="e">
        <f>#REF!</f>
        <v>#REF!</v>
      </c>
      <c r="K862" s="159" t="e">
        <f>#REF!</f>
        <v>#REF!</v>
      </c>
      <c r="L862" s="159" t="e">
        <f>#REF!</f>
        <v>#REF!</v>
      </c>
      <c r="M862" s="159" t="e">
        <f>#REF!</f>
        <v>#REF!</v>
      </c>
      <c r="N862" s="159" t="e">
        <f>#REF!</f>
        <v>#REF!</v>
      </c>
      <c r="O862" s="159" t="e">
        <f>#REF!</f>
        <v>#REF!</v>
      </c>
      <c r="P862" s="159" t="e">
        <f>#REF!</f>
        <v>#REF!</v>
      </c>
      <c r="Q862" s="159" t="e">
        <f>#REF!</f>
        <v>#REF!</v>
      </c>
      <c r="R862" s="159" t="e">
        <f>#REF!</f>
        <v>#REF!</v>
      </c>
      <c r="S862" s="159" t="e">
        <f>#REF!</f>
        <v>#REF!</v>
      </c>
      <c r="T862" s="159" t="e">
        <f>#REF!</f>
        <v>#REF!</v>
      </c>
      <c r="U862" s="159" t="e">
        <f>#REF!</f>
        <v>#REF!</v>
      </c>
      <c r="V862" s="159" t="e">
        <f>#REF!</f>
        <v>#REF!</v>
      </c>
      <c r="W862" s="159" t="e">
        <f>#REF!</f>
        <v>#REF!</v>
      </c>
      <c r="X862" s="159" t="e">
        <f>#REF!</f>
        <v>#REF!</v>
      </c>
      <c r="Y862" s="159" t="e">
        <f>#REF!</f>
        <v>#REF!</v>
      </c>
    </row>
    <row r="863" spans="1:25">
      <c r="A863" s="147">
        <v>9</v>
      </c>
      <c r="B863" s="159" t="e">
        <f>#REF!</f>
        <v>#REF!</v>
      </c>
      <c r="C863" s="159" t="e">
        <f>#REF!</f>
        <v>#REF!</v>
      </c>
      <c r="D863" s="159" t="e">
        <f>#REF!</f>
        <v>#REF!</v>
      </c>
      <c r="E863" s="159" t="e">
        <f>#REF!</f>
        <v>#REF!</v>
      </c>
      <c r="F863" s="159" t="e">
        <f>#REF!</f>
        <v>#REF!</v>
      </c>
      <c r="G863" s="159" t="e">
        <f>#REF!</f>
        <v>#REF!</v>
      </c>
      <c r="H863" s="159" t="e">
        <f>#REF!</f>
        <v>#REF!</v>
      </c>
      <c r="I863" s="159" t="e">
        <f>#REF!</f>
        <v>#REF!</v>
      </c>
      <c r="J863" s="159" t="e">
        <f>#REF!</f>
        <v>#REF!</v>
      </c>
      <c r="K863" s="159" t="e">
        <f>#REF!</f>
        <v>#REF!</v>
      </c>
      <c r="L863" s="159" t="e">
        <f>#REF!</f>
        <v>#REF!</v>
      </c>
      <c r="M863" s="159" t="e">
        <f>#REF!</f>
        <v>#REF!</v>
      </c>
      <c r="N863" s="159" t="e">
        <f>#REF!</f>
        <v>#REF!</v>
      </c>
      <c r="O863" s="159" t="e">
        <f>#REF!</f>
        <v>#REF!</v>
      </c>
      <c r="P863" s="159" t="e">
        <f>#REF!</f>
        <v>#REF!</v>
      </c>
      <c r="Q863" s="159" t="e">
        <f>#REF!</f>
        <v>#REF!</v>
      </c>
      <c r="R863" s="159" t="e">
        <f>#REF!</f>
        <v>#REF!</v>
      </c>
      <c r="S863" s="159" t="e">
        <f>#REF!</f>
        <v>#REF!</v>
      </c>
      <c r="T863" s="159" t="e">
        <f>#REF!</f>
        <v>#REF!</v>
      </c>
      <c r="U863" s="159" t="e">
        <f>#REF!</f>
        <v>#REF!</v>
      </c>
      <c r="V863" s="159" t="e">
        <f>#REF!</f>
        <v>#REF!</v>
      </c>
      <c r="W863" s="159" t="e">
        <f>#REF!</f>
        <v>#REF!</v>
      </c>
      <c r="X863" s="159" t="e">
        <f>#REF!</f>
        <v>#REF!</v>
      </c>
      <c r="Y863" s="159" t="e">
        <f>#REF!</f>
        <v>#REF!</v>
      </c>
    </row>
    <row r="864" spans="1:25">
      <c r="A864" s="147">
        <v>10</v>
      </c>
      <c r="B864" s="159" t="e">
        <f>#REF!</f>
        <v>#REF!</v>
      </c>
      <c r="C864" s="159" t="e">
        <f>#REF!</f>
        <v>#REF!</v>
      </c>
      <c r="D864" s="159" t="e">
        <f>#REF!</f>
        <v>#REF!</v>
      </c>
      <c r="E864" s="159" t="e">
        <f>#REF!</f>
        <v>#REF!</v>
      </c>
      <c r="F864" s="159" t="e">
        <f>#REF!</f>
        <v>#REF!</v>
      </c>
      <c r="G864" s="159" t="e">
        <f>#REF!</f>
        <v>#REF!</v>
      </c>
      <c r="H864" s="159" t="e">
        <f>#REF!</f>
        <v>#REF!</v>
      </c>
      <c r="I864" s="159" t="e">
        <f>#REF!</f>
        <v>#REF!</v>
      </c>
      <c r="J864" s="159" t="e">
        <f>#REF!</f>
        <v>#REF!</v>
      </c>
      <c r="K864" s="159" t="e">
        <f>#REF!</f>
        <v>#REF!</v>
      </c>
      <c r="L864" s="159" t="e">
        <f>#REF!</f>
        <v>#REF!</v>
      </c>
      <c r="M864" s="159" t="e">
        <f>#REF!</f>
        <v>#REF!</v>
      </c>
      <c r="N864" s="159" t="e">
        <f>#REF!</f>
        <v>#REF!</v>
      </c>
      <c r="O864" s="159" t="e">
        <f>#REF!</f>
        <v>#REF!</v>
      </c>
      <c r="P864" s="159" t="e">
        <f>#REF!</f>
        <v>#REF!</v>
      </c>
      <c r="Q864" s="159" t="e">
        <f>#REF!</f>
        <v>#REF!</v>
      </c>
      <c r="R864" s="159" t="e">
        <f>#REF!</f>
        <v>#REF!</v>
      </c>
      <c r="S864" s="159" t="e">
        <f>#REF!</f>
        <v>#REF!</v>
      </c>
      <c r="T864" s="159" t="e">
        <f>#REF!</f>
        <v>#REF!</v>
      </c>
      <c r="U864" s="159" t="e">
        <f>#REF!</f>
        <v>#REF!</v>
      </c>
      <c r="V864" s="159" t="e">
        <f>#REF!</f>
        <v>#REF!</v>
      </c>
      <c r="W864" s="159" t="e">
        <f>#REF!</f>
        <v>#REF!</v>
      </c>
      <c r="X864" s="159" t="e">
        <f>#REF!</f>
        <v>#REF!</v>
      </c>
      <c r="Y864" s="159" t="e">
        <f>#REF!</f>
        <v>#REF!</v>
      </c>
    </row>
    <row r="865" spans="1:25">
      <c r="A865" s="147">
        <v>11</v>
      </c>
      <c r="B865" s="159" t="e">
        <f>#REF!</f>
        <v>#REF!</v>
      </c>
      <c r="C865" s="159" t="e">
        <f>#REF!</f>
        <v>#REF!</v>
      </c>
      <c r="D865" s="159" t="e">
        <f>#REF!</f>
        <v>#REF!</v>
      </c>
      <c r="E865" s="159" t="e">
        <f>#REF!</f>
        <v>#REF!</v>
      </c>
      <c r="F865" s="159" t="e">
        <f>#REF!</f>
        <v>#REF!</v>
      </c>
      <c r="G865" s="159" t="e">
        <f>#REF!</f>
        <v>#REF!</v>
      </c>
      <c r="H865" s="159" t="e">
        <f>#REF!</f>
        <v>#REF!</v>
      </c>
      <c r="I865" s="159" t="e">
        <f>#REF!</f>
        <v>#REF!</v>
      </c>
      <c r="J865" s="159" t="e">
        <f>#REF!</f>
        <v>#REF!</v>
      </c>
      <c r="K865" s="159" t="e">
        <f>#REF!</f>
        <v>#REF!</v>
      </c>
      <c r="L865" s="159" t="e">
        <f>#REF!</f>
        <v>#REF!</v>
      </c>
      <c r="M865" s="159" t="e">
        <f>#REF!</f>
        <v>#REF!</v>
      </c>
      <c r="N865" s="159" t="e">
        <f>#REF!</f>
        <v>#REF!</v>
      </c>
      <c r="O865" s="159" t="e">
        <f>#REF!</f>
        <v>#REF!</v>
      </c>
      <c r="P865" s="159" t="e">
        <f>#REF!</f>
        <v>#REF!</v>
      </c>
      <c r="Q865" s="159" t="e">
        <f>#REF!</f>
        <v>#REF!</v>
      </c>
      <c r="R865" s="159" t="e">
        <f>#REF!</f>
        <v>#REF!</v>
      </c>
      <c r="S865" s="159" t="e">
        <f>#REF!</f>
        <v>#REF!</v>
      </c>
      <c r="T865" s="159" t="e">
        <f>#REF!</f>
        <v>#REF!</v>
      </c>
      <c r="U865" s="159" t="e">
        <f>#REF!</f>
        <v>#REF!</v>
      </c>
      <c r="V865" s="159" t="e">
        <f>#REF!</f>
        <v>#REF!</v>
      </c>
      <c r="W865" s="159" t="e">
        <f>#REF!</f>
        <v>#REF!</v>
      </c>
      <c r="X865" s="159" t="e">
        <f>#REF!</f>
        <v>#REF!</v>
      </c>
      <c r="Y865" s="159" t="e">
        <f>#REF!</f>
        <v>#REF!</v>
      </c>
    </row>
    <row r="866" spans="1:25">
      <c r="A866" s="147">
        <v>12</v>
      </c>
      <c r="B866" s="159" t="e">
        <f>#REF!</f>
        <v>#REF!</v>
      </c>
      <c r="C866" s="159" t="e">
        <f>#REF!</f>
        <v>#REF!</v>
      </c>
      <c r="D866" s="159" t="e">
        <f>#REF!</f>
        <v>#REF!</v>
      </c>
      <c r="E866" s="159" t="e">
        <f>#REF!</f>
        <v>#REF!</v>
      </c>
      <c r="F866" s="159" t="e">
        <f>#REF!</f>
        <v>#REF!</v>
      </c>
      <c r="G866" s="159" t="e">
        <f>#REF!</f>
        <v>#REF!</v>
      </c>
      <c r="H866" s="159" t="e">
        <f>#REF!</f>
        <v>#REF!</v>
      </c>
      <c r="I866" s="159" t="e">
        <f>#REF!</f>
        <v>#REF!</v>
      </c>
      <c r="J866" s="159" t="e">
        <f>#REF!</f>
        <v>#REF!</v>
      </c>
      <c r="K866" s="159" t="e">
        <f>#REF!</f>
        <v>#REF!</v>
      </c>
      <c r="L866" s="159" t="e">
        <f>#REF!</f>
        <v>#REF!</v>
      </c>
      <c r="M866" s="159" t="e">
        <f>#REF!</f>
        <v>#REF!</v>
      </c>
      <c r="N866" s="159" t="e">
        <f>#REF!</f>
        <v>#REF!</v>
      </c>
      <c r="O866" s="159" t="e">
        <f>#REF!</f>
        <v>#REF!</v>
      </c>
      <c r="P866" s="159" t="e">
        <f>#REF!</f>
        <v>#REF!</v>
      </c>
      <c r="Q866" s="159" t="e">
        <f>#REF!</f>
        <v>#REF!</v>
      </c>
      <c r="R866" s="159" t="e">
        <f>#REF!</f>
        <v>#REF!</v>
      </c>
      <c r="S866" s="159" t="e">
        <f>#REF!</f>
        <v>#REF!</v>
      </c>
      <c r="T866" s="159" t="e">
        <f>#REF!</f>
        <v>#REF!</v>
      </c>
      <c r="U866" s="159" t="e">
        <f>#REF!</f>
        <v>#REF!</v>
      </c>
      <c r="V866" s="159" t="e">
        <f>#REF!</f>
        <v>#REF!</v>
      </c>
      <c r="W866" s="159" t="e">
        <f>#REF!</f>
        <v>#REF!</v>
      </c>
      <c r="X866" s="159" t="e">
        <f>#REF!</f>
        <v>#REF!</v>
      </c>
      <c r="Y866" s="159" t="e">
        <f>#REF!</f>
        <v>#REF!</v>
      </c>
    </row>
    <row r="867" spans="1:25">
      <c r="A867" s="147">
        <v>13</v>
      </c>
      <c r="B867" s="159" t="e">
        <f>#REF!</f>
        <v>#REF!</v>
      </c>
      <c r="C867" s="159" t="e">
        <f>#REF!</f>
        <v>#REF!</v>
      </c>
      <c r="D867" s="159" t="e">
        <f>#REF!</f>
        <v>#REF!</v>
      </c>
      <c r="E867" s="159" t="e">
        <f>#REF!</f>
        <v>#REF!</v>
      </c>
      <c r="F867" s="159" t="e">
        <f>#REF!</f>
        <v>#REF!</v>
      </c>
      <c r="G867" s="159" t="e">
        <f>#REF!</f>
        <v>#REF!</v>
      </c>
      <c r="H867" s="159" t="e">
        <f>#REF!</f>
        <v>#REF!</v>
      </c>
      <c r="I867" s="159" t="e">
        <f>#REF!</f>
        <v>#REF!</v>
      </c>
      <c r="J867" s="159" t="e">
        <f>#REF!</f>
        <v>#REF!</v>
      </c>
      <c r="K867" s="159" t="e">
        <f>#REF!</f>
        <v>#REF!</v>
      </c>
      <c r="L867" s="159" t="e">
        <f>#REF!</f>
        <v>#REF!</v>
      </c>
      <c r="M867" s="159" t="e">
        <f>#REF!</f>
        <v>#REF!</v>
      </c>
      <c r="N867" s="159" t="e">
        <f>#REF!</f>
        <v>#REF!</v>
      </c>
      <c r="O867" s="159" t="e">
        <f>#REF!</f>
        <v>#REF!</v>
      </c>
      <c r="P867" s="159" t="e">
        <f>#REF!</f>
        <v>#REF!</v>
      </c>
      <c r="Q867" s="159" t="e">
        <f>#REF!</f>
        <v>#REF!</v>
      </c>
      <c r="R867" s="159" t="e">
        <f>#REF!</f>
        <v>#REF!</v>
      </c>
      <c r="S867" s="159" t="e">
        <f>#REF!</f>
        <v>#REF!</v>
      </c>
      <c r="T867" s="159" t="e">
        <f>#REF!</f>
        <v>#REF!</v>
      </c>
      <c r="U867" s="159" t="e">
        <f>#REF!</f>
        <v>#REF!</v>
      </c>
      <c r="V867" s="159" t="e">
        <f>#REF!</f>
        <v>#REF!</v>
      </c>
      <c r="W867" s="159" t="e">
        <f>#REF!</f>
        <v>#REF!</v>
      </c>
      <c r="X867" s="159" t="e">
        <f>#REF!</f>
        <v>#REF!</v>
      </c>
      <c r="Y867" s="159" t="e">
        <f>#REF!</f>
        <v>#REF!</v>
      </c>
    </row>
    <row r="868" spans="1:25">
      <c r="A868" s="147">
        <v>14</v>
      </c>
      <c r="B868" s="159" t="e">
        <f>#REF!</f>
        <v>#REF!</v>
      </c>
      <c r="C868" s="159" t="e">
        <f>#REF!</f>
        <v>#REF!</v>
      </c>
      <c r="D868" s="159" t="e">
        <f>#REF!</f>
        <v>#REF!</v>
      </c>
      <c r="E868" s="159" t="e">
        <f>#REF!</f>
        <v>#REF!</v>
      </c>
      <c r="F868" s="159" t="e">
        <f>#REF!</f>
        <v>#REF!</v>
      </c>
      <c r="G868" s="159" t="e">
        <f>#REF!</f>
        <v>#REF!</v>
      </c>
      <c r="H868" s="159" t="e">
        <f>#REF!</f>
        <v>#REF!</v>
      </c>
      <c r="I868" s="159" t="e">
        <f>#REF!</f>
        <v>#REF!</v>
      </c>
      <c r="J868" s="159" t="e">
        <f>#REF!</f>
        <v>#REF!</v>
      </c>
      <c r="K868" s="159" t="e">
        <f>#REF!</f>
        <v>#REF!</v>
      </c>
      <c r="L868" s="159" t="e">
        <f>#REF!</f>
        <v>#REF!</v>
      </c>
      <c r="M868" s="159" t="e">
        <f>#REF!</f>
        <v>#REF!</v>
      </c>
      <c r="N868" s="159" t="e">
        <f>#REF!</f>
        <v>#REF!</v>
      </c>
      <c r="O868" s="159" t="e">
        <f>#REF!</f>
        <v>#REF!</v>
      </c>
      <c r="P868" s="159" t="e">
        <f>#REF!</f>
        <v>#REF!</v>
      </c>
      <c r="Q868" s="159" t="e">
        <f>#REF!</f>
        <v>#REF!</v>
      </c>
      <c r="R868" s="159" t="e">
        <f>#REF!</f>
        <v>#REF!</v>
      </c>
      <c r="S868" s="159" t="e">
        <f>#REF!</f>
        <v>#REF!</v>
      </c>
      <c r="T868" s="159" t="e">
        <f>#REF!</f>
        <v>#REF!</v>
      </c>
      <c r="U868" s="159" t="e">
        <f>#REF!</f>
        <v>#REF!</v>
      </c>
      <c r="V868" s="159" t="e">
        <f>#REF!</f>
        <v>#REF!</v>
      </c>
      <c r="W868" s="159" t="e">
        <f>#REF!</f>
        <v>#REF!</v>
      </c>
      <c r="X868" s="159" t="e">
        <f>#REF!</f>
        <v>#REF!</v>
      </c>
      <c r="Y868" s="159" t="e">
        <f>#REF!</f>
        <v>#REF!</v>
      </c>
    </row>
    <row r="869" spans="1:25">
      <c r="A869" s="147">
        <v>15</v>
      </c>
      <c r="B869" s="159" t="e">
        <f>#REF!</f>
        <v>#REF!</v>
      </c>
      <c r="C869" s="159" t="e">
        <f>#REF!</f>
        <v>#REF!</v>
      </c>
      <c r="D869" s="159" t="e">
        <f>#REF!</f>
        <v>#REF!</v>
      </c>
      <c r="E869" s="159" t="e">
        <f>#REF!</f>
        <v>#REF!</v>
      </c>
      <c r="F869" s="159" t="e">
        <f>#REF!</f>
        <v>#REF!</v>
      </c>
      <c r="G869" s="159" t="e">
        <f>#REF!</f>
        <v>#REF!</v>
      </c>
      <c r="H869" s="159" t="e">
        <f>#REF!</f>
        <v>#REF!</v>
      </c>
      <c r="I869" s="159" t="e">
        <f>#REF!</f>
        <v>#REF!</v>
      </c>
      <c r="J869" s="159" t="e">
        <f>#REF!</f>
        <v>#REF!</v>
      </c>
      <c r="K869" s="159" t="e">
        <f>#REF!</f>
        <v>#REF!</v>
      </c>
      <c r="L869" s="159" t="e">
        <f>#REF!</f>
        <v>#REF!</v>
      </c>
      <c r="M869" s="159" t="e">
        <f>#REF!</f>
        <v>#REF!</v>
      </c>
      <c r="N869" s="159" t="e">
        <f>#REF!</f>
        <v>#REF!</v>
      </c>
      <c r="O869" s="159" t="e">
        <f>#REF!</f>
        <v>#REF!</v>
      </c>
      <c r="P869" s="159" t="e">
        <f>#REF!</f>
        <v>#REF!</v>
      </c>
      <c r="Q869" s="159" t="e">
        <f>#REF!</f>
        <v>#REF!</v>
      </c>
      <c r="R869" s="159" t="e">
        <f>#REF!</f>
        <v>#REF!</v>
      </c>
      <c r="S869" s="159" t="e">
        <f>#REF!</f>
        <v>#REF!</v>
      </c>
      <c r="T869" s="159" t="e">
        <f>#REF!</f>
        <v>#REF!</v>
      </c>
      <c r="U869" s="159" t="e">
        <f>#REF!</f>
        <v>#REF!</v>
      </c>
      <c r="V869" s="159" t="e">
        <f>#REF!</f>
        <v>#REF!</v>
      </c>
      <c r="W869" s="159" t="e">
        <f>#REF!</f>
        <v>#REF!</v>
      </c>
      <c r="X869" s="159" t="e">
        <f>#REF!</f>
        <v>#REF!</v>
      </c>
      <c r="Y869" s="159" t="e">
        <f>#REF!</f>
        <v>#REF!</v>
      </c>
    </row>
    <row r="870" spans="1:25">
      <c r="A870" s="147">
        <v>16</v>
      </c>
      <c r="B870" s="159" t="e">
        <f>#REF!</f>
        <v>#REF!</v>
      </c>
      <c r="C870" s="159" t="e">
        <f>#REF!</f>
        <v>#REF!</v>
      </c>
      <c r="D870" s="159" t="e">
        <f>#REF!</f>
        <v>#REF!</v>
      </c>
      <c r="E870" s="159" t="e">
        <f>#REF!</f>
        <v>#REF!</v>
      </c>
      <c r="F870" s="159" t="e">
        <f>#REF!</f>
        <v>#REF!</v>
      </c>
      <c r="G870" s="159" t="e">
        <f>#REF!</f>
        <v>#REF!</v>
      </c>
      <c r="H870" s="159" t="e">
        <f>#REF!</f>
        <v>#REF!</v>
      </c>
      <c r="I870" s="159" t="e">
        <f>#REF!</f>
        <v>#REF!</v>
      </c>
      <c r="J870" s="159" t="e">
        <f>#REF!</f>
        <v>#REF!</v>
      </c>
      <c r="K870" s="159" t="e">
        <f>#REF!</f>
        <v>#REF!</v>
      </c>
      <c r="L870" s="159" t="e">
        <f>#REF!</f>
        <v>#REF!</v>
      </c>
      <c r="M870" s="159" t="e">
        <f>#REF!</f>
        <v>#REF!</v>
      </c>
      <c r="N870" s="159" t="e">
        <f>#REF!</f>
        <v>#REF!</v>
      </c>
      <c r="O870" s="159" t="e">
        <f>#REF!</f>
        <v>#REF!</v>
      </c>
      <c r="P870" s="159" t="e">
        <f>#REF!</f>
        <v>#REF!</v>
      </c>
      <c r="Q870" s="159" t="e">
        <f>#REF!</f>
        <v>#REF!</v>
      </c>
      <c r="R870" s="159" t="e">
        <f>#REF!</f>
        <v>#REF!</v>
      </c>
      <c r="S870" s="159" t="e">
        <f>#REF!</f>
        <v>#REF!</v>
      </c>
      <c r="T870" s="159" t="e">
        <f>#REF!</f>
        <v>#REF!</v>
      </c>
      <c r="U870" s="159" t="e">
        <f>#REF!</f>
        <v>#REF!</v>
      </c>
      <c r="V870" s="159" t="e">
        <f>#REF!</f>
        <v>#REF!</v>
      </c>
      <c r="W870" s="159" t="e">
        <f>#REF!</f>
        <v>#REF!</v>
      </c>
      <c r="X870" s="159" t="e">
        <f>#REF!</f>
        <v>#REF!</v>
      </c>
      <c r="Y870" s="159" t="e">
        <f>#REF!</f>
        <v>#REF!</v>
      </c>
    </row>
    <row r="871" spans="1:25">
      <c r="A871" s="147">
        <v>17</v>
      </c>
      <c r="B871" s="159" t="e">
        <f>#REF!</f>
        <v>#REF!</v>
      </c>
      <c r="C871" s="159" t="e">
        <f>#REF!</f>
        <v>#REF!</v>
      </c>
      <c r="D871" s="159" t="e">
        <f>#REF!</f>
        <v>#REF!</v>
      </c>
      <c r="E871" s="159" t="e">
        <f>#REF!</f>
        <v>#REF!</v>
      </c>
      <c r="F871" s="159" t="e">
        <f>#REF!</f>
        <v>#REF!</v>
      </c>
      <c r="G871" s="159" t="e">
        <f>#REF!</f>
        <v>#REF!</v>
      </c>
      <c r="H871" s="159" t="e">
        <f>#REF!</f>
        <v>#REF!</v>
      </c>
      <c r="I871" s="159" t="e">
        <f>#REF!</f>
        <v>#REF!</v>
      </c>
      <c r="J871" s="159" t="e">
        <f>#REF!</f>
        <v>#REF!</v>
      </c>
      <c r="K871" s="159" t="e">
        <f>#REF!</f>
        <v>#REF!</v>
      </c>
      <c r="L871" s="159" t="e">
        <f>#REF!</f>
        <v>#REF!</v>
      </c>
      <c r="M871" s="159" t="e">
        <f>#REF!</f>
        <v>#REF!</v>
      </c>
      <c r="N871" s="159" t="e">
        <f>#REF!</f>
        <v>#REF!</v>
      </c>
      <c r="O871" s="159" t="e">
        <f>#REF!</f>
        <v>#REF!</v>
      </c>
      <c r="P871" s="159" t="e">
        <f>#REF!</f>
        <v>#REF!</v>
      </c>
      <c r="Q871" s="159" t="e">
        <f>#REF!</f>
        <v>#REF!</v>
      </c>
      <c r="R871" s="159" t="e">
        <f>#REF!</f>
        <v>#REF!</v>
      </c>
      <c r="S871" s="159" t="e">
        <f>#REF!</f>
        <v>#REF!</v>
      </c>
      <c r="T871" s="159" t="e">
        <f>#REF!</f>
        <v>#REF!</v>
      </c>
      <c r="U871" s="159" t="e">
        <f>#REF!</f>
        <v>#REF!</v>
      </c>
      <c r="V871" s="159" t="e">
        <f>#REF!</f>
        <v>#REF!</v>
      </c>
      <c r="W871" s="159" t="e">
        <f>#REF!</f>
        <v>#REF!</v>
      </c>
      <c r="X871" s="159" t="e">
        <f>#REF!</f>
        <v>#REF!</v>
      </c>
      <c r="Y871" s="159" t="e">
        <f>#REF!</f>
        <v>#REF!</v>
      </c>
    </row>
    <row r="872" spans="1:25">
      <c r="A872" s="147">
        <v>18</v>
      </c>
      <c r="B872" s="159" t="e">
        <f>#REF!</f>
        <v>#REF!</v>
      </c>
      <c r="C872" s="159" t="e">
        <f>#REF!</f>
        <v>#REF!</v>
      </c>
      <c r="D872" s="159" t="e">
        <f>#REF!</f>
        <v>#REF!</v>
      </c>
      <c r="E872" s="159" t="e">
        <f>#REF!</f>
        <v>#REF!</v>
      </c>
      <c r="F872" s="159" t="e">
        <f>#REF!</f>
        <v>#REF!</v>
      </c>
      <c r="G872" s="159" t="e">
        <f>#REF!</f>
        <v>#REF!</v>
      </c>
      <c r="H872" s="159" t="e">
        <f>#REF!</f>
        <v>#REF!</v>
      </c>
      <c r="I872" s="159" t="e">
        <f>#REF!</f>
        <v>#REF!</v>
      </c>
      <c r="J872" s="159" t="e">
        <f>#REF!</f>
        <v>#REF!</v>
      </c>
      <c r="K872" s="159" t="e">
        <f>#REF!</f>
        <v>#REF!</v>
      </c>
      <c r="L872" s="159" t="e">
        <f>#REF!</f>
        <v>#REF!</v>
      </c>
      <c r="M872" s="159" t="e">
        <f>#REF!</f>
        <v>#REF!</v>
      </c>
      <c r="N872" s="159" t="e">
        <f>#REF!</f>
        <v>#REF!</v>
      </c>
      <c r="O872" s="159" t="e">
        <f>#REF!</f>
        <v>#REF!</v>
      </c>
      <c r="P872" s="159" t="e">
        <f>#REF!</f>
        <v>#REF!</v>
      </c>
      <c r="Q872" s="159" t="e">
        <f>#REF!</f>
        <v>#REF!</v>
      </c>
      <c r="R872" s="159" t="e">
        <f>#REF!</f>
        <v>#REF!</v>
      </c>
      <c r="S872" s="159" t="e">
        <f>#REF!</f>
        <v>#REF!</v>
      </c>
      <c r="T872" s="159" t="e">
        <f>#REF!</f>
        <v>#REF!</v>
      </c>
      <c r="U872" s="159" t="e">
        <f>#REF!</f>
        <v>#REF!</v>
      </c>
      <c r="V872" s="159" t="e">
        <f>#REF!</f>
        <v>#REF!</v>
      </c>
      <c r="W872" s="159" t="e">
        <f>#REF!</f>
        <v>#REF!</v>
      </c>
      <c r="X872" s="159" t="e">
        <f>#REF!</f>
        <v>#REF!</v>
      </c>
      <c r="Y872" s="159" t="e">
        <f>#REF!</f>
        <v>#REF!</v>
      </c>
    </row>
    <row r="873" spans="1:25">
      <c r="A873" s="147">
        <v>19</v>
      </c>
      <c r="B873" s="159" t="e">
        <f>#REF!</f>
        <v>#REF!</v>
      </c>
      <c r="C873" s="159" t="e">
        <f>#REF!</f>
        <v>#REF!</v>
      </c>
      <c r="D873" s="159" t="e">
        <f>#REF!</f>
        <v>#REF!</v>
      </c>
      <c r="E873" s="159" t="e">
        <f>#REF!</f>
        <v>#REF!</v>
      </c>
      <c r="F873" s="159" t="e">
        <f>#REF!</f>
        <v>#REF!</v>
      </c>
      <c r="G873" s="159" t="e">
        <f>#REF!</f>
        <v>#REF!</v>
      </c>
      <c r="H873" s="159" t="e">
        <f>#REF!</f>
        <v>#REF!</v>
      </c>
      <c r="I873" s="159" t="e">
        <f>#REF!</f>
        <v>#REF!</v>
      </c>
      <c r="J873" s="159" t="e">
        <f>#REF!</f>
        <v>#REF!</v>
      </c>
      <c r="K873" s="159" t="e">
        <f>#REF!</f>
        <v>#REF!</v>
      </c>
      <c r="L873" s="159" t="e">
        <f>#REF!</f>
        <v>#REF!</v>
      </c>
      <c r="M873" s="159" t="e">
        <f>#REF!</f>
        <v>#REF!</v>
      </c>
      <c r="N873" s="159" t="e">
        <f>#REF!</f>
        <v>#REF!</v>
      </c>
      <c r="O873" s="159" t="e">
        <f>#REF!</f>
        <v>#REF!</v>
      </c>
      <c r="P873" s="159" t="e">
        <f>#REF!</f>
        <v>#REF!</v>
      </c>
      <c r="Q873" s="159" t="e">
        <f>#REF!</f>
        <v>#REF!</v>
      </c>
      <c r="R873" s="159" t="e">
        <f>#REF!</f>
        <v>#REF!</v>
      </c>
      <c r="S873" s="159" t="e">
        <f>#REF!</f>
        <v>#REF!</v>
      </c>
      <c r="T873" s="159" t="e">
        <f>#REF!</f>
        <v>#REF!</v>
      </c>
      <c r="U873" s="159" t="e">
        <f>#REF!</f>
        <v>#REF!</v>
      </c>
      <c r="V873" s="159" t="e">
        <f>#REF!</f>
        <v>#REF!</v>
      </c>
      <c r="W873" s="159" t="e">
        <f>#REF!</f>
        <v>#REF!</v>
      </c>
      <c r="X873" s="159" t="e">
        <f>#REF!</f>
        <v>#REF!</v>
      </c>
      <c r="Y873" s="159" t="e">
        <f>#REF!</f>
        <v>#REF!</v>
      </c>
    </row>
    <row r="874" spans="1:25">
      <c r="A874" s="147">
        <v>20</v>
      </c>
      <c r="B874" s="159" t="e">
        <f>#REF!</f>
        <v>#REF!</v>
      </c>
      <c r="C874" s="159" t="e">
        <f>#REF!</f>
        <v>#REF!</v>
      </c>
      <c r="D874" s="159" t="e">
        <f>#REF!</f>
        <v>#REF!</v>
      </c>
      <c r="E874" s="159" t="e">
        <f>#REF!</f>
        <v>#REF!</v>
      </c>
      <c r="F874" s="159" t="e">
        <f>#REF!</f>
        <v>#REF!</v>
      </c>
      <c r="G874" s="159" t="e">
        <f>#REF!</f>
        <v>#REF!</v>
      </c>
      <c r="H874" s="159" t="e">
        <f>#REF!</f>
        <v>#REF!</v>
      </c>
      <c r="I874" s="159" t="e">
        <f>#REF!</f>
        <v>#REF!</v>
      </c>
      <c r="J874" s="159" t="e">
        <f>#REF!</f>
        <v>#REF!</v>
      </c>
      <c r="K874" s="159" t="e">
        <f>#REF!</f>
        <v>#REF!</v>
      </c>
      <c r="L874" s="159" t="e">
        <f>#REF!</f>
        <v>#REF!</v>
      </c>
      <c r="M874" s="159" t="e">
        <f>#REF!</f>
        <v>#REF!</v>
      </c>
      <c r="N874" s="159" t="e">
        <f>#REF!</f>
        <v>#REF!</v>
      </c>
      <c r="O874" s="159" t="e">
        <f>#REF!</f>
        <v>#REF!</v>
      </c>
      <c r="P874" s="159" t="e">
        <f>#REF!</f>
        <v>#REF!</v>
      </c>
      <c r="Q874" s="159" t="e">
        <f>#REF!</f>
        <v>#REF!</v>
      </c>
      <c r="R874" s="159" t="e">
        <f>#REF!</f>
        <v>#REF!</v>
      </c>
      <c r="S874" s="159" t="e">
        <f>#REF!</f>
        <v>#REF!</v>
      </c>
      <c r="T874" s="159" t="e">
        <f>#REF!</f>
        <v>#REF!</v>
      </c>
      <c r="U874" s="159" t="e">
        <f>#REF!</f>
        <v>#REF!</v>
      </c>
      <c r="V874" s="159" t="e">
        <f>#REF!</f>
        <v>#REF!</v>
      </c>
      <c r="W874" s="159" t="e">
        <f>#REF!</f>
        <v>#REF!</v>
      </c>
      <c r="X874" s="159" t="e">
        <f>#REF!</f>
        <v>#REF!</v>
      </c>
      <c r="Y874" s="159" t="e">
        <f>#REF!</f>
        <v>#REF!</v>
      </c>
    </row>
    <row r="875" spans="1:25">
      <c r="A875" s="147">
        <v>21</v>
      </c>
      <c r="B875" s="159" t="e">
        <f>#REF!</f>
        <v>#REF!</v>
      </c>
      <c r="C875" s="159" t="e">
        <f>#REF!</f>
        <v>#REF!</v>
      </c>
      <c r="D875" s="159" t="e">
        <f>#REF!</f>
        <v>#REF!</v>
      </c>
      <c r="E875" s="159" t="e">
        <f>#REF!</f>
        <v>#REF!</v>
      </c>
      <c r="F875" s="159" t="e">
        <f>#REF!</f>
        <v>#REF!</v>
      </c>
      <c r="G875" s="159" t="e">
        <f>#REF!</f>
        <v>#REF!</v>
      </c>
      <c r="H875" s="159" t="e">
        <f>#REF!</f>
        <v>#REF!</v>
      </c>
      <c r="I875" s="159" t="e">
        <f>#REF!</f>
        <v>#REF!</v>
      </c>
      <c r="J875" s="159" t="e">
        <f>#REF!</f>
        <v>#REF!</v>
      </c>
      <c r="K875" s="159" t="e">
        <f>#REF!</f>
        <v>#REF!</v>
      </c>
      <c r="L875" s="159" t="e">
        <f>#REF!</f>
        <v>#REF!</v>
      </c>
      <c r="M875" s="159" t="e">
        <f>#REF!</f>
        <v>#REF!</v>
      </c>
      <c r="N875" s="159" t="e">
        <f>#REF!</f>
        <v>#REF!</v>
      </c>
      <c r="O875" s="159" t="e">
        <f>#REF!</f>
        <v>#REF!</v>
      </c>
      <c r="P875" s="159" t="e">
        <f>#REF!</f>
        <v>#REF!</v>
      </c>
      <c r="Q875" s="159" t="e">
        <f>#REF!</f>
        <v>#REF!</v>
      </c>
      <c r="R875" s="159" t="e">
        <f>#REF!</f>
        <v>#REF!</v>
      </c>
      <c r="S875" s="159" t="e">
        <f>#REF!</f>
        <v>#REF!</v>
      </c>
      <c r="T875" s="159" t="e">
        <f>#REF!</f>
        <v>#REF!</v>
      </c>
      <c r="U875" s="159" t="e">
        <f>#REF!</f>
        <v>#REF!</v>
      </c>
      <c r="V875" s="159" t="e">
        <f>#REF!</f>
        <v>#REF!</v>
      </c>
      <c r="W875" s="159" t="e">
        <f>#REF!</f>
        <v>#REF!</v>
      </c>
      <c r="X875" s="159" t="e">
        <f>#REF!</f>
        <v>#REF!</v>
      </c>
      <c r="Y875" s="159" t="e">
        <f>#REF!</f>
        <v>#REF!</v>
      </c>
    </row>
    <row r="876" spans="1:25">
      <c r="A876" s="147">
        <v>22</v>
      </c>
      <c r="B876" s="159" t="e">
        <f>#REF!</f>
        <v>#REF!</v>
      </c>
      <c r="C876" s="159" t="e">
        <f>#REF!</f>
        <v>#REF!</v>
      </c>
      <c r="D876" s="159" t="e">
        <f>#REF!</f>
        <v>#REF!</v>
      </c>
      <c r="E876" s="159" t="e">
        <f>#REF!</f>
        <v>#REF!</v>
      </c>
      <c r="F876" s="159" t="e">
        <f>#REF!</f>
        <v>#REF!</v>
      </c>
      <c r="G876" s="159" t="e">
        <f>#REF!</f>
        <v>#REF!</v>
      </c>
      <c r="H876" s="159" t="e">
        <f>#REF!</f>
        <v>#REF!</v>
      </c>
      <c r="I876" s="159" t="e">
        <f>#REF!</f>
        <v>#REF!</v>
      </c>
      <c r="J876" s="159" t="e">
        <f>#REF!</f>
        <v>#REF!</v>
      </c>
      <c r="K876" s="159" t="e">
        <f>#REF!</f>
        <v>#REF!</v>
      </c>
      <c r="L876" s="159" t="e">
        <f>#REF!</f>
        <v>#REF!</v>
      </c>
      <c r="M876" s="159" t="e">
        <f>#REF!</f>
        <v>#REF!</v>
      </c>
      <c r="N876" s="159" t="e">
        <f>#REF!</f>
        <v>#REF!</v>
      </c>
      <c r="O876" s="159" t="e">
        <f>#REF!</f>
        <v>#REF!</v>
      </c>
      <c r="P876" s="159" t="e">
        <f>#REF!</f>
        <v>#REF!</v>
      </c>
      <c r="Q876" s="159" t="e">
        <f>#REF!</f>
        <v>#REF!</v>
      </c>
      <c r="R876" s="159" t="e">
        <f>#REF!</f>
        <v>#REF!</v>
      </c>
      <c r="S876" s="159" t="e">
        <f>#REF!</f>
        <v>#REF!</v>
      </c>
      <c r="T876" s="159" t="e">
        <f>#REF!</f>
        <v>#REF!</v>
      </c>
      <c r="U876" s="159" t="e">
        <f>#REF!</f>
        <v>#REF!</v>
      </c>
      <c r="V876" s="159" t="e">
        <f>#REF!</f>
        <v>#REF!</v>
      </c>
      <c r="W876" s="159" t="e">
        <f>#REF!</f>
        <v>#REF!</v>
      </c>
      <c r="X876" s="159" t="e">
        <f>#REF!</f>
        <v>#REF!</v>
      </c>
      <c r="Y876" s="159" t="e">
        <f>#REF!</f>
        <v>#REF!</v>
      </c>
    </row>
    <row r="877" spans="1:25">
      <c r="A877" s="147">
        <v>23</v>
      </c>
      <c r="B877" s="159" t="e">
        <f>#REF!</f>
        <v>#REF!</v>
      </c>
      <c r="C877" s="159" t="e">
        <f>#REF!</f>
        <v>#REF!</v>
      </c>
      <c r="D877" s="159" t="e">
        <f>#REF!</f>
        <v>#REF!</v>
      </c>
      <c r="E877" s="159" t="e">
        <f>#REF!</f>
        <v>#REF!</v>
      </c>
      <c r="F877" s="159" t="e">
        <f>#REF!</f>
        <v>#REF!</v>
      </c>
      <c r="G877" s="159" t="e">
        <f>#REF!</f>
        <v>#REF!</v>
      </c>
      <c r="H877" s="159" t="e">
        <f>#REF!</f>
        <v>#REF!</v>
      </c>
      <c r="I877" s="159" t="e">
        <f>#REF!</f>
        <v>#REF!</v>
      </c>
      <c r="J877" s="159" t="e">
        <f>#REF!</f>
        <v>#REF!</v>
      </c>
      <c r="K877" s="159" t="e">
        <f>#REF!</f>
        <v>#REF!</v>
      </c>
      <c r="L877" s="159" t="e">
        <f>#REF!</f>
        <v>#REF!</v>
      </c>
      <c r="M877" s="159" t="e">
        <f>#REF!</f>
        <v>#REF!</v>
      </c>
      <c r="N877" s="159" t="e">
        <f>#REF!</f>
        <v>#REF!</v>
      </c>
      <c r="O877" s="159" t="e">
        <f>#REF!</f>
        <v>#REF!</v>
      </c>
      <c r="P877" s="159" t="e">
        <f>#REF!</f>
        <v>#REF!</v>
      </c>
      <c r="Q877" s="159" t="e">
        <f>#REF!</f>
        <v>#REF!</v>
      </c>
      <c r="R877" s="159" t="e">
        <f>#REF!</f>
        <v>#REF!</v>
      </c>
      <c r="S877" s="159" t="e">
        <f>#REF!</f>
        <v>#REF!</v>
      </c>
      <c r="T877" s="159" t="e">
        <f>#REF!</f>
        <v>#REF!</v>
      </c>
      <c r="U877" s="159" t="e">
        <f>#REF!</f>
        <v>#REF!</v>
      </c>
      <c r="V877" s="159" t="e">
        <f>#REF!</f>
        <v>#REF!</v>
      </c>
      <c r="W877" s="159" t="e">
        <f>#REF!</f>
        <v>#REF!</v>
      </c>
      <c r="X877" s="159" t="e">
        <f>#REF!</f>
        <v>#REF!</v>
      </c>
      <c r="Y877" s="159" t="e">
        <f>#REF!</f>
        <v>#REF!</v>
      </c>
    </row>
    <row r="878" spans="1:25">
      <c r="A878" s="147">
        <v>24</v>
      </c>
      <c r="B878" s="159" t="e">
        <f>#REF!</f>
        <v>#REF!</v>
      </c>
      <c r="C878" s="159" t="e">
        <f>#REF!</f>
        <v>#REF!</v>
      </c>
      <c r="D878" s="159" t="e">
        <f>#REF!</f>
        <v>#REF!</v>
      </c>
      <c r="E878" s="159" t="e">
        <f>#REF!</f>
        <v>#REF!</v>
      </c>
      <c r="F878" s="159" t="e">
        <f>#REF!</f>
        <v>#REF!</v>
      </c>
      <c r="G878" s="159" t="e">
        <f>#REF!</f>
        <v>#REF!</v>
      </c>
      <c r="H878" s="159" t="e">
        <f>#REF!</f>
        <v>#REF!</v>
      </c>
      <c r="I878" s="159" t="e">
        <f>#REF!</f>
        <v>#REF!</v>
      </c>
      <c r="J878" s="159" t="e">
        <f>#REF!</f>
        <v>#REF!</v>
      </c>
      <c r="K878" s="159" t="e">
        <f>#REF!</f>
        <v>#REF!</v>
      </c>
      <c r="L878" s="159" t="e">
        <f>#REF!</f>
        <v>#REF!</v>
      </c>
      <c r="M878" s="159" t="e">
        <f>#REF!</f>
        <v>#REF!</v>
      </c>
      <c r="N878" s="159" t="e">
        <f>#REF!</f>
        <v>#REF!</v>
      </c>
      <c r="O878" s="159" t="e">
        <f>#REF!</f>
        <v>#REF!</v>
      </c>
      <c r="P878" s="159" t="e">
        <f>#REF!</f>
        <v>#REF!</v>
      </c>
      <c r="Q878" s="159" t="e">
        <f>#REF!</f>
        <v>#REF!</v>
      </c>
      <c r="R878" s="159" t="e">
        <f>#REF!</f>
        <v>#REF!</v>
      </c>
      <c r="S878" s="159" t="e">
        <f>#REF!</f>
        <v>#REF!</v>
      </c>
      <c r="T878" s="159" t="e">
        <f>#REF!</f>
        <v>#REF!</v>
      </c>
      <c r="U878" s="159" t="e">
        <f>#REF!</f>
        <v>#REF!</v>
      </c>
      <c r="V878" s="159" t="e">
        <f>#REF!</f>
        <v>#REF!</v>
      </c>
      <c r="W878" s="159" t="e">
        <f>#REF!</f>
        <v>#REF!</v>
      </c>
      <c r="X878" s="159" t="e">
        <f>#REF!</f>
        <v>#REF!</v>
      </c>
      <c r="Y878" s="159" t="e">
        <f>#REF!</f>
        <v>#REF!</v>
      </c>
    </row>
    <row r="879" spans="1:25">
      <c r="A879" s="147">
        <v>25</v>
      </c>
      <c r="B879" s="159" t="e">
        <f>#REF!</f>
        <v>#REF!</v>
      </c>
      <c r="C879" s="159" t="e">
        <f>#REF!</f>
        <v>#REF!</v>
      </c>
      <c r="D879" s="159" t="e">
        <f>#REF!</f>
        <v>#REF!</v>
      </c>
      <c r="E879" s="159" t="e">
        <f>#REF!</f>
        <v>#REF!</v>
      </c>
      <c r="F879" s="159" t="e">
        <f>#REF!</f>
        <v>#REF!</v>
      </c>
      <c r="G879" s="159" t="e">
        <f>#REF!</f>
        <v>#REF!</v>
      </c>
      <c r="H879" s="159" t="e">
        <f>#REF!</f>
        <v>#REF!</v>
      </c>
      <c r="I879" s="159" t="e">
        <f>#REF!</f>
        <v>#REF!</v>
      </c>
      <c r="J879" s="159" t="e">
        <f>#REF!</f>
        <v>#REF!</v>
      </c>
      <c r="K879" s="159" t="e">
        <f>#REF!</f>
        <v>#REF!</v>
      </c>
      <c r="L879" s="159" t="e">
        <f>#REF!</f>
        <v>#REF!</v>
      </c>
      <c r="M879" s="159" t="e">
        <f>#REF!</f>
        <v>#REF!</v>
      </c>
      <c r="N879" s="159" t="e">
        <f>#REF!</f>
        <v>#REF!</v>
      </c>
      <c r="O879" s="159" t="e">
        <f>#REF!</f>
        <v>#REF!</v>
      </c>
      <c r="P879" s="159" t="e">
        <f>#REF!</f>
        <v>#REF!</v>
      </c>
      <c r="Q879" s="159" t="e">
        <f>#REF!</f>
        <v>#REF!</v>
      </c>
      <c r="R879" s="159" t="e">
        <f>#REF!</f>
        <v>#REF!</v>
      </c>
      <c r="S879" s="159" t="e">
        <f>#REF!</f>
        <v>#REF!</v>
      </c>
      <c r="T879" s="159" t="e">
        <f>#REF!</f>
        <v>#REF!</v>
      </c>
      <c r="U879" s="159" t="e">
        <f>#REF!</f>
        <v>#REF!</v>
      </c>
      <c r="V879" s="159" t="e">
        <f>#REF!</f>
        <v>#REF!</v>
      </c>
      <c r="W879" s="159" t="e">
        <f>#REF!</f>
        <v>#REF!</v>
      </c>
      <c r="X879" s="159" t="e">
        <f>#REF!</f>
        <v>#REF!</v>
      </c>
      <c r="Y879" s="159" t="e">
        <f>#REF!</f>
        <v>#REF!</v>
      </c>
    </row>
    <row r="880" spans="1:25">
      <c r="A880" s="147">
        <v>26</v>
      </c>
      <c r="B880" s="159" t="e">
        <f>#REF!</f>
        <v>#REF!</v>
      </c>
      <c r="C880" s="159" t="e">
        <f>#REF!</f>
        <v>#REF!</v>
      </c>
      <c r="D880" s="159" t="e">
        <f>#REF!</f>
        <v>#REF!</v>
      </c>
      <c r="E880" s="159" t="e">
        <f>#REF!</f>
        <v>#REF!</v>
      </c>
      <c r="F880" s="159" t="e">
        <f>#REF!</f>
        <v>#REF!</v>
      </c>
      <c r="G880" s="159" t="e">
        <f>#REF!</f>
        <v>#REF!</v>
      </c>
      <c r="H880" s="159" t="e">
        <f>#REF!</f>
        <v>#REF!</v>
      </c>
      <c r="I880" s="159" t="e">
        <f>#REF!</f>
        <v>#REF!</v>
      </c>
      <c r="J880" s="159" t="e">
        <f>#REF!</f>
        <v>#REF!</v>
      </c>
      <c r="K880" s="159" t="e">
        <f>#REF!</f>
        <v>#REF!</v>
      </c>
      <c r="L880" s="159" t="e">
        <f>#REF!</f>
        <v>#REF!</v>
      </c>
      <c r="M880" s="159" t="e">
        <f>#REF!</f>
        <v>#REF!</v>
      </c>
      <c r="N880" s="159" t="e">
        <f>#REF!</f>
        <v>#REF!</v>
      </c>
      <c r="O880" s="159" t="e">
        <f>#REF!</f>
        <v>#REF!</v>
      </c>
      <c r="P880" s="159" t="e">
        <f>#REF!</f>
        <v>#REF!</v>
      </c>
      <c r="Q880" s="159" t="e">
        <f>#REF!</f>
        <v>#REF!</v>
      </c>
      <c r="R880" s="159" t="e">
        <f>#REF!</f>
        <v>#REF!</v>
      </c>
      <c r="S880" s="159" t="e">
        <f>#REF!</f>
        <v>#REF!</v>
      </c>
      <c r="T880" s="159" t="e">
        <f>#REF!</f>
        <v>#REF!</v>
      </c>
      <c r="U880" s="159" t="e">
        <f>#REF!</f>
        <v>#REF!</v>
      </c>
      <c r="V880" s="159" t="e">
        <f>#REF!</f>
        <v>#REF!</v>
      </c>
      <c r="W880" s="159" t="e">
        <f>#REF!</f>
        <v>#REF!</v>
      </c>
      <c r="X880" s="159" t="e">
        <f>#REF!</f>
        <v>#REF!</v>
      </c>
      <c r="Y880" s="159" t="e">
        <f>#REF!</f>
        <v>#REF!</v>
      </c>
    </row>
    <row r="881" spans="1:25">
      <c r="A881" s="147">
        <v>27</v>
      </c>
      <c r="B881" s="159" t="e">
        <f>#REF!</f>
        <v>#REF!</v>
      </c>
      <c r="C881" s="159" t="e">
        <f>#REF!</f>
        <v>#REF!</v>
      </c>
      <c r="D881" s="159" t="e">
        <f>#REF!</f>
        <v>#REF!</v>
      </c>
      <c r="E881" s="159" t="e">
        <f>#REF!</f>
        <v>#REF!</v>
      </c>
      <c r="F881" s="159" t="e">
        <f>#REF!</f>
        <v>#REF!</v>
      </c>
      <c r="G881" s="159" t="e">
        <f>#REF!</f>
        <v>#REF!</v>
      </c>
      <c r="H881" s="159" t="e">
        <f>#REF!</f>
        <v>#REF!</v>
      </c>
      <c r="I881" s="159" t="e">
        <f>#REF!</f>
        <v>#REF!</v>
      </c>
      <c r="J881" s="159" t="e">
        <f>#REF!</f>
        <v>#REF!</v>
      </c>
      <c r="K881" s="159" t="e">
        <f>#REF!</f>
        <v>#REF!</v>
      </c>
      <c r="L881" s="159" t="e">
        <f>#REF!</f>
        <v>#REF!</v>
      </c>
      <c r="M881" s="159" t="e">
        <f>#REF!</f>
        <v>#REF!</v>
      </c>
      <c r="N881" s="159" t="e">
        <f>#REF!</f>
        <v>#REF!</v>
      </c>
      <c r="O881" s="159" t="e">
        <f>#REF!</f>
        <v>#REF!</v>
      </c>
      <c r="P881" s="159" t="e">
        <f>#REF!</f>
        <v>#REF!</v>
      </c>
      <c r="Q881" s="159" t="e">
        <f>#REF!</f>
        <v>#REF!</v>
      </c>
      <c r="R881" s="159" t="e">
        <f>#REF!</f>
        <v>#REF!</v>
      </c>
      <c r="S881" s="159" t="e">
        <f>#REF!</f>
        <v>#REF!</v>
      </c>
      <c r="T881" s="159" t="e">
        <f>#REF!</f>
        <v>#REF!</v>
      </c>
      <c r="U881" s="159" t="e">
        <f>#REF!</f>
        <v>#REF!</v>
      </c>
      <c r="V881" s="159" t="e">
        <f>#REF!</f>
        <v>#REF!</v>
      </c>
      <c r="W881" s="159" t="e">
        <f>#REF!</f>
        <v>#REF!</v>
      </c>
      <c r="X881" s="159" t="e">
        <f>#REF!</f>
        <v>#REF!</v>
      </c>
      <c r="Y881" s="159" t="e">
        <f>#REF!</f>
        <v>#REF!</v>
      </c>
    </row>
    <row r="882" spans="1:25">
      <c r="A882" s="147">
        <v>28</v>
      </c>
      <c r="B882" s="159" t="e">
        <f>#REF!</f>
        <v>#REF!</v>
      </c>
      <c r="C882" s="159" t="e">
        <f>#REF!</f>
        <v>#REF!</v>
      </c>
      <c r="D882" s="159" t="e">
        <f>#REF!</f>
        <v>#REF!</v>
      </c>
      <c r="E882" s="159" t="e">
        <f>#REF!</f>
        <v>#REF!</v>
      </c>
      <c r="F882" s="159" t="e">
        <f>#REF!</f>
        <v>#REF!</v>
      </c>
      <c r="G882" s="159" t="e">
        <f>#REF!</f>
        <v>#REF!</v>
      </c>
      <c r="H882" s="159" t="e">
        <f>#REF!</f>
        <v>#REF!</v>
      </c>
      <c r="I882" s="159" t="e">
        <f>#REF!</f>
        <v>#REF!</v>
      </c>
      <c r="J882" s="159" t="e">
        <f>#REF!</f>
        <v>#REF!</v>
      </c>
      <c r="K882" s="159" t="e">
        <f>#REF!</f>
        <v>#REF!</v>
      </c>
      <c r="L882" s="159" t="e">
        <f>#REF!</f>
        <v>#REF!</v>
      </c>
      <c r="M882" s="159" t="e">
        <f>#REF!</f>
        <v>#REF!</v>
      </c>
      <c r="N882" s="159" t="e">
        <f>#REF!</f>
        <v>#REF!</v>
      </c>
      <c r="O882" s="159" t="e">
        <f>#REF!</f>
        <v>#REF!</v>
      </c>
      <c r="P882" s="159" t="e">
        <f>#REF!</f>
        <v>#REF!</v>
      </c>
      <c r="Q882" s="159" t="e">
        <f>#REF!</f>
        <v>#REF!</v>
      </c>
      <c r="R882" s="159" t="e">
        <f>#REF!</f>
        <v>#REF!</v>
      </c>
      <c r="S882" s="159" t="e">
        <f>#REF!</f>
        <v>#REF!</v>
      </c>
      <c r="T882" s="159" t="e">
        <f>#REF!</f>
        <v>#REF!</v>
      </c>
      <c r="U882" s="159" t="e">
        <f>#REF!</f>
        <v>#REF!</v>
      </c>
      <c r="V882" s="159" t="e">
        <f>#REF!</f>
        <v>#REF!</v>
      </c>
      <c r="W882" s="159" t="e">
        <f>#REF!</f>
        <v>#REF!</v>
      </c>
      <c r="X882" s="159" t="e">
        <f>#REF!</f>
        <v>#REF!</v>
      </c>
      <c r="Y882" s="159" t="e">
        <f>#REF!</f>
        <v>#REF!</v>
      </c>
    </row>
    <row r="883" spans="1:25">
      <c r="A883" s="147">
        <v>29</v>
      </c>
      <c r="B883" s="159" t="e">
        <f>#REF!</f>
        <v>#REF!</v>
      </c>
      <c r="C883" s="159" t="e">
        <f>#REF!</f>
        <v>#REF!</v>
      </c>
      <c r="D883" s="159" t="e">
        <f>#REF!</f>
        <v>#REF!</v>
      </c>
      <c r="E883" s="159" t="e">
        <f>#REF!</f>
        <v>#REF!</v>
      </c>
      <c r="F883" s="159" t="e">
        <f>#REF!</f>
        <v>#REF!</v>
      </c>
      <c r="G883" s="159" t="e">
        <f>#REF!</f>
        <v>#REF!</v>
      </c>
      <c r="H883" s="159" t="e">
        <f>#REF!</f>
        <v>#REF!</v>
      </c>
      <c r="I883" s="159" t="e">
        <f>#REF!</f>
        <v>#REF!</v>
      </c>
      <c r="J883" s="159" t="e">
        <f>#REF!</f>
        <v>#REF!</v>
      </c>
      <c r="K883" s="159" t="e">
        <f>#REF!</f>
        <v>#REF!</v>
      </c>
      <c r="L883" s="159" t="e">
        <f>#REF!</f>
        <v>#REF!</v>
      </c>
      <c r="M883" s="159" t="e">
        <f>#REF!</f>
        <v>#REF!</v>
      </c>
      <c r="N883" s="159" t="e">
        <f>#REF!</f>
        <v>#REF!</v>
      </c>
      <c r="O883" s="159" t="e">
        <f>#REF!</f>
        <v>#REF!</v>
      </c>
      <c r="P883" s="159" t="e">
        <f>#REF!</f>
        <v>#REF!</v>
      </c>
      <c r="Q883" s="159" t="e">
        <f>#REF!</f>
        <v>#REF!</v>
      </c>
      <c r="R883" s="159" t="e">
        <f>#REF!</f>
        <v>#REF!</v>
      </c>
      <c r="S883" s="159" t="e">
        <f>#REF!</f>
        <v>#REF!</v>
      </c>
      <c r="T883" s="159" t="e">
        <f>#REF!</f>
        <v>#REF!</v>
      </c>
      <c r="U883" s="159" t="e">
        <f>#REF!</f>
        <v>#REF!</v>
      </c>
      <c r="V883" s="159" t="e">
        <f>#REF!</f>
        <v>#REF!</v>
      </c>
      <c r="W883" s="159" t="e">
        <f>#REF!</f>
        <v>#REF!</v>
      </c>
      <c r="X883" s="159" t="e">
        <f>#REF!</f>
        <v>#REF!</v>
      </c>
      <c r="Y883" s="159" t="e">
        <f>#REF!</f>
        <v>#REF!</v>
      </c>
    </row>
    <row r="884" spans="1:25">
      <c r="A884" s="147">
        <v>30</v>
      </c>
      <c r="B884" s="159" t="e">
        <f>#REF!</f>
        <v>#REF!</v>
      </c>
      <c r="C884" s="159" t="e">
        <f>#REF!</f>
        <v>#REF!</v>
      </c>
      <c r="D884" s="159" t="e">
        <f>#REF!</f>
        <v>#REF!</v>
      </c>
      <c r="E884" s="159" t="e">
        <f>#REF!</f>
        <v>#REF!</v>
      </c>
      <c r="F884" s="159" t="e">
        <f>#REF!</f>
        <v>#REF!</v>
      </c>
      <c r="G884" s="159" t="e">
        <f>#REF!</f>
        <v>#REF!</v>
      </c>
      <c r="H884" s="159" t="e">
        <f>#REF!</f>
        <v>#REF!</v>
      </c>
      <c r="I884" s="159" t="e">
        <f>#REF!</f>
        <v>#REF!</v>
      </c>
      <c r="J884" s="159" t="e">
        <f>#REF!</f>
        <v>#REF!</v>
      </c>
      <c r="K884" s="159" t="e">
        <f>#REF!</f>
        <v>#REF!</v>
      </c>
      <c r="L884" s="159" t="e">
        <f>#REF!</f>
        <v>#REF!</v>
      </c>
      <c r="M884" s="159" t="e">
        <f>#REF!</f>
        <v>#REF!</v>
      </c>
      <c r="N884" s="159" t="e">
        <f>#REF!</f>
        <v>#REF!</v>
      </c>
      <c r="O884" s="159" t="e">
        <f>#REF!</f>
        <v>#REF!</v>
      </c>
      <c r="P884" s="159" t="e">
        <f>#REF!</f>
        <v>#REF!</v>
      </c>
      <c r="Q884" s="159" t="e">
        <f>#REF!</f>
        <v>#REF!</v>
      </c>
      <c r="R884" s="159" t="e">
        <f>#REF!</f>
        <v>#REF!</v>
      </c>
      <c r="S884" s="159" t="e">
        <f>#REF!</f>
        <v>#REF!</v>
      </c>
      <c r="T884" s="159" t="e">
        <f>#REF!</f>
        <v>#REF!</v>
      </c>
      <c r="U884" s="159" t="e">
        <f>#REF!</f>
        <v>#REF!</v>
      </c>
      <c r="V884" s="159" t="e">
        <f>#REF!</f>
        <v>#REF!</v>
      </c>
      <c r="W884" s="159" t="e">
        <f>#REF!</f>
        <v>#REF!</v>
      </c>
      <c r="X884" s="159" t="e">
        <f>#REF!</f>
        <v>#REF!</v>
      </c>
      <c r="Y884" s="159" t="e">
        <f>#REF!</f>
        <v>#REF!</v>
      </c>
    </row>
    <row r="885" spans="1:25">
      <c r="A885" s="147">
        <v>31</v>
      </c>
      <c r="B885" s="159" t="e">
        <f>#REF!</f>
        <v>#REF!</v>
      </c>
      <c r="C885" s="159" t="e">
        <f>#REF!</f>
        <v>#REF!</v>
      </c>
      <c r="D885" s="159" t="e">
        <f>#REF!</f>
        <v>#REF!</v>
      </c>
      <c r="E885" s="159" t="e">
        <f>#REF!</f>
        <v>#REF!</v>
      </c>
      <c r="F885" s="159" t="e">
        <f>#REF!</f>
        <v>#REF!</v>
      </c>
      <c r="G885" s="159" t="e">
        <f>#REF!</f>
        <v>#REF!</v>
      </c>
      <c r="H885" s="159" t="e">
        <f>#REF!</f>
        <v>#REF!</v>
      </c>
      <c r="I885" s="159" t="e">
        <f>#REF!</f>
        <v>#REF!</v>
      </c>
      <c r="J885" s="159" t="e">
        <f>#REF!</f>
        <v>#REF!</v>
      </c>
      <c r="K885" s="159" t="e">
        <f>#REF!</f>
        <v>#REF!</v>
      </c>
      <c r="L885" s="159" t="e">
        <f>#REF!</f>
        <v>#REF!</v>
      </c>
      <c r="M885" s="159" t="e">
        <f>#REF!</f>
        <v>#REF!</v>
      </c>
      <c r="N885" s="159" t="e">
        <f>#REF!</f>
        <v>#REF!</v>
      </c>
      <c r="O885" s="159" t="e">
        <f>#REF!</f>
        <v>#REF!</v>
      </c>
      <c r="P885" s="159" t="e">
        <f>#REF!</f>
        <v>#REF!</v>
      </c>
      <c r="Q885" s="159" t="e">
        <f>#REF!</f>
        <v>#REF!</v>
      </c>
      <c r="R885" s="159" t="e">
        <f>#REF!</f>
        <v>#REF!</v>
      </c>
      <c r="S885" s="159" t="e">
        <f>#REF!</f>
        <v>#REF!</v>
      </c>
      <c r="T885" s="159" t="e">
        <f>#REF!</f>
        <v>#REF!</v>
      </c>
      <c r="U885" s="159" t="e">
        <f>#REF!</f>
        <v>#REF!</v>
      </c>
      <c r="V885" s="159" t="e">
        <f>#REF!</f>
        <v>#REF!</v>
      </c>
      <c r="W885" s="159" t="e">
        <f>#REF!</f>
        <v>#REF!</v>
      </c>
      <c r="X885" s="159" t="e">
        <f>#REF!</f>
        <v>#REF!</v>
      </c>
      <c r="Y885" s="159" t="e">
        <f>#REF!</f>
        <v>#REF!</v>
      </c>
    </row>
    <row r="886" spans="1:25">
      <c r="A886" s="52"/>
      <c r="B886" s="152"/>
      <c r="C886" s="152"/>
      <c r="D886" s="152"/>
      <c r="E886" s="152"/>
      <c r="F886" s="152"/>
      <c r="G886" s="152"/>
      <c r="H886" s="152"/>
      <c r="I886" s="152"/>
      <c r="J886" s="152"/>
      <c r="K886" s="152"/>
      <c r="L886" s="152"/>
      <c r="M886" s="152"/>
      <c r="N886" s="152"/>
      <c r="O886" s="152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</row>
    <row r="887" spans="1:25">
      <c r="A887" s="474" t="s">
        <v>218</v>
      </c>
      <c r="B887" s="475" t="s">
        <v>221</v>
      </c>
      <c r="C887" s="475"/>
      <c r="D887" s="475"/>
      <c r="E887" s="475"/>
      <c r="F887" s="475"/>
      <c r="G887" s="475"/>
      <c r="H887" s="475"/>
      <c r="I887" s="475"/>
      <c r="J887" s="475"/>
      <c r="K887" s="475"/>
      <c r="L887" s="475"/>
      <c r="M887" s="475"/>
      <c r="N887" s="475"/>
      <c r="O887" s="475"/>
      <c r="P887" s="475"/>
      <c r="Q887" s="475"/>
      <c r="R887" s="475"/>
      <c r="S887" s="475"/>
      <c r="T887" s="475"/>
      <c r="U887" s="475"/>
      <c r="V887" s="475"/>
      <c r="W887" s="475"/>
      <c r="X887" s="475"/>
      <c r="Y887" s="475"/>
    </row>
    <row r="888" spans="1:25">
      <c r="A888" s="474"/>
      <c r="B888" s="161" t="s">
        <v>1</v>
      </c>
      <c r="C888" s="161" t="s">
        <v>2</v>
      </c>
      <c r="D888" s="161" t="s">
        <v>3</v>
      </c>
      <c r="E888" s="161" t="s">
        <v>4</v>
      </c>
      <c r="F888" s="161" t="s">
        <v>5</v>
      </c>
      <c r="G888" s="161" t="s">
        <v>6</v>
      </c>
      <c r="H888" s="161" t="s">
        <v>7</v>
      </c>
      <c r="I888" s="161" t="s">
        <v>8</v>
      </c>
      <c r="J888" s="161" t="s">
        <v>9</v>
      </c>
      <c r="K888" s="161" t="s">
        <v>10</v>
      </c>
      <c r="L888" s="161" t="s">
        <v>11</v>
      </c>
      <c r="M888" s="161" t="s">
        <v>12</v>
      </c>
      <c r="N888" s="161" t="s">
        <v>13</v>
      </c>
      <c r="O888" s="161" t="s">
        <v>14</v>
      </c>
      <c r="P888" s="161" t="s">
        <v>15</v>
      </c>
      <c r="Q888" s="161" t="s">
        <v>16</v>
      </c>
      <c r="R888" s="161" t="s">
        <v>17</v>
      </c>
      <c r="S888" s="161" t="s">
        <v>18</v>
      </c>
      <c r="T888" s="161" t="s">
        <v>19</v>
      </c>
      <c r="U888" s="161" t="s">
        <v>20</v>
      </c>
      <c r="V888" s="161" t="s">
        <v>21</v>
      </c>
      <c r="W888" s="161" t="s">
        <v>22</v>
      </c>
      <c r="X888" s="161" t="s">
        <v>23</v>
      </c>
      <c r="Y888" s="161" t="s">
        <v>24</v>
      </c>
    </row>
    <row r="889" spans="1:25">
      <c r="A889" s="147">
        <v>1</v>
      </c>
      <c r="B889" s="159" t="e">
        <f>#REF!</f>
        <v>#REF!</v>
      </c>
      <c r="C889" s="159" t="e">
        <f>#REF!</f>
        <v>#REF!</v>
      </c>
      <c r="D889" s="159" t="e">
        <f>#REF!</f>
        <v>#REF!</v>
      </c>
      <c r="E889" s="159" t="e">
        <f>#REF!</f>
        <v>#REF!</v>
      </c>
      <c r="F889" s="159" t="e">
        <f>#REF!</f>
        <v>#REF!</v>
      </c>
      <c r="G889" s="159" t="e">
        <f>#REF!</f>
        <v>#REF!</v>
      </c>
      <c r="H889" s="159" t="e">
        <f>#REF!</f>
        <v>#REF!</v>
      </c>
      <c r="I889" s="159" t="e">
        <f>#REF!</f>
        <v>#REF!</v>
      </c>
      <c r="J889" s="159" t="e">
        <f>#REF!</f>
        <v>#REF!</v>
      </c>
      <c r="K889" s="159" t="e">
        <f>#REF!</f>
        <v>#REF!</v>
      </c>
      <c r="L889" s="159" t="e">
        <f>#REF!</f>
        <v>#REF!</v>
      </c>
      <c r="M889" s="159" t="e">
        <f>#REF!</f>
        <v>#REF!</v>
      </c>
      <c r="N889" s="159" t="e">
        <f>#REF!</f>
        <v>#REF!</v>
      </c>
      <c r="O889" s="159" t="e">
        <f>#REF!</f>
        <v>#REF!</v>
      </c>
      <c r="P889" s="159" t="e">
        <f>#REF!</f>
        <v>#REF!</v>
      </c>
      <c r="Q889" s="159" t="e">
        <f>#REF!</f>
        <v>#REF!</v>
      </c>
      <c r="R889" s="159" t="e">
        <f>#REF!</f>
        <v>#REF!</v>
      </c>
      <c r="S889" s="159" t="e">
        <f>#REF!</f>
        <v>#REF!</v>
      </c>
      <c r="T889" s="159" t="e">
        <f>#REF!</f>
        <v>#REF!</v>
      </c>
      <c r="U889" s="159" t="e">
        <f>#REF!</f>
        <v>#REF!</v>
      </c>
      <c r="V889" s="159" t="e">
        <f>#REF!</f>
        <v>#REF!</v>
      </c>
      <c r="W889" s="159" t="e">
        <f>#REF!</f>
        <v>#REF!</v>
      </c>
      <c r="X889" s="159" t="e">
        <f>#REF!</f>
        <v>#REF!</v>
      </c>
      <c r="Y889" s="159" t="e">
        <f>#REF!</f>
        <v>#REF!</v>
      </c>
    </row>
    <row r="890" spans="1:25">
      <c r="A890" s="147">
        <v>2</v>
      </c>
      <c r="B890" s="159" t="e">
        <f>#REF!</f>
        <v>#REF!</v>
      </c>
      <c r="C890" s="159" t="e">
        <f>#REF!</f>
        <v>#REF!</v>
      </c>
      <c r="D890" s="159" t="e">
        <f>#REF!</f>
        <v>#REF!</v>
      </c>
      <c r="E890" s="159" t="e">
        <f>#REF!</f>
        <v>#REF!</v>
      </c>
      <c r="F890" s="159" t="e">
        <f>#REF!</f>
        <v>#REF!</v>
      </c>
      <c r="G890" s="159" t="e">
        <f>#REF!</f>
        <v>#REF!</v>
      </c>
      <c r="H890" s="159" t="e">
        <f>#REF!</f>
        <v>#REF!</v>
      </c>
      <c r="I890" s="159" t="e">
        <f>#REF!</f>
        <v>#REF!</v>
      </c>
      <c r="J890" s="159" t="e">
        <f>#REF!</f>
        <v>#REF!</v>
      </c>
      <c r="K890" s="159" t="e">
        <f>#REF!</f>
        <v>#REF!</v>
      </c>
      <c r="L890" s="159" t="e">
        <f>#REF!</f>
        <v>#REF!</v>
      </c>
      <c r="M890" s="159" t="e">
        <f>#REF!</f>
        <v>#REF!</v>
      </c>
      <c r="N890" s="159" t="e">
        <f>#REF!</f>
        <v>#REF!</v>
      </c>
      <c r="O890" s="159" t="e">
        <f>#REF!</f>
        <v>#REF!</v>
      </c>
      <c r="P890" s="159" t="e">
        <f>#REF!</f>
        <v>#REF!</v>
      </c>
      <c r="Q890" s="159" t="e">
        <f>#REF!</f>
        <v>#REF!</v>
      </c>
      <c r="R890" s="159" t="e">
        <f>#REF!</f>
        <v>#REF!</v>
      </c>
      <c r="S890" s="159" t="e">
        <f>#REF!</f>
        <v>#REF!</v>
      </c>
      <c r="T890" s="159" t="e">
        <f>#REF!</f>
        <v>#REF!</v>
      </c>
      <c r="U890" s="159" t="e">
        <f>#REF!</f>
        <v>#REF!</v>
      </c>
      <c r="V890" s="159" t="e">
        <f>#REF!</f>
        <v>#REF!</v>
      </c>
      <c r="W890" s="159" t="e">
        <f>#REF!</f>
        <v>#REF!</v>
      </c>
      <c r="X890" s="159" t="e">
        <f>#REF!</f>
        <v>#REF!</v>
      </c>
      <c r="Y890" s="159" t="e">
        <f>#REF!</f>
        <v>#REF!</v>
      </c>
    </row>
    <row r="891" spans="1:25">
      <c r="A891" s="147">
        <v>3</v>
      </c>
      <c r="B891" s="159" t="e">
        <f>#REF!</f>
        <v>#REF!</v>
      </c>
      <c r="C891" s="159" t="e">
        <f>#REF!</f>
        <v>#REF!</v>
      </c>
      <c r="D891" s="159" t="e">
        <f>#REF!</f>
        <v>#REF!</v>
      </c>
      <c r="E891" s="159" t="e">
        <f>#REF!</f>
        <v>#REF!</v>
      </c>
      <c r="F891" s="159" t="e">
        <f>#REF!</f>
        <v>#REF!</v>
      </c>
      <c r="G891" s="159" t="e">
        <f>#REF!</f>
        <v>#REF!</v>
      </c>
      <c r="H891" s="159" t="e">
        <f>#REF!</f>
        <v>#REF!</v>
      </c>
      <c r="I891" s="159" t="e">
        <f>#REF!</f>
        <v>#REF!</v>
      </c>
      <c r="J891" s="159" t="e">
        <f>#REF!</f>
        <v>#REF!</v>
      </c>
      <c r="K891" s="159" t="e">
        <f>#REF!</f>
        <v>#REF!</v>
      </c>
      <c r="L891" s="159" t="e">
        <f>#REF!</f>
        <v>#REF!</v>
      </c>
      <c r="M891" s="159" t="e">
        <f>#REF!</f>
        <v>#REF!</v>
      </c>
      <c r="N891" s="159" t="e">
        <f>#REF!</f>
        <v>#REF!</v>
      </c>
      <c r="O891" s="159" t="e">
        <f>#REF!</f>
        <v>#REF!</v>
      </c>
      <c r="P891" s="159" t="e">
        <f>#REF!</f>
        <v>#REF!</v>
      </c>
      <c r="Q891" s="159" t="e">
        <f>#REF!</f>
        <v>#REF!</v>
      </c>
      <c r="R891" s="159" t="e">
        <f>#REF!</f>
        <v>#REF!</v>
      </c>
      <c r="S891" s="159" t="e">
        <f>#REF!</f>
        <v>#REF!</v>
      </c>
      <c r="T891" s="159" t="e">
        <f>#REF!</f>
        <v>#REF!</v>
      </c>
      <c r="U891" s="159" t="e">
        <f>#REF!</f>
        <v>#REF!</v>
      </c>
      <c r="V891" s="159" t="e">
        <f>#REF!</f>
        <v>#REF!</v>
      </c>
      <c r="W891" s="159" t="e">
        <f>#REF!</f>
        <v>#REF!</v>
      </c>
      <c r="X891" s="159" t="e">
        <f>#REF!</f>
        <v>#REF!</v>
      </c>
      <c r="Y891" s="159" t="e">
        <f>#REF!</f>
        <v>#REF!</v>
      </c>
    </row>
    <row r="892" spans="1:25">
      <c r="A892" s="147">
        <v>4</v>
      </c>
      <c r="B892" s="159" t="e">
        <f>#REF!</f>
        <v>#REF!</v>
      </c>
      <c r="C892" s="159" t="e">
        <f>#REF!</f>
        <v>#REF!</v>
      </c>
      <c r="D892" s="159" t="e">
        <f>#REF!</f>
        <v>#REF!</v>
      </c>
      <c r="E892" s="159" t="e">
        <f>#REF!</f>
        <v>#REF!</v>
      </c>
      <c r="F892" s="159" t="e">
        <f>#REF!</f>
        <v>#REF!</v>
      </c>
      <c r="G892" s="159" t="e">
        <f>#REF!</f>
        <v>#REF!</v>
      </c>
      <c r="H892" s="159" t="e">
        <f>#REF!</f>
        <v>#REF!</v>
      </c>
      <c r="I892" s="159" t="e">
        <f>#REF!</f>
        <v>#REF!</v>
      </c>
      <c r="J892" s="159" t="e">
        <f>#REF!</f>
        <v>#REF!</v>
      </c>
      <c r="K892" s="159" t="e">
        <f>#REF!</f>
        <v>#REF!</v>
      </c>
      <c r="L892" s="159" t="e">
        <f>#REF!</f>
        <v>#REF!</v>
      </c>
      <c r="M892" s="159" t="e">
        <f>#REF!</f>
        <v>#REF!</v>
      </c>
      <c r="N892" s="159" t="e">
        <f>#REF!</f>
        <v>#REF!</v>
      </c>
      <c r="O892" s="159" t="e">
        <f>#REF!</f>
        <v>#REF!</v>
      </c>
      <c r="P892" s="159" t="e">
        <f>#REF!</f>
        <v>#REF!</v>
      </c>
      <c r="Q892" s="159" t="e">
        <f>#REF!</f>
        <v>#REF!</v>
      </c>
      <c r="R892" s="159" t="e">
        <f>#REF!</f>
        <v>#REF!</v>
      </c>
      <c r="S892" s="159" t="e">
        <f>#REF!</f>
        <v>#REF!</v>
      </c>
      <c r="T892" s="159" t="e">
        <f>#REF!</f>
        <v>#REF!</v>
      </c>
      <c r="U892" s="159" t="e">
        <f>#REF!</f>
        <v>#REF!</v>
      </c>
      <c r="V892" s="159" t="e">
        <f>#REF!</f>
        <v>#REF!</v>
      </c>
      <c r="W892" s="159" t="e">
        <f>#REF!</f>
        <v>#REF!</v>
      </c>
      <c r="X892" s="159" t="e">
        <f>#REF!</f>
        <v>#REF!</v>
      </c>
      <c r="Y892" s="159" t="e">
        <f>#REF!</f>
        <v>#REF!</v>
      </c>
    </row>
    <row r="893" spans="1:25">
      <c r="A893" s="147">
        <v>5</v>
      </c>
      <c r="B893" s="159" t="e">
        <f>#REF!</f>
        <v>#REF!</v>
      </c>
      <c r="C893" s="159" t="e">
        <f>#REF!</f>
        <v>#REF!</v>
      </c>
      <c r="D893" s="159" t="e">
        <f>#REF!</f>
        <v>#REF!</v>
      </c>
      <c r="E893" s="159" t="e">
        <f>#REF!</f>
        <v>#REF!</v>
      </c>
      <c r="F893" s="159" t="e">
        <f>#REF!</f>
        <v>#REF!</v>
      </c>
      <c r="G893" s="159" t="e">
        <f>#REF!</f>
        <v>#REF!</v>
      </c>
      <c r="H893" s="159" t="e">
        <f>#REF!</f>
        <v>#REF!</v>
      </c>
      <c r="I893" s="159" t="e">
        <f>#REF!</f>
        <v>#REF!</v>
      </c>
      <c r="J893" s="159" t="e">
        <f>#REF!</f>
        <v>#REF!</v>
      </c>
      <c r="K893" s="159" t="e">
        <f>#REF!</f>
        <v>#REF!</v>
      </c>
      <c r="L893" s="159" t="e">
        <f>#REF!</f>
        <v>#REF!</v>
      </c>
      <c r="M893" s="159" t="e">
        <f>#REF!</f>
        <v>#REF!</v>
      </c>
      <c r="N893" s="159" t="e">
        <f>#REF!</f>
        <v>#REF!</v>
      </c>
      <c r="O893" s="159" t="e">
        <f>#REF!</f>
        <v>#REF!</v>
      </c>
      <c r="P893" s="159" t="e">
        <f>#REF!</f>
        <v>#REF!</v>
      </c>
      <c r="Q893" s="159" t="e">
        <f>#REF!</f>
        <v>#REF!</v>
      </c>
      <c r="R893" s="159" t="e">
        <f>#REF!</f>
        <v>#REF!</v>
      </c>
      <c r="S893" s="159" t="e">
        <f>#REF!</f>
        <v>#REF!</v>
      </c>
      <c r="T893" s="159" t="e">
        <f>#REF!</f>
        <v>#REF!</v>
      </c>
      <c r="U893" s="159" t="e">
        <f>#REF!</f>
        <v>#REF!</v>
      </c>
      <c r="V893" s="159" t="e">
        <f>#REF!</f>
        <v>#REF!</v>
      </c>
      <c r="W893" s="159" t="e">
        <f>#REF!</f>
        <v>#REF!</v>
      </c>
      <c r="X893" s="159" t="e">
        <f>#REF!</f>
        <v>#REF!</v>
      </c>
      <c r="Y893" s="159" t="e">
        <f>#REF!</f>
        <v>#REF!</v>
      </c>
    </row>
    <row r="894" spans="1:25">
      <c r="A894" s="147">
        <v>6</v>
      </c>
      <c r="B894" s="159" t="e">
        <f>#REF!</f>
        <v>#REF!</v>
      </c>
      <c r="C894" s="159" t="e">
        <f>#REF!</f>
        <v>#REF!</v>
      </c>
      <c r="D894" s="159" t="e">
        <f>#REF!</f>
        <v>#REF!</v>
      </c>
      <c r="E894" s="159" t="e">
        <f>#REF!</f>
        <v>#REF!</v>
      </c>
      <c r="F894" s="159" t="e">
        <f>#REF!</f>
        <v>#REF!</v>
      </c>
      <c r="G894" s="159" t="e">
        <f>#REF!</f>
        <v>#REF!</v>
      </c>
      <c r="H894" s="159" t="e">
        <f>#REF!</f>
        <v>#REF!</v>
      </c>
      <c r="I894" s="159" t="e">
        <f>#REF!</f>
        <v>#REF!</v>
      </c>
      <c r="J894" s="159" t="e">
        <f>#REF!</f>
        <v>#REF!</v>
      </c>
      <c r="K894" s="159" t="e">
        <f>#REF!</f>
        <v>#REF!</v>
      </c>
      <c r="L894" s="159" t="e">
        <f>#REF!</f>
        <v>#REF!</v>
      </c>
      <c r="M894" s="159" t="e">
        <f>#REF!</f>
        <v>#REF!</v>
      </c>
      <c r="N894" s="159" t="e">
        <f>#REF!</f>
        <v>#REF!</v>
      </c>
      <c r="O894" s="159" t="e">
        <f>#REF!</f>
        <v>#REF!</v>
      </c>
      <c r="P894" s="159" t="e">
        <f>#REF!</f>
        <v>#REF!</v>
      </c>
      <c r="Q894" s="159" t="e">
        <f>#REF!</f>
        <v>#REF!</v>
      </c>
      <c r="R894" s="159" t="e">
        <f>#REF!</f>
        <v>#REF!</v>
      </c>
      <c r="S894" s="159" t="e">
        <f>#REF!</f>
        <v>#REF!</v>
      </c>
      <c r="T894" s="159" t="e">
        <f>#REF!</f>
        <v>#REF!</v>
      </c>
      <c r="U894" s="159" t="e">
        <f>#REF!</f>
        <v>#REF!</v>
      </c>
      <c r="V894" s="159" t="e">
        <f>#REF!</f>
        <v>#REF!</v>
      </c>
      <c r="W894" s="159" t="e">
        <f>#REF!</f>
        <v>#REF!</v>
      </c>
      <c r="X894" s="159" t="e">
        <f>#REF!</f>
        <v>#REF!</v>
      </c>
      <c r="Y894" s="159" t="e">
        <f>#REF!</f>
        <v>#REF!</v>
      </c>
    </row>
    <row r="895" spans="1:25">
      <c r="A895" s="147">
        <v>7</v>
      </c>
      <c r="B895" s="159" t="e">
        <f>#REF!</f>
        <v>#REF!</v>
      </c>
      <c r="C895" s="159" t="e">
        <f>#REF!</f>
        <v>#REF!</v>
      </c>
      <c r="D895" s="159" t="e">
        <f>#REF!</f>
        <v>#REF!</v>
      </c>
      <c r="E895" s="159" t="e">
        <f>#REF!</f>
        <v>#REF!</v>
      </c>
      <c r="F895" s="159" t="e">
        <f>#REF!</f>
        <v>#REF!</v>
      </c>
      <c r="G895" s="159" t="e">
        <f>#REF!</f>
        <v>#REF!</v>
      </c>
      <c r="H895" s="159" t="e">
        <f>#REF!</f>
        <v>#REF!</v>
      </c>
      <c r="I895" s="159" t="e">
        <f>#REF!</f>
        <v>#REF!</v>
      </c>
      <c r="J895" s="159" t="e">
        <f>#REF!</f>
        <v>#REF!</v>
      </c>
      <c r="K895" s="159" t="e">
        <f>#REF!</f>
        <v>#REF!</v>
      </c>
      <c r="L895" s="159" t="e">
        <f>#REF!</f>
        <v>#REF!</v>
      </c>
      <c r="M895" s="159" t="e">
        <f>#REF!</f>
        <v>#REF!</v>
      </c>
      <c r="N895" s="159" t="e">
        <f>#REF!</f>
        <v>#REF!</v>
      </c>
      <c r="O895" s="159" t="e">
        <f>#REF!</f>
        <v>#REF!</v>
      </c>
      <c r="P895" s="159" t="e">
        <f>#REF!</f>
        <v>#REF!</v>
      </c>
      <c r="Q895" s="159" t="e">
        <f>#REF!</f>
        <v>#REF!</v>
      </c>
      <c r="R895" s="159" t="e">
        <f>#REF!</f>
        <v>#REF!</v>
      </c>
      <c r="S895" s="159" t="e">
        <f>#REF!</f>
        <v>#REF!</v>
      </c>
      <c r="T895" s="159" t="e">
        <f>#REF!</f>
        <v>#REF!</v>
      </c>
      <c r="U895" s="159" t="e">
        <f>#REF!</f>
        <v>#REF!</v>
      </c>
      <c r="V895" s="159" t="e">
        <f>#REF!</f>
        <v>#REF!</v>
      </c>
      <c r="W895" s="159" t="e">
        <f>#REF!</f>
        <v>#REF!</v>
      </c>
      <c r="X895" s="159" t="e">
        <f>#REF!</f>
        <v>#REF!</v>
      </c>
      <c r="Y895" s="159" t="e">
        <f>#REF!</f>
        <v>#REF!</v>
      </c>
    </row>
    <row r="896" spans="1:25">
      <c r="A896" s="147">
        <v>8</v>
      </c>
      <c r="B896" s="159" t="e">
        <f>#REF!</f>
        <v>#REF!</v>
      </c>
      <c r="C896" s="159" t="e">
        <f>#REF!</f>
        <v>#REF!</v>
      </c>
      <c r="D896" s="159" t="e">
        <f>#REF!</f>
        <v>#REF!</v>
      </c>
      <c r="E896" s="159" t="e">
        <f>#REF!</f>
        <v>#REF!</v>
      </c>
      <c r="F896" s="159" t="e">
        <f>#REF!</f>
        <v>#REF!</v>
      </c>
      <c r="G896" s="159" t="e">
        <f>#REF!</f>
        <v>#REF!</v>
      </c>
      <c r="H896" s="159" t="e">
        <f>#REF!</f>
        <v>#REF!</v>
      </c>
      <c r="I896" s="159" t="e">
        <f>#REF!</f>
        <v>#REF!</v>
      </c>
      <c r="J896" s="159" t="e">
        <f>#REF!</f>
        <v>#REF!</v>
      </c>
      <c r="K896" s="159" t="e">
        <f>#REF!</f>
        <v>#REF!</v>
      </c>
      <c r="L896" s="159" t="e">
        <f>#REF!</f>
        <v>#REF!</v>
      </c>
      <c r="M896" s="159" t="e">
        <f>#REF!</f>
        <v>#REF!</v>
      </c>
      <c r="N896" s="159" t="e">
        <f>#REF!</f>
        <v>#REF!</v>
      </c>
      <c r="O896" s="159" t="e">
        <f>#REF!</f>
        <v>#REF!</v>
      </c>
      <c r="P896" s="159" t="e">
        <f>#REF!</f>
        <v>#REF!</v>
      </c>
      <c r="Q896" s="159" t="e">
        <f>#REF!</f>
        <v>#REF!</v>
      </c>
      <c r="R896" s="159" t="e">
        <f>#REF!</f>
        <v>#REF!</v>
      </c>
      <c r="S896" s="159" t="e">
        <f>#REF!</f>
        <v>#REF!</v>
      </c>
      <c r="T896" s="159" t="e">
        <f>#REF!</f>
        <v>#REF!</v>
      </c>
      <c r="U896" s="159" t="e">
        <f>#REF!</f>
        <v>#REF!</v>
      </c>
      <c r="V896" s="159" t="e">
        <f>#REF!</f>
        <v>#REF!</v>
      </c>
      <c r="W896" s="159" t="e">
        <f>#REF!</f>
        <v>#REF!</v>
      </c>
      <c r="X896" s="159" t="e">
        <f>#REF!</f>
        <v>#REF!</v>
      </c>
      <c r="Y896" s="159" t="e">
        <f>#REF!</f>
        <v>#REF!</v>
      </c>
    </row>
    <row r="897" spans="1:25">
      <c r="A897" s="147">
        <v>9</v>
      </c>
      <c r="B897" s="159" t="e">
        <f>#REF!</f>
        <v>#REF!</v>
      </c>
      <c r="C897" s="159" t="e">
        <f>#REF!</f>
        <v>#REF!</v>
      </c>
      <c r="D897" s="159" t="e">
        <f>#REF!</f>
        <v>#REF!</v>
      </c>
      <c r="E897" s="159" t="e">
        <f>#REF!</f>
        <v>#REF!</v>
      </c>
      <c r="F897" s="159" t="e">
        <f>#REF!</f>
        <v>#REF!</v>
      </c>
      <c r="G897" s="159" t="e">
        <f>#REF!</f>
        <v>#REF!</v>
      </c>
      <c r="H897" s="159" t="e">
        <f>#REF!</f>
        <v>#REF!</v>
      </c>
      <c r="I897" s="159" t="e">
        <f>#REF!</f>
        <v>#REF!</v>
      </c>
      <c r="J897" s="159" t="e">
        <f>#REF!</f>
        <v>#REF!</v>
      </c>
      <c r="K897" s="159" t="e">
        <f>#REF!</f>
        <v>#REF!</v>
      </c>
      <c r="L897" s="159" t="e">
        <f>#REF!</f>
        <v>#REF!</v>
      </c>
      <c r="M897" s="159" t="e">
        <f>#REF!</f>
        <v>#REF!</v>
      </c>
      <c r="N897" s="159" t="e">
        <f>#REF!</f>
        <v>#REF!</v>
      </c>
      <c r="O897" s="159" t="e">
        <f>#REF!</f>
        <v>#REF!</v>
      </c>
      <c r="P897" s="159" t="e">
        <f>#REF!</f>
        <v>#REF!</v>
      </c>
      <c r="Q897" s="159" t="e">
        <f>#REF!</f>
        <v>#REF!</v>
      </c>
      <c r="R897" s="159" t="e">
        <f>#REF!</f>
        <v>#REF!</v>
      </c>
      <c r="S897" s="159" t="e">
        <f>#REF!</f>
        <v>#REF!</v>
      </c>
      <c r="T897" s="159" t="e">
        <f>#REF!</f>
        <v>#REF!</v>
      </c>
      <c r="U897" s="159" t="e">
        <f>#REF!</f>
        <v>#REF!</v>
      </c>
      <c r="V897" s="159" t="e">
        <f>#REF!</f>
        <v>#REF!</v>
      </c>
      <c r="W897" s="159" t="e">
        <f>#REF!</f>
        <v>#REF!</v>
      </c>
      <c r="X897" s="159" t="e">
        <f>#REF!</f>
        <v>#REF!</v>
      </c>
      <c r="Y897" s="159" t="e">
        <f>#REF!</f>
        <v>#REF!</v>
      </c>
    </row>
    <row r="898" spans="1:25">
      <c r="A898" s="147">
        <v>10</v>
      </c>
      <c r="B898" s="159" t="e">
        <f>#REF!</f>
        <v>#REF!</v>
      </c>
      <c r="C898" s="159" t="e">
        <f>#REF!</f>
        <v>#REF!</v>
      </c>
      <c r="D898" s="159" t="e">
        <f>#REF!</f>
        <v>#REF!</v>
      </c>
      <c r="E898" s="159" t="e">
        <f>#REF!</f>
        <v>#REF!</v>
      </c>
      <c r="F898" s="159" t="e">
        <f>#REF!</f>
        <v>#REF!</v>
      </c>
      <c r="G898" s="159" t="e">
        <f>#REF!</f>
        <v>#REF!</v>
      </c>
      <c r="H898" s="159" t="e">
        <f>#REF!</f>
        <v>#REF!</v>
      </c>
      <c r="I898" s="159" t="e">
        <f>#REF!</f>
        <v>#REF!</v>
      </c>
      <c r="J898" s="159" t="e">
        <f>#REF!</f>
        <v>#REF!</v>
      </c>
      <c r="K898" s="159" t="e">
        <f>#REF!</f>
        <v>#REF!</v>
      </c>
      <c r="L898" s="159" t="e">
        <f>#REF!</f>
        <v>#REF!</v>
      </c>
      <c r="M898" s="159" t="e">
        <f>#REF!</f>
        <v>#REF!</v>
      </c>
      <c r="N898" s="159" t="e">
        <f>#REF!</f>
        <v>#REF!</v>
      </c>
      <c r="O898" s="159" t="e">
        <f>#REF!</f>
        <v>#REF!</v>
      </c>
      <c r="P898" s="159" t="e">
        <f>#REF!</f>
        <v>#REF!</v>
      </c>
      <c r="Q898" s="159" t="e">
        <f>#REF!</f>
        <v>#REF!</v>
      </c>
      <c r="R898" s="159" t="e">
        <f>#REF!</f>
        <v>#REF!</v>
      </c>
      <c r="S898" s="159" t="e">
        <f>#REF!</f>
        <v>#REF!</v>
      </c>
      <c r="T898" s="159" t="e">
        <f>#REF!</f>
        <v>#REF!</v>
      </c>
      <c r="U898" s="159" t="e">
        <f>#REF!</f>
        <v>#REF!</v>
      </c>
      <c r="V898" s="159" t="e">
        <f>#REF!</f>
        <v>#REF!</v>
      </c>
      <c r="W898" s="159" t="e">
        <f>#REF!</f>
        <v>#REF!</v>
      </c>
      <c r="X898" s="159" t="e">
        <f>#REF!</f>
        <v>#REF!</v>
      </c>
      <c r="Y898" s="159" t="e">
        <f>#REF!</f>
        <v>#REF!</v>
      </c>
    </row>
    <row r="899" spans="1:25">
      <c r="A899" s="147">
        <v>11</v>
      </c>
      <c r="B899" s="159" t="e">
        <f>#REF!</f>
        <v>#REF!</v>
      </c>
      <c r="C899" s="159" t="e">
        <f>#REF!</f>
        <v>#REF!</v>
      </c>
      <c r="D899" s="159" t="e">
        <f>#REF!</f>
        <v>#REF!</v>
      </c>
      <c r="E899" s="159" t="e">
        <f>#REF!</f>
        <v>#REF!</v>
      </c>
      <c r="F899" s="159" t="e">
        <f>#REF!</f>
        <v>#REF!</v>
      </c>
      <c r="G899" s="159" t="e">
        <f>#REF!</f>
        <v>#REF!</v>
      </c>
      <c r="H899" s="159" t="e">
        <f>#REF!</f>
        <v>#REF!</v>
      </c>
      <c r="I899" s="159" t="e">
        <f>#REF!</f>
        <v>#REF!</v>
      </c>
      <c r="J899" s="159" t="e">
        <f>#REF!</f>
        <v>#REF!</v>
      </c>
      <c r="K899" s="159" t="e">
        <f>#REF!</f>
        <v>#REF!</v>
      </c>
      <c r="L899" s="159" t="e">
        <f>#REF!</f>
        <v>#REF!</v>
      </c>
      <c r="M899" s="159" t="e">
        <f>#REF!</f>
        <v>#REF!</v>
      </c>
      <c r="N899" s="159" t="e">
        <f>#REF!</f>
        <v>#REF!</v>
      </c>
      <c r="O899" s="159" t="e">
        <f>#REF!</f>
        <v>#REF!</v>
      </c>
      <c r="P899" s="159" t="e">
        <f>#REF!</f>
        <v>#REF!</v>
      </c>
      <c r="Q899" s="159" t="e">
        <f>#REF!</f>
        <v>#REF!</v>
      </c>
      <c r="R899" s="159" t="e">
        <f>#REF!</f>
        <v>#REF!</v>
      </c>
      <c r="S899" s="159" t="e">
        <f>#REF!</f>
        <v>#REF!</v>
      </c>
      <c r="T899" s="159" t="e">
        <f>#REF!</f>
        <v>#REF!</v>
      </c>
      <c r="U899" s="159" t="e">
        <f>#REF!</f>
        <v>#REF!</v>
      </c>
      <c r="V899" s="159" t="e">
        <f>#REF!</f>
        <v>#REF!</v>
      </c>
      <c r="W899" s="159" t="e">
        <f>#REF!</f>
        <v>#REF!</v>
      </c>
      <c r="X899" s="159" t="e">
        <f>#REF!</f>
        <v>#REF!</v>
      </c>
      <c r="Y899" s="159" t="e">
        <f>#REF!</f>
        <v>#REF!</v>
      </c>
    </row>
    <row r="900" spans="1:25">
      <c r="A900" s="147">
        <v>12</v>
      </c>
      <c r="B900" s="159" t="e">
        <f>#REF!</f>
        <v>#REF!</v>
      </c>
      <c r="C900" s="159" t="e">
        <f>#REF!</f>
        <v>#REF!</v>
      </c>
      <c r="D900" s="159" t="e">
        <f>#REF!</f>
        <v>#REF!</v>
      </c>
      <c r="E900" s="159" t="e">
        <f>#REF!</f>
        <v>#REF!</v>
      </c>
      <c r="F900" s="159" t="e">
        <f>#REF!</f>
        <v>#REF!</v>
      </c>
      <c r="G900" s="159" t="e">
        <f>#REF!</f>
        <v>#REF!</v>
      </c>
      <c r="H900" s="159" t="e">
        <f>#REF!</f>
        <v>#REF!</v>
      </c>
      <c r="I900" s="159" t="e">
        <f>#REF!</f>
        <v>#REF!</v>
      </c>
      <c r="J900" s="159" t="e">
        <f>#REF!</f>
        <v>#REF!</v>
      </c>
      <c r="K900" s="159" t="e">
        <f>#REF!</f>
        <v>#REF!</v>
      </c>
      <c r="L900" s="159" t="e">
        <f>#REF!</f>
        <v>#REF!</v>
      </c>
      <c r="M900" s="159" t="e">
        <f>#REF!</f>
        <v>#REF!</v>
      </c>
      <c r="N900" s="159" t="e">
        <f>#REF!</f>
        <v>#REF!</v>
      </c>
      <c r="O900" s="159" t="e">
        <f>#REF!</f>
        <v>#REF!</v>
      </c>
      <c r="P900" s="159" t="e">
        <f>#REF!</f>
        <v>#REF!</v>
      </c>
      <c r="Q900" s="159" t="e">
        <f>#REF!</f>
        <v>#REF!</v>
      </c>
      <c r="R900" s="159" t="e">
        <f>#REF!</f>
        <v>#REF!</v>
      </c>
      <c r="S900" s="159" t="e">
        <f>#REF!</f>
        <v>#REF!</v>
      </c>
      <c r="T900" s="159" t="e">
        <f>#REF!</f>
        <v>#REF!</v>
      </c>
      <c r="U900" s="159" t="e">
        <f>#REF!</f>
        <v>#REF!</v>
      </c>
      <c r="V900" s="159" t="e">
        <f>#REF!</f>
        <v>#REF!</v>
      </c>
      <c r="W900" s="159" t="e">
        <f>#REF!</f>
        <v>#REF!</v>
      </c>
      <c r="X900" s="159" t="e">
        <f>#REF!</f>
        <v>#REF!</v>
      </c>
      <c r="Y900" s="159" t="e">
        <f>#REF!</f>
        <v>#REF!</v>
      </c>
    </row>
    <row r="901" spans="1:25">
      <c r="A901" s="147">
        <v>13</v>
      </c>
      <c r="B901" s="159" t="e">
        <f>#REF!</f>
        <v>#REF!</v>
      </c>
      <c r="C901" s="159" t="e">
        <f>#REF!</f>
        <v>#REF!</v>
      </c>
      <c r="D901" s="159" t="e">
        <f>#REF!</f>
        <v>#REF!</v>
      </c>
      <c r="E901" s="159" t="e">
        <f>#REF!</f>
        <v>#REF!</v>
      </c>
      <c r="F901" s="159" t="e">
        <f>#REF!</f>
        <v>#REF!</v>
      </c>
      <c r="G901" s="159" t="e">
        <f>#REF!</f>
        <v>#REF!</v>
      </c>
      <c r="H901" s="159" t="e">
        <f>#REF!</f>
        <v>#REF!</v>
      </c>
      <c r="I901" s="159" t="e">
        <f>#REF!</f>
        <v>#REF!</v>
      </c>
      <c r="J901" s="159" t="e">
        <f>#REF!</f>
        <v>#REF!</v>
      </c>
      <c r="K901" s="159" t="e">
        <f>#REF!</f>
        <v>#REF!</v>
      </c>
      <c r="L901" s="159" t="e">
        <f>#REF!</f>
        <v>#REF!</v>
      </c>
      <c r="M901" s="159" t="e">
        <f>#REF!</f>
        <v>#REF!</v>
      </c>
      <c r="N901" s="159" t="e">
        <f>#REF!</f>
        <v>#REF!</v>
      </c>
      <c r="O901" s="159" t="e">
        <f>#REF!</f>
        <v>#REF!</v>
      </c>
      <c r="P901" s="159" t="e">
        <f>#REF!</f>
        <v>#REF!</v>
      </c>
      <c r="Q901" s="159" t="e">
        <f>#REF!</f>
        <v>#REF!</v>
      </c>
      <c r="R901" s="159" t="e">
        <f>#REF!</f>
        <v>#REF!</v>
      </c>
      <c r="S901" s="159" t="e">
        <f>#REF!</f>
        <v>#REF!</v>
      </c>
      <c r="T901" s="159" t="e">
        <f>#REF!</f>
        <v>#REF!</v>
      </c>
      <c r="U901" s="159" t="e">
        <f>#REF!</f>
        <v>#REF!</v>
      </c>
      <c r="V901" s="159" t="e">
        <f>#REF!</f>
        <v>#REF!</v>
      </c>
      <c r="W901" s="159" t="e">
        <f>#REF!</f>
        <v>#REF!</v>
      </c>
      <c r="X901" s="159" t="e">
        <f>#REF!</f>
        <v>#REF!</v>
      </c>
      <c r="Y901" s="159" t="e">
        <f>#REF!</f>
        <v>#REF!</v>
      </c>
    </row>
    <row r="902" spans="1:25">
      <c r="A902" s="147">
        <v>14</v>
      </c>
      <c r="B902" s="159" t="e">
        <f>#REF!</f>
        <v>#REF!</v>
      </c>
      <c r="C902" s="159" t="e">
        <f>#REF!</f>
        <v>#REF!</v>
      </c>
      <c r="D902" s="159" t="e">
        <f>#REF!</f>
        <v>#REF!</v>
      </c>
      <c r="E902" s="159" t="e">
        <f>#REF!</f>
        <v>#REF!</v>
      </c>
      <c r="F902" s="159" t="e">
        <f>#REF!</f>
        <v>#REF!</v>
      </c>
      <c r="G902" s="159" t="e">
        <f>#REF!</f>
        <v>#REF!</v>
      </c>
      <c r="H902" s="159" t="e">
        <f>#REF!</f>
        <v>#REF!</v>
      </c>
      <c r="I902" s="159" t="e">
        <f>#REF!</f>
        <v>#REF!</v>
      </c>
      <c r="J902" s="159" t="e">
        <f>#REF!</f>
        <v>#REF!</v>
      </c>
      <c r="K902" s="159" t="e">
        <f>#REF!</f>
        <v>#REF!</v>
      </c>
      <c r="L902" s="159" t="e">
        <f>#REF!</f>
        <v>#REF!</v>
      </c>
      <c r="M902" s="159" t="e">
        <f>#REF!</f>
        <v>#REF!</v>
      </c>
      <c r="N902" s="159" t="e">
        <f>#REF!</f>
        <v>#REF!</v>
      </c>
      <c r="O902" s="159" t="e">
        <f>#REF!</f>
        <v>#REF!</v>
      </c>
      <c r="P902" s="159" t="e">
        <f>#REF!</f>
        <v>#REF!</v>
      </c>
      <c r="Q902" s="159" t="e">
        <f>#REF!</f>
        <v>#REF!</v>
      </c>
      <c r="R902" s="159" t="e">
        <f>#REF!</f>
        <v>#REF!</v>
      </c>
      <c r="S902" s="159" t="e">
        <f>#REF!</f>
        <v>#REF!</v>
      </c>
      <c r="T902" s="159" t="e">
        <f>#REF!</f>
        <v>#REF!</v>
      </c>
      <c r="U902" s="159" t="e">
        <f>#REF!</f>
        <v>#REF!</v>
      </c>
      <c r="V902" s="159" t="e">
        <f>#REF!</f>
        <v>#REF!</v>
      </c>
      <c r="W902" s="159" t="e">
        <f>#REF!</f>
        <v>#REF!</v>
      </c>
      <c r="X902" s="159" t="e">
        <f>#REF!</f>
        <v>#REF!</v>
      </c>
      <c r="Y902" s="159" t="e">
        <f>#REF!</f>
        <v>#REF!</v>
      </c>
    </row>
    <row r="903" spans="1:25">
      <c r="A903" s="147">
        <v>15</v>
      </c>
      <c r="B903" s="159" t="e">
        <f>#REF!</f>
        <v>#REF!</v>
      </c>
      <c r="C903" s="159" t="e">
        <f>#REF!</f>
        <v>#REF!</v>
      </c>
      <c r="D903" s="159" t="e">
        <f>#REF!</f>
        <v>#REF!</v>
      </c>
      <c r="E903" s="159" t="e">
        <f>#REF!</f>
        <v>#REF!</v>
      </c>
      <c r="F903" s="159" t="e">
        <f>#REF!</f>
        <v>#REF!</v>
      </c>
      <c r="G903" s="159" t="e">
        <f>#REF!</f>
        <v>#REF!</v>
      </c>
      <c r="H903" s="159" t="e">
        <f>#REF!</f>
        <v>#REF!</v>
      </c>
      <c r="I903" s="159" t="e">
        <f>#REF!</f>
        <v>#REF!</v>
      </c>
      <c r="J903" s="159" t="e">
        <f>#REF!</f>
        <v>#REF!</v>
      </c>
      <c r="K903" s="159" t="e">
        <f>#REF!</f>
        <v>#REF!</v>
      </c>
      <c r="L903" s="159" t="e">
        <f>#REF!</f>
        <v>#REF!</v>
      </c>
      <c r="M903" s="159" t="e">
        <f>#REF!</f>
        <v>#REF!</v>
      </c>
      <c r="N903" s="159" t="e">
        <f>#REF!</f>
        <v>#REF!</v>
      </c>
      <c r="O903" s="159" t="e">
        <f>#REF!</f>
        <v>#REF!</v>
      </c>
      <c r="P903" s="159" t="e">
        <f>#REF!</f>
        <v>#REF!</v>
      </c>
      <c r="Q903" s="159" t="e">
        <f>#REF!</f>
        <v>#REF!</v>
      </c>
      <c r="R903" s="159" t="e">
        <f>#REF!</f>
        <v>#REF!</v>
      </c>
      <c r="S903" s="159" t="e">
        <f>#REF!</f>
        <v>#REF!</v>
      </c>
      <c r="T903" s="159" t="e">
        <f>#REF!</f>
        <v>#REF!</v>
      </c>
      <c r="U903" s="159" t="e">
        <f>#REF!</f>
        <v>#REF!</v>
      </c>
      <c r="V903" s="159" t="e">
        <f>#REF!</f>
        <v>#REF!</v>
      </c>
      <c r="W903" s="159" t="e">
        <f>#REF!</f>
        <v>#REF!</v>
      </c>
      <c r="X903" s="159" t="e">
        <f>#REF!</f>
        <v>#REF!</v>
      </c>
      <c r="Y903" s="159" t="e">
        <f>#REF!</f>
        <v>#REF!</v>
      </c>
    </row>
    <row r="904" spans="1:25">
      <c r="A904" s="147">
        <v>16</v>
      </c>
      <c r="B904" s="159" t="e">
        <f>#REF!</f>
        <v>#REF!</v>
      </c>
      <c r="C904" s="159" t="e">
        <f>#REF!</f>
        <v>#REF!</v>
      </c>
      <c r="D904" s="159" t="e">
        <f>#REF!</f>
        <v>#REF!</v>
      </c>
      <c r="E904" s="159" t="e">
        <f>#REF!</f>
        <v>#REF!</v>
      </c>
      <c r="F904" s="159" t="e">
        <f>#REF!</f>
        <v>#REF!</v>
      </c>
      <c r="G904" s="159" t="e">
        <f>#REF!</f>
        <v>#REF!</v>
      </c>
      <c r="H904" s="159" t="e">
        <f>#REF!</f>
        <v>#REF!</v>
      </c>
      <c r="I904" s="159" t="e">
        <f>#REF!</f>
        <v>#REF!</v>
      </c>
      <c r="J904" s="159" t="e">
        <f>#REF!</f>
        <v>#REF!</v>
      </c>
      <c r="K904" s="159" t="e">
        <f>#REF!</f>
        <v>#REF!</v>
      </c>
      <c r="L904" s="159" t="e">
        <f>#REF!</f>
        <v>#REF!</v>
      </c>
      <c r="M904" s="159" t="e">
        <f>#REF!</f>
        <v>#REF!</v>
      </c>
      <c r="N904" s="159" t="e">
        <f>#REF!</f>
        <v>#REF!</v>
      </c>
      <c r="O904" s="159" t="e">
        <f>#REF!</f>
        <v>#REF!</v>
      </c>
      <c r="P904" s="159" t="e">
        <f>#REF!</f>
        <v>#REF!</v>
      </c>
      <c r="Q904" s="159" t="e">
        <f>#REF!</f>
        <v>#REF!</v>
      </c>
      <c r="R904" s="159" t="e">
        <f>#REF!</f>
        <v>#REF!</v>
      </c>
      <c r="S904" s="159" t="e">
        <f>#REF!</f>
        <v>#REF!</v>
      </c>
      <c r="T904" s="159" t="e">
        <f>#REF!</f>
        <v>#REF!</v>
      </c>
      <c r="U904" s="159" t="e">
        <f>#REF!</f>
        <v>#REF!</v>
      </c>
      <c r="V904" s="159" t="e">
        <f>#REF!</f>
        <v>#REF!</v>
      </c>
      <c r="W904" s="159" t="e">
        <f>#REF!</f>
        <v>#REF!</v>
      </c>
      <c r="X904" s="159" t="e">
        <f>#REF!</f>
        <v>#REF!</v>
      </c>
      <c r="Y904" s="159" t="e">
        <f>#REF!</f>
        <v>#REF!</v>
      </c>
    </row>
    <row r="905" spans="1:25">
      <c r="A905" s="147">
        <v>17</v>
      </c>
      <c r="B905" s="159" t="e">
        <f>#REF!</f>
        <v>#REF!</v>
      </c>
      <c r="C905" s="159" t="e">
        <f>#REF!</f>
        <v>#REF!</v>
      </c>
      <c r="D905" s="159" t="e">
        <f>#REF!</f>
        <v>#REF!</v>
      </c>
      <c r="E905" s="159" t="e">
        <f>#REF!</f>
        <v>#REF!</v>
      </c>
      <c r="F905" s="159" t="e">
        <f>#REF!</f>
        <v>#REF!</v>
      </c>
      <c r="G905" s="159" t="e">
        <f>#REF!</f>
        <v>#REF!</v>
      </c>
      <c r="H905" s="159" t="e">
        <f>#REF!</f>
        <v>#REF!</v>
      </c>
      <c r="I905" s="159" t="e">
        <f>#REF!</f>
        <v>#REF!</v>
      </c>
      <c r="J905" s="159" t="e">
        <f>#REF!</f>
        <v>#REF!</v>
      </c>
      <c r="K905" s="159" t="e">
        <f>#REF!</f>
        <v>#REF!</v>
      </c>
      <c r="L905" s="159" t="e">
        <f>#REF!</f>
        <v>#REF!</v>
      </c>
      <c r="M905" s="159" t="e">
        <f>#REF!</f>
        <v>#REF!</v>
      </c>
      <c r="N905" s="159" t="e">
        <f>#REF!</f>
        <v>#REF!</v>
      </c>
      <c r="O905" s="159" t="e">
        <f>#REF!</f>
        <v>#REF!</v>
      </c>
      <c r="P905" s="159" t="e">
        <f>#REF!</f>
        <v>#REF!</v>
      </c>
      <c r="Q905" s="159" t="e">
        <f>#REF!</f>
        <v>#REF!</v>
      </c>
      <c r="R905" s="159" t="e">
        <f>#REF!</f>
        <v>#REF!</v>
      </c>
      <c r="S905" s="159" t="e">
        <f>#REF!</f>
        <v>#REF!</v>
      </c>
      <c r="T905" s="159" t="e">
        <f>#REF!</f>
        <v>#REF!</v>
      </c>
      <c r="U905" s="159" t="e">
        <f>#REF!</f>
        <v>#REF!</v>
      </c>
      <c r="V905" s="159" t="e">
        <f>#REF!</f>
        <v>#REF!</v>
      </c>
      <c r="W905" s="159" t="e">
        <f>#REF!</f>
        <v>#REF!</v>
      </c>
      <c r="X905" s="159" t="e">
        <f>#REF!</f>
        <v>#REF!</v>
      </c>
      <c r="Y905" s="159" t="e">
        <f>#REF!</f>
        <v>#REF!</v>
      </c>
    </row>
    <row r="906" spans="1:25">
      <c r="A906" s="147">
        <v>18</v>
      </c>
      <c r="B906" s="159" t="e">
        <f>#REF!</f>
        <v>#REF!</v>
      </c>
      <c r="C906" s="159" t="e">
        <f>#REF!</f>
        <v>#REF!</v>
      </c>
      <c r="D906" s="159" t="e">
        <f>#REF!</f>
        <v>#REF!</v>
      </c>
      <c r="E906" s="159" t="e">
        <f>#REF!</f>
        <v>#REF!</v>
      </c>
      <c r="F906" s="159" t="e">
        <f>#REF!</f>
        <v>#REF!</v>
      </c>
      <c r="G906" s="159" t="e">
        <f>#REF!</f>
        <v>#REF!</v>
      </c>
      <c r="H906" s="159" t="e">
        <f>#REF!</f>
        <v>#REF!</v>
      </c>
      <c r="I906" s="159" t="e">
        <f>#REF!</f>
        <v>#REF!</v>
      </c>
      <c r="J906" s="159" t="e">
        <f>#REF!</f>
        <v>#REF!</v>
      </c>
      <c r="K906" s="159" t="e">
        <f>#REF!</f>
        <v>#REF!</v>
      </c>
      <c r="L906" s="159" t="e">
        <f>#REF!</f>
        <v>#REF!</v>
      </c>
      <c r="M906" s="159" t="e">
        <f>#REF!</f>
        <v>#REF!</v>
      </c>
      <c r="N906" s="159" t="e">
        <f>#REF!</f>
        <v>#REF!</v>
      </c>
      <c r="O906" s="159" t="e">
        <f>#REF!</f>
        <v>#REF!</v>
      </c>
      <c r="P906" s="159" t="e">
        <f>#REF!</f>
        <v>#REF!</v>
      </c>
      <c r="Q906" s="159" t="e">
        <f>#REF!</f>
        <v>#REF!</v>
      </c>
      <c r="R906" s="159" t="e">
        <f>#REF!</f>
        <v>#REF!</v>
      </c>
      <c r="S906" s="159" t="e">
        <f>#REF!</f>
        <v>#REF!</v>
      </c>
      <c r="T906" s="159" t="e">
        <f>#REF!</f>
        <v>#REF!</v>
      </c>
      <c r="U906" s="159" t="e">
        <f>#REF!</f>
        <v>#REF!</v>
      </c>
      <c r="V906" s="159" t="e">
        <f>#REF!</f>
        <v>#REF!</v>
      </c>
      <c r="W906" s="159" t="e">
        <f>#REF!</f>
        <v>#REF!</v>
      </c>
      <c r="X906" s="159" t="e">
        <f>#REF!</f>
        <v>#REF!</v>
      </c>
      <c r="Y906" s="159" t="e">
        <f>#REF!</f>
        <v>#REF!</v>
      </c>
    </row>
    <row r="907" spans="1:25">
      <c r="A907" s="147">
        <v>19</v>
      </c>
      <c r="B907" s="159" t="e">
        <f>#REF!</f>
        <v>#REF!</v>
      </c>
      <c r="C907" s="159" t="e">
        <f>#REF!</f>
        <v>#REF!</v>
      </c>
      <c r="D907" s="159" t="e">
        <f>#REF!</f>
        <v>#REF!</v>
      </c>
      <c r="E907" s="159" t="e">
        <f>#REF!</f>
        <v>#REF!</v>
      </c>
      <c r="F907" s="159" t="e">
        <f>#REF!</f>
        <v>#REF!</v>
      </c>
      <c r="G907" s="159" t="e">
        <f>#REF!</f>
        <v>#REF!</v>
      </c>
      <c r="H907" s="159" t="e">
        <f>#REF!</f>
        <v>#REF!</v>
      </c>
      <c r="I907" s="159" t="e">
        <f>#REF!</f>
        <v>#REF!</v>
      </c>
      <c r="J907" s="159" t="e">
        <f>#REF!</f>
        <v>#REF!</v>
      </c>
      <c r="K907" s="159" t="e">
        <f>#REF!</f>
        <v>#REF!</v>
      </c>
      <c r="L907" s="159" t="e">
        <f>#REF!</f>
        <v>#REF!</v>
      </c>
      <c r="M907" s="159" t="e">
        <f>#REF!</f>
        <v>#REF!</v>
      </c>
      <c r="N907" s="159" t="e">
        <f>#REF!</f>
        <v>#REF!</v>
      </c>
      <c r="O907" s="159" t="e">
        <f>#REF!</f>
        <v>#REF!</v>
      </c>
      <c r="P907" s="159" t="e">
        <f>#REF!</f>
        <v>#REF!</v>
      </c>
      <c r="Q907" s="159" t="e">
        <f>#REF!</f>
        <v>#REF!</v>
      </c>
      <c r="R907" s="159" t="e">
        <f>#REF!</f>
        <v>#REF!</v>
      </c>
      <c r="S907" s="159" t="e">
        <f>#REF!</f>
        <v>#REF!</v>
      </c>
      <c r="T907" s="159" t="e">
        <f>#REF!</f>
        <v>#REF!</v>
      </c>
      <c r="U907" s="159" t="e">
        <f>#REF!</f>
        <v>#REF!</v>
      </c>
      <c r="V907" s="159" t="e">
        <f>#REF!</f>
        <v>#REF!</v>
      </c>
      <c r="W907" s="159" t="e">
        <f>#REF!</f>
        <v>#REF!</v>
      </c>
      <c r="X907" s="159" t="e">
        <f>#REF!</f>
        <v>#REF!</v>
      </c>
      <c r="Y907" s="159" t="e">
        <f>#REF!</f>
        <v>#REF!</v>
      </c>
    </row>
    <row r="908" spans="1:25">
      <c r="A908" s="147">
        <v>20</v>
      </c>
      <c r="B908" s="159" t="e">
        <f>#REF!</f>
        <v>#REF!</v>
      </c>
      <c r="C908" s="159" t="e">
        <f>#REF!</f>
        <v>#REF!</v>
      </c>
      <c r="D908" s="159" t="e">
        <f>#REF!</f>
        <v>#REF!</v>
      </c>
      <c r="E908" s="159" t="e">
        <f>#REF!</f>
        <v>#REF!</v>
      </c>
      <c r="F908" s="159" t="e">
        <f>#REF!</f>
        <v>#REF!</v>
      </c>
      <c r="G908" s="159" t="e">
        <f>#REF!</f>
        <v>#REF!</v>
      </c>
      <c r="H908" s="159" t="e">
        <f>#REF!</f>
        <v>#REF!</v>
      </c>
      <c r="I908" s="159" t="e">
        <f>#REF!</f>
        <v>#REF!</v>
      </c>
      <c r="J908" s="159" t="e">
        <f>#REF!</f>
        <v>#REF!</v>
      </c>
      <c r="K908" s="159" t="e">
        <f>#REF!</f>
        <v>#REF!</v>
      </c>
      <c r="L908" s="159" t="e">
        <f>#REF!</f>
        <v>#REF!</v>
      </c>
      <c r="M908" s="159" t="e">
        <f>#REF!</f>
        <v>#REF!</v>
      </c>
      <c r="N908" s="159" t="e">
        <f>#REF!</f>
        <v>#REF!</v>
      </c>
      <c r="O908" s="159" t="e">
        <f>#REF!</f>
        <v>#REF!</v>
      </c>
      <c r="P908" s="159" t="e">
        <f>#REF!</f>
        <v>#REF!</v>
      </c>
      <c r="Q908" s="159" t="e">
        <f>#REF!</f>
        <v>#REF!</v>
      </c>
      <c r="R908" s="159" t="e">
        <f>#REF!</f>
        <v>#REF!</v>
      </c>
      <c r="S908" s="159" t="e">
        <f>#REF!</f>
        <v>#REF!</v>
      </c>
      <c r="T908" s="159" t="e">
        <f>#REF!</f>
        <v>#REF!</v>
      </c>
      <c r="U908" s="159" t="e">
        <f>#REF!</f>
        <v>#REF!</v>
      </c>
      <c r="V908" s="159" t="e">
        <f>#REF!</f>
        <v>#REF!</v>
      </c>
      <c r="W908" s="159" t="e">
        <f>#REF!</f>
        <v>#REF!</v>
      </c>
      <c r="X908" s="159" t="e">
        <f>#REF!</f>
        <v>#REF!</v>
      </c>
      <c r="Y908" s="159" t="e">
        <f>#REF!</f>
        <v>#REF!</v>
      </c>
    </row>
    <row r="909" spans="1:25">
      <c r="A909" s="147">
        <v>21</v>
      </c>
      <c r="B909" s="159" t="e">
        <f>#REF!</f>
        <v>#REF!</v>
      </c>
      <c r="C909" s="159" t="e">
        <f>#REF!</f>
        <v>#REF!</v>
      </c>
      <c r="D909" s="159" t="e">
        <f>#REF!</f>
        <v>#REF!</v>
      </c>
      <c r="E909" s="159" t="e">
        <f>#REF!</f>
        <v>#REF!</v>
      </c>
      <c r="F909" s="159" t="e">
        <f>#REF!</f>
        <v>#REF!</v>
      </c>
      <c r="G909" s="159" t="e">
        <f>#REF!</f>
        <v>#REF!</v>
      </c>
      <c r="H909" s="159" t="e">
        <f>#REF!</f>
        <v>#REF!</v>
      </c>
      <c r="I909" s="159" t="e">
        <f>#REF!</f>
        <v>#REF!</v>
      </c>
      <c r="J909" s="159" t="e">
        <f>#REF!</f>
        <v>#REF!</v>
      </c>
      <c r="K909" s="159" t="e">
        <f>#REF!</f>
        <v>#REF!</v>
      </c>
      <c r="L909" s="159" t="e">
        <f>#REF!</f>
        <v>#REF!</v>
      </c>
      <c r="M909" s="159" t="e">
        <f>#REF!</f>
        <v>#REF!</v>
      </c>
      <c r="N909" s="159" t="e">
        <f>#REF!</f>
        <v>#REF!</v>
      </c>
      <c r="O909" s="159" t="e">
        <f>#REF!</f>
        <v>#REF!</v>
      </c>
      <c r="P909" s="159" t="e">
        <f>#REF!</f>
        <v>#REF!</v>
      </c>
      <c r="Q909" s="159" t="e">
        <f>#REF!</f>
        <v>#REF!</v>
      </c>
      <c r="R909" s="159" t="e">
        <f>#REF!</f>
        <v>#REF!</v>
      </c>
      <c r="S909" s="159" t="e">
        <f>#REF!</f>
        <v>#REF!</v>
      </c>
      <c r="T909" s="159" t="e">
        <f>#REF!</f>
        <v>#REF!</v>
      </c>
      <c r="U909" s="159" t="e">
        <f>#REF!</f>
        <v>#REF!</v>
      </c>
      <c r="V909" s="159" t="e">
        <f>#REF!</f>
        <v>#REF!</v>
      </c>
      <c r="W909" s="159" t="e">
        <f>#REF!</f>
        <v>#REF!</v>
      </c>
      <c r="X909" s="159" t="e">
        <f>#REF!</f>
        <v>#REF!</v>
      </c>
      <c r="Y909" s="159" t="e">
        <f>#REF!</f>
        <v>#REF!</v>
      </c>
    </row>
    <row r="910" spans="1:25">
      <c r="A910" s="147">
        <v>22</v>
      </c>
      <c r="B910" s="159" t="e">
        <f>#REF!</f>
        <v>#REF!</v>
      </c>
      <c r="C910" s="159" t="e">
        <f>#REF!</f>
        <v>#REF!</v>
      </c>
      <c r="D910" s="159" t="e">
        <f>#REF!</f>
        <v>#REF!</v>
      </c>
      <c r="E910" s="159" t="e">
        <f>#REF!</f>
        <v>#REF!</v>
      </c>
      <c r="F910" s="159" t="e">
        <f>#REF!</f>
        <v>#REF!</v>
      </c>
      <c r="G910" s="159" t="e">
        <f>#REF!</f>
        <v>#REF!</v>
      </c>
      <c r="H910" s="159" t="e">
        <f>#REF!</f>
        <v>#REF!</v>
      </c>
      <c r="I910" s="159" t="e">
        <f>#REF!</f>
        <v>#REF!</v>
      </c>
      <c r="J910" s="159" t="e">
        <f>#REF!</f>
        <v>#REF!</v>
      </c>
      <c r="K910" s="159" t="e">
        <f>#REF!</f>
        <v>#REF!</v>
      </c>
      <c r="L910" s="159" t="e">
        <f>#REF!</f>
        <v>#REF!</v>
      </c>
      <c r="M910" s="159" t="e">
        <f>#REF!</f>
        <v>#REF!</v>
      </c>
      <c r="N910" s="159" t="e">
        <f>#REF!</f>
        <v>#REF!</v>
      </c>
      <c r="O910" s="159" t="e">
        <f>#REF!</f>
        <v>#REF!</v>
      </c>
      <c r="P910" s="159" t="e">
        <f>#REF!</f>
        <v>#REF!</v>
      </c>
      <c r="Q910" s="159" t="e">
        <f>#REF!</f>
        <v>#REF!</v>
      </c>
      <c r="R910" s="159" t="e">
        <f>#REF!</f>
        <v>#REF!</v>
      </c>
      <c r="S910" s="159" t="e">
        <f>#REF!</f>
        <v>#REF!</v>
      </c>
      <c r="T910" s="159" t="e">
        <f>#REF!</f>
        <v>#REF!</v>
      </c>
      <c r="U910" s="159" t="e">
        <f>#REF!</f>
        <v>#REF!</v>
      </c>
      <c r="V910" s="159" t="e">
        <f>#REF!</f>
        <v>#REF!</v>
      </c>
      <c r="W910" s="159" t="e">
        <f>#REF!</f>
        <v>#REF!</v>
      </c>
      <c r="X910" s="159" t="e">
        <f>#REF!</f>
        <v>#REF!</v>
      </c>
      <c r="Y910" s="159" t="e">
        <f>#REF!</f>
        <v>#REF!</v>
      </c>
    </row>
    <row r="911" spans="1:25">
      <c r="A911" s="147">
        <v>23</v>
      </c>
      <c r="B911" s="159" t="e">
        <f>#REF!</f>
        <v>#REF!</v>
      </c>
      <c r="C911" s="159" t="e">
        <f>#REF!</f>
        <v>#REF!</v>
      </c>
      <c r="D911" s="159" t="e">
        <f>#REF!</f>
        <v>#REF!</v>
      </c>
      <c r="E911" s="159" t="e">
        <f>#REF!</f>
        <v>#REF!</v>
      </c>
      <c r="F911" s="159" t="e">
        <f>#REF!</f>
        <v>#REF!</v>
      </c>
      <c r="G911" s="159" t="e">
        <f>#REF!</f>
        <v>#REF!</v>
      </c>
      <c r="H911" s="159" t="e">
        <f>#REF!</f>
        <v>#REF!</v>
      </c>
      <c r="I911" s="159" t="e">
        <f>#REF!</f>
        <v>#REF!</v>
      </c>
      <c r="J911" s="159" t="e">
        <f>#REF!</f>
        <v>#REF!</v>
      </c>
      <c r="K911" s="159" t="e">
        <f>#REF!</f>
        <v>#REF!</v>
      </c>
      <c r="L911" s="159" t="e">
        <f>#REF!</f>
        <v>#REF!</v>
      </c>
      <c r="M911" s="159" t="e">
        <f>#REF!</f>
        <v>#REF!</v>
      </c>
      <c r="N911" s="159" t="e">
        <f>#REF!</f>
        <v>#REF!</v>
      </c>
      <c r="O911" s="159" t="e">
        <f>#REF!</f>
        <v>#REF!</v>
      </c>
      <c r="P911" s="159" t="e">
        <f>#REF!</f>
        <v>#REF!</v>
      </c>
      <c r="Q911" s="159" t="e">
        <f>#REF!</f>
        <v>#REF!</v>
      </c>
      <c r="R911" s="159" t="e">
        <f>#REF!</f>
        <v>#REF!</v>
      </c>
      <c r="S911" s="159" t="e">
        <f>#REF!</f>
        <v>#REF!</v>
      </c>
      <c r="T911" s="159" t="e">
        <f>#REF!</f>
        <v>#REF!</v>
      </c>
      <c r="U911" s="159" t="e">
        <f>#REF!</f>
        <v>#REF!</v>
      </c>
      <c r="V911" s="159" t="e">
        <f>#REF!</f>
        <v>#REF!</v>
      </c>
      <c r="W911" s="159" t="e">
        <f>#REF!</f>
        <v>#REF!</v>
      </c>
      <c r="X911" s="159" t="e">
        <f>#REF!</f>
        <v>#REF!</v>
      </c>
      <c r="Y911" s="159" t="e">
        <f>#REF!</f>
        <v>#REF!</v>
      </c>
    </row>
    <row r="912" spans="1:25">
      <c r="A912" s="147">
        <v>24</v>
      </c>
      <c r="B912" s="159" t="e">
        <f>#REF!</f>
        <v>#REF!</v>
      </c>
      <c r="C912" s="159" t="e">
        <f>#REF!</f>
        <v>#REF!</v>
      </c>
      <c r="D912" s="159" t="e">
        <f>#REF!</f>
        <v>#REF!</v>
      </c>
      <c r="E912" s="159" t="e">
        <f>#REF!</f>
        <v>#REF!</v>
      </c>
      <c r="F912" s="159" t="e">
        <f>#REF!</f>
        <v>#REF!</v>
      </c>
      <c r="G912" s="159" t="e">
        <f>#REF!</f>
        <v>#REF!</v>
      </c>
      <c r="H912" s="159" t="e">
        <f>#REF!</f>
        <v>#REF!</v>
      </c>
      <c r="I912" s="159" t="e">
        <f>#REF!</f>
        <v>#REF!</v>
      </c>
      <c r="J912" s="159" t="e">
        <f>#REF!</f>
        <v>#REF!</v>
      </c>
      <c r="K912" s="159" t="e">
        <f>#REF!</f>
        <v>#REF!</v>
      </c>
      <c r="L912" s="159" t="e">
        <f>#REF!</f>
        <v>#REF!</v>
      </c>
      <c r="M912" s="159" t="e">
        <f>#REF!</f>
        <v>#REF!</v>
      </c>
      <c r="N912" s="159" t="e">
        <f>#REF!</f>
        <v>#REF!</v>
      </c>
      <c r="O912" s="159" t="e">
        <f>#REF!</f>
        <v>#REF!</v>
      </c>
      <c r="P912" s="159" t="e">
        <f>#REF!</f>
        <v>#REF!</v>
      </c>
      <c r="Q912" s="159" t="e">
        <f>#REF!</f>
        <v>#REF!</v>
      </c>
      <c r="R912" s="159" t="e">
        <f>#REF!</f>
        <v>#REF!</v>
      </c>
      <c r="S912" s="159" t="e">
        <f>#REF!</f>
        <v>#REF!</v>
      </c>
      <c r="T912" s="159" t="e">
        <f>#REF!</f>
        <v>#REF!</v>
      </c>
      <c r="U912" s="159" t="e">
        <f>#REF!</f>
        <v>#REF!</v>
      </c>
      <c r="V912" s="159" t="e">
        <f>#REF!</f>
        <v>#REF!</v>
      </c>
      <c r="W912" s="159" t="e">
        <f>#REF!</f>
        <v>#REF!</v>
      </c>
      <c r="X912" s="159" t="e">
        <f>#REF!</f>
        <v>#REF!</v>
      </c>
      <c r="Y912" s="159" t="e">
        <f>#REF!</f>
        <v>#REF!</v>
      </c>
    </row>
    <row r="913" spans="1:25">
      <c r="A913" s="147">
        <v>25</v>
      </c>
      <c r="B913" s="159" t="e">
        <f>#REF!</f>
        <v>#REF!</v>
      </c>
      <c r="C913" s="159" t="e">
        <f>#REF!</f>
        <v>#REF!</v>
      </c>
      <c r="D913" s="159" t="e">
        <f>#REF!</f>
        <v>#REF!</v>
      </c>
      <c r="E913" s="159" t="e">
        <f>#REF!</f>
        <v>#REF!</v>
      </c>
      <c r="F913" s="159" t="e">
        <f>#REF!</f>
        <v>#REF!</v>
      </c>
      <c r="G913" s="159" t="e">
        <f>#REF!</f>
        <v>#REF!</v>
      </c>
      <c r="H913" s="159" t="e">
        <f>#REF!</f>
        <v>#REF!</v>
      </c>
      <c r="I913" s="159" t="e">
        <f>#REF!</f>
        <v>#REF!</v>
      </c>
      <c r="J913" s="159" t="e">
        <f>#REF!</f>
        <v>#REF!</v>
      </c>
      <c r="K913" s="159" t="e">
        <f>#REF!</f>
        <v>#REF!</v>
      </c>
      <c r="L913" s="159" t="e">
        <f>#REF!</f>
        <v>#REF!</v>
      </c>
      <c r="M913" s="159" t="e">
        <f>#REF!</f>
        <v>#REF!</v>
      </c>
      <c r="N913" s="159" t="e">
        <f>#REF!</f>
        <v>#REF!</v>
      </c>
      <c r="O913" s="159" t="e">
        <f>#REF!</f>
        <v>#REF!</v>
      </c>
      <c r="P913" s="159" t="e">
        <f>#REF!</f>
        <v>#REF!</v>
      </c>
      <c r="Q913" s="159" t="e">
        <f>#REF!</f>
        <v>#REF!</v>
      </c>
      <c r="R913" s="159" t="e">
        <f>#REF!</f>
        <v>#REF!</v>
      </c>
      <c r="S913" s="159" t="e">
        <f>#REF!</f>
        <v>#REF!</v>
      </c>
      <c r="T913" s="159" t="e">
        <f>#REF!</f>
        <v>#REF!</v>
      </c>
      <c r="U913" s="159" t="e">
        <f>#REF!</f>
        <v>#REF!</v>
      </c>
      <c r="V913" s="159" t="e">
        <f>#REF!</f>
        <v>#REF!</v>
      </c>
      <c r="W913" s="159" t="e">
        <f>#REF!</f>
        <v>#REF!</v>
      </c>
      <c r="X913" s="159" t="e">
        <f>#REF!</f>
        <v>#REF!</v>
      </c>
      <c r="Y913" s="159" t="e">
        <f>#REF!</f>
        <v>#REF!</v>
      </c>
    </row>
    <row r="914" spans="1:25">
      <c r="A914" s="147">
        <v>26</v>
      </c>
      <c r="B914" s="159" t="e">
        <f>#REF!</f>
        <v>#REF!</v>
      </c>
      <c r="C914" s="159" t="e">
        <f>#REF!</f>
        <v>#REF!</v>
      </c>
      <c r="D914" s="159" t="e">
        <f>#REF!</f>
        <v>#REF!</v>
      </c>
      <c r="E914" s="159" t="e">
        <f>#REF!</f>
        <v>#REF!</v>
      </c>
      <c r="F914" s="159" t="e">
        <f>#REF!</f>
        <v>#REF!</v>
      </c>
      <c r="G914" s="159" t="e">
        <f>#REF!</f>
        <v>#REF!</v>
      </c>
      <c r="H914" s="159" t="e">
        <f>#REF!</f>
        <v>#REF!</v>
      </c>
      <c r="I914" s="159" t="e">
        <f>#REF!</f>
        <v>#REF!</v>
      </c>
      <c r="J914" s="159" t="e">
        <f>#REF!</f>
        <v>#REF!</v>
      </c>
      <c r="K914" s="159" t="e">
        <f>#REF!</f>
        <v>#REF!</v>
      </c>
      <c r="L914" s="159" t="e">
        <f>#REF!</f>
        <v>#REF!</v>
      </c>
      <c r="M914" s="159" t="e">
        <f>#REF!</f>
        <v>#REF!</v>
      </c>
      <c r="N914" s="159" t="e">
        <f>#REF!</f>
        <v>#REF!</v>
      </c>
      <c r="O914" s="159" t="e">
        <f>#REF!</f>
        <v>#REF!</v>
      </c>
      <c r="P914" s="159" t="e">
        <f>#REF!</f>
        <v>#REF!</v>
      </c>
      <c r="Q914" s="159" t="e">
        <f>#REF!</f>
        <v>#REF!</v>
      </c>
      <c r="R914" s="159" t="e">
        <f>#REF!</f>
        <v>#REF!</v>
      </c>
      <c r="S914" s="159" t="e">
        <f>#REF!</f>
        <v>#REF!</v>
      </c>
      <c r="T914" s="159" t="e">
        <f>#REF!</f>
        <v>#REF!</v>
      </c>
      <c r="U914" s="159" t="e">
        <f>#REF!</f>
        <v>#REF!</v>
      </c>
      <c r="V914" s="159" t="e">
        <f>#REF!</f>
        <v>#REF!</v>
      </c>
      <c r="W914" s="159" t="e">
        <f>#REF!</f>
        <v>#REF!</v>
      </c>
      <c r="X914" s="159" t="e">
        <f>#REF!</f>
        <v>#REF!</v>
      </c>
      <c r="Y914" s="159" t="e">
        <f>#REF!</f>
        <v>#REF!</v>
      </c>
    </row>
    <row r="915" spans="1:25">
      <c r="A915" s="147">
        <v>27</v>
      </c>
      <c r="B915" s="159" t="e">
        <f>#REF!</f>
        <v>#REF!</v>
      </c>
      <c r="C915" s="159" t="e">
        <f>#REF!</f>
        <v>#REF!</v>
      </c>
      <c r="D915" s="159" t="e">
        <f>#REF!</f>
        <v>#REF!</v>
      </c>
      <c r="E915" s="159" t="e">
        <f>#REF!</f>
        <v>#REF!</v>
      </c>
      <c r="F915" s="159" t="e">
        <f>#REF!</f>
        <v>#REF!</v>
      </c>
      <c r="G915" s="159" t="e">
        <f>#REF!</f>
        <v>#REF!</v>
      </c>
      <c r="H915" s="159" t="e">
        <f>#REF!</f>
        <v>#REF!</v>
      </c>
      <c r="I915" s="159" t="e">
        <f>#REF!</f>
        <v>#REF!</v>
      </c>
      <c r="J915" s="159" t="e">
        <f>#REF!</f>
        <v>#REF!</v>
      </c>
      <c r="K915" s="159" t="e">
        <f>#REF!</f>
        <v>#REF!</v>
      </c>
      <c r="L915" s="159" t="e">
        <f>#REF!</f>
        <v>#REF!</v>
      </c>
      <c r="M915" s="159" t="e">
        <f>#REF!</f>
        <v>#REF!</v>
      </c>
      <c r="N915" s="159" t="e">
        <f>#REF!</f>
        <v>#REF!</v>
      </c>
      <c r="O915" s="159" t="e">
        <f>#REF!</f>
        <v>#REF!</v>
      </c>
      <c r="P915" s="159" t="e">
        <f>#REF!</f>
        <v>#REF!</v>
      </c>
      <c r="Q915" s="159" t="e">
        <f>#REF!</f>
        <v>#REF!</v>
      </c>
      <c r="R915" s="159" t="e">
        <f>#REF!</f>
        <v>#REF!</v>
      </c>
      <c r="S915" s="159" t="e">
        <f>#REF!</f>
        <v>#REF!</v>
      </c>
      <c r="T915" s="159" t="e">
        <f>#REF!</f>
        <v>#REF!</v>
      </c>
      <c r="U915" s="159" t="e">
        <f>#REF!</f>
        <v>#REF!</v>
      </c>
      <c r="V915" s="159" t="e">
        <f>#REF!</f>
        <v>#REF!</v>
      </c>
      <c r="W915" s="159" t="e">
        <f>#REF!</f>
        <v>#REF!</v>
      </c>
      <c r="X915" s="159" t="e">
        <f>#REF!</f>
        <v>#REF!</v>
      </c>
      <c r="Y915" s="159" t="e">
        <f>#REF!</f>
        <v>#REF!</v>
      </c>
    </row>
    <row r="916" spans="1:25">
      <c r="A916" s="147">
        <v>28</v>
      </c>
      <c r="B916" s="159" t="e">
        <f>#REF!</f>
        <v>#REF!</v>
      </c>
      <c r="C916" s="159" t="e">
        <f>#REF!</f>
        <v>#REF!</v>
      </c>
      <c r="D916" s="159" t="e">
        <f>#REF!</f>
        <v>#REF!</v>
      </c>
      <c r="E916" s="159" t="e">
        <f>#REF!</f>
        <v>#REF!</v>
      </c>
      <c r="F916" s="159" t="e">
        <f>#REF!</f>
        <v>#REF!</v>
      </c>
      <c r="G916" s="159" t="e">
        <f>#REF!</f>
        <v>#REF!</v>
      </c>
      <c r="H916" s="159" t="e">
        <f>#REF!</f>
        <v>#REF!</v>
      </c>
      <c r="I916" s="159" t="e">
        <f>#REF!</f>
        <v>#REF!</v>
      </c>
      <c r="J916" s="159" t="e">
        <f>#REF!</f>
        <v>#REF!</v>
      </c>
      <c r="K916" s="159" t="e">
        <f>#REF!</f>
        <v>#REF!</v>
      </c>
      <c r="L916" s="159" t="e">
        <f>#REF!</f>
        <v>#REF!</v>
      </c>
      <c r="M916" s="159" t="e">
        <f>#REF!</f>
        <v>#REF!</v>
      </c>
      <c r="N916" s="159" t="e">
        <f>#REF!</f>
        <v>#REF!</v>
      </c>
      <c r="O916" s="159" t="e">
        <f>#REF!</f>
        <v>#REF!</v>
      </c>
      <c r="P916" s="159" t="e">
        <f>#REF!</f>
        <v>#REF!</v>
      </c>
      <c r="Q916" s="159" t="e">
        <f>#REF!</f>
        <v>#REF!</v>
      </c>
      <c r="R916" s="159" t="e">
        <f>#REF!</f>
        <v>#REF!</v>
      </c>
      <c r="S916" s="159" t="e">
        <f>#REF!</f>
        <v>#REF!</v>
      </c>
      <c r="T916" s="159" t="e">
        <f>#REF!</f>
        <v>#REF!</v>
      </c>
      <c r="U916" s="159" t="e">
        <f>#REF!</f>
        <v>#REF!</v>
      </c>
      <c r="V916" s="159" t="e">
        <f>#REF!</f>
        <v>#REF!</v>
      </c>
      <c r="W916" s="159" t="e">
        <f>#REF!</f>
        <v>#REF!</v>
      </c>
      <c r="X916" s="159" t="e">
        <f>#REF!</f>
        <v>#REF!</v>
      </c>
      <c r="Y916" s="159" t="e">
        <f>#REF!</f>
        <v>#REF!</v>
      </c>
    </row>
    <row r="917" spans="1:25">
      <c r="A917" s="147">
        <v>29</v>
      </c>
      <c r="B917" s="159" t="e">
        <f>#REF!</f>
        <v>#REF!</v>
      </c>
      <c r="C917" s="159" t="e">
        <f>#REF!</f>
        <v>#REF!</v>
      </c>
      <c r="D917" s="159" t="e">
        <f>#REF!</f>
        <v>#REF!</v>
      </c>
      <c r="E917" s="159" t="e">
        <f>#REF!</f>
        <v>#REF!</v>
      </c>
      <c r="F917" s="159" t="e">
        <f>#REF!</f>
        <v>#REF!</v>
      </c>
      <c r="G917" s="159" t="e">
        <f>#REF!</f>
        <v>#REF!</v>
      </c>
      <c r="H917" s="159" t="e">
        <f>#REF!</f>
        <v>#REF!</v>
      </c>
      <c r="I917" s="159" t="e">
        <f>#REF!</f>
        <v>#REF!</v>
      </c>
      <c r="J917" s="159" t="e">
        <f>#REF!</f>
        <v>#REF!</v>
      </c>
      <c r="K917" s="159" t="e">
        <f>#REF!</f>
        <v>#REF!</v>
      </c>
      <c r="L917" s="159" t="e">
        <f>#REF!</f>
        <v>#REF!</v>
      </c>
      <c r="M917" s="159" t="e">
        <f>#REF!</f>
        <v>#REF!</v>
      </c>
      <c r="N917" s="159" t="e">
        <f>#REF!</f>
        <v>#REF!</v>
      </c>
      <c r="O917" s="159" t="e">
        <f>#REF!</f>
        <v>#REF!</v>
      </c>
      <c r="P917" s="159" t="e">
        <f>#REF!</f>
        <v>#REF!</v>
      </c>
      <c r="Q917" s="159" t="e">
        <f>#REF!</f>
        <v>#REF!</v>
      </c>
      <c r="R917" s="159" t="e">
        <f>#REF!</f>
        <v>#REF!</v>
      </c>
      <c r="S917" s="159" t="e">
        <f>#REF!</f>
        <v>#REF!</v>
      </c>
      <c r="T917" s="159" t="e">
        <f>#REF!</f>
        <v>#REF!</v>
      </c>
      <c r="U917" s="159" t="e">
        <f>#REF!</f>
        <v>#REF!</v>
      </c>
      <c r="V917" s="159" t="e">
        <f>#REF!</f>
        <v>#REF!</v>
      </c>
      <c r="W917" s="159" t="e">
        <f>#REF!</f>
        <v>#REF!</v>
      </c>
      <c r="X917" s="159" t="e">
        <f>#REF!</f>
        <v>#REF!</v>
      </c>
      <c r="Y917" s="159" t="e">
        <f>#REF!</f>
        <v>#REF!</v>
      </c>
    </row>
    <row r="918" spans="1:25">
      <c r="A918" s="147">
        <v>30</v>
      </c>
      <c r="B918" s="159" t="e">
        <f>#REF!</f>
        <v>#REF!</v>
      </c>
      <c r="C918" s="159" t="e">
        <f>#REF!</f>
        <v>#REF!</v>
      </c>
      <c r="D918" s="159" t="e">
        <f>#REF!</f>
        <v>#REF!</v>
      </c>
      <c r="E918" s="159" t="e">
        <f>#REF!</f>
        <v>#REF!</v>
      </c>
      <c r="F918" s="159" t="e">
        <f>#REF!</f>
        <v>#REF!</v>
      </c>
      <c r="G918" s="159" t="e">
        <f>#REF!</f>
        <v>#REF!</v>
      </c>
      <c r="H918" s="159" t="e">
        <f>#REF!</f>
        <v>#REF!</v>
      </c>
      <c r="I918" s="159" t="e">
        <f>#REF!</f>
        <v>#REF!</v>
      </c>
      <c r="J918" s="159" t="e">
        <f>#REF!</f>
        <v>#REF!</v>
      </c>
      <c r="K918" s="159" t="e">
        <f>#REF!</f>
        <v>#REF!</v>
      </c>
      <c r="L918" s="159" t="e">
        <f>#REF!</f>
        <v>#REF!</v>
      </c>
      <c r="M918" s="159" t="e">
        <f>#REF!</f>
        <v>#REF!</v>
      </c>
      <c r="N918" s="159" t="e">
        <f>#REF!</f>
        <v>#REF!</v>
      </c>
      <c r="O918" s="159" t="e">
        <f>#REF!</f>
        <v>#REF!</v>
      </c>
      <c r="P918" s="159" t="e">
        <f>#REF!</f>
        <v>#REF!</v>
      </c>
      <c r="Q918" s="159" t="e">
        <f>#REF!</f>
        <v>#REF!</v>
      </c>
      <c r="R918" s="159" t="e">
        <f>#REF!</f>
        <v>#REF!</v>
      </c>
      <c r="S918" s="159" t="e">
        <f>#REF!</f>
        <v>#REF!</v>
      </c>
      <c r="T918" s="159" t="e">
        <f>#REF!</f>
        <v>#REF!</v>
      </c>
      <c r="U918" s="159" t="e">
        <f>#REF!</f>
        <v>#REF!</v>
      </c>
      <c r="V918" s="159" t="e">
        <f>#REF!</f>
        <v>#REF!</v>
      </c>
      <c r="W918" s="159" t="e">
        <f>#REF!</f>
        <v>#REF!</v>
      </c>
      <c r="X918" s="159" t="e">
        <f>#REF!</f>
        <v>#REF!</v>
      </c>
      <c r="Y918" s="159" t="e">
        <f>#REF!</f>
        <v>#REF!</v>
      </c>
    </row>
    <row r="919" spans="1:25">
      <c r="A919" s="147">
        <v>31</v>
      </c>
      <c r="B919" s="159" t="e">
        <f>#REF!</f>
        <v>#REF!</v>
      </c>
      <c r="C919" s="159" t="e">
        <f>#REF!</f>
        <v>#REF!</v>
      </c>
      <c r="D919" s="159" t="e">
        <f>#REF!</f>
        <v>#REF!</v>
      </c>
      <c r="E919" s="159" t="e">
        <f>#REF!</f>
        <v>#REF!</v>
      </c>
      <c r="F919" s="159" t="e">
        <f>#REF!</f>
        <v>#REF!</v>
      </c>
      <c r="G919" s="159" t="e">
        <f>#REF!</f>
        <v>#REF!</v>
      </c>
      <c r="H919" s="159" t="e">
        <f>#REF!</f>
        <v>#REF!</v>
      </c>
      <c r="I919" s="159" t="e">
        <f>#REF!</f>
        <v>#REF!</v>
      </c>
      <c r="J919" s="159" t="e">
        <f>#REF!</f>
        <v>#REF!</v>
      </c>
      <c r="K919" s="159" t="e">
        <f>#REF!</f>
        <v>#REF!</v>
      </c>
      <c r="L919" s="159" t="e">
        <f>#REF!</f>
        <v>#REF!</v>
      </c>
      <c r="M919" s="159" t="e">
        <f>#REF!</f>
        <v>#REF!</v>
      </c>
      <c r="N919" s="159" t="e">
        <f>#REF!</f>
        <v>#REF!</v>
      </c>
      <c r="O919" s="159" t="e">
        <f>#REF!</f>
        <v>#REF!</v>
      </c>
      <c r="P919" s="159" t="e">
        <f>#REF!</f>
        <v>#REF!</v>
      </c>
      <c r="Q919" s="159" t="e">
        <f>#REF!</f>
        <v>#REF!</v>
      </c>
      <c r="R919" s="159" t="e">
        <f>#REF!</f>
        <v>#REF!</v>
      </c>
      <c r="S919" s="159" t="e">
        <f>#REF!</f>
        <v>#REF!</v>
      </c>
      <c r="T919" s="159" t="e">
        <f>#REF!</f>
        <v>#REF!</v>
      </c>
      <c r="U919" s="159" t="e">
        <f>#REF!</f>
        <v>#REF!</v>
      </c>
      <c r="V919" s="159" t="e">
        <f>#REF!</f>
        <v>#REF!</v>
      </c>
      <c r="W919" s="159" t="e">
        <f>#REF!</f>
        <v>#REF!</v>
      </c>
      <c r="X919" s="159" t="e">
        <f>#REF!</f>
        <v>#REF!</v>
      </c>
      <c r="Y919" s="159" t="e">
        <f>#REF!</f>
        <v>#REF!</v>
      </c>
    </row>
    <row r="920" spans="1:25">
      <c r="A920" s="154"/>
      <c r="B920" s="151"/>
      <c r="C920" s="151"/>
      <c r="D920" s="151"/>
      <c r="E920" s="151"/>
      <c r="F920" s="151"/>
      <c r="G920" s="151"/>
      <c r="H920" s="151"/>
      <c r="I920" s="151"/>
      <c r="J920" s="151"/>
      <c r="K920" s="151"/>
      <c r="L920" s="151"/>
      <c r="M920" s="151"/>
      <c r="N920" s="151"/>
      <c r="O920" s="151"/>
      <c r="P920" s="151"/>
      <c r="Q920" s="151"/>
      <c r="R920" s="151"/>
      <c r="S920" s="151"/>
      <c r="T920" s="151"/>
      <c r="U920" s="151"/>
      <c r="V920" s="151"/>
      <c r="W920" s="151"/>
      <c r="X920" s="151"/>
      <c r="Y920" s="155"/>
    </row>
    <row r="921" spans="1:25">
      <c r="A921" s="474" t="s">
        <v>218</v>
      </c>
      <c r="B921" s="475" t="s">
        <v>222</v>
      </c>
      <c r="C921" s="475"/>
      <c r="D921" s="475"/>
      <c r="E921" s="475"/>
      <c r="F921" s="475"/>
      <c r="G921" s="475"/>
      <c r="H921" s="475"/>
      <c r="I921" s="475"/>
      <c r="J921" s="475"/>
      <c r="K921" s="475"/>
      <c r="L921" s="475"/>
      <c r="M921" s="475"/>
      <c r="N921" s="475"/>
      <c r="O921" s="475"/>
      <c r="P921" s="475"/>
      <c r="Q921" s="475"/>
      <c r="R921" s="475"/>
      <c r="S921" s="475"/>
      <c r="T921" s="475"/>
      <c r="U921" s="475"/>
      <c r="V921" s="475"/>
      <c r="W921" s="475"/>
      <c r="X921" s="475"/>
      <c r="Y921" s="475"/>
    </row>
    <row r="922" spans="1:25">
      <c r="A922" s="474"/>
      <c r="B922" s="161" t="s">
        <v>1</v>
      </c>
      <c r="C922" s="161" t="s">
        <v>2</v>
      </c>
      <c r="D922" s="161" t="s">
        <v>3</v>
      </c>
      <c r="E922" s="161" t="s">
        <v>4</v>
      </c>
      <c r="F922" s="161" t="s">
        <v>5</v>
      </c>
      <c r="G922" s="161" t="s">
        <v>6</v>
      </c>
      <c r="H922" s="161" t="s">
        <v>7</v>
      </c>
      <c r="I922" s="161" t="s">
        <v>8</v>
      </c>
      <c r="J922" s="161" t="s">
        <v>9</v>
      </c>
      <c r="K922" s="161" t="s">
        <v>10</v>
      </c>
      <c r="L922" s="161" t="s">
        <v>11</v>
      </c>
      <c r="M922" s="161" t="s">
        <v>12</v>
      </c>
      <c r="N922" s="161" t="s">
        <v>13</v>
      </c>
      <c r="O922" s="161" t="s">
        <v>14</v>
      </c>
      <c r="P922" s="161" t="s">
        <v>15</v>
      </c>
      <c r="Q922" s="161" t="s">
        <v>16</v>
      </c>
      <c r="R922" s="161" t="s">
        <v>17</v>
      </c>
      <c r="S922" s="161" t="s">
        <v>18</v>
      </c>
      <c r="T922" s="161" t="s">
        <v>19</v>
      </c>
      <c r="U922" s="161" t="s">
        <v>20</v>
      </c>
      <c r="V922" s="161" t="s">
        <v>21</v>
      </c>
      <c r="W922" s="161" t="s">
        <v>22</v>
      </c>
      <c r="X922" s="161" t="s">
        <v>23</v>
      </c>
      <c r="Y922" s="161" t="s">
        <v>24</v>
      </c>
    </row>
    <row r="923" spans="1:25">
      <c r="A923" s="147">
        <v>1</v>
      </c>
      <c r="B923" s="159" t="e">
        <f>#REF!</f>
        <v>#REF!</v>
      </c>
      <c r="C923" s="159" t="e">
        <f>#REF!</f>
        <v>#REF!</v>
      </c>
      <c r="D923" s="159" t="e">
        <f>#REF!</f>
        <v>#REF!</v>
      </c>
      <c r="E923" s="159" t="e">
        <f>#REF!</f>
        <v>#REF!</v>
      </c>
      <c r="F923" s="159" t="e">
        <f>#REF!</f>
        <v>#REF!</v>
      </c>
      <c r="G923" s="159" t="e">
        <f>#REF!</f>
        <v>#REF!</v>
      </c>
      <c r="H923" s="159" t="e">
        <f>#REF!</f>
        <v>#REF!</v>
      </c>
      <c r="I923" s="159" t="e">
        <f>#REF!</f>
        <v>#REF!</v>
      </c>
      <c r="J923" s="159" t="e">
        <f>#REF!</f>
        <v>#REF!</v>
      </c>
      <c r="K923" s="159" t="e">
        <f>#REF!</f>
        <v>#REF!</v>
      </c>
      <c r="L923" s="159" t="e">
        <f>#REF!</f>
        <v>#REF!</v>
      </c>
      <c r="M923" s="159" t="e">
        <f>#REF!</f>
        <v>#REF!</v>
      </c>
      <c r="N923" s="159" t="e">
        <f>#REF!</f>
        <v>#REF!</v>
      </c>
      <c r="O923" s="159" t="e">
        <f>#REF!</f>
        <v>#REF!</v>
      </c>
      <c r="P923" s="159" t="e">
        <f>#REF!</f>
        <v>#REF!</v>
      </c>
      <c r="Q923" s="159" t="e">
        <f>#REF!</f>
        <v>#REF!</v>
      </c>
      <c r="R923" s="159" t="e">
        <f>#REF!</f>
        <v>#REF!</v>
      </c>
      <c r="S923" s="159" t="e">
        <f>#REF!</f>
        <v>#REF!</v>
      </c>
      <c r="T923" s="159" t="e">
        <f>#REF!</f>
        <v>#REF!</v>
      </c>
      <c r="U923" s="159" t="e">
        <f>#REF!</f>
        <v>#REF!</v>
      </c>
      <c r="V923" s="159" t="e">
        <f>#REF!</f>
        <v>#REF!</v>
      </c>
      <c r="W923" s="159" t="e">
        <f>#REF!</f>
        <v>#REF!</v>
      </c>
      <c r="X923" s="159" t="e">
        <f>#REF!</f>
        <v>#REF!</v>
      </c>
      <c r="Y923" s="159" t="e">
        <f>#REF!</f>
        <v>#REF!</v>
      </c>
    </row>
    <row r="924" spans="1:25">
      <c r="A924" s="147">
        <v>2</v>
      </c>
      <c r="B924" s="159" t="e">
        <f>#REF!</f>
        <v>#REF!</v>
      </c>
      <c r="C924" s="159" t="e">
        <f>#REF!</f>
        <v>#REF!</v>
      </c>
      <c r="D924" s="159" t="e">
        <f>#REF!</f>
        <v>#REF!</v>
      </c>
      <c r="E924" s="159" t="e">
        <f>#REF!</f>
        <v>#REF!</v>
      </c>
      <c r="F924" s="159" t="e">
        <f>#REF!</f>
        <v>#REF!</v>
      </c>
      <c r="G924" s="159" t="e">
        <f>#REF!</f>
        <v>#REF!</v>
      </c>
      <c r="H924" s="159" t="e">
        <f>#REF!</f>
        <v>#REF!</v>
      </c>
      <c r="I924" s="159" t="e">
        <f>#REF!</f>
        <v>#REF!</v>
      </c>
      <c r="J924" s="159" t="e">
        <f>#REF!</f>
        <v>#REF!</v>
      </c>
      <c r="K924" s="159" t="e">
        <f>#REF!</f>
        <v>#REF!</v>
      </c>
      <c r="L924" s="159" t="e">
        <f>#REF!</f>
        <v>#REF!</v>
      </c>
      <c r="M924" s="159" t="e">
        <f>#REF!</f>
        <v>#REF!</v>
      </c>
      <c r="N924" s="159" t="e">
        <f>#REF!</f>
        <v>#REF!</v>
      </c>
      <c r="O924" s="159" t="e">
        <f>#REF!</f>
        <v>#REF!</v>
      </c>
      <c r="P924" s="159" t="e">
        <f>#REF!</f>
        <v>#REF!</v>
      </c>
      <c r="Q924" s="159" t="e">
        <f>#REF!</f>
        <v>#REF!</v>
      </c>
      <c r="R924" s="159" t="e">
        <f>#REF!</f>
        <v>#REF!</v>
      </c>
      <c r="S924" s="159" t="e">
        <f>#REF!</f>
        <v>#REF!</v>
      </c>
      <c r="T924" s="159" t="e">
        <f>#REF!</f>
        <v>#REF!</v>
      </c>
      <c r="U924" s="159" t="e">
        <f>#REF!</f>
        <v>#REF!</v>
      </c>
      <c r="V924" s="159" t="e">
        <f>#REF!</f>
        <v>#REF!</v>
      </c>
      <c r="W924" s="159" t="e">
        <f>#REF!</f>
        <v>#REF!</v>
      </c>
      <c r="X924" s="159" t="e">
        <f>#REF!</f>
        <v>#REF!</v>
      </c>
      <c r="Y924" s="159" t="e">
        <f>#REF!</f>
        <v>#REF!</v>
      </c>
    </row>
    <row r="925" spans="1:25">
      <c r="A925" s="147">
        <v>3</v>
      </c>
      <c r="B925" s="159" t="e">
        <f>#REF!</f>
        <v>#REF!</v>
      </c>
      <c r="C925" s="159" t="e">
        <f>#REF!</f>
        <v>#REF!</v>
      </c>
      <c r="D925" s="159" t="e">
        <f>#REF!</f>
        <v>#REF!</v>
      </c>
      <c r="E925" s="159" t="e">
        <f>#REF!</f>
        <v>#REF!</v>
      </c>
      <c r="F925" s="159" t="e">
        <f>#REF!</f>
        <v>#REF!</v>
      </c>
      <c r="G925" s="159" t="e">
        <f>#REF!</f>
        <v>#REF!</v>
      </c>
      <c r="H925" s="159" t="e">
        <f>#REF!</f>
        <v>#REF!</v>
      </c>
      <c r="I925" s="159" t="e">
        <f>#REF!</f>
        <v>#REF!</v>
      </c>
      <c r="J925" s="159" t="e">
        <f>#REF!</f>
        <v>#REF!</v>
      </c>
      <c r="K925" s="159" t="e">
        <f>#REF!</f>
        <v>#REF!</v>
      </c>
      <c r="L925" s="159" t="e">
        <f>#REF!</f>
        <v>#REF!</v>
      </c>
      <c r="M925" s="159" t="e">
        <f>#REF!</f>
        <v>#REF!</v>
      </c>
      <c r="N925" s="159" t="e">
        <f>#REF!</f>
        <v>#REF!</v>
      </c>
      <c r="O925" s="159" t="e">
        <f>#REF!</f>
        <v>#REF!</v>
      </c>
      <c r="P925" s="159" t="e">
        <f>#REF!</f>
        <v>#REF!</v>
      </c>
      <c r="Q925" s="159" t="e">
        <f>#REF!</f>
        <v>#REF!</v>
      </c>
      <c r="R925" s="159" t="e">
        <f>#REF!</f>
        <v>#REF!</v>
      </c>
      <c r="S925" s="159" t="e">
        <f>#REF!</f>
        <v>#REF!</v>
      </c>
      <c r="T925" s="159" t="e">
        <f>#REF!</f>
        <v>#REF!</v>
      </c>
      <c r="U925" s="159" t="e">
        <f>#REF!</f>
        <v>#REF!</v>
      </c>
      <c r="V925" s="159" t="e">
        <f>#REF!</f>
        <v>#REF!</v>
      </c>
      <c r="W925" s="159" t="e">
        <f>#REF!</f>
        <v>#REF!</v>
      </c>
      <c r="X925" s="159" t="e">
        <f>#REF!</f>
        <v>#REF!</v>
      </c>
      <c r="Y925" s="159" t="e">
        <f>#REF!</f>
        <v>#REF!</v>
      </c>
    </row>
    <row r="926" spans="1:25">
      <c r="A926" s="147">
        <v>4</v>
      </c>
      <c r="B926" s="159" t="e">
        <f>#REF!</f>
        <v>#REF!</v>
      </c>
      <c r="C926" s="159" t="e">
        <f>#REF!</f>
        <v>#REF!</v>
      </c>
      <c r="D926" s="159" t="e">
        <f>#REF!</f>
        <v>#REF!</v>
      </c>
      <c r="E926" s="159" t="e">
        <f>#REF!</f>
        <v>#REF!</v>
      </c>
      <c r="F926" s="159" t="e">
        <f>#REF!</f>
        <v>#REF!</v>
      </c>
      <c r="G926" s="159" t="e">
        <f>#REF!</f>
        <v>#REF!</v>
      </c>
      <c r="H926" s="159" t="e">
        <f>#REF!</f>
        <v>#REF!</v>
      </c>
      <c r="I926" s="159" t="e">
        <f>#REF!</f>
        <v>#REF!</v>
      </c>
      <c r="J926" s="159" t="e">
        <f>#REF!</f>
        <v>#REF!</v>
      </c>
      <c r="K926" s="159" t="e">
        <f>#REF!</f>
        <v>#REF!</v>
      </c>
      <c r="L926" s="159" t="e">
        <f>#REF!</f>
        <v>#REF!</v>
      </c>
      <c r="M926" s="159" t="e">
        <f>#REF!</f>
        <v>#REF!</v>
      </c>
      <c r="N926" s="159" t="e">
        <f>#REF!</f>
        <v>#REF!</v>
      </c>
      <c r="O926" s="159" t="e">
        <f>#REF!</f>
        <v>#REF!</v>
      </c>
      <c r="P926" s="159" t="e">
        <f>#REF!</f>
        <v>#REF!</v>
      </c>
      <c r="Q926" s="159" t="e">
        <f>#REF!</f>
        <v>#REF!</v>
      </c>
      <c r="R926" s="159" t="e">
        <f>#REF!</f>
        <v>#REF!</v>
      </c>
      <c r="S926" s="159" t="e">
        <f>#REF!</f>
        <v>#REF!</v>
      </c>
      <c r="T926" s="159" t="e">
        <f>#REF!</f>
        <v>#REF!</v>
      </c>
      <c r="U926" s="159" t="e">
        <f>#REF!</f>
        <v>#REF!</v>
      </c>
      <c r="V926" s="159" t="e">
        <f>#REF!</f>
        <v>#REF!</v>
      </c>
      <c r="W926" s="159" t="e">
        <f>#REF!</f>
        <v>#REF!</v>
      </c>
      <c r="X926" s="159" t="e">
        <f>#REF!</f>
        <v>#REF!</v>
      </c>
      <c r="Y926" s="159" t="e">
        <f>#REF!</f>
        <v>#REF!</v>
      </c>
    </row>
    <row r="927" spans="1:25">
      <c r="A927" s="147">
        <v>5</v>
      </c>
      <c r="B927" s="159" t="e">
        <f>#REF!</f>
        <v>#REF!</v>
      </c>
      <c r="C927" s="159" t="e">
        <f>#REF!</f>
        <v>#REF!</v>
      </c>
      <c r="D927" s="159" t="e">
        <f>#REF!</f>
        <v>#REF!</v>
      </c>
      <c r="E927" s="159" t="e">
        <f>#REF!</f>
        <v>#REF!</v>
      </c>
      <c r="F927" s="159" t="e">
        <f>#REF!</f>
        <v>#REF!</v>
      </c>
      <c r="G927" s="159" t="e">
        <f>#REF!</f>
        <v>#REF!</v>
      </c>
      <c r="H927" s="159" t="e">
        <f>#REF!</f>
        <v>#REF!</v>
      </c>
      <c r="I927" s="159" t="e">
        <f>#REF!</f>
        <v>#REF!</v>
      </c>
      <c r="J927" s="159" t="e">
        <f>#REF!</f>
        <v>#REF!</v>
      </c>
      <c r="K927" s="159" t="e">
        <f>#REF!</f>
        <v>#REF!</v>
      </c>
      <c r="L927" s="159" t="e">
        <f>#REF!</f>
        <v>#REF!</v>
      </c>
      <c r="M927" s="159" t="e">
        <f>#REF!</f>
        <v>#REF!</v>
      </c>
      <c r="N927" s="159" t="e">
        <f>#REF!</f>
        <v>#REF!</v>
      </c>
      <c r="O927" s="159" t="e">
        <f>#REF!</f>
        <v>#REF!</v>
      </c>
      <c r="P927" s="159" t="e">
        <f>#REF!</f>
        <v>#REF!</v>
      </c>
      <c r="Q927" s="159" t="e">
        <f>#REF!</f>
        <v>#REF!</v>
      </c>
      <c r="R927" s="159" t="e">
        <f>#REF!</f>
        <v>#REF!</v>
      </c>
      <c r="S927" s="159" t="e">
        <f>#REF!</f>
        <v>#REF!</v>
      </c>
      <c r="T927" s="159" t="e">
        <f>#REF!</f>
        <v>#REF!</v>
      </c>
      <c r="U927" s="159" t="e">
        <f>#REF!</f>
        <v>#REF!</v>
      </c>
      <c r="V927" s="159" t="e">
        <f>#REF!</f>
        <v>#REF!</v>
      </c>
      <c r="W927" s="159" t="e">
        <f>#REF!</f>
        <v>#REF!</v>
      </c>
      <c r="X927" s="159" t="e">
        <f>#REF!</f>
        <v>#REF!</v>
      </c>
      <c r="Y927" s="159" t="e">
        <f>#REF!</f>
        <v>#REF!</v>
      </c>
    </row>
    <row r="928" spans="1:25">
      <c r="A928" s="147">
        <v>6</v>
      </c>
      <c r="B928" s="159" t="e">
        <f>#REF!</f>
        <v>#REF!</v>
      </c>
      <c r="C928" s="159" t="e">
        <f>#REF!</f>
        <v>#REF!</v>
      </c>
      <c r="D928" s="159" t="e">
        <f>#REF!</f>
        <v>#REF!</v>
      </c>
      <c r="E928" s="159" t="e">
        <f>#REF!</f>
        <v>#REF!</v>
      </c>
      <c r="F928" s="159" t="e">
        <f>#REF!</f>
        <v>#REF!</v>
      </c>
      <c r="G928" s="159" t="e">
        <f>#REF!</f>
        <v>#REF!</v>
      </c>
      <c r="H928" s="159" t="e">
        <f>#REF!</f>
        <v>#REF!</v>
      </c>
      <c r="I928" s="159" t="e">
        <f>#REF!</f>
        <v>#REF!</v>
      </c>
      <c r="J928" s="159" t="e">
        <f>#REF!</f>
        <v>#REF!</v>
      </c>
      <c r="K928" s="159" t="e">
        <f>#REF!</f>
        <v>#REF!</v>
      </c>
      <c r="L928" s="159" t="e">
        <f>#REF!</f>
        <v>#REF!</v>
      </c>
      <c r="M928" s="159" t="e">
        <f>#REF!</f>
        <v>#REF!</v>
      </c>
      <c r="N928" s="159" t="e">
        <f>#REF!</f>
        <v>#REF!</v>
      </c>
      <c r="O928" s="159" t="e">
        <f>#REF!</f>
        <v>#REF!</v>
      </c>
      <c r="P928" s="159" t="e">
        <f>#REF!</f>
        <v>#REF!</v>
      </c>
      <c r="Q928" s="159" t="e">
        <f>#REF!</f>
        <v>#REF!</v>
      </c>
      <c r="R928" s="159" t="e">
        <f>#REF!</f>
        <v>#REF!</v>
      </c>
      <c r="S928" s="159" t="e">
        <f>#REF!</f>
        <v>#REF!</v>
      </c>
      <c r="T928" s="159" t="e">
        <f>#REF!</f>
        <v>#REF!</v>
      </c>
      <c r="U928" s="159" t="e">
        <f>#REF!</f>
        <v>#REF!</v>
      </c>
      <c r="V928" s="159" t="e">
        <f>#REF!</f>
        <v>#REF!</v>
      </c>
      <c r="W928" s="159" t="e">
        <f>#REF!</f>
        <v>#REF!</v>
      </c>
      <c r="X928" s="159" t="e">
        <f>#REF!</f>
        <v>#REF!</v>
      </c>
      <c r="Y928" s="159" t="e">
        <f>#REF!</f>
        <v>#REF!</v>
      </c>
    </row>
    <row r="929" spans="1:25">
      <c r="A929" s="147">
        <v>7</v>
      </c>
      <c r="B929" s="159" t="e">
        <f>#REF!</f>
        <v>#REF!</v>
      </c>
      <c r="C929" s="159" t="e">
        <f>#REF!</f>
        <v>#REF!</v>
      </c>
      <c r="D929" s="159" t="e">
        <f>#REF!</f>
        <v>#REF!</v>
      </c>
      <c r="E929" s="159" t="e">
        <f>#REF!</f>
        <v>#REF!</v>
      </c>
      <c r="F929" s="159" t="e">
        <f>#REF!</f>
        <v>#REF!</v>
      </c>
      <c r="G929" s="159" t="e">
        <f>#REF!</f>
        <v>#REF!</v>
      </c>
      <c r="H929" s="159" t="e">
        <f>#REF!</f>
        <v>#REF!</v>
      </c>
      <c r="I929" s="159" t="e">
        <f>#REF!</f>
        <v>#REF!</v>
      </c>
      <c r="J929" s="159" t="e">
        <f>#REF!</f>
        <v>#REF!</v>
      </c>
      <c r="K929" s="159" t="e">
        <f>#REF!</f>
        <v>#REF!</v>
      </c>
      <c r="L929" s="159" t="e">
        <f>#REF!</f>
        <v>#REF!</v>
      </c>
      <c r="M929" s="159" t="e">
        <f>#REF!</f>
        <v>#REF!</v>
      </c>
      <c r="N929" s="159" t="e">
        <f>#REF!</f>
        <v>#REF!</v>
      </c>
      <c r="O929" s="159" t="e">
        <f>#REF!</f>
        <v>#REF!</v>
      </c>
      <c r="P929" s="159" t="e">
        <f>#REF!</f>
        <v>#REF!</v>
      </c>
      <c r="Q929" s="159" t="e">
        <f>#REF!</f>
        <v>#REF!</v>
      </c>
      <c r="R929" s="159" t="e">
        <f>#REF!</f>
        <v>#REF!</v>
      </c>
      <c r="S929" s="159" t="e">
        <f>#REF!</f>
        <v>#REF!</v>
      </c>
      <c r="T929" s="159" t="e">
        <f>#REF!</f>
        <v>#REF!</v>
      </c>
      <c r="U929" s="159" t="e">
        <f>#REF!</f>
        <v>#REF!</v>
      </c>
      <c r="V929" s="159" t="e">
        <f>#REF!</f>
        <v>#REF!</v>
      </c>
      <c r="W929" s="159" t="e">
        <f>#REF!</f>
        <v>#REF!</v>
      </c>
      <c r="X929" s="159" t="e">
        <f>#REF!</f>
        <v>#REF!</v>
      </c>
      <c r="Y929" s="159" t="e">
        <f>#REF!</f>
        <v>#REF!</v>
      </c>
    </row>
    <row r="930" spans="1:25">
      <c r="A930" s="147">
        <v>8</v>
      </c>
      <c r="B930" s="159" t="e">
        <f>#REF!</f>
        <v>#REF!</v>
      </c>
      <c r="C930" s="159" t="e">
        <f>#REF!</f>
        <v>#REF!</v>
      </c>
      <c r="D930" s="159" t="e">
        <f>#REF!</f>
        <v>#REF!</v>
      </c>
      <c r="E930" s="159" t="e">
        <f>#REF!</f>
        <v>#REF!</v>
      </c>
      <c r="F930" s="159" t="e">
        <f>#REF!</f>
        <v>#REF!</v>
      </c>
      <c r="G930" s="159" t="e">
        <f>#REF!</f>
        <v>#REF!</v>
      </c>
      <c r="H930" s="159" t="e">
        <f>#REF!</f>
        <v>#REF!</v>
      </c>
      <c r="I930" s="159" t="e">
        <f>#REF!</f>
        <v>#REF!</v>
      </c>
      <c r="J930" s="159" t="e">
        <f>#REF!</f>
        <v>#REF!</v>
      </c>
      <c r="K930" s="159" t="e">
        <f>#REF!</f>
        <v>#REF!</v>
      </c>
      <c r="L930" s="159" t="e">
        <f>#REF!</f>
        <v>#REF!</v>
      </c>
      <c r="M930" s="159" t="e">
        <f>#REF!</f>
        <v>#REF!</v>
      </c>
      <c r="N930" s="159" t="e">
        <f>#REF!</f>
        <v>#REF!</v>
      </c>
      <c r="O930" s="159" t="e">
        <f>#REF!</f>
        <v>#REF!</v>
      </c>
      <c r="P930" s="159" t="e">
        <f>#REF!</f>
        <v>#REF!</v>
      </c>
      <c r="Q930" s="159" t="e">
        <f>#REF!</f>
        <v>#REF!</v>
      </c>
      <c r="R930" s="159" t="e">
        <f>#REF!</f>
        <v>#REF!</v>
      </c>
      <c r="S930" s="159" t="e">
        <f>#REF!</f>
        <v>#REF!</v>
      </c>
      <c r="T930" s="159" t="e">
        <f>#REF!</f>
        <v>#REF!</v>
      </c>
      <c r="U930" s="159" t="e">
        <f>#REF!</f>
        <v>#REF!</v>
      </c>
      <c r="V930" s="159" t="e">
        <f>#REF!</f>
        <v>#REF!</v>
      </c>
      <c r="W930" s="159" t="e">
        <f>#REF!</f>
        <v>#REF!</v>
      </c>
      <c r="X930" s="159" t="e">
        <f>#REF!</f>
        <v>#REF!</v>
      </c>
      <c r="Y930" s="159" t="e">
        <f>#REF!</f>
        <v>#REF!</v>
      </c>
    </row>
    <row r="931" spans="1:25">
      <c r="A931" s="147">
        <v>9</v>
      </c>
      <c r="B931" s="159" t="e">
        <f>#REF!</f>
        <v>#REF!</v>
      </c>
      <c r="C931" s="159" t="e">
        <f>#REF!</f>
        <v>#REF!</v>
      </c>
      <c r="D931" s="159" t="e">
        <f>#REF!</f>
        <v>#REF!</v>
      </c>
      <c r="E931" s="159" t="e">
        <f>#REF!</f>
        <v>#REF!</v>
      </c>
      <c r="F931" s="159" t="e">
        <f>#REF!</f>
        <v>#REF!</v>
      </c>
      <c r="G931" s="159" t="e">
        <f>#REF!</f>
        <v>#REF!</v>
      </c>
      <c r="H931" s="159" t="e">
        <f>#REF!</f>
        <v>#REF!</v>
      </c>
      <c r="I931" s="159" t="e">
        <f>#REF!</f>
        <v>#REF!</v>
      </c>
      <c r="J931" s="159" t="e">
        <f>#REF!</f>
        <v>#REF!</v>
      </c>
      <c r="K931" s="159" t="e">
        <f>#REF!</f>
        <v>#REF!</v>
      </c>
      <c r="L931" s="159" t="e">
        <f>#REF!</f>
        <v>#REF!</v>
      </c>
      <c r="M931" s="159" t="e">
        <f>#REF!</f>
        <v>#REF!</v>
      </c>
      <c r="N931" s="159" t="e">
        <f>#REF!</f>
        <v>#REF!</v>
      </c>
      <c r="O931" s="159" t="e">
        <f>#REF!</f>
        <v>#REF!</v>
      </c>
      <c r="P931" s="159" t="e">
        <f>#REF!</f>
        <v>#REF!</v>
      </c>
      <c r="Q931" s="159" t="e">
        <f>#REF!</f>
        <v>#REF!</v>
      </c>
      <c r="R931" s="159" t="e">
        <f>#REF!</f>
        <v>#REF!</v>
      </c>
      <c r="S931" s="159" t="e">
        <f>#REF!</f>
        <v>#REF!</v>
      </c>
      <c r="T931" s="159" t="e">
        <f>#REF!</f>
        <v>#REF!</v>
      </c>
      <c r="U931" s="159" t="e">
        <f>#REF!</f>
        <v>#REF!</v>
      </c>
      <c r="V931" s="159" t="e">
        <f>#REF!</f>
        <v>#REF!</v>
      </c>
      <c r="W931" s="159" t="e">
        <f>#REF!</f>
        <v>#REF!</v>
      </c>
      <c r="X931" s="159" t="e">
        <f>#REF!</f>
        <v>#REF!</v>
      </c>
      <c r="Y931" s="159" t="e">
        <f>#REF!</f>
        <v>#REF!</v>
      </c>
    </row>
    <row r="932" spans="1:25">
      <c r="A932" s="147">
        <v>10</v>
      </c>
      <c r="B932" s="159" t="e">
        <f>#REF!</f>
        <v>#REF!</v>
      </c>
      <c r="C932" s="159" t="e">
        <f>#REF!</f>
        <v>#REF!</v>
      </c>
      <c r="D932" s="159" t="e">
        <f>#REF!</f>
        <v>#REF!</v>
      </c>
      <c r="E932" s="159" t="e">
        <f>#REF!</f>
        <v>#REF!</v>
      </c>
      <c r="F932" s="159" t="e">
        <f>#REF!</f>
        <v>#REF!</v>
      </c>
      <c r="G932" s="159" t="e">
        <f>#REF!</f>
        <v>#REF!</v>
      </c>
      <c r="H932" s="159" t="e">
        <f>#REF!</f>
        <v>#REF!</v>
      </c>
      <c r="I932" s="159" t="e">
        <f>#REF!</f>
        <v>#REF!</v>
      </c>
      <c r="J932" s="159" t="e">
        <f>#REF!</f>
        <v>#REF!</v>
      </c>
      <c r="K932" s="159" t="e">
        <f>#REF!</f>
        <v>#REF!</v>
      </c>
      <c r="L932" s="159" t="e">
        <f>#REF!</f>
        <v>#REF!</v>
      </c>
      <c r="M932" s="159" t="e">
        <f>#REF!</f>
        <v>#REF!</v>
      </c>
      <c r="N932" s="159" t="e">
        <f>#REF!</f>
        <v>#REF!</v>
      </c>
      <c r="O932" s="159" t="e">
        <f>#REF!</f>
        <v>#REF!</v>
      </c>
      <c r="P932" s="159" t="e">
        <f>#REF!</f>
        <v>#REF!</v>
      </c>
      <c r="Q932" s="159" t="e">
        <f>#REF!</f>
        <v>#REF!</v>
      </c>
      <c r="R932" s="159" t="e">
        <f>#REF!</f>
        <v>#REF!</v>
      </c>
      <c r="S932" s="159" t="e">
        <f>#REF!</f>
        <v>#REF!</v>
      </c>
      <c r="T932" s="159" t="e">
        <f>#REF!</f>
        <v>#REF!</v>
      </c>
      <c r="U932" s="159" t="e">
        <f>#REF!</f>
        <v>#REF!</v>
      </c>
      <c r="V932" s="159" t="e">
        <f>#REF!</f>
        <v>#REF!</v>
      </c>
      <c r="W932" s="159" t="e">
        <f>#REF!</f>
        <v>#REF!</v>
      </c>
      <c r="X932" s="159" t="e">
        <f>#REF!</f>
        <v>#REF!</v>
      </c>
      <c r="Y932" s="159" t="e">
        <f>#REF!</f>
        <v>#REF!</v>
      </c>
    </row>
    <row r="933" spans="1:25">
      <c r="A933" s="147">
        <v>11</v>
      </c>
      <c r="B933" s="159" t="e">
        <f>#REF!</f>
        <v>#REF!</v>
      </c>
      <c r="C933" s="159" t="e">
        <f>#REF!</f>
        <v>#REF!</v>
      </c>
      <c r="D933" s="159" t="e">
        <f>#REF!</f>
        <v>#REF!</v>
      </c>
      <c r="E933" s="159" t="e">
        <f>#REF!</f>
        <v>#REF!</v>
      </c>
      <c r="F933" s="159" t="e">
        <f>#REF!</f>
        <v>#REF!</v>
      </c>
      <c r="G933" s="159" t="e">
        <f>#REF!</f>
        <v>#REF!</v>
      </c>
      <c r="H933" s="159" t="e">
        <f>#REF!</f>
        <v>#REF!</v>
      </c>
      <c r="I933" s="159" t="e">
        <f>#REF!</f>
        <v>#REF!</v>
      </c>
      <c r="J933" s="159" t="e">
        <f>#REF!</f>
        <v>#REF!</v>
      </c>
      <c r="K933" s="159" t="e">
        <f>#REF!</f>
        <v>#REF!</v>
      </c>
      <c r="L933" s="159" t="e">
        <f>#REF!</f>
        <v>#REF!</v>
      </c>
      <c r="M933" s="159" t="e">
        <f>#REF!</f>
        <v>#REF!</v>
      </c>
      <c r="N933" s="159" t="e">
        <f>#REF!</f>
        <v>#REF!</v>
      </c>
      <c r="O933" s="159" t="e">
        <f>#REF!</f>
        <v>#REF!</v>
      </c>
      <c r="P933" s="159" t="e">
        <f>#REF!</f>
        <v>#REF!</v>
      </c>
      <c r="Q933" s="159" t="e">
        <f>#REF!</f>
        <v>#REF!</v>
      </c>
      <c r="R933" s="159" t="e">
        <f>#REF!</f>
        <v>#REF!</v>
      </c>
      <c r="S933" s="159" t="e">
        <f>#REF!</f>
        <v>#REF!</v>
      </c>
      <c r="T933" s="159" t="e">
        <f>#REF!</f>
        <v>#REF!</v>
      </c>
      <c r="U933" s="159" t="e">
        <f>#REF!</f>
        <v>#REF!</v>
      </c>
      <c r="V933" s="159" t="e">
        <f>#REF!</f>
        <v>#REF!</v>
      </c>
      <c r="W933" s="159" t="e">
        <f>#REF!</f>
        <v>#REF!</v>
      </c>
      <c r="X933" s="159" t="e">
        <f>#REF!</f>
        <v>#REF!</v>
      </c>
      <c r="Y933" s="159" t="e">
        <f>#REF!</f>
        <v>#REF!</v>
      </c>
    </row>
    <row r="934" spans="1:25">
      <c r="A934" s="147">
        <v>12</v>
      </c>
      <c r="B934" s="159" t="e">
        <f>#REF!</f>
        <v>#REF!</v>
      </c>
      <c r="C934" s="159" t="e">
        <f>#REF!</f>
        <v>#REF!</v>
      </c>
      <c r="D934" s="159" t="e">
        <f>#REF!</f>
        <v>#REF!</v>
      </c>
      <c r="E934" s="159" t="e">
        <f>#REF!</f>
        <v>#REF!</v>
      </c>
      <c r="F934" s="159" t="e">
        <f>#REF!</f>
        <v>#REF!</v>
      </c>
      <c r="G934" s="159" t="e">
        <f>#REF!</f>
        <v>#REF!</v>
      </c>
      <c r="H934" s="159" t="e">
        <f>#REF!</f>
        <v>#REF!</v>
      </c>
      <c r="I934" s="159" t="e">
        <f>#REF!</f>
        <v>#REF!</v>
      </c>
      <c r="J934" s="159" t="e">
        <f>#REF!</f>
        <v>#REF!</v>
      </c>
      <c r="K934" s="159" t="e">
        <f>#REF!</f>
        <v>#REF!</v>
      </c>
      <c r="L934" s="159" t="e">
        <f>#REF!</f>
        <v>#REF!</v>
      </c>
      <c r="M934" s="159" t="e">
        <f>#REF!</f>
        <v>#REF!</v>
      </c>
      <c r="N934" s="159" t="e">
        <f>#REF!</f>
        <v>#REF!</v>
      </c>
      <c r="O934" s="159" t="e">
        <f>#REF!</f>
        <v>#REF!</v>
      </c>
      <c r="P934" s="159" t="e">
        <f>#REF!</f>
        <v>#REF!</v>
      </c>
      <c r="Q934" s="159" t="e">
        <f>#REF!</f>
        <v>#REF!</v>
      </c>
      <c r="R934" s="159" t="e">
        <f>#REF!</f>
        <v>#REF!</v>
      </c>
      <c r="S934" s="159" t="e">
        <f>#REF!</f>
        <v>#REF!</v>
      </c>
      <c r="T934" s="159" t="e">
        <f>#REF!</f>
        <v>#REF!</v>
      </c>
      <c r="U934" s="159" t="e">
        <f>#REF!</f>
        <v>#REF!</v>
      </c>
      <c r="V934" s="159" t="e">
        <f>#REF!</f>
        <v>#REF!</v>
      </c>
      <c r="W934" s="159" t="e">
        <f>#REF!</f>
        <v>#REF!</v>
      </c>
      <c r="X934" s="159" t="e">
        <f>#REF!</f>
        <v>#REF!</v>
      </c>
      <c r="Y934" s="159" t="e">
        <f>#REF!</f>
        <v>#REF!</v>
      </c>
    </row>
    <row r="935" spans="1:25">
      <c r="A935" s="147">
        <v>13</v>
      </c>
      <c r="B935" s="159" t="e">
        <f>#REF!</f>
        <v>#REF!</v>
      </c>
      <c r="C935" s="159" t="e">
        <f>#REF!</f>
        <v>#REF!</v>
      </c>
      <c r="D935" s="159" t="e">
        <f>#REF!</f>
        <v>#REF!</v>
      </c>
      <c r="E935" s="159" t="e">
        <f>#REF!</f>
        <v>#REF!</v>
      </c>
      <c r="F935" s="159" t="e">
        <f>#REF!</f>
        <v>#REF!</v>
      </c>
      <c r="G935" s="159" t="e">
        <f>#REF!</f>
        <v>#REF!</v>
      </c>
      <c r="H935" s="159" t="e">
        <f>#REF!</f>
        <v>#REF!</v>
      </c>
      <c r="I935" s="159" t="e">
        <f>#REF!</f>
        <v>#REF!</v>
      </c>
      <c r="J935" s="159" t="e">
        <f>#REF!</f>
        <v>#REF!</v>
      </c>
      <c r="K935" s="159" t="e">
        <f>#REF!</f>
        <v>#REF!</v>
      </c>
      <c r="L935" s="159" t="e">
        <f>#REF!</f>
        <v>#REF!</v>
      </c>
      <c r="M935" s="159" t="e">
        <f>#REF!</f>
        <v>#REF!</v>
      </c>
      <c r="N935" s="159" t="e">
        <f>#REF!</f>
        <v>#REF!</v>
      </c>
      <c r="O935" s="159" t="e">
        <f>#REF!</f>
        <v>#REF!</v>
      </c>
      <c r="P935" s="159" t="e">
        <f>#REF!</f>
        <v>#REF!</v>
      </c>
      <c r="Q935" s="159" t="e">
        <f>#REF!</f>
        <v>#REF!</v>
      </c>
      <c r="R935" s="159" t="e">
        <f>#REF!</f>
        <v>#REF!</v>
      </c>
      <c r="S935" s="159" t="e">
        <f>#REF!</f>
        <v>#REF!</v>
      </c>
      <c r="T935" s="159" t="e">
        <f>#REF!</f>
        <v>#REF!</v>
      </c>
      <c r="U935" s="159" t="e">
        <f>#REF!</f>
        <v>#REF!</v>
      </c>
      <c r="V935" s="159" t="e">
        <f>#REF!</f>
        <v>#REF!</v>
      </c>
      <c r="W935" s="159" t="e">
        <f>#REF!</f>
        <v>#REF!</v>
      </c>
      <c r="X935" s="159" t="e">
        <f>#REF!</f>
        <v>#REF!</v>
      </c>
      <c r="Y935" s="159" t="e">
        <f>#REF!</f>
        <v>#REF!</v>
      </c>
    </row>
    <row r="936" spans="1:25">
      <c r="A936" s="147">
        <v>14</v>
      </c>
      <c r="B936" s="159" t="e">
        <f>#REF!</f>
        <v>#REF!</v>
      </c>
      <c r="C936" s="159" t="e">
        <f>#REF!</f>
        <v>#REF!</v>
      </c>
      <c r="D936" s="159" t="e">
        <f>#REF!</f>
        <v>#REF!</v>
      </c>
      <c r="E936" s="159" t="e">
        <f>#REF!</f>
        <v>#REF!</v>
      </c>
      <c r="F936" s="159" t="e">
        <f>#REF!</f>
        <v>#REF!</v>
      </c>
      <c r="G936" s="159" t="e">
        <f>#REF!</f>
        <v>#REF!</v>
      </c>
      <c r="H936" s="159" t="e">
        <f>#REF!</f>
        <v>#REF!</v>
      </c>
      <c r="I936" s="159" t="e">
        <f>#REF!</f>
        <v>#REF!</v>
      </c>
      <c r="J936" s="159" t="e">
        <f>#REF!</f>
        <v>#REF!</v>
      </c>
      <c r="K936" s="159" t="e">
        <f>#REF!</f>
        <v>#REF!</v>
      </c>
      <c r="L936" s="159" t="e">
        <f>#REF!</f>
        <v>#REF!</v>
      </c>
      <c r="M936" s="159" t="e">
        <f>#REF!</f>
        <v>#REF!</v>
      </c>
      <c r="N936" s="159" t="e">
        <f>#REF!</f>
        <v>#REF!</v>
      </c>
      <c r="O936" s="159" t="e">
        <f>#REF!</f>
        <v>#REF!</v>
      </c>
      <c r="P936" s="159" t="e">
        <f>#REF!</f>
        <v>#REF!</v>
      </c>
      <c r="Q936" s="159" t="e">
        <f>#REF!</f>
        <v>#REF!</v>
      </c>
      <c r="R936" s="159" t="e">
        <f>#REF!</f>
        <v>#REF!</v>
      </c>
      <c r="S936" s="159" t="e">
        <f>#REF!</f>
        <v>#REF!</v>
      </c>
      <c r="T936" s="159" t="e">
        <f>#REF!</f>
        <v>#REF!</v>
      </c>
      <c r="U936" s="159" t="e">
        <f>#REF!</f>
        <v>#REF!</v>
      </c>
      <c r="V936" s="159" t="e">
        <f>#REF!</f>
        <v>#REF!</v>
      </c>
      <c r="W936" s="159" t="e">
        <f>#REF!</f>
        <v>#REF!</v>
      </c>
      <c r="X936" s="159" t="e">
        <f>#REF!</f>
        <v>#REF!</v>
      </c>
      <c r="Y936" s="159" t="e">
        <f>#REF!</f>
        <v>#REF!</v>
      </c>
    </row>
    <row r="937" spans="1:25">
      <c r="A937" s="147">
        <v>15</v>
      </c>
      <c r="B937" s="159" t="e">
        <f>#REF!</f>
        <v>#REF!</v>
      </c>
      <c r="C937" s="159" t="e">
        <f>#REF!</f>
        <v>#REF!</v>
      </c>
      <c r="D937" s="159" t="e">
        <f>#REF!</f>
        <v>#REF!</v>
      </c>
      <c r="E937" s="159" t="e">
        <f>#REF!</f>
        <v>#REF!</v>
      </c>
      <c r="F937" s="159" t="e">
        <f>#REF!</f>
        <v>#REF!</v>
      </c>
      <c r="G937" s="159" t="e">
        <f>#REF!</f>
        <v>#REF!</v>
      </c>
      <c r="H937" s="159" t="e">
        <f>#REF!</f>
        <v>#REF!</v>
      </c>
      <c r="I937" s="159" t="e">
        <f>#REF!</f>
        <v>#REF!</v>
      </c>
      <c r="J937" s="159" t="e">
        <f>#REF!</f>
        <v>#REF!</v>
      </c>
      <c r="K937" s="159" t="e">
        <f>#REF!</f>
        <v>#REF!</v>
      </c>
      <c r="L937" s="159" t="e">
        <f>#REF!</f>
        <v>#REF!</v>
      </c>
      <c r="M937" s="159" t="e">
        <f>#REF!</f>
        <v>#REF!</v>
      </c>
      <c r="N937" s="159" t="e">
        <f>#REF!</f>
        <v>#REF!</v>
      </c>
      <c r="O937" s="159" t="e">
        <f>#REF!</f>
        <v>#REF!</v>
      </c>
      <c r="P937" s="159" t="e">
        <f>#REF!</f>
        <v>#REF!</v>
      </c>
      <c r="Q937" s="159" t="e">
        <f>#REF!</f>
        <v>#REF!</v>
      </c>
      <c r="R937" s="159" t="e">
        <f>#REF!</f>
        <v>#REF!</v>
      </c>
      <c r="S937" s="159" t="e">
        <f>#REF!</f>
        <v>#REF!</v>
      </c>
      <c r="T937" s="159" t="e">
        <f>#REF!</f>
        <v>#REF!</v>
      </c>
      <c r="U937" s="159" t="e">
        <f>#REF!</f>
        <v>#REF!</v>
      </c>
      <c r="V937" s="159" t="e">
        <f>#REF!</f>
        <v>#REF!</v>
      </c>
      <c r="W937" s="159" t="e">
        <f>#REF!</f>
        <v>#REF!</v>
      </c>
      <c r="X937" s="159" t="e">
        <f>#REF!</f>
        <v>#REF!</v>
      </c>
      <c r="Y937" s="159" t="e">
        <f>#REF!</f>
        <v>#REF!</v>
      </c>
    </row>
    <row r="938" spans="1:25">
      <c r="A938" s="147">
        <v>16</v>
      </c>
      <c r="B938" s="159" t="e">
        <f>#REF!</f>
        <v>#REF!</v>
      </c>
      <c r="C938" s="159" t="e">
        <f>#REF!</f>
        <v>#REF!</v>
      </c>
      <c r="D938" s="159" t="e">
        <f>#REF!</f>
        <v>#REF!</v>
      </c>
      <c r="E938" s="159" t="e">
        <f>#REF!</f>
        <v>#REF!</v>
      </c>
      <c r="F938" s="159" t="e">
        <f>#REF!</f>
        <v>#REF!</v>
      </c>
      <c r="G938" s="159" t="e">
        <f>#REF!</f>
        <v>#REF!</v>
      </c>
      <c r="H938" s="159" t="e">
        <f>#REF!</f>
        <v>#REF!</v>
      </c>
      <c r="I938" s="159" t="e">
        <f>#REF!</f>
        <v>#REF!</v>
      </c>
      <c r="J938" s="159" t="e">
        <f>#REF!</f>
        <v>#REF!</v>
      </c>
      <c r="K938" s="159" t="e">
        <f>#REF!</f>
        <v>#REF!</v>
      </c>
      <c r="L938" s="159" t="e">
        <f>#REF!</f>
        <v>#REF!</v>
      </c>
      <c r="M938" s="159" t="e">
        <f>#REF!</f>
        <v>#REF!</v>
      </c>
      <c r="N938" s="159" t="e">
        <f>#REF!</f>
        <v>#REF!</v>
      </c>
      <c r="O938" s="159" t="e">
        <f>#REF!</f>
        <v>#REF!</v>
      </c>
      <c r="P938" s="159" t="e">
        <f>#REF!</f>
        <v>#REF!</v>
      </c>
      <c r="Q938" s="159" t="e">
        <f>#REF!</f>
        <v>#REF!</v>
      </c>
      <c r="R938" s="159" t="e">
        <f>#REF!</f>
        <v>#REF!</v>
      </c>
      <c r="S938" s="159" t="e">
        <f>#REF!</f>
        <v>#REF!</v>
      </c>
      <c r="T938" s="159" t="e">
        <f>#REF!</f>
        <v>#REF!</v>
      </c>
      <c r="U938" s="159" t="e">
        <f>#REF!</f>
        <v>#REF!</v>
      </c>
      <c r="V938" s="159" t="e">
        <f>#REF!</f>
        <v>#REF!</v>
      </c>
      <c r="W938" s="159" t="e">
        <f>#REF!</f>
        <v>#REF!</v>
      </c>
      <c r="X938" s="159" t="e">
        <f>#REF!</f>
        <v>#REF!</v>
      </c>
      <c r="Y938" s="159" t="e">
        <f>#REF!</f>
        <v>#REF!</v>
      </c>
    </row>
    <row r="939" spans="1:25">
      <c r="A939" s="147">
        <v>17</v>
      </c>
      <c r="B939" s="159" t="e">
        <f>#REF!</f>
        <v>#REF!</v>
      </c>
      <c r="C939" s="159" t="e">
        <f>#REF!</f>
        <v>#REF!</v>
      </c>
      <c r="D939" s="159" t="e">
        <f>#REF!</f>
        <v>#REF!</v>
      </c>
      <c r="E939" s="159" t="e">
        <f>#REF!</f>
        <v>#REF!</v>
      </c>
      <c r="F939" s="159" t="e">
        <f>#REF!</f>
        <v>#REF!</v>
      </c>
      <c r="G939" s="159" t="e">
        <f>#REF!</f>
        <v>#REF!</v>
      </c>
      <c r="H939" s="159" t="e">
        <f>#REF!</f>
        <v>#REF!</v>
      </c>
      <c r="I939" s="159" t="e">
        <f>#REF!</f>
        <v>#REF!</v>
      </c>
      <c r="J939" s="159" t="e">
        <f>#REF!</f>
        <v>#REF!</v>
      </c>
      <c r="K939" s="159" t="e">
        <f>#REF!</f>
        <v>#REF!</v>
      </c>
      <c r="L939" s="159" t="e">
        <f>#REF!</f>
        <v>#REF!</v>
      </c>
      <c r="M939" s="159" t="e">
        <f>#REF!</f>
        <v>#REF!</v>
      </c>
      <c r="N939" s="159" t="e">
        <f>#REF!</f>
        <v>#REF!</v>
      </c>
      <c r="O939" s="159" t="e">
        <f>#REF!</f>
        <v>#REF!</v>
      </c>
      <c r="P939" s="159" t="e">
        <f>#REF!</f>
        <v>#REF!</v>
      </c>
      <c r="Q939" s="159" t="e">
        <f>#REF!</f>
        <v>#REF!</v>
      </c>
      <c r="R939" s="159" t="e">
        <f>#REF!</f>
        <v>#REF!</v>
      </c>
      <c r="S939" s="159" t="e">
        <f>#REF!</f>
        <v>#REF!</v>
      </c>
      <c r="T939" s="159" t="e">
        <f>#REF!</f>
        <v>#REF!</v>
      </c>
      <c r="U939" s="159" t="e">
        <f>#REF!</f>
        <v>#REF!</v>
      </c>
      <c r="V939" s="159" t="e">
        <f>#REF!</f>
        <v>#REF!</v>
      </c>
      <c r="W939" s="159" t="e">
        <f>#REF!</f>
        <v>#REF!</v>
      </c>
      <c r="X939" s="159" t="e">
        <f>#REF!</f>
        <v>#REF!</v>
      </c>
      <c r="Y939" s="159" t="e">
        <f>#REF!</f>
        <v>#REF!</v>
      </c>
    </row>
    <row r="940" spans="1:25">
      <c r="A940" s="147">
        <v>18</v>
      </c>
      <c r="B940" s="159" t="e">
        <f>#REF!</f>
        <v>#REF!</v>
      </c>
      <c r="C940" s="159" t="e">
        <f>#REF!</f>
        <v>#REF!</v>
      </c>
      <c r="D940" s="159" t="e">
        <f>#REF!</f>
        <v>#REF!</v>
      </c>
      <c r="E940" s="159" t="e">
        <f>#REF!</f>
        <v>#REF!</v>
      </c>
      <c r="F940" s="159" t="e">
        <f>#REF!</f>
        <v>#REF!</v>
      </c>
      <c r="G940" s="159" t="e">
        <f>#REF!</f>
        <v>#REF!</v>
      </c>
      <c r="H940" s="159" t="e">
        <f>#REF!</f>
        <v>#REF!</v>
      </c>
      <c r="I940" s="159" t="e">
        <f>#REF!</f>
        <v>#REF!</v>
      </c>
      <c r="J940" s="159" t="e">
        <f>#REF!</f>
        <v>#REF!</v>
      </c>
      <c r="K940" s="159" t="e">
        <f>#REF!</f>
        <v>#REF!</v>
      </c>
      <c r="L940" s="159" t="e">
        <f>#REF!</f>
        <v>#REF!</v>
      </c>
      <c r="M940" s="159" t="e">
        <f>#REF!</f>
        <v>#REF!</v>
      </c>
      <c r="N940" s="159" t="e">
        <f>#REF!</f>
        <v>#REF!</v>
      </c>
      <c r="O940" s="159" t="e">
        <f>#REF!</f>
        <v>#REF!</v>
      </c>
      <c r="P940" s="159" t="e">
        <f>#REF!</f>
        <v>#REF!</v>
      </c>
      <c r="Q940" s="159" t="e">
        <f>#REF!</f>
        <v>#REF!</v>
      </c>
      <c r="R940" s="159" t="e">
        <f>#REF!</f>
        <v>#REF!</v>
      </c>
      <c r="S940" s="159" t="e">
        <f>#REF!</f>
        <v>#REF!</v>
      </c>
      <c r="T940" s="159" t="e">
        <f>#REF!</f>
        <v>#REF!</v>
      </c>
      <c r="U940" s="159" t="e">
        <f>#REF!</f>
        <v>#REF!</v>
      </c>
      <c r="V940" s="159" t="e">
        <f>#REF!</f>
        <v>#REF!</v>
      </c>
      <c r="W940" s="159" t="e">
        <f>#REF!</f>
        <v>#REF!</v>
      </c>
      <c r="X940" s="159" t="e">
        <f>#REF!</f>
        <v>#REF!</v>
      </c>
      <c r="Y940" s="159" t="e">
        <f>#REF!</f>
        <v>#REF!</v>
      </c>
    </row>
    <row r="941" spans="1:25">
      <c r="A941" s="147">
        <v>19</v>
      </c>
      <c r="B941" s="159" t="e">
        <f>#REF!</f>
        <v>#REF!</v>
      </c>
      <c r="C941" s="159" t="e">
        <f>#REF!</f>
        <v>#REF!</v>
      </c>
      <c r="D941" s="159" t="e">
        <f>#REF!</f>
        <v>#REF!</v>
      </c>
      <c r="E941" s="159" t="e">
        <f>#REF!</f>
        <v>#REF!</v>
      </c>
      <c r="F941" s="159" t="e">
        <f>#REF!</f>
        <v>#REF!</v>
      </c>
      <c r="G941" s="159" t="e">
        <f>#REF!</f>
        <v>#REF!</v>
      </c>
      <c r="H941" s="159" t="e">
        <f>#REF!</f>
        <v>#REF!</v>
      </c>
      <c r="I941" s="159" t="e">
        <f>#REF!</f>
        <v>#REF!</v>
      </c>
      <c r="J941" s="159" t="e">
        <f>#REF!</f>
        <v>#REF!</v>
      </c>
      <c r="K941" s="159" t="e">
        <f>#REF!</f>
        <v>#REF!</v>
      </c>
      <c r="L941" s="159" t="e">
        <f>#REF!</f>
        <v>#REF!</v>
      </c>
      <c r="M941" s="159" t="e">
        <f>#REF!</f>
        <v>#REF!</v>
      </c>
      <c r="N941" s="159" t="e">
        <f>#REF!</f>
        <v>#REF!</v>
      </c>
      <c r="O941" s="159" t="e">
        <f>#REF!</f>
        <v>#REF!</v>
      </c>
      <c r="P941" s="159" t="e">
        <f>#REF!</f>
        <v>#REF!</v>
      </c>
      <c r="Q941" s="159" t="e">
        <f>#REF!</f>
        <v>#REF!</v>
      </c>
      <c r="R941" s="159" t="e">
        <f>#REF!</f>
        <v>#REF!</v>
      </c>
      <c r="S941" s="159" t="e">
        <f>#REF!</f>
        <v>#REF!</v>
      </c>
      <c r="T941" s="159" t="e">
        <f>#REF!</f>
        <v>#REF!</v>
      </c>
      <c r="U941" s="159" t="e">
        <f>#REF!</f>
        <v>#REF!</v>
      </c>
      <c r="V941" s="159" t="e">
        <f>#REF!</f>
        <v>#REF!</v>
      </c>
      <c r="W941" s="159" t="e">
        <f>#REF!</f>
        <v>#REF!</v>
      </c>
      <c r="X941" s="159" t="e">
        <f>#REF!</f>
        <v>#REF!</v>
      </c>
      <c r="Y941" s="159" t="e">
        <f>#REF!</f>
        <v>#REF!</v>
      </c>
    </row>
    <row r="942" spans="1:25">
      <c r="A942" s="147">
        <v>20</v>
      </c>
      <c r="B942" s="159" t="e">
        <f>#REF!</f>
        <v>#REF!</v>
      </c>
      <c r="C942" s="159" t="e">
        <f>#REF!</f>
        <v>#REF!</v>
      </c>
      <c r="D942" s="159" t="e">
        <f>#REF!</f>
        <v>#REF!</v>
      </c>
      <c r="E942" s="159" t="e">
        <f>#REF!</f>
        <v>#REF!</v>
      </c>
      <c r="F942" s="159" t="e">
        <f>#REF!</f>
        <v>#REF!</v>
      </c>
      <c r="G942" s="159" t="e">
        <f>#REF!</f>
        <v>#REF!</v>
      </c>
      <c r="H942" s="159" t="e">
        <f>#REF!</f>
        <v>#REF!</v>
      </c>
      <c r="I942" s="159" t="e">
        <f>#REF!</f>
        <v>#REF!</v>
      </c>
      <c r="J942" s="159" t="e">
        <f>#REF!</f>
        <v>#REF!</v>
      </c>
      <c r="K942" s="159" t="e">
        <f>#REF!</f>
        <v>#REF!</v>
      </c>
      <c r="L942" s="159" t="e">
        <f>#REF!</f>
        <v>#REF!</v>
      </c>
      <c r="M942" s="159" t="e">
        <f>#REF!</f>
        <v>#REF!</v>
      </c>
      <c r="N942" s="159" t="e">
        <f>#REF!</f>
        <v>#REF!</v>
      </c>
      <c r="O942" s="159" t="e">
        <f>#REF!</f>
        <v>#REF!</v>
      </c>
      <c r="P942" s="159" t="e">
        <f>#REF!</f>
        <v>#REF!</v>
      </c>
      <c r="Q942" s="159" t="e">
        <f>#REF!</f>
        <v>#REF!</v>
      </c>
      <c r="R942" s="159" t="e">
        <f>#REF!</f>
        <v>#REF!</v>
      </c>
      <c r="S942" s="159" t="e">
        <f>#REF!</f>
        <v>#REF!</v>
      </c>
      <c r="T942" s="159" t="e">
        <f>#REF!</f>
        <v>#REF!</v>
      </c>
      <c r="U942" s="159" t="e">
        <f>#REF!</f>
        <v>#REF!</v>
      </c>
      <c r="V942" s="159" t="e">
        <f>#REF!</f>
        <v>#REF!</v>
      </c>
      <c r="W942" s="159" t="e">
        <f>#REF!</f>
        <v>#REF!</v>
      </c>
      <c r="X942" s="159" t="e">
        <f>#REF!</f>
        <v>#REF!</v>
      </c>
      <c r="Y942" s="159" t="e">
        <f>#REF!</f>
        <v>#REF!</v>
      </c>
    </row>
    <row r="943" spans="1:25">
      <c r="A943" s="147">
        <v>21</v>
      </c>
      <c r="B943" s="159" t="e">
        <f>#REF!</f>
        <v>#REF!</v>
      </c>
      <c r="C943" s="159" t="e">
        <f>#REF!</f>
        <v>#REF!</v>
      </c>
      <c r="D943" s="159" t="e">
        <f>#REF!</f>
        <v>#REF!</v>
      </c>
      <c r="E943" s="159" t="e">
        <f>#REF!</f>
        <v>#REF!</v>
      </c>
      <c r="F943" s="159" t="e">
        <f>#REF!</f>
        <v>#REF!</v>
      </c>
      <c r="G943" s="159" t="e">
        <f>#REF!</f>
        <v>#REF!</v>
      </c>
      <c r="H943" s="159" t="e">
        <f>#REF!</f>
        <v>#REF!</v>
      </c>
      <c r="I943" s="159" t="e">
        <f>#REF!</f>
        <v>#REF!</v>
      </c>
      <c r="J943" s="159" t="e">
        <f>#REF!</f>
        <v>#REF!</v>
      </c>
      <c r="K943" s="159" t="e">
        <f>#REF!</f>
        <v>#REF!</v>
      </c>
      <c r="L943" s="159" t="e">
        <f>#REF!</f>
        <v>#REF!</v>
      </c>
      <c r="M943" s="159" t="e">
        <f>#REF!</f>
        <v>#REF!</v>
      </c>
      <c r="N943" s="159" t="e">
        <f>#REF!</f>
        <v>#REF!</v>
      </c>
      <c r="O943" s="159" t="e">
        <f>#REF!</f>
        <v>#REF!</v>
      </c>
      <c r="P943" s="159" t="e">
        <f>#REF!</f>
        <v>#REF!</v>
      </c>
      <c r="Q943" s="159" t="e">
        <f>#REF!</f>
        <v>#REF!</v>
      </c>
      <c r="R943" s="159" t="e">
        <f>#REF!</f>
        <v>#REF!</v>
      </c>
      <c r="S943" s="159" t="e">
        <f>#REF!</f>
        <v>#REF!</v>
      </c>
      <c r="T943" s="159" t="e">
        <f>#REF!</f>
        <v>#REF!</v>
      </c>
      <c r="U943" s="159" t="e">
        <f>#REF!</f>
        <v>#REF!</v>
      </c>
      <c r="V943" s="159" t="e">
        <f>#REF!</f>
        <v>#REF!</v>
      </c>
      <c r="W943" s="159" t="e">
        <f>#REF!</f>
        <v>#REF!</v>
      </c>
      <c r="X943" s="159" t="e">
        <f>#REF!</f>
        <v>#REF!</v>
      </c>
      <c r="Y943" s="159" t="e">
        <f>#REF!</f>
        <v>#REF!</v>
      </c>
    </row>
    <row r="944" spans="1:25">
      <c r="A944" s="147">
        <v>22</v>
      </c>
      <c r="B944" s="159" t="e">
        <f>#REF!</f>
        <v>#REF!</v>
      </c>
      <c r="C944" s="159" t="e">
        <f>#REF!</f>
        <v>#REF!</v>
      </c>
      <c r="D944" s="159" t="e">
        <f>#REF!</f>
        <v>#REF!</v>
      </c>
      <c r="E944" s="159" t="e">
        <f>#REF!</f>
        <v>#REF!</v>
      </c>
      <c r="F944" s="159" t="e">
        <f>#REF!</f>
        <v>#REF!</v>
      </c>
      <c r="G944" s="159" t="e">
        <f>#REF!</f>
        <v>#REF!</v>
      </c>
      <c r="H944" s="159" t="e">
        <f>#REF!</f>
        <v>#REF!</v>
      </c>
      <c r="I944" s="159" t="e">
        <f>#REF!</f>
        <v>#REF!</v>
      </c>
      <c r="J944" s="159" t="e">
        <f>#REF!</f>
        <v>#REF!</v>
      </c>
      <c r="K944" s="159" t="e">
        <f>#REF!</f>
        <v>#REF!</v>
      </c>
      <c r="L944" s="159" t="e">
        <f>#REF!</f>
        <v>#REF!</v>
      </c>
      <c r="M944" s="159" t="e">
        <f>#REF!</f>
        <v>#REF!</v>
      </c>
      <c r="N944" s="159" t="e">
        <f>#REF!</f>
        <v>#REF!</v>
      </c>
      <c r="O944" s="159" t="e">
        <f>#REF!</f>
        <v>#REF!</v>
      </c>
      <c r="P944" s="159" t="e">
        <f>#REF!</f>
        <v>#REF!</v>
      </c>
      <c r="Q944" s="159" t="e">
        <f>#REF!</f>
        <v>#REF!</v>
      </c>
      <c r="R944" s="159" t="e">
        <f>#REF!</f>
        <v>#REF!</v>
      </c>
      <c r="S944" s="159" t="e">
        <f>#REF!</f>
        <v>#REF!</v>
      </c>
      <c r="T944" s="159" t="e">
        <f>#REF!</f>
        <v>#REF!</v>
      </c>
      <c r="U944" s="159" t="e">
        <f>#REF!</f>
        <v>#REF!</v>
      </c>
      <c r="V944" s="159" t="e">
        <f>#REF!</f>
        <v>#REF!</v>
      </c>
      <c r="W944" s="159" t="e">
        <f>#REF!</f>
        <v>#REF!</v>
      </c>
      <c r="X944" s="159" t="e">
        <f>#REF!</f>
        <v>#REF!</v>
      </c>
      <c r="Y944" s="159" t="e">
        <f>#REF!</f>
        <v>#REF!</v>
      </c>
    </row>
    <row r="945" spans="1:25">
      <c r="A945" s="147">
        <v>23</v>
      </c>
      <c r="B945" s="159" t="e">
        <f>#REF!</f>
        <v>#REF!</v>
      </c>
      <c r="C945" s="159" t="e">
        <f>#REF!</f>
        <v>#REF!</v>
      </c>
      <c r="D945" s="159" t="e">
        <f>#REF!</f>
        <v>#REF!</v>
      </c>
      <c r="E945" s="159" t="e">
        <f>#REF!</f>
        <v>#REF!</v>
      </c>
      <c r="F945" s="159" t="e">
        <f>#REF!</f>
        <v>#REF!</v>
      </c>
      <c r="G945" s="159" t="e">
        <f>#REF!</f>
        <v>#REF!</v>
      </c>
      <c r="H945" s="159" t="e">
        <f>#REF!</f>
        <v>#REF!</v>
      </c>
      <c r="I945" s="159" t="e">
        <f>#REF!</f>
        <v>#REF!</v>
      </c>
      <c r="J945" s="159" t="e">
        <f>#REF!</f>
        <v>#REF!</v>
      </c>
      <c r="K945" s="159" t="e">
        <f>#REF!</f>
        <v>#REF!</v>
      </c>
      <c r="L945" s="159" t="e">
        <f>#REF!</f>
        <v>#REF!</v>
      </c>
      <c r="M945" s="159" t="e">
        <f>#REF!</f>
        <v>#REF!</v>
      </c>
      <c r="N945" s="159" t="e">
        <f>#REF!</f>
        <v>#REF!</v>
      </c>
      <c r="O945" s="159" t="e">
        <f>#REF!</f>
        <v>#REF!</v>
      </c>
      <c r="P945" s="159" t="e">
        <f>#REF!</f>
        <v>#REF!</v>
      </c>
      <c r="Q945" s="159" t="e">
        <f>#REF!</f>
        <v>#REF!</v>
      </c>
      <c r="R945" s="159" t="e">
        <f>#REF!</f>
        <v>#REF!</v>
      </c>
      <c r="S945" s="159" t="e">
        <f>#REF!</f>
        <v>#REF!</v>
      </c>
      <c r="T945" s="159" t="e">
        <f>#REF!</f>
        <v>#REF!</v>
      </c>
      <c r="U945" s="159" t="e">
        <f>#REF!</f>
        <v>#REF!</v>
      </c>
      <c r="V945" s="159" t="e">
        <f>#REF!</f>
        <v>#REF!</v>
      </c>
      <c r="W945" s="159" t="e">
        <f>#REF!</f>
        <v>#REF!</v>
      </c>
      <c r="X945" s="159" t="e">
        <f>#REF!</f>
        <v>#REF!</v>
      </c>
      <c r="Y945" s="159" t="e">
        <f>#REF!</f>
        <v>#REF!</v>
      </c>
    </row>
    <row r="946" spans="1:25">
      <c r="A946" s="147">
        <v>24</v>
      </c>
      <c r="B946" s="159" t="e">
        <f>#REF!</f>
        <v>#REF!</v>
      </c>
      <c r="C946" s="159" t="e">
        <f>#REF!</f>
        <v>#REF!</v>
      </c>
      <c r="D946" s="159" t="e">
        <f>#REF!</f>
        <v>#REF!</v>
      </c>
      <c r="E946" s="159" t="e">
        <f>#REF!</f>
        <v>#REF!</v>
      </c>
      <c r="F946" s="159" t="e">
        <f>#REF!</f>
        <v>#REF!</v>
      </c>
      <c r="G946" s="159" t="e">
        <f>#REF!</f>
        <v>#REF!</v>
      </c>
      <c r="H946" s="159" t="e">
        <f>#REF!</f>
        <v>#REF!</v>
      </c>
      <c r="I946" s="159" t="e">
        <f>#REF!</f>
        <v>#REF!</v>
      </c>
      <c r="J946" s="159" t="e">
        <f>#REF!</f>
        <v>#REF!</v>
      </c>
      <c r="K946" s="159" t="e">
        <f>#REF!</f>
        <v>#REF!</v>
      </c>
      <c r="L946" s="159" t="e">
        <f>#REF!</f>
        <v>#REF!</v>
      </c>
      <c r="M946" s="159" t="e">
        <f>#REF!</f>
        <v>#REF!</v>
      </c>
      <c r="N946" s="159" t="e">
        <f>#REF!</f>
        <v>#REF!</v>
      </c>
      <c r="O946" s="159" t="e">
        <f>#REF!</f>
        <v>#REF!</v>
      </c>
      <c r="P946" s="159" t="e">
        <f>#REF!</f>
        <v>#REF!</v>
      </c>
      <c r="Q946" s="159" t="e">
        <f>#REF!</f>
        <v>#REF!</v>
      </c>
      <c r="R946" s="159" t="e">
        <f>#REF!</f>
        <v>#REF!</v>
      </c>
      <c r="S946" s="159" t="e">
        <f>#REF!</f>
        <v>#REF!</v>
      </c>
      <c r="T946" s="159" t="e">
        <f>#REF!</f>
        <v>#REF!</v>
      </c>
      <c r="U946" s="159" t="e">
        <f>#REF!</f>
        <v>#REF!</v>
      </c>
      <c r="V946" s="159" t="e">
        <f>#REF!</f>
        <v>#REF!</v>
      </c>
      <c r="W946" s="159" t="e">
        <f>#REF!</f>
        <v>#REF!</v>
      </c>
      <c r="X946" s="159" t="e">
        <f>#REF!</f>
        <v>#REF!</v>
      </c>
      <c r="Y946" s="159" t="e">
        <f>#REF!</f>
        <v>#REF!</v>
      </c>
    </row>
    <row r="947" spans="1:25">
      <c r="A947" s="147">
        <v>25</v>
      </c>
      <c r="B947" s="159" t="e">
        <f>#REF!</f>
        <v>#REF!</v>
      </c>
      <c r="C947" s="159" t="e">
        <f>#REF!</f>
        <v>#REF!</v>
      </c>
      <c r="D947" s="159" t="e">
        <f>#REF!</f>
        <v>#REF!</v>
      </c>
      <c r="E947" s="159" t="e">
        <f>#REF!</f>
        <v>#REF!</v>
      </c>
      <c r="F947" s="159" t="e">
        <f>#REF!</f>
        <v>#REF!</v>
      </c>
      <c r="G947" s="159" t="e">
        <f>#REF!</f>
        <v>#REF!</v>
      </c>
      <c r="H947" s="159" t="e">
        <f>#REF!</f>
        <v>#REF!</v>
      </c>
      <c r="I947" s="159" t="e">
        <f>#REF!</f>
        <v>#REF!</v>
      </c>
      <c r="J947" s="159" t="e">
        <f>#REF!</f>
        <v>#REF!</v>
      </c>
      <c r="K947" s="159" t="e">
        <f>#REF!</f>
        <v>#REF!</v>
      </c>
      <c r="L947" s="159" t="e">
        <f>#REF!</f>
        <v>#REF!</v>
      </c>
      <c r="M947" s="159" t="e">
        <f>#REF!</f>
        <v>#REF!</v>
      </c>
      <c r="N947" s="159" t="e">
        <f>#REF!</f>
        <v>#REF!</v>
      </c>
      <c r="O947" s="159" t="e">
        <f>#REF!</f>
        <v>#REF!</v>
      </c>
      <c r="P947" s="159" t="e">
        <f>#REF!</f>
        <v>#REF!</v>
      </c>
      <c r="Q947" s="159" t="e">
        <f>#REF!</f>
        <v>#REF!</v>
      </c>
      <c r="R947" s="159" t="e">
        <f>#REF!</f>
        <v>#REF!</v>
      </c>
      <c r="S947" s="159" t="e">
        <f>#REF!</f>
        <v>#REF!</v>
      </c>
      <c r="T947" s="159" t="e">
        <f>#REF!</f>
        <v>#REF!</v>
      </c>
      <c r="U947" s="159" t="e">
        <f>#REF!</f>
        <v>#REF!</v>
      </c>
      <c r="V947" s="159" t="e">
        <f>#REF!</f>
        <v>#REF!</v>
      </c>
      <c r="W947" s="159" t="e">
        <f>#REF!</f>
        <v>#REF!</v>
      </c>
      <c r="X947" s="159" t="e">
        <f>#REF!</f>
        <v>#REF!</v>
      </c>
      <c r="Y947" s="159" t="e">
        <f>#REF!</f>
        <v>#REF!</v>
      </c>
    </row>
    <row r="948" spans="1:25">
      <c r="A948" s="147">
        <v>26</v>
      </c>
      <c r="B948" s="159" t="e">
        <f>#REF!</f>
        <v>#REF!</v>
      </c>
      <c r="C948" s="159" t="e">
        <f>#REF!</f>
        <v>#REF!</v>
      </c>
      <c r="D948" s="159" t="e">
        <f>#REF!</f>
        <v>#REF!</v>
      </c>
      <c r="E948" s="159" t="e">
        <f>#REF!</f>
        <v>#REF!</v>
      </c>
      <c r="F948" s="159" t="e">
        <f>#REF!</f>
        <v>#REF!</v>
      </c>
      <c r="G948" s="159" t="e">
        <f>#REF!</f>
        <v>#REF!</v>
      </c>
      <c r="H948" s="159" t="e">
        <f>#REF!</f>
        <v>#REF!</v>
      </c>
      <c r="I948" s="159" t="e">
        <f>#REF!</f>
        <v>#REF!</v>
      </c>
      <c r="J948" s="159" t="e">
        <f>#REF!</f>
        <v>#REF!</v>
      </c>
      <c r="K948" s="159" t="e">
        <f>#REF!</f>
        <v>#REF!</v>
      </c>
      <c r="L948" s="159" t="e">
        <f>#REF!</f>
        <v>#REF!</v>
      </c>
      <c r="M948" s="159" t="e">
        <f>#REF!</f>
        <v>#REF!</v>
      </c>
      <c r="N948" s="159" t="e">
        <f>#REF!</f>
        <v>#REF!</v>
      </c>
      <c r="O948" s="159" t="e">
        <f>#REF!</f>
        <v>#REF!</v>
      </c>
      <c r="P948" s="159" t="e">
        <f>#REF!</f>
        <v>#REF!</v>
      </c>
      <c r="Q948" s="159" t="e">
        <f>#REF!</f>
        <v>#REF!</v>
      </c>
      <c r="R948" s="159" t="e">
        <f>#REF!</f>
        <v>#REF!</v>
      </c>
      <c r="S948" s="159" t="e">
        <f>#REF!</f>
        <v>#REF!</v>
      </c>
      <c r="T948" s="159" t="e">
        <f>#REF!</f>
        <v>#REF!</v>
      </c>
      <c r="U948" s="159" t="e">
        <f>#REF!</f>
        <v>#REF!</v>
      </c>
      <c r="V948" s="159" t="e">
        <f>#REF!</f>
        <v>#REF!</v>
      </c>
      <c r="W948" s="159" t="e">
        <f>#REF!</f>
        <v>#REF!</v>
      </c>
      <c r="X948" s="159" t="e">
        <f>#REF!</f>
        <v>#REF!</v>
      </c>
      <c r="Y948" s="159" t="e">
        <f>#REF!</f>
        <v>#REF!</v>
      </c>
    </row>
    <row r="949" spans="1:25">
      <c r="A949" s="147">
        <v>27</v>
      </c>
      <c r="B949" s="159" t="e">
        <f>#REF!</f>
        <v>#REF!</v>
      </c>
      <c r="C949" s="159" t="e">
        <f>#REF!</f>
        <v>#REF!</v>
      </c>
      <c r="D949" s="159" t="e">
        <f>#REF!</f>
        <v>#REF!</v>
      </c>
      <c r="E949" s="159" t="e">
        <f>#REF!</f>
        <v>#REF!</v>
      </c>
      <c r="F949" s="159" t="e">
        <f>#REF!</f>
        <v>#REF!</v>
      </c>
      <c r="G949" s="159" t="e">
        <f>#REF!</f>
        <v>#REF!</v>
      </c>
      <c r="H949" s="159" t="e">
        <f>#REF!</f>
        <v>#REF!</v>
      </c>
      <c r="I949" s="159" t="e">
        <f>#REF!</f>
        <v>#REF!</v>
      </c>
      <c r="J949" s="159" t="e">
        <f>#REF!</f>
        <v>#REF!</v>
      </c>
      <c r="K949" s="159" t="e">
        <f>#REF!</f>
        <v>#REF!</v>
      </c>
      <c r="L949" s="159" t="e">
        <f>#REF!</f>
        <v>#REF!</v>
      </c>
      <c r="M949" s="159" t="e">
        <f>#REF!</f>
        <v>#REF!</v>
      </c>
      <c r="N949" s="159" t="e">
        <f>#REF!</f>
        <v>#REF!</v>
      </c>
      <c r="O949" s="159" t="e">
        <f>#REF!</f>
        <v>#REF!</v>
      </c>
      <c r="P949" s="159" t="e">
        <f>#REF!</f>
        <v>#REF!</v>
      </c>
      <c r="Q949" s="159" t="e">
        <f>#REF!</f>
        <v>#REF!</v>
      </c>
      <c r="R949" s="159" t="e">
        <f>#REF!</f>
        <v>#REF!</v>
      </c>
      <c r="S949" s="159" t="e">
        <f>#REF!</f>
        <v>#REF!</v>
      </c>
      <c r="T949" s="159" t="e">
        <f>#REF!</f>
        <v>#REF!</v>
      </c>
      <c r="U949" s="159" t="e">
        <f>#REF!</f>
        <v>#REF!</v>
      </c>
      <c r="V949" s="159" t="e">
        <f>#REF!</f>
        <v>#REF!</v>
      </c>
      <c r="W949" s="159" t="e">
        <f>#REF!</f>
        <v>#REF!</v>
      </c>
      <c r="X949" s="159" t="e">
        <f>#REF!</f>
        <v>#REF!</v>
      </c>
      <c r="Y949" s="159" t="e">
        <f>#REF!</f>
        <v>#REF!</v>
      </c>
    </row>
    <row r="950" spans="1:25">
      <c r="A950" s="147">
        <v>28</v>
      </c>
      <c r="B950" s="159" t="e">
        <f>#REF!</f>
        <v>#REF!</v>
      </c>
      <c r="C950" s="159" t="e">
        <f>#REF!</f>
        <v>#REF!</v>
      </c>
      <c r="D950" s="159" t="e">
        <f>#REF!</f>
        <v>#REF!</v>
      </c>
      <c r="E950" s="159" t="e">
        <f>#REF!</f>
        <v>#REF!</v>
      </c>
      <c r="F950" s="159" t="e">
        <f>#REF!</f>
        <v>#REF!</v>
      </c>
      <c r="G950" s="159" t="e">
        <f>#REF!</f>
        <v>#REF!</v>
      </c>
      <c r="H950" s="159" t="e">
        <f>#REF!</f>
        <v>#REF!</v>
      </c>
      <c r="I950" s="159" t="e">
        <f>#REF!</f>
        <v>#REF!</v>
      </c>
      <c r="J950" s="159" t="e">
        <f>#REF!</f>
        <v>#REF!</v>
      </c>
      <c r="K950" s="159" t="e">
        <f>#REF!</f>
        <v>#REF!</v>
      </c>
      <c r="L950" s="159" t="e">
        <f>#REF!</f>
        <v>#REF!</v>
      </c>
      <c r="M950" s="159" t="e">
        <f>#REF!</f>
        <v>#REF!</v>
      </c>
      <c r="N950" s="159" t="e">
        <f>#REF!</f>
        <v>#REF!</v>
      </c>
      <c r="O950" s="159" t="e">
        <f>#REF!</f>
        <v>#REF!</v>
      </c>
      <c r="P950" s="159" t="e">
        <f>#REF!</f>
        <v>#REF!</v>
      </c>
      <c r="Q950" s="159" t="e">
        <f>#REF!</f>
        <v>#REF!</v>
      </c>
      <c r="R950" s="159" t="e">
        <f>#REF!</f>
        <v>#REF!</v>
      </c>
      <c r="S950" s="159" t="e">
        <f>#REF!</f>
        <v>#REF!</v>
      </c>
      <c r="T950" s="159" t="e">
        <f>#REF!</f>
        <v>#REF!</v>
      </c>
      <c r="U950" s="159" t="e">
        <f>#REF!</f>
        <v>#REF!</v>
      </c>
      <c r="V950" s="159" t="e">
        <f>#REF!</f>
        <v>#REF!</v>
      </c>
      <c r="W950" s="159" t="e">
        <f>#REF!</f>
        <v>#REF!</v>
      </c>
      <c r="X950" s="159" t="e">
        <f>#REF!</f>
        <v>#REF!</v>
      </c>
      <c r="Y950" s="159" t="e">
        <f>#REF!</f>
        <v>#REF!</v>
      </c>
    </row>
    <row r="951" spans="1:25">
      <c r="A951" s="147">
        <v>29</v>
      </c>
      <c r="B951" s="159" t="e">
        <f>#REF!</f>
        <v>#REF!</v>
      </c>
      <c r="C951" s="159" t="e">
        <f>#REF!</f>
        <v>#REF!</v>
      </c>
      <c r="D951" s="159" t="e">
        <f>#REF!</f>
        <v>#REF!</v>
      </c>
      <c r="E951" s="159" t="e">
        <f>#REF!</f>
        <v>#REF!</v>
      </c>
      <c r="F951" s="159" t="e">
        <f>#REF!</f>
        <v>#REF!</v>
      </c>
      <c r="G951" s="159" t="e">
        <f>#REF!</f>
        <v>#REF!</v>
      </c>
      <c r="H951" s="159" t="e">
        <f>#REF!</f>
        <v>#REF!</v>
      </c>
      <c r="I951" s="159" t="e">
        <f>#REF!</f>
        <v>#REF!</v>
      </c>
      <c r="J951" s="159" t="e">
        <f>#REF!</f>
        <v>#REF!</v>
      </c>
      <c r="K951" s="159" t="e">
        <f>#REF!</f>
        <v>#REF!</v>
      </c>
      <c r="L951" s="159" t="e">
        <f>#REF!</f>
        <v>#REF!</v>
      </c>
      <c r="M951" s="159" t="e">
        <f>#REF!</f>
        <v>#REF!</v>
      </c>
      <c r="N951" s="159" t="e">
        <f>#REF!</f>
        <v>#REF!</v>
      </c>
      <c r="O951" s="159" t="e">
        <f>#REF!</f>
        <v>#REF!</v>
      </c>
      <c r="P951" s="159" t="e">
        <f>#REF!</f>
        <v>#REF!</v>
      </c>
      <c r="Q951" s="159" t="e">
        <f>#REF!</f>
        <v>#REF!</v>
      </c>
      <c r="R951" s="159" t="e">
        <f>#REF!</f>
        <v>#REF!</v>
      </c>
      <c r="S951" s="159" t="e">
        <f>#REF!</f>
        <v>#REF!</v>
      </c>
      <c r="T951" s="159" t="e">
        <f>#REF!</f>
        <v>#REF!</v>
      </c>
      <c r="U951" s="159" t="e">
        <f>#REF!</f>
        <v>#REF!</v>
      </c>
      <c r="V951" s="159" t="e">
        <f>#REF!</f>
        <v>#REF!</v>
      </c>
      <c r="W951" s="159" t="e">
        <f>#REF!</f>
        <v>#REF!</v>
      </c>
      <c r="X951" s="159" t="e">
        <f>#REF!</f>
        <v>#REF!</v>
      </c>
      <c r="Y951" s="159" t="e">
        <f>#REF!</f>
        <v>#REF!</v>
      </c>
    </row>
    <row r="952" spans="1:25">
      <c r="A952" s="147">
        <v>30</v>
      </c>
      <c r="B952" s="159" t="e">
        <f>#REF!</f>
        <v>#REF!</v>
      </c>
      <c r="C952" s="159" t="e">
        <f>#REF!</f>
        <v>#REF!</v>
      </c>
      <c r="D952" s="159" t="e">
        <f>#REF!</f>
        <v>#REF!</v>
      </c>
      <c r="E952" s="159" t="e">
        <f>#REF!</f>
        <v>#REF!</v>
      </c>
      <c r="F952" s="159" t="e">
        <f>#REF!</f>
        <v>#REF!</v>
      </c>
      <c r="G952" s="159" t="e">
        <f>#REF!</f>
        <v>#REF!</v>
      </c>
      <c r="H952" s="159" t="e">
        <f>#REF!</f>
        <v>#REF!</v>
      </c>
      <c r="I952" s="159" t="e">
        <f>#REF!</f>
        <v>#REF!</v>
      </c>
      <c r="J952" s="159" t="e">
        <f>#REF!</f>
        <v>#REF!</v>
      </c>
      <c r="K952" s="159" t="e">
        <f>#REF!</f>
        <v>#REF!</v>
      </c>
      <c r="L952" s="159" t="e">
        <f>#REF!</f>
        <v>#REF!</v>
      </c>
      <c r="M952" s="159" t="e">
        <f>#REF!</f>
        <v>#REF!</v>
      </c>
      <c r="N952" s="159" t="e">
        <f>#REF!</f>
        <v>#REF!</v>
      </c>
      <c r="O952" s="159" t="e">
        <f>#REF!</f>
        <v>#REF!</v>
      </c>
      <c r="P952" s="159" t="e">
        <f>#REF!</f>
        <v>#REF!</v>
      </c>
      <c r="Q952" s="159" t="e">
        <f>#REF!</f>
        <v>#REF!</v>
      </c>
      <c r="R952" s="159" t="e">
        <f>#REF!</f>
        <v>#REF!</v>
      </c>
      <c r="S952" s="159" t="e">
        <f>#REF!</f>
        <v>#REF!</v>
      </c>
      <c r="T952" s="159" t="e">
        <f>#REF!</f>
        <v>#REF!</v>
      </c>
      <c r="U952" s="159" t="e">
        <f>#REF!</f>
        <v>#REF!</v>
      </c>
      <c r="V952" s="159" t="e">
        <f>#REF!</f>
        <v>#REF!</v>
      </c>
      <c r="W952" s="159" t="e">
        <f>#REF!</f>
        <v>#REF!</v>
      </c>
      <c r="X952" s="159" t="e">
        <f>#REF!</f>
        <v>#REF!</v>
      </c>
      <c r="Y952" s="159" t="e">
        <f>#REF!</f>
        <v>#REF!</v>
      </c>
    </row>
    <row r="953" spans="1:25">
      <c r="A953" s="147">
        <v>31</v>
      </c>
      <c r="B953" s="159" t="e">
        <f>#REF!</f>
        <v>#REF!</v>
      </c>
      <c r="C953" s="159" t="e">
        <f>#REF!</f>
        <v>#REF!</v>
      </c>
      <c r="D953" s="159" t="e">
        <f>#REF!</f>
        <v>#REF!</v>
      </c>
      <c r="E953" s="159" t="e">
        <f>#REF!</f>
        <v>#REF!</v>
      </c>
      <c r="F953" s="159" t="e">
        <f>#REF!</f>
        <v>#REF!</v>
      </c>
      <c r="G953" s="159" t="e">
        <f>#REF!</f>
        <v>#REF!</v>
      </c>
      <c r="H953" s="159" t="e">
        <f>#REF!</f>
        <v>#REF!</v>
      </c>
      <c r="I953" s="159" t="e">
        <f>#REF!</f>
        <v>#REF!</v>
      </c>
      <c r="J953" s="159" t="e">
        <f>#REF!</f>
        <v>#REF!</v>
      </c>
      <c r="K953" s="159" t="e">
        <f>#REF!</f>
        <v>#REF!</v>
      </c>
      <c r="L953" s="159" t="e">
        <f>#REF!</f>
        <v>#REF!</v>
      </c>
      <c r="M953" s="159" t="e">
        <f>#REF!</f>
        <v>#REF!</v>
      </c>
      <c r="N953" s="159" t="e">
        <f>#REF!</f>
        <v>#REF!</v>
      </c>
      <c r="O953" s="159" t="e">
        <f>#REF!</f>
        <v>#REF!</v>
      </c>
      <c r="P953" s="159" t="e">
        <f>#REF!</f>
        <v>#REF!</v>
      </c>
      <c r="Q953" s="159" t="e">
        <f>#REF!</f>
        <v>#REF!</v>
      </c>
      <c r="R953" s="159" t="e">
        <f>#REF!</f>
        <v>#REF!</v>
      </c>
      <c r="S953" s="159" t="e">
        <f>#REF!</f>
        <v>#REF!</v>
      </c>
      <c r="T953" s="159" t="e">
        <f>#REF!</f>
        <v>#REF!</v>
      </c>
      <c r="U953" s="159" t="e">
        <f>#REF!</f>
        <v>#REF!</v>
      </c>
      <c r="V953" s="159" t="e">
        <f>#REF!</f>
        <v>#REF!</v>
      </c>
      <c r="W953" s="159" t="e">
        <f>#REF!</f>
        <v>#REF!</v>
      </c>
      <c r="X953" s="159" t="e">
        <f>#REF!</f>
        <v>#REF!</v>
      </c>
      <c r="Y953" s="159" t="e">
        <f>#REF!</f>
        <v>#REF!</v>
      </c>
    </row>
    <row r="955" spans="1:25">
      <c r="A955" s="474" t="s">
        <v>218</v>
      </c>
      <c r="B955" s="475" t="s">
        <v>223</v>
      </c>
      <c r="C955" s="475"/>
      <c r="D955" s="475"/>
      <c r="E955" s="475"/>
      <c r="F955" s="475"/>
      <c r="G955" s="475"/>
      <c r="H955" s="475"/>
      <c r="I955" s="475"/>
      <c r="J955" s="475"/>
      <c r="K955" s="475"/>
      <c r="L955" s="475"/>
      <c r="M955" s="475"/>
      <c r="N955" s="475"/>
      <c r="O955" s="475"/>
      <c r="P955" s="475"/>
      <c r="Q955" s="475"/>
      <c r="R955" s="475"/>
      <c r="S955" s="475"/>
      <c r="T955" s="475"/>
      <c r="U955" s="475"/>
      <c r="V955" s="475"/>
      <c r="W955" s="475"/>
      <c r="X955" s="475"/>
      <c r="Y955" s="475"/>
    </row>
    <row r="956" spans="1:25">
      <c r="A956" s="474"/>
      <c r="B956" s="161" t="s">
        <v>1</v>
      </c>
      <c r="C956" s="161" t="s">
        <v>2</v>
      </c>
      <c r="D956" s="161" t="s">
        <v>3</v>
      </c>
      <c r="E956" s="161" t="s">
        <v>4</v>
      </c>
      <c r="F956" s="161" t="s">
        <v>5</v>
      </c>
      <c r="G956" s="161" t="s">
        <v>6</v>
      </c>
      <c r="H956" s="161" t="s">
        <v>7</v>
      </c>
      <c r="I956" s="161" t="s">
        <v>8</v>
      </c>
      <c r="J956" s="161" t="s">
        <v>9</v>
      </c>
      <c r="K956" s="161" t="s">
        <v>10</v>
      </c>
      <c r="L956" s="161" t="s">
        <v>11</v>
      </c>
      <c r="M956" s="161" t="s">
        <v>12</v>
      </c>
      <c r="N956" s="161" t="s">
        <v>13</v>
      </c>
      <c r="O956" s="161" t="s">
        <v>14</v>
      </c>
      <c r="P956" s="161" t="s">
        <v>15</v>
      </c>
      <c r="Q956" s="161" t="s">
        <v>16</v>
      </c>
      <c r="R956" s="161" t="s">
        <v>17</v>
      </c>
      <c r="S956" s="161" t="s">
        <v>18</v>
      </c>
      <c r="T956" s="161" t="s">
        <v>19</v>
      </c>
      <c r="U956" s="161" t="s">
        <v>20</v>
      </c>
      <c r="V956" s="161" t="s">
        <v>21</v>
      </c>
      <c r="W956" s="161" t="s">
        <v>22</v>
      </c>
      <c r="X956" s="161" t="s">
        <v>23</v>
      </c>
      <c r="Y956" s="161" t="s">
        <v>24</v>
      </c>
    </row>
    <row r="957" spans="1:25">
      <c r="A957" s="147">
        <v>1</v>
      </c>
      <c r="B957" s="159" t="e">
        <f>#REF!</f>
        <v>#REF!</v>
      </c>
      <c r="C957" s="159" t="e">
        <f>#REF!</f>
        <v>#REF!</v>
      </c>
      <c r="D957" s="159" t="e">
        <f>#REF!</f>
        <v>#REF!</v>
      </c>
      <c r="E957" s="159" t="e">
        <f>#REF!</f>
        <v>#REF!</v>
      </c>
      <c r="F957" s="159" t="e">
        <f>#REF!</f>
        <v>#REF!</v>
      </c>
      <c r="G957" s="159" t="e">
        <f>#REF!</f>
        <v>#REF!</v>
      </c>
      <c r="H957" s="159" t="e">
        <f>#REF!</f>
        <v>#REF!</v>
      </c>
      <c r="I957" s="159" t="e">
        <f>#REF!</f>
        <v>#REF!</v>
      </c>
      <c r="J957" s="159" t="e">
        <f>#REF!</f>
        <v>#REF!</v>
      </c>
      <c r="K957" s="159" t="e">
        <f>#REF!</f>
        <v>#REF!</v>
      </c>
      <c r="L957" s="159" t="e">
        <f>#REF!</f>
        <v>#REF!</v>
      </c>
      <c r="M957" s="159" t="e">
        <f>#REF!</f>
        <v>#REF!</v>
      </c>
      <c r="N957" s="159" t="e">
        <f>#REF!</f>
        <v>#REF!</v>
      </c>
      <c r="O957" s="159" t="e">
        <f>#REF!</f>
        <v>#REF!</v>
      </c>
      <c r="P957" s="159" t="e">
        <f>#REF!</f>
        <v>#REF!</v>
      </c>
      <c r="Q957" s="159" t="e">
        <f>#REF!</f>
        <v>#REF!</v>
      </c>
      <c r="R957" s="159" t="e">
        <f>#REF!</f>
        <v>#REF!</v>
      </c>
      <c r="S957" s="159" t="e">
        <f>#REF!</f>
        <v>#REF!</v>
      </c>
      <c r="T957" s="159" t="e">
        <f>#REF!</f>
        <v>#REF!</v>
      </c>
      <c r="U957" s="159" t="e">
        <f>#REF!</f>
        <v>#REF!</v>
      </c>
      <c r="V957" s="159" t="e">
        <f>#REF!</f>
        <v>#REF!</v>
      </c>
      <c r="W957" s="159" t="e">
        <f>#REF!</f>
        <v>#REF!</v>
      </c>
      <c r="X957" s="159" t="e">
        <f>#REF!</f>
        <v>#REF!</v>
      </c>
      <c r="Y957" s="159" t="e">
        <f>#REF!</f>
        <v>#REF!</v>
      </c>
    </row>
    <row r="958" spans="1:25">
      <c r="A958" s="147">
        <v>2</v>
      </c>
      <c r="B958" s="159" t="e">
        <f>#REF!</f>
        <v>#REF!</v>
      </c>
      <c r="C958" s="159" t="e">
        <f>#REF!</f>
        <v>#REF!</v>
      </c>
      <c r="D958" s="159" t="e">
        <f>#REF!</f>
        <v>#REF!</v>
      </c>
      <c r="E958" s="159" t="e">
        <f>#REF!</f>
        <v>#REF!</v>
      </c>
      <c r="F958" s="159" t="e">
        <f>#REF!</f>
        <v>#REF!</v>
      </c>
      <c r="G958" s="159" t="e">
        <f>#REF!</f>
        <v>#REF!</v>
      </c>
      <c r="H958" s="159" t="e">
        <f>#REF!</f>
        <v>#REF!</v>
      </c>
      <c r="I958" s="159" t="e">
        <f>#REF!</f>
        <v>#REF!</v>
      </c>
      <c r="J958" s="159" t="e">
        <f>#REF!</f>
        <v>#REF!</v>
      </c>
      <c r="K958" s="159" t="e">
        <f>#REF!</f>
        <v>#REF!</v>
      </c>
      <c r="L958" s="159" t="e">
        <f>#REF!</f>
        <v>#REF!</v>
      </c>
      <c r="M958" s="159" t="e">
        <f>#REF!</f>
        <v>#REF!</v>
      </c>
      <c r="N958" s="159" t="e">
        <f>#REF!</f>
        <v>#REF!</v>
      </c>
      <c r="O958" s="159" t="e">
        <f>#REF!</f>
        <v>#REF!</v>
      </c>
      <c r="P958" s="159" t="e">
        <f>#REF!</f>
        <v>#REF!</v>
      </c>
      <c r="Q958" s="159" t="e">
        <f>#REF!</f>
        <v>#REF!</v>
      </c>
      <c r="R958" s="159" t="e">
        <f>#REF!</f>
        <v>#REF!</v>
      </c>
      <c r="S958" s="159" t="e">
        <f>#REF!</f>
        <v>#REF!</v>
      </c>
      <c r="T958" s="159" t="e">
        <f>#REF!</f>
        <v>#REF!</v>
      </c>
      <c r="U958" s="159" t="e">
        <f>#REF!</f>
        <v>#REF!</v>
      </c>
      <c r="V958" s="159" t="e">
        <f>#REF!</f>
        <v>#REF!</v>
      </c>
      <c r="W958" s="159" t="e">
        <f>#REF!</f>
        <v>#REF!</v>
      </c>
      <c r="X958" s="159" t="e">
        <f>#REF!</f>
        <v>#REF!</v>
      </c>
      <c r="Y958" s="159" t="e">
        <f>#REF!</f>
        <v>#REF!</v>
      </c>
    </row>
    <row r="959" spans="1:25">
      <c r="A959" s="147">
        <v>3</v>
      </c>
      <c r="B959" s="159" t="e">
        <f>#REF!</f>
        <v>#REF!</v>
      </c>
      <c r="C959" s="159" t="e">
        <f>#REF!</f>
        <v>#REF!</v>
      </c>
      <c r="D959" s="159" t="e">
        <f>#REF!</f>
        <v>#REF!</v>
      </c>
      <c r="E959" s="159" t="e">
        <f>#REF!</f>
        <v>#REF!</v>
      </c>
      <c r="F959" s="159" t="e">
        <f>#REF!</f>
        <v>#REF!</v>
      </c>
      <c r="G959" s="159" t="e">
        <f>#REF!</f>
        <v>#REF!</v>
      </c>
      <c r="H959" s="159" t="e">
        <f>#REF!</f>
        <v>#REF!</v>
      </c>
      <c r="I959" s="159" t="e">
        <f>#REF!</f>
        <v>#REF!</v>
      </c>
      <c r="J959" s="159" t="e">
        <f>#REF!</f>
        <v>#REF!</v>
      </c>
      <c r="K959" s="159" t="e">
        <f>#REF!</f>
        <v>#REF!</v>
      </c>
      <c r="L959" s="159" t="e">
        <f>#REF!</f>
        <v>#REF!</v>
      </c>
      <c r="M959" s="159" t="e">
        <f>#REF!</f>
        <v>#REF!</v>
      </c>
      <c r="N959" s="159" t="e">
        <f>#REF!</f>
        <v>#REF!</v>
      </c>
      <c r="O959" s="159" t="e">
        <f>#REF!</f>
        <v>#REF!</v>
      </c>
      <c r="P959" s="159" t="e">
        <f>#REF!</f>
        <v>#REF!</v>
      </c>
      <c r="Q959" s="159" t="e">
        <f>#REF!</f>
        <v>#REF!</v>
      </c>
      <c r="R959" s="159" t="e">
        <f>#REF!</f>
        <v>#REF!</v>
      </c>
      <c r="S959" s="159" t="e">
        <f>#REF!</f>
        <v>#REF!</v>
      </c>
      <c r="T959" s="159" t="e">
        <f>#REF!</f>
        <v>#REF!</v>
      </c>
      <c r="U959" s="159" t="e">
        <f>#REF!</f>
        <v>#REF!</v>
      </c>
      <c r="V959" s="159" t="e">
        <f>#REF!</f>
        <v>#REF!</v>
      </c>
      <c r="W959" s="159" t="e">
        <f>#REF!</f>
        <v>#REF!</v>
      </c>
      <c r="X959" s="159" t="e">
        <f>#REF!</f>
        <v>#REF!</v>
      </c>
      <c r="Y959" s="159" t="e">
        <f>#REF!</f>
        <v>#REF!</v>
      </c>
    </row>
    <row r="960" spans="1:25">
      <c r="A960" s="147">
        <v>4</v>
      </c>
      <c r="B960" s="159" t="e">
        <f>#REF!</f>
        <v>#REF!</v>
      </c>
      <c r="C960" s="159" t="e">
        <f>#REF!</f>
        <v>#REF!</v>
      </c>
      <c r="D960" s="159" t="e">
        <f>#REF!</f>
        <v>#REF!</v>
      </c>
      <c r="E960" s="159" t="e">
        <f>#REF!</f>
        <v>#REF!</v>
      </c>
      <c r="F960" s="159" t="e">
        <f>#REF!</f>
        <v>#REF!</v>
      </c>
      <c r="G960" s="159" t="e">
        <f>#REF!</f>
        <v>#REF!</v>
      </c>
      <c r="H960" s="159" t="e">
        <f>#REF!</f>
        <v>#REF!</v>
      </c>
      <c r="I960" s="159" t="e">
        <f>#REF!</f>
        <v>#REF!</v>
      </c>
      <c r="J960" s="159" t="e">
        <f>#REF!</f>
        <v>#REF!</v>
      </c>
      <c r="K960" s="159" t="e">
        <f>#REF!</f>
        <v>#REF!</v>
      </c>
      <c r="L960" s="159" t="e">
        <f>#REF!</f>
        <v>#REF!</v>
      </c>
      <c r="M960" s="159" t="e">
        <f>#REF!</f>
        <v>#REF!</v>
      </c>
      <c r="N960" s="159" t="e">
        <f>#REF!</f>
        <v>#REF!</v>
      </c>
      <c r="O960" s="159" t="e">
        <f>#REF!</f>
        <v>#REF!</v>
      </c>
      <c r="P960" s="159" t="e">
        <f>#REF!</f>
        <v>#REF!</v>
      </c>
      <c r="Q960" s="159" t="e">
        <f>#REF!</f>
        <v>#REF!</v>
      </c>
      <c r="R960" s="159" t="e">
        <f>#REF!</f>
        <v>#REF!</v>
      </c>
      <c r="S960" s="159" t="e">
        <f>#REF!</f>
        <v>#REF!</v>
      </c>
      <c r="T960" s="159" t="e">
        <f>#REF!</f>
        <v>#REF!</v>
      </c>
      <c r="U960" s="159" t="e">
        <f>#REF!</f>
        <v>#REF!</v>
      </c>
      <c r="V960" s="159" t="e">
        <f>#REF!</f>
        <v>#REF!</v>
      </c>
      <c r="W960" s="159" t="e">
        <f>#REF!</f>
        <v>#REF!</v>
      </c>
      <c r="X960" s="159" t="e">
        <f>#REF!</f>
        <v>#REF!</v>
      </c>
      <c r="Y960" s="159" t="e">
        <f>#REF!</f>
        <v>#REF!</v>
      </c>
    </row>
    <row r="961" spans="1:25">
      <c r="A961" s="147">
        <v>5</v>
      </c>
      <c r="B961" s="159" t="e">
        <f>#REF!</f>
        <v>#REF!</v>
      </c>
      <c r="C961" s="159" t="e">
        <f>#REF!</f>
        <v>#REF!</v>
      </c>
      <c r="D961" s="159" t="e">
        <f>#REF!</f>
        <v>#REF!</v>
      </c>
      <c r="E961" s="159" t="e">
        <f>#REF!</f>
        <v>#REF!</v>
      </c>
      <c r="F961" s="159" t="e">
        <f>#REF!</f>
        <v>#REF!</v>
      </c>
      <c r="G961" s="159" t="e">
        <f>#REF!</f>
        <v>#REF!</v>
      </c>
      <c r="H961" s="159" t="e">
        <f>#REF!</f>
        <v>#REF!</v>
      </c>
      <c r="I961" s="159" t="e">
        <f>#REF!</f>
        <v>#REF!</v>
      </c>
      <c r="J961" s="159" t="e">
        <f>#REF!</f>
        <v>#REF!</v>
      </c>
      <c r="K961" s="159" t="e">
        <f>#REF!</f>
        <v>#REF!</v>
      </c>
      <c r="L961" s="159" t="e">
        <f>#REF!</f>
        <v>#REF!</v>
      </c>
      <c r="M961" s="159" t="e">
        <f>#REF!</f>
        <v>#REF!</v>
      </c>
      <c r="N961" s="159" t="e">
        <f>#REF!</f>
        <v>#REF!</v>
      </c>
      <c r="O961" s="159" t="e">
        <f>#REF!</f>
        <v>#REF!</v>
      </c>
      <c r="P961" s="159" t="e">
        <f>#REF!</f>
        <v>#REF!</v>
      </c>
      <c r="Q961" s="159" t="e">
        <f>#REF!</f>
        <v>#REF!</v>
      </c>
      <c r="R961" s="159" t="e">
        <f>#REF!</f>
        <v>#REF!</v>
      </c>
      <c r="S961" s="159" t="e">
        <f>#REF!</f>
        <v>#REF!</v>
      </c>
      <c r="T961" s="159" t="e">
        <f>#REF!</f>
        <v>#REF!</v>
      </c>
      <c r="U961" s="159" t="e">
        <f>#REF!</f>
        <v>#REF!</v>
      </c>
      <c r="V961" s="159" t="e">
        <f>#REF!</f>
        <v>#REF!</v>
      </c>
      <c r="W961" s="159" t="e">
        <f>#REF!</f>
        <v>#REF!</v>
      </c>
      <c r="X961" s="159" t="e">
        <f>#REF!</f>
        <v>#REF!</v>
      </c>
      <c r="Y961" s="159" t="e">
        <f>#REF!</f>
        <v>#REF!</v>
      </c>
    </row>
    <row r="962" spans="1:25">
      <c r="A962" s="147">
        <v>6</v>
      </c>
      <c r="B962" s="159" t="e">
        <f>#REF!</f>
        <v>#REF!</v>
      </c>
      <c r="C962" s="159" t="e">
        <f>#REF!</f>
        <v>#REF!</v>
      </c>
      <c r="D962" s="159" t="e">
        <f>#REF!</f>
        <v>#REF!</v>
      </c>
      <c r="E962" s="159" t="e">
        <f>#REF!</f>
        <v>#REF!</v>
      </c>
      <c r="F962" s="159" t="e">
        <f>#REF!</f>
        <v>#REF!</v>
      </c>
      <c r="G962" s="159" t="e">
        <f>#REF!</f>
        <v>#REF!</v>
      </c>
      <c r="H962" s="159" t="e">
        <f>#REF!</f>
        <v>#REF!</v>
      </c>
      <c r="I962" s="159" t="e">
        <f>#REF!</f>
        <v>#REF!</v>
      </c>
      <c r="J962" s="159" t="e">
        <f>#REF!</f>
        <v>#REF!</v>
      </c>
      <c r="K962" s="159" t="e">
        <f>#REF!</f>
        <v>#REF!</v>
      </c>
      <c r="L962" s="159" t="e">
        <f>#REF!</f>
        <v>#REF!</v>
      </c>
      <c r="M962" s="159" t="e">
        <f>#REF!</f>
        <v>#REF!</v>
      </c>
      <c r="N962" s="159" t="e">
        <f>#REF!</f>
        <v>#REF!</v>
      </c>
      <c r="O962" s="159" t="e">
        <f>#REF!</f>
        <v>#REF!</v>
      </c>
      <c r="P962" s="159" t="e">
        <f>#REF!</f>
        <v>#REF!</v>
      </c>
      <c r="Q962" s="159" t="e">
        <f>#REF!</f>
        <v>#REF!</v>
      </c>
      <c r="R962" s="159" t="e">
        <f>#REF!</f>
        <v>#REF!</v>
      </c>
      <c r="S962" s="159" t="e">
        <f>#REF!</f>
        <v>#REF!</v>
      </c>
      <c r="T962" s="159" t="e">
        <f>#REF!</f>
        <v>#REF!</v>
      </c>
      <c r="U962" s="159" t="e">
        <f>#REF!</f>
        <v>#REF!</v>
      </c>
      <c r="V962" s="159" t="e">
        <f>#REF!</f>
        <v>#REF!</v>
      </c>
      <c r="W962" s="159" t="e">
        <f>#REF!</f>
        <v>#REF!</v>
      </c>
      <c r="X962" s="159" t="e">
        <f>#REF!</f>
        <v>#REF!</v>
      </c>
      <c r="Y962" s="159" t="e">
        <f>#REF!</f>
        <v>#REF!</v>
      </c>
    </row>
    <row r="963" spans="1:25">
      <c r="A963" s="147">
        <v>7</v>
      </c>
      <c r="B963" s="159" t="e">
        <f>#REF!</f>
        <v>#REF!</v>
      </c>
      <c r="C963" s="159" t="e">
        <f>#REF!</f>
        <v>#REF!</v>
      </c>
      <c r="D963" s="159" t="e">
        <f>#REF!</f>
        <v>#REF!</v>
      </c>
      <c r="E963" s="159" t="e">
        <f>#REF!</f>
        <v>#REF!</v>
      </c>
      <c r="F963" s="159" t="e">
        <f>#REF!</f>
        <v>#REF!</v>
      </c>
      <c r="G963" s="159" t="e">
        <f>#REF!</f>
        <v>#REF!</v>
      </c>
      <c r="H963" s="159" t="e">
        <f>#REF!</f>
        <v>#REF!</v>
      </c>
      <c r="I963" s="159" t="e">
        <f>#REF!</f>
        <v>#REF!</v>
      </c>
      <c r="J963" s="159" t="e">
        <f>#REF!</f>
        <v>#REF!</v>
      </c>
      <c r="K963" s="159" t="e">
        <f>#REF!</f>
        <v>#REF!</v>
      </c>
      <c r="L963" s="159" t="e">
        <f>#REF!</f>
        <v>#REF!</v>
      </c>
      <c r="M963" s="159" t="e">
        <f>#REF!</f>
        <v>#REF!</v>
      </c>
      <c r="N963" s="159" t="e">
        <f>#REF!</f>
        <v>#REF!</v>
      </c>
      <c r="O963" s="159" t="e">
        <f>#REF!</f>
        <v>#REF!</v>
      </c>
      <c r="P963" s="159" t="e">
        <f>#REF!</f>
        <v>#REF!</v>
      </c>
      <c r="Q963" s="159" t="e">
        <f>#REF!</f>
        <v>#REF!</v>
      </c>
      <c r="R963" s="159" t="e">
        <f>#REF!</f>
        <v>#REF!</v>
      </c>
      <c r="S963" s="159" t="e">
        <f>#REF!</f>
        <v>#REF!</v>
      </c>
      <c r="T963" s="159" t="e">
        <f>#REF!</f>
        <v>#REF!</v>
      </c>
      <c r="U963" s="159" t="e">
        <f>#REF!</f>
        <v>#REF!</v>
      </c>
      <c r="V963" s="159" t="e">
        <f>#REF!</f>
        <v>#REF!</v>
      </c>
      <c r="W963" s="159" t="e">
        <f>#REF!</f>
        <v>#REF!</v>
      </c>
      <c r="X963" s="159" t="e">
        <f>#REF!</f>
        <v>#REF!</v>
      </c>
      <c r="Y963" s="159" t="e">
        <f>#REF!</f>
        <v>#REF!</v>
      </c>
    </row>
    <row r="964" spans="1:25">
      <c r="A964" s="147">
        <v>8</v>
      </c>
      <c r="B964" s="159" t="e">
        <f>#REF!</f>
        <v>#REF!</v>
      </c>
      <c r="C964" s="159" t="e">
        <f>#REF!</f>
        <v>#REF!</v>
      </c>
      <c r="D964" s="159" t="e">
        <f>#REF!</f>
        <v>#REF!</v>
      </c>
      <c r="E964" s="159" t="e">
        <f>#REF!</f>
        <v>#REF!</v>
      </c>
      <c r="F964" s="159" t="e">
        <f>#REF!</f>
        <v>#REF!</v>
      </c>
      <c r="G964" s="159" t="e">
        <f>#REF!</f>
        <v>#REF!</v>
      </c>
      <c r="H964" s="159" t="e">
        <f>#REF!</f>
        <v>#REF!</v>
      </c>
      <c r="I964" s="159" t="e">
        <f>#REF!</f>
        <v>#REF!</v>
      </c>
      <c r="J964" s="159" t="e">
        <f>#REF!</f>
        <v>#REF!</v>
      </c>
      <c r="K964" s="159" t="e">
        <f>#REF!</f>
        <v>#REF!</v>
      </c>
      <c r="L964" s="159" t="e">
        <f>#REF!</f>
        <v>#REF!</v>
      </c>
      <c r="M964" s="159" t="e">
        <f>#REF!</f>
        <v>#REF!</v>
      </c>
      <c r="N964" s="159" t="e">
        <f>#REF!</f>
        <v>#REF!</v>
      </c>
      <c r="O964" s="159" t="e">
        <f>#REF!</f>
        <v>#REF!</v>
      </c>
      <c r="P964" s="159" t="e">
        <f>#REF!</f>
        <v>#REF!</v>
      </c>
      <c r="Q964" s="159" t="e">
        <f>#REF!</f>
        <v>#REF!</v>
      </c>
      <c r="R964" s="159" t="e">
        <f>#REF!</f>
        <v>#REF!</v>
      </c>
      <c r="S964" s="159" t="e">
        <f>#REF!</f>
        <v>#REF!</v>
      </c>
      <c r="T964" s="159" t="e">
        <f>#REF!</f>
        <v>#REF!</v>
      </c>
      <c r="U964" s="159" t="e">
        <f>#REF!</f>
        <v>#REF!</v>
      </c>
      <c r="V964" s="159" t="e">
        <f>#REF!</f>
        <v>#REF!</v>
      </c>
      <c r="W964" s="159" t="e">
        <f>#REF!</f>
        <v>#REF!</v>
      </c>
      <c r="X964" s="159" t="e">
        <f>#REF!</f>
        <v>#REF!</v>
      </c>
      <c r="Y964" s="159" t="e">
        <f>#REF!</f>
        <v>#REF!</v>
      </c>
    </row>
    <row r="965" spans="1:25">
      <c r="A965" s="147">
        <v>9</v>
      </c>
      <c r="B965" s="159" t="e">
        <f>#REF!</f>
        <v>#REF!</v>
      </c>
      <c r="C965" s="159" t="e">
        <f>#REF!</f>
        <v>#REF!</v>
      </c>
      <c r="D965" s="159" t="e">
        <f>#REF!</f>
        <v>#REF!</v>
      </c>
      <c r="E965" s="159" t="e">
        <f>#REF!</f>
        <v>#REF!</v>
      </c>
      <c r="F965" s="159" t="e">
        <f>#REF!</f>
        <v>#REF!</v>
      </c>
      <c r="G965" s="159" t="e">
        <f>#REF!</f>
        <v>#REF!</v>
      </c>
      <c r="H965" s="159" t="e">
        <f>#REF!</f>
        <v>#REF!</v>
      </c>
      <c r="I965" s="159" t="e">
        <f>#REF!</f>
        <v>#REF!</v>
      </c>
      <c r="J965" s="159" t="e">
        <f>#REF!</f>
        <v>#REF!</v>
      </c>
      <c r="K965" s="159" t="e">
        <f>#REF!</f>
        <v>#REF!</v>
      </c>
      <c r="L965" s="159" t="e">
        <f>#REF!</f>
        <v>#REF!</v>
      </c>
      <c r="M965" s="159" t="e">
        <f>#REF!</f>
        <v>#REF!</v>
      </c>
      <c r="N965" s="159" t="e">
        <f>#REF!</f>
        <v>#REF!</v>
      </c>
      <c r="O965" s="159" t="e">
        <f>#REF!</f>
        <v>#REF!</v>
      </c>
      <c r="P965" s="159" t="e">
        <f>#REF!</f>
        <v>#REF!</v>
      </c>
      <c r="Q965" s="159" t="e">
        <f>#REF!</f>
        <v>#REF!</v>
      </c>
      <c r="R965" s="159" t="e">
        <f>#REF!</f>
        <v>#REF!</v>
      </c>
      <c r="S965" s="159" t="e">
        <f>#REF!</f>
        <v>#REF!</v>
      </c>
      <c r="T965" s="159" t="e">
        <f>#REF!</f>
        <v>#REF!</v>
      </c>
      <c r="U965" s="159" t="e">
        <f>#REF!</f>
        <v>#REF!</v>
      </c>
      <c r="V965" s="159" t="e">
        <f>#REF!</f>
        <v>#REF!</v>
      </c>
      <c r="W965" s="159" t="e">
        <f>#REF!</f>
        <v>#REF!</v>
      </c>
      <c r="X965" s="159" t="e">
        <f>#REF!</f>
        <v>#REF!</v>
      </c>
      <c r="Y965" s="159" t="e">
        <f>#REF!</f>
        <v>#REF!</v>
      </c>
    </row>
    <row r="966" spans="1:25">
      <c r="A966" s="147">
        <v>10</v>
      </c>
      <c r="B966" s="159" t="e">
        <f>#REF!</f>
        <v>#REF!</v>
      </c>
      <c r="C966" s="159" t="e">
        <f>#REF!</f>
        <v>#REF!</v>
      </c>
      <c r="D966" s="159" t="e">
        <f>#REF!</f>
        <v>#REF!</v>
      </c>
      <c r="E966" s="159" t="e">
        <f>#REF!</f>
        <v>#REF!</v>
      </c>
      <c r="F966" s="159" t="e">
        <f>#REF!</f>
        <v>#REF!</v>
      </c>
      <c r="G966" s="159" t="e">
        <f>#REF!</f>
        <v>#REF!</v>
      </c>
      <c r="H966" s="159" t="e">
        <f>#REF!</f>
        <v>#REF!</v>
      </c>
      <c r="I966" s="159" t="e">
        <f>#REF!</f>
        <v>#REF!</v>
      </c>
      <c r="J966" s="159" t="e">
        <f>#REF!</f>
        <v>#REF!</v>
      </c>
      <c r="K966" s="159" t="e">
        <f>#REF!</f>
        <v>#REF!</v>
      </c>
      <c r="L966" s="159" t="e">
        <f>#REF!</f>
        <v>#REF!</v>
      </c>
      <c r="M966" s="159" t="e">
        <f>#REF!</f>
        <v>#REF!</v>
      </c>
      <c r="N966" s="159" t="e">
        <f>#REF!</f>
        <v>#REF!</v>
      </c>
      <c r="O966" s="159" t="e">
        <f>#REF!</f>
        <v>#REF!</v>
      </c>
      <c r="P966" s="159" t="e">
        <f>#REF!</f>
        <v>#REF!</v>
      </c>
      <c r="Q966" s="159" t="e">
        <f>#REF!</f>
        <v>#REF!</v>
      </c>
      <c r="R966" s="159" t="e">
        <f>#REF!</f>
        <v>#REF!</v>
      </c>
      <c r="S966" s="159" t="e">
        <f>#REF!</f>
        <v>#REF!</v>
      </c>
      <c r="T966" s="159" t="e">
        <f>#REF!</f>
        <v>#REF!</v>
      </c>
      <c r="U966" s="159" t="e">
        <f>#REF!</f>
        <v>#REF!</v>
      </c>
      <c r="V966" s="159" t="e">
        <f>#REF!</f>
        <v>#REF!</v>
      </c>
      <c r="W966" s="159" t="e">
        <f>#REF!</f>
        <v>#REF!</v>
      </c>
      <c r="X966" s="159" t="e">
        <f>#REF!</f>
        <v>#REF!</v>
      </c>
      <c r="Y966" s="159" t="e">
        <f>#REF!</f>
        <v>#REF!</v>
      </c>
    </row>
    <row r="967" spans="1:25">
      <c r="A967" s="147">
        <v>11</v>
      </c>
      <c r="B967" s="159" t="e">
        <f>#REF!</f>
        <v>#REF!</v>
      </c>
      <c r="C967" s="159" t="e">
        <f>#REF!</f>
        <v>#REF!</v>
      </c>
      <c r="D967" s="159" t="e">
        <f>#REF!</f>
        <v>#REF!</v>
      </c>
      <c r="E967" s="159" t="e">
        <f>#REF!</f>
        <v>#REF!</v>
      </c>
      <c r="F967" s="159" t="e">
        <f>#REF!</f>
        <v>#REF!</v>
      </c>
      <c r="G967" s="159" t="e">
        <f>#REF!</f>
        <v>#REF!</v>
      </c>
      <c r="H967" s="159" t="e">
        <f>#REF!</f>
        <v>#REF!</v>
      </c>
      <c r="I967" s="159" t="e">
        <f>#REF!</f>
        <v>#REF!</v>
      </c>
      <c r="J967" s="159" t="e">
        <f>#REF!</f>
        <v>#REF!</v>
      </c>
      <c r="K967" s="159" t="e">
        <f>#REF!</f>
        <v>#REF!</v>
      </c>
      <c r="L967" s="159" t="e">
        <f>#REF!</f>
        <v>#REF!</v>
      </c>
      <c r="M967" s="159" t="e">
        <f>#REF!</f>
        <v>#REF!</v>
      </c>
      <c r="N967" s="159" t="e">
        <f>#REF!</f>
        <v>#REF!</v>
      </c>
      <c r="O967" s="159" t="e">
        <f>#REF!</f>
        <v>#REF!</v>
      </c>
      <c r="P967" s="159" t="e">
        <f>#REF!</f>
        <v>#REF!</v>
      </c>
      <c r="Q967" s="159" t="e">
        <f>#REF!</f>
        <v>#REF!</v>
      </c>
      <c r="R967" s="159" t="e">
        <f>#REF!</f>
        <v>#REF!</v>
      </c>
      <c r="S967" s="159" t="e">
        <f>#REF!</f>
        <v>#REF!</v>
      </c>
      <c r="T967" s="159" t="e">
        <f>#REF!</f>
        <v>#REF!</v>
      </c>
      <c r="U967" s="159" t="e">
        <f>#REF!</f>
        <v>#REF!</v>
      </c>
      <c r="V967" s="159" t="e">
        <f>#REF!</f>
        <v>#REF!</v>
      </c>
      <c r="W967" s="159" t="e">
        <f>#REF!</f>
        <v>#REF!</v>
      </c>
      <c r="X967" s="159" t="e">
        <f>#REF!</f>
        <v>#REF!</v>
      </c>
      <c r="Y967" s="159" t="e">
        <f>#REF!</f>
        <v>#REF!</v>
      </c>
    </row>
    <row r="968" spans="1:25">
      <c r="A968" s="147">
        <v>12</v>
      </c>
      <c r="B968" s="159" t="e">
        <f>#REF!</f>
        <v>#REF!</v>
      </c>
      <c r="C968" s="159" t="e">
        <f>#REF!</f>
        <v>#REF!</v>
      </c>
      <c r="D968" s="159" t="e">
        <f>#REF!</f>
        <v>#REF!</v>
      </c>
      <c r="E968" s="159" t="e">
        <f>#REF!</f>
        <v>#REF!</v>
      </c>
      <c r="F968" s="159" t="e">
        <f>#REF!</f>
        <v>#REF!</v>
      </c>
      <c r="G968" s="159" t="e">
        <f>#REF!</f>
        <v>#REF!</v>
      </c>
      <c r="H968" s="159" t="e">
        <f>#REF!</f>
        <v>#REF!</v>
      </c>
      <c r="I968" s="159" t="e">
        <f>#REF!</f>
        <v>#REF!</v>
      </c>
      <c r="J968" s="159" t="e">
        <f>#REF!</f>
        <v>#REF!</v>
      </c>
      <c r="K968" s="159" t="e">
        <f>#REF!</f>
        <v>#REF!</v>
      </c>
      <c r="L968" s="159" t="e">
        <f>#REF!</f>
        <v>#REF!</v>
      </c>
      <c r="M968" s="159" t="e">
        <f>#REF!</f>
        <v>#REF!</v>
      </c>
      <c r="N968" s="159" t="e">
        <f>#REF!</f>
        <v>#REF!</v>
      </c>
      <c r="O968" s="159" t="e">
        <f>#REF!</f>
        <v>#REF!</v>
      </c>
      <c r="P968" s="159" t="e">
        <f>#REF!</f>
        <v>#REF!</v>
      </c>
      <c r="Q968" s="159" t="e">
        <f>#REF!</f>
        <v>#REF!</v>
      </c>
      <c r="R968" s="159" t="e">
        <f>#REF!</f>
        <v>#REF!</v>
      </c>
      <c r="S968" s="159" t="e">
        <f>#REF!</f>
        <v>#REF!</v>
      </c>
      <c r="T968" s="159" t="e">
        <f>#REF!</f>
        <v>#REF!</v>
      </c>
      <c r="U968" s="159" t="e">
        <f>#REF!</f>
        <v>#REF!</v>
      </c>
      <c r="V968" s="159" t="e">
        <f>#REF!</f>
        <v>#REF!</v>
      </c>
      <c r="W968" s="159" t="e">
        <f>#REF!</f>
        <v>#REF!</v>
      </c>
      <c r="X968" s="159" t="e">
        <f>#REF!</f>
        <v>#REF!</v>
      </c>
      <c r="Y968" s="159" t="e">
        <f>#REF!</f>
        <v>#REF!</v>
      </c>
    </row>
    <row r="969" spans="1:25">
      <c r="A969" s="147">
        <v>13</v>
      </c>
      <c r="B969" s="159" t="e">
        <f>#REF!</f>
        <v>#REF!</v>
      </c>
      <c r="C969" s="159" t="e">
        <f>#REF!</f>
        <v>#REF!</v>
      </c>
      <c r="D969" s="159" t="e">
        <f>#REF!</f>
        <v>#REF!</v>
      </c>
      <c r="E969" s="159" t="e">
        <f>#REF!</f>
        <v>#REF!</v>
      </c>
      <c r="F969" s="159" t="e">
        <f>#REF!</f>
        <v>#REF!</v>
      </c>
      <c r="G969" s="159" t="e">
        <f>#REF!</f>
        <v>#REF!</v>
      </c>
      <c r="H969" s="159" t="e">
        <f>#REF!</f>
        <v>#REF!</v>
      </c>
      <c r="I969" s="159" t="e">
        <f>#REF!</f>
        <v>#REF!</v>
      </c>
      <c r="J969" s="159" t="e">
        <f>#REF!</f>
        <v>#REF!</v>
      </c>
      <c r="K969" s="159" t="e">
        <f>#REF!</f>
        <v>#REF!</v>
      </c>
      <c r="L969" s="159" t="e">
        <f>#REF!</f>
        <v>#REF!</v>
      </c>
      <c r="M969" s="159" t="e">
        <f>#REF!</f>
        <v>#REF!</v>
      </c>
      <c r="N969" s="159" t="e">
        <f>#REF!</f>
        <v>#REF!</v>
      </c>
      <c r="O969" s="159" t="e">
        <f>#REF!</f>
        <v>#REF!</v>
      </c>
      <c r="P969" s="159" t="e">
        <f>#REF!</f>
        <v>#REF!</v>
      </c>
      <c r="Q969" s="159" t="e">
        <f>#REF!</f>
        <v>#REF!</v>
      </c>
      <c r="R969" s="159" t="e">
        <f>#REF!</f>
        <v>#REF!</v>
      </c>
      <c r="S969" s="159" t="e">
        <f>#REF!</f>
        <v>#REF!</v>
      </c>
      <c r="T969" s="159" t="e">
        <f>#REF!</f>
        <v>#REF!</v>
      </c>
      <c r="U969" s="159" t="e">
        <f>#REF!</f>
        <v>#REF!</v>
      </c>
      <c r="V969" s="159" t="e">
        <f>#REF!</f>
        <v>#REF!</v>
      </c>
      <c r="W969" s="159" t="e">
        <f>#REF!</f>
        <v>#REF!</v>
      </c>
      <c r="X969" s="159" t="e">
        <f>#REF!</f>
        <v>#REF!</v>
      </c>
      <c r="Y969" s="159" t="e">
        <f>#REF!</f>
        <v>#REF!</v>
      </c>
    </row>
    <row r="970" spans="1:25">
      <c r="A970" s="147">
        <v>14</v>
      </c>
      <c r="B970" s="159" t="e">
        <f>#REF!</f>
        <v>#REF!</v>
      </c>
      <c r="C970" s="159" t="e">
        <f>#REF!</f>
        <v>#REF!</v>
      </c>
      <c r="D970" s="159" t="e">
        <f>#REF!</f>
        <v>#REF!</v>
      </c>
      <c r="E970" s="159" t="e">
        <f>#REF!</f>
        <v>#REF!</v>
      </c>
      <c r="F970" s="159" t="e">
        <f>#REF!</f>
        <v>#REF!</v>
      </c>
      <c r="G970" s="159" t="e">
        <f>#REF!</f>
        <v>#REF!</v>
      </c>
      <c r="H970" s="159" t="e">
        <f>#REF!</f>
        <v>#REF!</v>
      </c>
      <c r="I970" s="159" t="e">
        <f>#REF!</f>
        <v>#REF!</v>
      </c>
      <c r="J970" s="159" t="e">
        <f>#REF!</f>
        <v>#REF!</v>
      </c>
      <c r="K970" s="159" t="e">
        <f>#REF!</f>
        <v>#REF!</v>
      </c>
      <c r="L970" s="159" t="e">
        <f>#REF!</f>
        <v>#REF!</v>
      </c>
      <c r="M970" s="159" t="e">
        <f>#REF!</f>
        <v>#REF!</v>
      </c>
      <c r="N970" s="159" t="e">
        <f>#REF!</f>
        <v>#REF!</v>
      </c>
      <c r="O970" s="159" t="e">
        <f>#REF!</f>
        <v>#REF!</v>
      </c>
      <c r="P970" s="159" t="e">
        <f>#REF!</f>
        <v>#REF!</v>
      </c>
      <c r="Q970" s="159" t="e">
        <f>#REF!</f>
        <v>#REF!</v>
      </c>
      <c r="R970" s="159" t="e">
        <f>#REF!</f>
        <v>#REF!</v>
      </c>
      <c r="S970" s="159" t="e">
        <f>#REF!</f>
        <v>#REF!</v>
      </c>
      <c r="T970" s="159" t="e">
        <f>#REF!</f>
        <v>#REF!</v>
      </c>
      <c r="U970" s="159" t="e">
        <f>#REF!</f>
        <v>#REF!</v>
      </c>
      <c r="V970" s="159" t="e">
        <f>#REF!</f>
        <v>#REF!</v>
      </c>
      <c r="W970" s="159" t="e">
        <f>#REF!</f>
        <v>#REF!</v>
      </c>
      <c r="X970" s="159" t="e">
        <f>#REF!</f>
        <v>#REF!</v>
      </c>
      <c r="Y970" s="159" t="e">
        <f>#REF!</f>
        <v>#REF!</v>
      </c>
    </row>
    <row r="971" spans="1:25">
      <c r="A971" s="147">
        <v>15</v>
      </c>
      <c r="B971" s="159" t="e">
        <f>#REF!</f>
        <v>#REF!</v>
      </c>
      <c r="C971" s="159" t="e">
        <f>#REF!</f>
        <v>#REF!</v>
      </c>
      <c r="D971" s="159" t="e">
        <f>#REF!</f>
        <v>#REF!</v>
      </c>
      <c r="E971" s="159" t="e">
        <f>#REF!</f>
        <v>#REF!</v>
      </c>
      <c r="F971" s="159" t="e">
        <f>#REF!</f>
        <v>#REF!</v>
      </c>
      <c r="G971" s="159" t="e">
        <f>#REF!</f>
        <v>#REF!</v>
      </c>
      <c r="H971" s="159" t="e">
        <f>#REF!</f>
        <v>#REF!</v>
      </c>
      <c r="I971" s="159" t="e">
        <f>#REF!</f>
        <v>#REF!</v>
      </c>
      <c r="J971" s="159" t="e">
        <f>#REF!</f>
        <v>#REF!</v>
      </c>
      <c r="K971" s="159" t="e">
        <f>#REF!</f>
        <v>#REF!</v>
      </c>
      <c r="L971" s="159" t="e">
        <f>#REF!</f>
        <v>#REF!</v>
      </c>
      <c r="M971" s="159" t="e">
        <f>#REF!</f>
        <v>#REF!</v>
      </c>
      <c r="N971" s="159" t="e">
        <f>#REF!</f>
        <v>#REF!</v>
      </c>
      <c r="O971" s="159" t="e">
        <f>#REF!</f>
        <v>#REF!</v>
      </c>
      <c r="P971" s="159" t="e">
        <f>#REF!</f>
        <v>#REF!</v>
      </c>
      <c r="Q971" s="159" t="e">
        <f>#REF!</f>
        <v>#REF!</v>
      </c>
      <c r="R971" s="159" t="e">
        <f>#REF!</f>
        <v>#REF!</v>
      </c>
      <c r="S971" s="159" t="e">
        <f>#REF!</f>
        <v>#REF!</v>
      </c>
      <c r="T971" s="159" t="e">
        <f>#REF!</f>
        <v>#REF!</v>
      </c>
      <c r="U971" s="159" t="e">
        <f>#REF!</f>
        <v>#REF!</v>
      </c>
      <c r="V971" s="159" t="e">
        <f>#REF!</f>
        <v>#REF!</v>
      </c>
      <c r="W971" s="159" t="e">
        <f>#REF!</f>
        <v>#REF!</v>
      </c>
      <c r="X971" s="159" t="e">
        <f>#REF!</f>
        <v>#REF!</v>
      </c>
      <c r="Y971" s="159" t="e">
        <f>#REF!</f>
        <v>#REF!</v>
      </c>
    </row>
    <row r="972" spans="1:25">
      <c r="A972" s="147">
        <v>16</v>
      </c>
      <c r="B972" s="159" t="e">
        <f>#REF!</f>
        <v>#REF!</v>
      </c>
      <c r="C972" s="159" t="e">
        <f>#REF!</f>
        <v>#REF!</v>
      </c>
      <c r="D972" s="159" t="e">
        <f>#REF!</f>
        <v>#REF!</v>
      </c>
      <c r="E972" s="159" t="e">
        <f>#REF!</f>
        <v>#REF!</v>
      </c>
      <c r="F972" s="159" t="e">
        <f>#REF!</f>
        <v>#REF!</v>
      </c>
      <c r="G972" s="159" t="e">
        <f>#REF!</f>
        <v>#REF!</v>
      </c>
      <c r="H972" s="159" t="e">
        <f>#REF!</f>
        <v>#REF!</v>
      </c>
      <c r="I972" s="159" t="e">
        <f>#REF!</f>
        <v>#REF!</v>
      </c>
      <c r="J972" s="159" t="e">
        <f>#REF!</f>
        <v>#REF!</v>
      </c>
      <c r="K972" s="159" t="e">
        <f>#REF!</f>
        <v>#REF!</v>
      </c>
      <c r="L972" s="159" t="e">
        <f>#REF!</f>
        <v>#REF!</v>
      </c>
      <c r="M972" s="159" t="e">
        <f>#REF!</f>
        <v>#REF!</v>
      </c>
      <c r="N972" s="159" t="e">
        <f>#REF!</f>
        <v>#REF!</v>
      </c>
      <c r="O972" s="159" t="e">
        <f>#REF!</f>
        <v>#REF!</v>
      </c>
      <c r="P972" s="159" t="e">
        <f>#REF!</f>
        <v>#REF!</v>
      </c>
      <c r="Q972" s="159" t="e">
        <f>#REF!</f>
        <v>#REF!</v>
      </c>
      <c r="R972" s="159" t="e">
        <f>#REF!</f>
        <v>#REF!</v>
      </c>
      <c r="S972" s="159" t="e">
        <f>#REF!</f>
        <v>#REF!</v>
      </c>
      <c r="T972" s="159" t="e">
        <f>#REF!</f>
        <v>#REF!</v>
      </c>
      <c r="U972" s="159" t="e">
        <f>#REF!</f>
        <v>#REF!</v>
      </c>
      <c r="V972" s="159" t="e">
        <f>#REF!</f>
        <v>#REF!</v>
      </c>
      <c r="W972" s="159" t="e">
        <f>#REF!</f>
        <v>#REF!</v>
      </c>
      <c r="X972" s="159" t="e">
        <f>#REF!</f>
        <v>#REF!</v>
      </c>
      <c r="Y972" s="159" t="e">
        <f>#REF!</f>
        <v>#REF!</v>
      </c>
    </row>
    <row r="973" spans="1:25">
      <c r="A973" s="147">
        <v>17</v>
      </c>
      <c r="B973" s="159" t="e">
        <f>#REF!</f>
        <v>#REF!</v>
      </c>
      <c r="C973" s="159" t="e">
        <f>#REF!</f>
        <v>#REF!</v>
      </c>
      <c r="D973" s="159" t="e">
        <f>#REF!</f>
        <v>#REF!</v>
      </c>
      <c r="E973" s="159" t="e">
        <f>#REF!</f>
        <v>#REF!</v>
      </c>
      <c r="F973" s="159" t="e">
        <f>#REF!</f>
        <v>#REF!</v>
      </c>
      <c r="G973" s="159" t="e">
        <f>#REF!</f>
        <v>#REF!</v>
      </c>
      <c r="H973" s="159" t="e">
        <f>#REF!</f>
        <v>#REF!</v>
      </c>
      <c r="I973" s="159" t="e">
        <f>#REF!</f>
        <v>#REF!</v>
      </c>
      <c r="J973" s="159" t="e">
        <f>#REF!</f>
        <v>#REF!</v>
      </c>
      <c r="K973" s="159" t="e">
        <f>#REF!</f>
        <v>#REF!</v>
      </c>
      <c r="L973" s="159" t="e">
        <f>#REF!</f>
        <v>#REF!</v>
      </c>
      <c r="M973" s="159" t="e">
        <f>#REF!</f>
        <v>#REF!</v>
      </c>
      <c r="N973" s="159" t="e">
        <f>#REF!</f>
        <v>#REF!</v>
      </c>
      <c r="O973" s="159" t="e">
        <f>#REF!</f>
        <v>#REF!</v>
      </c>
      <c r="P973" s="159" t="e">
        <f>#REF!</f>
        <v>#REF!</v>
      </c>
      <c r="Q973" s="159" t="e">
        <f>#REF!</f>
        <v>#REF!</v>
      </c>
      <c r="R973" s="159" t="e">
        <f>#REF!</f>
        <v>#REF!</v>
      </c>
      <c r="S973" s="159" t="e">
        <f>#REF!</f>
        <v>#REF!</v>
      </c>
      <c r="T973" s="159" t="e">
        <f>#REF!</f>
        <v>#REF!</v>
      </c>
      <c r="U973" s="159" t="e">
        <f>#REF!</f>
        <v>#REF!</v>
      </c>
      <c r="V973" s="159" t="e">
        <f>#REF!</f>
        <v>#REF!</v>
      </c>
      <c r="W973" s="159" t="e">
        <f>#REF!</f>
        <v>#REF!</v>
      </c>
      <c r="X973" s="159" t="e">
        <f>#REF!</f>
        <v>#REF!</v>
      </c>
      <c r="Y973" s="159" t="e">
        <f>#REF!</f>
        <v>#REF!</v>
      </c>
    </row>
    <row r="974" spans="1:25">
      <c r="A974" s="147">
        <v>18</v>
      </c>
      <c r="B974" s="159" t="e">
        <f>#REF!</f>
        <v>#REF!</v>
      </c>
      <c r="C974" s="159" t="e">
        <f>#REF!</f>
        <v>#REF!</v>
      </c>
      <c r="D974" s="159" t="e">
        <f>#REF!</f>
        <v>#REF!</v>
      </c>
      <c r="E974" s="159" t="e">
        <f>#REF!</f>
        <v>#REF!</v>
      </c>
      <c r="F974" s="159" t="e">
        <f>#REF!</f>
        <v>#REF!</v>
      </c>
      <c r="G974" s="159" t="e">
        <f>#REF!</f>
        <v>#REF!</v>
      </c>
      <c r="H974" s="159" t="e">
        <f>#REF!</f>
        <v>#REF!</v>
      </c>
      <c r="I974" s="159" t="e">
        <f>#REF!</f>
        <v>#REF!</v>
      </c>
      <c r="J974" s="159" t="e">
        <f>#REF!</f>
        <v>#REF!</v>
      </c>
      <c r="K974" s="159" t="e">
        <f>#REF!</f>
        <v>#REF!</v>
      </c>
      <c r="L974" s="159" t="e">
        <f>#REF!</f>
        <v>#REF!</v>
      </c>
      <c r="M974" s="159" t="e">
        <f>#REF!</f>
        <v>#REF!</v>
      </c>
      <c r="N974" s="159" t="e">
        <f>#REF!</f>
        <v>#REF!</v>
      </c>
      <c r="O974" s="159" t="e">
        <f>#REF!</f>
        <v>#REF!</v>
      </c>
      <c r="P974" s="159" t="e">
        <f>#REF!</f>
        <v>#REF!</v>
      </c>
      <c r="Q974" s="159" t="e">
        <f>#REF!</f>
        <v>#REF!</v>
      </c>
      <c r="R974" s="159" t="e">
        <f>#REF!</f>
        <v>#REF!</v>
      </c>
      <c r="S974" s="159" t="e">
        <f>#REF!</f>
        <v>#REF!</v>
      </c>
      <c r="T974" s="159" t="e">
        <f>#REF!</f>
        <v>#REF!</v>
      </c>
      <c r="U974" s="159" t="e">
        <f>#REF!</f>
        <v>#REF!</v>
      </c>
      <c r="V974" s="159" t="e">
        <f>#REF!</f>
        <v>#REF!</v>
      </c>
      <c r="W974" s="159" t="e">
        <f>#REF!</f>
        <v>#REF!</v>
      </c>
      <c r="X974" s="159" t="e">
        <f>#REF!</f>
        <v>#REF!</v>
      </c>
      <c r="Y974" s="159" t="e">
        <f>#REF!</f>
        <v>#REF!</v>
      </c>
    </row>
    <row r="975" spans="1:25">
      <c r="A975" s="147">
        <v>19</v>
      </c>
      <c r="B975" s="159" t="e">
        <f>#REF!</f>
        <v>#REF!</v>
      </c>
      <c r="C975" s="159" t="e">
        <f>#REF!</f>
        <v>#REF!</v>
      </c>
      <c r="D975" s="159" t="e">
        <f>#REF!</f>
        <v>#REF!</v>
      </c>
      <c r="E975" s="159" t="e">
        <f>#REF!</f>
        <v>#REF!</v>
      </c>
      <c r="F975" s="159" t="e">
        <f>#REF!</f>
        <v>#REF!</v>
      </c>
      <c r="G975" s="159" t="e">
        <f>#REF!</f>
        <v>#REF!</v>
      </c>
      <c r="H975" s="159" t="e">
        <f>#REF!</f>
        <v>#REF!</v>
      </c>
      <c r="I975" s="159" t="e">
        <f>#REF!</f>
        <v>#REF!</v>
      </c>
      <c r="J975" s="159" t="e">
        <f>#REF!</f>
        <v>#REF!</v>
      </c>
      <c r="K975" s="159" t="e">
        <f>#REF!</f>
        <v>#REF!</v>
      </c>
      <c r="L975" s="159" t="e">
        <f>#REF!</f>
        <v>#REF!</v>
      </c>
      <c r="M975" s="159" t="e">
        <f>#REF!</f>
        <v>#REF!</v>
      </c>
      <c r="N975" s="159" t="e">
        <f>#REF!</f>
        <v>#REF!</v>
      </c>
      <c r="O975" s="159" t="e">
        <f>#REF!</f>
        <v>#REF!</v>
      </c>
      <c r="P975" s="159" t="e">
        <f>#REF!</f>
        <v>#REF!</v>
      </c>
      <c r="Q975" s="159" t="e">
        <f>#REF!</f>
        <v>#REF!</v>
      </c>
      <c r="R975" s="159" t="e">
        <f>#REF!</f>
        <v>#REF!</v>
      </c>
      <c r="S975" s="159" t="e">
        <f>#REF!</f>
        <v>#REF!</v>
      </c>
      <c r="T975" s="159" t="e">
        <f>#REF!</f>
        <v>#REF!</v>
      </c>
      <c r="U975" s="159" t="e">
        <f>#REF!</f>
        <v>#REF!</v>
      </c>
      <c r="V975" s="159" t="e">
        <f>#REF!</f>
        <v>#REF!</v>
      </c>
      <c r="W975" s="159" t="e">
        <f>#REF!</f>
        <v>#REF!</v>
      </c>
      <c r="X975" s="159" t="e">
        <f>#REF!</f>
        <v>#REF!</v>
      </c>
      <c r="Y975" s="159" t="e">
        <f>#REF!</f>
        <v>#REF!</v>
      </c>
    </row>
    <row r="976" spans="1:25">
      <c r="A976" s="147">
        <v>20</v>
      </c>
      <c r="B976" s="159" t="e">
        <f>#REF!</f>
        <v>#REF!</v>
      </c>
      <c r="C976" s="159" t="e">
        <f>#REF!</f>
        <v>#REF!</v>
      </c>
      <c r="D976" s="159" t="e">
        <f>#REF!</f>
        <v>#REF!</v>
      </c>
      <c r="E976" s="159" t="e">
        <f>#REF!</f>
        <v>#REF!</v>
      </c>
      <c r="F976" s="159" t="e">
        <f>#REF!</f>
        <v>#REF!</v>
      </c>
      <c r="G976" s="159" t="e">
        <f>#REF!</f>
        <v>#REF!</v>
      </c>
      <c r="H976" s="159" t="e">
        <f>#REF!</f>
        <v>#REF!</v>
      </c>
      <c r="I976" s="159" t="e">
        <f>#REF!</f>
        <v>#REF!</v>
      </c>
      <c r="J976" s="159" t="e">
        <f>#REF!</f>
        <v>#REF!</v>
      </c>
      <c r="K976" s="159" t="e">
        <f>#REF!</f>
        <v>#REF!</v>
      </c>
      <c r="L976" s="159" t="e">
        <f>#REF!</f>
        <v>#REF!</v>
      </c>
      <c r="M976" s="159" t="e">
        <f>#REF!</f>
        <v>#REF!</v>
      </c>
      <c r="N976" s="159" t="e">
        <f>#REF!</f>
        <v>#REF!</v>
      </c>
      <c r="O976" s="159" t="e">
        <f>#REF!</f>
        <v>#REF!</v>
      </c>
      <c r="P976" s="159" t="e">
        <f>#REF!</f>
        <v>#REF!</v>
      </c>
      <c r="Q976" s="159" t="e">
        <f>#REF!</f>
        <v>#REF!</v>
      </c>
      <c r="R976" s="159" t="e">
        <f>#REF!</f>
        <v>#REF!</v>
      </c>
      <c r="S976" s="159" t="e">
        <f>#REF!</f>
        <v>#REF!</v>
      </c>
      <c r="T976" s="159" t="e">
        <f>#REF!</f>
        <v>#REF!</v>
      </c>
      <c r="U976" s="159" t="e">
        <f>#REF!</f>
        <v>#REF!</v>
      </c>
      <c r="V976" s="159" t="e">
        <f>#REF!</f>
        <v>#REF!</v>
      </c>
      <c r="W976" s="159" t="e">
        <f>#REF!</f>
        <v>#REF!</v>
      </c>
      <c r="X976" s="159" t="e">
        <f>#REF!</f>
        <v>#REF!</v>
      </c>
      <c r="Y976" s="159" t="e">
        <f>#REF!</f>
        <v>#REF!</v>
      </c>
    </row>
    <row r="977" spans="1:25">
      <c r="A977" s="147">
        <v>21</v>
      </c>
      <c r="B977" s="159" t="e">
        <f>#REF!</f>
        <v>#REF!</v>
      </c>
      <c r="C977" s="159" t="e">
        <f>#REF!</f>
        <v>#REF!</v>
      </c>
      <c r="D977" s="159" t="e">
        <f>#REF!</f>
        <v>#REF!</v>
      </c>
      <c r="E977" s="159" t="e">
        <f>#REF!</f>
        <v>#REF!</v>
      </c>
      <c r="F977" s="159" t="e">
        <f>#REF!</f>
        <v>#REF!</v>
      </c>
      <c r="G977" s="159" t="e">
        <f>#REF!</f>
        <v>#REF!</v>
      </c>
      <c r="H977" s="159" t="e">
        <f>#REF!</f>
        <v>#REF!</v>
      </c>
      <c r="I977" s="159" t="e">
        <f>#REF!</f>
        <v>#REF!</v>
      </c>
      <c r="J977" s="159" t="e">
        <f>#REF!</f>
        <v>#REF!</v>
      </c>
      <c r="K977" s="159" t="e">
        <f>#REF!</f>
        <v>#REF!</v>
      </c>
      <c r="L977" s="159" t="e">
        <f>#REF!</f>
        <v>#REF!</v>
      </c>
      <c r="M977" s="159" t="e">
        <f>#REF!</f>
        <v>#REF!</v>
      </c>
      <c r="N977" s="159" t="e">
        <f>#REF!</f>
        <v>#REF!</v>
      </c>
      <c r="O977" s="159" t="e">
        <f>#REF!</f>
        <v>#REF!</v>
      </c>
      <c r="P977" s="159" t="e">
        <f>#REF!</f>
        <v>#REF!</v>
      </c>
      <c r="Q977" s="159" t="e">
        <f>#REF!</f>
        <v>#REF!</v>
      </c>
      <c r="R977" s="159" t="e">
        <f>#REF!</f>
        <v>#REF!</v>
      </c>
      <c r="S977" s="159" t="e">
        <f>#REF!</f>
        <v>#REF!</v>
      </c>
      <c r="T977" s="159" t="e">
        <f>#REF!</f>
        <v>#REF!</v>
      </c>
      <c r="U977" s="159" t="e">
        <f>#REF!</f>
        <v>#REF!</v>
      </c>
      <c r="V977" s="159" t="e">
        <f>#REF!</f>
        <v>#REF!</v>
      </c>
      <c r="W977" s="159" t="e">
        <f>#REF!</f>
        <v>#REF!</v>
      </c>
      <c r="X977" s="159" t="e">
        <f>#REF!</f>
        <v>#REF!</v>
      </c>
      <c r="Y977" s="159" t="e">
        <f>#REF!</f>
        <v>#REF!</v>
      </c>
    </row>
    <row r="978" spans="1:25">
      <c r="A978" s="147">
        <v>22</v>
      </c>
      <c r="B978" s="159" t="e">
        <f>#REF!</f>
        <v>#REF!</v>
      </c>
      <c r="C978" s="159" t="e">
        <f>#REF!</f>
        <v>#REF!</v>
      </c>
      <c r="D978" s="159" t="e">
        <f>#REF!</f>
        <v>#REF!</v>
      </c>
      <c r="E978" s="159" t="e">
        <f>#REF!</f>
        <v>#REF!</v>
      </c>
      <c r="F978" s="159" t="e">
        <f>#REF!</f>
        <v>#REF!</v>
      </c>
      <c r="G978" s="159" t="e">
        <f>#REF!</f>
        <v>#REF!</v>
      </c>
      <c r="H978" s="159" t="e">
        <f>#REF!</f>
        <v>#REF!</v>
      </c>
      <c r="I978" s="159" t="e">
        <f>#REF!</f>
        <v>#REF!</v>
      </c>
      <c r="J978" s="159" t="e">
        <f>#REF!</f>
        <v>#REF!</v>
      </c>
      <c r="K978" s="159" t="e">
        <f>#REF!</f>
        <v>#REF!</v>
      </c>
      <c r="L978" s="159" t="e">
        <f>#REF!</f>
        <v>#REF!</v>
      </c>
      <c r="M978" s="159" t="e">
        <f>#REF!</f>
        <v>#REF!</v>
      </c>
      <c r="N978" s="159" t="e">
        <f>#REF!</f>
        <v>#REF!</v>
      </c>
      <c r="O978" s="159" t="e">
        <f>#REF!</f>
        <v>#REF!</v>
      </c>
      <c r="P978" s="159" t="e">
        <f>#REF!</f>
        <v>#REF!</v>
      </c>
      <c r="Q978" s="159" t="e">
        <f>#REF!</f>
        <v>#REF!</v>
      </c>
      <c r="R978" s="159" t="e">
        <f>#REF!</f>
        <v>#REF!</v>
      </c>
      <c r="S978" s="159" t="e">
        <f>#REF!</f>
        <v>#REF!</v>
      </c>
      <c r="T978" s="159" t="e">
        <f>#REF!</f>
        <v>#REF!</v>
      </c>
      <c r="U978" s="159" t="e">
        <f>#REF!</f>
        <v>#REF!</v>
      </c>
      <c r="V978" s="159" t="e">
        <f>#REF!</f>
        <v>#REF!</v>
      </c>
      <c r="W978" s="159" t="e">
        <f>#REF!</f>
        <v>#REF!</v>
      </c>
      <c r="X978" s="159" t="e">
        <f>#REF!</f>
        <v>#REF!</v>
      </c>
      <c r="Y978" s="159" t="e">
        <f>#REF!</f>
        <v>#REF!</v>
      </c>
    </row>
    <row r="979" spans="1:25">
      <c r="A979" s="147">
        <v>23</v>
      </c>
      <c r="B979" s="159" t="e">
        <f>#REF!</f>
        <v>#REF!</v>
      </c>
      <c r="C979" s="159" t="e">
        <f>#REF!</f>
        <v>#REF!</v>
      </c>
      <c r="D979" s="159" t="e">
        <f>#REF!</f>
        <v>#REF!</v>
      </c>
      <c r="E979" s="159" t="e">
        <f>#REF!</f>
        <v>#REF!</v>
      </c>
      <c r="F979" s="159" t="e">
        <f>#REF!</f>
        <v>#REF!</v>
      </c>
      <c r="G979" s="159" t="e">
        <f>#REF!</f>
        <v>#REF!</v>
      </c>
      <c r="H979" s="159" t="e">
        <f>#REF!</f>
        <v>#REF!</v>
      </c>
      <c r="I979" s="159" t="e">
        <f>#REF!</f>
        <v>#REF!</v>
      </c>
      <c r="J979" s="159" t="e">
        <f>#REF!</f>
        <v>#REF!</v>
      </c>
      <c r="K979" s="159" t="e">
        <f>#REF!</f>
        <v>#REF!</v>
      </c>
      <c r="L979" s="159" t="e">
        <f>#REF!</f>
        <v>#REF!</v>
      </c>
      <c r="M979" s="159" t="e">
        <f>#REF!</f>
        <v>#REF!</v>
      </c>
      <c r="N979" s="159" t="e">
        <f>#REF!</f>
        <v>#REF!</v>
      </c>
      <c r="O979" s="159" t="e">
        <f>#REF!</f>
        <v>#REF!</v>
      </c>
      <c r="P979" s="159" t="e">
        <f>#REF!</f>
        <v>#REF!</v>
      </c>
      <c r="Q979" s="159" t="e">
        <f>#REF!</f>
        <v>#REF!</v>
      </c>
      <c r="R979" s="159" t="e">
        <f>#REF!</f>
        <v>#REF!</v>
      </c>
      <c r="S979" s="159" t="e">
        <f>#REF!</f>
        <v>#REF!</v>
      </c>
      <c r="T979" s="159" t="e">
        <f>#REF!</f>
        <v>#REF!</v>
      </c>
      <c r="U979" s="159" t="e">
        <f>#REF!</f>
        <v>#REF!</v>
      </c>
      <c r="V979" s="159" t="e">
        <f>#REF!</f>
        <v>#REF!</v>
      </c>
      <c r="W979" s="159" t="e">
        <f>#REF!</f>
        <v>#REF!</v>
      </c>
      <c r="X979" s="159" t="e">
        <f>#REF!</f>
        <v>#REF!</v>
      </c>
      <c r="Y979" s="159" t="e">
        <f>#REF!</f>
        <v>#REF!</v>
      </c>
    </row>
    <row r="980" spans="1:25">
      <c r="A980" s="147">
        <v>24</v>
      </c>
      <c r="B980" s="159" t="e">
        <f>#REF!</f>
        <v>#REF!</v>
      </c>
      <c r="C980" s="159" t="e">
        <f>#REF!</f>
        <v>#REF!</v>
      </c>
      <c r="D980" s="159" t="e">
        <f>#REF!</f>
        <v>#REF!</v>
      </c>
      <c r="E980" s="159" t="e">
        <f>#REF!</f>
        <v>#REF!</v>
      </c>
      <c r="F980" s="159" t="e">
        <f>#REF!</f>
        <v>#REF!</v>
      </c>
      <c r="G980" s="159" t="e">
        <f>#REF!</f>
        <v>#REF!</v>
      </c>
      <c r="H980" s="159" t="e">
        <f>#REF!</f>
        <v>#REF!</v>
      </c>
      <c r="I980" s="159" t="e">
        <f>#REF!</f>
        <v>#REF!</v>
      </c>
      <c r="J980" s="159" t="e">
        <f>#REF!</f>
        <v>#REF!</v>
      </c>
      <c r="K980" s="159" t="e">
        <f>#REF!</f>
        <v>#REF!</v>
      </c>
      <c r="L980" s="159" t="e">
        <f>#REF!</f>
        <v>#REF!</v>
      </c>
      <c r="M980" s="159" t="e">
        <f>#REF!</f>
        <v>#REF!</v>
      </c>
      <c r="N980" s="159" t="e">
        <f>#REF!</f>
        <v>#REF!</v>
      </c>
      <c r="O980" s="159" t="e">
        <f>#REF!</f>
        <v>#REF!</v>
      </c>
      <c r="P980" s="159" t="e">
        <f>#REF!</f>
        <v>#REF!</v>
      </c>
      <c r="Q980" s="159" t="e">
        <f>#REF!</f>
        <v>#REF!</v>
      </c>
      <c r="R980" s="159" t="e">
        <f>#REF!</f>
        <v>#REF!</v>
      </c>
      <c r="S980" s="159" t="e">
        <f>#REF!</f>
        <v>#REF!</v>
      </c>
      <c r="T980" s="159" t="e">
        <f>#REF!</f>
        <v>#REF!</v>
      </c>
      <c r="U980" s="159" t="e">
        <f>#REF!</f>
        <v>#REF!</v>
      </c>
      <c r="V980" s="159" t="e">
        <f>#REF!</f>
        <v>#REF!</v>
      </c>
      <c r="W980" s="159" t="e">
        <f>#REF!</f>
        <v>#REF!</v>
      </c>
      <c r="X980" s="159" t="e">
        <f>#REF!</f>
        <v>#REF!</v>
      </c>
      <c r="Y980" s="159" t="e">
        <f>#REF!</f>
        <v>#REF!</v>
      </c>
    </row>
    <row r="981" spans="1:25">
      <c r="A981" s="147">
        <v>25</v>
      </c>
      <c r="B981" s="159" t="e">
        <f>#REF!</f>
        <v>#REF!</v>
      </c>
      <c r="C981" s="159" t="e">
        <f>#REF!</f>
        <v>#REF!</v>
      </c>
      <c r="D981" s="159" t="e">
        <f>#REF!</f>
        <v>#REF!</v>
      </c>
      <c r="E981" s="159" t="e">
        <f>#REF!</f>
        <v>#REF!</v>
      </c>
      <c r="F981" s="159" t="e">
        <f>#REF!</f>
        <v>#REF!</v>
      </c>
      <c r="G981" s="159" t="e">
        <f>#REF!</f>
        <v>#REF!</v>
      </c>
      <c r="H981" s="159" t="e">
        <f>#REF!</f>
        <v>#REF!</v>
      </c>
      <c r="I981" s="159" t="e">
        <f>#REF!</f>
        <v>#REF!</v>
      </c>
      <c r="J981" s="159" t="e">
        <f>#REF!</f>
        <v>#REF!</v>
      </c>
      <c r="K981" s="159" t="e">
        <f>#REF!</f>
        <v>#REF!</v>
      </c>
      <c r="L981" s="159" t="e">
        <f>#REF!</f>
        <v>#REF!</v>
      </c>
      <c r="M981" s="159" t="e">
        <f>#REF!</f>
        <v>#REF!</v>
      </c>
      <c r="N981" s="159" t="e">
        <f>#REF!</f>
        <v>#REF!</v>
      </c>
      <c r="O981" s="159" t="e">
        <f>#REF!</f>
        <v>#REF!</v>
      </c>
      <c r="P981" s="159" t="e">
        <f>#REF!</f>
        <v>#REF!</v>
      </c>
      <c r="Q981" s="159" t="e">
        <f>#REF!</f>
        <v>#REF!</v>
      </c>
      <c r="R981" s="159" t="e">
        <f>#REF!</f>
        <v>#REF!</v>
      </c>
      <c r="S981" s="159" t="e">
        <f>#REF!</f>
        <v>#REF!</v>
      </c>
      <c r="T981" s="159" t="e">
        <f>#REF!</f>
        <v>#REF!</v>
      </c>
      <c r="U981" s="159" t="e">
        <f>#REF!</f>
        <v>#REF!</v>
      </c>
      <c r="V981" s="159" t="e">
        <f>#REF!</f>
        <v>#REF!</v>
      </c>
      <c r="W981" s="159" t="e">
        <f>#REF!</f>
        <v>#REF!</v>
      </c>
      <c r="X981" s="159" t="e">
        <f>#REF!</f>
        <v>#REF!</v>
      </c>
      <c r="Y981" s="159" t="e">
        <f>#REF!</f>
        <v>#REF!</v>
      </c>
    </row>
    <row r="982" spans="1:25">
      <c r="A982" s="147">
        <v>26</v>
      </c>
      <c r="B982" s="159" t="e">
        <f>#REF!</f>
        <v>#REF!</v>
      </c>
      <c r="C982" s="159" t="e">
        <f>#REF!</f>
        <v>#REF!</v>
      </c>
      <c r="D982" s="159" t="e">
        <f>#REF!</f>
        <v>#REF!</v>
      </c>
      <c r="E982" s="159" t="e">
        <f>#REF!</f>
        <v>#REF!</v>
      </c>
      <c r="F982" s="159" t="e">
        <f>#REF!</f>
        <v>#REF!</v>
      </c>
      <c r="G982" s="159" t="e">
        <f>#REF!</f>
        <v>#REF!</v>
      </c>
      <c r="H982" s="159" t="e">
        <f>#REF!</f>
        <v>#REF!</v>
      </c>
      <c r="I982" s="159" t="e">
        <f>#REF!</f>
        <v>#REF!</v>
      </c>
      <c r="J982" s="159" t="e">
        <f>#REF!</f>
        <v>#REF!</v>
      </c>
      <c r="K982" s="159" t="e">
        <f>#REF!</f>
        <v>#REF!</v>
      </c>
      <c r="L982" s="159" t="e">
        <f>#REF!</f>
        <v>#REF!</v>
      </c>
      <c r="M982" s="159" t="e">
        <f>#REF!</f>
        <v>#REF!</v>
      </c>
      <c r="N982" s="159" t="e">
        <f>#REF!</f>
        <v>#REF!</v>
      </c>
      <c r="O982" s="159" t="e">
        <f>#REF!</f>
        <v>#REF!</v>
      </c>
      <c r="P982" s="159" t="e">
        <f>#REF!</f>
        <v>#REF!</v>
      </c>
      <c r="Q982" s="159" t="e">
        <f>#REF!</f>
        <v>#REF!</v>
      </c>
      <c r="R982" s="159" t="e">
        <f>#REF!</f>
        <v>#REF!</v>
      </c>
      <c r="S982" s="159" t="e">
        <f>#REF!</f>
        <v>#REF!</v>
      </c>
      <c r="T982" s="159" t="e">
        <f>#REF!</f>
        <v>#REF!</v>
      </c>
      <c r="U982" s="159" t="e">
        <f>#REF!</f>
        <v>#REF!</v>
      </c>
      <c r="V982" s="159" t="e">
        <f>#REF!</f>
        <v>#REF!</v>
      </c>
      <c r="W982" s="159" t="e">
        <f>#REF!</f>
        <v>#REF!</v>
      </c>
      <c r="X982" s="159" t="e">
        <f>#REF!</f>
        <v>#REF!</v>
      </c>
      <c r="Y982" s="159" t="e">
        <f>#REF!</f>
        <v>#REF!</v>
      </c>
    </row>
    <row r="983" spans="1:25">
      <c r="A983" s="147">
        <v>27</v>
      </c>
      <c r="B983" s="159" t="e">
        <f>#REF!</f>
        <v>#REF!</v>
      </c>
      <c r="C983" s="159" t="e">
        <f>#REF!</f>
        <v>#REF!</v>
      </c>
      <c r="D983" s="159" t="e">
        <f>#REF!</f>
        <v>#REF!</v>
      </c>
      <c r="E983" s="159" t="e">
        <f>#REF!</f>
        <v>#REF!</v>
      </c>
      <c r="F983" s="159" t="e">
        <f>#REF!</f>
        <v>#REF!</v>
      </c>
      <c r="G983" s="159" t="e">
        <f>#REF!</f>
        <v>#REF!</v>
      </c>
      <c r="H983" s="159" t="e">
        <f>#REF!</f>
        <v>#REF!</v>
      </c>
      <c r="I983" s="159" t="e">
        <f>#REF!</f>
        <v>#REF!</v>
      </c>
      <c r="J983" s="159" t="e">
        <f>#REF!</f>
        <v>#REF!</v>
      </c>
      <c r="K983" s="159" t="e">
        <f>#REF!</f>
        <v>#REF!</v>
      </c>
      <c r="L983" s="159" t="e">
        <f>#REF!</f>
        <v>#REF!</v>
      </c>
      <c r="M983" s="159" t="e">
        <f>#REF!</f>
        <v>#REF!</v>
      </c>
      <c r="N983" s="159" t="e">
        <f>#REF!</f>
        <v>#REF!</v>
      </c>
      <c r="O983" s="159" t="e">
        <f>#REF!</f>
        <v>#REF!</v>
      </c>
      <c r="P983" s="159" t="e">
        <f>#REF!</f>
        <v>#REF!</v>
      </c>
      <c r="Q983" s="159" t="e">
        <f>#REF!</f>
        <v>#REF!</v>
      </c>
      <c r="R983" s="159" t="e">
        <f>#REF!</f>
        <v>#REF!</v>
      </c>
      <c r="S983" s="159" t="e">
        <f>#REF!</f>
        <v>#REF!</v>
      </c>
      <c r="T983" s="159" t="e">
        <f>#REF!</f>
        <v>#REF!</v>
      </c>
      <c r="U983" s="159" t="e">
        <f>#REF!</f>
        <v>#REF!</v>
      </c>
      <c r="V983" s="159" t="e">
        <f>#REF!</f>
        <v>#REF!</v>
      </c>
      <c r="W983" s="159" t="e">
        <f>#REF!</f>
        <v>#REF!</v>
      </c>
      <c r="X983" s="159" t="e">
        <f>#REF!</f>
        <v>#REF!</v>
      </c>
      <c r="Y983" s="159" t="e">
        <f>#REF!</f>
        <v>#REF!</v>
      </c>
    </row>
    <row r="984" spans="1:25">
      <c r="A984" s="147">
        <v>28</v>
      </c>
      <c r="B984" s="159" t="e">
        <f>#REF!</f>
        <v>#REF!</v>
      </c>
      <c r="C984" s="159" t="e">
        <f>#REF!</f>
        <v>#REF!</v>
      </c>
      <c r="D984" s="159" t="e">
        <f>#REF!</f>
        <v>#REF!</v>
      </c>
      <c r="E984" s="159" t="e">
        <f>#REF!</f>
        <v>#REF!</v>
      </c>
      <c r="F984" s="159" t="e">
        <f>#REF!</f>
        <v>#REF!</v>
      </c>
      <c r="G984" s="159" t="e">
        <f>#REF!</f>
        <v>#REF!</v>
      </c>
      <c r="H984" s="159" t="e">
        <f>#REF!</f>
        <v>#REF!</v>
      </c>
      <c r="I984" s="159" t="e">
        <f>#REF!</f>
        <v>#REF!</v>
      </c>
      <c r="J984" s="159" t="e">
        <f>#REF!</f>
        <v>#REF!</v>
      </c>
      <c r="K984" s="159" t="e">
        <f>#REF!</f>
        <v>#REF!</v>
      </c>
      <c r="L984" s="159" t="e">
        <f>#REF!</f>
        <v>#REF!</v>
      </c>
      <c r="M984" s="159" t="e">
        <f>#REF!</f>
        <v>#REF!</v>
      </c>
      <c r="N984" s="159" t="e">
        <f>#REF!</f>
        <v>#REF!</v>
      </c>
      <c r="O984" s="159" t="e">
        <f>#REF!</f>
        <v>#REF!</v>
      </c>
      <c r="P984" s="159" t="e">
        <f>#REF!</f>
        <v>#REF!</v>
      </c>
      <c r="Q984" s="159" t="e">
        <f>#REF!</f>
        <v>#REF!</v>
      </c>
      <c r="R984" s="159" t="e">
        <f>#REF!</f>
        <v>#REF!</v>
      </c>
      <c r="S984" s="159" t="e">
        <f>#REF!</f>
        <v>#REF!</v>
      </c>
      <c r="T984" s="159" t="e">
        <f>#REF!</f>
        <v>#REF!</v>
      </c>
      <c r="U984" s="159" t="e">
        <f>#REF!</f>
        <v>#REF!</v>
      </c>
      <c r="V984" s="159" t="e">
        <f>#REF!</f>
        <v>#REF!</v>
      </c>
      <c r="W984" s="159" t="e">
        <f>#REF!</f>
        <v>#REF!</v>
      </c>
      <c r="X984" s="159" t="e">
        <f>#REF!</f>
        <v>#REF!</v>
      </c>
      <c r="Y984" s="159" t="e">
        <f>#REF!</f>
        <v>#REF!</v>
      </c>
    </row>
    <row r="985" spans="1:25">
      <c r="A985" s="147">
        <v>29</v>
      </c>
      <c r="B985" s="159" t="e">
        <f>#REF!</f>
        <v>#REF!</v>
      </c>
      <c r="C985" s="159" t="e">
        <f>#REF!</f>
        <v>#REF!</v>
      </c>
      <c r="D985" s="159" t="e">
        <f>#REF!</f>
        <v>#REF!</v>
      </c>
      <c r="E985" s="159" t="e">
        <f>#REF!</f>
        <v>#REF!</v>
      </c>
      <c r="F985" s="159" t="e">
        <f>#REF!</f>
        <v>#REF!</v>
      </c>
      <c r="G985" s="159" t="e">
        <f>#REF!</f>
        <v>#REF!</v>
      </c>
      <c r="H985" s="159" t="e">
        <f>#REF!</f>
        <v>#REF!</v>
      </c>
      <c r="I985" s="159" t="e">
        <f>#REF!</f>
        <v>#REF!</v>
      </c>
      <c r="J985" s="159" t="e">
        <f>#REF!</f>
        <v>#REF!</v>
      </c>
      <c r="K985" s="159" t="e">
        <f>#REF!</f>
        <v>#REF!</v>
      </c>
      <c r="L985" s="159" t="e">
        <f>#REF!</f>
        <v>#REF!</v>
      </c>
      <c r="M985" s="159" t="e">
        <f>#REF!</f>
        <v>#REF!</v>
      </c>
      <c r="N985" s="159" t="e">
        <f>#REF!</f>
        <v>#REF!</v>
      </c>
      <c r="O985" s="159" t="e">
        <f>#REF!</f>
        <v>#REF!</v>
      </c>
      <c r="P985" s="159" t="e">
        <f>#REF!</f>
        <v>#REF!</v>
      </c>
      <c r="Q985" s="159" t="e">
        <f>#REF!</f>
        <v>#REF!</v>
      </c>
      <c r="R985" s="159" t="e">
        <f>#REF!</f>
        <v>#REF!</v>
      </c>
      <c r="S985" s="159" t="e">
        <f>#REF!</f>
        <v>#REF!</v>
      </c>
      <c r="T985" s="159" t="e">
        <f>#REF!</f>
        <v>#REF!</v>
      </c>
      <c r="U985" s="159" t="e">
        <f>#REF!</f>
        <v>#REF!</v>
      </c>
      <c r="V985" s="159" t="e">
        <f>#REF!</f>
        <v>#REF!</v>
      </c>
      <c r="W985" s="159" t="e">
        <f>#REF!</f>
        <v>#REF!</v>
      </c>
      <c r="X985" s="159" t="e">
        <f>#REF!</f>
        <v>#REF!</v>
      </c>
      <c r="Y985" s="159" t="e">
        <f>#REF!</f>
        <v>#REF!</v>
      </c>
    </row>
    <row r="986" spans="1:25">
      <c r="A986" s="147">
        <v>30</v>
      </c>
      <c r="B986" s="159" t="e">
        <f>#REF!</f>
        <v>#REF!</v>
      </c>
      <c r="C986" s="159" t="e">
        <f>#REF!</f>
        <v>#REF!</v>
      </c>
      <c r="D986" s="159" t="e">
        <f>#REF!</f>
        <v>#REF!</v>
      </c>
      <c r="E986" s="159" t="e">
        <f>#REF!</f>
        <v>#REF!</v>
      </c>
      <c r="F986" s="159" t="e">
        <f>#REF!</f>
        <v>#REF!</v>
      </c>
      <c r="G986" s="159" t="e">
        <f>#REF!</f>
        <v>#REF!</v>
      </c>
      <c r="H986" s="159" t="e">
        <f>#REF!</f>
        <v>#REF!</v>
      </c>
      <c r="I986" s="159" t="e">
        <f>#REF!</f>
        <v>#REF!</v>
      </c>
      <c r="J986" s="159" t="e">
        <f>#REF!</f>
        <v>#REF!</v>
      </c>
      <c r="K986" s="159" t="e">
        <f>#REF!</f>
        <v>#REF!</v>
      </c>
      <c r="L986" s="159" t="e">
        <f>#REF!</f>
        <v>#REF!</v>
      </c>
      <c r="M986" s="159" t="e">
        <f>#REF!</f>
        <v>#REF!</v>
      </c>
      <c r="N986" s="159" t="e">
        <f>#REF!</f>
        <v>#REF!</v>
      </c>
      <c r="O986" s="159" t="e">
        <f>#REF!</f>
        <v>#REF!</v>
      </c>
      <c r="P986" s="159" t="e">
        <f>#REF!</f>
        <v>#REF!</v>
      </c>
      <c r="Q986" s="159" t="e">
        <f>#REF!</f>
        <v>#REF!</v>
      </c>
      <c r="R986" s="159" t="e">
        <f>#REF!</f>
        <v>#REF!</v>
      </c>
      <c r="S986" s="159" t="e">
        <f>#REF!</f>
        <v>#REF!</v>
      </c>
      <c r="T986" s="159" t="e">
        <f>#REF!</f>
        <v>#REF!</v>
      </c>
      <c r="U986" s="159" t="e">
        <f>#REF!</f>
        <v>#REF!</v>
      </c>
      <c r="V986" s="159" t="e">
        <f>#REF!</f>
        <v>#REF!</v>
      </c>
      <c r="W986" s="159" t="e">
        <f>#REF!</f>
        <v>#REF!</v>
      </c>
      <c r="X986" s="159" t="e">
        <f>#REF!</f>
        <v>#REF!</v>
      </c>
      <c r="Y986" s="159" t="e">
        <f>#REF!</f>
        <v>#REF!</v>
      </c>
    </row>
    <row r="987" spans="1:25">
      <c r="A987" s="147">
        <v>31</v>
      </c>
      <c r="B987" s="159" t="e">
        <f>#REF!</f>
        <v>#REF!</v>
      </c>
      <c r="C987" s="159" t="e">
        <f>#REF!</f>
        <v>#REF!</v>
      </c>
      <c r="D987" s="159" t="e">
        <f>#REF!</f>
        <v>#REF!</v>
      </c>
      <c r="E987" s="159" t="e">
        <f>#REF!</f>
        <v>#REF!</v>
      </c>
      <c r="F987" s="159" t="e">
        <f>#REF!</f>
        <v>#REF!</v>
      </c>
      <c r="G987" s="159" t="e">
        <f>#REF!</f>
        <v>#REF!</v>
      </c>
      <c r="H987" s="159" t="e">
        <f>#REF!</f>
        <v>#REF!</v>
      </c>
      <c r="I987" s="159" t="e">
        <f>#REF!</f>
        <v>#REF!</v>
      </c>
      <c r="J987" s="159" t="e">
        <f>#REF!</f>
        <v>#REF!</v>
      </c>
      <c r="K987" s="159" t="e">
        <f>#REF!</f>
        <v>#REF!</v>
      </c>
      <c r="L987" s="159" t="e">
        <f>#REF!</f>
        <v>#REF!</v>
      </c>
      <c r="M987" s="159" t="e">
        <f>#REF!</f>
        <v>#REF!</v>
      </c>
      <c r="N987" s="159" t="e">
        <f>#REF!</f>
        <v>#REF!</v>
      </c>
      <c r="O987" s="159" t="e">
        <f>#REF!</f>
        <v>#REF!</v>
      </c>
      <c r="P987" s="159" t="e">
        <f>#REF!</f>
        <v>#REF!</v>
      </c>
      <c r="Q987" s="159" t="e">
        <f>#REF!</f>
        <v>#REF!</v>
      </c>
      <c r="R987" s="159" t="e">
        <f>#REF!</f>
        <v>#REF!</v>
      </c>
      <c r="S987" s="159" t="e">
        <f>#REF!</f>
        <v>#REF!</v>
      </c>
      <c r="T987" s="159" t="e">
        <f>#REF!</f>
        <v>#REF!</v>
      </c>
      <c r="U987" s="159" t="e">
        <f>#REF!</f>
        <v>#REF!</v>
      </c>
      <c r="V987" s="159" t="e">
        <f>#REF!</f>
        <v>#REF!</v>
      </c>
      <c r="W987" s="159" t="e">
        <f>#REF!</f>
        <v>#REF!</v>
      </c>
      <c r="X987" s="159" t="e">
        <f>#REF!</f>
        <v>#REF!</v>
      </c>
      <c r="Y987" s="159" t="e">
        <f>#REF!</f>
        <v>#REF!</v>
      </c>
    </row>
    <row r="989" spans="1:25" ht="50.25" customHeight="1">
      <c r="A989" s="474" t="s">
        <v>218</v>
      </c>
      <c r="B989" s="488" t="s">
        <v>313</v>
      </c>
      <c r="C989" s="488"/>
      <c r="D989" s="488"/>
      <c r="E989" s="488"/>
      <c r="F989" s="488"/>
      <c r="G989" s="488"/>
      <c r="H989" s="488"/>
      <c r="I989" s="488"/>
      <c r="J989" s="488"/>
      <c r="K989" s="488"/>
      <c r="L989" s="488"/>
      <c r="M989" s="488"/>
      <c r="N989" s="488"/>
      <c r="O989" s="488"/>
      <c r="P989" s="488"/>
      <c r="Q989" s="488"/>
      <c r="R989" s="488"/>
      <c r="S989" s="488"/>
      <c r="T989" s="488"/>
      <c r="U989" s="488"/>
      <c r="V989" s="488"/>
      <c r="W989" s="488"/>
      <c r="X989" s="488"/>
      <c r="Y989" s="488"/>
    </row>
    <row r="990" spans="1:25">
      <c r="A990" s="474"/>
      <c r="B990" s="161" t="s">
        <v>1</v>
      </c>
      <c r="C990" s="161" t="s">
        <v>2</v>
      </c>
      <c r="D990" s="161" t="s">
        <v>3</v>
      </c>
      <c r="E990" s="161" t="s">
        <v>4</v>
      </c>
      <c r="F990" s="161" t="s">
        <v>5</v>
      </c>
      <c r="G990" s="161" t="s">
        <v>6</v>
      </c>
      <c r="H990" s="161" t="s">
        <v>7</v>
      </c>
      <c r="I990" s="161" t="s">
        <v>8</v>
      </c>
      <c r="J990" s="161" t="s">
        <v>9</v>
      </c>
      <c r="K990" s="161" t="s">
        <v>10</v>
      </c>
      <c r="L990" s="161" t="s">
        <v>11</v>
      </c>
      <c r="M990" s="161" t="s">
        <v>12</v>
      </c>
      <c r="N990" s="161" t="s">
        <v>13</v>
      </c>
      <c r="O990" s="161" t="s">
        <v>14</v>
      </c>
      <c r="P990" s="161" t="s">
        <v>15</v>
      </c>
      <c r="Q990" s="161" t="s">
        <v>16</v>
      </c>
      <c r="R990" s="161" t="s">
        <v>17</v>
      </c>
      <c r="S990" s="161" t="s">
        <v>18</v>
      </c>
      <c r="T990" s="161" t="s">
        <v>19</v>
      </c>
      <c r="U990" s="161" t="s">
        <v>20</v>
      </c>
      <c r="V990" s="161" t="s">
        <v>21</v>
      </c>
      <c r="W990" s="161" t="s">
        <v>22</v>
      </c>
      <c r="X990" s="161" t="s">
        <v>23</v>
      </c>
      <c r="Y990" s="161" t="s">
        <v>24</v>
      </c>
    </row>
    <row r="991" spans="1:25">
      <c r="A991" s="147">
        <v>1</v>
      </c>
      <c r="B991" s="159" t="e">
        <f>#REF!</f>
        <v>#REF!</v>
      </c>
      <c r="C991" s="159" t="e">
        <f>#REF!</f>
        <v>#REF!</v>
      </c>
      <c r="D991" s="159" t="e">
        <f>#REF!</f>
        <v>#REF!</v>
      </c>
      <c r="E991" s="159" t="e">
        <f>#REF!</f>
        <v>#REF!</v>
      </c>
      <c r="F991" s="159" t="e">
        <f>#REF!</f>
        <v>#REF!</v>
      </c>
      <c r="G991" s="159" t="e">
        <f>#REF!</f>
        <v>#REF!</v>
      </c>
      <c r="H991" s="159" t="e">
        <f>#REF!</f>
        <v>#REF!</v>
      </c>
      <c r="I991" s="159" t="e">
        <f>#REF!</f>
        <v>#REF!</v>
      </c>
      <c r="J991" s="159" t="e">
        <f>#REF!</f>
        <v>#REF!</v>
      </c>
      <c r="K991" s="159" t="e">
        <f>#REF!</f>
        <v>#REF!</v>
      </c>
      <c r="L991" s="159" t="e">
        <f>#REF!</f>
        <v>#REF!</v>
      </c>
      <c r="M991" s="159" t="e">
        <f>#REF!</f>
        <v>#REF!</v>
      </c>
      <c r="N991" s="159" t="e">
        <f>#REF!</f>
        <v>#REF!</v>
      </c>
      <c r="O991" s="159" t="e">
        <f>#REF!</f>
        <v>#REF!</v>
      </c>
      <c r="P991" s="159" t="e">
        <f>#REF!</f>
        <v>#REF!</v>
      </c>
      <c r="Q991" s="159" t="e">
        <f>#REF!</f>
        <v>#REF!</v>
      </c>
      <c r="R991" s="159" t="e">
        <f>#REF!</f>
        <v>#REF!</v>
      </c>
      <c r="S991" s="159" t="e">
        <f>#REF!</f>
        <v>#REF!</v>
      </c>
      <c r="T991" s="159" t="e">
        <f>#REF!</f>
        <v>#REF!</v>
      </c>
      <c r="U991" s="159" t="e">
        <f>#REF!</f>
        <v>#REF!</v>
      </c>
      <c r="V991" s="159" t="e">
        <f>#REF!</f>
        <v>#REF!</v>
      </c>
      <c r="W991" s="159" t="e">
        <f>#REF!</f>
        <v>#REF!</v>
      </c>
      <c r="X991" s="159" t="e">
        <f>#REF!</f>
        <v>#REF!</v>
      </c>
      <c r="Y991" s="159" t="e">
        <f>#REF!</f>
        <v>#REF!</v>
      </c>
    </row>
    <row r="992" spans="1:25">
      <c r="A992" s="147">
        <v>2</v>
      </c>
      <c r="B992" s="159" t="e">
        <f>#REF!</f>
        <v>#REF!</v>
      </c>
      <c r="C992" s="159" t="e">
        <f>#REF!</f>
        <v>#REF!</v>
      </c>
      <c r="D992" s="159" t="e">
        <f>#REF!</f>
        <v>#REF!</v>
      </c>
      <c r="E992" s="159" t="e">
        <f>#REF!</f>
        <v>#REF!</v>
      </c>
      <c r="F992" s="159" t="e">
        <f>#REF!</f>
        <v>#REF!</v>
      </c>
      <c r="G992" s="159" t="e">
        <f>#REF!</f>
        <v>#REF!</v>
      </c>
      <c r="H992" s="159" t="e">
        <f>#REF!</f>
        <v>#REF!</v>
      </c>
      <c r="I992" s="159" t="e">
        <f>#REF!</f>
        <v>#REF!</v>
      </c>
      <c r="J992" s="159" t="e">
        <f>#REF!</f>
        <v>#REF!</v>
      </c>
      <c r="K992" s="159" t="e">
        <f>#REF!</f>
        <v>#REF!</v>
      </c>
      <c r="L992" s="159" t="e">
        <f>#REF!</f>
        <v>#REF!</v>
      </c>
      <c r="M992" s="159" t="e">
        <f>#REF!</f>
        <v>#REF!</v>
      </c>
      <c r="N992" s="159" t="e">
        <f>#REF!</f>
        <v>#REF!</v>
      </c>
      <c r="O992" s="159" t="e">
        <f>#REF!</f>
        <v>#REF!</v>
      </c>
      <c r="P992" s="159" t="e">
        <f>#REF!</f>
        <v>#REF!</v>
      </c>
      <c r="Q992" s="159" t="e">
        <f>#REF!</f>
        <v>#REF!</v>
      </c>
      <c r="R992" s="159" t="e">
        <f>#REF!</f>
        <v>#REF!</v>
      </c>
      <c r="S992" s="159" t="e">
        <f>#REF!</f>
        <v>#REF!</v>
      </c>
      <c r="T992" s="159" t="e">
        <f>#REF!</f>
        <v>#REF!</v>
      </c>
      <c r="U992" s="159" t="e">
        <f>#REF!</f>
        <v>#REF!</v>
      </c>
      <c r="V992" s="159" t="e">
        <f>#REF!</f>
        <v>#REF!</v>
      </c>
      <c r="W992" s="159" t="e">
        <f>#REF!</f>
        <v>#REF!</v>
      </c>
      <c r="X992" s="159" t="e">
        <f>#REF!</f>
        <v>#REF!</v>
      </c>
      <c r="Y992" s="159" t="e">
        <f>#REF!</f>
        <v>#REF!</v>
      </c>
    </row>
    <row r="993" spans="1:25">
      <c r="A993" s="147">
        <v>3</v>
      </c>
      <c r="B993" s="159" t="e">
        <f>#REF!</f>
        <v>#REF!</v>
      </c>
      <c r="C993" s="159" t="e">
        <f>#REF!</f>
        <v>#REF!</v>
      </c>
      <c r="D993" s="159" t="e">
        <f>#REF!</f>
        <v>#REF!</v>
      </c>
      <c r="E993" s="159" t="e">
        <f>#REF!</f>
        <v>#REF!</v>
      </c>
      <c r="F993" s="159" t="e">
        <f>#REF!</f>
        <v>#REF!</v>
      </c>
      <c r="G993" s="159" t="e">
        <f>#REF!</f>
        <v>#REF!</v>
      </c>
      <c r="H993" s="159" t="e">
        <f>#REF!</f>
        <v>#REF!</v>
      </c>
      <c r="I993" s="159" t="e">
        <f>#REF!</f>
        <v>#REF!</v>
      </c>
      <c r="J993" s="159" t="e">
        <f>#REF!</f>
        <v>#REF!</v>
      </c>
      <c r="K993" s="159" t="e">
        <f>#REF!</f>
        <v>#REF!</v>
      </c>
      <c r="L993" s="159" t="e">
        <f>#REF!</f>
        <v>#REF!</v>
      </c>
      <c r="M993" s="159" t="e">
        <f>#REF!</f>
        <v>#REF!</v>
      </c>
      <c r="N993" s="159" t="e">
        <f>#REF!</f>
        <v>#REF!</v>
      </c>
      <c r="O993" s="159" t="e">
        <f>#REF!</f>
        <v>#REF!</v>
      </c>
      <c r="P993" s="159" t="e">
        <f>#REF!</f>
        <v>#REF!</v>
      </c>
      <c r="Q993" s="159" t="e">
        <f>#REF!</f>
        <v>#REF!</v>
      </c>
      <c r="R993" s="159" t="e">
        <f>#REF!</f>
        <v>#REF!</v>
      </c>
      <c r="S993" s="159" t="e">
        <f>#REF!</f>
        <v>#REF!</v>
      </c>
      <c r="T993" s="159" t="e">
        <f>#REF!</f>
        <v>#REF!</v>
      </c>
      <c r="U993" s="159" t="e">
        <f>#REF!</f>
        <v>#REF!</v>
      </c>
      <c r="V993" s="159" t="e">
        <f>#REF!</f>
        <v>#REF!</v>
      </c>
      <c r="W993" s="159" t="e">
        <f>#REF!</f>
        <v>#REF!</v>
      </c>
      <c r="X993" s="159" t="e">
        <f>#REF!</f>
        <v>#REF!</v>
      </c>
      <c r="Y993" s="159" t="e">
        <f>#REF!</f>
        <v>#REF!</v>
      </c>
    </row>
    <row r="994" spans="1:25">
      <c r="A994" s="147">
        <v>4</v>
      </c>
      <c r="B994" s="159" t="e">
        <f>#REF!</f>
        <v>#REF!</v>
      </c>
      <c r="C994" s="159" t="e">
        <f>#REF!</f>
        <v>#REF!</v>
      </c>
      <c r="D994" s="159" t="e">
        <f>#REF!</f>
        <v>#REF!</v>
      </c>
      <c r="E994" s="159" t="e">
        <f>#REF!</f>
        <v>#REF!</v>
      </c>
      <c r="F994" s="159" t="e">
        <f>#REF!</f>
        <v>#REF!</v>
      </c>
      <c r="G994" s="159" t="e">
        <f>#REF!</f>
        <v>#REF!</v>
      </c>
      <c r="H994" s="159" t="e">
        <f>#REF!</f>
        <v>#REF!</v>
      </c>
      <c r="I994" s="159" t="e">
        <f>#REF!</f>
        <v>#REF!</v>
      </c>
      <c r="J994" s="159" t="e">
        <f>#REF!</f>
        <v>#REF!</v>
      </c>
      <c r="K994" s="159" t="e">
        <f>#REF!</f>
        <v>#REF!</v>
      </c>
      <c r="L994" s="159" t="e">
        <f>#REF!</f>
        <v>#REF!</v>
      </c>
      <c r="M994" s="159" t="e">
        <f>#REF!</f>
        <v>#REF!</v>
      </c>
      <c r="N994" s="159" t="e">
        <f>#REF!</f>
        <v>#REF!</v>
      </c>
      <c r="O994" s="159" t="e">
        <f>#REF!</f>
        <v>#REF!</v>
      </c>
      <c r="P994" s="159" t="e">
        <f>#REF!</f>
        <v>#REF!</v>
      </c>
      <c r="Q994" s="159" t="e">
        <f>#REF!</f>
        <v>#REF!</v>
      </c>
      <c r="R994" s="159" t="e">
        <f>#REF!</f>
        <v>#REF!</v>
      </c>
      <c r="S994" s="159" t="e">
        <f>#REF!</f>
        <v>#REF!</v>
      </c>
      <c r="T994" s="159" t="e">
        <f>#REF!</f>
        <v>#REF!</v>
      </c>
      <c r="U994" s="159" t="e">
        <f>#REF!</f>
        <v>#REF!</v>
      </c>
      <c r="V994" s="159" t="e">
        <f>#REF!</f>
        <v>#REF!</v>
      </c>
      <c r="W994" s="159" t="e">
        <f>#REF!</f>
        <v>#REF!</v>
      </c>
      <c r="X994" s="159" t="e">
        <f>#REF!</f>
        <v>#REF!</v>
      </c>
      <c r="Y994" s="159" t="e">
        <f>#REF!</f>
        <v>#REF!</v>
      </c>
    </row>
    <row r="995" spans="1:25">
      <c r="A995" s="147">
        <v>5</v>
      </c>
      <c r="B995" s="159" t="e">
        <f>#REF!</f>
        <v>#REF!</v>
      </c>
      <c r="C995" s="159" t="e">
        <f>#REF!</f>
        <v>#REF!</v>
      </c>
      <c r="D995" s="159" t="e">
        <f>#REF!</f>
        <v>#REF!</v>
      </c>
      <c r="E995" s="159" t="e">
        <f>#REF!</f>
        <v>#REF!</v>
      </c>
      <c r="F995" s="159" t="e">
        <f>#REF!</f>
        <v>#REF!</v>
      </c>
      <c r="G995" s="159" t="e">
        <f>#REF!</f>
        <v>#REF!</v>
      </c>
      <c r="H995" s="159" t="e">
        <f>#REF!</f>
        <v>#REF!</v>
      </c>
      <c r="I995" s="159" t="e">
        <f>#REF!</f>
        <v>#REF!</v>
      </c>
      <c r="J995" s="159" t="e">
        <f>#REF!</f>
        <v>#REF!</v>
      </c>
      <c r="K995" s="159" t="e">
        <f>#REF!</f>
        <v>#REF!</v>
      </c>
      <c r="L995" s="159" t="e">
        <f>#REF!</f>
        <v>#REF!</v>
      </c>
      <c r="M995" s="159" t="e">
        <f>#REF!</f>
        <v>#REF!</v>
      </c>
      <c r="N995" s="159" t="e">
        <f>#REF!</f>
        <v>#REF!</v>
      </c>
      <c r="O995" s="159" t="e">
        <f>#REF!</f>
        <v>#REF!</v>
      </c>
      <c r="P995" s="159" t="e">
        <f>#REF!</f>
        <v>#REF!</v>
      </c>
      <c r="Q995" s="159" t="e">
        <f>#REF!</f>
        <v>#REF!</v>
      </c>
      <c r="R995" s="159" t="e">
        <f>#REF!</f>
        <v>#REF!</v>
      </c>
      <c r="S995" s="159" t="e">
        <f>#REF!</f>
        <v>#REF!</v>
      </c>
      <c r="T995" s="159" t="e">
        <f>#REF!</f>
        <v>#REF!</v>
      </c>
      <c r="U995" s="159" t="e">
        <f>#REF!</f>
        <v>#REF!</v>
      </c>
      <c r="V995" s="159" t="e">
        <f>#REF!</f>
        <v>#REF!</v>
      </c>
      <c r="W995" s="159" t="e">
        <f>#REF!</f>
        <v>#REF!</v>
      </c>
      <c r="X995" s="159" t="e">
        <f>#REF!</f>
        <v>#REF!</v>
      </c>
      <c r="Y995" s="159" t="e">
        <f>#REF!</f>
        <v>#REF!</v>
      </c>
    </row>
    <row r="996" spans="1:25">
      <c r="A996" s="147">
        <v>6</v>
      </c>
      <c r="B996" s="159" t="e">
        <f>#REF!</f>
        <v>#REF!</v>
      </c>
      <c r="C996" s="159" t="e">
        <f>#REF!</f>
        <v>#REF!</v>
      </c>
      <c r="D996" s="159" t="e">
        <f>#REF!</f>
        <v>#REF!</v>
      </c>
      <c r="E996" s="159" t="e">
        <f>#REF!</f>
        <v>#REF!</v>
      </c>
      <c r="F996" s="159" t="e">
        <f>#REF!</f>
        <v>#REF!</v>
      </c>
      <c r="G996" s="159" t="e">
        <f>#REF!</f>
        <v>#REF!</v>
      </c>
      <c r="H996" s="159" t="e">
        <f>#REF!</f>
        <v>#REF!</v>
      </c>
      <c r="I996" s="159" t="e">
        <f>#REF!</f>
        <v>#REF!</v>
      </c>
      <c r="J996" s="159" t="e">
        <f>#REF!</f>
        <v>#REF!</v>
      </c>
      <c r="K996" s="159" t="e">
        <f>#REF!</f>
        <v>#REF!</v>
      </c>
      <c r="L996" s="159" t="e">
        <f>#REF!</f>
        <v>#REF!</v>
      </c>
      <c r="M996" s="159" t="e">
        <f>#REF!</f>
        <v>#REF!</v>
      </c>
      <c r="N996" s="159" t="e">
        <f>#REF!</f>
        <v>#REF!</v>
      </c>
      <c r="O996" s="159" t="e">
        <f>#REF!</f>
        <v>#REF!</v>
      </c>
      <c r="P996" s="159" t="e">
        <f>#REF!</f>
        <v>#REF!</v>
      </c>
      <c r="Q996" s="159" t="e">
        <f>#REF!</f>
        <v>#REF!</v>
      </c>
      <c r="R996" s="159" t="e">
        <f>#REF!</f>
        <v>#REF!</v>
      </c>
      <c r="S996" s="159" t="e">
        <f>#REF!</f>
        <v>#REF!</v>
      </c>
      <c r="T996" s="159" t="e">
        <f>#REF!</f>
        <v>#REF!</v>
      </c>
      <c r="U996" s="159" t="e">
        <f>#REF!</f>
        <v>#REF!</v>
      </c>
      <c r="V996" s="159" t="e">
        <f>#REF!</f>
        <v>#REF!</v>
      </c>
      <c r="W996" s="159" t="e">
        <f>#REF!</f>
        <v>#REF!</v>
      </c>
      <c r="X996" s="159" t="e">
        <f>#REF!</f>
        <v>#REF!</v>
      </c>
      <c r="Y996" s="159" t="e">
        <f>#REF!</f>
        <v>#REF!</v>
      </c>
    </row>
    <row r="997" spans="1:25">
      <c r="A997" s="147">
        <v>7</v>
      </c>
      <c r="B997" s="159" t="e">
        <f>#REF!</f>
        <v>#REF!</v>
      </c>
      <c r="C997" s="159" t="e">
        <f>#REF!</f>
        <v>#REF!</v>
      </c>
      <c r="D997" s="159" t="e">
        <f>#REF!</f>
        <v>#REF!</v>
      </c>
      <c r="E997" s="159" t="e">
        <f>#REF!</f>
        <v>#REF!</v>
      </c>
      <c r="F997" s="159" t="e">
        <f>#REF!</f>
        <v>#REF!</v>
      </c>
      <c r="G997" s="159" t="e">
        <f>#REF!</f>
        <v>#REF!</v>
      </c>
      <c r="H997" s="159" t="e">
        <f>#REF!</f>
        <v>#REF!</v>
      </c>
      <c r="I997" s="159" t="e">
        <f>#REF!</f>
        <v>#REF!</v>
      </c>
      <c r="J997" s="159" t="e">
        <f>#REF!</f>
        <v>#REF!</v>
      </c>
      <c r="K997" s="159" t="e">
        <f>#REF!</f>
        <v>#REF!</v>
      </c>
      <c r="L997" s="159" t="e">
        <f>#REF!</f>
        <v>#REF!</v>
      </c>
      <c r="M997" s="159" t="e">
        <f>#REF!</f>
        <v>#REF!</v>
      </c>
      <c r="N997" s="159" t="e">
        <f>#REF!</f>
        <v>#REF!</v>
      </c>
      <c r="O997" s="159" t="e">
        <f>#REF!</f>
        <v>#REF!</v>
      </c>
      <c r="P997" s="159" t="e">
        <f>#REF!</f>
        <v>#REF!</v>
      </c>
      <c r="Q997" s="159" t="e">
        <f>#REF!</f>
        <v>#REF!</v>
      </c>
      <c r="R997" s="159" t="e">
        <f>#REF!</f>
        <v>#REF!</v>
      </c>
      <c r="S997" s="159" t="e">
        <f>#REF!</f>
        <v>#REF!</v>
      </c>
      <c r="T997" s="159" t="e">
        <f>#REF!</f>
        <v>#REF!</v>
      </c>
      <c r="U997" s="159" t="e">
        <f>#REF!</f>
        <v>#REF!</v>
      </c>
      <c r="V997" s="159" t="e">
        <f>#REF!</f>
        <v>#REF!</v>
      </c>
      <c r="W997" s="159" t="e">
        <f>#REF!</f>
        <v>#REF!</v>
      </c>
      <c r="X997" s="159" t="e">
        <f>#REF!</f>
        <v>#REF!</v>
      </c>
      <c r="Y997" s="159" t="e">
        <f>#REF!</f>
        <v>#REF!</v>
      </c>
    </row>
    <row r="998" spans="1:25">
      <c r="A998" s="147">
        <v>8</v>
      </c>
      <c r="B998" s="159" t="e">
        <f>#REF!</f>
        <v>#REF!</v>
      </c>
      <c r="C998" s="159" t="e">
        <f>#REF!</f>
        <v>#REF!</v>
      </c>
      <c r="D998" s="159" t="e">
        <f>#REF!</f>
        <v>#REF!</v>
      </c>
      <c r="E998" s="159" t="e">
        <f>#REF!</f>
        <v>#REF!</v>
      </c>
      <c r="F998" s="159" t="e">
        <f>#REF!</f>
        <v>#REF!</v>
      </c>
      <c r="G998" s="159" t="e">
        <f>#REF!</f>
        <v>#REF!</v>
      </c>
      <c r="H998" s="159" t="e">
        <f>#REF!</f>
        <v>#REF!</v>
      </c>
      <c r="I998" s="159" t="e">
        <f>#REF!</f>
        <v>#REF!</v>
      </c>
      <c r="J998" s="159" t="e">
        <f>#REF!</f>
        <v>#REF!</v>
      </c>
      <c r="K998" s="159" t="e">
        <f>#REF!</f>
        <v>#REF!</v>
      </c>
      <c r="L998" s="159" t="e">
        <f>#REF!</f>
        <v>#REF!</v>
      </c>
      <c r="M998" s="159" t="e">
        <f>#REF!</f>
        <v>#REF!</v>
      </c>
      <c r="N998" s="159" t="e">
        <f>#REF!</f>
        <v>#REF!</v>
      </c>
      <c r="O998" s="159" t="e">
        <f>#REF!</f>
        <v>#REF!</v>
      </c>
      <c r="P998" s="159" t="e">
        <f>#REF!</f>
        <v>#REF!</v>
      </c>
      <c r="Q998" s="159" t="e">
        <f>#REF!</f>
        <v>#REF!</v>
      </c>
      <c r="R998" s="159" t="e">
        <f>#REF!</f>
        <v>#REF!</v>
      </c>
      <c r="S998" s="159" t="e">
        <f>#REF!</f>
        <v>#REF!</v>
      </c>
      <c r="T998" s="159" t="e">
        <f>#REF!</f>
        <v>#REF!</v>
      </c>
      <c r="U998" s="159" t="e">
        <f>#REF!</f>
        <v>#REF!</v>
      </c>
      <c r="V998" s="159" t="e">
        <f>#REF!</f>
        <v>#REF!</v>
      </c>
      <c r="W998" s="159" t="e">
        <f>#REF!</f>
        <v>#REF!</v>
      </c>
      <c r="X998" s="159" t="e">
        <f>#REF!</f>
        <v>#REF!</v>
      </c>
      <c r="Y998" s="159" t="e">
        <f>#REF!</f>
        <v>#REF!</v>
      </c>
    </row>
    <row r="999" spans="1:25">
      <c r="A999" s="147">
        <v>9</v>
      </c>
      <c r="B999" s="159" t="e">
        <f>#REF!</f>
        <v>#REF!</v>
      </c>
      <c r="C999" s="159" t="e">
        <f>#REF!</f>
        <v>#REF!</v>
      </c>
      <c r="D999" s="159" t="e">
        <f>#REF!</f>
        <v>#REF!</v>
      </c>
      <c r="E999" s="159" t="e">
        <f>#REF!</f>
        <v>#REF!</v>
      </c>
      <c r="F999" s="159" t="e">
        <f>#REF!</f>
        <v>#REF!</v>
      </c>
      <c r="G999" s="159" t="e">
        <f>#REF!</f>
        <v>#REF!</v>
      </c>
      <c r="H999" s="159" t="e">
        <f>#REF!</f>
        <v>#REF!</v>
      </c>
      <c r="I999" s="159" t="e">
        <f>#REF!</f>
        <v>#REF!</v>
      </c>
      <c r="J999" s="159" t="e">
        <f>#REF!</f>
        <v>#REF!</v>
      </c>
      <c r="K999" s="159" t="e">
        <f>#REF!</f>
        <v>#REF!</v>
      </c>
      <c r="L999" s="159" t="e">
        <f>#REF!</f>
        <v>#REF!</v>
      </c>
      <c r="M999" s="159" t="e">
        <f>#REF!</f>
        <v>#REF!</v>
      </c>
      <c r="N999" s="159" t="e">
        <f>#REF!</f>
        <v>#REF!</v>
      </c>
      <c r="O999" s="159" t="e">
        <f>#REF!</f>
        <v>#REF!</v>
      </c>
      <c r="P999" s="159" t="e">
        <f>#REF!</f>
        <v>#REF!</v>
      </c>
      <c r="Q999" s="159" t="e">
        <f>#REF!</f>
        <v>#REF!</v>
      </c>
      <c r="R999" s="159" t="e">
        <f>#REF!</f>
        <v>#REF!</v>
      </c>
      <c r="S999" s="159" t="e">
        <f>#REF!</f>
        <v>#REF!</v>
      </c>
      <c r="T999" s="159" t="e">
        <f>#REF!</f>
        <v>#REF!</v>
      </c>
      <c r="U999" s="159" t="e">
        <f>#REF!</f>
        <v>#REF!</v>
      </c>
      <c r="V999" s="159" t="e">
        <f>#REF!</f>
        <v>#REF!</v>
      </c>
      <c r="W999" s="159" t="e">
        <f>#REF!</f>
        <v>#REF!</v>
      </c>
      <c r="X999" s="159" t="e">
        <f>#REF!</f>
        <v>#REF!</v>
      </c>
      <c r="Y999" s="159" t="e">
        <f>#REF!</f>
        <v>#REF!</v>
      </c>
    </row>
    <row r="1000" spans="1:25">
      <c r="A1000" s="147">
        <v>10</v>
      </c>
      <c r="B1000" s="159" t="e">
        <f>#REF!</f>
        <v>#REF!</v>
      </c>
      <c r="C1000" s="159" t="e">
        <f>#REF!</f>
        <v>#REF!</v>
      </c>
      <c r="D1000" s="159" t="e">
        <f>#REF!</f>
        <v>#REF!</v>
      </c>
      <c r="E1000" s="159" t="e">
        <f>#REF!</f>
        <v>#REF!</v>
      </c>
      <c r="F1000" s="159" t="e">
        <f>#REF!</f>
        <v>#REF!</v>
      </c>
      <c r="G1000" s="159" t="e">
        <f>#REF!</f>
        <v>#REF!</v>
      </c>
      <c r="H1000" s="159" t="e">
        <f>#REF!</f>
        <v>#REF!</v>
      </c>
      <c r="I1000" s="159" t="e">
        <f>#REF!</f>
        <v>#REF!</v>
      </c>
      <c r="J1000" s="159" t="e">
        <f>#REF!</f>
        <v>#REF!</v>
      </c>
      <c r="K1000" s="159" t="e">
        <f>#REF!</f>
        <v>#REF!</v>
      </c>
      <c r="L1000" s="159" t="e">
        <f>#REF!</f>
        <v>#REF!</v>
      </c>
      <c r="M1000" s="159" t="e">
        <f>#REF!</f>
        <v>#REF!</v>
      </c>
      <c r="N1000" s="159" t="e">
        <f>#REF!</f>
        <v>#REF!</v>
      </c>
      <c r="O1000" s="159" t="e">
        <f>#REF!</f>
        <v>#REF!</v>
      </c>
      <c r="P1000" s="159" t="e">
        <f>#REF!</f>
        <v>#REF!</v>
      </c>
      <c r="Q1000" s="159" t="e">
        <f>#REF!</f>
        <v>#REF!</v>
      </c>
      <c r="R1000" s="159" t="e">
        <f>#REF!</f>
        <v>#REF!</v>
      </c>
      <c r="S1000" s="159" t="e">
        <f>#REF!</f>
        <v>#REF!</v>
      </c>
      <c r="T1000" s="159" t="e">
        <f>#REF!</f>
        <v>#REF!</v>
      </c>
      <c r="U1000" s="159" t="e">
        <f>#REF!</f>
        <v>#REF!</v>
      </c>
      <c r="V1000" s="159" t="e">
        <f>#REF!</f>
        <v>#REF!</v>
      </c>
      <c r="W1000" s="159" t="e">
        <f>#REF!</f>
        <v>#REF!</v>
      </c>
      <c r="X1000" s="159" t="e">
        <f>#REF!</f>
        <v>#REF!</v>
      </c>
      <c r="Y1000" s="159" t="e">
        <f>#REF!</f>
        <v>#REF!</v>
      </c>
    </row>
    <row r="1001" spans="1:25">
      <c r="A1001" s="147">
        <v>11</v>
      </c>
      <c r="B1001" s="159" t="e">
        <f>#REF!</f>
        <v>#REF!</v>
      </c>
      <c r="C1001" s="159" t="e">
        <f>#REF!</f>
        <v>#REF!</v>
      </c>
      <c r="D1001" s="159" t="e">
        <f>#REF!</f>
        <v>#REF!</v>
      </c>
      <c r="E1001" s="159" t="e">
        <f>#REF!</f>
        <v>#REF!</v>
      </c>
      <c r="F1001" s="159" t="e">
        <f>#REF!</f>
        <v>#REF!</v>
      </c>
      <c r="G1001" s="159" t="e">
        <f>#REF!</f>
        <v>#REF!</v>
      </c>
      <c r="H1001" s="159" t="e">
        <f>#REF!</f>
        <v>#REF!</v>
      </c>
      <c r="I1001" s="159" t="e">
        <f>#REF!</f>
        <v>#REF!</v>
      </c>
      <c r="J1001" s="159" t="e">
        <f>#REF!</f>
        <v>#REF!</v>
      </c>
      <c r="K1001" s="159" t="e">
        <f>#REF!</f>
        <v>#REF!</v>
      </c>
      <c r="L1001" s="159" t="e">
        <f>#REF!</f>
        <v>#REF!</v>
      </c>
      <c r="M1001" s="159" t="e">
        <f>#REF!</f>
        <v>#REF!</v>
      </c>
      <c r="N1001" s="159" t="e">
        <f>#REF!</f>
        <v>#REF!</v>
      </c>
      <c r="O1001" s="159" t="e">
        <f>#REF!</f>
        <v>#REF!</v>
      </c>
      <c r="P1001" s="159" t="e">
        <f>#REF!</f>
        <v>#REF!</v>
      </c>
      <c r="Q1001" s="159" t="e">
        <f>#REF!</f>
        <v>#REF!</v>
      </c>
      <c r="R1001" s="159" t="e">
        <f>#REF!</f>
        <v>#REF!</v>
      </c>
      <c r="S1001" s="159" t="e">
        <f>#REF!</f>
        <v>#REF!</v>
      </c>
      <c r="T1001" s="159" t="e">
        <f>#REF!</f>
        <v>#REF!</v>
      </c>
      <c r="U1001" s="159" t="e">
        <f>#REF!</f>
        <v>#REF!</v>
      </c>
      <c r="V1001" s="159" t="e">
        <f>#REF!</f>
        <v>#REF!</v>
      </c>
      <c r="W1001" s="159" t="e">
        <f>#REF!</f>
        <v>#REF!</v>
      </c>
      <c r="X1001" s="159" t="e">
        <f>#REF!</f>
        <v>#REF!</v>
      </c>
      <c r="Y1001" s="159" t="e">
        <f>#REF!</f>
        <v>#REF!</v>
      </c>
    </row>
    <row r="1002" spans="1:25">
      <c r="A1002" s="147">
        <v>12</v>
      </c>
      <c r="B1002" s="159" t="e">
        <f>#REF!</f>
        <v>#REF!</v>
      </c>
      <c r="C1002" s="159" t="e">
        <f>#REF!</f>
        <v>#REF!</v>
      </c>
      <c r="D1002" s="159" t="e">
        <f>#REF!</f>
        <v>#REF!</v>
      </c>
      <c r="E1002" s="159" t="e">
        <f>#REF!</f>
        <v>#REF!</v>
      </c>
      <c r="F1002" s="159" t="e">
        <f>#REF!</f>
        <v>#REF!</v>
      </c>
      <c r="G1002" s="159" t="e">
        <f>#REF!</f>
        <v>#REF!</v>
      </c>
      <c r="H1002" s="159" t="e">
        <f>#REF!</f>
        <v>#REF!</v>
      </c>
      <c r="I1002" s="159" t="e">
        <f>#REF!</f>
        <v>#REF!</v>
      </c>
      <c r="J1002" s="159" t="e">
        <f>#REF!</f>
        <v>#REF!</v>
      </c>
      <c r="K1002" s="159" t="e">
        <f>#REF!</f>
        <v>#REF!</v>
      </c>
      <c r="L1002" s="159" t="e">
        <f>#REF!</f>
        <v>#REF!</v>
      </c>
      <c r="M1002" s="159" t="e">
        <f>#REF!</f>
        <v>#REF!</v>
      </c>
      <c r="N1002" s="159" t="e">
        <f>#REF!</f>
        <v>#REF!</v>
      </c>
      <c r="O1002" s="159" t="e">
        <f>#REF!</f>
        <v>#REF!</v>
      </c>
      <c r="P1002" s="159" t="e">
        <f>#REF!</f>
        <v>#REF!</v>
      </c>
      <c r="Q1002" s="159" t="e">
        <f>#REF!</f>
        <v>#REF!</v>
      </c>
      <c r="R1002" s="159" t="e">
        <f>#REF!</f>
        <v>#REF!</v>
      </c>
      <c r="S1002" s="159" t="e">
        <f>#REF!</f>
        <v>#REF!</v>
      </c>
      <c r="T1002" s="159" t="e">
        <f>#REF!</f>
        <v>#REF!</v>
      </c>
      <c r="U1002" s="159" t="e">
        <f>#REF!</f>
        <v>#REF!</v>
      </c>
      <c r="V1002" s="159" t="e">
        <f>#REF!</f>
        <v>#REF!</v>
      </c>
      <c r="W1002" s="159" t="e">
        <f>#REF!</f>
        <v>#REF!</v>
      </c>
      <c r="X1002" s="159" t="e">
        <f>#REF!</f>
        <v>#REF!</v>
      </c>
      <c r="Y1002" s="159" t="e">
        <f>#REF!</f>
        <v>#REF!</v>
      </c>
    </row>
    <row r="1003" spans="1:25">
      <c r="A1003" s="147">
        <v>13</v>
      </c>
      <c r="B1003" s="159" t="e">
        <f>#REF!</f>
        <v>#REF!</v>
      </c>
      <c r="C1003" s="159" t="e">
        <f>#REF!</f>
        <v>#REF!</v>
      </c>
      <c r="D1003" s="159" t="e">
        <f>#REF!</f>
        <v>#REF!</v>
      </c>
      <c r="E1003" s="159" t="e">
        <f>#REF!</f>
        <v>#REF!</v>
      </c>
      <c r="F1003" s="159" t="e">
        <f>#REF!</f>
        <v>#REF!</v>
      </c>
      <c r="G1003" s="159" t="e">
        <f>#REF!</f>
        <v>#REF!</v>
      </c>
      <c r="H1003" s="159" t="e">
        <f>#REF!</f>
        <v>#REF!</v>
      </c>
      <c r="I1003" s="159" t="e">
        <f>#REF!</f>
        <v>#REF!</v>
      </c>
      <c r="J1003" s="159" t="e">
        <f>#REF!</f>
        <v>#REF!</v>
      </c>
      <c r="K1003" s="159" t="e">
        <f>#REF!</f>
        <v>#REF!</v>
      </c>
      <c r="L1003" s="159" t="e">
        <f>#REF!</f>
        <v>#REF!</v>
      </c>
      <c r="M1003" s="159" t="e">
        <f>#REF!</f>
        <v>#REF!</v>
      </c>
      <c r="N1003" s="159" t="e">
        <f>#REF!</f>
        <v>#REF!</v>
      </c>
      <c r="O1003" s="159" t="e">
        <f>#REF!</f>
        <v>#REF!</v>
      </c>
      <c r="P1003" s="159" t="e">
        <f>#REF!</f>
        <v>#REF!</v>
      </c>
      <c r="Q1003" s="159" t="e">
        <f>#REF!</f>
        <v>#REF!</v>
      </c>
      <c r="R1003" s="159" t="e">
        <f>#REF!</f>
        <v>#REF!</v>
      </c>
      <c r="S1003" s="159" t="e">
        <f>#REF!</f>
        <v>#REF!</v>
      </c>
      <c r="T1003" s="159" t="e">
        <f>#REF!</f>
        <v>#REF!</v>
      </c>
      <c r="U1003" s="159" t="e">
        <f>#REF!</f>
        <v>#REF!</v>
      </c>
      <c r="V1003" s="159" t="e">
        <f>#REF!</f>
        <v>#REF!</v>
      </c>
      <c r="W1003" s="159" t="e">
        <f>#REF!</f>
        <v>#REF!</v>
      </c>
      <c r="X1003" s="159" t="e">
        <f>#REF!</f>
        <v>#REF!</v>
      </c>
      <c r="Y1003" s="159" t="e">
        <f>#REF!</f>
        <v>#REF!</v>
      </c>
    </row>
    <row r="1004" spans="1:25">
      <c r="A1004" s="147">
        <v>14</v>
      </c>
      <c r="B1004" s="159" t="e">
        <f>#REF!</f>
        <v>#REF!</v>
      </c>
      <c r="C1004" s="159" t="e">
        <f>#REF!</f>
        <v>#REF!</v>
      </c>
      <c r="D1004" s="159" t="e">
        <f>#REF!</f>
        <v>#REF!</v>
      </c>
      <c r="E1004" s="159" t="e">
        <f>#REF!</f>
        <v>#REF!</v>
      </c>
      <c r="F1004" s="159" t="e">
        <f>#REF!</f>
        <v>#REF!</v>
      </c>
      <c r="G1004" s="159" t="e">
        <f>#REF!</f>
        <v>#REF!</v>
      </c>
      <c r="H1004" s="159" t="e">
        <f>#REF!</f>
        <v>#REF!</v>
      </c>
      <c r="I1004" s="159" t="e">
        <f>#REF!</f>
        <v>#REF!</v>
      </c>
      <c r="J1004" s="159" t="e">
        <f>#REF!</f>
        <v>#REF!</v>
      </c>
      <c r="K1004" s="159" t="e">
        <f>#REF!</f>
        <v>#REF!</v>
      </c>
      <c r="L1004" s="159" t="e">
        <f>#REF!</f>
        <v>#REF!</v>
      </c>
      <c r="M1004" s="159" t="e">
        <f>#REF!</f>
        <v>#REF!</v>
      </c>
      <c r="N1004" s="159" t="e">
        <f>#REF!</f>
        <v>#REF!</v>
      </c>
      <c r="O1004" s="159" t="e">
        <f>#REF!</f>
        <v>#REF!</v>
      </c>
      <c r="P1004" s="159" t="e">
        <f>#REF!</f>
        <v>#REF!</v>
      </c>
      <c r="Q1004" s="159" t="e">
        <f>#REF!</f>
        <v>#REF!</v>
      </c>
      <c r="R1004" s="159" t="e">
        <f>#REF!</f>
        <v>#REF!</v>
      </c>
      <c r="S1004" s="159" t="e">
        <f>#REF!</f>
        <v>#REF!</v>
      </c>
      <c r="T1004" s="159" t="e">
        <f>#REF!</f>
        <v>#REF!</v>
      </c>
      <c r="U1004" s="159" t="e">
        <f>#REF!</f>
        <v>#REF!</v>
      </c>
      <c r="V1004" s="159" t="e">
        <f>#REF!</f>
        <v>#REF!</v>
      </c>
      <c r="W1004" s="159" t="e">
        <f>#REF!</f>
        <v>#REF!</v>
      </c>
      <c r="X1004" s="159" t="e">
        <f>#REF!</f>
        <v>#REF!</v>
      </c>
      <c r="Y1004" s="159" t="e">
        <f>#REF!</f>
        <v>#REF!</v>
      </c>
    </row>
    <row r="1005" spans="1:25">
      <c r="A1005" s="147">
        <v>15</v>
      </c>
      <c r="B1005" s="159" t="e">
        <f>#REF!</f>
        <v>#REF!</v>
      </c>
      <c r="C1005" s="159" t="e">
        <f>#REF!</f>
        <v>#REF!</v>
      </c>
      <c r="D1005" s="159" t="e">
        <f>#REF!</f>
        <v>#REF!</v>
      </c>
      <c r="E1005" s="159" t="e">
        <f>#REF!</f>
        <v>#REF!</v>
      </c>
      <c r="F1005" s="159" t="e">
        <f>#REF!</f>
        <v>#REF!</v>
      </c>
      <c r="G1005" s="159" t="e">
        <f>#REF!</f>
        <v>#REF!</v>
      </c>
      <c r="H1005" s="159" t="e">
        <f>#REF!</f>
        <v>#REF!</v>
      </c>
      <c r="I1005" s="159" t="e">
        <f>#REF!</f>
        <v>#REF!</v>
      </c>
      <c r="J1005" s="159" t="e">
        <f>#REF!</f>
        <v>#REF!</v>
      </c>
      <c r="K1005" s="159" t="e">
        <f>#REF!</f>
        <v>#REF!</v>
      </c>
      <c r="L1005" s="159" t="e">
        <f>#REF!</f>
        <v>#REF!</v>
      </c>
      <c r="M1005" s="159" t="e">
        <f>#REF!</f>
        <v>#REF!</v>
      </c>
      <c r="N1005" s="159" t="e">
        <f>#REF!</f>
        <v>#REF!</v>
      </c>
      <c r="O1005" s="159" t="e">
        <f>#REF!</f>
        <v>#REF!</v>
      </c>
      <c r="P1005" s="159" t="e">
        <f>#REF!</f>
        <v>#REF!</v>
      </c>
      <c r="Q1005" s="159" t="e">
        <f>#REF!</f>
        <v>#REF!</v>
      </c>
      <c r="R1005" s="159" t="e">
        <f>#REF!</f>
        <v>#REF!</v>
      </c>
      <c r="S1005" s="159" t="e">
        <f>#REF!</f>
        <v>#REF!</v>
      </c>
      <c r="T1005" s="159" t="e">
        <f>#REF!</f>
        <v>#REF!</v>
      </c>
      <c r="U1005" s="159" t="e">
        <f>#REF!</f>
        <v>#REF!</v>
      </c>
      <c r="V1005" s="159" t="e">
        <f>#REF!</f>
        <v>#REF!</v>
      </c>
      <c r="W1005" s="159" t="e">
        <f>#REF!</f>
        <v>#REF!</v>
      </c>
      <c r="X1005" s="159" t="e">
        <f>#REF!</f>
        <v>#REF!</v>
      </c>
      <c r="Y1005" s="159" t="e">
        <f>#REF!</f>
        <v>#REF!</v>
      </c>
    </row>
    <row r="1006" spans="1:25">
      <c r="A1006" s="147">
        <v>16</v>
      </c>
      <c r="B1006" s="159" t="e">
        <f>#REF!</f>
        <v>#REF!</v>
      </c>
      <c r="C1006" s="159" t="e">
        <f>#REF!</f>
        <v>#REF!</v>
      </c>
      <c r="D1006" s="159" t="e">
        <f>#REF!</f>
        <v>#REF!</v>
      </c>
      <c r="E1006" s="159" t="e">
        <f>#REF!</f>
        <v>#REF!</v>
      </c>
      <c r="F1006" s="159" t="e">
        <f>#REF!</f>
        <v>#REF!</v>
      </c>
      <c r="G1006" s="159" t="e">
        <f>#REF!</f>
        <v>#REF!</v>
      </c>
      <c r="H1006" s="159" t="e">
        <f>#REF!</f>
        <v>#REF!</v>
      </c>
      <c r="I1006" s="159" t="e">
        <f>#REF!</f>
        <v>#REF!</v>
      </c>
      <c r="J1006" s="159" t="e">
        <f>#REF!</f>
        <v>#REF!</v>
      </c>
      <c r="K1006" s="159" t="e">
        <f>#REF!</f>
        <v>#REF!</v>
      </c>
      <c r="L1006" s="159" t="e">
        <f>#REF!</f>
        <v>#REF!</v>
      </c>
      <c r="M1006" s="159" t="e">
        <f>#REF!</f>
        <v>#REF!</v>
      </c>
      <c r="N1006" s="159" t="e">
        <f>#REF!</f>
        <v>#REF!</v>
      </c>
      <c r="O1006" s="159" t="e">
        <f>#REF!</f>
        <v>#REF!</v>
      </c>
      <c r="P1006" s="159" t="e">
        <f>#REF!</f>
        <v>#REF!</v>
      </c>
      <c r="Q1006" s="159" t="e">
        <f>#REF!</f>
        <v>#REF!</v>
      </c>
      <c r="R1006" s="159" t="e">
        <f>#REF!</f>
        <v>#REF!</v>
      </c>
      <c r="S1006" s="159" t="e">
        <f>#REF!</f>
        <v>#REF!</v>
      </c>
      <c r="T1006" s="159" t="e">
        <f>#REF!</f>
        <v>#REF!</v>
      </c>
      <c r="U1006" s="159" t="e">
        <f>#REF!</f>
        <v>#REF!</v>
      </c>
      <c r="V1006" s="159" t="e">
        <f>#REF!</f>
        <v>#REF!</v>
      </c>
      <c r="W1006" s="159" t="e">
        <f>#REF!</f>
        <v>#REF!</v>
      </c>
      <c r="X1006" s="159" t="e">
        <f>#REF!</f>
        <v>#REF!</v>
      </c>
      <c r="Y1006" s="159" t="e">
        <f>#REF!</f>
        <v>#REF!</v>
      </c>
    </row>
    <row r="1007" spans="1:25">
      <c r="A1007" s="147">
        <v>17</v>
      </c>
      <c r="B1007" s="159" t="e">
        <f>#REF!</f>
        <v>#REF!</v>
      </c>
      <c r="C1007" s="159" t="e">
        <f>#REF!</f>
        <v>#REF!</v>
      </c>
      <c r="D1007" s="159" t="e">
        <f>#REF!</f>
        <v>#REF!</v>
      </c>
      <c r="E1007" s="159" t="e">
        <f>#REF!</f>
        <v>#REF!</v>
      </c>
      <c r="F1007" s="159" t="e">
        <f>#REF!</f>
        <v>#REF!</v>
      </c>
      <c r="G1007" s="159" t="e">
        <f>#REF!</f>
        <v>#REF!</v>
      </c>
      <c r="H1007" s="159" t="e">
        <f>#REF!</f>
        <v>#REF!</v>
      </c>
      <c r="I1007" s="159" t="e">
        <f>#REF!</f>
        <v>#REF!</v>
      </c>
      <c r="J1007" s="159" t="e">
        <f>#REF!</f>
        <v>#REF!</v>
      </c>
      <c r="K1007" s="159" t="e">
        <f>#REF!</f>
        <v>#REF!</v>
      </c>
      <c r="L1007" s="159" t="e">
        <f>#REF!</f>
        <v>#REF!</v>
      </c>
      <c r="M1007" s="159" t="e">
        <f>#REF!</f>
        <v>#REF!</v>
      </c>
      <c r="N1007" s="159" t="e">
        <f>#REF!</f>
        <v>#REF!</v>
      </c>
      <c r="O1007" s="159" t="e">
        <f>#REF!</f>
        <v>#REF!</v>
      </c>
      <c r="P1007" s="159" t="e">
        <f>#REF!</f>
        <v>#REF!</v>
      </c>
      <c r="Q1007" s="159" t="e">
        <f>#REF!</f>
        <v>#REF!</v>
      </c>
      <c r="R1007" s="159" t="e">
        <f>#REF!</f>
        <v>#REF!</v>
      </c>
      <c r="S1007" s="159" t="e">
        <f>#REF!</f>
        <v>#REF!</v>
      </c>
      <c r="T1007" s="159" t="e">
        <f>#REF!</f>
        <v>#REF!</v>
      </c>
      <c r="U1007" s="159" t="e">
        <f>#REF!</f>
        <v>#REF!</v>
      </c>
      <c r="V1007" s="159" t="e">
        <f>#REF!</f>
        <v>#REF!</v>
      </c>
      <c r="W1007" s="159" t="e">
        <f>#REF!</f>
        <v>#REF!</v>
      </c>
      <c r="X1007" s="159" t="e">
        <f>#REF!</f>
        <v>#REF!</v>
      </c>
      <c r="Y1007" s="159" t="e">
        <f>#REF!</f>
        <v>#REF!</v>
      </c>
    </row>
    <row r="1008" spans="1:25">
      <c r="A1008" s="147">
        <v>18</v>
      </c>
      <c r="B1008" s="159" t="e">
        <f>#REF!</f>
        <v>#REF!</v>
      </c>
      <c r="C1008" s="159" t="e">
        <f>#REF!</f>
        <v>#REF!</v>
      </c>
      <c r="D1008" s="159" t="e">
        <f>#REF!</f>
        <v>#REF!</v>
      </c>
      <c r="E1008" s="159" t="e">
        <f>#REF!</f>
        <v>#REF!</v>
      </c>
      <c r="F1008" s="159" t="e">
        <f>#REF!</f>
        <v>#REF!</v>
      </c>
      <c r="G1008" s="159" t="e">
        <f>#REF!</f>
        <v>#REF!</v>
      </c>
      <c r="H1008" s="159" t="e">
        <f>#REF!</f>
        <v>#REF!</v>
      </c>
      <c r="I1008" s="159" t="e">
        <f>#REF!</f>
        <v>#REF!</v>
      </c>
      <c r="J1008" s="159" t="e">
        <f>#REF!</f>
        <v>#REF!</v>
      </c>
      <c r="K1008" s="159" t="e">
        <f>#REF!</f>
        <v>#REF!</v>
      </c>
      <c r="L1008" s="159" t="e">
        <f>#REF!</f>
        <v>#REF!</v>
      </c>
      <c r="M1008" s="159" t="e">
        <f>#REF!</f>
        <v>#REF!</v>
      </c>
      <c r="N1008" s="159" t="e">
        <f>#REF!</f>
        <v>#REF!</v>
      </c>
      <c r="O1008" s="159" t="e">
        <f>#REF!</f>
        <v>#REF!</v>
      </c>
      <c r="P1008" s="159" t="e">
        <f>#REF!</f>
        <v>#REF!</v>
      </c>
      <c r="Q1008" s="159" t="e">
        <f>#REF!</f>
        <v>#REF!</v>
      </c>
      <c r="R1008" s="159" t="e">
        <f>#REF!</f>
        <v>#REF!</v>
      </c>
      <c r="S1008" s="159" t="e">
        <f>#REF!</f>
        <v>#REF!</v>
      </c>
      <c r="T1008" s="159" t="e">
        <f>#REF!</f>
        <v>#REF!</v>
      </c>
      <c r="U1008" s="159" t="e">
        <f>#REF!</f>
        <v>#REF!</v>
      </c>
      <c r="V1008" s="159" t="e">
        <f>#REF!</f>
        <v>#REF!</v>
      </c>
      <c r="W1008" s="159" t="e">
        <f>#REF!</f>
        <v>#REF!</v>
      </c>
      <c r="X1008" s="159" t="e">
        <f>#REF!</f>
        <v>#REF!</v>
      </c>
      <c r="Y1008" s="159" t="e">
        <f>#REF!</f>
        <v>#REF!</v>
      </c>
    </row>
    <row r="1009" spans="1:25">
      <c r="A1009" s="147">
        <v>19</v>
      </c>
      <c r="B1009" s="159" t="e">
        <f>#REF!</f>
        <v>#REF!</v>
      </c>
      <c r="C1009" s="159" t="e">
        <f>#REF!</f>
        <v>#REF!</v>
      </c>
      <c r="D1009" s="159" t="e">
        <f>#REF!</f>
        <v>#REF!</v>
      </c>
      <c r="E1009" s="159" t="e">
        <f>#REF!</f>
        <v>#REF!</v>
      </c>
      <c r="F1009" s="159" t="e">
        <f>#REF!</f>
        <v>#REF!</v>
      </c>
      <c r="G1009" s="159" t="e">
        <f>#REF!</f>
        <v>#REF!</v>
      </c>
      <c r="H1009" s="159" t="e">
        <f>#REF!</f>
        <v>#REF!</v>
      </c>
      <c r="I1009" s="159" t="e">
        <f>#REF!</f>
        <v>#REF!</v>
      </c>
      <c r="J1009" s="159" t="e">
        <f>#REF!</f>
        <v>#REF!</v>
      </c>
      <c r="K1009" s="159" t="e">
        <f>#REF!</f>
        <v>#REF!</v>
      </c>
      <c r="L1009" s="159" t="e">
        <f>#REF!</f>
        <v>#REF!</v>
      </c>
      <c r="M1009" s="159" t="e">
        <f>#REF!</f>
        <v>#REF!</v>
      </c>
      <c r="N1009" s="159" t="e">
        <f>#REF!</f>
        <v>#REF!</v>
      </c>
      <c r="O1009" s="159" t="e">
        <f>#REF!</f>
        <v>#REF!</v>
      </c>
      <c r="P1009" s="159" t="e">
        <f>#REF!</f>
        <v>#REF!</v>
      </c>
      <c r="Q1009" s="159" t="e">
        <f>#REF!</f>
        <v>#REF!</v>
      </c>
      <c r="R1009" s="159" t="e">
        <f>#REF!</f>
        <v>#REF!</v>
      </c>
      <c r="S1009" s="159" t="e">
        <f>#REF!</f>
        <v>#REF!</v>
      </c>
      <c r="T1009" s="159" t="e">
        <f>#REF!</f>
        <v>#REF!</v>
      </c>
      <c r="U1009" s="159" t="e">
        <f>#REF!</f>
        <v>#REF!</v>
      </c>
      <c r="V1009" s="159" t="e">
        <f>#REF!</f>
        <v>#REF!</v>
      </c>
      <c r="W1009" s="159" t="e">
        <f>#REF!</f>
        <v>#REF!</v>
      </c>
      <c r="X1009" s="159" t="e">
        <f>#REF!</f>
        <v>#REF!</v>
      </c>
      <c r="Y1009" s="159" t="e">
        <f>#REF!</f>
        <v>#REF!</v>
      </c>
    </row>
    <row r="1010" spans="1:25">
      <c r="A1010" s="147">
        <v>20</v>
      </c>
      <c r="B1010" s="159" t="e">
        <f>#REF!</f>
        <v>#REF!</v>
      </c>
      <c r="C1010" s="159" t="e">
        <f>#REF!</f>
        <v>#REF!</v>
      </c>
      <c r="D1010" s="159" t="e">
        <f>#REF!</f>
        <v>#REF!</v>
      </c>
      <c r="E1010" s="159" t="e">
        <f>#REF!</f>
        <v>#REF!</v>
      </c>
      <c r="F1010" s="159" t="e">
        <f>#REF!</f>
        <v>#REF!</v>
      </c>
      <c r="G1010" s="159" t="e">
        <f>#REF!</f>
        <v>#REF!</v>
      </c>
      <c r="H1010" s="159" t="e">
        <f>#REF!</f>
        <v>#REF!</v>
      </c>
      <c r="I1010" s="159" t="e">
        <f>#REF!</f>
        <v>#REF!</v>
      </c>
      <c r="J1010" s="159" t="e">
        <f>#REF!</f>
        <v>#REF!</v>
      </c>
      <c r="K1010" s="159" t="e">
        <f>#REF!</f>
        <v>#REF!</v>
      </c>
      <c r="L1010" s="159" t="e">
        <f>#REF!</f>
        <v>#REF!</v>
      </c>
      <c r="M1010" s="159" t="e">
        <f>#REF!</f>
        <v>#REF!</v>
      </c>
      <c r="N1010" s="159" t="e">
        <f>#REF!</f>
        <v>#REF!</v>
      </c>
      <c r="O1010" s="159" t="e">
        <f>#REF!</f>
        <v>#REF!</v>
      </c>
      <c r="P1010" s="159" t="e">
        <f>#REF!</f>
        <v>#REF!</v>
      </c>
      <c r="Q1010" s="159" t="e">
        <f>#REF!</f>
        <v>#REF!</v>
      </c>
      <c r="R1010" s="159" t="e">
        <f>#REF!</f>
        <v>#REF!</v>
      </c>
      <c r="S1010" s="159" t="e">
        <f>#REF!</f>
        <v>#REF!</v>
      </c>
      <c r="T1010" s="159" t="e">
        <f>#REF!</f>
        <v>#REF!</v>
      </c>
      <c r="U1010" s="159" t="e">
        <f>#REF!</f>
        <v>#REF!</v>
      </c>
      <c r="V1010" s="159" t="e">
        <f>#REF!</f>
        <v>#REF!</v>
      </c>
      <c r="W1010" s="159" t="e">
        <f>#REF!</f>
        <v>#REF!</v>
      </c>
      <c r="X1010" s="159" t="e">
        <f>#REF!</f>
        <v>#REF!</v>
      </c>
      <c r="Y1010" s="159" t="e">
        <f>#REF!</f>
        <v>#REF!</v>
      </c>
    </row>
    <row r="1011" spans="1:25">
      <c r="A1011" s="147">
        <v>21</v>
      </c>
      <c r="B1011" s="159" t="e">
        <f>#REF!</f>
        <v>#REF!</v>
      </c>
      <c r="C1011" s="159" t="e">
        <f>#REF!</f>
        <v>#REF!</v>
      </c>
      <c r="D1011" s="159" t="e">
        <f>#REF!</f>
        <v>#REF!</v>
      </c>
      <c r="E1011" s="159" t="e">
        <f>#REF!</f>
        <v>#REF!</v>
      </c>
      <c r="F1011" s="159" t="e">
        <f>#REF!</f>
        <v>#REF!</v>
      </c>
      <c r="G1011" s="159" t="e">
        <f>#REF!</f>
        <v>#REF!</v>
      </c>
      <c r="H1011" s="159" t="e">
        <f>#REF!</f>
        <v>#REF!</v>
      </c>
      <c r="I1011" s="159" t="e">
        <f>#REF!</f>
        <v>#REF!</v>
      </c>
      <c r="J1011" s="159" t="e">
        <f>#REF!</f>
        <v>#REF!</v>
      </c>
      <c r="K1011" s="159" t="e">
        <f>#REF!</f>
        <v>#REF!</v>
      </c>
      <c r="L1011" s="159" t="e">
        <f>#REF!</f>
        <v>#REF!</v>
      </c>
      <c r="M1011" s="159" t="e">
        <f>#REF!</f>
        <v>#REF!</v>
      </c>
      <c r="N1011" s="159" t="e">
        <f>#REF!</f>
        <v>#REF!</v>
      </c>
      <c r="O1011" s="159" t="e">
        <f>#REF!</f>
        <v>#REF!</v>
      </c>
      <c r="P1011" s="159" t="e">
        <f>#REF!</f>
        <v>#REF!</v>
      </c>
      <c r="Q1011" s="159" t="e">
        <f>#REF!</f>
        <v>#REF!</v>
      </c>
      <c r="R1011" s="159" t="e">
        <f>#REF!</f>
        <v>#REF!</v>
      </c>
      <c r="S1011" s="159" t="e">
        <f>#REF!</f>
        <v>#REF!</v>
      </c>
      <c r="T1011" s="159" t="e">
        <f>#REF!</f>
        <v>#REF!</v>
      </c>
      <c r="U1011" s="159" t="e">
        <f>#REF!</f>
        <v>#REF!</v>
      </c>
      <c r="V1011" s="159" t="e">
        <f>#REF!</f>
        <v>#REF!</v>
      </c>
      <c r="W1011" s="159" t="e">
        <f>#REF!</f>
        <v>#REF!</v>
      </c>
      <c r="X1011" s="159" t="e">
        <f>#REF!</f>
        <v>#REF!</v>
      </c>
      <c r="Y1011" s="159" t="e">
        <f>#REF!</f>
        <v>#REF!</v>
      </c>
    </row>
    <row r="1012" spans="1:25">
      <c r="A1012" s="147">
        <v>22</v>
      </c>
      <c r="B1012" s="159" t="e">
        <f>#REF!</f>
        <v>#REF!</v>
      </c>
      <c r="C1012" s="159" t="e">
        <f>#REF!</f>
        <v>#REF!</v>
      </c>
      <c r="D1012" s="159" t="e">
        <f>#REF!</f>
        <v>#REF!</v>
      </c>
      <c r="E1012" s="159" t="e">
        <f>#REF!</f>
        <v>#REF!</v>
      </c>
      <c r="F1012" s="159" t="e">
        <f>#REF!</f>
        <v>#REF!</v>
      </c>
      <c r="G1012" s="159" t="e">
        <f>#REF!</f>
        <v>#REF!</v>
      </c>
      <c r="H1012" s="159" t="e">
        <f>#REF!</f>
        <v>#REF!</v>
      </c>
      <c r="I1012" s="159" t="e">
        <f>#REF!</f>
        <v>#REF!</v>
      </c>
      <c r="J1012" s="159" t="e">
        <f>#REF!</f>
        <v>#REF!</v>
      </c>
      <c r="K1012" s="159" t="e">
        <f>#REF!</f>
        <v>#REF!</v>
      </c>
      <c r="L1012" s="159" t="e">
        <f>#REF!</f>
        <v>#REF!</v>
      </c>
      <c r="M1012" s="159" t="e">
        <f>#REF!</f>
        <v>#REF!</v>
      </c>
      <c r="N1012" s="159" t="e">
        <f>#REF!</f>
        <v>#REF!</v>
      </c>
      <c r="O1012" s="159" t="e">
        <f>#REF!</f>
        <v>#REF!</v>
      </c>
      <c r="P1012" s="159" t="e">
        <f>#REF!</f>
        <v>#REF!</v>
      </c>
      <c r="Q1012" s="159" t="e">
        <f>#REF!</f>
        <v>#REF!</v>
      </c>
      <c r="R1012" s="159" t="e">
        <f>#REF!</f>
        <v>#REF!</v>
      </c>
      <c r="S1012" s="159" t="e">
        <f>#REF!</f>
        <v>#REF!</v>
      </c>
      <c r="T1012" s="159" t="e">
        <f>#REF!</f>
        <v>#REF!</v>
      </c>
      <c r="U1012" s="159" t="e">
        <f>#REF!</f>
        <v>#REF!</v>
      </c>
      <c r="V1012" s="159" t="e">
        <f>#REF!</f>
        <v>#REF!</v>
      </c>
      <c r="W1012" s="159" t="e">
        <f>#REF!</f>
        <v>#REF!</v>
      </c>
      <c r="X1012" s="159" t="e">
        <f>#REF!</f>
        <v>#REF!</v>
      </c>
      <c r="Y1012" s="159" t="e">
        <f>#REF!</f>
        <v>#REF!</v>
      </c>
    </row>
    <row r="1013" spans="1:25">
      <c r="A1013" s="147">
        <v>23</v>
      </c>
      <c r="B1013" s="159" t="e">
        <f>#REF!</f>
        <v>#REF!</v>
      </c>
      <c r="C1013" s="159" t="e">
        <f>#REF!</f>
        <v>#REF!</v>
      </c>
      <c r="D1013" s="159" t="e">
        <f>#REF!</f>
        <v>#REF!</v>
      </c>
      <c r="E1013" s="159" t="e">
        <f>#REF!</f>
        <v>#REF!</v>
      </c>
      <c r="F1013" s="159" t="e">
        <f>#REF!</f>
        <v>#REF!</v>
      </c>
      <c r="G1013" s="159" t="e">
        <f>#REF!</f>
        <v>#REF!</v>
      </c>
      <c r="H1013" s="159" t="e">
        <f>#REF!</f>
        <v>#REF!</v>
      </c>
      <c r="I1013" s="159" t="e">
        <f>#REF!</f>
        <v>#REF!</v>
      </c>
      <c r="J1013" s="159" t="e">
        <f>#REF!</f>
        <v>#REF!</v>
      </c>
      <c r="K1013" s="159" t="e">
        <f>#REF!</f>
        <v>#REF!</v>
      </c>
      <c r="L1013" s="159" t="e">
        <f>#REF!</f>
        <v>#REF!</v>
      </c>
      <c r="M1013" s="159" t="e">
        <f>#REF!</f>
        <v>#REF!</v>
      </c>
      <c r="N1013" s="159" t="e">
        <f>#REF!</f>
        <v>#REF!</v>
      </c>
      <c r="O1013" s="159" t="e">
        <f>#REF!</f>
        <v>#REF!</v>
      </c>
      <c r="P1013" s="159" t="e">
        <f>#REF!</f>
        <v>#REF!</v>
      </c>
      <c r="Q1013" s="159" t="e">
        <f>#REF!</f>
        <v>#REF!</v>
      </c>
      <c r="R1013" s="159" t="e">
        <f>#REF!</f>
        <v>#REF!</v>
      </c>
      <c r="S1013" s="159" t="e">
        <f>#REF!</f>
        <v>#REF!</v>
      </c>
      <c r="T1013" s="159" t="e">
        <f>#REF!</f>
        <v>#REF!</v>
      </c>
      <c r="U1013" s="159" t="e">
        <f>#REF!</f>
        <v>#REF!</v>
      </c>
      <c r="V1013" s="159" t="e">
        <f>#REF!</f>
        <v>#REF!</v>
      </c>
      <c r="W1013" s="159" t="e">
        <f>#REF!</f>
        <v>#REF!</v>
      </c>
      <c r="X1013" s="159" t="e">
        <f>#REF!</f>
        <v>#REF!</v>
      </c>
      <c r="Y1013" s="159" t="e">
        <f>#REF!</f>
        <v>#REF!</v>
      </c>
    </row>
    <row r="1014" spans="1:25">
      <c r="A1014" s="147">
        <v>24</v>
      </c>
      <c r="B1014" s="159" t="e">
        <f>#REF!</f>
        <v>#REF!</v>
      </c>
      <c r="C1014" s="159" t="e">
        <f>#REF!</f>
        <v>#REF!</v>
      </c>
      <c r="D1014" s="159" t="e">
        <f>#REF!</f>
        <v>#REF!</v>
      </c>
      <c r="E1014" s="159" t="e">
        <f>#REF!</f>
        <v>#REF!</v>
      </c>
      <c r="F1014" s="159" t="e">
        <f>#REF!</f>
        <v>#REF!</v>
      </c>
      <c r="G1014" s="159" t="e">
        <f>#REF!</f>
        <v>#REF!</v>
      </c>
      <c r="H1014" s="159" t="e">
        <f>#REF!</f>
        <v>#REF!</v>
      </c>
      <c r="I1014" s="159" t="e">
        <f>#REF!</f>
        <v>#REF!</v>
      </c>
      <c r="J1014" s="159" t="e">
        <f>#REF!</f>
        <v>#REF!</v>
      </c>
      <c r="K1014" s="159" t="e">
        <f>#REF!</f>
        <v>#REF!</v>
      </c>
      <c r="L1014" s="159" t="e">
        <f>#REF!</f>
        <v>#REF!</v>
      </c>
      <c r="M1014" s="159" t="e">
        <f>#REF!</f>
        <v>#REF!</v>
      </c>
      <c r="N1014" s="159" t="e">
        <f>#REF!</f>
        <v>#REF!</v>
      </c>
      <c r="O1014" s="159" t="e">
        <f>#REF!</f>
        <v>#REF!</v>
      </c>
      <c r="P1014" s="159" t="e">
        <f>#REF!</f>
        <v>#REF!</v>
      </c>
      <c r="Q1014" s="159" t="e">
        <f>#REF!</f>
        <v>#REF!</v>
      </c>
      <c r="R1014" s="159" t="e">
        <f>#REF!</f>
        <v>#REF!</v>
      </c>
      <c r="S1014" s="159" t="e">
        <f>#REF!</f>
        <v>#REF!</v>
      </c>
      <c r="T1014" s="159" t="e">
        <f>#REF!</f>
        <v>#REF!</v>
      </c>
      <c r="U1014" s="159" t="e">
        <f>#REF!</f>
        <v>#REF!</v>
      </c>
      <c r="V1014" s="159" t="e">
        <f>#REF!</f>
        <v>#REF!</v>
      </c>
      <c r="W1014" s="159" t="e">
        <f>#REF!</f>
        <v>#REF!</v>
      </c>
      <c r="X1014" s="159" t="e">
        <f>#REF!</f>
        <v>#REF!</v>
      </c>
      <c r="Y1014" s="159" t="e">
        <f>#REF!</f>
        <v>#REF!</v>
      </c>
    </row>
    <row r="1015" spans="1:25">
      <c r="A1015" s="147">
        <v>25</v>
      </c>
      <c r="B1015" s="159" t="e">
        <f>#REF!</f>
        <v>#REF!</v>
      </c>
      <c r="C1015" s="159" t="e">
        <f>#REF!</f>
        <v>#REF!</v>
      </c>
      <c r="D1015" s="159" t="e">
        <f>#REF!</f>
        <v>#REF!</v>
      </c>
      <c r="E1015" s="159" t="e">
        <f>#REF!</f>
        <v>#REF!</v>
      </c>
      <c r="F1015" s="159" t="e">
        <f>#REF!</f>
        <v>#REF!</v>
      </c>
      <c r="G1015" s="159" t="e">
        <f>#REF!</f>
        <v>#REF!</v>
      </c>
      <c r="H1015" s="159" t="e">
        <f>#REF!</f>
        <v>#REF!</v>
      </c>
      <c r="I1015" s="159" t="e">
        <f>#REF!</f>
        <v>#REF!</v>
      </c>
      <c r="J1015" s="159" t="e">
        <f>#REF!</f>
        <v>#REF!</v>
      </c>
      <c r="K1015" s="159" t="e">
        <f>#REF!</f>
        <v>#REF!</v>
      </c>
      <c r="L1015" s="159" t="e">
        <f>#REF!</f>
        <v>#REF!</v>
      </c>
      <c r="M1015" s="159" t="e">
        <f>#REF!</f>
        <v>#REF!</v>
      </c>
      <c r="N1015" s="159" t="e">
        <f>#REF!</f>
        <v>#REF!</v>
      </c>
      <c r="O1015" s="159" t="e">
        <f>#REF!</f>
        <v>#REF!</v>
      </c>
      <c r="P1015" s="159" t="e">
        <f>#REF!</f>
        <v>#REF!</v>
      </c>
      <c r="Q1015" s="159" t="e">
        <f>#REF!</f>
        <v>#REF!</v>
      </c>
      <c r="R1015" s="159" t="e">
        <f>#REF!</f>
        <v>#REF!</v>
      </c>
      <c r="S1015" s="159" t="e">
        <f>#REF!</f>
        <v>#REF!</v>
      </c>
      <c r="T1015" s="159" t="e">
        <f>#REF!</f>
        <v>#REF!</v>
      </c>
      <c r="U1015" s="159" t="e">
        <f>#REF!</f>
        <v>#REF!</v>
      </c>
      <c r="V1015" s="159" t="e">
        <f>#REF!</f>
        <v>#REF!</v>
      </c>
      <c r="W1015" s="159" t="e">
        <f>#REF!</f>
        <v>#REF!</v>
      </c>
      <c r="X1015" s="159" t="e">
        <f>#REF!</f>
        <v>#REF!</v>
      </c>
      <c r="Y1015" s="159" t="e">
        <f>#REF!</f>
        <v>#REF!</v>
      </c>
    </row>
    <row r="1016" spans="1:25">
      <c r="A1016" s="147">
        <v>26</v>
      </c>
      <c r="B1016" s="159" t="e">
        <f>#REF!</f>
        <v>#REF!</v>
      </c>
      <c r="C1016" s="159" t="e">
        <f>#REF!</f>
        <v>#REF!</v>
      </c>
      <c r="D1016" s="159" t="e">
        <f>#REF!</f>
        <v>#REF!</v>
      </c>
      <c r="E1016" s="159" t="e">
        <f>#REF!</f>
        <v>#REF!</v>
      </c>
      <c r="F1016" s="159" t="e">
        <f>#REF!</f>
        <v>#REF!</v>
      </c>
      <c r="G1016" s="159" t="e">
        <f>#REF!</f>
        <v>#REF!</v>
      </c>
      <c r="H1016" s="159" t="e">
        <f>#REF!</f>
        <v>#REF!</v>
      </c>
      <c r="I1016" s="159" t="e">
        <f>#REF!</f>
        <v>#REF!</v>
      </c>
      <c r="J1016" s="159" t="e">
        <f>#REF!</f>
        <v>#REF!</v>
      </c>
      <c r="K1016" s="159" t="e">
        <f>#REF!</f>
        <v>#REF!</v>
      </c>
      <c r="L1016" s="159" t="e">
        <f>#REF!</f>
        <v>#REF!</v>
      </c>
      <c r="M1016" s="159" t="e">
        <f>#REF!</f>
        <v>#REF!</v>
      </c>
      <c r="N1016" s="159" t="e">
        <f>#REF!</f>
        <v>#REF!</v>
      </c>
      <c r="O1016" s="159" t="e">
        <f>#REF!</f>
        <v>#REF!</v>
      </c>
      <c r="P1016" s="159" t="e">
        <f>#REF!</f>
        <v>#REF!</v>
      </c>
      <c r="Q1016" s="159" t="e">
        <f>#REF!</f>
        <v>#REF!</v>
      </c>
      <c r="R1016" s="159" t="e">
        <f>#REF!</f>
        <v>#REF!</v>
      </c>
      <c r="S1016" s="159" t="e">
        <f>#REF!</f>
        <v>#REF!</v>
      </c>
      <c r="T1016" s="159" t="e">
        <f>#REF!</f>
        <v>#REF!</v>
      </c>
      <c r="U1016" s="159" t="e">
        <f>#REF!</f>
        <v>#REF!</v>
      </c>
      <c r="V1016" s="159" t="e">
        <f>#REF!</f>
        <v>#REF!</v>
      </c>
      <c r="W1016" s="159" t="e">
        <f>#REF!</f>
        <v>#REF!</v>
      </c>
      <c r="X1016" s="159" t="e">
        <f>#REF!</f>
        <v>#REF!</v>
      </c>
      <c r="Y1016" s="159" t="e">
        <f>#REF!</f>
        <v>#REF!</v>
      </c>
    </row>
    <row r="1017" spans="1:25">
      <c r="A1017" s="147">
        <v>27</v>
      </c>
      <c r="B1017" s="159" t="e">
        <f>#REF!</f>
        <v>#REF!</v>
      </c>
      <c r="C1017" s="159" t="e">
        <f>#REF!</f>
        <v>#REF!</v>
      </c>
      <c r="D1017" s="159" t="e">
        <f>#REF!</f>
        <v>#REF!</v>
      </c>
      <c r="E1017" s="159" t="e">
        <f>#REF!</f>
        <v>#REF!</v>
      </c>
      <c r="F1017" s="159" t="e">
        <f>#REF!</f>
        <v>#REF!</v>
      </c>
      <c r="G1017" s="159" t="e">
        <f>#REF!</f>
        <v>#REF!</v>
      </c>
      <c r="H1017" s="159" t="e">
        <f>#REF!</f>
        <v>#REF!</v>
      </c>
      <c r="I1017" s="159" t="e">
        <f>#REF!</f>
        <v>#REF!</v>
      </c>
      <c r="J1017" s="159" t="e">
        <f>#REF!</f>
        <v>#REF!</v>
      </c>
      <c r="K1017" s="159" t="e">
        <f>#REF!</f>
        <v>#REF!</v>
      </c>
      <c r="L1017" s="159" t="e">
        <f>#REF!</f>
        <v>#REF!</v>
      </c>
      <c r="M1017" s="159" t="e">
        <f>#REF!</f>
        <v>#REF!</v>
      </c>
      <c r="N1017" s="159" t="e">
        <f>#REF!</f>
        <v>#REF!</v>
      </c>
      <c r="O1017" s="159" t="e">
        <f>#REF!</f>
        <v>#REF!</v>
      </c>
      <c r="P1017" s="159" t="e">
        <f>#REF!</f>
        <v>#REF!</v>
      </c>
      <c r="Q1017" s="159" t="e">
        <f>#REF!</f>
        <v>#REF!</v>
      </c>
      <c r="R1017" s="159" t="e">
        <f>#REF!</f>
        <v>#REF!</v>
      </c>
      <c r="S1017" s="159" t="e">
        <f>#REF!</f>
        <v>#REF!</v>
      </c>
      <c r="T1017" s="159" t="e">
        <f>#REF!</f>
        <v>#REF!</v>
      </c>
      <c r="U1017" s="159" t="e">
        <f>#REF!</f>
        <v>#REF!</v>
      </c>
      <c r="V1017" s="159" t="e">
        <f>#REF!</f>
        <v>#REF!</v>
      </c>
      <c r="W1017" s="159" t="e">
        <f>#REF!</f>
        <v>#REF!</v>
      </c>
      <c r="X1017" s="159" t="e">
        <f>#REF!</f>
        <v>#REF!</v>
      </c>
      <c r="Y1017" s="159" t="e">
        <f>#REF!</f>
        <v>#REF!</v>
      </c>
    </row>
    <row r="1018" spans="1:25">
      <c r="A1018" s="147">
        <v>28</v>
      </c>
      <c r="B1018" s="159" t="e">
        <f>#REF!</f>
        <v>#REF!</v>
      </c>
      <c r="C1018" s="159" t="e">
        <f>#REF!</f>
        <v>#REF!</v>
      </c>
      <c r="D1018" s="159" t="e">
        <f>#REF!</f>
        <v>#REF!</v>
      </c>
      <c r="E1018" s="159" t="e">
        <f>#REF!</f>
        <v>#REF!</v>
      </c>
      <c r="F1018" s="159" t="e">
        <f>#REF!</f>
        <v>#REF!</v>
      </c>
      <c r="G1018" s="159" t="e">
        <f>#REF!</f>
        <v>#REF!</v>
      </c>
      <c r="H1018" s="159" t="e">
        <f>#REF!</f>
        <v>#REF!</v>
      </c>
      <c r="I1018" s="159" t="e">
        <f>#REF!</f>
        <v>#REF!</v>
      </c>
      <c r="J1018" s="159" t="e">
        <f>#REF!</f>
        <v>#REF!</v>
      </c>
      <c r="K1018" s="159" t="e">
        <f>#REF!</f>
        <v>#REF!</v>
      </c>
      <c r="L1018" s="159" t="e">
        <f>#REF!</f>
        <v>#REF!</v>
      </c>
      <c r="M1018" s="159" t="e">
        <f>#REF!</f>
        <v>#REF!</v>
      </c>
      <c r="N1018" s="159" t="e">
        <f>#REF!</f>
        <v>#REF!</v>
      </c>
      <c r="O1018" s="159" t="e">
        <f>#REF!</f>
        <v>#REF!</v>
      </c>
      <c r="P1018" s="159" t="e">
        <f>#REF!</f>
        <v>#REF!</v>
      </c>
      <c r="Q1018" s="159" t="e">
        <f>#REF!</f>
        <v>#REF!</v>
      </c>
      <c r="R1018" s="159" t="e">
        <f>#REF!</f>
        <v>#REF!</v>
      </c>
      <c r="S1018" s="159" t="e">
        <f>#REF!</f>
        <v>#REF!</v>
      </c>
      <c r="T1018" s="159" t="e">
        <f>#REF!</f>
        <v>#REF!</v>
      </c>
      <c r="U1018" s="159" t="e">
        <f>#REF!</f>
        <v>#REF!</v>
      </c>
      <c r="V1018" s="159" t="e">
        <f>#REF!</f>
        <v>#REF!</v>
      </c>
      <c r="W1018" s="159" t="e">
        <f>#REF!</f>
        <v>#REF!</v>
      </c>
      <c r="X1018" s="159" t="e">
        <f>#REF!</f>
        <v>#REF!</v>
      </c>
      <c r="Y1018" s="159" t="e">
        <f>#REF!</f>
        <v>#REF!</v>
      </c>
    </row>
    <row r="1019" spans="1:25">
      <c r="A1019" s="147">
        <v>29</v>
      </c>
      <c r="B1019" s="159" t="e">
        <f>#REF!</f>
        <v>#REF!</v>
      </c>
      <c r="C1019" s="159" t="e">
        <f>#REF!</f>
        <v>#REF!</v>
      </c>
      <c r="D1019" s="159" t="e">
        <f>#REF!</f>
        <v>#REF!</v>
      </c>
      <c r="E1019" s="159" t="e">
        <f>#REF!</f>
        <v>#REF!</v>
      </c>
      <c r="F1019" s="159" t="e">
        <f>#REF!</f>
        <v>#REF!</v>
      </c>
      <c r="G1019" s="159" t="e">
        <f>#REF!</f>
        <v>#REF!</v>
      </c>
      <c r="H1019" s="159" t="e">
        <f>#REF!</f>
        <v>#REF!</v>
      </c>
      <c r="I1019" s="159" t="e">
        <f>#REF!</f>
        <v>#REF!</v>
      </c>
      <c r="J1019" s="159" t="e">
        <f>#REF!</f>
        <v>#REF!</v>
      </c>
      <c r="K1019" s="159" t="e">
        <f>#REF!</f>
        <v>#REF!</v>
      </c>
      <c r="L1019" s="159" t="e">
        <f>#REF!</f>
        <v>#REF!</v>
      </c>
      <c r="M1019" s="159" t="e">
        <f>#REF!</f>
        <v>#REF!</v>
      </c>
      <c r="N1019" s="159" t="e">
        <f>#REF!</f>
        <v>#REF!</v>
      </c>
      <c r="O1019" s="159" t="e">
        <f>#REF!</f>
        <v>#REF!</v>
      </c>
      <c r="P1019" s="159" t="e">
        <f>#REF!</f>
        <v>#REF!</v>
      </c>
      <c r="Q1019" s="159" t="e">
        <f>#REF!</f>
        <v>#REF!</v>
      </c>
      <c r="R1019" s="159" t="e">
        <f>#REF!</f>
        <v>#REF!</v>
      </c>
      <c r="S1019" s="159" t="e">
        <f>#REF!</f>
        <v>#REF!</v>
      </c>
      <c r="T1019" s="159" t="e">
        <f>#REF!</f>
        <v>#REF!</v>
      </c>
      <c r="U1019" s="159" t="e">
        <f>#REF!</f>
        <v>#REF!</v>
      </c>
      <c r="V1019" s="159" t="e">
        <f>#REF!</f>
        <v>#REF!</v>
      </c>
      <c r="W1019" s="159" t="e">
        <f>#REF!</f>
        <v>#REF!</v>
      </c>
      <c r="X1019" s="159" t="e">
        <f>#REF!</f>
        <v>#REF!</v>
      </c>
      <c r="Y1019" s="159" t="e">
        <f>#REF!</f>
        <v>#REF!</v>
      </c>
    </row>
    <row r="1020" spans="1:25">
      <c r="A1020" s="147">
        <v>30</v>
      </c>
      <c r="B1020" s="159" t="e">
        <f>#REF!</f>
        <v>#REF!</v>
      </c>
      <c r="C1020" s="159" t="e">
        <f>#REF!</f>
        <v>#REF!</v>
      </c>
      <c r="D1020" s="159" t="e">
        <f>#REF!</f>
        <v>#REF!</v>
      </c>
      <c r="E1020" s="159" t="e">
        <f>#REF!</f>
        <v>#REF!</v>
      </c>
      <c r="F1020" s="159" t="e">
        <f>#REF!</f>
        <v>#REF!</v>
      </c>
      <c r="G1020" s="159" t="e">
        <f>#REF!</f>
        <v>#REF!</v>
      </c>
      <c r="H1020" s="159" t="e">
        <f>#REF!</f>
        <v>#REF!</v>
      </c>
      <c r="I1020" s="159" t="e">
        <f>#REF!</f>
        <v>#REF!</v>
      </c>
      <c r="J1020" s="159" t="e">
        <f>#REF!</f>
        <v>#REF!</v>
      </c>
      <c r="K1020" s="159" t="e">
        <f>#REF!</f>
        <v>#REF!</v>
      </c>
      <c r="L1020" s="159" t="e">
        <f>#REF!</f>
        <v>#REF!</v>
      </c>
      <c r="M1020" s="159" t="e">
        <f>#REF!</f>
        <v>#REF!</v>
      </c>
      <c r="N1020" s="159" t="e">
        <f>#REF!</f>
        <v>#REF!</v>
      </c>
      <c r="O1020" s="159" t="e">
        <f>#REF!</f>
        <v>#REF!</v>
      </c>
      <c r="P1020" s="159" t="e">
        <f>#REF!</f>
        <v>#REF!</v>
      </c>
      <c r="Q1020" s="159" t="e">
        <f>#REF!</f>
        <v>#REF!</v>
      </c>
      <c r="R1020" s="159" t="e">
        <f>#REF!</f>
        <v>#REF!</v>
      </c>
      <c r="S1020" s="159" t="e">
        <f>#REF!</f>
        <v>#REF!</v>
      </c>
      <c r="T1020" s="159" t="e">
        <f>#REF!</f>
        <v>#REF!</v>
      </c>
      <c r="U1020" s="159" t="e">
        <f>#REF!</f>
        <v>#REF!</v>
      </c>
      <c r="V1020" s="159" t="e">
        <f>#REF!</f>
        <v>#REF!</v>
      </c>
      <c r="W1020" s="159" t="e">
        <f>#REF!</f>
        <v>#REF!</v>
      </c>
      <c r="X1020" s="159" t="e">
        <f>#REF!</f>
        <v>#REF!</v>
      </c>
      <c r="Y1020" s="159" t="e">
        <f>#REF!</f>
        <v>#REF!</v>
      </c>
    </row>
    <row r="1021" spans="1:25">
      <c r="A1021" s="147">
        <v>31</v>
      </c>
      <c r="B1021" s="159" t="e">
        <f>#REF!</f>
        <v>#REF!</v>
      </c>
      <c r="C1021" s="159" t="e">
        <f>#REF!</f>
        <v>#REF!</v>
      </c>
      <c r="D1021" s="159" t="e">
        <f>#REF!</f>
        <v>#REF!</v>
      </c>
      <c r="E1021" s="159" t="e">
        <f>#REF!</f>
        <v>#REF!</v>
      </c>
      <c r="F1021" s="159" t="e">
        <f>#REF!</f>
        <v>#REF!</v>
      </c>
      <c r="G1021" s="159" t="e">
        <f>#REF!</f>
        <v>#REF!</v>
      </c>
      <c r="H1021" s="159" t="e">
        <f>#REF!</f>
        <v>#REF!</v>
      </c>
      <c r="I1021" s="159" t="e">
        <f>#REF!</f>
        <v>#REF!</v>
      </c>
      <c r="J1021" s="159" t="e">
        <f>#REF!</f>
        <v>#REF!</v>
      </c>
      <c r="K1021" s="159" t="e">
        <f>#REF!</f>
        <v>#REF!</v>
      </c>
      <c r="L1021" s="159" t="e">
        <f>#REF!</f>
        <v>#REF!</v>
      </c>
      <c r="M1021" s="159" t="e">
        <f>#REF!</f>
        <v>#REF!</v>
      </c>
      <c r="N1021" s="159" t="e">
        <f>#REF!</f>
        <v>#REF!</v>
      </c>
      <c r="O1021" s="159" t="e">
        <f>#REF!</f>
        <v>#REF!</v>
      </c>
      <c r="P1021" s="159" t="e">
        <f>#REF!</f>
        <v>#REF!</v>
      </c>
      <c r="Q1021" s="159" t="e">
        <f>#REF!</f>
        <v>#REF!</v>
      </c>
      <c r="R1021" s="159" t="e">
        <f>#REF!</f>
        <v>#REF!</v>
      </c>
      <c r="S1021" s="159" t="e">
        <f>#REF!</f>
        <v>#REF!</v>
      </c>
      <c r="T1021" s="159" t="e">
        <f>#REF!</f>
        <v>#REF!</v>
      </c>
      <c r="U1021" s="159" t="e">
        <f>#REF!</f>
        <v>#REF!</v>
      </c>
      <c r="V1021" s="159" t="e">
        <f>#REF!</f>
        <v>#REF!</v>
      </c>
      <c r="W1021" s="159" t="e">
        <f>#REF!</f>
        <v>#REF!</v>
      </c>
      <c r="X1021" s="159" t="e">
        <f>#REF!</f>
        <v>#REF!</v>
      </c>
      <c r="Y1021" s="159" t="e">
        <f>#REF!</f>
        <v>#REF!</v>
      </c>
    </row>
    <row r="1023" spans="1:25" ht="48.75" customHeight="1">
      <c r="A1023" s="474" t="s">
        <v>218</v>
      </c>
      <c r="B1023" s="489" t="s">
        <v>314</v>
      </c>
      <c r="C1023" s="489"/>
      <c r="D1023" s="489"/>
      <c r="E1023" s="489"/>
      <c r="F1023" s="489"/>
      <c r="G1023" s="489"/>
      <c r="H1023" s="489"/>
      <c r="I1023" s="489"/>
      <c r="J1023" s="489"/>
      <c r="K1023" s="489"/>
      <c r="L1023" s="489"/>
      <c r="M1023" s="489"/>
      <c r="N1023" s="489"/>
      <c r="O1023" s="489"/>
      <c r="P1023" s="489"/>
      <c r="Q1023" s="489"/>
      <c r="R1023" s="489"/>
      <c r="S1023" s="489"/>
      <c r="T1023" s="489"/>
      <c r="U1023" s="489"/>
      <c r="V1023" s="489"/>
      <c r="W1023" s="489"/>
      <c r="X1023" s="489"/>
      <c r="Y1023" s="489"/>
    </row>
    <row r="1024" spans="1:25">
      <c r="A1024" s="474"/>
      <c r="B1024" s="161" t="s">
        <v>1</v>
      </c>
      <c r="C1024" s="161" t="s">
        <v>2</v>
      </c>
      <c r="D1024" s="161" t="s">
        <v>3</v>
      </c>
      <c r="E1024" s="161" t="s">
        <v>4</v>
      </c>
      <c r="F1024" s="161" t="s">
        <v>5</v>
      </c>
      <c r="G1024" s="161" t="s">
        <v>6</v>
      </c>
      <c r="H1024" s="161" t="s">
        <v>7</v>
      </c>
      <c r="I1024" s="161" t="s">
        <v>8</v>
      </c>
      <c r="J1024" s="161" t="s">
        <v>9</v>
      </c>
      <c r="K1024" s="161" t="s">
        <v>10</v>
      </c>
      <c r="L1024" s="161" t="s">
        <v>11</v>
      </c>
      <c r="M1024" s="161" t="s">
        <v>12</v>
      </c>
      <c r="N1024" s="161" t="s">
        <v>13</v>
      </c>
      <c r="O1024" s="161" t="s">
        <v>14</v>
      </c>
      <c r="P1024" s="161" t="s">
        <v>15</v>
      </c>
      <c r="Q1024" s="161" t="s">
        <v>16</v>
      </c>
      <c r="R1024" s="161" t="s">
        <v>17</v>
      </c>
      <c r="S1024" s="161" t="s">
        <v>18</v>
      </c>
      <c r="T1024" s="161" t="s">
        <v>19</v>
      </c>
      <c r="U1024" s="161" t="s">
        <v>20</v>
      </c>
      <c r="V1024" s="161" t="s">
        <v>21</v>
      </c>
      <c r="W1024" s="161" t="s">
        <v>22</v>
      </c>
      <c r="X1024" s="161" t="s">
        <v>23</v>
      </c>
      <c r="Y1024" s="161" t="s">
        <v>24</v>
      </c>
    </row>
    <row r="1025" spans="1:25">
      <c r="A1025" s="147">
        <v>1</v>
      </c>
      <c r="B1025" s="159" t="e">
        <f>#REF!</f>
        <v>#REF!</v>
      </c>
      <c r="C1025" s="159" t="e">
        <f>#REF!</f>
        <v>#REF!</v>
      </c>
      <c r="D1025" s="159" t="e">
        <f>#REF!</f>
        <v>#REF!</v>
      </c>
      <c r="E1025" s="159" t="e">
        <f>#REF!</f>
        <v>#REF!</v>
      </c>
      <c r="F1025" s="159" t="e">
        <f>#REF!</f>
        <v>#REF!</v>
      </c>
      <c r="G1025" s="159" t="e">
        <f>#REF!</f>
        <v>#REF!</v>
      </c>
      <c r="H1025" s="159" t="e">
        <f>#REF!</f>
        <v>#REF!</v>
      </c>
      <c r="I1025" s="159" t="e">
        <f>#REF!</f>
        <v>#REF!</v>
      </c>
      <c r="J1025" s="159" t="e">
        <f>#REF!</f>
        <v>#REF!</v>
      </c>
      <c r="K1025" s="159" t="e">
        <f>#REF!</f>
        <v>#REF!</v>
      </c>
      <c r="L1025" s="159" t="e">
        <f>#REF!</f>
        <v>#REF!</v>
      </c>
      <c r="M1025" s="159" t="e">
        <f>#REF!</f>
        <v>#REF!</v>
      </c>
      <c r="N1025" s="159" t="e">
        <f>#REF!</f>
        <v>#REF!</v>
      </c>
      <c r="O1025" s="159" t="e">
        <f>#REF!</f>
        <v>#REF!</v>
      </c>
      <c r="P1025" s="159" t="e">
        <f>#REF!</f>
        <v>#REF!</v>
      </c>
      <c r="Q1025" s="159" t="e">
        <f>#REF!</f>
        <v>#REF!</v>
      </c>
      <c r="R1025" s="159" t="e">
        <f>#REF!</f>
        <v>#REF!</v>
      </c>
      <c r="S1025" s="159" t="e">
        <f>#REF!</f>
        <v>#REF!</v>
      </c>
      <c r="T1025" s="159" t="e">
        <f>#REF!</f>
        <v>#REF!</v>
      </c>
      <c r="U1025" s="159" t="e">
        <f>#REF!</f>
        <v>#REF!</v>
      </c>
      <c r="V1025" s="159" t="e">
        <f>#REF!</f>
        <v>#REF!</v>
      </c>
      <c r="W1025" s="159" t="e">
        <f>#REF!</f>
        <v>#REF!</v>
      </c>
      <c r="X1025" s="159" t="e">
        <f>#REF!</f>
        <v>#REF!</v>
      </c>
      <c r="Y1025" s="159" t="e">
        <f>#REF!</f>
        <v>#REF!</v>
      </c>
    </row>
    <row r="1026" spans="1:25">
      <c r="A1026" s="147">
        <v>2</v>
      </c>
      <c r="B1026" s="159" t="e">
        <f>#REF!</f>
        <v>#REF!</v>
      </c>
      <c r="C1026" s="159" t="e">
        <f>#REF!</f>
        <v>#REF!</v>
      </c>
      <c r="D1026" s="159" t="e">
        <f>#REF!</f>
        <v>#REF!</v>
      </c>
      <c r="E1026" s="159" t="e">
        <f>#REF!</f>
        <v>#REF!</v>
      </c>
      <c r="F1026" s="159" t="e">
        <f>#REF!</f>
        <v>#REF!</v>
      </c>
      <c r="G1026" s="159" t="e">
        <f>#REF!</f>
        <v>#REF!</v>
      </c>
      <c r="H1026" s="159" t="e">
        <f>#REF!</f>
        <v>#REF!</v>
      </c>
      <c r="I1026" s="159" t="e">
        <f>#REF!</f>
        <v>#REF!</v>
      </c>
      <c r="J1026" s="159" t="e">
        <f>#REF!</f>
        <v>#REF!</v>
      </c>
      <c r="K1026" s="159" t="e">
        <f>#REF!</f>
        <v>#REF!</v>
      </c>
      <c r="L1026" s="159" t="e">
        <f>#REF!</f>
        <v>#REF!</v>
      </c>
      <c r="M1026" s="159" t="e">
        <f>#REF!</f>
        <v>#REF!</v>
      </c>
      <c r="N1026" s="159" t="e">
        <f>#REF!</f>
        <v>#REF!</v>
      </c>
      <c r="O1026" s="159" t="e">
        <f>#REF!</f>
        <v>#REF!</v>
      </c>
      <c r="P1026" s="159" t="e">
        <f>#REF!</f>
        <v>#REF!</v>
      </c>
      <c r="Q1026" s="159" t="e">
        <f>#REF!</f>
        <v>#REF!</v>
      </c>
      <c r="R1026" s="159" t="e">
        <f>#REF!</f>
        <v>#REF!</v>
      </c>
      <c r="S1026" s="159" t="e">
        <f>#REF!</f>
        <v>#REF!</v>
      </c>
      <c r="T1026" s="159" t="e">
        <f>#REF!</f>
        <v>#REF!</v>
      </c>
      <c r="U1026" s="159" t="e">
        <f>#REF!</f>
        <v>#REF!</v>
      </c>
      <c r="V1026" s="159" t="e">
        <f>#REF!</f>
        <v>#REF!</v>
      </c>
      <c r="W1026" s="159" t="e">
        <f>#REF!</f>
        <v>#REF!</v>
      </c>
      <c r="X1026" s="159" t="e">
        <f>#REF!</f>
        <v>#REF!</v>
      </c>
      <c r="Y1026" s="159" t="e">
        <f>#REF!</f>
        <v>#REF!</v>
      </c>
    </row>
    <row r="1027" spans="1:25">
      <c r="A1027" s="147">
        <v>3</v>
      </c>
      <c r="B1027" s="159" t="e">
        <f>#REF!</f>
        <v>#REF!</v>
      </c>
      <c r="C1027" s="159" t="e">
        <f>#REF!</f>
        <v>#REF!</v>
      </c>
      <c r="D1027" s="159" t="e">
        <f>#REF!</f>
        <v>#REF!</v>
      </c>
      <c r="E1027" s="159" t="e">
        <f>#REF!</f>
        <v>#REF!</v>
      </c>
      <c r="F1027" s="159" t="e">
        <f>#REF!</f>
        <v>#REF!</v>
      </c>
      <c r="G1027" s="159" t="e">
        <f>#REF!</f>
        <v>#REF!</v>
      </c>
      <c r="H1027" s="159" t="e">
        <f>#REF!</f>
        <v>#REF!</v>
      </c>
      <c r="I1027" s="159" t="e">
        <f>#REF!</f>
        <v>#REF!</v>
      </c>
      <c r="J1027" s="159" t="e">
        <f>#REF!</f>
        <v>#REF!</v>
      </c>
      <c r="K1027" s="159" t="e">
        <f>#REF!</f>
        <v>#REF!</v>
      </c>
      <c r="L1027" s="159" t="e">
        <f>#REF!</f>
        <v>#REF!</v>
      </c>
      <c r="M1027" s="159" t="e">
        <f>#REF!</f>
        <v>#REF!</v>
      </c>
      <c r="N1027" s="159" t="e">
        <f>#REF!</f>
        <v>#REF!</v>
      </c>
      <c r="O1027" s="159" t="e">
        <f>#REF!</f>
        <v>#REF!</v>
      </c>
      <c r="P1027" s="159" t="e">
        <f>#REF!</f>
        <v>#REF!</v>
      </c>
      <c r="Q1027" s="159" t="e">
        <f>#REF!</f>
        <v>#REF!</v>
      </c>
      <c r="R1027" s="159" t="e">
        <f>#REF!</f>
        <v>#REF!</v>
      </c>
      <c r="S1027" s="159" t="e">
        <f>#REF!</f>
        <v>#REF!</v>
      </c>
      <c r="T1027" s="159" t="e">
        <f>#REF!</f>
        <v>#REF!</v>
      </c>
      <c r="U1027" s="159" t="e">
        <f>#REF!</f>
        <v>#REF!</v>
      </c>
      <c r="V1027" s="159" t="e">
        <f>#REF!</f>
        <v>#REF!</v>
      </c>
      <c r="W1027" s="159" t="e">
        <f>#REF!</f>
        <v>#REF!</v>
      </c>
      <c r="X1027" s="159" t="e">
        <f>#REF!</f>
        <v>#REF!</v>
      </c>
      <c r="Y1027" s="159" t="e">
        <f>#REF!</f>
        <v>#REF!</v>
      </c>
    </row>
    <row r="1028" spans="1:25">
      <c r="A1028" s="147">
        <v>4</v>
      </c>
      <c r="B1028" s="159" t="e">
        <f>#REF!</f>
        <v>#REF!</v>
      </c>
      <c r="C1028" s="159" t="e">
        <f>#REF!</f>
        <v>#REF!</v>
      </c>
      <c r="D1028" s="159" t="e">
        <f>#REF!</f>
        <v>#REF!</v>
      </c>
      <c r="E1028" s="159" t="e">
        <f>#REF!</f>
        <v>#REF!</v>
      </c>
      <c r="F1028" s="159" t="e">
        <f>#REF!</f>
        <v>#REF!</v>
      </c>
      <c r="G1028" s="159" t="e">
        <f>#REF!</f>
        <v>#REF!</v>
      </c>
      <c r="H1028" s="159" t="e">
        <f>#REF!</f>
        <v>#REF!</v>
      </c>
      <c r="I1028" s="159" t="e">
        <f>#REF!</f>
        <v>#REF!</v>
      </c>
      <c r="J1028" s="159" t="e">
        <f>#REF!</f>
        <v>#REF!</v>
      </c>
      <c r="K1028" s="159" t="e">
        <f>#REF!</f>
        <v>#REF!</v>
      </c>
      <c r="L1028" s="159" t="e">
        <f>#REF!</f>
        <v>#REF!</v>
      </c>
      <c r="M1028" s="159" t="e">
        <f>#REF!</f>
        <v>#REF!</v>
      </c>
      <c r="N1028" s="159" t="e">
        <f>#REF!</f>
        <v>#REF!</v>
      </c>
      <c r="O1028" s="159" t="e">
        <f>#REF!</f>
        <v>#REF!</v>
      </c>
      <c r="P1028" s="159" t="e">
        <f>#REF!</f>
        <v>#REF!</v>
      </c>
      <c r="Q1028" s="159" t="e">
        <f>#REF!</f>
        <v>#REF!</v>
      </c>
      <c r="R1028" s="159" t="e">
        <f>#REF!</f>
        <v>#REF!</v>
      </c>
      <c r="S1028" s="159" t="e">
        <f>#REF!</f>
        <v>#REF!</v>
      </c>
      <c r="T1028" s="159" t="e">
        <f>#REF!</f>
        <v>#REF!</v>
      </c>
      <c r="U1028" s="159" t="e">
        <f>#REF!</f>
        <v>#REF!</v>
      </c>
      <c r="V1028" s="159" t="e">
        <f>#REF!</f>
        <v>#REF!</v>
      </c>
      <c r="W1028" s="159" t="e">
        <f>#REF!</f>
        <v>#REF!</v>
      </c>
      <c r="X1028" s="159" t="e">
        <f>#REF!</f>
        <v>#REF!</v>
      </c>
      <c r="Y1028" s="159" t="e">
        <f>#REF!</f>
        <v>#REF!</v>
      </c>
    </row>
    <row r="1029" spans="1:25">
      <c r="A1029" s="147">
        <v>5</v>
      </c>
      <c r="B1029" s="159" t="e">
        <f>#REF!</f>
        <v>#REF!</v>
      </c>
      <c r="C1029" s="159" t="e">
        <f>#REF!</f>
        <v>#REF!</v>
      </c>
      <c r="D1029" s="159" t="e">
        <f>#REF!</f>
        <v>#REF!</v>
      </c>
      <c r="E1029" s="159" t="e">
        <f>#REF!</f>
        <v>#REF!</v>
      </c>
      <c r="F1029" s="159" t="e">
        <f>#REF!</f>
        <v>#REF!</v>
      </c>
      <c r="G1029" s="159" t="e">
        <f>#REF!</f>
        <v>#REF!</v>
      </c>
      <c r="H1029" s="159" t="e">
        <f>#REF!</f>
        <v>#REF!</v>
      </c>
      <c r="I1029" s="159" t="e">
        <f>#REF!</f>
        <v>#REF!</v>
      </c>
      <c r="J1029" s="159" t="e">
        <f>#REF!</f>
        <v>#REF!</v>
      </c>
      <c r="K1029" s="159" t="e">
        <f>#REF!</f>
        <v>#REF!</v>
      </c>
      <c r="L1029" s="159" t="e">
        <f>#REF!</f>
        <v>#REF!</v>
      </c>
      <c r="M1029" s="159" t="e">
        <f>#REF!</f>
        <v>#REF!</v>
      </c>
      <c r="N1029" s="159" t="e">
        <f>#REF!</f>
        <v>#REF!</v>
      </c>
      <c r="O1029" s="159" t="e">
        <f>#REF!</f>
        <v>#REF!</v>
      </c>
      <c r="P1029" s="159" t="e">
        <f>#REF!</f>
        <v>#REF!</v>
      </c>
      <c r="Q1029" s="159" t="e">
        <f>#REF!</f>
        <v>#REF!</v>
      </c>
      <c r="R1029" s="159" t="e">
        <f>#REF!</f>
        <v>#REF!</v>
      </c>
      <c r="S1029" s="159" t="e">
        <f>#REF!</f>
        <v>#REF!</v>
      </c>
      <c r="T1029" s="159" t="e">
        <f>#REF!</f>
        <v>#REF!</v>
      </c>
      <c r="U1029" s="159" t="e">
        <f>#REF!</f>
        <v>#REF!</v>
      </c>
      <c r="V1029" s="159" t="e">
        <f>#REF!</f>
        <v>#REF!</v>
      </c>
      <c r="W1029" s="159" t="e">
        <f>#REF!</f>
        <v>#REF!</v>
      </c>
      <c r="X1029" s="159" t="e">
        <f>#REF!</f>
        <v>#REF!</v>
      </c>
      <c r="Y1029" s="159" t="e">
        <f>#REF!</f>
        <v>#REF!</v>
      </c>
    </row>
    <row r="1030" spans="1:25">
      <c r="A1030" s="147">
        <v>6</v>
      </c>
      <c r="B1030" s="159" t="e">
        <f>#REF!</f>
        <v>#REF!</v>
      </c>
      <c r="C1030" s="159" t="e">
        <f>#REF!</f>
        <v>#REF!</v>
      </c>
      <c r="D1030" s="159" t="e">
        <f>#REF!</f>
        <v>#REF!</v>
      </c>
      <c r="E1030" s="159" t="e">
        <f>#REF!</f>
        <v>#REF!</v>
      </c>
      <c r="F1030" s="159" t="e">
        <f>#REF!</f>
        <v>#REF!</v>
      </c>
      <c r="G1030" s="159" t="e">
        <f>#REF!</f>
        <v>#REF!</v>
      </c>
      <c r="H1030" s="159" t="e">
        <f>#REF!</f>
        <v>#REF!</v>
      </c>
      <c r="I1030" s="159" t="e">
        <f>#REF!</f>
        <v>#REF!</v>
      </c>
      <c r="J1030" s="159" t="e">
        <f>#REF!</f>
        <v>#REF!</v>
      </c>
      <c r="K1030" s="159" t="e">
        <f>#REF!</f>
        <v>#REF!</v>
      </c>
      <c r="L1030" s="159" t="e">
        <f>#REF!</f>
        <v>#REF!</v>
      </c>
      <c r="M1030" s="159" t="e">
        <f>#REF!</f>
        <v>#REF!</v>
      </c>
      <c r="N1030" s="159" t="e">
        <f>#REF!</f>
        <v>#REF!</v>
      </c>
      <c r="O1030" s="159" t="e">
        <f>#REF!</f>
        <v>#REF!</v>
      </c>
      <c r="P1030" s="159" t="e">
        <f>#REF!</f>
        <v>#REF!</v>
      </c>
      <c r="Q1030" s="159" t="e">
        <f>#REF!</f>
        <v>#REF!</v>
      </c>
      <c r="R1030" s="159" t="e">
        <f>#REF!</f>
        <v>#REF!</v>
      </c>
      <c r="S1030" s="159" t="e">
        <f>#REF!</f>
        <v>#REF!</v>
      </c>
      <c r="T1030" s="159" t="e">
        <f>#REF!</f>
        <v>#REF!</v>
      </c>
      <c r="U1030" s="159" t="e">
        <f>#REF!</f>
        <v>#REF!</v>
      </c>
      <c r="V1030" s="159" t="e">
        <f>#REF!</f>
        <v>#REF!</v>
      </c>
      <c r="W1030" s="159" t="e">
        <f>#REF!</f>
        <v>#REF!</v>
      </c>
      <c r="X1030" s="159" t="e">
        <f>#REF!</f>
        <v>#REF!</v>
      </c>
      <c r="Y1030" s="159" t="e">
        <f>#REF!</f>
        <v>#REF!</v>
      </c>
    </row>
    <row r="1031" spans="1:25">
      <c r="A1031" s="147">
        <v>7</v>
      </c>
      <c r="B1031" s="159" t="e">
        <f>#REF!</f>
        <v>#REF!</v>
      </c>
      <c r="C1031" s="159" t="e">
        <f>#REF!</f>
        <v>#REF!</v>
      </c>
      <c r="D1031" s="159" t="e">
        <f>#REF!</f>
        <v>#REF!</v>
      </c>
      <c r="E1031" s="159" t="e">
        <f>#REF!</f>
        <v>#REF!</v>
      </c>
      <c r="F1031" s="159" t="e">
        <f>#REF!</f>
        <v>#REF!</v>
      </c>
      <c r="G1031" s="159" t="e">
        <f>#REF!</f>
        <v>#REF!</v>
      </c>
      <c r="H1031" s="159" t="e">
        <f>#REF!</f>
        <v>#REF!</v>
      </c>
      <c r="I1031" s="159" t="e">
        <f>#REF!</f>
        <v>#REF!</v>
      </c>
      <c r="J1031" s="159" t="e">
        <f>#REF!</f>
        <v>#REF!</v>
      </c>
      <c r="K1031" s="159" t="e">
        <f>#REF!</f>
        <v>#REF!</v>
      </c>
      <c r="L1031" s="159" t="e">
        <f>#REF!</f>
        <v>#REF!</v>
      </c>
      <c r="M1031" s="159" t="e">
        <f>#REF!</f>
        <v>#REF!</v>
      </c>
      <c r="N1031" s="159" t="e">
        <f>#REF!</f>
        <v>#REF!</v>
      </c>
      <c r="O1031" s="159" t="e">
        <f>#REF!</f>
        <v>#REF!</v>
      </c>
      <c r="P1031" s="159" t="e">
        <f>#REF!</f>
        <v>#REF!</v>
      </c>
      <c r="Q1031" s="159" t="e">
        <f>#REF!</f>
        <v>#REF!</v>
      </c>
      <c r="R1031" s="159" t="e">
        <f>#REF!</f>
        <v>#REF!</v>
      </c>
      <c r="S1031" s="159" t="e">
        <f>#REF!</f>
        <v>#REF!</v>
      </c>
      <c r="T1031" s="159" t="e">
        <f>#REF!</f>
        <v>#REF!</v>
      </c>
      <c r="U1031" s="159" t="e">
        <f>#REF!</f>
        <v>#REF!</v>
      </c>
      <c r="V1031" s="159" t="e">
        <f>#REF!</f>
        <v>#REF!</v>
      </c>
      <c r="W1031" s="159" t="e">
        <f>#REF!</f>
        <v>#REF!</v>
      </c>
      <c r="X1031" s="159" t="e">
        <f>#REF!</f>
        <v>#REF!</v>
      </c>
      <c r="Y1031" s="159" t="e">
        <f>#REF!</f>
        <v>#REF!</v>
      </c>
    </row>
    <row r="1032" spans="1:25">
      <c r="A1032" s="147">
        <v>8</v>
      </c>
      <c r="B1032" s="159" t="e">
        <f>#REF!</f>
        <v>#REF!</v>
      </c>
      <c r="C1032" s="159" t="e">
        <f>#REF!</f>
        <v>#REF!</v>
      </c>
      <c r="D1032" s="159" t="e">
        <f>#REF!</f>
        <v>#REF!</v>
      </c>
      <c r="E1032" s="159" t="e">
        <f>#REF!</f>
        <v>#REF!</v>
      </c>
      <c r="F1032" s="159" t="e">
        <f>#REF!</f>
        <v>#REF!</v>
      </c>
      <c r="G1032" s="159" t="e">
        <f>#REF!</f>
        <v>#REF!</v>
      </c>
      <c r="H1032" s="159" t="e">
        <f>#REF!</f>
        <v>#REF!</v>
      </c>
      <c r="I1032" s="159" t="e">
        <f>#REF!</f>
        <v>#REF!</v>
      </c>
      <c r="J1032" s="159" t="e">
        <f>#REF!</f>
        <v>#REF!</v>
      </c>
      <c r="K1032" s="159" t="e">
        <f>#REF!</f>
        <v>#REF!</v>
      </c>
      <c r="L1032" s="159" t="e">
        <f>#REF!</f>
        <v>#REF!</v>
      </c>
      <c r="M1032" s="159" t="e">
        <f>#REF!</f>
        <v>#REF!</v>
      </c>
      <c r="N1032" s="159" t="e">
        <f>#REF!</f>
        <v>#REF!</v>
      </c>
      <c r="O1032" s="159" t="e">
        <f>#REF!</f>
        <v>#REF!</v>
      </c>
      <c r="P1032" s="159" t="e">
        <f>#REF!</f>
        <v>#REF!</v>
      </c>
      <c r="Q1032" s="159" t="e">
        <f>#REF!</f>
        <v>#REF!</v>
      </c>
      <c r="R1032" s="159" t="e">
        <f>#REF!</f>
        <v>#REF!</v>
      </c>
      <c r="S1032" s="159" t="e">
        <f>#REF!</f>
        <v>#REF!</v>
      </c>
      <c r="T1032" s="159" t="e">
        <f>#REF!</f>
        <v>#REF!</v>
      </c>
      <c r="U1032" s="159" t="e">
        <f>#REF!</f>
        <v>#REF!</v>
      </c>
      <c r="V1032" s="159" t="e">
        <f>#REF!</f>
        <v>#REF!</v>
      </c>
      <c r="W1032" s="159" t="e">
        <f>#REF!</f>
        <v>#REF!</v>
      </c>
      <c r="X1032" s="159" t="e">
        <f>#REF!</f>
        <v>#REF!</v>
      </c>
      <c r="Y1032" s="159" t="e">
        <f>#REF!</f>
        <v>#REF!</v>
      </c>
    </row>
    <row r="1033" spans="1:25">
      <c r="A1033" s="147">
        <v>9</v>
      </c>
      <c r="B1033" s="159" t="e">
        <f>#REF!</f>
        <v>#REF!</v>
      </c>
      <c r="C1033" s="159" t="e">
        <f>#REF!</f>
        <v>#REF!</v>
      </c>
      <c r="D1033" s="159" t="e">
        <f>#REF!</f>
        <v>#REF!</v>
      </c>
      <c r="E1033" s="159" t="e">
        <f>#REF!</f>
        <v>#REF!</v>
      </c>
      <c r="F1033" s="159" t="e">
        <f>#REF!</f>
        <v>#REF!</v>
      </c>
      <c r="G1033" s="159" t="e">
        <f>#REF!</f>
        <v>#REF!</v>
      </c>
      <c r="H1033" s="159" t="e">
        <f>#REF!</f>
        <v>#REF!</v>
      </c>
      <c r="I1033" s="159" t="e">
        <f>#REF!</f>
        <v>#REF!</v>
      </c>
      <c r="J1033" s="159" t="e">
        <f>#REF!</f>
        <v>#REF!</v>
      </c>
      <c r="K1033" s="159" t="e">
        <f>#REF!</f>
        <v>#REF!</v>
      </c>
      <c r="L1033" s="159" t="e">
        <f>#REF!</f>
        <v>#REF!</v>
      </c>
      <c r="M1033" s="159" t="e">
        <f>#REF!</f>
        <v>#REF!</v>
      </c>
      <c r="N1033" s="159" t="e">
        <f>#REF!</f>
        <v>#REF!</v>
      </c>
      <c r="O1033" s="159" t="e">
        <f>#REF!</f>
        <v>#REF!</v>
      </c>
      <c r="P1033" s="159" t="e">
        <f>#REF!</f>
        <v>#REF!</v>
      </c>
      <c r="Q1033" s="159" t="e">
        <f>#REF!</f>
        <v>#REF!</v>
      </c>
      <c r="R1033" s="159" t="e">
        <f>#REF!</f>
        <v>#REF!</v>
      </c>
      <c r="S1033" s="159" t="e">
        <f>#REF!</f>
        <v>#REF!</v>
      </c>
      <c r="T1033" s="159" t="e">
        <f>#REF!</f>
        <v>#REF!</v>
      </c>
      <c r="U1033" s="159" t="e">
        <f>#REF!</f>
        <v>#REF!</v>
      </c>
      <c r="V1033" s="159" t="e">
        <f>#REF!</f>
        <v>#REF!</v>
      </c>
      <c r="W1033" s="159" t="e">
        <f>#REF!</f>
        <v>#REF!</v>
      </c>
      <c r="X1033" s="159" t="e">
        <f>#REF!</f>
        <v>#REF!</v>
      </c>
      <c r="Y1033" s="159" t="e">
        <f>#REF!</f>
        <v>#REF!</v>
      </c>
    </row>
    <row r="1034" spans="1:25">
      <c r="A1034" s="147">
        <v>10</v>
      </c>
      <c r="B1034" s="159" t="e">
        <f>#REF!</f>
        <v>#REF!</v>
      </c>
      <c r="C1034" s="159" t="e">
        <f>#REF!</f>
        <v>#REF!</v>
      </c>
      <c r="D1034" s="159" t="e">
        <f>#REF!</f>
        <v>#REF!</v>
      </c>
      <c r="E1034" s="159" t="e">
        <f>#REF!</f>
        <v>#REF!</v>
      </c>
      <c r="F1034" s="159" t="e">
        <f>#REF!</f>
        <v>#REF!</v>
      </c>
      <c r="G1034" s="159" t="e">
        <f>#REF!</f>
        <v>#REF!</v>
      </c>
      <c r="H1034" s="159" t="e">
        <f>#REF!</f>
        <v>#REF!</v>
      </c>
      <c r="I1034" s="159" t="e">
        <f>#REF!</f>
        <v>#REF!</v>
      </c>
      <c r="J1034" s="159" t="e">
        <f>#REF!</f>
        <v>#REF!</v>
      </c>
      <c r="K1034" s="159" t="e">
        <f>#REF!</f>
        <v>#REF!</v>
      </c>
      <c r="L1034" s="159" t="e">
        <f>#REF!</f>
        <v>#REF!</v>
      </c>
      <c r="M1034" s="159" t="e">
        <f>#REF!</f>
        <v>#REF!</v>
      </c>
      <c r="N1034" s="159" t="e">
        <f>#REF!</f>
        <v>#REF!</v>
      </c>
      <c r="O1034" s="159" t="e">
        <f>#REF!</f>
        <v>#REF!</v>
      </c>
      <c r="P1034" s="159" t="e">
        <f>#REF!</f>
        <v>#REF!</v>
      </c>
      <c r="Q1034" s="159" t="e">
        <f>#REF!</f>
        <v>#REF!</v>
      </c>
      <c r="R1034" s="159" t="e">
        <f>#REF!</f>
        <v>#REF!</v>
      </c>
      <c r="S1034" s="159" t="e">
        <f>#REF!</f>
        <v>#REF!</v>
      </c>
      <c r="T1034" s="159" t="e">
        <f>#REF!</f>
        <v>#REF!</v>
      </c>
      <c r="U1034" s="159" t="e">
        <f>#REF!</f>
        <v>#REF!</v>
      </c>
      <c r="V1034" s="159" t="e">
        <f>#REF!</f>
        <v>#REF!</v>
      </c>
      <c r="W1034" s="159" t="e">
        <f>#REF!</f>
        <v>#REF!</v>
      </c>
      <c r="X1034" s="159" t="e">
        <f>#REF!</f>
        <v>#REF!</v>
      </c>
      <c r="Y1034" s="159" t="e">
        <f>#REF!</f>
        <v>#REF!</v>
      </c>
    </row>
    <row r="1035" spans="1:25">
      <c r="A1035" s="147">
        <v>11</v>
      </c>
      <c r="B1035" s="159" t="e">
        <f>#REF!</f>
        <v>#REF!</v>
      </c>
      <c r="C1035" s="159" t="e">
        <f>#REF!</f>
        <v>#REF!</v>
      </c>
      <c r="D1035" s="159" t="e">
        <f>#REF!</f>
        <v>#REF!</v>
      </c>
      <c r="E1035" s="159" t="e">
        <f>#REF!</f>
        <v>#REF!</v>
      </c>
      <c r="F1035" s="159" t="e">
        <f>#REF!</f>
        <v>#REF!</v>
      </c>
      <c r="G1035" s="159" t="e">
        <f>#REF!</f>
        <v>#REF!</v>
      </c>
      <c r="H1035" s="159" t="e">
        <f>#REF!</f>
        <v>#REF!</v>
      </c>
      <c r="I1035" s="159" t="e">
        <f>#REF!</f>
        <v>#REF!</v>
      </c>
      <c r="J1035" s="159" t="e">
        <f>#REF!</f>
        <v>#REF!</v>
      </c>
      <c r="K1035" s="159" t="e">
        <f>#REF!</f>
        <v>#REF!</v>
      </c>
      <c r="L1035" s="159" t="e">
        <f>#REF!</f>
        <v>#REF!</v>
      </c>
      <c r="M1035" s="159" t="e">
        <f>#REF!</f>
        <v>#REF!</v>
      </c>
      <c r="N1035" s="159" t="e">
        <f>#REF!</f>
        <v>#REF!</v>
      </c>
      <c r="O1035" s="159" t="e">
        <f>#REF!</f>
        <v>#REF!</v>
      </c>
      <c r="P1035" s="159" t="e">
        <f>#REF!</f>
        <v>#REF!</v>
      </c>
      <c r="Q1035" s="159" t="e">
        <f>#REF!</f>
        <v>#REF!</v>
      </c>
      <c r="R1035" s="159" t="e">
        <f>#REF!</f>
        <v>#REF!</v>
      </c>
      <c r="S1035" s="159" t="e">
        <f>#REF!</f>
        <v>#REF!</v>
      </c>
      <c r="T1035" s="159" t="e">
        <f>#REF!</f>
        <v>#REF!</v>
      </c>
      <c r="U1035" s="159" t="e">
        <f>#REF!</f>
        <v>#REF!</v>
      </c>
      <c r="V1035" s="159" t="e">
        <f>#REF!</f>
        <v>#REF!</v>
      </c>
      <c r="W1035" s="159" t="e">
        <f>#REF!</f>
        <v>#REF!</v>
      </c>
      <c r="X1035" s="159" t="e">
        <f>#REF!</f>
        <v>#REF!</v>
      </c>
      <c r="Y1035" s="159" t="e">
        <f>#REF!</f>
        <v>#REF!</v>
      </c>
    </row>
    <row r="1036" spans="1:25">
      <c r="A1036" s="147">
        <v>12</v>
      </c>
      <c r="B1036" s="159" t="e">
        <f>#REF!</f>
        <v>#REF!</v>
      </c>
      <c r="C1036" s="159" t="e">
        <f>#REF!</f>
        <v>#REF!</v>
      </c>
      <c r="D1036" s="159" t="e">
        <f>#REF!</f>
        <v>#REF!</v>
      </c>
      <c r="E1036" s="159" t="e">
        <f>#REF!</f>
        <v>#REF!</v>
      </c>
      <c r="F1036" s="159" t="e">
        <f>#REF!</f>
        <v>#REF!</v>
      </c>
      <c r="G1036" s="159" t="e">
        <f>#REF!</f>
        <v>#REF!</v>
      </c>
      <c r="H1036" s="159" t="e">
        <f>#REF!</f>
        <v>#REF!</v>
      </c>
      <c r="I1036" s="159" t="e">
        <f>#REF!</f>
        <v>#REF!</v>
      </c>
      <c r="J1036" s="159" t="e">
        <f>#REF!</f>
        <v>#REF!</v>
      </c>
      <c r="K1036" s="159" t="e">
        <f>#REF!</f>
        <v>#REF!</v>
      </c>
      <c r="L1036" s="159" t="e">
        <f>#REF!</f>
        <v>#REF!</v>
      </c>
      <c r="M1036" s="159" t="e">
        <f>#REF!</f>
        <v>#REF!</v>
      </c>
      <c r="N1036" s="159" t="e">
        <f>#REF!</f>
        <v>#REF!</v>
      </c>
      <c r="O1036" s="159" t="e">
        <f>#REF!</f>
        <v>#REF!</v>
      </c>
      <c r="P1036" s="159" t="e">
        <f>#REF!</f>
        <v>#REF!</v>
      </c>
      <c r="Q1036" s="159" t="e">
        <f>#REF!</f>
        <v>#REF!</v>
      </c>
      <c r="R1036" s="159" t="e">
        <f>#REF!</f>
        <v>#REF!</v>
      </c>
      <c r="S1036" s="159" t="e">
        <f>#REF!</f>
        <v>#REF!</v>
      </c>
      <c r="T1036" s="159" t="e">
        <f>#REF!</f>
        <v>#REF!</v>
      </c>
      <c r="U1036" s="159" t="e">
        <f>#REF!</f>
        <v>#REF!</v>
      </c>
      <c r="V1036" s="159" t="e">
        <f>#REF!</f>
        <v>#REF!</v>
      </c>
      <c r="W1036" s="159" t="e">
        <f>#REF!</f>
        <v>#REF!</v>
      </c>
      <c r="X1036" s="159" t="e">
        <f>#REF!</f>
        <v>#REF!</v>
      </c>
      <c r="Y1036" s="159" t="e">
        <f>#REF!</f>
        <v>#REF!</v>
      </c>
    </row>
    <row r="1037" spans="1:25">
      <c r="A1037" s="147">
        <v>13</v>
      </c>
      <c r="B1037" s="159" t="e">
        <f>#REF!</f>
        <v>#REF!</v>
      </c>
      <c r="C1037" s="159" t="e">
        <f>#REF!</f>
        <v>#REF!</v>
      </c>
      <c r="D1037" s="159" t="e">
        <f>#REF!</f>
        <v>#REF!</v>
      </c>
      <c r="E1037" s="159" t="e">
        <f>#REF!</f>
        <v>#REF!</v>
      </c>
      <c r="F1037" s="159" t="e">
        <f>#REF!</f>
        <v>#REF!</v>
      </c>
      <c r="G1037" s="159" t="e">
        <f>#REF!</f>
        <v>#REF!</v>
      </c>
      <c r="H1037" s="159" t="e">
        <f>#REF!</f>
        <v>#REF!</v>
      </c>
      <c r="I1037" s="159" t="e">
        <f>#REF!</f>
        <v>#REF!</v>
      </c>
      <c r="J1037" s="159" t="e">
        <f>#REF!</f>
        <v>#REF!</v>
      </c>
      <c r="K1037" s="159" t="e">
        <f>#REF!</f>
        <v>#REF!</v>
      </c>
      <c r="L1037" s="159" t="e">
        <f>#REF!</f>
        <v>#REF!</v>
      </c>
      <c r="M1037" s="159" t="e">
        <f>#REF!</f>
        <v>#REF!</v>
      </c>
      <c r="N1037" s="159" t="e">
        <f>#REF!</f>
        <v>#REF!</v>
      </c>
      <c r="O1037" s="159" t="e">
        <f>#REF!</f>
        <v>#REF!</v>
      </c>
      <c r="P1037" s="159" t="e">
        <f>#REF!</f>
        <v>#REF!</v>
      </c>
      <c r="Q1037" s="159" t="e">
        <f>#REF!</f>
        <v>#REF!</v>
      </c>
      <c r="R1037" s="159" t="e">
        <f>#REF!</f>
        <v>#REF!</v>
      </c>
      <c r="S1037" s="159" t="e">
        <f>#REF!</f>
        <v>#REF!</v>
      </c>
      <c r="T1037" s="159" t="e">
        <f>#REF!</f>
        <v>#REF!</v>
      </c>
      <c r="U1037" s="159" t="e">
        <f>#REF!</f>
        <v>#REF!</v>
      </c>
      <c r="V1037" s="159" t="e">
        <f>#REF!</f>
        <v>#REF!</v>
      </c>
      <c r="W1037" s="159" t="e">
        <f>#REF!</f>
        <v>#REF!</v>
      </c>
      <c r="X1037" s="159" t="e">
        <f>#REF!</f>
        <v>#REF!</v>
      </c>
      <c r="Y1037" s="159" t="e">
        <f>#REF!</f>
        <v>#REF!</v>
      </c>
    </row>
    <row r="1038" spans="1:25">
      <c r="A1038" s="147">
        <v>14</v>
      </c>
      <c r="B1038" s="159" t="e">
        <f>#REF!</f>
        <v>#REF!</v>
      </c>
      <c r="C1038" s="159" t="e">
        <f>#REF!</f>
        <v>#REF!</v>
      </c>
      <c r="D1038" s="159" t="e">
        <f>#REF!</f>
        <v>#REF!</v>
      </c>
      <c r="E1038" s="159" t="e">
        <f>#REF!</f>
        <v>#REF!</v>
      </c>
      <c r="F1038" s="159" t="e">
        <f>#REF!</f>
        <v>#REF!</v>
      </c>
      <c r="G1038" s="159" t="e">
        <f>#REF!</f>
        <v>#REF!</v>
      </c>
      <c r="H1038" s="159" t="e">
        <f>#REF!</f>
        <v>#REF!</v>
      </c>
      <c r="I1038" s="159" t="e">
        <f>#REF!</f>
        <v>#REF!</v>
      </c>
      <c r="J1038" s="159" t="e">
        <f>#REF!</f>
        <v>#REF!</v>
      </c>
      <c r="K1038" s="159" t="e">
        <f>#REF!</f>
        <v>#REF!</v>
      </c>
      <c r="L1038" s="159" t="e">
        <f>#REF!</f>
        <v>#REF!</v>
      </c>
      <c r="M1038" s="159" t="e">
        <f>#REF!</f>
        <v>#REF!</v>
      </c>
      <c r="N1038" s="159" t="e">
        <f>#REF!</f>
        <v>#REF!</v>
      </c>
      <c r="O1038" s="159" t="e">
        <f>#REF!</f>
        <v>#REF!</v>
      </c>
      <c r="P1038" s="159" t="e">
        <f>#REF!</f>
        <v>#REF!</v>
      </c>
      <c r="Q1038" s="159" t="e">
        <f>#REF!</f>
        <v>#REF!</v>
      </c>
      <c r="R1038" s="159" t="e">
        <f>#REF!</f>
        <v>#REF!</v>
      </c>
      <c r="S1038" s="159" t="e">
        <f>#REF!</f>
        <v>#REF!</v>
      </c>
      <c r="T1038" s="159" t="e">
        <f>#REF!</f>
        <v>#REF!</v>
      </c>
      <c r="U1038" s="159" t="e">
        <f>#REF!</f>
        <v>#REF!</v>
      </c>
      <c r="V1038" s="159" t="e">
        <f>#REF!</f>
        <v>#REF!</v>
      </c>
      <c r="W1038" s="159" t="e">
        <f>#REF!</f>
        <v>#REF!</v>
      </c>
      <c r="X1038" s="159" t="e">
        <f>#REF!</f>
        <v>#REF!</v>
      </c>
      <c r="Y1038" s="159" t="e">
        <f>#REF!</f>
        <v>#REF!</v>
      </c>
    </row>
    <row r="1039" spans="1:25">
      <c r="A1039" s="147">
        <v>15</v>
      </c>
      <c r="B1039" s="159" t="e">
        <f>#REF!</f>
        <v>#REF!</v>
      </c>
      <c r="C1039" s="159" t="e">
        <f>#REF!</f>
        <v>#REF!</v>
      </c>
      <c r="D1039" s="159" t="e">
        <f>#REF!</f>
        <v>#REF!</v>
      </c>
      <c r="E1039" s="159" t="e">
        <f>#REF!</f>
        <v>#REF!</v>
      </c>
      <c r="F1039" s="159" t="e">
        <f>#REF!</f>
        <v>#REF!</v>
      </c>
      <c r="G1039" s="159" t="e">
        <f>#REF!</f>
        <v>#REF!</v>
      </c>
      <c r="H1039" s="159" t="e">
        <f>#REF!</f>
        <v>#REF!</v>
      </c>
      <c r="I1039" s="159" t="e">
        <f>#REF!</f>
        <v>#REF!</v>
      </c>
      <c r="J1039" s="159" t="e">
        <f>#REF!</f>
        <v>#REF!</v>
      </c>
      <c r="K1039" s="159" t="e">
        <f>#REF!</f>
        <v>#REF!</v>
      </c>
      <c r="L1039" s="159" t="e">
        <f>#REF!</f>
        <v>#REF!</v>
      </c>
      <c r="M1039" s="159" t="e">
        <f>#REF!</f>
        <v>#REF!</v>
      </c>
      <c r="N1039" s="159" t="e">
        <f>#REF!</f>
        <v>#REF!</v>
      </c>
      <c r="O1039" s="159" t="e">
        <f>#REF!</f>
        <v>#REF!</v>
      </c>
      <c r="P1039" s="159" t="e">
        <f>#REF!</f>
        <v>#REF!</v>
      </c>
      <c r="Q1039" s="159" t="e">
        <f>#REF!</f>
        <v>#REF!</v>
      </c>
      <c r="R1039" s="159" t="e">
        <f>#REF!</f>
        <v>#REF!</v>
      </c>
      <c r="S1039" s="159" t="e">
        <f>#REF!</f>
        <v>#REF!</v>
      </c>
      <c r="T1039" s="159" t="e">
        <f>#REF!</f>
        <v>#REF!</v>
      </c>
      <c r="U1039" s="159" t="e">
        <f>#REF!</f>
        <v>#REF!</v>
      </c>
      <c r="V1039" s="159" t="e">
        <f>#REF!</f>
        <v>#REF!</v>
      </c>
      <c r="W1039" s="159" t="e">
        <f>#REF!</f>
        <v>#REF!</v>
      </c>
      <c r="X1039" s="159" t="e">
        <f>#REF!</f>
        <v>#REF!</v>
      </c>
      <c r="Y1039" s="159" t="e">
        <f>#REF!</f>
        <v>#REF!</v>
      </c>
    </row>
    <row r="1040" spans="1:25">
      <c r="A1040" s="147">
        <v>16</v>
      </c>
      <c r="B1040" s="159" t="e">
        <f>#REF!</f>
        <v>#REF!</v>
      </c>
      <c r="C1040" s="159" t="e">
        <f>#REF!</f>
        <v>#REF!</v>
      </c>
      <c r="D1040" s="159" t="e">
        <f>#REF!</f>
        <v>#REF!</v>
      </c>
      <c r="E1040" s="159" t="e">
        <f>#REF!</f>
        <v>#REF!</v>
      </c>
      <c r="F1040" s="159" t="e">
        <f>#REF!</f>
        <v>#REF!</v>
      </c>
      <c r="G1040" s="159" t="e">
        <f>#REF!</f>
        <v>#REF!</v>
      </c>
      <c r="H1040" s="159" t="e">
        <f>#REF!</f>
        <v>#REF!</v>
      </c>
      <c r="I1040" s="159" t="e">
        <f>#REF!</f>
        <v>#REF!</v>
      </c>
      <c r="J1040" s="159" t="e">
        <f>#REF!</f>
        <v>#REF!</v>
      </c>
      <c r="K1040" s="159" t="e">
        <f>#REF!</f>
        <v>#REF!</v>
      </c>
      <c r="L1040" s="159" t="e">
        <f>#REF!</f>
        <v>#REF!</v>
      </c>
      <c r="M1040" s="159" t="e">
        <f>#REF!</f>
        <v>#REF!</v>
      </c>
      <c r="N1040" s="159" t="e">
        <f>#REF!</f>
        <v>#REF!</v>
      </c>
      <c r="O1040" s="159" t="e">
        <f>#REF!</f>
        <v>#REF!</v>
      </c>
      <c r="P1040" s="159" t="e">
        <f>#REF!</f>
        <v>#REF!</v>
      </c>
      <c r="Q1040" s="159" t="e">
        <f>#REF!</f>
        <v>#REF!</v>
      </c>
      <c r="R1040" s="159" t="e">
        <f>#REF!</f>
        <v>#REF!</v>
      </c>
      <c r="S1040" s="159" t="e">
        <f>#REF!</f>
        <v>#REF!</v>
      </c>
      <c r="T1040" s="159" t="e">
        <f>#REF!</f>
        <v>#REF!</v>
      </c>
      <c r="U1040" s="159" t="e">
        <f>#REF!</f>
        <v>#REF!</v>
      </c>
      <c r="V1040" s="159" t="e">
        <f>#REF!</f>
        <v>#REF!</v>
      </c>
      <c r="W1040" s="159" t="e">
        <f>#REF!</f>
        <v>#REF!</v>
      </c>
      <c r="X1040" s="159" t="e">
        <f>#REF!</f>
        <v>#REF!</v>
      </c>
      <c r="Y1040" s="159" t="e">
        <f>#REF!</f>
        <v>#REF!</v>
      </c>
    </row>
    <row r="1041" spans="1:25">
      <c r="A1041" s="147">
        <v>17</v>
      </c>
      <c r="B1041" s="159" t="e">
        <f>#REF!</f>
        <v>#REF!</v>
      </c>
      <c r="C1041" s="159" t="e">
        <f>#REF!</f>
        <v>#REF!</v>
      </c>
      <c r="D1041" s="159" t="e">
        <f>#REF!</f>
        <v>#REF!</v>
      </c>
      <c r="E1041" s="159" t="e">
        <f>#REF!</f>
        <v>#REF!</v>
      </c>
      <c r="F1041" s="159" t="e">
        <f>#REF!</f>
        <v>#REF!</v>
      </c>
      <c r="G1041" s="159" t="e">
        <f>#REF!</f>
        <v>#REF!</v>
      </c>
      <c r="H1041" s="159" t="e">
        <f>#REF!</f>
        <v>#REF!</v>
      </c>
      <c r="I1041" s="159" t="e">
        <f>#REF!</f>
        <v>#REF!</v>
      </c>
      <c r="J1041" s="159" t="e">
        <f>#REF!</f>
        <v>#REF!</v>
      </c>
      <c r="K1041" s="159" t="e">
        <f>#REF!</f>
        <v>#REF!</v>
      </c>
      <c r="L1041" s="159" t="e">
        <f>#REF!</f>
        <v>#REF!</v>
      </c>
      <c r="M1041" s="159" t="e">
        <f>#REF!</f>
        <v>#REF!</v>
      </c>
      <c r="N1041" s="159" t="e">
        <f>#REF!</f>
        <v>#REF!</v>
      </c>
      <c r="O1041" s="159" t="e">
        <f>#REF!</f>
        <v>#REF!</v>
      </c>
      <c r="P1041" s="159" t="e">
        <f>#REF!</f>
        <v>#REF!</v>
      </c>
      <c r="Q1041" s="159" t="e">
        <f>#REF!</f>
        <v>#REF!</v>
      </c>
      <c r="R1041" s="159" t="e">
        <f>#REF!</f>
        <v>#REF!</v>
      </c>
      <c r="S1041" s="159" t="e">
        <f>#REF!</f>
        <v>#REF!</v>
      </c>
      <c r="T1041" s="159" t="e">
        <f>#REF!</f>
        <v>#REF!</v>
      </c>
      <c r="U1041" s="159" t="e">
        <f>#REF!</f>
        <v>#REF!</v>
      </c>
      <c r="V1041" s="159" t="e">
        <f>#REF!</f>
        <v>#REF!</v>
      </c>
      <c r="W1041" s="159" t="e">
        <f>#REF!</f>
        <v>#REF!</v>
      </c>
      <c r="X1041" s="159" t="e">
        <f>#REF!</f>
        <v>#REF!</v>
      </c>
      <c r="Y1041" s="159" t="e">
        <f>#REF!</f>
        <v>#REF!</v>
      </c>
    </row>
    <row r="1042" spans="1:25">
      <c r="A1042" s="147">
        <v>18</v>
      </c>
      <c r="B1042" s="159" t="e">
        <f>#REF!</f>
        <v>#REF!</v>
      </c>
      <c r="C1042" s="159" t="e">
        <f>#REF!</f>
        <v>#REF!</v>
      </c>
      <c r="D1042" s="159" t="e">
        <f>#REF!</f>
        <v>#REF!</v>
      </c>
      <c r="E1042" s="159" t="e">
        <f>#REF!</f>
        <v>#REF!</v>
      </c>
      <c r="F1042" s="159" t="e">
        <f>#REF!</f>
        <v>#REF!</v>
      </c>
      <c r="G1042" s="159" t="e">
        <f>#REF!</f>
        <v>#REF!</v>
      </c>
      <c r="H1042" s="159" t="e">
        <f>#REF!</f>
        <v>#REF!</v>
      </c>
      <c r="I1042" s="159" t="e">
        <f>#REF!</f>
        <v>#REF!</v>
      </c>
      <c r="J1042" s="159" t="e">
        <f>#REF!</f>
        <v>#REF!</v>
      </c>
      <c r="K1042" s="159" t="e">
        <f>#REF!</f>
        <v>#REF!</v>
      </c>
      <c r="L1042" s="159" t="e">
        <f>#REF!</f>
        <v>#REF!</v>
      </c>
      <c r="M1042" s="159" t="e">
        <f>#REF!</f>
        <v>#REF!</v>
      </c>
      <c r="N1042" s="159" t="e">
        <f>#REF!</f>
        <v>#REF!</v>
      </c>
      <c r="O1042" s="159" t="e">
        <f>#REF!</f>
        <v>#REF!</v>
      </c>
      <c r="P1042" s="159" t="e">
        <f>#REF!</f>
        <v>#REF!</v>
      </c>
      <c r="Q1042" s="159" t="e">
        <f>#REF!</f>
        <v>#REF!</v>
      </c>
      <c r="R1042" s="159" t="e">
        <f>#REF!</f>
        <v>#REF!</v>
      </c>
      <c r="S1042" s="159" t="e">
        <f>#REF!</f>
        <v>#REF!</v>
      </c>
      <c r="T1042" s="159" t="e">
        <f>#REF!</f>
        <v>#REF!</v>
      </c>
      <c r="U1042" s="159" t="e">
        <f>#REF!</f>
        <v>#REF!</v>
      </c>
      <c r="V1042" s="159" t="e">
        <f>#REF!</f>
        <v>#REF!</v>
      </c>
      <c r="W1042" s="159" t="e">
        <f>#REF!</f>
        <v>#REF!</v>
      </c>
      <c r="X1042" s="159" t="e">
        <f>#REF!</f>
        <v>#REF!</v>
      </c>
      <c r="Y1042" s="159" t="e">
        <f>#REF!</f>
        <v>#REF!</v>
      </c>
    </row>
    <row r="1043" spans="1:25">
      <c r="A1043" s="147">
        <v>19</v>
      </c>
      <c r="B1043" s="159" t="e">
        <f>#REF!</f>
        <v>#REF!</v>
      </c>
      <c r="C1043" s="159" t="e">
        <f>#REF!</f>
        <v>#REF!</v>
      </c>
      <c r="D1043" s="159" t="e">
        <f>#REF!</f>
        <v>#REF!</v>
      </c>
      <c r="E1043" s="159" t="e">
        <f>#REF!</f>
        <v>#REF!</v>
      </c>
      <c r="F1043" s="159" t="e">
        <f>#REF!</f>
        <v>#REF!</v>
      </c>
      <c r="G1043" s="159" t="e">
        <f>#REF!</f>
        <v>#REF!</v>
      </c>
      <c r="H1043" s="159" t="e">
        <f>#REF!</f>
        <v>#REF!</v>
      </c>
      <c r="I1043" s="159" t="e">
        <f>#REF!</f>
        <v>#REF!</v>
      </c>
      <c r="J1043" s="159" t="e">
        <f>#REF!</f>
        <v>#REF!</v>
      </c>
      <c r="K1043" s="159" t="e">
        <f>#REF!</f>
        <v>#REF!</v>
      </c>
      <c r="L1043" s="159" t="e">
        <f>#REF!</f>
        <v>#REF!</v>
      </c>
      <c r="M1043" s="159" t="e">
        <f>#REF!</f>
        <v>#REF!</v>
      </c>
      <c r="N1043" s="159" t="e">
        <f>#REF!</f>
        <v>#REF!</v>
      </c>
      <c r="O1043" s="159" t="e">
        <f>#REF!</f>
        <v>#REF!</v>
      </c>
      <c r="P1043" s="159" t="e">
        <f>#REF!</f>
        <v>#REF!</v>
      </c>
      <c r="Q1043" s="159" t="e">
        <f>#REF!</f>
        <v>#REF!</v>
      </c>
      <c r="R1043" s="159" t="e">
        <f>#REF!</f>
        <v>#REF!</v>
      </c>
      <c r="S1043" s="159" t="e">
        <f>#REF!</f>
        <v>#REF!</v>
      </c>
      <c r="T1043" s="159" t="e">
        <f>#REF!</f>
        <v>#REF!</v>
      </c>
      <c r="U1043" s="159" t="e">
        <f>#REF!</f>
        <v>#REF!</v>
      </c>
      <c r="V1043" s="159" t="e">
        <f>#REF!</f>
        <v>#REF!</v>
      </c>
      <c r="W1043" s="159" t="e">
        <f>#REF!</f>
        <v>#REF!</v>
      </c>
      <c r="X1043" s="159" t="e">
        <f>#REF!</f>
        <v>#REF!</v>
      </c>
      <c r="Y1043" s="159" t="e">
        <f>#REF!</f>
        <v>#REF!</v>
      </c>
    </row>
    <row r="1044" spans="1:25">
      <c r="A1044" s="147">
        <v>20</v>
      </c>
      <c r="B1044" s="159" t="e">
        <f>#REF!</f>
        <v>#REF!</v>
      </c>
      <c r="C1044" s="159" t="e">
        <f>#REF!</f>
        <v>#REF!</v>
      </c>
      <c r="D1044" s="159" t="e">
        <f>#REF!</f>
        <v>#REF!</v>
      </c>
      <c r="E1044" s="159" t="e">
        <f>#REF!</f>
        <v>#REF!</v>
      </c>
      <c r="F1044" s="159" t="e">
        <f>#REF!</f>
        <v>#REF!</v>
      </c>
      <c r="G1044" s="159" t="e">
        <f>#REF!</f>
        <v>#REF!</v>
      </c>
      <c r="H1044" s="159" t="e">
        <f>#REF!</f>
        <v>#REF!</v>
      </c>
      <c r="I1044" s="159" t="e">
        <f>#REF!</f>
        <v>#REF!</v>
      </c>
      <c r="J1044" s="159" t="e">
        <f>#REF!</f>
        <v>#REF!</v>
      </c>
      <c r="K1044" s="159" t="e">
        <f>#REF!</f>
        <v>#REF!</v>
      </c>
      <c r="L1044" s="159" t="e">
        <f>#REF!</f>
        <v>#REF!</v>
      </c>
      <c r="M1044" s="159" t="e">
        <f>#REF!</f>
        <v>#REF!</v>
      </c>
      <c r="N1044" s="159" t="e">
        <f>#REF!</f>
        <v>#REF!</v>
      </c>
      <c r="O1044" s="159" t="e">
        <f>#REF!</f>
        <v>#REF!</v>
      </c>
      <c r="P1044" s="159" t="e">
        <f>#REF!</f>
        <v>#REF!</v>
      </c>
      <c r="Q1044" s="159" t="e">
        <f>#REF!</f>
        <v>#REF!</v>
      </c>
      <c r="R1044" s="159" t="e">
        <f>#REF!</f>
        <v>#REF!</v>
      </c>
      <c r="S1044" s="159" t="e">
        <f>#REF!</f>
        <v>#REF!</v>
      </c>
      <c r="T1044" s="159" t="e">
        <f>#REF!</f>
        <v>#REF!</v>
      </c>
      <c r="U1044" s="159" t="e">
        <f>#REF!</f>
        <v>#REF!</v>
      </c>
      <c r="V1044" s="159" t="e">
        <f>#REF!</f>
        <v>#REF!</v>
      </c>
      <c r="W1044" s="159" t="e">
        <f>#REF!</f>
        <v>#REF!</v>
      </c>
      <c r="X1044" s="159" t="e">
        <f>#REF!</f>
        <v>#REF!</v>
      </c>
      <c r="Y1044" s="159" t="e">
        <f>#REF!</f>
        <v>#REF!</v>
      </c>
    </row>
    <row r="1045" spans="1:25">
      <c r="A1045" s="147">
        <v>21</v>
      </c>
      <c r="B1045" s="159" t="e">
        <f>#REF!</f>
        <v>#REF!</v>
      </c>
      <c r="C1045" s="159" t="e">
        <f>#REF!</f>
        <v>#REF!</v>
      </c>
      <c r="D1045" s="159" t="e">
        <f>#REF!</f>
        <v>#REF!</v>
      </c>
      <c r="E1045" s="159" t="e">
        <f>#REF!</f>
        <v>#REF!</v>
      </c>
      <c r="F1045" s="159" t="e">
        <f>#REF!</f>
        <v>#REF!</v>
      </c>
      <c r="G1045" s="159" t="e">
        <f>#REF!</f>
        <v>#REF!</v>
      </c>
      <c r="H1045" s="159" t="e">
        <f>#REF!</f>
        <v>#REF!</v>
      </c>
      <c r="I1045" s="159" t="e">
        <f>#REF!</f>
        <v>#REF!</v>
      </c>
      <c r="J1045" s="159" t="e">
        <f>#REF!</f>
        <v>#REF!</v>
      </c>
      <c r="K1045" s="159" t="e">
        <f>#REF!</f>
        <v>#REF!</v>
      </c>
      <c r="L1045" s="159" t="e">
        <f>#REF!</f>
        <v>#REF!</v>
      </c>
      <c r="M1045" s="159" t="e">
        <f>#REF!</f>
        <v>#REF!</v>
      </c>
      <c r="N1045" s="159" t="e">
        <f>#REF!</f>
        <v>#REF!</v>
      </c>
      <c r="O1045" s="159" t="e">
        <f>#REF!</f>
        <v>#REF!</v>
      </c>
      <c r="P1045" s="159" t="e">
        <f>#REF!</f>
        <v>#REF!</v>
      </c>
      <c r="Q1045" s="159" t="e">
        <f>#REF!</f>
        <v>#REF!</v>
      </c>
      <c r="R1045" s="159" t="e">
        <f>#REF!</f>
        <v>#REF!</v>
      </c>
      <c r="S1045" s="159" t="e">
        <f>#REF!</f>
        <v>#REF!</v>
      </c>
      <c r="T1045" s="159" t="e">
        <f>#REF!</f>
        <v>#REF!</v>
      </c>
      <c r="U1045" s="159" t="e">
        <f>#REF!</f>
        <v>#REF!</v>
      </c>
      <c r="V1045" s="159" t="e">
        <f>#REF!</f>
        <v>#REF!</v>
      </c>
      <c r="W1045" s="159" t="e">
        <f>#REF!</f>
        <v>#REF!</v>
      </c>
      <c r="X1045" s="159" t="e">
        <f>#REF!</f>
        <v>#REF!</v>
      </c>
      <c r="Y1045" s="159" t="e">
        <f>#REF!</f>
        <v>#REF!</v>
      </c>
    </row>
    <row r="1046" spans="1:25">
      <c r="A1046" s="147">
        <v>22</v>
      </c>
      <c r="B1046" s="159" t="e">
        <f>#REF!</f>
        <v>#REF!</v>
      </c>
      <c r="C1046" s="159" t="e">
        <f>#REF!</f>
        <v>#REF!</v>
      </c>
      <c r="D1046" s="159" t="e">
        <f>#REF!</f>
        <v>#REF!</v>
      </c>
      <c r="E1046" s="159" t="e">
        <f>#REF!</f>
        <v>#REF!</v>
      </c>
      <c r="F1046" s="159" t="e">
        <f>#REF!</f>
        <v>#REF!</v>
      </c>
      <c r="G1046" s="159" t="e">
        <f>#REF!</f>
        <v>#REF!</v>
      </c>
      <c r="H1046" s="159" t="e">
        <f>#REF!</f>
        <v>#REF!</v>
      </c>
      <c r="I1046" s="159" t="e">
        <f>#REF!</f>
        <v>#REF!</v>
      </c>
      <c r="J1046" s="159" t="e">
        <f>#REF!</f>
        <v>#REF!</v>
      </c>
      <c r="K1046" s="159" t="e">
        <f>#REF!</f>
        <v>#REF!</v>
      </c>
      <c r="L1046" s="159" t="e">
        <f>#REF!</f>
        <v>#REF!</v>
      </c>
      <c r="M1046" s="159" t="e">
        <f>#REF!</f>
        <v>#REF!</v>
      </c>
      <c r="N1046" s="159" t="e">
        <f>#REF!</f>
        <v>#REF!</v>
      </c>
      <c r="O1046" s="159" t="e">
        <f>#REF!</f>
        <v>#REF!</v>
      </c>
      <c r="P1046" s="159" t="e">
        <f>#REF!</f>
        <v>#REF!</v>
      </c>
      <c r="Q1046" s="159" t="e">
        <f>#REF!</f>
        <v>#REF!</v>
      </c>
      <c r="R1046" s="159" t="e">
        <f>#REF!</f>
        <v>#REF!</v>
      </c>
      <c r="S1046" s="159" t="e">
        <f>#REF!</f>
        <v>#REF!</v>
      </c>
      <c r="T1046" s="159" t="e">
        <f>#REF!</f>
        <v>#REF!</v>
      </c>
      <c r="U1046" s="159" t="e">
        <f>#REF!</f>
        <v>#REF!</v>
      </c>
      <c r="V1046" s="159" t="e">
        <f>#REF!</f>
        <v>#REF!</v>
      </c>
      <c r="W1046" s="159" t="e">
        <f>#REF!</f>
        <v>#REF!</v>
      </c>
      <c r="X1046" s="159" t="e">
        <f>#REF!</f>
        <v>#REF!</v>
      </c>
      <c r="Y1046" s="159" t="e">
        <f>#REF!</f>
        <v>#REF!</v>
      </c>
    </row>
    <row r="1047" spans="1:25">
      <c r="A1047" s="147">
        <v>23</v>
      </c>
      <c r="B1047" s="159" t="e">
        <f>#REF!</f>
        <v>#REF!</v>
      </c>
      <c r="C1047" s="159" t="e">
        <f>#REF!</f>
        <v>#REF!</v>
      </c>
      <c r="D1047" s="159" t="e">
        <f>#REF!</f>
        <v>#REF!</v>
      </c>
      <c r="E1047" s="159" t="e">
        <f>#REF!</f>
        <v>#REF!</v>
      </c>
      <c r="F1047" s="159" t="e">
        <f>#REF!</f>
        <v>#REF!</v>
      </c>
      <c r="G1047" s="159" t="e">
        <f>#REF!</f>
        <v>#REF!</v>
      </c>
      <c r="H1047" s="159" t="e">
        <f>#REF!</f>
        <v>#REF!</v>
      </c>
      <c r="I1047" s="159" t="e">
        <f>#REF!</f>
        <v>#REF!</v>
      </c>
      <c r="J1047" s="159" t="e">
        <f>#REF!</f>
        <v>#REF!</v>
      </c>
      <c r="K1047" s="159" t="e">
        <f>#REF!</f>
        <v>#REF!</v>
      </c>
      <c r="L1047" s="159" t="e">
        <f>#REF!</f>
        <v>#REF!</v>
      </c>
      <c r="M1047" s="159" t="e">
        <f>#REF!</f>
        <v>#REF!</v>
      </c>
      <c r="N1047" s="159" t="e">
        <f>#REF!</f>
        <v>#REF!</v>
      </c>
      <c r="O1047" s="159" t="e">
        <f>#REF!</f>
        <v>#REF!</v>
      </c>
      <c r="P1047" s="159" t="e">
        <f>#REF!</f>
        <v>#REF!</v>
      </c>
      <c r="Q1047" s="159" t="e">
        <f>#REF!</f>
        <v>#REF!</v>
      </c>
      <c r="R1047" s="159" t="e">
        <f>#REF!</f>
        <v>#REF!</v>
      </c>
      <c r="S1047" s="159" t="e">
        <f>#REF!</f>
        <v>#REF!</v>
      </c>
      <c r="T1047" s="159" t="e">
        <f>#REF!</f>
        <v>#REF!</v>
      </c>
      <c r="U1047" s="159" t="e">
        <f>#REF!</f>
        <v>#REF!</v>
      </c>
      <c r="V1047" s="159" t="e">
        <f>#REF!</f>
        <v>#REF!</v>
      </c>
      <c r="W1047" s="159" t="e">
        <f>#REF!</f>
        <v>#REF!</v>
      </c>
      <c r="X1047" s="159" t="e">
        <f>#REF!</f>
        <v>#REF!</v>
      </c>
      <c r="Y1047" s="159" t="e">
        <f>#REF!</f>
        <v>#REF!</v>
      </c>
    </row>
    <row r="1048" spans="1:25">
      <c r="A1048" s="147">
        <v>24</v>
      </c>
      <c r="B1048" s="159" t="e">
        <f>#REF!</f>
        <v>#REF!</v>
      </c>
      <c r="C1048" s="159" t="e">
        <f>#REF!</f>
        <v>#REF!</v>
      </c>
      <c r="D1048" s="159" t="e">
        <f>#REF!</f>
        <v>#REF!</v>
      </c>
      <c r="E1048" s="159" t="e">
        <f>#REF!</f>
        <v>#REF!</v>
      </c>
      <c r="F1048" s="159" t="e">
        <f>#REF!</f>
        <v>#REF!</v>
      </c>
      <c r="G1048" s="159" t="e">
        <f>#REF!</f>
        <v>#REF!</v>
      </c>
      <c r="H1048" s="159" t="e">
        <f>#REF!</f>
        <v>#REF!</v>
      </c>
      <c r="I1048" s="159" t="e">
        <f>#REF!</f>
        <v>#REF!</v>
      </c>
      <c r="J1048" s="159" t="e">
        <f>#REF!</f>
        <v>#REF!</v>
      </c>
      <c r="K1048" s="159" t="e">
        <f>#REF!</f>
        <v>#REF!</v>
      </c>
      <c r="L1048" s="159" t="e">
        <f>#REF!</f>
        <v>#REF!</v>
      </c>
      <c r="M1048" s="159" t="e">
        <f>#REF!</f>
        <v>#REF!</v>
      </c>
      <c r="N1048" s="159" t="e">
        <f>#REF!</f>
        <v>#REF!</v>
      </c>
      <c r="O1048" s="159" t="e">
        <f>#REF!</f>
        <v>#REF!</v>
      </c>
      <c r="P1048" s="159" t="e">
        <f>#REF!</f>
        <v>#REF!</v>
      </c>
      <c r="Q1048" s="159" t="e">
        <f>#REF!</f>
        <v>#REF!</v>
      </c>
      <c r="R1048" s="159" t="e">
        <f>#REF!</f>
        <v>#REF!</v>
      </c>
      <c r="S1048" s="159" t="e">
        <f>#REF!</f>
        <v>#REF!</v>
      </c>
      <c r="T1048" s="159" t="e">
        <f>#REF!</f>
        <v>#REF!</v>
      </c>
      <c r="U1048" s="159" t="e">
        <f>#REF!</f>
        <v>#REF!</v>
      </c>
      <c r="V1048" s="159" t="e">
        <f>#REF!</f>
        <v>#REF!</v>
      </c>
      <c r="W1048" s="159" t="e">
        <f>#REF!</f>
        <v>#REF!</v>
      </c>
      <c r="X1048" s="159" t="e">
        <f>#REF!</f>
        <v>#REF!</v>
      </c>
      <c r="Y1048" s="159" t="e">
        <f>#REF!</f>
        <v>#REF!</v>
      </c>
    </row>
    <row r="1049" spans="1:25">
      <c r="A1049" s="147">
        <v>25</v>
      </c>
      <c r="B1049" s="159" t="e">
        <f>#REF!</f>
        <v>#REF!</v>
      </c>
      <c r="C1049" s="159" t="e">
        <f>#REF!</f>
        <v>#REF!</v>
      </c>
      <c r="D1049" s="159" t="e">
        <f>#REF!</f>
        <v>#REF!</v>
      </c>
      <c r="E1049" s="159" t="e">
        <f>#REF!</f>
        <v>#REF!</v>
      </c>
      <c r="F1049" s="159" t="e">
        <f>#REF!</f>
        <v>#REF!</v>
      </c>
      <c r="G1049" s="159" t="e">
        <f>#REF!</f>
        <v>#REF!</v>
      </c>
      <c r="H1049" s="159" t="e">
        <f>#REF!</f>
        <v>#REF!</v>
      </c>
      <c r="I1049" s="159" t="e">
        <f>#REF!</f>
        <v>#REF!</v>
      </c>
      <c r="J1049" s="159" t="e">
        <f>#REF!</f>
        <v>#REF!</v>
      </c>
      <c r="K1049" s="159" t="e">
        <f>#REF!</f>
        <v>#REF!</v>
      </c>
      <c r="L1049" s="159" t="e">
        <f>#REF!</f>
        <v>#REF!</v>
      </c>
      <c r="M1049" s="159" t="e">
        <f>#REF!</f>
        <v>#REF!</v>
      </c>
      <c r="N1049" s="159" t="e">
        <f>#REF!</f>
        <v>#REF!</v>
      </c>
      <c r="O1049" s="159" t="e">
        <f>#REF!</f>
        <v>#REF!</v>
      </c>
      <c r="P1049" s="159" t="e">
        <f>#REF!</f>
        <v>#REF!</v>
      </c>
      <c r="Q1049" s="159" t="e">
        <f>#REF!</f>
        <v>#REF!</v>
      </c>
      <c r="R1049" s="159" t="e">
        <f>#REF!</f>
        <v>#REF!</v>
      </c>
      <c r="S1049" s="159" t="e">
        <f>#REF!</f>
        <v>#REF!</v>
      </c>
      <c r="T1049" s="159" t="e">
        <f>#REF!</f>
        <v>#REF!</v>
      </c>
      <c r="U1049" s="159" t="e">
        <f>#REF!</f>
        <v>#REF!</v>
      </c>
      <c r="V1049" s="159" t="e">
        <f>#REF!</f>
        <v>#REF!</v>
      </c>
      <c r="W1049" s="159" t="e">
        <f>#REF!</f>
        <v>#REF!</v>
      </c>
      <c r="X1049" s="159" t="e">
        <f>#REF!</f>
        <v>#REF!</v>
      </c>
      <c r="Y1049" s="159" t="e">
        <f>#REF!</f>
        <v>#REF!</v>
      </c>
    </row>
    <row r="1050" spans="1:25">
      <c r="A1050" s="147">
        <v>26</v>
      </c>
      <c r="B1050" s="159" t="e">
        <f>#REF!</f>
        <v>#REF!</v>
      </c>
      <c r="C1050" s="159" t="e">
        <f>#REF!</f>
        <v>#REF!</v>
      </c>
      <c r="D1050" s="159" t="e">
        <f>#REF!</f>
        <v>#REF!</v>
      </c>
      <c r="E1050" s="159" t="e">
        <f>#REF!</f>
        <v>#REF!</v>
      </c>
      <c r="F1050" s="159" t="e">
        <f>#REF!</f>
        <v>#REF!</v>
      </c>
      <c r="G1050" s="159" t="e">
        <f>#REF!</f>
        <v>#REF!</v>
      </c>
      <c r="H1050" s="159" t="e">
        <f>#REF!</f>
        <v>#REF!</v>
      </c>
      <c r="I1050" s="159" t="e">
        <f>#REF!</f>
        <v>#REF!</v>
      </c>
      <c r="J1050" s="159" t="e">
        <f>#REF!</f>
        <v>#REF!</v>
      </c>
      <c r="K1050" s="159" t="e">
        <f>#REF!</f>
        <v>#REF!</v>
      </c>
      <c r="L1050" s="159" t="e">
        <f>#REF!</f>
        <v>#REF!</v>
      </c>
      <c r="M1050" s="159" t="e">
        <f>#REF!</f>
        <v>#REF!</v>
      </c>
      <c r="N1050" s="159" t="e">
        <f>#REF!</f>
        <v>#REF!</v>
      </c>
      <c r="O1050" s="159" t="e">
        <f>#REF!</f>
        <v>#REF!</v>
      </c>
      <c r="P1050" s="159" t="e">
        <f>#REF!</f>
        <v>#REF!</v>
      </c>
      <c r="Q1050" s="159" t="e">
        <f>#REF!</f>
        <v>#REF!</v>
      </c>
      <c r="R1050" s="159" t="e">
        <f>#REF!</f>
        <v>#REF!</v>
      </c>
      <c r="S1050" s="159" t="e">
        <f>#REF!</f>
        <v>#REF!</v>
      </c>
      <c r="T1050" s="159" t="e">
        <f>#REF!</f>
        <v>#REF!</v>
      </c>
      <c r="U1050" s="159" t="e">
        <f>#REF!</f>
        <v>#REF!</v>
      </c>
      <c r="V1050" s="159" t="e">
        <f>#REF!</f>
        <v>#REF!</v>
      </c>
      <c r="W1050" s="159" t="e">
        <f>#REF!</f>
        <v>#REF!</v>
      </c>
      <c r="X1050" s="159" t="e">
        <f>#REF!</f>
        <v>#REF!</v>
      </c>
      <c r="Y1050" s="159" t="e">
        <f>#REF!</f>
        <v>#REF!</v>
      </c>
    </row>
    <row r="1051" spans="1:25">
      <c r="A1051" s="147">
        <v>27</v>
      </c>
      <c r="B1051" s="159" t="e">
        <f>#REF!</f>
        <v>#REF!</v>
      </c>
      <c r="C1051" s="159" t="e">
        <f>#REF!</f>
        <v>#REF!</v>
      </c>
      <c r="D1051" s="159" t="e">
        <f>#REF!</f>
        <v>#REF!</v>
      </c>
      <c r="E1051" s="159" t="e">
        <f>#REF!</f>
        <v>#REF!</v>
      </c>
      <c r="F1051" s="159" t="e">
        <f>#REF!</f>
        <v>#REF!</v>
      </c>
      <c r="G1051" s="159" t="e">
        <f>#REF!</f>
        <v>#REF!</v>
      </c>
      <c r="H1051" s="159" t="e">
        <f>#REF!</f>
        <v>#REF!</v>
      </c>
      <c r="I1051" s="159" t="e">
        <f>#REF!</f>
        <v>#REF!</v>
      </c>
      <c r="J1051" s="159" t="e">
        <f>#REF!</f>
        <v>#REF!</v>
      </c>
      <c r="K1051" s="159" t="e">
        <f>#REF!</f>
        <v>#REF!</v>
      </c>
      <c r="L1051" s="159" t="e">
        <f>#REF!</f>
        <v>#REF!</v>
      </c>
      <c r="M1051" s="159" t="e">
        <f>#REF!</f>
        <v>#REF!</v>
      </c>
      <c r="N1051" s="159" t="e">
        <f>#REF!</f>
        <v>#REF!</v>
      </c>
      <c r="O1051" s="159" t="e">
        <f>#REF!</f>
        <v>#REF!</v>
      </c>
      <c r="P1051" s="159" t="e">
        <f>#REF!</f>
        <v>#REF!</v>
      </c>
      <c r="Q1051" s="159" t="e">
        <f>#REF!</f>
        <v>#REF!</v>
      </c>
      <c r="R1051" s="159" t="e">
        <f>#REF!</f>
        <v>#REF!</v>
      </c>
      <c r="S1051" s="159" t="e">
        <f>#REF!</f>
        <v>#REF!</v>
      </c>
      <c r="T1051" s="159" t="e">
        <f>#REF!</f>
        <v>#REF!</v>
      </c>
      <c r="U1051" s="159" t="e">
        <f>#REF!</f>
        <v>#REF!</v>
      </c>
      <c r="V1051" s="159" t="e">
        <f>#REF!</f>
        <v>#REF!</v>
      </c>
      <c r="W1051" s="159" t="e">
        <f>#REF!</f>
        <v>#REF!</v>
      </c>
      <c r="X1051" s="159" t="e">
        <f>#REF!</f>
        <v>#REF!</v>
      </c>
      <c r="Y1051" s="159" t="e">
        <f>#REF!</f>
        <v>#REF!</v>
      </c>
    </row>
    <row r="1052" spans="1:25">
      <c r="A1052" s="147">
        <v>28</v>
      </c>
      <c r="B1052" s="159" t="e">
        <f>#REF!</f>
        <v>#REF!</v>
      </c>
      <c r="C1052" s="159" t="e">
        <f>#REF!</f>
        <v>#REF!</v>
      </c>
      <c r="D1052" s="159" t="e">
        <f>#REF!</f>
        <v>#REF!</v>
      </c>
      <c r="E1052" s="159" t="e">
        <f>#REF!</f>
        <v>#REF!</v>
      </c>
      <c r="F1052" s="159" t="e">
        <f>#REF!</f>
        <v>#REF!</v>
      </c>
      <c r="G1052" s="159" t="e">
        <f>#REF!</f>
        <v>#REF!</v>
      </c>
      <c r="H1052" s="159" t="e">
        <f>#REF!</f>
        <v>#REF!</v>
      </c>
      <c r="I1052" s="159" t="e">
        <f>#REF!</f>
        <v>#REF!</v>
      </c>
      <c r="J1052" s="159" t="e">
        <f>#REF!</f>
        <v>#REF!</v>
      </c>
      <c r="K1052" s="159" t="e">
        <f>#REF!</f>
        <v>#REF!</v>
      </c>
      <c r="L1052" s="159" t="e">
        <f>#REF!</f>
        <v>#REF!</v>
      </c>
      <c r="M1052" s="159" t="e">
        <f>#REF!</f>
        <v>#REF!</v>
      </c>
      <c r="N1052" s="159" t="e">
        <f>#REF!</f>
        <v>#REF!</v>
      </c>
      <c r="O1052" s="159" t="e">
        <f>#REF!</f>
        <v>#REF!</v>
      </c>
      <c r="P1052" s="159" t="e">
        <f>#REF!</f>
        <v>#REF!</v>
      </c>
      <c r="Q1052" s="159" t="e">
        <f>#REF!</f>
        <v>#REF!</v>
      </c>
      <c r="R1052" s="159" t="e">
        <f>#REF!</f>
        <v>#REF!</v>
      </c>
      <c r="S1052" s="159" t="e">
        <f>#REF!</f>
        <v>#REF!</v>
      </c>
      <c r="T1052" s="159" t="e">
        <f>#REF!</f>
        <v>#REF!</v>
      </c>
      <c r="U1052" s="159" t="e">
        <f>#REF!</f>
        <v>#REF!</v>
      </c>
      <c r="V1052" s="159" t="e">
        <f>#REF!</f>
        <v>#REF!</v>
      </c>
      <c r="W1052" s="159" t="e">
        <f>#REF!</f>
        <v>#REF!</v>
      </c>
      <c r="X1052" s="159" t="e">
        <f>#REF!</f>
        <v>#REF!</v>
      </c>
      <c r="Y1052" s="159" t="e">
        <f>#REF!</f>
        <v>#REF!</v>
      </c>
    </row>
    <row r="1053" spans="1:25">
      <c r="A1053" s="147">
        <v>29</v>
      </c>
      <c r="B1053" s="159" t="e">
        <f>#REF!</f>
        <v>#REF!</v>
      </c>
      <c r="C1053" s="159" t="e">
        <f>#REF!</f>
        <v>#REF!</v>
      </c>
      <c r="D1053" s="159" t="e">
        <f>#REF!</f>
        <v>#REF!</v>
      </c>
      <c r="E1053" s="159" t="e">
        <f>#REF!</f>
        <v>#REF!</v>
      </c>
      <c r="F1053" s="159" t="e">
        <f>#REF!</f>
        <v>#REF!</v>
      </c>
      <c r="G1053" s="159" t="e">
        <f>#REF!</f>
        <v>#REF!</v>
      </c>
      <c r="H1053" s="159" t="e">
        <f>#REF!</f>
        <v>#REF!</v>
      </c>
      <c r="I1053" s="159" t="e">
        <f>#REF!</f>
        <v>#REF!</v>
      </c>
      <c r="J1053" s="159" t="e">
        <f>#REF!</f>
        <v>#REF!</v>
      </c>
      <c r="K1053" s="159" t="e">
        <f>#REF!</f>
        <v>#REF!</v>
      </c>
      <c r="L1053" s="159" t="e">
        <f>#REF!</f>
        <v>#REF!</v>
      </c>
      <c r="M1053" s="159" t="e">
        <f>#REF!</f>
        <v>#REF!</v>
      </c>
      <c r="N1053" s="159" t="e">
        <f>#REF!</f>
        <v>#REF!</v>
      </c>
      <c r="O1053" s="159" t="e">
        <f>#REF!</f>
        <v>#REF!</v>
      </c>
      <c r="P1053" s="159" t="e">
        <f>#REF!</f>
        <v>#REF!</v>
      </c>
      <c r="Q1053" s="159" t="e">
        <f>#REF!</f>
        <v>#REF!</v>
      </c>
      <c r="R1053" s="159" t="e">
        <f>#REF!</f>
        <v>#REF!</v>
      </c>
      <c r="S1053" s="159" t="e">
        <f>#REF!</f>
        <v>#REF!</v>
      </c>
      <c r="T1053" s="159" t="e">
        <f>#REF!</f>
        <v>#REF!</v>
      </c>
      <c r="U1053" s="159" t="e">
        <f>#REF!</f>
        <v>#REF!</v>
      </c>
      <c r="V1053" s="159" t="e">
        <f>#REF!</f>
        <v>#REF!</v>
      </c>
      <c r="W1053" s="159" t="e">
        <f>#REF!</f>
        <v>#REF!</v>
      </c>
      <c r="X1053" s="159" t="e">
        <f>#REF!</f>
        <v>#REF!</v>
      </c>
      <c r="Y1053" s="159" t="e">
        <f>#REF!</f>
        <v>#REF!</v>
      </c>
    </row>
    <row r="1054" spans="1:25">
      <c r="A1054" s="147">
        <v>30</v>
      </c>
      <c r="B1054" s="159" t="e">
        <f>#REF!</f>
        <v>#REF!</v>
      </c>
      <c r="C1054" s="159" t="e">
        <f>#REF!</f>
        <v>#REF!</v>
      </c>
      <c r="D1054" s="159" t="e">
        <f>#REF!</f>
        <v>#REF!</v>
      </c>
      <c r="E1054" s="159" t="e">
        <f>#REF!</f>
        <v>#REF!</v>
      </c>
      <c r="F1054" s="159" t="e">
        <f>#REF!</f>
        <v>#REF!</v>
      </c>
      <c r="G1054" s="159" t="e">
        <f>#REF!</f>
        <v>#REF!</v>
      </c>
      <c r="H1054" s="159" t="e">
        <f>#REF!</f>
        <v>#REF!</v>
      </c>
      <c r="I1054" s="159" t="e">
        <f>#REF!</f>
        <v>#REF!</v>
      </c>
      <c r="J1054" s="159" t="e">
        <f>#REF!</f>
        <v>#REF!</v>
      </c>
      <c r="K1054" s="159" t="e">
        <f>#REF!</f>
        <v>#REF!</v>
      </c>
      <c r="L1054" s="159" t="e">
        <f>#REF!</f>
        <v>#REF!</v>
      </c>
      <c r="M1054" s="159" t="e">
        <f>#REF!</f>
        <v>#REF!</v>
      </c>
      <c r="N1054" s="159" t="e">
        <f>#REF!</f>
        <v>#REF!</v>
      </c>
      <c r="O1054" s="159" t="e">
        <f>#REF!</f>
        <v>#REF!</v>
      </c>
      <c r="P1054" s="159" t="e">
        <f>#REF!</f>
        <v>#REF!</v>
      </c>
      <c r="Q1054" s="159" t="e">
        <f>#REF!</f>
        <v>#REF!</v>
      </c>
      <c r="R1054" s="159" t="e">
        <f>#REF!</f>
        <v>#REF!</v>
      </c>
      <c r="S1054" s="159" t="e">
        <f>#REF!</f>
        <v>#REF!</v>
      </c>
      <c r="T1054" s="159" t="e">
        <f>#REF!</f>
        <v>#REF!</v>
      </c>
      <c r="U1054" s="159" t="e">
        <f>#REF!</f>
        <v>#REF!</v>
      </c>
      <c r="V1054" s="159" t="e">
        <f>#REF!</f>
        <v>#REF!</v>
      </c>
      <c r="W1054" s="159" t="e">
        <f>#REF!</f>
        <v>#REF!</v>
      </c>
      <c r="X1054" s="159" t="e">
        <f>#REF!</f>
        <v>#REF!</v>
      </c>
      <c r="Y1054" s="159" t="e">
        <f>#REF!</f>
        <v>#REF!</v>
      </c>
    </row>
    <row r="1055" spans="1:25">
      <c r="A1055" s="147">
        <v>31</v>
      </c>
      <c r="B1055" s="159" t="e">
        <f>#REF!</f>
        <v>#REF!</v>
      </c>
      <c r="C1055" s="159" t="e">
        <f>#REF!</f>
        <v>#REF!</v>
      </c>
      <c r="D1055" s="159" t="e">
        <f>#REF!</f>
        <v>#REF!</v>
      </c>
      <c r="E1055" s="159" t="e">
        <f>#REF!</f>
        <v>#REF!</v>
      </c>
      <c r="F1055" s="159" t="e">
        <f>#REF!</f>
        <v>#REF!</v>
      </c>
      <c r="G1055" s="159" t="e">
        <f>#REF!</f>
        <v>#REF!</v>
      </c>
      <c r="H1055" s="159" t="e">
        <f>#REF!</f>
        <v>#REF!</v>
      </c>
      <c r="I1055" s="159" t="e">
        <f>#REF!</f>
        <v>#REF!</v>
      </c>
      <c r="J1055" s="159" t="e">
        <f>#REF!</f>
        <v>#REF!</v>
      </c>
      <c r="K1055" s="159" t="e">
        <f>#REF!</f>
        <v>#REF!</v>
      </c>
      <c r="L1055" s="159" t="e">
        <f>#REF!</f>
        <v>#REF!</v>
      </c>
      <c r="M1055" s="159" t="e">
        <f>#REF!</f>
        <v>#REF!</v>
      </c>
      <c r="N1055" s="159" t="e">
        <f>#REF!</f>
        <v>#REF!</v>
      </c>
      <c r="O1055" s="159" t="e">
        <f>#REF!</f>
        <v>#REF!</v>
      </c>
      <c r="P1055" s="159" t="e">
        <f>#REF!</f>
        <v>#REF!</v>
      </c>
      <c r="Q1055" s="159" t="e">
        <f>#REF!</f>
        <v>#REF!</v>
      </c>
      <c r="R1055" s="159" t="e">
        <f>#REF!</f>
        <v>#REF!</v>
      </c>
      <c r="S1055" s="159" t="e">
        <f>#REF!</f>
        <v>#REF!</v>
      </c>
      <c r="T1055" s="159" t="e">
        <f>#REF!</f>
        <v>#REF!</v>
      </c>
      <c r="U1055" s="159" t="e">
        <f>#REF!</f>
        <v>#REF!</v>
      </c>
      <c r="V1055" s="159" t="e">
        <f>#REF!</f>
        <v>#REF!</v>
      </c>
      <c r="W1055" s="159" t="e">
        <f>#REF!</f>
        <v>#REF!</v>
      </c>
      <c r="X1055" s="159" t="e">
        <f>#REF!</f>
        <v>#REF!</v>
      </c>
      <c r="Y1055" s="159" t="e">
        <f>#REF!</f>
        <v>#REF!</v>
      </c>
    </row>
    <row r="1057" spans="1:25">
      <c r="A1057" s="474" t="s">
        <v>218</v>
      </c>
      <c r="B1057" s="475" t="s">
        <v>229</v>
      </c>
      <c r="C1057" s="475"/>
      <c r="D1057" s="475"/>
      <c r="E1057" s="475"/>
      <c r="F1057" s="475"/>
      <c r="G1057" s="475"/>
      <c r="H1057" s="475"/>
      <c r="I1057" s="475"/>
      <c r="J1057" s="475"/>
      <c r="K1057" s="475"/>
      <c r="L1057" s="475"/>
      <c r="M1057" s="475"/>
      <c r="N1057" s="475"/>
      <c r="O1057" s="475"/>
      <c r="P1057" s="475"/>
      <c r="Q1057" s="475"/>
      <c r="R1057" s="475"/>
      <c r="S1057" s="475"/>
      <c r="T1057" s="475"/>
      <c r="U1057" s="475"/>
      <c r="V1057" s="475"/>
      <c r="W1057" s="475"/>
      <c r="X1057" s="475"/>
      <c r="Y1057" s="475"/>
    </row>
    <row r="1058" spans="1:25">
      <c r="A1058" s="474"/>
      <c r="B1058" s="161" t="s">
        <v>1</v>
      </c>
      <c r="C1058" s="161" t="s">
        <v>2</v>
      </c>
      <c r="D1058" s="161" t="s">
        <v>3</v>
      </c>
      <c r="E1058" s="161" t="s">
        <v>4</v>
      </c>
      <c r="F1058" s="161" t="s">
        <v>5</v>
      </c>
      <c r="G1058" s="161" t="s">
        <v>6</v>
      </c>
      <c r="H1058" s="161" t="s">
        <v>7</v>
      </c>
      <c r="I1058" s="161" t="s">
        <v>8</v>
      </c>
      <c r="J1058" s="161" t="s">
        <v>9</v>
      </c>
      <c r="K1058" s="161" t="s">
        <v>10</v>
      </c>
      <c r="L1058" s="161" t="s">
        <v>11</v>
      </c>
      <c r="M1058" s="161" t="s">
        <v>12</v>
      </c>
      <c r="N1058" s="161" t="s">
        <v>13</v>
      </c>
      <c r="O1058" s="161" t="s">
        <v>14</v>
      </c>
      <c r="P1058" s="161" t="s">
        <v>15</v>
      </c>
      <c r="Q1058" s="161" t="s">
        <v>16</v>
      </c>
      <c r="R1058" s="161" t="s">
        <v>17</v>
      </c>
      <c r="S1058" s="161" t="s">
        <v>18</v>
      </c>
      <c r="T1058" s="161" t="s">
        <v>19</v>
      </c>
      <c r="U1058" s="161" t="s">
        <v>20</v>
      </c>
      <c r="V1058" s="161" t="s">
        <v>21</v>
      </c>
      <c r="W1058" s="161" t="s">
        <v>22</v>
      </c>
      <c r="X1058" s="161" t="s">
        <v>23</v>
      </c>
      <c r="Y1058" s="161" t="s">
        <v>24</v>
      </c>
    </row>
    <row r="1059" spans="1:25">
      <c r="A1059" s="147">
        <v>1</v>
      </c>
      <c r="B1059" s="159" t="e">
        <f>#REF!</f>
        <v>#REF!</v>
      </c>
      <c r="C1059" s="159" t="e">
        <f>#REF!</f>
        <v>#REF!</v>
      </c>
      <c r="D1059" s="159" t="e">
        <f>#REF!</f>
        <v>#REF!</v>
      </c>
      <c r="E1059" s="159" t="e">
        <f>#REF!</f>
        <v>#REF!</v>
      </c>
      <c r="F1059" s="159" t="e">
        <f>#REF!</f>
        <v>#REF!</v>
      </c>
      <c r="G1059" s="159" t="e">
        <f>#REF!</f>
        <v>#REF!</v>
      </c>
      <c r="H1059" s="159" t="e">
        <f>#REF!</f>
        <v>#REF!</v>
      </c>
      <c r="I1059" s="159" t="e">
        <f>#REF!</f>
        <v>#REF!</v>
      </c>
      <c r="J1059" s="159" t="e">
        <f>#REF!</f>
        <v>#REF!</v>
      </c>
      <c r="K1059" s="159" t="e">
        <f>#REF!</f>
        <v>#REF!</v>
      </c>
      <c r="L1059" s="159" t="e">
        <f>#REF!</f>
        <v>#REF!</v>
      </c>
      <c r="M1059" s="159" t="e">
        <f>#REF!</f>
        <v>#REF!</v>
      </c>
      <c r="N1059" s="159" t="e">
        <f>#REF!</f>
        <v>#REF!</v>
      </c>
      <c r="O1059" s="159" t="e">
        <f>#REF!</f>
        <v>#REF!</v>
      </c>
      <c r="P1059" s="159" t="e">
        <f>#REF!</f>
        <v>#REF!</v>
      </c>
      <c r="Q1059" s="159" t="e">
        <f>#REF!</f>
        <v>#REF!</v>
      </c>
      <c r="R1059" s="159" t="e">
        <f>#REF!</f>
        <v>#REF!</v>
      </c>
      <c r="S1059" s="159" t="e">
        <f>#REF!</f>
        <v>#REF!</v>
      </c>
      <c r="T1059" s="159" t="e">
        <f>#REF!</f>
        <v>#REF!</v>
      </c>
      <c r="U1059" s="159" t="e">
        <f>#REF!</f>
        <v>#REF!</v>
      </c>
      <c r="V1059" s="159" t="e">
        <f>#REF!</f>
        <v>#REF!</v>
      </c>
      <c r="W1059" s="159" t="e">
        <f>#REF!</f>
        <v>#REF!</v>
      </c>
      <c r="X1059" s="159" t="e">
        <f>#REF!</f>
        <v>#REF!</v>
      </c>
      <c r="Y1059" s="159" t="e">
        <f>#REF!</f>
        <v>#REF!</v>
      </c>
    </row>
    <row r="1060" spans="1:25">
      <c r="A1060" s="147">
        <v>2</v>
      </c>
      <c r="B1060" s="159" t="e">
        <f>#REF!</f>
        <v>#REF!</v>
      </c>
      <c r="C1060" s="159" t="e">
        <f>#REF!</f>
        <v>#REF!</v>
      </c>
      <c r="D1060" s="159" t="e">
        <f>#REF!</f>
        <v>#REF!</v>
      </c>
      <c r="E1060" s="159" t="e">
        <f>#REF!</f>
        <v>#REF!</v>
      </c>
      <c r="F1060" s="159" t="e">
        <f>#REF!</f>
        <v>#REF!</v>
      </c>
      <c r="G1060" s="159" t="e">
        <f>#REF!</f>
        <v>#REF!</v>
      </c>
      <c r="H1060" s="159" t="e">
        <f>#REF!</f>
        <v>#REF!</v>
      </c>
      <c r="I1060" s="159" t="e">
        <f>#REF!</f>
        <v>#REF!</v>
      </c>
      <c r="J1060" s="159" t="e">
        <f>#REF!</f>
        <v>#REF!</v>
      </c>
      <c r="K1060" s="159" t="e">
        <f>#REF!</f>
        <v>#REF!</v>
      </c>
      <c r="L1060" s="159" t="e">
        <f>#REF!</f>
        <v>#REF!</v>
      </c>
      <c r="M1060" s="159" t="e">
        <f>#REF!</f>
        <v>#REF!</v>
      </c>
      <c r="N1060" s="159" t="e">
        <f>#REF!</f>
        <v>#REF!</v>
      </c>
      <c r="O1060" s="159" t="e">
        <f>#REF!</f>
        <v>#REF!</v>
      </c>
      <c r="P1060" s="159" t="e">
        <f>#REF!</f>
        <v>#REF!</v>
      </c>
      <c r="Q1060" s="159" t="e">
        <f>#REF!</f>
        <v>#REF!</v>
      </c>
      <c r="R1060" s="159" t="e">
        <f>#REF!</f>
        <v>#REF!</v>
      </c>
      <c r="S1060" s="159" t="e">
        <f>#REF!</f>
        <v>#REF!</v>
      </c>
      <c r="T1060" s="159" t="e">
        <f>#REF!</f>
        <v>#REF!</v>
      </c>
      <c r="U1060" s="159" t="e">
        <f>#REF!</f>
        <v>#REF!</v>
      </c>
      <c r="V1060" s="159" t="e">
        <f>#REF!</f>
        <v>#REF!</v>
      </c>
      <c r="W1060" s="159" t="e">
        <f>#REF!</f>
        <v>#REF!</v>
      </c>
      <c r="X1060" s="159" t="e">
        <f>#REF!</f>
        <v>#REF!</v>
      </c>
      <c r="Y1060" s="159" t="e">
        <f>#REF!</f>
        <v>#REF!</v>
      </c>
    </row>
    <row r="1061" spans="1:25">
      <c r="A1061" s="147">
        <v>3</v>
      </c>
      <c r="B1061" s="159" t="e">
        <f>#REF!</f>
        <v>#REF!</v>
      </c>
      <c r="C1061" s="159" t="e">
        <f>#REF!</f>
        <v>#REF!</v>
      </c>
      <c r="D1061" s="159" t="e">
        <f>#REF!</f>
        <v>#REF!</v>
      </c>
      <c r="E1061" s="159" t="e">
        <f>#REF!</f>
        <v>#REF!</v>
      </c>
      <c r="F1061" s="159" t="e">
        <f>#REF!</f>
        <v>#REF!</v>
      </c>
      <c r="G1061" s="159" t="e">
        <f>#REF!</f>
        <v>#REF!</v>
      </c>
      <c r="H1061" s="159" t="e">
        <f>#REF!</f>
        <v>#REF!</v>
      </c>
      <c r="I1061" s="159" t="e">
        <f>#REF!</f>
        <v>#REF!</v>
      </c>
      <c r="J1061" s="159" t="e">
        <f>#REF!</f>
        <v>#REF!</v>
      </c>
      <c r="K1061" s="159" t="e">
        <f>#REF!</f>
        <v>#REF!</v>
      </c>
      <c r="L1061" s="159" t="e">
        <f>#REF!</f>
        <v>#REF!</v>
      </c>
      <c r="M1061" s="159" t="e">
        <f>#REF!</f>
        <v>#REF!</v>
      </c>
      <c r="N1061" s="159" t="e">
        <f>#REF!</f>
        <v>#REF!</v>
      </c>
      <c r="O1061" s="159" t="e">
        <f>#REF!</f>
        <v>#REF!</v>
      </c>
      <c r="P1061" s="159" t="e">
        <f>#REF!</f>
        <v>#REF!</v>
      </c>
      <c r="Q1061" s="159" t="e">
        <f>#REF!</f>
        <v>#REF!</v>
      </c>
      <c r="R1061" s="159" t="e">
        <f>#REF!</f>
        <v>#REF!</v>
      </c>
      <c r="S1061" s="159" t="e">
        <f>#REF!</f>
        <v>#REF!</v>
      </c>
      <c r="T1061" s="159" t="e">
        <f>#REF!</f>
        <v>#REF!</v>
      </c>
      <c r="U1061" s="159" t="e">
        <f>#REF!</f>
        <v>#REF!</v>
      </c>
      <c r="V1061" s="159" t="e">
        <f>#REF!</f>
        <v>#REF!</v>
      </c>
      <c r="W1061" s="159" t="e">
        <f>#REF!</f>
        <v>#REF!</v>
      </c>
      <c r="X1061" s="159" t="e">
        <f>#REF!</f>
        <v>#REF!</v>
      </c>
      <c r="Y1061" s="159" t="e">
        <f>#REF!</f>
        <v>#REF!</v>
      </c>
    </row>
    <row r="1062" spans="1:25">
      <c r="A1062" s="147">
        <v>4</v>
      </c>
      <c r="B1062" s="159" t="e">
        <f>#REF!</f>
        <v>#REF!</v>
      </c>
      <c r="C1062" s="159" t="e">
        <f>#REF!</f>
        <v>#REF!</v>
      </c>
      <c r="D1062" s="159" t="e">
        <f>#REF!</f>
        <v>#REF!</v>
      </c>
      <c r="E1062" s="159" t="e">
        <f>#REF!</f>
        <v>#REF!</v>
      </c>
      <c r="F1062" s="159" t="e">
        <f>#REF!</f>
        <v>#REF!</v>
      </c>
      <c r="G1062" s="159" t="e">
        <f>#REF!</f>
        <v>#REF!</v>
      </c>
      <c r="H1062" s="159" t="e">
        <f>#REF!</f>
        <v>#REF!</v>
      </c>
      <c r="I1062" s="159" t="e">
        <f>#REF!</f>
        <v>#REF!</v>
      </c>
      <c r="J1062" s="159" t="e">
        <f>#REF!</f>
        <v>#REF!</v>
      </c>
      <c r="K1062" s="159" t="e">
        <f>#REF!</f>
        <v>#REF!</v>
      </c>
      <c r="L1062" s="159" t="e">
        <f>#REF!</f>
        <v>#REF!</v>
      </c>
      <c r="M1062" s="159" t="e">
        <f>#REF!</f>
        <v>#REF!</v>
      </c>
      <c r="N1062" s="159" t="e">
        <f>#REF!</f>
        <v>#REF!</v>
      </c>
      <c r="O1062" s="159" t="e">
        <f>#REF!</f>
        <v>#REF!</v>
      </c>
      <c r="P1062" s="159" t="e">
        <f>#REF!</f>
        <v>#REF!</v>
      </c>
      <c r="Q1062" s="159" t="e">
        <f>#REF!</f>
        <v>#REF!</v>
      </c>
      <c r="R1062" s="159" t="e">
        <f>#REF!</f>
        <v>#REF!</v>
      </c>
      <c r="S1062" s="159" t="e">
        <f>#REF!</f>
        <v>#REF!</v>
      </c>
      <c r="T1062" s="159" t="e">
        <f>#REF!</f>
        <v>#REF!</v>
      </c>
      <c r="U1062" s="159" t="e">
        <f>#REF!</f>
        <v>#REF!</v>
      </c>
      <c r="V1062" s="159" t="e">
        <f>#REF!</f>
        <v>#REF!</v>
      </c>
      <c r="W1062" s="159" t="e">
        <f>#REF!</f>
        <v>#REF!</v>
      </c>
      <c r="X1062" s="159" t="e">
        <f>#REF!</f>
        <v>#REF!</v>
      </c>
      <c r="Y1062" s="159" t="e">
        <f>#REF!</f>
        <v>#REF!</v>
      </c>
    </row>
    <row r="1063" spans="1:25">
      <c r="A1063" s="147">
        <v>5</v>
      </c>
      <c r="B1063" s="159" t="e">
        <f>#REF!</f>
        <v>#REF!</v>
      </c>
      <c r="C1063" s="159" t="e">
        <f>#REF!</f>
        <v>#REF!</v>
      </c>
      <c r="D1063" s="159" t="e">
        <f>#REF!</f>
        <v>#REF!</v>
      </c>
      <c r="E1063" s="159" t="e">
        <f>#REF!</f>
        <v>#REF!</v>
      </c>
      <c r="F1063" s="159" t="e">
        <f>#REF!</f>
        <v>#REF!</v>
      </c>
      <c r="G1063" s="159" t="e">
        <f>#REF!</f>
        <v>#REF!</v>
      </c>
      <c r="H1063" s="159" t="e">
        <f>#REF!</f>
        <v>#REF!</v>
      </c>
      <c r="I1063" s="159" t="e">
        <f>#REF!</f>
        <v>#REF!</v>
      </c>
      <c r="J1063" s="159" t="e">
        <f>#REF!</f>
        <v>#REF!</v>
      </c>
      <c r="K1063" s="159" t="e">
        <f>#REF!</f>
        <v>#REF!</v>
      </c>
      <c r="L1063" s="159" t="e">
        <f>#REF!</f>
        <v>#REF!</v>
      </c>
      <c r="M1063" s="159" t="e">
        <f>#REF!</f>
        <v>#REF!</v>
      </c>
      <c r="N1063" s="159" t="e">
        <f>#REF!</f>
        <v>#REF!</v>
      </c>
      <c r="O1063" s="159" t="e">
        <f>#REF!</f>
        <v>#REF!</v>
      </c>
      <c r="P1063" s="159" t="e">
        <f>#REF!</f>
        <v>#REF!</v>
      </c>
      <c r="Q1063" s="159" t="e">
        <f>#REF!</f>
        <v>#REF!</v>
      </c>
      <c r="R1063" s="159" t="e">
        <f>#REF!</f>
        <v>#REF!</v>
      </c>
      <c r="S1063" s="159" t="e">
        <f>#REF!</f>
        <v>#REF!</v>
      </c>
      <c r="T1063" s="159" t="e">
        <f>#REF!</f>
        <v>#REF!</v>
      </c>
      <c r="U1063" s="159" t="e">
        <f>#REF!</f>
        <v>#REF!</v>
      </c>
      <c r="V1063" s="159" t="e">
        <f>#REF!</f>
        <v>#REF!</v>
      </c>
      <c r="W1063" s="159" t="e">
        <f>#REF!</f>
        <v>#REF!</v>
      </c>
      <c r="X1063" s="159" t="e">
        <f>#REF!</f>
        <v>#REF!</v>
      </c>
      <c r="Y1063" s="159" t="e">
        <f>#REF!</f>
        <v>#REF!</v>
      </c>
    </row>
    <row r="1064" spans="1:25">
      <c r="A1064" s="147">
        <v>6</v>
      </c>
      <c r="B1064" s="159" t="e">
        <f>#REF!</f>
        <v>#REF!</v>
      </c>
      <c r="C1064" s="159" t="e">
        <f>#REF!</f>
        <v>#REF!</v>
      </c>
      <c r="D1064" s="159" t="e">
        <f>#REF!</f>
        <v>#REF!</v>
      </c>
      <c r="E1064" s="159" t="e">
        <f>#REF!</f>
        <v>#REF!</v>
      </c>
      <c r="F1064" s="159" t="e">
        <f>#REF!</f>
        <v>#REF!</v>
      </c>
      <c r="G1064" s="159" t="e">
        <f>#REF!</f>
        <v>#REF!</v>
      </c>
      <c r="H1064" s="159" t="e">
        <f>#REF!</f>
        <v>#REF!</v>
      </c>
      <c r="I1064" s="159" t="e">
        <f>#REF!</f>
        <v>#REF!</v>
      </c>
      <c r="J1064" s="159" t="e">
        <f>#REF!</f>
        <v>#REF!</v>
      </c>
      <c r="K1064" s="159" t="e">
        <f>#REF!</f>
        <v>#REF!</v>
      </c>
      <c r="L1064" s="159" t="e">
        <f>#REF!</f>
        <v>#REF!</v>
      </c>
      <c r="M1064" s="159" t="e">
        <f>#REF!</f>
        <v>#REF!</v>
      </c>
      <c r="N1064" s="159" t="e">
        <f>#REF!</f>
        <v>#REF!</v>
      </c>
      <c r="O1064" s="159" t="e">
        <f>#REF!</f>
        <v>#REF!</v>
      </c>
      <c r="P1064" s="159" t="e">
        <f>#REF!</f>
        <v>#REF!</v>
      </c>
      <c r="Q1064" s="159" t="e">
        <f>#REF!</f>
        <v>#REF!</v>
      </c>
      <c r="R1064" s="159" t="e">
        <f>#REF!</f>
        <v>#REF!</v>
      </c>
      <c r="S1064" s="159" t="e">
        <f>#REF!</f>
        <v>#REF!</v>
      </c>
      <c r="T1064" s="159" t="e">
        <f>#REF!</f>
        <v>#REF!</v>
      </c>
      <c r="U1064" s="159" t="e">
        <f>#REF!</f>
        <v>#REF!</v>
      </c>
      <c r="V1064" s="159" t="e">
        <f>#REF!</f>
        <v>#REF!</v>
      </c>
      <c r="W1064" s="159" t="e">
        <f>#REF!</f>
        <v>#REF!</v>
      </c>
      <c r="X1064" s="159" t="e">
        <f>#REF!</f>
        <v>#REF!</v>
      </c>
      <c r="Y1064" s="159" t="e">
        <f>#REF!</f>
        <v>#REF!</v>
      </c>
    </row>
    <row r="1065" spans="1:25">
      <c r="A1065" s="147">
        <v>7</v>
      </c>
      <c r="B1065" s="159" t="e">
        <f>#REF!</f>
        <v>#REF!</v>
      </c>
      <c r="C1065" s="159" t="e">
        <f>#REF!</f>
        <v>#REF!</v>
      </c>
      <c r="D1065" s="159" t="e">
        <f>#REF!</f>
        <v>#REF!</v>
      </c>
      <c r="E1065" s="159" t="e">
        <f>#REF!</f>
        <v>#REF!</v>
      </c>
      <c r="F1065" s="159" t="e">
        <f>#REF!</f>
        <v>#REF!</v>
      </c>
      <c r="G1065" s="159" t="e">
        <f>#REF!</f>
        <v>#REF!</v>
      </c>
      <c r="H1065" s="159" t="e">
        <f>#REF!</f>
        <v>#REF!</v>
      </c>
      <c r="I1065" s="159" t="e">
        <f>#REF!</f>
        <v>#REF!</v>
      </c>
      <c r="J1065" s="159" t="e">
        <f>#REF!</f>
        <v>#REF!</v>
      </c>
      <c r="K1065" s="159" t="e">
        <f>#REF!</f>
        <v>#REF!</v>
      </c>
      <c r="L1065" s="159" t="e">
        <f>#REF!</f>
        <v>#REF!</v>
      </c>
      <c r="M1065" s="159" t="e">
        <f>#REF!</f>
        <v>#REF!</v>
      </c>
      <c r="N1065" s="159" t="e">
        <f>#REF!</f>
        <v>#REF!</v>
      </c>
      <c r="O1065" s="159" t="e">
        <f>#REF!</f>
        <v>#REF!</v>
      </c>
      <c r="P1065" s="159" t="e">
        <f>#REF!</f>
        <v>#REF!</v>
      </c>
      <c r="Q1065" s="159" t="e">
        <f>#REF!</f>
        <v>#REF!</v>
      </c>
      <c r="R1065" s="159" t="e">
        <f>#REF!</f>
        <v>#REF!</v>
      </c>
      <c r="S1065" s="159" t="e">
        <f>#REF!</f>
        <v>#REF!</v>
      </c>
      <c r="T1065" s="159" t="e">
        <f>#REF!</f>
        <v>#REF!</v>
      </c>
      <c r="U1065" s="159" t="e">
        <f>#REF!</f>
        <v>#REF!</v>
      </c>
      <c r="V1065" s="159" t="e">
        <f>#REF!</f>
        <v>#REF!</v>
      </c>
      <c r="W1065" s="159" t="e">
        <f>#REF!</f>
        <v>#REF!</v>
      </c>
      <c r="X1065" s="159" t="e">
        <f>#REF!</f>
        <v>#REF!</v>
      </c>
      <c r="Y1065" s="159" t="e">
        <f>#REF!</f>
        <v>#REF!</v>
      </c>
    </row>
    <row r="1066" spans="1:25">
      <c r="A1066" s="147">
        <v>8</v>
      </c>
      <c r="B1066" s="159" t="e">
        <f>#REF!</f>
        <v>#REF!</v>
      </c>
      <c r="C1066" s="159" t="e">
        <f>#REF!</f>
        <v>#REF!</v>
      </c>
      <c r="D1066" s="159" t="e">
        <f>#REF!</f>
        <v>#REF!</v>
      </c>
      <c r="E1066" s="159" t="e">
        <f>#REF!</f>
        <v>#REF!</v>
      </c>
      <c r="F1066" s="159" t="e">
        <f>#REF!</f>
        <v>#REF!</v>
      </c>
      <c r="G1066" s="159" t="e">
        <f>#REF!</f>
        <v>#REF!</v>
      </c>
      <c r="H1066" s="159" t="e">
        <f>#REF!</f>
        <v>#REF!</v>
      </c>
      <c r="I1066" s="159" t="e">
        <f>#REF!</f>
        <v>#REF!</v>
      </c>
      <c r="J1066" s="159" t="e">
        <f>#REF!</f>
        <v>#REF!</v>
      </c>
      <c r="K1066" s="159" t="e">
        <f>#REF!</f>
        <v>#REF!</v>
      </c>
      <c r="L1066" s="159" t="e">
        <f>#REF!</f>
        <v>#REF!</v>
      </c>
      <c r="M1066" s="159" t="e">
        <f>#REF!</f>
        <v>#REF!</v>
      </c>
      <c r="N1066" s="159" t="e">
        <f>#REF!</f>
        <v>#REF!</v>
      </c>
      <c r="O1066" s="159" t="e">
        <f>#REF!</f>
        <v>#REF!</v>
      </c>
      <c r="P1066" s="159" t="e">
        <f>#REF!</f>
        <v>#REF!</v>
      </c>
      <c r="Q1066" s="159" t="e">
        <f>#REF!</f>
        <v>#REF!</v>
      </c>
      <c r="R1066" s="159" t="e">
        <f>#REF!</f>
        <v>#REF!</v>
      </c>
      <c r="S1066" s="159" t="e">
        <f>#REF!</f>
        <v>#REF!</v>
      </c>
      <c r="T1066" s="159" t="e">
        <f>#REF!</f>
        <v>#REF!</v>
      </c>
      <c r="U1066" s="159" t="e">
        <f>#REF!</f>
        <v>#REF!</v>
      </c>
      <c r="V1066" s="159" t="e">
        <f>#REF!</f>
        <v>#REF!</v>
      </c>
      <c r="W1066" s="159" t="e">
        <f>#REF!</f>
        <v>#REF!</v>
      </c>
      <c r="X1066" s="159" t="e">
        <f>#REF!</f>
        <v>#REF!</v>
      </c>
      <c r="Y1066" s="159" t="e">
        <f>#REF!</f>
        <v>#REF!</v>
      </c>
    </row>
    <row r="1067" spans="1:25">
      <c r="A1067" s="147">
        <v>9</v>
      </c>
      <c r="B1067" s="159" t="e">
        <f>#REF!</f>
        <v>#REF!</v>
      </c>
      <c r="C1067" s="159" t="e">
        <f>#REF!</f>
        <v>#REF!</v>
      </c>
      <c r="D1067" s="159" t="e">
        <f>#REF!</f>
        <v>#REF!</v>
      </c>
      <c r="E1067" s="159" t="e">
        <f>#REF!</f>
        <v>#REF!</v>
      </c>
      <c r="F1067" s="159" t="e">
        <f>#REF!</f>
        <v>#REF!</v>
      </c>
      <c r="G1067" s="159" t="e">
        <f>#REF!</f>
        <v>#REF!</v>
      </c>
      <c r="H1067" s="159" t="e">
        <f>#REF!</f>
        <v>#REF!</v>
      </c>
      <c r="I1067" s="159" t="e">
        <f>#REF!</f>
        <v>#REF!</v>
      </c>
      <c r="J1067" s="159" t="e">
        <f>#REF!</f>
        <v>#REF!</v>
      </c>
      <c r="K1067" s="159" t="e">
        <f>#REF!</f>
        <v>#REF!</v>
      </c>
      <c r="L1067" s="159" t="e">
        <f>#REF!</f>
        <v>#REF!</v>
      </c>
      <c r="M1067" s="159" t="e">
        <f>#REF!</f>
        <v>#REF!</v>
      </c>
      <c r="N1067" s="159" t="e">
        <f>#REF!</f>
        <v>#REF!</v>
      </c>
      <c r="O1067" s="159" t="e">
        <f>#REF!</f>
        <v>#REF!</v>
      </c>
      <c r="P1067" s="159" t="e">
        <f>#REF!</f>
        <v>#REF!</v>
      </c>
      <c r="Q1067" s="159" t="e">
        <f>#REF!</f>
        <v>#REF!</v>
      </c>
      <c r="R1067" s="159" t="e">
        <f>#REF!</f>
        <v>#REF!</v>
      </c>
      <c r="S1067" s="159" t="e">
        <f>#REF!</f>
        <v>#REF!</v>
      </c>
      <c r="T1067" s="159" t="e">
        <f>#REF!</f>
        <v>#REF!</v>
      </c>
      <c r="U1067" s="159" t="e">
        <f>#REF!</f>
        <v>#REF!</v>
      </c>
      <c r="V1067" s="159" t="e">
        <f>#REF!</f>
        <v>#REF!</v>
      </c>
      <c r="W1067" s="159" t="e">
        <f>#REF!</f>
        <v>#REF!</v>
      </c>
      <c r="X1067" s="159" t="e">
        <f>#REF!</f>
        <v>#REF!</v>
      </c>
      <c r="Y1067" s="159" t="e">
        <f>#REF!</f>
        <v>#REF!</v>
      </c>
    </row>
    <row r="1068" spans="1:25">
      <c r="A1068" s="147">
        <v>10</v>
      </c>
      <c r="B1068" s="159" t="e">
        <f>#REF!</f>
        <v>#REF!</v>
      </c>
      <c r="C1068" s="159" t="e">
        <f>#REF!</f>
        <v>#REF!</v>
      </c>
      <c r="D1068" s="159" t="e">
        <f>#REF!</f>
        <v>#REF!</v>
      </c>
      <c r="E1068" s="159" t="e">
        <f>#REF!</f>
        <v>#REF!</v>
      </c>
      <c r="F1068" s="159" t="e">
        <f>#REF!</f>
        <v>#REF!</v>
      </c>
      <c r="G1068" s="159" t="e">
        <f>#REF!</f>
        <v>#REF!</v>
      </c>
      <c r="H1068" s="159" t="e">
        <f>#REF!</f>
        <v>#REF!</v>
      </c>
      <c r="I1068" s="159" t="e">
        <f>#REF!</f>
        <v>#REF!</v>
      </c>
      <c r="J1068" s="159" t="e">
        <f>#REF!</f>
        <v>#REF!</v>
      </c>
      <c r="K1068" s="159" t="e">
        <f>#REF!</f>
        <v>#REF!</v>
      </c>
      <c r="L1068" s="159" t="e">
        <f>#REF!</f>
        <v>#REF!</v>
      </c>
      <c r="M1068" s="159" t="e">
        <f>#REF!</f>
        <v>#REF!</v>
      </c>
      <c r="N1068" s="159" t="e">
        <f>#REF!</f>
        <v>#REF!</v>
      </c>
      <c r="O1068" s="159" t="e">
        <f>#REF!</f>
        <v>#REF!</v>
      </c>
      <c r="P1068" s="159" t="e">
        <f>#REF!</f>
        <v>#REF!</v>
      </c>
      <c r="Q1068" s="159" t="e">
        <f>#REF!</f>
        <v>#REF!</v>
      </c>
      <c r="R1068" s="159" t="e">
        <f>#REF!</f>
        <v>#REF!</v>
      </c>
      <c r="S1068" s="159" t="e">
        <f>#REF!</f>
        <v>#REF!</v>
      </c>
      <c r="T1068" s="159" t="e">
        <f>#REF!</f>
        <v>#REF!</v>
      </c>
      <c r="U1068" s="159" t="e">
        <f>#REF!</f>
        <v>#REF!</v>
      </c>
      <c r="V1068" s="159" t="e">
        <f>#REF!</f>
        <v>#REF!</v>
      </c>
      <c r="W1068" s="159" t="e">
        <f>#REF!</f>
        <v>#REF!</v>
      </c>
      <c r="X1068" s="159" t="e">
        <f>#REF!</f>
        <v>#REF!</v>
      </c>
      <c r="Y1068" s="159" t="e">
        <f>#REF!</f>
        <v>#REF!</v>
      </c>
    </row>
    <row r="1069" spans="1:25">
      <c r="A1069" s="147">
        <v>11</v>
      </c>
      <c r="B1069" s="159" t="e">
        <f>#REF!</f>
        <v>#REF!</v>
      </c>
      <c r="C1069" s="159" t="e">
        <f>#REF!</f>
        <v>#REF!</v>
      </c>
      <c r="D1069" s="159" t="e">
        <f>#REF!</f>
        <v>#REF!</v>
      </c>
      <c r="E1069" s="159" t="e">
        <f>#REF!</f>
        <v>#REF!</v>
      </c>
      <c r="F1069" s="159" t="e">
        <f>#REF!</f>
        <v>#REF!</v>
      </c>
      <c r="G1069" s="159" t="e">
        <f>#REF!</f>
        <v>#REF!</v>
      </c>
      <c r="H1069" s="159" t="e">
        <f>#REF!</f>
        <v>#REF!</v>
      </c>
      <c r="I1069" s="159" t="e">
        <f>#REF!</f>
        <v>#REF!</v>
      </c>
      <c r="J1069" s="159" t="e">
        <f>#REF!</f>
        <v>#REF!</v>
      </c>
      <c r="K1069" s="159" t="e">
        <f>#REF!</f>
        <v>#REF!</v>
      </c>
      <c r="L1069" s="159" t="e">
        <f>#REF!</f>
        <v>#REF!</v>
      </c>
      <c r="M1069" s="159" t="e">
        <f>#REF!</f>
        <v>#REF!</v>
      </c>
      <c r="N1069" s="159" t="e">
        <f>#REF!</f>
        <v>#REF!</v>
      </c>
      <c r="O1069" s="159" t="e">
        <f>#REF!</f>
        <v>#REF!</v>
      </c>
      <c r="P1069" s="159" t="e">
        <f>#REF!</f>
        <v>#REF!</v>
      </c>
      <c r="Q1069" s="159" t="e">
        <f>#REF!</f>
        <v>#REF!</v>
      </c>
      <c r="R1069" s="159" t="e">
        <f>#REF!</f>
        <v>#REF!</v>
      </c>
      <c r="S1069" s="159" t="e">
        <f>#REF!</f>
        <v>#REF!</v>
      </c>
      <c r="T1069" s="159" t="e">
        <f>#REF!</f>
        <v>#REF!</v>
      </c>
      <c r="U1069" s="159" t="e">
        <f>#REF!</f>
        <v>#REF!</v>
      </c>
      <c r="V1069" s="159" t="e">
        <f>#REF!</f>
        <v>#REF!</v>
      </c>
      <c r="W1069" s="159" t="e">
        <f>#REF!</f>
        <v>#REF!</v>
      </c>
      <c r="X1069" s="159" t="e">
        <f>#REF!</f>
        <v>#REF!</v>
      </c>
      <c r="Y1069" s="159" t="e">
        <f>#REF!</f>
        <v>#REF!</v>
      </c>
    </row>
    <row r="1070" spans="1:25">
      <c r="A1070" s="147">
        <v>12</v>
      </c>
      <c r="B1070" s="159" t="e">
        <f>#REF!</f>
        <v>#REF!</v>
      </c>
      <c r="C1070" s="159" t="e">
        <f>#REF!</f>
        <v>#REF!</v>
      </c>
      <c r="D1070" s="159" t="e">
        <f>#REF!</f>
        <v>#REF!</v>
      </c>
      <c r="E1070" s="159" t="e">
        <f>#REF!</f>
        <v>#REF!</v>
      </c>
      <c r="F1070" s="159" t="e">
        <f>#REF!</f>
        <v>#REF!</v>
      </c>
      <c r="G1070" s="159" t="e">
        <f>#REF!</f>
        <v>#REF!</v>
      </c>
      <c r="H1070" s="159" t="e">
        <f>#REF!</f>
        <v>#REF!</v>
      </c>
      <c r="I1070" s="159" t="e">
        <f>#REF!</f>
        <v>#REF!</v>
      </c>
      <c r="J1070" s="159" t="e">
        <f>#REF!</f>
        <v>#REF!</v>
      </c>
      <c r="K1070" s="159" t="e">
        <f>#REF!</f>
        <v>#REF!</v>
      </c>
      <c r="L1070" s="159" t="e">
        <f>#REF!</f>
        <v>#REF!</v>
      </c>
      <c r="M1070" s="159" t="e">
        <f>#REF!</f>
        <v>#REF!</v>
      </c>
      <c r="N1070" s="159" t="e">
        <f>#REF!</f>
        <v>#REF!</v>
      </c>
      <c r="O1070" s="159" t="e">
        <f>#REF!</f>
        <v>#REF!</v>
      </c>
      <c r="P1070" s="159" t="e">
        <f>#REF!</f>
        <v>#REF!</v>
      </c>
      <c r="Q1070" s="159" t="e">
        <f>#REF!</f>
        <v>#REF!</v>
      </c>
      <c r="R1070" s="159" t="e">
        <f>#REF!</f>
        <v>#REF!</v>
      </c>
      <c r="S1070" s="159" t="e">
        <f>#REF!</f>
        <v>#REF!</v>
      </c>
      <c r="T1070" s="159" t="e">
        <f>#REF!</f>
        <v>#REF!</v>
      </c>
      <c r="U1070" s="159" t="e">
        <f>#REF!</f>
        <v>#REF!</v>
      </c>
      <c r="V1070" s="159" t="e">
        <f>#REF!</f>
        <v>#REF!</v>
      </c>
      <c r="W1070" s="159" t="e">
        <f>#REF!</f>
        <v>#REF!</v>
      </c>
      <c r="X1070" s="159" t="e">
        <f>#REF!</f>
        <v>#REF!</v>
      </c>
      <c r="Y1070" s="159" t="e">
        <f>#REF!</f>
        <v>#REF!</v>
      </c>
    </row>
    <row r="1071" spans="1:25">
      <c r="A1071" s="147">
        <v>13</v>
      </c>
      <c r="B1071" s="159" t="e">
        <f>#REF!</f>
        <v>#REF!</v>
      </c>
      <c r="C1071" s="159" t="e">
        <f>#REF!</f>
        <v>#REF!</v>
      </c>
      <c r="D1071" s="159" t="e">
        <f>#REF!</f>
        <v>#REF!</v>
      </c>
      <c r="E1071" s="159" t="e">
        <f>#REF!</f>
        <v>#REF!</v>
      </c>
      <c r="F1071" s="159" t="e">
        <f>#REF!</f>
        <v>#REF!</v>
      </c>
      <c r="G1071" s="159" t="e">
        <f>#REF!</f>
        <v>#REF!</v>
      </c>
      <c r="H1071" s="159" t="e">
        <f>#REF!</f>
        <v>#REF!</v>
      </c>
      <c r="I1071" s="159" t="e">
        <f>#REF!</f>
        <v>#REF!</v>
      </c>
      <c r="J1071" s="159" t="e">
        <f>#REF!</f>
        <v>#REF!</v>
      </c>
      <c r="K1071" s="159" t="e">
        <f>#REF!</f>
        <v>#REF!</v>
      </c>
      <c r="L1071" s="159" t="e">
        <f>#REF!</f>
        <v>#REF!</v>
      </c>
      <c r="M1071" s="159" t="e">
        <f>#REF!</f>
        <v>#REF!</v>
      </c>
      <c r="N1071" s="159" t="e">
        <f>#REF!</f>
        <v>#REF!</v>
      </c>
      <c r="O1071" s="159" t="e">
        <f>#REF!</f>
        <v>#REF!</v>
      </c>
      <c r="P1071" s="159" t="e">
        <f>#REF!</f>
        <v>#REF!</v>
      </c>
      <c r="Q1071" s="159" t="e">
        <f>#REF!</f>
        <v>#REF!</v>
      </c>
      <c r="R1071" s="159" t="e">
        <f>#REF!</f>
        <v>#REF!</v>
      </c>
      <c r="S1071" s="159" t="e">
        <f>#REF!</f>
        <v>#REF!</v>
      </c>
      <c r="T1071" s="159" t="e">
        <f>#REF!</f>
        <v>#REF!</v>
      </c>
      <c r="U1071" s="159" t="e">
        <f>#REF!</f>
        <v>#REF!</v>
      </c>
      <c r="V1071" s="159" t="e">
        <f>#REF!</f>
        <v>#REF!</v>
      </c>
      <c r="W1071" s="159" t="e">
        <f>#REF!</f>
        <v>#REF!</v>
      </c>
      <c r="X1071" s="159" t="e">
        <f>#REF!</f>
        <v>#REF!</v>
      </c>
      <c r="Y1071" s="159" t="e">
        <f>#REF!</f>
        <v>#REF!</v>
      </c>
    </row>
    <row r="1072" spans="1:25">
      <c r="A1072" s="147">
        <v>14</v>
      </c>
      <c r="B1072" s="159" t="e">
        <f>#REF!</f>
        <v>#REF!</v>
      </c>
      <c r="C1072" s="159" t="e">
        <f>#REF!</f>
        <v>#REF!</v>
      </c>
      <c r="D1072" s="159" t="e">
        <f>#REF!</f>
        <v>#REF!</v>
      </c>
      <c r="E1072" s="159" t="e">
        <f>#REF!</f>
        <v>#REF!</v>
      </c>
      <c r="F1072" s="159" t="e">
        <f>#REF!</f>
        <v>#REF!</v>
      </c>
      <c r="G1072" s="159" t="e">
        <f>#REF!</f>
        <v>#REF!</v>
      </c>
      <c r="H1072" s="159" t="e">
        <f>#REF!</f>
        <v>#REF!</v>
      </c>
      <c r="I1072" s="159" t="e">
        <f>#REF!</f>
        <v>#REF!</v>
      </c>
      <c r="J1072" s="159" t="e">
        <f>#REF!</f>
        <v>#REF!</v>
      </c>
      <c r="K1072" s="159" t="e">
        <f>#REF!</f>
        <v>#REF!</v>
      </c>
      <c r="L1072" s="159" t="e">
        <f>#REF!</f>
        <v>#REF!</v>
      </c>
      <c r="M1072" s="159" t="e">
        <f>#REF!</f>
        <v>#REF!</v>
      </c>
      <c r="N1072" s="159" t="e">
        <f>#REF!</f>
        <v>#REF!</v>
      </c>
      <c r="O1072" s="159" t="e">
        <f>#REF!</f>
        <v>#REF!</v>
      </c>
      <c r="P1072" s="159" t="e">
        <f>#REF!</f>
        <v>#REF!</v>
      </c>
      <c r="Q1072" s="159" t="e">
        <f>#REF!</f>
        <v>#REF!</v>
      </c>
      <c r="R1072" s="159" t="e">
        <f>#REF!</f>
        <v>#REF!</v>
      </c>
      <c r="S1072" s="159" t="e">
        <f>#REF!</f>
        <v>#REF!</v>
      </c>
      <c r="T1072" s="159" t="e">
        <f>#REF!</f>
        <v>#REF!</v>
      </c>
      <c r="U1072" s="159" t="e">
        <f>#REF!</f>
        <v>#REF!</v>
      </c>
      <c r="V1072" s="159" t="e">
        <f>#REF!</f>
        <v>#REF!</v>
      </c>
      <c r="W1072" s="159" t="e">
        <f>#REF!</f>
        <v>#REF!</v>
      </c>
      <c r="X1072" s="159" t="e">
        <f>#REF!</f>
        <v>#REF!</v>
      </c>
      <c r="Y1072" s="159" t="e">
        <f>#REF!</f>
        <v>#REF!</v>
      </c>
    </row>
    <row r="1073" spans="1:25">
      <c r="A1073" s="147">
        <v>15</v>
      </c>
      <c r="B1073" s="159" t="e">
        <f>#REF!</f>
        <v>#REF!</v>
      </c>
      <c r="C1073" s="159" t="e">
        <f>#REF!</f>
        <v>#REF!</v>
      </c>
      <c r="D1073" s="159" t="e">
        <f>#REF!</f>
        <v>#REF!</v>
      </c>
      <c r="E1073" s="159" t="e">
        <f>#REF!</f>
        <v>#REF!</v>
      </c>
      <c r="F1073" s="159" t="e">
        <f>#REF!</f>
        <v>#REF!</v>
      </c>
      <c r="G1073" s="159" t="e">
        <f>#REF!</f>
        <v>#REF!</v>
      </c>
      <c r="H1073" s="159" t="e">
        <f>#REF!</f>
        <v>#REF!</v>
      </c>
      <c r="I1073" s="159" t="e">
        <f>#REF!</f>
        <v>#REF!</v>
      </c>
      <c r="J1073" s="159" t="e">
        <f>#REF!</f>
        <v>#REF!</v>
      </c>
      <c r="K1073" s="159" t="e">
        <f>#REF!</f>
        <v>#REF!</v>
      </c>
      <c r="L1073" s="159" t="e">
        <f>#REF!</f>
        <v>#REF!</v>
      </c>
      <c r="M1073" s="159" t="e">
        <f>#REF!</f>
        <v>#REF!</v>
      </c>
      <c r="N1073" s="159" t="e">
        <f>#REF!</f>
        <v>#REF!</v>
      </c>
      <c r="O1073" s="159" t="e">
        <f>#REF!</f>
        <v>#REF!</v>
      </c>
      <c r="P1073" s="159" t="e">
        <f>#REF!</f>
        <v>#REF!</v>
      </c>
      <c r="Q1073" s="159" t="e">
        <f>#REF!</f>
        <v>#REF!</v>
      </c>
      <c r="R1073" s="159" t="e">
        <f>#REF!</f>
        <v>#REF!</v>
      </c>
      <c r="S1073" s="159" t="e">
        <f>#REF!</f>
        <v>#REF!</v>
      </c>
      <c r="T1073" s="159" t="e">
        <f>#REF!</f>
        <v>#REF!</v>
      </c>
      <c r="U1073" s="159" t="e">
        <f>#REF!</f>
        <v>#REF!</v>
      </c>
      <c r="V1073" s="159" t="e">
        <f>#REF!</f>
        <v>#REF!</v>
      </c>
      <c r="W1073" s="159" t="e">
        <f>#REF!</f>
        <v>#REF!</v>
      </c>
      <c r="X1073" s="159" t="e">
        <f>#REF!</f>
        <v>#REF!</v>
      </c>
      <c r="Y1073" s="159" t="e">
        <f>#REF!</f>
        <v>#REF!</v>
      </c>
    </row>
    <row r="1074" spans="1:25">
      <c r="A1074" s="147">
        <v>16</v>
      </c>
      <c r="B1074" s="159" t="e">
        <f>#REF!</f>
        <v>#REF!</v>
      </c>
      <c r="C1074" s="159" t="e">
        <f>#REF!</f>
        <v>#REF!</v>
      </c>
      <c r="D1074" s="159" t="e">
        <f>#REF!</f>
        <v>#REF!</v>
      </c>
      <c r="E1074" s="159" t="e">
        <f>#REF!</f>
        <v>#REF!</v>
      </c>
      <c r="F1074" s="159" t="e">
        <f>#REF!</f>
        <v>#REF!</v>
      </c>
      <c r="G1074" s="159" t="e">
        <f>#REF!</f>
        <v>#REF!</v>
      </c>
      <c r="H1074" s="159" t="e">
        <f>#REF!</f>
        <v>#REF!</v>
      </c>
      <c r="I1074" s="159" t="e">
        <f>#REF!</f>
        <v>#REF!</v>
      </c>
      <c r="J1074" s="159" t="e">
        <f>#REF!</f>
        <v>#REF!</v>
      </c>
      <c r="K1074" s="159" t="e">
        <f>#REF!</f>
        <v>#REF!</v>
      </c>
      <c r="L1074" s="159" t="e">
        <f>#REF!</f>
        <v>#REF!</v>
      </c>
      <c r="M1074" s="159" t="e">
        <f>#REF!</f>
        <v>#REF!</v>
      </c>
      <c r="N1074" s="159" t="e">
        <f>#REF!</f>
        <v>#REF!</v>
      </c>
      <c r="O1074" s="159" t="e">
        <f>#REF!</f>
        <v>#REF!</v>
      </c>
      <c r="P1074" s="159" t="e">
        <f>#REF!</f>
        <v>#REF!</v>
      </c>
      <c r="Q1074" s="159" t="e">
        <f>#REF!</f>
        <v>#REF!</v>
      </c>
      <c r="R1074" s="159" t="e">
        <f>#REF!</f>
        <v>#REF!</v>
      </c>
      <c r="S1074" s="159" t="e">
        <f>#REF!</f>
        <v>#REF!</v>
      </c>
      <c r="T1074" s="159" t="e">
        <f>#REF!</f>
        <v>#REF!</v>
      </c>
      <c r="U1074" s="159" t="e">
        <f>#REF!</f>
        <v>#REF!</v>
      </c>
      <c r="V1074" s="159" t="e">
        <f>#REF!</f>
        <v>#REF!</v>
      </c>
      <c r="W1074" s="159" t="e">
        <f>#REF!</f>
        <v>#REF!</v>
      </c>
      <c r="X1074" s="159" t="e">
        <f>#REF!</f>
        <v>#REF!</v>
      </c>
      <c r="Y1074" s="159" t="e">
        <f>#REF!</f>
        <v>#REF!</v>
      </c>
    </row>
    <row r="1075" spans="1:25">
      <c r="A1075" s="147">
        <v>17</v>
      </c>
      <c r="B1075" s="159" t="e">
        <f>#REF!</f>
        <v>#REF!</v>
      </c>
      <c r="C1075" s="159" t="e">
        <f>#REF!</f>
        <v>#REF!</v>
      </c>
      <c r="D1075" s="159" t="e">
        <f>#REF!</f>
        <v>#REF!</v>
      </c>
      <c r="E1075" s="159" t="e">
        <f>#REF!</f>
        <v>#REF!</v>
      </c>
      <c r="F1075" s="159" t="e">
        <f>#REF!</f>
        <v>#REF!</v>
      </c>
      <c r="G1075" s="159" t="e">
        <f>#REF!</f>
        <v>#REF!</v>
      </c>
      <c r="H1075" s="159" t="e">
        <f>#REF!</f>
        <v>#REF!</v>
      </c>
      <c r="I1075" s="159" t="e">
        <f>#REF!</f>
        <v>#REF!</v>
      </c>
      <c r="J1075" s="159" t="e">
        <f>#REF!</f>
        <v>#REF!</v>
      </c>
      <c r="K1075" s="159" t="e">
        <f>#REF!</f>
        <v>#REF!</v>
      </c>
      <c r="L1075" s="159" t="e">
        <f>#REF!</f>
        <v>#REF!</v>
      </c>
      <c r="M1075" s="159" t="e">
        <f>#REF!</f>
        <v>#REF!</v>
      </c>
      <c r="N1075" s="159" t="e">
        <f>#REF!</f>
        <v>#REF!</v>
      </c>
      <c r="O1075" s="159" t="e">
        <f>#REF!</f>
        <v>#REF!</v>
      </c>
      <c r="P1075" s="159" t="e">
        <f>#REF!</f>
        <v>#REF!</v>
      </c>
      <c r="Q1075" s="159" t="e">
        <f>#REF!</f>
        <v>#REF!</v>
      </c>
      <c r="R1075" s="159" t="e">
        <f>#REF!</f>
        <v>#REF!</v>
      </c>
      <c r="S1075" s="159" t="e">
        <f>#REF!</f>
        <v>#REF!</v>
      </c>
      <c r="T1075" s="159" t="e">
        <f>#REF!</f>
        <v>#REF!</v>
      </c>
      <c r="U1075" s="159" t="e">
        <f>#REF!</f>
        <v>#REF!</v>
      </c>
      <c r="V1075" s="159" t="e">
        <f>#REF!</f>
        <v>#REF!</v>
      </c>
      <c r="W1075" s="159" t="e">
        <f>#REF!</f>
        <v>#REF!</v>
      </c>
      <c r="X1075" s="159" t="e">
        <f>#REF!</f>
        <v>#REF!</v>
      </c>
      <c r="Y1075" s="159" t="e">
        <f>#REF!</f>
        <v>#REF!</v>
      </c>
    </row>
    <row r="1076" spans="1:25">
      <c r="A1076" s="147">
        <v>18</v>
      </c>
      <c r="B1076" s="159" t="e">
        <f>#REF!</f>
        <v>#REF!</v>
      </c>
      <c r="C1076" s="159" t="e">
        <f>#REF!</f>
        <v>#REF!</v>
      </c>
      <c r="D1076" s="159" t="e">
        <f>#REF!</f>
        <v>#REF!</v>
      </c>
      <c r="E1076" s="159" t="e">
        <f>#REF!</f>
        <v>#REF!</v>
      </c>
      <c r="F1076" s="159" t="e">
        <f>#REF!</f>
        <v>#REF!</v>
      </c>
      <c r="G1076" s="159" t="e">
        <f>#REF!</f>
        <v>#REF!</v>
      </c>
      <c r="H1076" s="159" t="e">
        <f>#REF!</f>
        <v>#REF!</v>
      </c>
      <c r="I1076" s="159" t="e">
        <f>#REF!</f>
        <v>#REF!</v>
      </c>
      <c r="J1076" s="159" t="e">
        <f>#REF!</f>
        <v>#REF!</v>
      </c>
      <c r="K1076" s="159" t="e">
        <f>#REF!</f>
        <v>#REF!</v>
      </c>
      <c r="L1076" s="159" t="e">
        <f>#REF!</f>
        <v>#REF!</v>
      </c>
      <c r="M1076" s="159" t="e">
        <f>#REF!</f>
        <v>#REF!</v>
      </c>
      <c r="N1076" s="159" t="e">
        <f>#REF!</f>
        <v>#REF!</v>
      </c>
      <c r="O1076" s="159" t="e">
        <f>#REF!</f>
        <v>#REF!</v>
      </c>
      <c r="P1076" s="159" t="e">
        <f>#REF!</f>
        <v>#REF!</v>
      </c>
      <c r="Q1076" s="159" t="e">
        <f>#REF!</f>
        <v>#REF!</v>
      </c>
      <c r="R1076" s="159" t="e">
        <f>#REF!</f>
        <v>#REF!</v>
      </c>
      <c r="S1076" s="159" t="e">
        <f>#REF!</f>
        <v>#REF!</v>
      </c>
      <c r="T1076" s="159" t="e">
        <f>#REF!</f>
        <v>#REF!</v>
      </c>
      <c r="U1076" s="159" t="e">
        <f>#REF!</f>
        <v>#REF!</v>
      </c>
      <c r="V1076" s="159" t="e">
        <f>#REF!</f>
        <v>#REF!</v>
      </c>
      <c r="W1076" s="159" t="e">
        <f>#REF!</f>
        <v>#REF!</v>
      </c>
      <c r="X1076" s="159" t="e">
        <f>#REF!</f>
        <v>#REF!</v>
      </c>
      <c r="Y1076" s="159" t="e">
        <f>#REF!</f>
        <v>#REF!</v>
      </c>
    </row>
    <row r="1077" spans="1:25">
      <c r="A1077" s="147">
        <v>19</v>
      </c>
      <c r="B1077" s="159" t="e">
        <f>#REF!</f>
        <v>#REF!</v>
      </c>
      <c r="C1077" s="159" t="e">
        <f>#REF!</f>
        <v>#REF!</v>
      </c>
      <c r="D1077" s="159" t="e">
        <f>#REF!</f>
        <v>#REF!</v>
      </c>
      <c r="E1077" s="159" t="e">
        <f>#REF!</f>
        <v>#REF!</v>
      </c>
      <c r="F1077" s="159" t="e">
        <f>#REF!</f>
        <v>#REF!</v>
      </c>
      <c r="G1077" s="159" t="e">
        <f>#REF!</f>
        <v>#REF!</v>
      </c>
      <c r="H1077" s="159" t="e">
        <f>#REF!</f>
        <v>#REF!</v>
      </c>
      <c r="I1077" s="159" t="e">
        <f>#REF!</f>
        <v>#REF!</v>
      </c>
      <c r="J1077" s="159" t="e">
        <f>#REF!</f>
        <v>#REF!</v>
      </c>
      <c r="K1077" s="159" t="e">
        <f>#REF!</f>
        <v>#REF!</v>
      </c>
      <c r="L1077" s="159" t="e">
        <f>#REF!</f>
        <v>#REF!</v>
      </c>
      <c r="M1077" s="159" t="e">
        <f>#REF!</f>
        <v>#REF!</v>
      </c>
      <c r="N1077" s="159" t="e">
        <f>#REF!</f>
        <v>#REF!</v>
      </c>
      <c r="O1077" s="159" t="e">
        <f>#REF!</f>
        <v>#REF!</v>
      </c>
      <c r="P1077" s="159" t="e">
        <f>#REF!</f>
        <v>#REF!</v>
      </c>
      <c r="Q1077" s="159" t="e">
        <f>#REF!</f>
        <v>#REF!</v>
      </c>
      <c r="R1077" s="159" t="e">
        <f>#REF!</f>
        <v>#REF!</v>
      </c>
      <c r="S1077" s="159" t="e">
        <f>#REF!</f>
        <v>#REF!</v>
      </c>
      <c r="T1077" s="159" t="e">
        <f>#REF!</f>
        <v>#REF!</v>
      </c>
      <c r="U1077" s="159" t="e">
        <f>#REF!</f>
        <v>#REF!</v>
      </c>
      <c r="V1077" s="159" t="e">
        <f>#REF!</f>
        <v>#REF!</v>
      </c>
      <c r="W1077" s="159" t="e">
        <f>#REF!</f>
        <v>#REF!</v>
      </c>
      <c r="X1077" s="159" t="e">
        <f>#REF!</f>
        <v>#REF!</v>
      </c>
      <c r="Y1077" s="159" t="e">
        <f>#REF!</f>
        <v>#REF!</v>
      </c>
    </row>
    <row r="1078" spans="1:25">
      <c r="A1078" s="147">
        <v>20</v>
      </c>
      <c r="B1078" s="159" t="e">
        <f>#REF!</f>
        <v>#REF!</v>
      </c>
      <c r="C1078" s="159" t="e">
        <f>#REF!</f>
        <v>#REF!</v>
      </c>
      <c r="D1078" s="159" t="e">
        <f>#REF!</f>
        <v>#REF!</v>
      </c>
      <c r="E1078" s="159" t="e">
        <f>#REF!</f>
        <v>#REF!</v>
      </c>
      <c r="F1078" s="159" t="e">
        <f>#REF!</f>
        <v>#REF!</v>
      </c>
      <c r="G1078" s="159" t="e">
        <f>#REF!</f>
        <v>#REF!</v>
      </c>
      <c r="H1078" s="159" t="e">
        <f>#REF!</f>
        <v>#REF!</v>
      </c>
      <c r="I1078" s="159" t="e">
        <f>#REF!</f>
        <v>#REF!</v>
      </c>
      <c r="J1078" s="159" t="e">
        <f>#REF!</f>
        <v>#REF!</v>
      </c>
      <c r="K1078" s="159" t="e">
        <f>#REF!</f>
        <v>#REF!</v>
      </c>
      <c r="L1078" s="159" t="e">
        <f>#REF!</f>
        <v>#REF!</v>
      </c>
      <c r="M1078" s="159" t="e">
        <f>#REF!</f>
        <v>#REF!</v>
      </c>
      <c r="N1078" s="159" t="e">
        <f>#REF!</f>
        <v>#REF!</v>
      </c>
      <c r="O1078" s="159" t="e">
        <f>#REF!</f>
        <v>#REF!</v>
      </c>
      <c r="P1078" s="159" t="e">
        <f>#REF!</f>
        <v>#REF!</v>
      </c>
      <c r="Q1078" s="159" t="e">
        <f>#REF!</f>
        <v>#REF!</v>
      </c>
      <c r="R1078" s="159" t="e">
        <f>#REF!</f>
        <v>#REF!</v>
      </c>
      <c r="S1078" s="159" t="e">
        <f>#REF!</f>
        <v>#REF!</v>
      </c>
      <c r="T1078" s="159" t="e">
        <f>#REF!</f>
        <v>#REF!</v>
      </c>
      <c r="U1078" s="159" t="e">
        <f>#REF!</f>
        <v>#REF!</v>
      </c>
      <c r="V1078" s="159" t="e">
        <f>#REF!</f>
        <v>#REF!</v>
      </c>
      <c r="W1078" s="159" t="e">
        <f>#REF!</f>
        <v>#REF!</v>
      </c>
      <c r="X1078" s="159" t="e">
        <f>#REF!</f>
        <v>#REF!</v>
      </c>
      <c r="Y1078" s="159" t="e">
        <f>#REF!</f>
        <v>#REF!</v>
      </c>
    </row>
    <row r="1079" spans="1:25">
      <c r="A1079" s="147">
        <v>21</v>
      </c>
      <c r="B1079" s="159" t="e">
        <f>#REF!</f>
        <v>#REF!</v>
      </c>
      <c r="C1079" s="159" t="e">
        <f>#REF!</f>
        <v>#REF!</v>
      </c>
      <c r="D1079" s="159" t="e">
        <f>#REF!</f>
        <v>#REF!</v>
      </c>
      <c r="E1079" s="159" t="e">
        <f>#REF!</f>
        <v>#REF!</v>
      </c>
      <c r="F1079" s="159" t="e">
        <f>#REF!</f>
        <v>#REF!</v>
      </c>
      <c r="G1079" s="159" t="e">
        <f>#REF!</f>
        <v>#REF!</v>
      </c>
      <c r="H1079" s="159" t="e">
        <f>#REF!</f>
        <v>#REF!</v>
      </c>
      <c r="I1079" s="159" t="e">
        <f>#REF!</f>
        <v>#REF!</v>
      </c>
      <c r="J1079" s="159" t="e">
        <f>#REF!</f>
        <v>#REF!</v>
      </c>
      <c r="K1079" s="159" t="e">
        <f>#REF!</f>
        <v>#REF!</v>
      </c>
      <c r="L1079" s="159" t="e">
        <f>#REF!</f>
        <v>#REF!</v>
      </c>
      <c r="M1079" s="159" t="e">
        <f>#REF!</f>
        <v>#REF!</v>
      </c>
      <c r="N1079" s="159" t="e">
        <f>#REF!</f>
        <v>#REF!</v>
      </c>
      <c r="O1079" s="159" t="e">
        <f>#REF!</f>
        <v>#REF!</v>
      </c>
      <c r="P1079" s="159" t="e">
        <f>#REF!</f>
        <v>#REF!</v>
      </c>
      <c r="Q1079" s="159" t="e">
        <f>#REF!</f>
        <v>#REF!</v>
      </c>
      <c r="R1079" s="159" t="e">
        <f>#REF!</f>
        <v>#REF!</v>
      </c>
      <c r="S1079" s="159" t="e">
        <f>#REF!</f>
        <v>#REF!</v>
      </c>
      <c r="T1079" s="159" t="e">
        <f>#REF!</f>
        <v>#REF!</v>
      </c>
      <c r="U1079" s="159" t="e">
        <f>#REF!</f>
        <v>#REF!</v>
      </c>
      <c r="V1079" s="159" t="e">
        <f>#REF!</f>
        <v>#REF!</v>
      </c>
      <c r="W1079" s="159" t="e">
        <f>#REF!</f>
        <v>#REF!</v>
      </c>
      <c r="X1079" s="159" t="e">
        <f>#REF!</f>
        <v>#REF!</v>
      </c>
      <c r="Y1079" s="159" t="e">
        <f>#REF!</f>
        <v>#REF!</v>
      </c>
    </row>
    <row r="1080" spans="1:25">
      <c r="A1080" s="147">
        <v>22</v>
      </c>
      <c r="B1080" s="159" t="e">
        <f>#REF!</f>
        <v>#REF!</v>
      </c>
      <c r="C1080" s="159" t="e">
        <f>#REF!</f>
        <v>#REF!</v>
      </c>
      <c r="D1080" s="159" t="e">
        <f>#REF!</f>
        <v>#REF!</v>
      </c>
      <c r="E1080" s="159" t="e">
        <f>#REF!</f>
        <v>#REF!</v>
      </c>
      <c r="F1080" s="159" t="e">
        <f>#REF!</f>
        <v>#REF!</v>
      </c>
      <c r="G1080" s="159" t="e">
        <f>#REF!</f>
        <v>#REF!</v>
      </c>
      <c r="H1080" s="159" t="e">
        <f>#REF!</f>
        <v>#REF!</v>
      </c>
      <c r="I1080" s="159" t="e">
        <f>#REF!</f>
        <v>#REF!</v>
      </c>
      <c r="J1080" s="159" t="e">
        <f>#REF!</f>
        <v>#REF!</v>
      </c>
      <c r="K1080" s="159" t="e">
        <f>#REF!</f>
        <v>#REF!</v>
      </c>
      <c r="L1080" s="159" t="e">
        <f>#REF!</f>
        <v>#REF!</v>
      </c>
      <c r="M1080" s="159" t="e">
        <f>#REF!</f>
        <v>#REF!</v>
      </c>
      <c r="N1080" s="159" t="e">
        <f>#REF!</f>
        <v>#REF!</v>
      </c>
      <c r="O1080" s="159" t="e">
        <f>#REF!</f>
        <v>#REF!</v>
      </c>
      <c r="P1080" s="159" t="e">
        <f>#REF!</f>
        <v>#REF!</v>
      </c>
      <c r="Q1080" s="159" t="e">
        <f>#REF!</f>
        <v>#REF!</v>
      </c>
      <c r="R1080" s="159" t="e">
        <f>#REF!</f>
        <v>#REF!</v>
      </c>
      <c r="S1080" s="159" t="e">
        <f>#REF!</f>
        <v>#REF!</v>
      </c>
      <c r="T1080" s="159" t="e">
        <f>#REF!</f>
        <v>#REF!</v>
      </c>
      <c r="U1080" s="159" t="e">
        <f>#REF!</f>
        <v>#REF!</v>
      </c>
      <c r="V1080" s="159" t="e">
        <f>#REF!</f>
        <v>#REF!</v>
      </c>
      <c r="W1080" s="159" t="e">
        <f>#REF!</f>
        <v>#REF!</v>
      </c>
      <c r="X1080" s="159" t="e">
        <f>#REF!</f>
        <v>#REF!</v>
      </c>
      <c r="Y1080" s="159" t="e">
        <f>#REF!</f>
        <v>#REF!</v>
      </c>
    </row>
    <row r="1081" spans="1:25">
      <c r="A1081" s="147">
        <v>23</v>
      </c>
      <c r="B1081" s="159" t="e">
        <f>#REF!</f>
        <v>#REF!</v>
      </c>
      <c r="C1081" s="159" t="e">
        <f>#REF!</f>
        <v>#REF!</v>
      </c>
      <c r="D1081" s="159" t="e">
        <f>#REF!</f>
        <v>#REF!</v>
      </c>
      <c r="E1081" s="159" t="e">
        <f>#REF!</f>
        <v>#REF!</v>
      </c>
      <c r="F1081" s="159" t="e">
        <f>#REF!</f>
        <v>#REF!</v>
      </c>
      <c r="G1081" s="159" t="e">
        <f>#REF!</f>
        <v>#REF!</v>
      </c>
      <c r="H1081" s="159" t="e">
        <f>#REF!</f>
        <v>#REF!</v>
      </c>
      <c r="I1081" s="159" t="e">
        <f>#REF!</f>
        <v>#REF!</v>
      </c>
      <c r="J1081" s="159" t="e">
        <f>#REF!</f>
        <v>#REF!</v>
      </c>
      <c r="K1081" s="159" t="e">
        <f>#REF!</f>
        <v>#REF!</v>
      </c>
      <c r="L1081" s="159" t="e">
        <f>#REF!</f>
        <v>#REF!</v>
      </c>
      <c r="M1081" s="159" t="e">
        <f>#REF!</f>
        <v>#REF!</v>
      </c>
      <c r="N1081" s="159" t="e">
        <f>#REF!</f>
        <v>#REF!</v>
      </c>
      <c r="O1081" s="159" t="e">
        <f>#REF!</f>
        <v>#REF!</v>
      </c>
      <c r="P1081" s="159" t="e">
        <f>#REF!</f>
        <v>#REF!</v>
      </c>
      <c r="Q1081" s="159" t="e">
        <f>#REF!</f>
        <v>#REF!</v>
      </c>
      <c r="R1081" s="159" t="e">
        <f>#REF!</f>
        <v>#REF!</v>
      </c>
      <c r="S1081" s="159" t="e">
        <f>#REF!</f>
        <v>#REF!</v>
      </c>
      <c r="T1081" s="159" t="e">
        <f>#REF!</f>
        <v>#REF!</v>
      </c>
      <c r="U1081" s="159" t="e">
        <f>#REF!</f>
        <v>#REF!</v>
      </c>
      <c r="V1081" s="159" t="e">
        <f>#REF!</f>
        <v>#REF!</v>
      </c>
      <c r="W1081" s="159" t="e">
        <f>#REF!</f>
        <v>#REF!</v>
      </c>
      <c r="X1081" s="159" t="e">
        <f>#REF!</f>
        <v>#REF!</v>
      </c>
      <c r="Y1081" s="159" t="e">
        <f>#REF!</f>
        <v>#REF!</v>
      </c>
    </row>
    <row r="1082" spans="1:25">
      <c r="A1082" s="147">
        <v>24</v>
      </c>
      <c r="B1082" s="159" t="e">
        <f>#REF!</f>
        <v>#REF!</v>
      </c>
      <c r="C1082" s="159" t="e">
        <f>#REF!</f>
        <v>#REF!</v>
      </c>
      <c r="D1082" s="159" t="e">
        <f>#REF!</f>
        <v>#REF!</v>
      </c>
      <c r="E1082" s="159" t="e">
        <f>#REF!</f>
        <v>#REF!</v>
      </c>
      <c r="F1082" s="159" t="e">
        <f>#REF!</f>
        <v>#REF!</v>
      </c>
      <c r="G1082" s="159" t="e">
        <f>#REF!</f>
        <v>#REF!</v>
      </c>
      <c r="H1082" s="159" t="e">
        <f>#REF!</f>
        <v>#REF!</v>
      </c>
      <c r="I1082" s="159" t="e">
        <f>#REF!</f>
        <v>#REF!</v>
      </c>
      <c r="J1082" s="159" t="e">
        <f>#REF!</f>
        <v>#REF!</v>
      </c>
      <c r="K1082" s="159" t="e">
        <f>#REF!</f>
        <v>#REF!</v>
      </c>
      <c r="L1082" s="159" t="e">
        <f>#REF!</f>
        <v>#REF!</v>
      </c>
      <c r="M1082" s="159" t="e">
        <f>#REF!</f>
        <v>#REF!</v>
      </c>
      <c r="N1082" s="159" t="e">
        <f>#REF!</f>
        <v>#REF!</v>
      </c>
      <c r="O1082" s="159" t="e">
        <f>#REF!</f>
        <v>#REF!</v>
      </c>
      <c r="P1082" s="159" t="e">
        <f>#REF!</f>
        <v>#REF!</v>
      </c>
      <c r="Q1082" s="159" t="e">
        <f>#REF!</f>
        <v>#REF!</v>
      </c>
      <c r="R1082" s="159" t="e">
        <f>#REF!</f>
        <v>#REF!</v>
      </c>
      <c r="S1082" s="159" t="e">
        <f>#REF!</f>
        <v>#REF!</v>
      </c>
      <c r="T1082" s="159" t="e">
        <f>#REF!</f>
        <v>#REF!</v>
      </c>
      <c r="U1082" s="159" t="e">
        <f>#REF!</f>
        <v>#REF!</v>
      </c>
      <c r="V1082" s="159" t="e">
        <f>#REF!</f>
        <v>#REF!</v>
      </c>
      <c r="W1082" s="159" t="e">
        <f>#REF!</f>
        <v>#REF!</v>
      </c>
      <c r="X1082" s="159" t="e">
        <f>#REF!</f>
        <v>#REF!</v>
      </c>
      <c r="Y1082" s="159" t="e">
        <f>#REF!</f>
        <v>#REF!</v>
      </c>
    </row>
    <row r="1083" spans="1:25">
      <c r="A1083" s="147">
        <v>25</v>
      </c>
      <c r="B1083" s="159" t="e">
        <f>#REF!</f>
        <v>#REF!</v>
      </c>
      <c r="C1083" s="159" t="e">
        <f>#REF!</f>
        <v>#REF!</v>
      </c>
      <c r="D1083" s="159" t="e">
        <f>#REF!</f>
        <v>#REF!</v>
      </c>
      <c r="E1083" s="159" t="e">
        <f>#REF!</f>
        <v>#REF!</v>
      </c>
      <c r="F1083" s="159" t="e">
        <f>#REF!</f>
        <v>#REF!</v>
      </c>
      <c r="G1083" s="159" t="e">
        <f>#REF!</f>
        <v>#REF!</v>
      </c>
      <c r="H1083" s="159" t="e">
        <f>#REF!</f>
        <v>#REF!</v>
      </c>
      <c r="I1083" s="159" t="e">
        <f>#REF!</f>
        <v>#REF!</v>
      </c>
      <c r="J1083" s="159" t="e">
        <f>#REF!</f>
        <v>#REF!</v>
      </c>
      <c r="K1083" s="159" t="e">
        <f>#REF!</f>
        <v>#REF!</v>
      </c>
      <c r="L1083" s="159" t="e">
        <f>#REF!</f>
        <v>#REF!</v>
      </c>
      <c r="M1083" s="159" t="e">
        <f>#REF!</f>
        <v>#REF!</v>
      </c>
      <c r="N1083" s="159" t="e">
        <f>#REF!</f>
        <v>#REF!</v>
      </c>
      <c r="O1083" s="159" t="e">
        <f>#REF!</f>
        <v>#REF!</v>
      </c>
      <c r="P1083" s="159" t="e">
        <f>#REF!</f>
        <v>#REF!</v>
      </c>
      <c r="Q1083" s="159" t="e">
        <f>#REF!</f>
        <v>#REF!</v>
      </c>
      <c r="R1083" s="159" t="e">
        <f>#REF!</f>
        <v>#REF!</v>
      </c>
      <c r="S1083" s="159" t="e">
        <f>#REF!</f>
        <v>#REF!</v>
      </c>
      <c r="T1083" s="159" t="e">
        <f>#REF!</f>
        <v>#REF!</v>
      </c>
      <c r="U1083" s="159" t="e">
        <f>#REF!</f>
        <v>#REF!</v>
      </c>
      <c r="V1083" s="159" t="e">
        <f>#REF!</f>
        <v>#REF!</v>
      </c>
      <c r="W1083" s="159" t="e">
        <f>#REF!</f>
        <v>#REF!</v>
      </c>
      <c r="X1083" s="159" t="e">
        <f>#REF!</f>
        <v>#REF!</v>
      </c>
      <c r="Y1083" s="159" t="e">
        <f>#REF!</f>
        <v>#REF!</v>
      </c>
    </row>
    <row r="1084" spans="1:25">
      <c r="A1084" s="147">
        <v>26</v>
      </c>
      <c r="B1084" s="159" t="e">
        <f>#REF!</f>
        <v>#REF!</v>
      </c>
      <c r="C1084" s="159" t="e">
        <f>#REF!</f>
        <v>#REF!</v>
      </c>
      <c r="D1084" s="159" t="e">
        <f>#REF!</f>
        <v>#REF!</v>
      </c>
      <c r="E1084" s="159" t="e">
        <f>#REF!</f>
        <v>#REF!</v>
      </c>
      <c r="F1084" s="159" t="e">
        <f>#REF!</f>
        <v>#REF!</v>
      </c>
      <c r="G1084" s="159" t="e">
        <f>#REF!</f>
        <v>#REF!</v>
      </c>
      <c r="H1084" s="159" t="e">
        <f>#REF!</f>
        <v>#REF!</v>
      </c>
      <c r="I1084" s="159" t="e">
        <f>#REF!</f>
        <v>#REF!</v>
      </c>
      <c r="J1084" s="159" t="e">
        <f>#REF!</f>
        <v>#REF!</v>
      </c>
      <c r="K1084" s="159" t="e">
        <f>#REF!</f>
        <v>#REF!</v>
      </c>
      <c r="L1084" s="159" t="e">
        <f>#REF!</f>
        <v>#REF!</v>
      </c>
      <c r="M1084" s="159" t="e">
        <f>#REF!</f>
        <v>#REF!</v>
      </c>
      <c r="N1084" s="159" t="e">
        <f>#REF!</f>
        <v>#REF!</v>
      </c>
      <c r="O1084" s="159" t="e">
        <f>#REF!</f>
        <v>#REF!</v>
      </c>
      <c r="P1084" s="159" t="e">
        <f>#REF!</f>
        <v>#REF!</v>
      </c>
      <c r="Q1084" s="159" t="e">
        <f>#REF!</f>
        <v>#REF!</v>
      </c>
      <c r="R1084" s="159" t="e">
        <f>#REF!</f>
        <v>#REF!</v>
      </c>
      <c r="S1084" s="159" t="e">
        <f>#REF!</f>
        <v>#REF!</v>
      </c>
      <c r="T1084" s="159" t="e">
        <f>#REF!</f>
        <v>#REF!</v>
      </c>
      <c r="U1084" s="159" t="e">
        <f>#REF!</f>
        <v>#REF!</v>
      </c>
      <c r="V1084" s="159" t="e">
        <f>#REF!</f>
        <v>#REF!</v>
      </c>
      <c r="W1084" s="159" t="e">
        <f>#REF!</f>
        <v>#REF!</v>
      </c>
      <c r="X1084" s="159" t="e">
        <f>#REF!</f>
        <v>#REF!</v>
      </c>
      <c r="Y1084" s="159" t="e">
        <f>#REF!</f>
        <v>#REF!</v>
      </c>
    </row>
    <row r="1085" spans="1:25">
      <c r="A1085" s="147">
        <v>27</v>
      </c>
      <c r="B1085" s="159" t="e">
        <f>#REF!</f>
        <v>#REF!</v>
      </c>
      <c r="C1085" s="159" t="e">
        <f>#REF!</f>
        <v>#REF!</v>
      </c>
      <c r="D1085" s="159" t="e">
        <f>#REF!</f>
        <v>#REF!</v>
      </c>
      <c r="E1085" s="159" t="e">
        <f>#REF!</f>
        <v>#REF!</v>
      </c>
      <c r="F1085" s="159" t="e">
        <f>#REF!</f>
        <v>#REF!</v>
      </c>
      <c r="G1085" s="159" t="e">
        <f>#REF!</f>
        <v>#REF!</v>
      </c>
      <c r="H1085" s="159" t="e">
        <f>#REF!</f>
        <v>#REF!</v>
      </c>
      <c r="I1085" s="159" t="e">
        <f>#REF!</f>
        <v>#REF!</v>
      </c>
      <c r="J1085" s="159" t="e">
        <f>#REF!</f>
        <v>#REF!</v>
      </c>
      <c r="K1085" s="159" t="e">
        <f>#REF!</f>
        <v>#REF!</v>
      </c>
      <c r="L1085" s="159" t="e">
        <f>#REF!</f>
        <v>#REF!</v>
      </c>
      <c r="M1085" s="159" t="e">
        <f>#REF!</f>
        <v>#REF!</v>
      </c>
      <c r="N1085" s="159" t="e">
        <f>#REF!</f>
        <v>#REF!</v>
      </c>
      <c r="O1085" s="159" t="e">
        <f>#REF!</f>
        <v>#REF!</v>
      </c>
      <c r="P1085" s="159" t="e">
        <f>#REF!</f>
        <v>#REF!</v>
      </c>
      <c r="Q1085" s="159" t="e">
        <f>#REF!</f>
        <v>#REF!</v>
      </c>
      <c r="R1085" s="159" t="e">
        <f>#REF!</f>
        <v>#REF!</v>
      </c>
      <c r="S1085" s="159" t="e">
        <f>#REF!</f>
        <v>#REF!</v>
      </c>
      <c r="T1085" s="159" t="e">
        <f>#REF!</f>
        <v>#REF!</v>
      </c>
      <c r="U1085" s="159" t="e">
        <f>#REF!</f>
        <v>#REF!</v>
      </c>
      <c r="V1085" s="159" t="e">
        <f>#REF!</f>
        <v>#REF!</v>
      </c>
      <c r="W1085" s="159" t="e">
        <f>#REF!</f>
        <v>#REF!</v>
      </c>
      <c r="X1085" s="159" t="e">
        <f>#REF!</f>
        <v>#REF!</v>
      </c>
      <c r="Y1085" s="159" t="e">
        <f>#REF!</f>
        <v>#REF!</v>
      </c>
    </row>
    <row r="1086" spans="1:25">
      <c r="A1086" s="147">
        <v>28</v>
      </c>
      <c r="B1086" s="159" t="e">
        <f>#REF!</f>
        <v>#REF!</v>
      </c>
      <c r="C1086" s="159" t="e">
        <f>#REF!</f>
        <v>#REF!</v>
      </c>
      <c r="D1086" s="159" t="e">
        <f>#REF!</f>
        <v>#REF!</v>
      </c>
      <c r="E1086" s="159" t="e">
        <f>#REF!</f>
        <v>#REF!</v>
      </c>
      <c r="F1086" s="159" t="e">
        <f>#REF!</f>
        <v>#REF!</v>
      </c>
      <c r="G1086" s="159" t="e">
        <f>#REF!</f>
        <v>#REF!</v>
      </c>
      <c r="H1086" s="159" t="e">
        <f>#REF!</f>
        <v>#REF!</v>
      </c>
      <c r="I1086" s="159" t="e">
        <f>#REF!</f>
        <v>#REF!</v>
      </c>
      <c r="J1086" s="159" t="e">
        <f>#REF!</f>
        <v>#REF!</v>
      </c>
      <c r="K1086" s="159" t="e">
        <f>#REF!</f>
        <v>#REF!</v>
      </c>
      <c r="L1086" s="159" t="e">
        <f>#REF!</f>
        <v>#REF!</v>
      </c>
      <c r="M1086" s="159" t="e">
        <f>#REF!</f>
        <v>#REF!</v>
      </c>
      <c r="N1086" s="159" t="e">
        <f>#REF!</f>
        <v>#REF!</v>
      </c>
      <c r="O1086" s="159" t="e">
        <f>#REF!</f>
        <v>#REF!</v>
      </c>
      <c r="P1086" s="159" t="e">
        <f>#REF!</f>
        <v>#REF!</v>
      </c>
      <c r="Q1086" s="159" t="e">
        <f>#REF!</f>
        <v>#REF!</v>
      </c>
      <c r="R1086" s="159" t="e">
        <f>#REF!</f>
        <v>#REF!</v>
      </c>
      <c r="S1086" s="159" t="e">
        <f>#REF!</f>
        <v>#REF!</v>
      </c>
      <c r="T1086" s="159" t="e">
        <f>#REF!</f>
        <v>#REF!</v>
      </c>
      <c r="U1086" s="159" t="e">
        <f>#REF!</f>
        <v>#REF!</v>
      </c>
      <c r="V1086" s="159" t="e">
        <f>#REF!</f>
        <v>#REF!</v>
      </c>
      <c r="W1086" s="159" t="e">
        <f>#REF!</f>
        <v>#REF!</v>
      </c>
      <c r="X1086" s="159" t="e">
        <f>#REF!</f>
        <v>#REF!</v>
      </c>
      <c r="Y1086" s="159" t="e">
        <f>#REF!</f>
        <v>#REF!</v>
      </c>
    </row>
    <row r="1087" spans="1:25">
      <c r="A1087" s="147">
        <v>29</v>
      </c>
      <c r="B1087" s="159" t="e">
        <f>#REF!</f>
        <v>#REF!</v>
      </c>
      <c r="C1087" s="159" t="e">
        <f>#REF!</f>
        <v>#REF!</v>
      </c>
      <c r="D1087" s="159" t="e">
        <f>#REF!</f>
        <v>#REF!</v>
      </c>
      <c r="E1087" s="159" t="e">
        <f>#REF!</f>
        <v>#REF!</v>
      </c>
      <c r="F1087" s="159" t="e">
        <f>#REF!</f>
        <v>#REF!</v>
      </c>
      <c r="G1087" s="159" t="e">
        <f>#REF!</f>
        <v>#REF!</v>
      </c>
      <c r="H1087" s="159" t="e">
        <f>#REF!</f>
        <v>#REF!</v>
      </c>
      <c r="I1087" s="159" t="e">
        <f>#REF!</f>
        <v>#REF!</v>
      </c>
      <c r="J1087" s="159" t="e">
        <f>#REF!</f>
        <v>#REF!</v>
      </c>
      <c r="K1087" s="159" t="e">
        <f>#REF!</f>
        <v>#REF!</v>
      </c>
      <c r="L1087" s="159" t="e">
        <f>#REF!</f>
        <v>#REF!</v>
      </c>
      <c r="M1087" s="159" t="e">
        <f>#REF!</f>
        <v>#REF!</v>
      </c>
      <c r="N1087" s="159" t="e">
        <f>#REF!</f>
        <v>#REF!</v>
      </c>
      <c r="O1087" s="159" t="e">
        <f>#REF!</f>
        <v>#REF!</v>
      </c>
      <c r="P1087" s="159" t="e">
        <f>#REF!</f>
        <v>#REF!</v>
      </c>
      <c r="Q1087" s="159" t="e">
        <f>#REF!</f>
        <v>#REF!</v>
      </c>
      <c r="R1087" s="159" t="e">
        <f>#REF!</f>
        <v>#REF!</v>
      </c>
      <c r="S1087" s="159" t="e">
        <f>#REF!</f>
        <v>#REF!</v>
      </c>
      <c r="T1087" s="159" t="e">
        <f>#REF!</f>
        <v>#REF!</v>
      </c>
      <c r="U1087" s="159" t="e">
        <f>#REF!</f>
        <v>#REF!</v>
      </c>
      <c r="V1087" s="159" t="e">
        <f>#REF!</f>
        <v>#REF!</v>
      </c>
      <c r="W1087" s="159" t="e">
        <f>#REF!</f>
        <v>#REF!</v>
      </c>
      <c r="X1087" s="159" t="e">
        <f>#REF!</f>
        <v>#REF!</v>
      </c>
      <c r="Y1087" s="159" t="e">
        <f>#REF!</f>
        <v>#REF!</v>
      </c>
    </row>
    <row r="1088" spans="1:25">
      <c r="A1088" s="147">
        <v>30</v>
      </c>
      <c r="B1088" s="159" t="e">
        <f>#REF!</f>
        <v>#REF!</v>
      </c>
      <c r="C1088" s="159" t="e">
        <f>#REF!</f>
        <v>#REF!</v>
      </c>
      <c r="D1088" s="159" t="e">
        <f>#REF!</f>
        <v>#REF!</v>
      </c>
      <c r="E1088" s="159" t="e">
        <f>#REF!</f>
        <v>#REF!</v>
      </c>
      <c r="F1088" s="159" t="e">
        <f>#REF!</f>
        <v>#REF!</v>
      </c>
      <c r="G1088" s="159" t="e">
        <f>#REF!</f>
        <v>#REF!</v>
      </c>
      <c r="H1088" s="159" t="e">
        <f>#REF!</f>
        <v>#REF!</v>
      </c>
      <c r="I1088" s="159" t="e">
        <f>#REF!</f>
        <v>#REF!</v>
      </c>
      <c r="J1088" s="159" t="e">
        <f>#REF!</f>
        <v>#REF!</v>
      </c>
      <c r="K1088" s="159" t="e">
        <f>#REF!</f>
        <v>#REF!</v>
      </c>
      <c r="L1088" s="159" t="e">
        <f>#REF!</f>
        <v>#REF!</v>
      </c>
      <c r="M1088" s="159" t="e">
        <f>#REF!</f>
        <v>#REF!</v>
      </c>
      <c r="N1088" s="159" t="e">
        <f>#REF!</f>
        <v>#REF!</v>
      </c>
      <c r="O1088" s="159" t="e">
        <f>#REF!</f>
        <v>#REF!</v>
      </c>
      <c r="P1088" s="159" t="e">
        <f>#REF!</f>
        <v>#REF!</v>
      </c>
      <c r="Q1088" s="159" t="e">
        <f>#REF!</f>
        <v>#REF!</v>
      </c>
      <c r="R1088" s="159" t="e">
        <f>#REF!</f>
        <v>#REF!</v>
      </c>
      <c r="S1088" s="159" t="e">
        <f>#REF!</f>
        <v>#REF!</v>
      </c>
      <c r="T1088" s="159" t="e">
        <f>#REF!</f>
        <v>#REF!</v>
      </c>
      <c r="U1088" s="159" t="e">
        <f>#REF!</f>
        <v>#REF!</v>
      </c>
      <c r="V1088" s="159" t="e">
        <f>#REF!</f>
        <v>#REF!</v>
      </c>
      <c r="W1088" s="159" t="e">
        <f>#REF!</f>
        <v>#REF!</v>
      </c>
      <c r="X1088" s="159" t="e">
        <f>#REF!</f>
        <v>#REF!</v>
      </c>
      <c r="Y1088" s="159" t="e">
        <f>#REF!</f>
        <v>#REF!</v>
      </c>
    </row>
    <row r="1089" spans="1:25">
      <c r="A1089" s="147">
        <v>31</v>
      </c>
      <c r="B1089" s="159" t="e">
        <f>#REF!</f>
        <v>#REF!</v>
      </c>
      <c r="C1089" s="159" t="e">
        <f>#REF!</f>
        <v>#REF!</v>
      </c>
      <c r="D1089" s="159" t="e">
        <f>#REF!</f>
        <v>#REF!</v>
      </c>
      <c r="E1089" s="159" t="e">
        <f>#REF!</f>
        <v>#REF!</v>
      </c>
      <c r="F1089" s="159" t="e">
        <f>#REF!</f>
        <v>#REF!</v>
      </c>
      <c r="G1089" s="159" t="e">
        <f>#REF!</f>
        <v>#REF!</v>
      </c>
      <c r="H1089" s="159" t="e">
        <f>#REF!</f>
        <v>#REF!</v>
      </c>
      <c r="I1089" s="159" t="e">
        <f>#REF!</f>
        <v>#REF!</v>
      </c>
      <c r="J1089" s="159" t="e">
        <f>#REF!</f>
        <v>#REF!</v>
      </c>
      <c r="K1089" s="159" t="e">
        <f>#REF!</f>
        <v>#REF!</v>
      </c>
      <c r="L1089" s="159" t="e">
        <f>#REF!</f>
        <v>#REF!</v>
      </c>
      <c r="M1089" s="159" t="e">
        <f>#REF!</f>
        <v>#REF!</v>
      </c>
      <c r="N1089" s="159" t="e">
        <f>#REF!</f>
        <v>#REF!</v>
      </c>
      <c r="O1089" s="159" t="e">
        <f>#REF!</f>
        <v>#REF!</v>
      </c>
      <c r="P1089" s="159" t="e">
        <f>#REF!</f>
        <v>#REF!</v>
      </c>
      <c r="Q1089" s="159" t="e">
        <f>#REF!</f>
        <v>#REF!</v>
      </c>
      <c r="R1089" s="159" t="e">
        <f>#REF!</f>
        <v>#REF!</v>
      </c>
      <c r="S1089" s="159" t="e">
        <f>#REF!</f>
        <v>#REF!</v>
      </c>
      <c r="T1089" s="159" t="e">
        <f>#REF!</f>
        <v>#REF!</v>
      </c>
      <c r="U1089" s="159" t="e">
        <f>#REF!</f>
        <v>#REF!</v>
      </c>
      <c r="V1089" s="159" t="e">
        <f>#REF!</f>
        <v>#REF!</v>
      </c>
      <c r="W1089" s="159" t="e">
        <f>#REF!</f>
        <v>#REF!</v>
      </c>
      <c r="X1089" s="159" t="e">
        <f>#REF!</f>
        <v>#REF!</v>
      </c>
      <c r="Y1089" s="159" t="e">
        <f>#REF!</f>
        <v>#REF!</v>
      </c>
    </row>
    <row r="1091" spans="1:25">
      <c r="A1091" s="474" t="s">
        <v>218</v>
      </c>
      <c r="B1091" s="475" t="s">
        <v>321</v>
      </c>
      <c r="C1091" s="475"/>
      <c r="D1091" s="475"/>
      <c r="E1091" s="475"/>
      <c r="F1091" s="475"/>
      <c r="G1091" s="475"/>
      <c r="H1091" s="475"/>
      <c r="I1091" s="475"/>
      <c r="J1091" s="475"/>
      <c r="K1091" s="475"/>
      <c r="L1091" s="475"/>
      <c r="M1091" s="475"/>
      <c r="N1091" s="475"/>
      <c r="O1091" s="475"/>
      <c r="P1091" s="475"/>
      <c r="Q1091" s="475"/>
      <c r="R1091" s="475"/>
      <c r="S1091" s="475"/>
      <c r="T1091" s="475"/>
      <c r="U1091" s="475"/>
      <c r="V1091" s="475"/>
      <c r="W1091" s="475"/>
      <c r="X1091" s="475"/>
      <c r="Y1091" s="475"/>
    </row>
    <row r="1092" spans="1:25">
      <c r="A1092" s="474"/>
      <c r="B1092" s="161" t="s">
        <v>1</v>
      </c>
      <c r="C1092" s="161" t="s">
        <v>2</v>
      </c>
      <c r="D1092" s="161" t="s">
        <v>3</v>
      </c>
      <c r="E1092" s="161" t="s">
        <v>4</v>
      </c>
      <c r="F1092" s="161" t="s">
        <v>5</v>
      </c>
      <c r="G1092" s="161" t="s">
        <v>6</v>
      </c>
      <c r="H1092" s="161" t="s">
        <v>7</v>
      </c>
      <c r="I1092" s="161" t="s">
        <v>8</v>
      </c>
      <c r="J1092" s="161" t="s">
        <v>9</v>
      </c>
      <c r="K1092" s="161" t="s">
        <v>10</v>
      </c>
      <c r="L1092" s="161" t="s">
        <v>11</v>
      </c>
      <c r="M1092" s="161" t="s">
        <v>12</v>
      </c>
      <c r="N1092" s="161" t="s">
        <v>13</v>
      </c>
      <c r="O1092" s="161" t="s">
        <v>14</v>
      </c>
      <c r="P1092" s="161" t="s">
        <v>15</v>
      </c>
      <c r="Q1092" s="161" t="s">
        <v>16</v>
      </c>
      <c r="R1092" s="161" t="s">
        <v>17</v>
      </c>
      <c r="S1092" s="161" t="s">
        <v>18</v>
      </c>
      <c r="T1092" s="161" t="s">
        <v>19</v>
      </c>
      <c r="U1092" s="161" t="s">
        <v>20</v>
      </c>
      <c r="V1092" s="161" t="s">
        <v>21</v>
      </c>
      <c r="W1092" s="161" t="s">
        <v>22</v>
      </c>
      <c r="X1092" s="161" t="s">
        <v>23</v>
      </c>
      <c r="Y1092" s="161" t="s">
        <v>24</v>
      </c>
    </row>
    <row r="1093" spans="1:25">
      <c r="A1093" s="147">
        <v>1</v>
      </c>
      <c r="B1093" s="159" t="e">
        <f>#REF!</f>
        <v>#REF!</v>
      </c>
      <c r="C1093" s="159" t="e">
        <f>#REF!</f>
        <v>#REF!</v>
      </c>
      <c r="D1093" s="159" t="e">
        <f>#REF!</f>
        <v>#REF!</v>
      </c>
      <c r="E1093" s="159" t="e">
        <f>#REF!</f>
        <v>#REF!</v>
      </c>
      <c r="F1093" s="159" t="e">
        <f>#REF!</f>
        <v>#REF!</v>
      </c>
      <c r="G1093" s="159" t="e">
        <f>#REF!</f>
        <v>#REF!</v>
      </c>
      <c r="H1093" s="159" t="e">
        <f>#REF!</f>
        <v>#REF!</v>
      </c>
      <c r="I1093" s="159" t="e">
        <f>#REF!</f>
        <v>#REF!</v>
      </c>
      <c r="J1093" s="159" t="e">
        <f>#REF!</f>
        <v>#REF!</v>
      </c>
      <c r="K1093" s="159" t="e">
        <f>#REF!</f>
        <v>#REF!</v>
      </c>
      <c r="L1093" s="159" t="e">
        <f>#REF!</f>
        <v>#REF!</v>
      </c>
      <c r="M1093" s="159" t="e">
        <f>#REF!</f>
        <v>#REF!</v>
      </c>
      <c r="N1093" s="159" t="e">
        <f>#REF!</f>
        <v>#REF!</v>
      </c>
      <c r="O1093" s="159" t="e">
        <f>#REF!</f>
        <v>#REF!</v>
      </c>
      <c r="P1093" s="159" t="e">
        <f>#REF!</f>
        <v>#REF!</v>
      </c>
      <c r="Q1093" s="159" t="e">
        <f>#REF!</f>
        <v>#REF!</v>
      </c>
      <c r="R1093" s="159" t="e">
        <f>#REF!</f>
        <v>#REF!</v>
      </c>
      <c r="S1093" s="159" t="e">
        <f>#REF!</f>
        <v>#REF!</v>
      </c>
      <c r="T1093" s="159" t="e">
        <f>#REF!</f>
        <v>#REF!</v>
      </c>
      <c r="U1093" s="159" t="e">
        <f>#REF!</f>
        <v>#REF!</v>
      </c>
      <c r="V1093" s="159" t="e">
        <f>#REF!</f>
        <v>#REF!</v>
      </c>
      <c r="W1093" s="159" t="e">
        <f>#REF!</f>
        <v>#REF!</v>
      </c>
      <c r="X1093" s="159" t="e">
        <f>#REF!</f>
        <v>#REF!</v>
      </c>
      <c r="Y1093" s="159" t="e">
        <f>#REF!</f>
        <v>#REF!</v>
      </c>
    </row>
    <row r="1094" spans="1:25">
      <c r="A1094" s="147">
        <v>2</v>
      </c>
      <c r="B1094" s="159" t="e">
        <f>#REF!</f>
        <v>#REF!</v>
      </c>
      <c r="C1094" s="159" t="e">
        <f>#REF!</f>
        <v>#REF!</v>
      </c>
      <c r="D1094" s="159" t="e">
        <f>#REF!</f>
        <v>#REF!</v>
      </c>
      <c r="E1094" s="159" t="e">
        <f>#REF!</f>
        <v>#REF!</v>
      </c>
      <c r="F1094" s="159" t="e">
        <f>#REF!</f>
        <v>#REF!</v>
      </c>
      <c r="G1094" s="159" t="e">
        <f>#REF!</f>
        <v>#REF!</v>
      </c>
      <c r="H1094" s="159" t="e">
        <f>#REF!</f>
        <v>#REF!</v>
      </c>
      <c r="I1094" s="159" t="e">
        <f>#REF!</f>
        <v>#REF!</v>
      </c>
      <c r="J1094" s="159" t="e">
        <f>#REF!</f>
        <v>#REF!</v>
      </c>
      <c r="K1094" s="159" t="e">
        <f>#REF!</f>
        <v>#REF!</v>
      </c>
      <c r="L1094" s="159" t="e">
        <f>#REF!</f>
        <v>#REF!</v>
      </c>
      <c r="M1094" s="159" t="e">
        <f>#REF!</f>
        <v>#REF!</v>
      </c>
      <c r="N1094" s="159" t="e">
        <f>#REF!</f>
        <v>#REF!</v>
      </c>
      <c r="O1094" s="159" t="e">
        <f>#REF!</f>
        <v>#REF!</v>
      </c>
      <c r="P1094" s="159" t="e">
        <f>#REF!</f>
        <v>#REF!</v>
      </c>
      <c r="Q1094" s="159" t="e">
        <f>#REF!</f>
        <v>#REF!</v>
      </c>
      <c r="R1094" s="159" t="e">
        <f>#REF!</f>
        <v>#REF!</v>
      </c>
      <c r="S1094" s="159" t="e">
        <f>#REF!</f>
        <v>#REF!</v>
      </c>
      <c r="T1094" s="159" t="e">
        <f>#REF!</f>
        <v>#REF!</v>
      </c>
      <c r="U1094" s="159" t="e">
        <f>#REF!</f>
        <v>#REF!</v>
      </c>
      <c r="V1094" s="159" t="e">
        <f>#REF!</f>
        <v>#REF!</v>
      </c>
      <c r="W1094" s="159" t="e">
        <f>#REF!</f>
        <v>#REF!</v>
      </c>
      <c r="X1094" s="159" t="e">
        <f>#REF!</f>
        <v>#REF!</v>
      </c>
      <c r="Y1094" s="159" t="e">
        <f>#REF!</f>
        <v>#REF!</v>
      </c>
    </row>
    <row r="1095" spans="1:25">
      <c r="A1095" s="147">
        <v>3</v>
      </c>
      <c r="B1095" s="159" t="e">
        <f>#REF!</f>
        <v>#REF!</v>
      </c>
      <c r="C1095" s="159" t="e">
        <f>#REF!</f>
        <v>#REF!</v>
      </c>
      <c r="D1095" s="159" t="e">
        <f>#REF!</f>
        <v>#REF!</v>
      </c>
      <c r="E1095" s="159" t="e">
        <f>#REF!</f>
        <v>#REF!</v>
      </c>
      <c r="F1095" s="159" t="e">
        <f>#REF!</f>
        <v>#REF!</v>
      </c>
      <c r="G1095" s="159" t="e">
        <f>#REF!</f>
        <v>#REF!</v>
      </c>
      <c r="H1095" s="159" t="e">
        <f>#REF!</f>
        <v>#REF!</v>
      </c>
      <c r="I1095" s="159" t="e">
        <f>#REF!</f>
        <v>#REF!</v>
      </c>
      <c r="J1095" s="159" t="e">
        <f>#REF!</f>
        <v>#REF!</v>
      </c>
      <c r="K1095" s="159" t="e">
        <f>#REF!</f>
        <v>#REF!</v>
      </c>
      <c r="L1095" s="159" t="e">
        <f>#REF!</f>
        <v>#REF!</v>
      </c>
      <c r="M1095" s="159" t="e">
        <f>#REF!</f>
        <v>#REF!</v>
      </c>
      <c r="N1095" s="159" t="e">
        <f>#REF!</f>
        <v>#REF!</v>
      </c>
      <c r="O1095" s="159" t="e">
        <f>#REF!</f>
        <v>#REF!</v>
      </c>
      <c r="P1095" s="159" t="e">
        <f>#REF!</f>
        <v>#REF!</v>
      </c>
      <c r="Q1095" s="159" t="e">
        <f>#REF!</f>
        <v>#REF!</v>
      </c>
      <c r="R1095" s="159" t="e">
        <f>#REF!</f>
        <v>#REF!</v>
      </c>
      <c r="S1095" s="159" t="e">
        <f>#REF!</f>
        <v>#REF!</v>
      </c>
      <c r="T1095" s="159" t="e">
        <f>#REF!</f>
        <v>#REF!</v>
      </c>
      <c r="U1095" s="159" t="e">
        <f>#REF!</f>
        <v>#REF!</v>
      </c>
      <c r="V1095" s="159" t="e">
        <f>#REF!</f>
        <v>#REF!</v>
      </c>
      <c r="W1095" s="159" t="e">
        <f>#REF!</f>
        <v>#REF!</v>
      </c>
      <c r="X1095" s="159" t="e">
        <f>#REF!</f>
        <v>#REF!</v>
      </c>
      <c r="Y1095" s="159" t="e">
        <f>#REF!</f>
        <v>#REF!</v>
      </c>
    </row>
    <row r="1096" spans="1:25">
      <c r="A1096" s="147">
        <v>4</v>
      </c>
      <c r="B1096" s="159" t="e">
        <f>#REF!</f>
        <v>#REF!</v>
      </c>
      <c r="C1096" s="159" t="e">
        <f>#REF!</f>
        <v>#REF!</v>
      </c>
      <c r="D1096" s="159" t="e">
        <f>#REF!</f>
        <v>#REF!</v>
      </c>
      <c r="E1096" s="159" t="e">
        <f>#REF!</f>
        <v>#REF!</v>
      </c>
      <c r="F1096" s="159" t="e">
        <f>#REF!</f>
        <v>#REF!</v>
      </c>
      <c r="G1096" s="159" t="e">
        <f>#REF!</f>
        <v>#REF!</v>
      </c>
      <c r="H1096" s="159" t="e">
        <f>#REF!</f>
        <v>#REF!</v>
      </c>
      <c r="I1096" s="159" t="e">
        <f>#REF!</f>
        <v>#REF!</v>
      </c>
      <c r="J1096" s="159" t="e">
        <f>#REF!</f>
        <v>#REF!</v>
      </c>
      <c r="K1096" s="159" t="e">
        <f>#REF!</f>
        <v>#REF!</v>
      </c>
      <c r="L1096" s="159" t="e">
        <f>#REF!</f>
        <v>#REF!</v>
      </c>
      <c r="M1096" s="159" t="e">
        <f>#REF!</f>
        <v>#REF!</v>
      </c>
      <c r="N1096" s="159" t="e">
        <f>#REF!</f>
        <v>#REF!</v>
      </c>
      <c r="O1096" s="159" t="e">
        <f>#REF!</f>
        <v>#REF!</v>
      </c>
      <c r="P1096" s="159" t="e">
        <f>#REF!</f>
        <v>#REF!</v>
      </c>
      <c r="Q1096" s="159" t="e">
        <f>#REF!</f>
        <v>#REF!</v>
      </c>
      <c r="R1096" s="159" t="e">
        <f>#REF!</f>
        <v>#REF!</v>
      </c>
      <c r="S1096" s="159" t="e">
        <f>#REF!</f>
        <v>#REF!</v>
      </c>
      <c r="T1096" s="159" t="e">
        <f>#REF!</f>
        <v>#REF!</v>
      </c>
      <c r="U1096" s="159" t="e">
        <f>#REF!</f>
        <v>#REF!</v>
      </c>
      <c r="V1096" s="159" t="e">
        <f>#REF!</f>
        <v>#REF!</v>
      </c>
      <c r="W1096" s="159" t="e">
        <f>#REF!</f>
        <v>#REF!</v>
      </c>
      <c r="X1096" s="159" t="e">
        <f>#REF!</f>
        <v>#REF!</v>
      </c>
      <c r="Y1096" s="159" t="e">
        <f>#REF!</f>
        <v>#REF!</v>
      </c>
    </row>
    <row r="1097" spans="1:25">
      <c r="A1097" s="147">
        <v>5</v>
      </c>
      <c r="B1097" s="159" t="e">
        <f>#REF!</f>
        <v>#REF!</v>
      </c>
      <c r="C1097" s="159" t="e">
        <f>#REF!</f>
        <v>#REF!</v>
      </c>
      <c r="D1097" s="159" t="e">
        <f>#REF!</f>
        <v>#REF!</v>
      </c>
      <c r="E1097" s="159" t="e">
        <f>#REF!</f>
        <v>#REF!</v>
      </c>
      <c r="F1097" s="159" t="e">
        <f>#REF!</f>
        <v>#REF!</v>
      </c>
      <c r="G1097" s="159" t="e">
        <f>#REF!</f>
        <v>#REF!</v>
      </c>
      <c r="H1097" s="159" t="e">
        <f>#REF!</f>
        <v>#REF!</v>
      </c>
      <c r="I1097" s="159" t="e">
        <f>#REF!</f>
        <v>#REF!</v>
      </c>
      <c r="J1097" s="159" t="e">
        <f>#REF!</f>
        <v>#REF!</v>
      </c>
      <c r="K1097" s="159" t="e">
        <f>#REF!</f>
        <v>#REF!</v>
      </c>
      <c r="L1097" s="159" t="e">
        <f>#REF!</f>
        <v>#REF!</v>
      </c>
      <c r="M1097" s="159" t="e">
        <f>#REF!</f>
        <v>#REF!</v>
      </c>
      <c r="N1097" s="159" t="e">
        <f>#REF!</f>
        <v>#REF!</v>
      </c>
      <c r="O1097" s="159" t="e">
        <f>#REF!</f>
        <v>#REF!</v>
      </c>
      <c r="P1097" s="159" t="e">
        <f>#REF!</f>
        <v>#REF!</v>
      </c>
      <c r="Q1097" s="159" t="e">
        <f>#REF!</f>
        <v>#REF!</v>
      </c>
      <c r="R1097" s="159" t="e">
        <f>#REF!</f>
        <v>#REF!</v>
      </c>
      <c r="S1097" s="159" t="e">
        <f>#REF!</f>
        <v>#REF!</v>
      </c>
      <c r="T1097" s="159" t="e">
        <f>#REF!</f>
        <v>#REF!</v>
      </c>
      <c r="U1097" s="159" t="e">
        <f>#REF!</f>
        <v>#REF!</v>
      </c>
      <c r="V1097" s="159" t="e">
        <f>#REF!</f>
        <v>#REF!</v>
      </c>
      <c r="W1097" s="159" t="e">
        <f>#REF!</f>
        <v>#REF!</v>
      </c>
      <c r="X1097" s="159" t="e">
        <f>#REF!</f>
        <v>#REF!</v>
      </c>
      <c r="Y1097" s="159" t="e">
        <f>#REF!</f>
        <v>#REF!</v>
      </c>
    </row>
    <row r="1098" spans="1:25">
      <c r="A1098" s="147">
        <v>6</v>
      </c>
      <c r="B1098" s="159" t="e">
        <f>#REF!</f>
        <v>#REF!</v>
      </c>
      <c r="C1098" s="159" t="e">
        <f>#REF!</f>
        <v>#REF!</v>
      </c>
      <c r="D1098" s="159" t="e">
        <f>#REF!</f>
        <v>#REF!</v>
      </c>
      <c r="E1098" s="159" t="e">
        <f>#REF!</f>
        <v>#REF!</v>
      </c>
      <c r="F1098" s="159" t="e">
        <f>#REF!</f>
        <v>#REF!</v>
      </c>
      <c r="G1098" s="159" t="e">
        <f>#REF!</f>
        <v>#REF!</v>
      </c>
      <c r="H1098" s="159" t="e">
        <f>#REF!</f>
        <v>#REF!</v>
      </c>
      <c r="I1098" s="159" t="e">
        <f>#REF!</f>
        <v>#REF!</v>
      </c>
      <c r="J1098" s="159" t="e">
        <f>#REF!</f>
        <v>#REF!</v>
      </c>
      <c r="K1098" s="159" t="e">
        <f>#REF!</f>
        <v>#REF!</v>
      </c>
      <c r="L1098" s="159" t="e">
        <f>#REF!</f>
        <v>#REF!</v>
      </c>
      <c r="M1098" s="159" t="e">
        <f>#REF!</f>
        <v>#REF!</v>
      </c>
      <c r="N1098" s="159" t="e">
        <f>#REF!</f>
        <v>#REF!</v>
      </c>
      <c r="O1098" s="159" t="e">
        <f>#REF!</f>
        <v>#REF!</v>
      </c>
      <c r="P1098" s="159" t="e">
        <f>#REF!</f>
        <v>#REF!</v>
      </c>
      <c r="Q1098" s="159" t="e">
        <f>#REF!</f>
        <v>#REF!</v>
      </c>
      <c r="R1098" s="159" t="e">
        <f>#REF!</f>
        <v>#REF!</v>
      </c>
      <c r="S1098" s="159" t="e">
        <f>#REF!</f>
        <v>#REF!</v>
      </c>
      <c r="T1098" s="159" t="e">
        <f>#REF!</f>
        <v>#REF!</v>
      </c>
      <c r="U1098" s="159" t="e">
        <f>#REF!</f>
        <v>#REF!</v>
      </c>
      <c r="V1098" s="159" t="e">
        <f>#REF!</f>
        <v>#REF!</v>
      </c>
      <c r="W1098" s="159" t="e">
        <f>#REF!</f>
        <v>#REF!</v>
      </c>
      <c r="X1098" s="159" t="e">
        <f>#REF!</f>
        <v>#REF!</v>
      </c>
      <c r="Y1098" s="159" t="e">
        <f>#REF!</f>
        <v>#REF!</v>
      </c>
    </row>
    <row r="1099" spans="1:25">
      <c r="A1099" s="147">
        <v>7</v>
      </c>
      <c r="B1099" s="159" t="e">
        <f>#REF!</f>
        <v>#REF!</v>
      </c>
      <c r="C1099" s="159" t="e">
        <f>#REF!</f>
        <v>#REF!</v>
      </c>
      <c r="D1099" s="159" t="e">
        <f>#REF!</f>
        <v>#REF!</v>
      </c>
      <c r="E1099" s="159" t="e">
        <f>#REF!</f>
        <v>#REF!</v>
      </c>
      <c r="F1099" s="159" t="e">
        <f>#REF!</f>
        <v>#REF!</v>
      </c>
      <c r="G1099" s="159" t="e">
        <f>#REF!</f>
        <v>#REF!</v>
      </c>
      <c r="H1099" s="159" t="e">
        <f>#REF!</f>
        <v>#REF!</v>
      </c>
      <c r="I1099" s="159" t="e">
        <f>#REF!</f>
        <v>#REF!</v>
      </c>
      <c r="J1099" s="159" t="e">
        <f>#REF!</f>
        <v>#REF!</v>
      </c>
      <c r="K1099" s="159" t="e">
        <f>#REF!</f>
        <v>#REF!</v>
      </c>
      <c r="L1099" s="159" t="e">
        <f>#REF!</f>
        <v>#REF!</v>
      </c>
      <c r="M1099" s="159" t="e">
        <f>#REF!</f>
        <v>#REF!</v>
      </c>
      <c r="N1099" s="159" t="e">
        <f>#REF!</f>
        <v>#REF!</v>
      </c>
      <c r="O1099" s="159" t="e">
        <f>#REF!</f>
        <v>#REF!</v>
      </c>
      <c r="P1099" s="159" t="e">
        <f>#REF!</f>
        <v>#REF!</v>
      </c>
      <c r="Q1099" s="159" t="e">
        <f>#REF!</f>
        <v>#REF!</v>
      </c>
      <c r="R1099" s="159" t="e">
        <f>#REF!</f>
        <v>#REF!</v>
      </c>
      <c r="S1099" s="159" t="e">
        <f>#REF!</f>
        <v>#REF!</v>
      </c>
      <c r="T1099" s="159" t="e">
        <f>#REF!</f>
        <v>#REF!</v>
      </c>
      <c r="U1099" s="159" t="e">
        <f>#REF!</f>
        <v>#REF!</v>
      </c>
      <c r="V1099" s="159" t="e">
        <f>#REF!</f>
        <v>#REF!</v>
      </c>
      <c r="W1099" s="159" t="e">
        <f>#REF!</f>
        <v>#REF!</v>
      </c>
      <c r="X1099" s="159" t="e">
        <f>#REF!</f>
        <v>#REF!</v>
      </c>
      <c r="Y1099" s="159" t="e">
        <f>#REF!</f>
        <v>#REF!</v>
      </c>
    </row>
    <row r="1100" spans="1:25">
      <c r="A1100" s="147">
        <v>8</v>
      </c>
      <c r="B1100" s="159" t="e">
        <f>#REF!</f>
        <v>#REF!</v>
      </c>
      <c r="C1100" s="159" t="e">
        <f>#REF!</f>
        <v>#REF!</v>
      </c>
      <c r="D1100" s="159" t="e">
        <f>#REF!</f>
        <v>#REF!</v>
      </c>
      <c r="E1100" s="159" t="e">
        <f>#REF!</f>
        <v>#REF!</v>
      </c>
      <c r="F1100" s="159" t="e">
        <f>#REF!</f>
        <v>#REF!</v>
      </c>
      <c r="G1100" s="159" t="e">
        <f>#REF!</f>
        <v>#REF!</v>
      </c>
      <c r="H1100" s="159" t="e">
        <f>#REF!</f>
        <v>#REF!</v>
      </c>
      <c r="I1100" s="159" t="e">
        <f>#REF!</f>
        <v>#REF!</v>
      </c>
      <c r="J1100" s="159" t="e">
        <f>#REF!</f>
        <v>#REF!</v>
      </c>
      <c r="K1100" s="159" t="e">
        <f>#REF!</f>
        <v>#REF!</v>
      </c>
      <c r="L1100" s="159" t="e">
        <f>#REF!</f>
        <v>#REF!</v>
      </c>
      <c r="M1100" s="159" t="e">
        <f>#REF!</f>
        <v>#REF!</v>
      </c>
      <c r="N1100" s="159" t="e">
        <f>#REF!</f>
        <v>#REF!</v>
      </c>
      <c r="O1100" s="159" t="e">
        <f>#REF!</f>
        <v>#REF!</v>
      </c>
      <c r="P1100" s="159" t="e">
        <f>#REF!</f>
        <v>#REF!</v>
      </c>
      <c r="Q1100" s="159" t="e">
        <f>#REF!</f>
        <v>#REF!</v>
      </c>
      <c r="R1100" s="159" t="e">
        <f>#REF!</f>
        <v>#REF!</v>
      </c>
      <c r="S1100" s="159" t="e">
        <f>#REF!</f>
        <v>#REF!</v>
      </c>
      <c r="T1100" s="159" t="e">
        <f>#REF!</f>
        <v>#REF!</v>
      </c>
      <c r="U1100" s="159" t="e">
        <f>#REF!</f>
        <v>#REF!</v>
      </c>
      <c r="V1100" s="159" t="e">
        <f>#REF!</f>
        <v>#REF!</v>
      </c>
      <c r="W1100" s="159" t="e">
        <f>#REF!</f>
        <v>#REF!</v>
      </c>
      <c r="X1100" s="159" t="e">
        <f>#REF!</f>
        <v>#REF!</v>
      </c>
      <c r="Y1100" s="159" t="e">
        <f>#REF!</f>
        <v>#REF!</v>
      </c>
    </row>
    <row r="1101" spans="1:25">
      <c r="A1101" s="147">
        <v>9</v>
      </c>
      <c r="B1101" s="159" t="e">
        <f>#REF!</f>
        <v>#REF!</v>
      </c>
      <c r="C1101" s="159" t="e">
        <f>#REF!</f>
        <v>#REF!</v>
      </c>
      <c r="D1101" s="159" t="e">
        <f>#REF!</f>
        <v>#REF!</v>
      </c>
      <c r="E1101" s="159" t="e">
        <f>#REF!</f>
        <v>#REF!</v>
      </c>
      <c r="F1101" s="159" t="e">
        <f>#REF!</f>
        <v>#REF!</v>
      </c>
      <c r="G1101" s="159" t="e">
        <f>#REF!</f>
        <v>#REF!</v>
      </c>
      <c r="H1101" s="159" t="e">
        <f>#REF!</f>
        <v>#REF!</v>
      </c>
      <c r="I1101" s="159" t="e">
        <f>#REF!</f>
        <v>#REF!</v>
      </c>
      <c r="J1101" s="159" t="e">
        <f>#REF!</f>
        <v>#REF!</v>
      </c>
      <c r="K1101" s="159" t="e">
        <f>#REF!</f>
        <v>#REF!</v>
      </c>
      <c r="L1101" s="159" t="e">
        <f>#REF!</f>
        <v>#REF!</v>
      </c>
      <c r="M1101" s="159" t="e">
        <f>#REF!</f>
        <v>#REF!</v>
      </c>
      <c r="N1101" s="159" t="e">
        <f>#REF!</f>
        <v>#REF!</v>
      </c>
      <c r="O1101" s="159" t="e">
        <f>#REF!</f>
        <v>#REF!</v>
      </c>
      <c r="P1101" s="159" t="e">
        <f>#REF!</f>
        <v>#REF!</v>
      </c>
      <c r="Q1101" s="159" t="e">
        <f>#REF!</f>
        <v>#REF!</v>
      </c>
      <c r="R1101" s="159" t="e">
        <f>#REF!</f>
        <v>#REF!</v>
      </c>
      <c r="S1101" s="159" t="e">
        <f>#REF!</f>
        <v>#REF!</v>
      </c>
      <c r="T1101" s="159" t="e">
        <f>#REF!</f>
        <v>#REF!</v>
      </c>
      <c r="U1101" s="159" t="e">
        <f>#REF!</f>
        <v>#REF!</v>
      </c>
      <c r="V1101" s="159" t="e">
        <f>#REF!</f>
        <v>#REF!</v>
      </c>
      <c r="W1101" s="159" t="e">
        <f>#REF!</f>
        <v>#REF!</v>
      </c>
      <c r="X1101" s="159" t="e">
        <f>#REF!</f>
        <v>#REF!</v>
      </c>
      <c r="Y1101" s="159" t="e">
        <f>#REF!</f>
        <v>#REF!</v>
      </c>
    </row>
    <row r="1102" spans="1:25">
      <c r="A1102" s="147">
        <v>10</v>
      </c>
      <c r="B1102" s="159" t="e">
        <f>#REF!</f>
        <v>#REF!</v>
      </c>
      <c r="C1102" s="159" t="e">
        <f>#REF!</f>
        <v>#REF!</v>
      </c>
      <c r="D1102" s="159" t="e">
        <f>#REF!</f>
        <v>#REF!</v>
      </c>
      <c r="E1102" s="159" t="e">
        <f>#REF!</f>
        <v>#REF!</v>
      </c>
      <c r="F1102" s="159" t="e">
        <f>#REF!</f>
        <v>#REF!</v>
      </c>
      <c r="G1102" s="159" t="e">
        <f>#REF!</f>
        <v>#REF!</v>
      </c>
      <c r="H1102" s="159" t="e">
        <f>#REF!</f>
        <v>#REF!</v>
      </c>
      <c r="I1102" s="159" t="e">
        <f>#REF!</f>
        <v>#REF!</v>
      </c>
      <c r="J1102" s="159" t="e">
        <f>#REF!</f>
        <v>#REF!</v>
      </c>
      <c r="K1102" s="159" t="e">
        <f>#REF!</f>
        <v>#REF!</v>
      </c>
      <c r="L1102" s="159" t="e">
        <f>#REF!</f>
        <v>#REF!</v>
      </c>
      <c r="M1102" s="159" t="e">
        <f>#REF!</f>
        <v>#REF!</v>
      </c>
      <c r="N1102" s="159" t="e">
        <f>#REF!</f>
        <v>#REF!</v>
      </c>
      <c r="O1102" s="159" t="e">
        <f>#REF!</f>
        <v>#REF!</v>
      </c>
      <c r="P1102" s="159" t="e">
        <f>#REF!</f>
        <v>#REF!</v>
      </c>
      <c r="Q1102" s="159" t="e">
        <f>#REF!</f>
        <v>#REF!</v>
      </c>
      <c r="R1102" s="159" t="e">
        <f>#REF!</f>
        <v>#REF!</v>
      </c>
      <c r="S1102" s="159" t="e">
        <f>#REF!</f>
        <v>#REF!</v>
      </c>
      <c r="T1102" s="159" t="e">
        <f>#REF!</f>
        <v>#REF!</v>
      </c>
      <c r="U1102" s="159" t="e">
        <f>#REF!</f>
        <v>#REF!</v>
      </c>
      <c r="V1102" s="159" t="e">
        <f>#REF!</f>
        <v>#REF!</v>
      </c>
      <c r="W1102" s="159" t="e">
        <f>#REF!</f>
        <v>#REF!</v>
      </c>
      <c r="X1102" s="159" t="e">
        <f>#REF!</f>
        <v>#REF!</v>
      </c>
      <c r="Y1102" s="159" t="e">
        <f>#REF!</f>
        <v>#REF!</v>
      </c>
    </row>
    <row r="1103" spans="1:25">
      <c r="A1103" s="147">
        <v>11</v>
      </c>
      <c r="B1103" s="159" t="e">
        <f>#REF!</f>
        <v>#REF!</v>
      </c>
      <c r="C1103" s="159" t="e">
        <f>#REF!</f>
        <v>#REF!</v>
      </c>
      <c r="D1103" s="159" t="e">
        <f>#REF!</f>
        <v>#REF!</v>
      </c>
      <c r="E1103" s="159" t="e">
        <f>#REF!</f>
        <v>#REF!</v>
      </c>
      <c r="F1103" s="159" t="e">
        <f>#REF!</f>
        <v>#REF!</v>
      </c>
      <c r="G1103" s="159" t="e">
        <f>#REF!</f>
        <v>#REF!</v>
      </c>
      <c r="H1103" s="159" t="e">
        <f>#REF!</f>
        <v>#REF!</v>
      </c>
      <c r="I1103" s="159" t="e">
        <f>#REF!</f>
        <v>#REF!</v>
      </c>
      <c r="J1103" s="159" t="e">
        <f>#REF!</f>
        <v>#REF!</v>
      </c>
      <c r="K1103" s="159" t="e">
        <f>#REF!</f>
        <v>#REF!</v>
      </c>
      <c r="L1103" s="159" t="e">
        <f>#REF!</f>
        <v>#REF!</v>
      </c>
      <c r="M1103" s="159" t="e">
        <f>#REF!</f>
        <v>#REF!</v>
      </c>
      <c r="N1103" s="159" t="e">
        <f>#REF!</f>
        <v>#REF!</v>
      </c>
      <c r="O1103" s="159" t="e">
        <f>#REF!</f>
        <v>#REF!</v>
      </c>
      <c r="P1103" s="159" t="e">
        <f>#REF!</f>
        <v>#REF!</v>
      </c>
      <c r="Q1103" s="159" t="e">
        <f>#REF!</f>
        <v>#REF!</v>
      </c>
      <c r="R1103" s="159" t="e">
        <f>#REF!</f>
        <v>#REF!</v>
      </c>
      <c r="S1103" s="159" t="e">
        <f>#REF!</f>
        <v>#REF!</v>
      </c>
      <c r="T1103" s="159" t="e">
        <f>#REF!</f>
        <v>#REF!</v>
      </c>
      <c r="U1103" s="159" t="e">
        <f>#REF!</f>
        <v>#REF!</v>
      </c>
      <c r="V1103" s="159" t="e">
        <f>#REF!</f>
        <v>#REF!</v>
      </c>
      <c r="W1103" s="159" t="e">
        <f>#REF!</f>
        <v>#REF!</v>
      </c>
      <c r="X1103" s="159" t="e">
        <f>#REF!</f>
        <v>#REF!</v>
      </c>
      <c r="Y1103" s="159" t="e">
        <f>#REF!</f>
        <v>#REF!</v>
      </c>
    </row>
    <row r="1104" spans="1:25">
      <c r="A1104" s="147">
        <v>12</v>
      </c>
      <c r="B1104" s="159" t="e">
        <f>#REF!</f>
        <v>#REF!</v>
      </c>
      <c r="C1104" s="159" t="e">
        <f>#REF!</f>
        <v>#REF!</v>
      </c>
      <c r="D1104" s="159" t="e">
        <f>#REF!</f>
        <v>#REF!</v>
      </c>
      <c r="E1104" s="159" t="e">
        <f>#REF!</f>
        <v>#REF!</v>
      </c>
      <c r="F1104" s="159" t="e">
        <f>#REF!</f>
        <v>#REF!</v>
      </c>
      <c r="G1104" s="159" t="e">
        <f>#REF!</f>
        <v>#REF!</v>
      </c>
      <c r="H1104" s="159" t="e">
        <f>#REF!</f>
        <v>#REF!</v>
      </c>
      <c r="I1104" s="159" t="e">
        <f>#REF!</f>
        <v>#REF!</v>
      </c>
      <c r="J1104" s="159" t="e">
        <f>#REF!</f>
        <v>#REF!</v>
      </c>
      <c r="K1104" s="159" t="e">
        <f>#REF!</f>
        <v>#REF!</v>
      </c>
      <c r="L1104" s="159" t="e">
        <f>#REF!</f>
        <v>#REF!</v>
      </c>
      <c r="M1104" s="159" t="e">
        <f>#REF!</f>
        <v>#REF!</v>
      </c>
      <c r="N1104" s="159" t="e">
        <f>#REF!</f>
        <v>#REF!</v>
      </c>
      <c r="O1104" s="159" t="e">
        <f>#REF!</f>
        <v>#REF!</v>
      </c>
      <c r="P1104" s="159" t="e">
        <f>#REF!</f>
        <v>#REF!</v>
      </c>
      <c r="Q1104" s="159" t="e">
        <f>#REF!</f>
        <v>#REF!</v>
      </c>
      <c r="R1104" s="159" t="e">
        <f>#REF!</f>
        <v>#REF!</v>
      </c>
      <c r="S1104" s="159" t="e">
        <f>#REF!</f>
        <v>#REF!</v>
      </c>
      <c r="T1104" s="159" t="e">
        <f>#REF!</f>
        <v>#REF!</v>
      </c>
      <c r="U1104" s="159" t="e">
        <f>#REF!</f>
        <v>#REF!</v>
      </c>
      <c r="V1104" s="159" t="e">
        <f>#REF!</f>
        <v>#REF!</v>
      </c>
      <c r="W1104" s="159" t="e">
        <f>#REF!</f>
        <v>#REF!</v>
      </c>
      <c r="X1104" s="159" t="e">
        <f>#REF!</f>
        <v>#REF!</v>
      </c>
      <c r="Y1104" s="159" t="e">
        <f>#REF!</f>
        <v>#REF!</v>
      </c>
    </row>
    <row r="1105" spans="1:25">
      <c r="A1105" s="147">
        <v>13</v>
      </c>
      <c r="B1105" s="159" t="e">
        <f>#REF!</f>
        <v>#REF!</v>
      </c>
      <c r="C1105" s="159" t="e">
        <f>#REF!</f>
        <v>#REF!</v>
      </c>
      <c r="D1105" s="159" t="e">
        <f>#REF!</f>
        <v>#REF!</v>
      </c>
      <c r="E1105" s="159" t="e">
        <f>#REF!</f>
        <v>#REF!</v>
      </c>
      <c r="F1105" s="159" t="e">
        <f>#REF!</f>
        <v>#REF!</v>
      </c>
      <c r="G1105" s="159" t="e">
        <f>#REF!</f>
        <v>#REF!</v>
      </c>
      <c r="H1105" s="159" t="e">
        <f>#REF!</f>
        <v>#REF!</v>
      </c>
      <c r="I1105" s="159" t="e">
        <f>#REF!</f>
        <v>#REF!</v>
      </c>
      <c r="J1105" s="159" t="e">
        <f>#REF!</f>
        <v>#REF!</v>
      </c>
      <c r="K1105" s="159" t="e">
        <f>#REF!</f>
        <v>#REF!</v>
      </c>
      <c r="L1105" s="159" t="e">
        <f>#REF!</f>
        <v>#REF!</v>
      </c>
      <c r="M1105" s="159" t="e">
        <f>#REF!</f>
        <v>#REF!</v>
      </c>
      <c r="N1105" s="159" t="e">
        <f>#REF!</f>
        <v>#REF!</v>
      </c>
      <c r="O1105" s="159" t="e">
        <f>#REF!</f>
        <v>#REF!</v>
      </c>
      <c r="P1105" s="159" t="e">
        <f>#REF!</f>
        <v>#REF!</v>
      </c>
      <c r="Q1105" s="159" t="e">
        <f>#REF!</f>
        <v>#REF!</v>
      </c>
      <c r="R1105" s="159" t="e">
        <f>#REF!</f>
        <v>#REF!</v>
      </c>
      <c r="S1105" s="159" t="e">
        <f>#REF!</f>
        <v>#REF!</v>
      </c>
      <c r="T1105" s="159" t="e">
        <f>#REF!</f>
        <v>#REF!</v>
      </c>
      <c r="U1105" s="159" t="e">
        <f>#REF!</f>
        <v>#REF!</v>
      </c>
      <c r="V1105" s="159" t="e">
        <f>#REF!</f>
        <v>#REF!</v>
      </c>
      <c r="W1105" s="159" t="e">
        <f>#REF!</f>
        <v>#REF!</v>
      </c>
      <c r="X1105" s="159" t="e">
        <f>#REF!</f>
        <v>#REF!</v>
      </c>
      <c r="Y1105" s="159" t="e">
        <f>#REF!</f>
        <v>#REF!</v>
      </c>
    </row>
    <row r="1106" spans="1:25">
      <c r="A1106" s="147">
        <v>14</v>
      </c>
      <c r="B1106" s="159" t="e">
        <f>#REF!</f>
        <v>#REF!</v>
      </c>
      <c r="C1106" s="159" t="e">
        <f>#REF!</f>
        <v>#REF!</v>
      </c>
      <c r="D1106" s="159" t="e">
        <f>#REF!</f>
        <v>#REF!</v>
      </c>
      <c r="E1106" s="159" t="e">
        <f>#REF!</f>
        <v>#REF!</v>
      </c>
      <c r="F1106" s="159" t="e">
        <f>#REF!</f>
        <v>#REF!</v>
      </c>
      <c r="G1106" s="159" t="e">
        <f>#REF!</f>
        <v>#REF!</v>
      </c>
      <c r="H1106" s="159" t="e">
        <f>#REF!</f>
        <v>#REF!</v>
      </c>
      <c r="I1106" s="159" t="e">
        <f>#REF!</f>
        <v>#REF!</v>
      </c>
      <c r="J1106" s="159" t="e">
        <f>#REF!</f>
        <v>#REF!</v>
      </c>
      <c r="K1106" s="159" t="e">
        <f>#REF!</f>
        <v>#REF!</v>
      </c>
      <c r="L1106" s="159" t="e">
        <f>#REF!</f>
        <v>#REF!</v>
      </c>
      <c r="M1106" s="159" t="e">
        <f>#REF!</f>
        <v>#REF!</v>
      </c>
      <c r="N1106" s="159" t="e">
        <f>#REF!</f>
        <v>#REF!</v>
      </c>
      <c r="O1106" s="159" t="e">
        <f>#REF!</f>
        <v>#REF!</v>
      </c>
      <c r="P1106" s="159" t="e">
        <f>#REF!</f>
        <v>#REF!</v>
      </c>
      <c r="Q1106" s="159" t="e">
        <f>#REF!</f>
        <v>#REF!</v>
      </c>
      <c r="R1106" s="159" t="e">
        <f>#REF!</f>
        <v>#REF!</v>
      </c>
      <c r="S1106" s="159" t="e">
        <f>#REF!</f>
        <v>#REF!</v>
      </c>
      <c r="T1106" s="159" t="e">
        <f>#REF!</f>
        <v>#REF!</v>
      </c>
      <c r="U1106" s="159" t="e">
        <f>#REF!</f>
        <v>#REF!</v>
      </c>
      <c r="V1106" s="159" t="e">
        <f>#REF!</f>
        <v>#REF!</v>
      </c>
      <c r="W1106" s="159" t="e">
        <f>#REF!</f>
        <v>#REF!</v>
      </c>
      <c r="X1106" s="159" t="e">
        <f>#REF!</f>
        <v>#REF!</v>
      </c>
      <c r="Y1106" s="159" t="e">
        <f>#REF!</f>
        <v>#REF!</v>
      </c>
    </row>
    <row r="1107" spans="1:25">
      <c r="A1107" s="147">
        <v>15</v>
      </c>
      <c r="B1107" s="159" t="e">
        <f>#REF!</f>
        <v>#REF!</v>
      </c>
      <c r="C1107" s="159" t="e">
        <f>#REF!</f>
        <v>#REF!</v>
      </c>
      <c r="D1107" s="159" t="e">
        <f>#REF!</f>
        <v>#REF!</v>
      </c>
      <c r="E1107" s="159" t="e">
        <f>#REF!</f>
        <v>#REF!</v>
      </c>
      <c r="F1107" s="159" t="e">
        <f>#REF!</f>
        <v>#REF!</v>
      </c>
      <c r="G1107" s="159" t="e">
        <f>#REF!</f>
        <v>#REF!</v>
      </c>
      <c r="H1107" s="159" t="e">
        <f>#REF!</f>
        <v>#REF!</v>
      </c>
      <c r="I1107" s="159" t="e">
        <f>#REF!</f>
        <v>#REF!</v>
      </c>
      <c r="J1107" s="159" t="e">
        <f>#REF!</f>
        <v>#REF!</v>
      </c>
      <c r="K1107" s="159" t="e">
        <f>#REF!</f>
        <v>#REF!</v>
      </c>
      <c r="L1107" s="159" t="e">
        <f>#REF!</f>
        <v>#REF!</v>
      </c>
      <c r="M1107" s="159" t="e">
        <f>#REF!</f>
        <v>#REF!</v>
      </c>
      <c r="N1107" s="159" t="e">
        <f>#REF!</f>
        <v>#REF!</v>
      </c>
      <c r="O1107" s="159" t="e">
        <f>#REF!</f>
        <v>#REF!</v>
      </c>
      <c r="P1107" s="159" t="e">
        <f>#REF!</f>
        <v>#REF!</v>
      </c>
      <c r="Q1107" s="159" t="e">
        <f>#REF!</f>
        <v>#REF!</v>
      </c>
      <c r="R1107" s="159" t="e">
        <f>#REF!</f>
        <v>#REF!</v>
      </c>
      <c r="S1107" s="159" t="e">
        <f>#REF!</f>
        <v>#REF!</v>
      </c>
      <c r="T1107" s="159" t="e">
        <f>#REF!</f>
        <v>#REF!</v>
      </c>
      <c r="U1107" s="159" t="e">
        <f>#REF!</f>
        <v>#REF!</v>
      </c>
      <c r="V1107" s="159" t="e">
        <f>#REF!</f>
        <v>#REF!</v>
      </c>
      <c r="W1107" s="159" t="e">
        <f>#REF!</f>
        <v>#REF!</v>
      </c>
      <c r="X1107" s="159" t="e">
        <f>#REF!</f>
        <v>#REF!</v>
      </c>
      <c r="Y1107" s="159" t="e">
        <f>#REF!</f>
        <v>#REF!</v>
      </c>
    </row>
    <row r="1108" spans="1:25">
      <c r="A1108" s="147">
        <v>16</v>
      </c>
      <c r="B1108" s="159" t="e">
        <f>#REF!</f>
        <v>#REF!</v>
      </c>
      <c r="C1108" s="159" t="e">
        <f>#REF!</f>
        <v>#REF!</v>
      </c>
      <c r="D1108" s="159" t="e">
        <f>#REF!</f>
        <v>#REF!</v>
      </c>
      <c r="E1108" s="159" t="e">
        <f>#REF!</f>
        <v>#REF!</v>
      </c>
      <c r="F1108" s="159" t="e">
        <f>#REF!</f>
        <v>#REF!</v>
      </c>
      <c r="G1108" s="159" t="e">
        <f>#REF!</f>
        <v>#REF!</v>
      </c>
      <c r="H1108" s="159" t="e">
        <f>#REF!</f>
        <v>#REF!</v>
      </c>
      <c r="I1108" s="159" t="e">
        <f>#REF!</f>
        <v>#REF!</v>
      </c>
      <c r="J1108" s="159" t="e">
        <f>#REF!</f>
        <v>#REF!</v>
      </c>
      <c r="K1108" s="159" t="e">
        <f>#REF!</f>
        <v>#REF!</v>
      </c>
      <c r="L1108" s="159" t="e">
        <f>#REF!</f>
        <v>#REF!</v>
      </c>
      <c r="M1108" s="159" t="e">
        <f>#REF!</f>
        <v>#REF!</v>
      </c>
      <c r="N1108" s="159" t="e">
        <f>#REF!</f>
        <v>#REF!</v>
      </c>
      <c r="O1108" s="159" t="e">
        <f>#REF!</f>
        <v>#REF!</v>
      </c>
      <c r="P1108" s="159" t="e">
        <f>#REF!</f>
        <v>#REF!</v>
      </c>
      <c r="Q1108" s="159" t="e">
        <f>#REF!</f>
        <v>#REF!</v>
      </c>
      <c r="R1108" s="159" t="e">
        <f>#REF!</f>
        <v>#REF!</v>
      </c>
      <c r="S1108" s="159" t="e">
        <f>#REF!</f>
        <v>#REF!</v>
      </c>
      <c r="T1108" s="159" t="e">
        <f>#REF!</f>
        <v>#REF!</v>
      </c>
      <c r="U1108" s="159" t="e">
        <f>#REF!</f>
        <v>#REF!</v>
      </c>
      <c r="V1108" s="159" t="e">
        <f>#REF!</f>
        <v>#REF!</v>
      </c>
      <c r="W1108" s="159" t="e">
        <f>#REF!</f>
        <v>#REF!</v>
      </c>
      <c r="X1108" s="159" t="e">
        <f>#REF!</f>
        <v>#REF!</v>
      </c>
      <c r="Y1108" s="159" t="e">
        <f>#REF!</f>
        <v>#REF!</v>
      </c>
    </row>
    <row r="1109" spans="1:25">
      <c r="A1109" s="147">
        <v>17</v>
      </c>
      <c r="B1109" s="159" t="e">
        <f>#REF!</f>
        <v>#REF!</v>
      </c>
      <c r="C1109" s="159" t="e">
        <f>#REF!</f>
        <v>#REF!</v>
      </c>
      <c r="D1109" s="159" t="e">
        <f>#REF!</f>
        <v>#REF!</v>
      </c>
      <c r="E1109" s="159" t="e">
        <f>#REF!</f>
        <v>#REF!</v>
      </c>
      <c r="F1109" s="159" t="e">
        <f>#REF!</f>
        <v>#REF!</v>
      </c>
      <c r="G1109" s="159" t="e">
        <f>#REF!</f>
        <v>#REF!</v>
      </c>
      <c r="H1109" s="159" t="e">
        <f>#REF!</f>
        <v>#REF!</v>
      </c>
      <c r="I1109" s="159" t="e">
        <f>#REF!</f>
        <v>#REF!</v>
      </c>
      <c r="J1109" s="159" t="e">
        <f>#REF!</f>
        <v>#REF!</v>
      </c>
      <c r="K1109" s="159" t="e">
        <f>#REF!</f>
        <v>#REF!</v>
      </c>
      <c r="L1109" s="159" t="e">
        <f>#REF!</f>
        <v>#REF!</v>
      </c>
      <c r="M1109" s="159" t="e">
        <f>#REF!</f>
        <v>#REF!</v>
      </c>
      <c r="N1109" s="159" t="e">
        <f>#REF!</f>
        <v>#REF!</v>
      </c>
      <c r="O1109" s="159" t="e">
        <f>#REF!</f>
        <v>#REF!</v>
      </c>
      <c r="P1109" s="159" t="e">
        <f>#REF!</f>
        <v>#REF!</v>
      </c>
      <c r="Q1109" s="159" t="e">
        <f>#REF!</f>
        <v>#REF!</v>
      </c>
      <c r="R1109" s="159" t="e">
        <f>#REF!</f>
        <v>#REF!</v>
      </c>
      <c r="S1109" s="159" t="e">
        <f>#REF!</f>
        <v>#REF!</v>
      </c>
      <c r="T1109" s="159" t="e">
        <f>#REF!</f>
        <v>#REF!</v>
      </c>
      <c r="U1109" s="159" t="e">
        <f>#REF!</f>
        <v>#REF!</v>
      </c>
      <c r="V1109" s="159" t="e">
        <f>#REF!</f>
        <v>#REF!</v>
      </c>
      <c r="W1109" s="159" t="e">
        <f>#REF!</f>
        <v>#REF!</v>
      </c>
      <c r="X1109" s="159" t="e">
        <f>#REF!</f>
        <v>#REF!</v>
      </c>
      <c r="Y1109" s="159" t="e">
        <f>#REF!</f>
        <v>#REF!</v>
      </c>
    </row>
    <row r="1110" spans="1:25">
      <c r="A1110" s="147">
        <v>18</v>
      </c>
      <c r="B1110" s="159" t="e">
        <f>#REF!</f>
        <v>#REF!</v>
      </c>
      <c r="C1110" s="159" t="e">
        <f>#REF!</f>
        <v>#REF!</v>
      </c>
      <c r="D1110" s="159" t="e">
        <f>#REF!</f>
        <v>#REF!</v>
      </c>
      <c r="E1110" s="159" t="e">
        <f>#REF!</f>
        <v>#REF!</v>
      </c>
      <c r="F1110" s="159" t="e">
        <f>#REF!</f>
        <v>#REF!</v>
      </c>
      <c r="G1110" s="159" t="e">
        <f>#REF!</f>
        <v>#REF!</v>
      </c>
      <c r="H1110" s="159" t="e">
        <f>#REF!</f>
        <v>#REF!</v>
      </c>
      <c r="I1110" s="159" t="e">
        <f>#REF!</f>
        <v>#REF!</v>
      </c>
      <c r="J1110" s="159" t="e">
        <f>#REF!</f>
        <v>#REF!</v>
      </c>
      <c r="K1110" s="159" t="e">
        <f>#REF!</f>
        <v>#REF!</v>
      </c>
      <c r="L1110" s="159" t="e">
        <f>#REF!</f>
        <v>#REF!</v>
      </c>
      <c r="M1110" s="159" t="e">
        <f>#REF!</f>
        <v>#REF!</v>
      </c>
      <c r="N1110" s="159" t="e">
        <f>#REF!</f>
        <v>#REF!</v>
      </c>
      <c r="O1110" s="159" t="e">
        <f>#REF!</f>
        <v>#REF!</v>
      </c>
      <c r="P1110" s="159" t="e">
        <f>#REF!</f>
        <v>#REF!</v>
      </c>
      <c r="Q1110" s="159" t="e">
        <f>#REF!</f>
        <v>#REF!</v>
      </c>
      <c r="R1110" s="159" t="e">
        <f>#REF!</f>
        <v>#REF!</v>
      </c>
      <c r="S1110" s="159" t="e">
        <f>#REF!</f>
        <v>#REF!</v>
      </c>
      <c r="T1110" s="159" t="e">
        <f>#REF!</f>
        <v>#REF!</v>
      </c>
      <c r="U1110" s="159" t="e">
        <f>#REF!</f>
        <v>#REF!</v>
      </c>
      <c r="V1110" s="159" t="e">
        <f>#REF!</f>
        <v>#REF!</v>
      </c>
      <c r="W1110" s="159" t="e">
        <f>#REF!</f>
        <v>#REF!</v>
      </c>
      <c r="X1110" s="159" t="e">
        <f>#REF!</f>
        <v>#REF!</v>
      </c>
      <c r="Y1110" s="159" t="e">
        <f>#REF!</f>
        <v>#REF!</v>
      </c>
    </row>
    <row r="1111" spans="1:25">
      <c r="A1111" s="147">
        <v>19</v>
      </c>
      <c r="B1111" s="159" t="e">
        <f>#REF!</f>
        <v>#REF!</v>
      </c>
      <c r="C1111" s="159" t="e">
        <f>#REF!</f>
        <v>#REF!</v>
      </c>
      <c r="D1111" s="159" t="e">
        <f>#REF!</f>
        <v>#REF!</v>
      </c>
      <c r="E1111" s="159" t="e">
        <f>#REF!</f>
        <v>#REF!</v>
      </c>
      <c r="F1111" s="159" t="e">
        <f>#REF!</f>
        <v>#REF!</v>
      </c>
      <c r="G1111" s="159" t="e">
        <f>#REF!</f>
        <v>#REF!</v>
      </c>
      <c r="H1111" s="159" t="e">
        <f>#REF!</f>
        <v>#REF!</v>
      </c>
      <c r="I1111" s="159" t="e">
        <f>#REF!</f>
        <v>#REF!</v>
      </c>
      <c r="J1111" s="159" t="e">
        <f>#REF!</f>
        <v>#REF!</v>
      </c>
      <c r="K1111" s="159" t="e">
        <f>#REF!</f>
        <v>#REF!</v>
      </c>
      <c r="L1111" s="159" t="e">
        <f>#REF!</f>
        <v>#REF!</v>
      </c>
      <c r="M1111" s="159" t="e">
        <f>#REF!</f>
        <v>#REF!</v>
      </c>
      <c r="N1111" s="159" t="e">
        <f>#REF!</f>
        <v>#REF!</v>
      </c>
      <c r="O1111" s="159" t="e">
        <f>#REF!</f>
        <v>#REF!</v>
      </c>
      <c r="P1111" s="159" t="e">
        <f>#REF!</f>
        <v>#REF!</v>
      </c>
      <c r="Q1111" s="159" t="e">
        <f>#REF!</f>
        <v>#REF!</v>
      </c>
      <c r="R1111" s="159" t="e">
        <f>#REF!</f>
        <v>#REF!</v>
      </c>
      <c r="S1111" s="159" t="e">
        <f>#REF!</f>
        <v>#REF!</v>
      </c>
      <c r="T1111" s="159" t="e">
        <f>#REF!</f>
        <v>#REF!</v>
      </c>
      <c r="U1111" s="159" t="e">
        <f>#REF!</f>
        <v>#REF!</v>
      </c>
      <c r="V1111" s="159" t="e">
        <f>#REF!</f>
        <v>#REF!</v>
      </c>
      <c r="W1111" s="159" t="e">
        <f>#REF!</f>
        <v>#REF!</v>
      </c>
      <c r="X1111" s="159" t="e">
        <f>#REF!</f>
        <v>#REF!</v>
      </c>
      <c r="Y1111" s="159" t="e">
        <f>#REF!</f>
        <v>#REF!</v>
      </c>
    </row>
    <row r="1112" spans="1:25">
      <c r="A1112" s="147">
        <v>20</v>
      </c>
      <c r="B1112" s="159" t="e">
        <f>#REF!</f>
        <v>#REF!</v>
      </c>
      <c r="C1112" s="159" t="e">
        <f>#REF!</f>
        <v>#REF!</v>
      </c>
      <c r="D1112" s="159" t="e">
        <f>#REF!</f>
        <v>#REF!</v>
      </c>
      <c r="E1112" s="159" t="e">
        <f>#REF!</f>
        <v>#REF!</v>
      </c>
      <c r="F1112" s="159" t="e">
        <f>#REF!</f>
        <v>#REF!</v>
      </c>
      <c r="G1112" s="159" t="e">
        <f>#REF!</f>
        <v>#REF!</v>
      </c>
      <c r="H1112" s="159" t="e">
        <f>#REF!</f>
        <v>#REF!</v>
      </c>
      <c r="I1112" s="159" t="e">
        <f>#REF!</f>
        <v>#REF!</v>
      </c>
      <c r="J1112" s="159" t="e">
        <f>#REF!</f>
        <v>#REF!</v>
      </c>
      <c r="K1112" s="159" t="e">
        <f>#REF!</f>
        <v>#REF!</v>
      </c>
      <c r="L1112" s="159" t="e">
        <f>#REF!</f>
        <v>#REF!</v>
      </c>
      <c r="M1112" s="159" t="e">
        <f>#REF!</f>
        <v>#REF!</v>
      </c>
      <c r="N1112" s="159" t="e">
        <f>#REF!</f>
        <v>#REF!</v>
      </c>
      <c r="O1112" s="159" t="e">
        <f>#REF!</f>
        <v>#REF!</v>
      </c>
      <c r="P1112" s="159" t="e">
        <f>#REF!</f>
        <v>#REF!</v>
      </c>
      <c r="Q1112" s="159" t="e">
        <f>#REF!</f>
        <v>#REF!</v>
      </c>
      <c r="R1112" s="159" t="e">
        <f>#REF!</f>
        <v>#REF!</v>
      </c>
      <c r="S1112" s="159" t="e">
        <f>#REF!</f>
        <v>#REF!</v>
      </c>
      <c r="T1112" s="159" t="e">
        <f>#REF!</f>
        <v>#REF!</v>
      </c>
      <c r="U1112" s="159" t="e">
        <f>#REF!</f>
        <v>#REF!</v>
      </c>
      <c r="V1112" s="159" t="e">
        <f>#REF!</f>
        <v>#REF!</v>
      </c>
      <c r="W1112" s="159" t="e">
        <f>#REF!</f>
        <v>#REF!</v>
      </c>
      <c r="X1112" s="159" t="e">
        <f>#REF!</f>
        <v>#REF!</v>
      </c>
      <c r="Y1112" s="159" t="e">
        <f>#REF!</f>
        <v>#REF!</v>
      </c>
    </row>
    <row r="1113" spans="1:25">
      <c r="A1113" s="147">
        <v>21</v>
      </c>
      <c r="B1113" s="159" t="e">
        <f>#REF!</f>
        <v>#REF!</v>
      </c>
      <c r="C1113" s="159" t="e">
        <f>#REF!</f>
        <v>#REF!</v>
      </c>
      <c r="D1113" s="159" t="e">
        <f>#REF!</f>
        <v>#REF!</v>
      </c>
      <c r="E1113" s="159" t="e">
        <f>#REF!</f>
        <v>#REF!</v>
      </c>
      <c r="F1113" s="159" t="e">
        <f>#REF!</f>
        <v>#REF!</v>
      </c>
      <c r="G1113" s="159" t="e">
        <f>#REF!</f>
        <v>#REF!</v>
      </c>
      <c r="H1113" s="159" t="e">
        <f>#REF!</f>
        <v>#REF!</v>
      </c>
      <c r="I1113" s="159" t="e">
        <f>#REF!</f>
        <v>#REF!</v>
      </c>
      <c r="J1113" s="159" t="e">
        <f>#REF!</f>
        <v>#REF!</v>
      </c>
      <c r="K1113" s="159" t="e">
        <f>#REF!</f>
        <v>#REF!</v>
      </c>
      <c r="L1113" s="159" t="e">
        <f>#REF!</f>
        <v>#REF!</v>
      </c>
      <c r="M1113" s="159" t="e">
        <f>#REF!</f>
        <v>#REF!</v>
      </c>
      <c r="N1113" s="159" t="e">
        <f>#REF!</f>
        <v>#REF!</v>
      </c>
      <c r="O1113" s="159" t="e">
        <f>#REF!</f>
        <v>#REF!</v>
      </c>
      <c r="P1113" s="159" t="e">
        <f>#REF!</f>
        <v>#REF!</v>
      </c>
      <c r="Q1113" s="159" t="e">
        <f>#REF!</f>
        <v>#REF!</v>
      </c>
      <c r="R1113" s="159" t="e">
        <f>#REF!</f>
        <v>#REF!</v>
      </c>
      <c r="S1113" s="159" t="e">
        <f>#REF!</f>
        <v>#REF!</v>
      </c>
      <c r="T1113" s="159" t="e">
        <f>#REF!</f>
        <v>#REF!</v>
      </c>
      <c r="U1113" s="159" t="e">
        <f>#REF!</f>
        <v>#REF!</v>
      </c>
      <c r="V1113" s="159" t="e">
        <f>#REF!</f>
        <v>#REF!</v>
      </c>
      <c r="W1113" s="159" t="e">
        <f>#REF!</f>
        <v>#REF!</v>
      </c>
      <c r="X1113" s="159" t="e">
        <f>#REF!</f>
        <v>#REF!</v>
      </c>
      <c r="Y1113" s="159" t="e">
        <f>#REF!</f>
        <v>#REF!</v>
      </c>
    </row>
    <row r="1114" spans="1:25">
      <c r="A1114" s="147">
        <v>22</v>
      </c>
      <c r="B1114" s="159" t="e">
        <f>#REF!</f>
        <v>#REF!</v>
      </c>
      <c r="C1114" s="159" t="e">
        <f>#REF!</f>
        <v>#REF!</v>
      </c>
      <c r="D1114" s="159" t="e">
        <f>#REF!</f>
        <v>#REF!</v>
      </c>
      <c r="E1114" s="159" t="e">
        <f>#REF!</f>
        <v>#REF!</v>
      </c>
      <c r="F1114" s="159" t="e">
        <f>#REF!</f>
        <v>#REF!</v>
      </c>
      <c r="G1114" s="159" t="e">
        <f>#REF!</f>
        <v>#REF!</v>
      </c>
      <c r="H1114" s="159" t="e">
        <f>#REF!</f>
        <v>#REF!</v>
      </c>
      <c r="I1114" s="159" t="e">
        <f>#REF!</f>
        <v>#REF!</v>
      </c>
      <c r="J1114" s="159" t="e">
        <f>#REF!</f>
        <v>#REF!</v>
      </c>
      <c r="K1114" s="159" t="e">
        <f>#REF!</f>
        <v>#REF!</v>
      </c>
      <c r="L1114" s="159" t="e">
        <f>#REF!</f>
        <v>#REF!</v>
      </c>
      <c r="M1114" s="159" t="e">
        <f>#REF!</f>
        <v>#REF!</v>
      </c>
      <c r="N1114" s="159" t="e">
        <f>#REF!</f>
        <v>#REF!</v>
      </c>
      <c r="O1114" s="159" t="e">
        <f>#REF!</f>
        <v>#REF!</v>
      </c>
      <c r="P1114" s="159" t="e">
        <f>#REF!</f>
        <v>#REF!</v>
      </c>
      <c r="Q1114" s="159" t="e">
        <f>#REF!</f>
        <v>#REF!</v>
      </c>
      <c r="R1114" s="159" t="e">
        <f>#REF!</f>
        <v>#REF!</v>
      </c>
      <c r="S1114" s="159" t="e">
        <f>#REF!</f>
        <v>#REF!</v>
      </c>
      <c r="T1114" s="159" t="e">
        <f>#REF!</f>
        <v>#REF!</v>
      </c>
      <c r="U1114" s="159" t="e">
        <f>#REF!</f>
        <v>#REF!</v>
      </c>
      <c r="V1114" s="159" t="e">
        <f>#REF!</f>
        <v>#REF!</v>
      </c>
      <c r="W1114" s="159" t="e">
        <f>#REF!</f>
        <v>#REF!</v>
      </c>
      <c r="X1114" s="159" t="e">
        <f>#REF!</f>
        <v>#REF!</v>
      </c>
      <c r="Y1114" s="159" t="e">
        <f>#REF!</f>
        <v>#REF!</v>
      </c>
    </row>
    <row r="1115" spans="1:25">
      <c r="A1115" s="147">
        <v>23</v>
      </c>
      <c r="B1115" s="159" t="e">
        <f>#REF!</f>
        <v>#REF!</v>
      </c>
      <c r="C1115" s="159" t="e">
        <f>#REF!</f>
        <v>#REF!</v>
      </c>
      <c r="D1115" s="159" t="e">
        <f>#REF!</f>
        <v>#REF!</v>
      </c>
      <c r="E1115" s="159" t="e">
        <f>#REF!</f>
        <v>#REF!</v>
      </c>
      <c r="F1115" s="159" t="e">
        <f>#REF!</f>
        <v>#REF!</v>
      </c>
      <c r="G1115" s="159" t="e">
        <f>#REF!</f>
        <v>#REF!</v>
      </c>
      <c r="H1115" s="159" t="e">
        <f>#REF!</f>
        <v>#REF!</v>
      </c>
      <c r="I1115" s="159" t="e">
        <f>#REF!</f>
        <v>#REF!</v>
      </c>
      <c r="J1115" s="159" t="e">
        <f>#REF!</f>
        <v>#REF!</v>
      </c>
      <c r="K1115" s="159" t="e">
        <f>#REF!</f>
        <v>#REF!</v>
      </c>
      <c r="L1115" s="159" t="e">
        <f>#REF!</f>
        <v>#REF!</v>
      </c>
      <c r="M1115" s="159" t="e">
        <f>#REF!</f>
        <v>#REF!</v>
      </c>
      <c r="N1115" s="159" t="e">
        <f>#REF!</f>
        <v>#REF!</v>
      </c>
      <c r="O1115" s="159" t="e">
        <f>#REF!</f>
        <v>#REF!</v>
      </c>
      <c r="P1115" s="159" t="e">
        <f>#REF!</f>
        <v>#REF!</v>
      </c>
      <c r="Q1115" s="159" t="e">
        <f>#REF!</f>
        <v>#REF!</v>
      </c>
      <c r="R1115" s="159" t="e">
        <f>#REF!</f>
        <v>#REF!</v>
      </c>
      <c r="S1115" s="159" t="e">
        <f>#REF!</f>
        <v>#REF!</v>
      </c>
      <c r="T1115" s="159" t="e">
        <f>#REF!</f>
        <v>#REF!</v>
      </c>
      <c r="U1115" s="159" t="e">
        <f>#REF!</f>
        <v>#REF!</v>
      </c>
      <c r="V1115" s="159" t="e">
        <f>#REF!</f>
        <v>#REF!</v>
      </c>
      <c r="W1115" s="159" t="e">
        <f>#REF!</f>
        <v>#REF!</v>
      </c>
      <c r="X1115" s="159" t="e">
        <f>#REF!</f>
        <v>#REF!</v>
      </c>
      <c r="Y1115" s="159" t="e">
        <f>#REF!</f>
        <v>#REF!</v>
      </c>
    </row>
    <row r="1116" spans="1:25">
      <c r="A1116" s="147">
        <v>24</v>
      </c>
      <c r="B1116" s="159" t="e">
        <f>#REF!</f>
        <v>#REF!</v>
      </c>
      <c r="C1116" s="159" t="e">
        <f>#REF!</f>
        <v>#REF!</v>
      </c>
      <c r="D1116" s="159" t="e">
        <f>#REF!</f>
        <v>#REF!</v>
      </c>
      <c r="E1116" s="159" t="e">
        <f>#REF!</f>
        <v>#REF!</v>
      </c>
      <c r="F1116" s="159" t="e">
        <f>#REF!</f>
        <v>#REF!</v>
      </c>
      <c r="G1116" s="159" t="e">
        <f>#REF!</f>
        <v>#REF!</v>
      </c>
      <c r="H1116" s="159" t="e">
        <f>#REF!</f>
        <v>#REF!</v>
      </c>
      <c r="I1116" s="159" t="e">
        <f>#REF!</f>
        <v>#REF!</v>
      </c>
      <c r="J1116" s="159" t="e">
        <f>#REF!</f>
        <v>#REF!</v>
      </c>
      <c r="K1116" s="159" t="e">
        <f>#REF!</f>
        <v>#REF!</v>
      </c>
      <c r="L1116" s="159" t="e">
        <f>#REF!</f>
        <v>#REF!</v>
      </c>
      <c r="M1116" s="159" t="e">
        <f>#REF!</f>
        <v>#REF!</v>
      </c>
      <c r="N1116" s="159" t="e">
        <f>#REF!</f>
        <v>#REF!</v>
      </c>
      <c r="O1116" s="159" t="e">
        <f>#REF!</f>
        <v>#REF!</v>
      </c>
      <c r="P1116" s="159" t="e">
        <f>#REF!</f>
        <v>#REF!</v>
      </c>
      <c r="Q1116" s="159" t="e">
        <f>#REF!</f>
        <v>#REF!</v>
      </c>
      <c r="R1116" s="159" t="e">
        <f>#REF!</f>
        <v>#REF!</v>
      </c>
      <c r="S1116" s="159" t="e">
        <f>#REF!</f>
        <v>#REF!</v>
      </c>
      <c r="T1116" s="159" t="e">
        <f>#REF!</f>
        <v>#REF!</v>
      </c>
      <c r="U1116" s="159" t="e">
        <f>#REF!</f>
        <v>#REF!</v>
      </c>
      <c r="V1116" s="159" t="e">
        <f>#REF!</f>
        <v>#REF!</v>
      </c>
      <c r="W1116" s="159" t="e">
        <f>#REF!</f>
        <v>#REF!</v>
      </c>
      <c r="X1116" s="159" t="e">
        <f>#REF!</f>
        <v>#REF!</v>
      </c>
      <c r="Y1116" s="159" t="e">
        <f>#REF!</f>
        <v>#REF!</v>
      </c>
    </row>
    <row r="1117" spans="1:25">
      <c r="A1117" s="147">
        <v>25</v>
      </c>
      <c r="B1117" s="159" t="e">
        <f>#REF!</f>
        <v>#REF!</v>
      </c>
      <c r="C1117" s="159" t="e">
        <f>#REF!</f>
        <v>#REF!</v>
      </c>
      <c r="D1117" s="159" t="e">
        <f>#REF!</f>
        <v>#REF!</v>
      </c>
      <c r="E1117" s="159" t="e">
        <f>#REF!</f>
        <v>#REF!</v>
      </c>
      <c r="F1117" s="159" t="e">
        <f>#REF!</f>
        <v>#REF!</v>
      </c>
      <c r="G1117" s="159" t="e">
        <f>#REF!</f>
        <v>#REF!</v>
      </c>
      <c r="H1117" s="159" t="e">
        <f>#REF!</f>
        <v>#REF!</v>
      </c>
      <c r="I1117" s="159" t="e">
        <f>#REF!</f>
        <v>#REF!</v>
      </c>
      <c r="J1117" s="159" t="e">
        <f>#REF!</f>
        <v>#REF!</v>
      </c>
      <c r="K1117" s="159" t="e">
        <f>#REF!</f>
        <v>#REF!</v>
      </c>
      <c r="L1117" s="159" t="e">
        <f>#REF!</f>
        <v>#REF!</v>
      </c>
      <c r="M1117" s="159" t="e">
        <f>#REF!</f>
        <v>#REF!</v>
      </c>
      <c r="N1117" s="159" t="e">
        <f>#REF!</f>
        <v>#REF!</v>
      </c>
      <c r="O1117" s="159" t="e">
        <f>#REF!</f>
        <v>#REF!</v>
      </c>
      <c r="P1117" s="159" t="e">
        <f>#REF!</f>
        <v>#REF!</v>
      </c>
      <c r="Q1117" s="159" t="e">
        <f>#REF!</f>
        <v>#REF!</v>
      </c>
      <c r="R1117" s="159" t="e">
        <f>#REF!</f>
        <v>#REF!</v>
      </c>
      <c r="S1117" s="159" t="e">
        <f>#REF!</f>
        <v>#REF!</v>
      </c>
      <c r="T1117" s="159" t="e">
        <f>#REF!</f>
        <v>#REF!</v>
      </c>
      <c r="U1117" s="159" t="e">
        <f>#REF!</f>
        <v>#REF!</v>
      </c>
      <c r="V1117" s="159" t="e">
        <f>#REF!</f>
        <v>#REF!</v>
      </c>
      <c r="W1117" s="159" t="e">
        <f>#REF!</f>
        <v>#REF!</v>
      </c>
      <c r="X1117" s="159" t="e">
        <f>#REF!</f>
        <v>#REF!</v>
      </c>
      <c r="Y1117" s="159" t="e">
        <f>#REF!</f>
        <v>#REF!</v>
      </c>
    </row>
    <row r="1118" spans="1:25">
      <c r="A1118" s="147">
        <v>26</v>
      </c>
      <c r="B1118" s="159" t="e">
        <f>#REF!</f>
        <v>#REF!</v>
      </c>
      <c r="C1118" s="159" t="e">
        <f>#REF!</f>
        <v>#REF!</v>
      </c>
      <c r="D1118" s="159" t="e">
        <f>#REF!</f>
        <v>#REF!</v>
      </c>
      <c r="E1118" s="159" t="e">
        <f>#REF!</f>
        <v>#REF!</v>
      </c>
      <c r="F1118" s="159" t="e">
        <f>#REF!</f>
        <v>#REF!</v>
      </c>
      <c r="G1118" s="159" t="e">
        <f>#REF!</f>
        <v>#REF!</v>
      </c>
      <c r="H1118" s="159" t="e">
        <f>#REF!</f>
        <v>#REF!</v>
      </c>
      <c r="I1118" s="159" t="e">
        <f>#REF!</f>
        <v>#REF!</v>
      </c>
      <c r="J1118" s="159" t="e">
        <f>#REF!</f>
        <v>#REF!</v>
      </c>
      <c r="K1118" s="159" t="e">
        <f>#REF!</f>
        <v>#REF!</v>
      </c>
      <c r="L1118" s="159" t="e">
        <f>#REF!</f>
        <v>#REF!</v>
      </c>
      <c r="M1118" s="159" t="e">
        <f>#REF!</f>
        <v>#REF!</v>
      </c>
      <c r="N1118" s="159" t="e">
        <f>#REF!</f>
        <v>#REF!</v>
      </c>
      <c r="O1118" s="159" t="e">
        <f>#REF!</f>
        <v>#REF!</v>
      </c>
      <c r="P1118" s="159" t="e">
        <f>#REF!</f>
        <v>#REF!</v>
      </c>
      <c r="Q1118" s="159" t="e">
        <f>#REF!</f>
        <v>#REF!</v>
      </c>
      <c r="R1118" s="159" t="e">
        <f>#REF!</f>
        <v>#REF!</v>
      </c>
      <c r="S1118" s="159" t="e">
        <f>#REF!</f>
        <v>#REF!</v>
      </c>
      <c r="T1118" s="159" t="e">
        <f>#REF!</f>
        <v>#REF!</v>
      </c>
      <c r="U1118" s="159" t="e">
        <f>#REF!</f>
        <v>#REF!</v>
      </c>
      <c r="V1118" s="159" t="e">
        <f>#REF!</f>
        <v>#REF!</v>
      </c>
      <c r="W1118" s="159" t="e">
        <f>#REF!</f>
        <v>#REF!</v>
      </c>
      <c r="X1118" s="159" t="e">
        <f>#REF!</f>
        <v>#REF!</v>
      </c>
      <c r="Y1118" s="159" t="e">
        <f>#REF!</f>
        <v>#REF!</v>
      </c>
    </row>
    <row r="1119" spans="1:25">
      <c r="A1119" s="147">
        <v>27</v>
      </c>
      <c r="B1119" s="159" t="e">
        <f>#REF!</f>
        <v>#REF!</v>
      </c>
      <c r="C1119" s="159" t="e">
        <f>#REF!</f>
        <v>#REF!</v>
      </c>
      <c r="D1119" s="159" t="e">
        <f>#REF!</f>
        <v>#REF!</v>
      </c>
      <c r="E1119" s="159" t="e">
        <f>#REF!</f>
        <v>#REF!</v>
      </c>
      <c r="F1119" s="159" t="e">
        <f>#REF!</f>
        <v>#REF!</v>
      </c>
      <c r="G1119" s="159" t="e">
        <f>#REF!</f>
        <v>#REF!</v>
      </c>
      <c r="H1119" s="159" t="e">
        <f>#REF!</f>
        <v>#REF!</v>
      </c>
      <c r="I1119" s="159" t="e">
        <f>#REF!</f>
        <v>#REF!</v>
      </c>
      <c r="J1119" s="159" t="e">
        <f>#REF!</f>
        <v>#REF!</v>
      </c>
      <c r="K1119" s="159" t="e">
        <f>#REF!</f>
        <v>#REF!</v>
      </c>
      <c r="L1119" s="159" t="e">
        <f>#REF!</f>
        <v>#REF!</v>
      </c>
      <c r="M1119" s="159" t="e">
        <f>#REF!</f>
        <v>#REF!</v>
      </c>
      <c r="N1119" s="159" t="e">
        <f>#REF!</f>
        <v>#REF!</v>
      </c>
      <c r="O1119" s="159" t="e">
        <f>#REF!</f>
        <v>#REF!</v>
      </c>
      <c r="P1119" s="159" t="e">
        <f>#REF!</f>
        <v>#REF!</v>
      </c>
      <c r="Q1119" s="159" t="e">
        <f>#REF!</f>
        <v>#REF!</v>
      </c>
      <c r="R1119" s="159" t="e">
        <f>#REF!</f>
        <v>#REF!</v>
      </c>
      <c r="S1119" s="159" t="e">
        <f>#REF!</f>
        <v>#REF!</v>
      </c>
      <c r="T1119" s="159" t="e">
        <f>#REF!</f>
        <v>#REF!</v>
      </c>
      <c r="U1119" s="159" t="e">
        <f>#REF!</f>
        <v>#REF!</v>
      </c>
      <c r="V1119" s="159" t="e">
        <f>#REF!</f>
        <v>#REF!</v>
      </c>
      <c r="W1119" s="159" t="e">
        <f>#REF!</f>
        <v>#REF!</v>
      </c>
      <c r="X1119" s="159" t="e">
        <f>#REF!</f>
        <v>#REF!</v>
      </c>
      <c r="Y1119" s="159" t="e">
        <f>#REF!</f>
        <v>#REF!</v>
      </c>
    </row>
    <row r="1120" spans="1:25">
      <c r="A1120" s="147">
        <v>28</v>
      </c>
      <c r="B1120" s="159" t="e">
        <f>#REF!</f>
        <v>#REF!</v>
      </c>
      <c r="C1120" s="159" t="e">
        <f>#REF!</f>
        <v>#REF!</v>
      </c>
      <c r="D1120" s="159" t="e">
        <f>#REF!</f>
        <v>#REF!</v>
      </c>
      <c r="E1120" s="159" t="e">
        <f>#REF!</f>
        <v>#REF!</v>
      </c>
      <c r="F1120" s="159" t="e">
        <f>#REF!</f>
        <v>#REF!</v>
      </c>
      <c r="G1120" s="159" t="e">
        <f>#REF!</f>
        <v>#REF!</v>
      </c>
      <c r="H1120" s="159" t="e">
        <f>#REF!</f>
        <v>#REF!</v>
      </c>
      <c r="I1120" s="159" t="e">
        <f>#REF!</f>
        <v>#REF!</v>
      </c>
      <c r="J1120" s="159" t="e">
        <f>#REF!</f>
        <v>#REF!</v>
      </c>
      <c r="K1120" s="159" t="e">
        <f>#REF!</f>
        <v>#REF!</v>
      </c>
      <c r="L1120" s="159" t="e">
        <f>#REF!</f>
        <v>#REF!</v>
      </c>
      <c r="M1120" s="159" t="e">
        <f>#REF!</f>
        <v>#REF!</v>
      </c>
      <c r="N1120" s="159" t="e">
        <f>#REF!</f>
        <v>#REF!</v>
      </c>
      <c r="O1120" s="159" t="e">
        <f>#REF!</f>
        <v>#REF!</v>
      </c>
      <c r="P1120" s="159" t="e">
        <f>#REF!</f>
        <v>#REF!</v>
      </c>
      <c r="Q1120" s="159" t="e">
        <f>#REF!</f>
        <v>#REF!</v>
      </c>
      <c r="R1120" s="159" t="e">
        <f>#REF!</f>
        <v>#REF!</v>
      </c>
      <c r="S1120" s="159" t="e">
        <f>#REF!</f>
        <v>#REF!</v>
      </c>
      <c r="T1120" s="159" t="e">
        <f>#REF!</f>
        <v>#REF!</v>
      </c>
      <c r="U1120" s="159" t="e">
        <f>#REF!</f>
        <v>#REF!</v>
      </c>
      <c r="V1120" s="159" t="e">
        <f>#REF!</f>
        <v>#REF!</v>
      </c>
      <c r="W1120" s="159" t="e">
        <f>#REF!</f>
        <v>#REF!</v>
      </c>
      <c r="X1120" s="159" t="e">
        <f>#REF!</f>
        <v>#REF!</v>
      </c>
      <c r="Y1120" s="159" t="e">
        <f>#REF!</f>
        <v>#REF!</v>
      </c>
    </row>
    <row r="1121" spans="1:129">
      <c r="A1121" s="147">
        <v>29</v>
      </c>
      <c r="B1121" s="159" t="e">
        <f>#REF!</f>
        <v>#REF!</v>
      </c>
      <c r="C1121" s="159" t="e">
        <f>#REF!</f>
        <v>#REF!</v>
      </c>
      <c r="D1121" s="159" t="e">
        <f>#REF!</f>
        <v>#REF!</v>
      </c>
      <c r="E1121" s="159" t="e">
        <f>#REF!</f>
        <v>#REF!</v>
      </c>
      <c r="F1121" s="159" t="e">
        <f>#REF!</f>
        <v>#REF!</v>
      </c>
      <c r="G1121" s="159" t="e">
        <f>#REF!</f>
        <v>#REF!</v>
      </c>
      <c r="H1121" s="159" t="e">
        <f>#REF!</f>
        <v>#REF!</v>
      </c>
      <c r="I1121" s="159" t="e">
        <f>#REF!</f>
        <v>#REF!</v>
      </c>
      <c r="J1121" s="159" t="e">
        <f>#REF!</f>
        <v>#REF!</v>
      </c>
      <c r="K1121" s="159" t="e">
        <f>#REF!</f>
        <v>#REF!</v>
      </c>
      <c r="L1121" s="159" t="e">
        <f>#REF!</f>
        <v>#REF!</v>
      </c>
      <c r="M1121" s="159" t="e">
        <f>#REF!</f>
        <v>#REF!</v>
      </c>
      <c r="N1121" s="159" t="e">
        <f>#REF!</f>
        <v>#REF!</v>
      </c>
      <c r="O1121" s="159" t="e">
        <f>#REF!</f>
        <v>#REF!</v>
      </c>
      <c r="P1121" s="159" t="e">
        <f>#REF!</f>
        <v>#REF!</v>
      </c>
      <c r="Q1121" s="159" t="e">
        <f>#REF!</f>
        <v>#REF!</v>
      </c>
      <c r="R1121" s="159" t="e">
        <f>#REF!</f>
        <v>#REF!</v>
      </c>
      <c r="S1121" s="159" t="e">
        <f>#REF!</f>
        <v>#REF!</v>
      </c>
      <c r="T1121" s="159" t="e">
        <f>#REF!</f>
        <v>#REF!</v>
      </c>
      <c r="U1121" s="159" t="e">
        <f>#REF!</f>
        <v>#REF!</v>
      </c>
      <c r="V1121" s="159" t="e">
        <f>#REF!</f>
        <v>#REF!</v>
      </c>
      <c r="W1121" s="159" t="e">
        <f>#REF!</f>
        <v>#REF!</v>
      </c>
      <c r="X1121" s="159" t="e">
        <f>#REF!</f>
        <v>#REF!</v>
      </c>
      <c r="Y1121" s="159" t="e">
        <f>#REF!</f>
        <v>#REF!</v>
      </c>
    </row>
    <row r="1122" spans="1:129">
      <c r="A1122" s="147">
        <v>30</v>
      </c>
      <c r="B1122" s="159" t="e">
        <f>#REF!</f>
        <v>#REF!</v>
      </c>
      <c r="C1122" s="159" t="e">
        <f>#REF!</f>
        <v>#REF!</v>
      </c>
      <c r="D1122" s="159" t="e">
        <f>#REF!</f>
        <v>#REF!</v>
      </c>
      <c r="E1122" s="159" t="e">
        <f>#REF!</f>
        <v>#REF!</v>
      </c>
      <c r="F1122" s="159" t="e">
        <f>#REF!</f>
        <v>#REF!</v>
      </c>
      <c r="G1122" s="159" t="e">
        <f>#REF!</f>
        <v>#REF!</v>
      </c>
      <c r="H1122" s="159" t="e">
        <f>#REF!</f>
        <v>#REF!</v>
      </c>
      <c r="I1122" s="159" t="e">
        <f>#REF!</f>
        <v>#REF!</v>
      </c>
      <c r="J1122" s="159" t="e">
        <f>#REF!</f>
        <v>#REF!</v>
      </c>
      <c r="K1122" s="159" t="e">
        <f>#REF!</f>
        <v>#REF!</v>
      </c>
      <c r="L1122" s="159" t="e">
        <f>#REF!</f>
        <v>#REF!</v>
      </c>
      <c r="M1122" s="159" t="e">
        <f>#REF!</f>
        <v>#REF!</v>
      </c>
      <c r="N1122" s="159" t="e">
        <f>#REF!</f>
        <v>#REF!</v>
      </c>
      <c r="O1122" s="159" t="e">
        <f>#REF!</f>
        <v>#REF!</v>
      </c>
      <c r="P1122" s="159" t="e">
        <f>#REF!</f>
        <v>#REF!</v>
      </c>
      <c r="Q1122" s="159" t="e">
        <f>#REF!</f>
        <v>#REF!</v>
      </c>
      <c r="R1122" s="159" t="e">
        <f>#REF!</f>
        <v>#REF!</v>
      </c>
      <c r="S1122" s="159" t="e">
        <f>#REF!</f>
        <v>#REF!</v>
      </c>
      <c r="T1122" s="159" t="e">
        <f>#REF!</f>
        <v>#REF!</v>
      </c>
      <c r="U1122" s="159" t="e">
        <f>#REF!</f>
        <v>#REF!</v>
      </c>
      <c r="V1122" s="159" t="e">
        <f>#REF!</f>
        <v>#REF!</v>
      </c>
      <c r="W1122" s="159" t="e">
        <f>#REF!</f>
        <v>#REF!</v>
      </c>
      <c r="X1122" s="159" t="e">
        <f>#REF!</f>
        <v>#REF!</v>
      </c>
      <c r="Y1122" s="159" t="e">
        <f>#REF!</f>
        <v>#REF!</v>
      </c>
    </row>
    <row r="1123" spans="1:129">
      <c r="A1123" s="147">
        <v>31</v>
      </c>
      <c r="B1123" s="159" t="e">
        <f>#REF!</f>
        <v>#REF!</v>
      </c>
      <c r="C1123" s="159" t="e">
        <f>#REF!</f>
        <v>#REF!</v>
      </c>
      <c r="D1123" s="159" t="e">
        <f>#REF!</f>
        <v>#REF!</v>
      </c>
      <c r="E1123" s="159" t="e">
        <f>#REF!</f>
        <v>#REF!</v>
      </c>
      <c r="F1123" s="159" t="e">
        <f>#REF!</f>
        <v>#REF!</v>
      </c>
      <c r="G1123" s="159" t="e">
        <f>#REF!</f>
        <v>#REF!</v>
      </c>
      <c r="H1123" s="159" t="e">
        <f>#REF!</f>
        <v>#REF!</v>
      </c>
      <c r="I1123" s="159" t="e">
        <f>#REF!</f>
        <v>#REF!</v>
      </c>
      <c r="J1123" s="159" t="e">
        <f>#REF!</f>
        <v>#REF!</v>
      </c>
      <c r="K1123" s="159" t="e">
        <f>#REF!</f>
        <v>#REF!</v>
      </c>
      <c r="L1123" s="159" t="e">
        <f>#REF!</f>
        <v>#REF!</v>
      </c>
      <c r="M1123" s="159" t="e">
        <f>#REF!</f>
        <v>#REF!</v>
      </c>
      <c r="N1123" s="159" t="e">
        <f>#REF!</f>
        <v>#REF!</v>
      </c>
      <c r="O1123" s="159" t="e">
        <f>#REF!</f>
        <v>#REF!</v>
      </c>
      <c r="P1123" s="159" t="e">
        <f>#REF!</f>
        <v>#REF!</v>
      </c>
      <c r="Q1123" s="159" t="e">
        <f>#REF!</f>
        <v>#REF!</v>
      </c>
      <c r="R1123" s="159" t="e">
        <f>#REF!</f>
        <v>#REF!</v>
      </c>
      <c r="S1123" s="159" t="e">
        <f>#REF!</f>
        <v>#REF!</v>
      </c>
      <c r="T1123" s="159" t="e">
        <f>#REF!</f>
        <v>#REF!</v>
      </c>
      <c r="U1123" s="159" t="e">
        <f>#REF!</f>
        <v>#REF!</v>
      </c>
      <c r="V1123" s="159" t="e">
        <f>#REF!</f>
        <v>#REF!</v>
      </c>
      <c r="W1123" s="159" t="e">
        <f>#REF!</f>
        <v>#REF!</v>
      </c>
      <c r="X1123" s="159" t="e">
        <f>#REF!</f>
        <v>#REF!</v>
      </c>
      <c r="Y1123" s="159" t="e">
        <f>#REF!</f>
        <v>#REF!</v>
      </c>
    </row>
    <row r="1124" spans="1:129" s="156" customFormat="1" ht="15.75">
      <c r="B1124" s="157"/>
      <c r="C1124" s="157"/>
      <c r="D1124" s="157"/>
      <c r="E1124" s="157"/>
      <c r="F1124" s="157"/>
      <c r="G1124" s="157"/>
      <c r="H1124" s="157"/>
      <c r="I1124" s="157"/>
      <c r="J1124" s="157"/>
      <c r="K1124" s="157"/>
      <c r="L1124" s="157"/>
      <c r="M1124" s="157"/>
      <c r="N1124" s="157"/>
      <c r="O1124" s="157"/>
      <c r="P1124" s="157"/>
      <c r="Q1124" s="157"/>
      <c r="R1124" s="157"/>
      <c r="S1124" s="157"/>
      <c r="T1124" s="157"/>
      <c r="U1124" s="157"/>
      <c r="V1124" s="157"/>
      <c r="W1124" s="157"/>
      <c r="X1124" s="157"/>
      <c r="Y1124" s="157"/>
      <c r="Z1124" s="157"/>
      <c r="AA1124" s="157"/>
      <c r="AB1124" s="157"/>
      <c r="AC1124" s="157"/>
      <c r="AD1124" s="157"/>
      <c r="AE1124" s="157"/>
      <c r="AF1124" s="157"/>
      <c r="AG1124" s="157"/>
      <c r="AH1124" s="157"/>
      <c r="AI1124" s="157"/>
      <c r="AJ1124" s="157"/>
      <c r="AK1124" s="157"/>
      <c r="AL1124" s="157"/>
      <c r="AM1124" s="157"/>
      <c r="AN1124" s="157"/>
      <c r="AO1124" s="157"/>
      <c r="AP1124" s="157"/>
      <c r="AQ1124" s="157"/>
      <c r="AR1124" s="157"/>
      <c r="AS1124" s="157"/>
      <c r="AT1124" s="157"/>
      <c r="AU1124" s="157"/>
      <c r="AV1124" s="157"/>
      <c r="AW1124" s="157"/>
      <c r="AX1124" s="157"/>
      <c r="AY1124" s="157"/>
      <c r="AZ1124" s="157"/>
      <c r="BA1124" s="157"/>
      <c r="BB1124" s="157"/>
      <c r="BC1124" s="157"/>
      <c r="BD1124" s="157"/>
      <c r="BE1124" s="157"/>
      <c r="BF1124" s="157"/>
      <c r="BG1124" s="157"/>
      <c r="BH1124" s="157"/>
      <c r="BI1124" s="157"/>
      <c r="BJ1124" s="157"/>
      <c r="BK1124" s="157"/>
      <c r="BL1124" s="157"/>
      <c r="BM1124" s="157"/>
      <c r="BN1124" s="157"/>
      <c r="BO1124" s="157"/>
      <c r="BP1124" s="157"/>
      <c r="BQ1124" s="157"/>
      <c r="BR1124" s="157"/>
      <c r="BS1124" s="157"/>
      <c r="BT1124" s="157"/>
      <c r="BU1124" s="157"/>
      <c r="BV1124" s="157"/>
      <c r="BW1124" s="157"/>
      <c r="BX1124" s="157"/>
      <c r="BY1124" s="157"/>
      <c r="BZ1124" s="157"/>
      <c r="CA1124" s="157"/>
      <c r="CB1124" s="157"/>
      <c r="CC1124" s="157"/>
      <c r="CD1124" s="157"/>
      <c r="CE1124" s="157"/>
      <c r="CF1124" s="157"/>
      <c r="CG1124" s="157"/>
      <c r="CH1124" s="157"/>
      <c r="CI1124" s="157"/>
      <c r="CJ1124" s="157"/>
      <c r="CK1124" s="157"/>
      <c r="CL1124" s="157"/>
      <c r="CM1124" s="157"/>
      <c r="CN1124" s="157"/>
      <c r="CO1124" s="157"/>
      <c r="CP1124" s="157"/>
      <c r="CQ1124" s="157"/>
      <c r="CR1124" s="157"/>
      <c r="CS1124" s="157"/>
      <c r="CT1124" s="157"/>
      <c r="CU1124" s="157"/>
      <c r="CV1124" s="157"/>
      <c r="CW1124" s="157"/>
      <c r="CX1124" s="157"/>
      <c r="CY1124" s="157"/>
      <c r="CZ1124" s="157"/>
      <c r="DA1124" s="157"/>
      <c r="DB1124" s="157"/>
      <c r="DC1124" s="157"/>
      <c r="DD1124" s="157"/>
      <c r="DE1124" s="157"/>
      <c r="DF1124" s="157"/>
      <c r="DG1124" s="157"/>
      <c r="DH1124" s="157"/>
      <c r="DI1124" s="157"/>
      <c r="DJ1124" s="157"/>
      <c r="DK1124" s="157"/>
      <c r="DL1124" s="157"/>
      <c r="DM1124" s="157"/>
      <c r="DN1124" s="157"/>
      <c r="DO1124" s="157"/>
      <c r="DP1124" s="157"/>
      <c r="DQ1124" s="157"/>
      <c r="DR1124" s="157"/>
      <c r="DS1124" s="157"/>
      <c r="DT1124" s="157"/>
      <c r="DU1124" s="157"/>
      <c r="DV1124" s="157"/>
      <c r="DW1124" s="157"/>
      <c r="DX1124" s="157"/>
      <c r="DY1124" s="157"/>
    </row>
    <row r="1125" spans="1:129" s="156" customFormat="1" ht="15.75" customHeight="1">
      <c r="B1125" s="481" t="s">
        <v>230</v>
      </c>
      <c r="C1125" s="481"/>
      <c r="D1125" s="481"/>
      <c r="E1125" s="481"/>
      <c r="F1125" s="481"/>
      <c r="G1125" s="481"/>
      <c r="H1125" s="481"/>
      <c r="I1125" s="481"/>
      <c r="J1125" s="481"/>
      <c r="K1125" s="481"/>
      <c r="L1125" s="481"/>
      <c r="M1125" s="481"/>
      <c r="N1125" s="481"/>
      <c r="O1125" s="481"/>
      <c r="P1125" s="481"/>
      <c r="Q1125" s="481"/>
      <c r="R1125" s="160" t="e">
        <f>#REF!</f>
        <v>#REF!</v>
      </c>
      <c r="S1125" s="158"/>
      <c r="T1125" s="158"/>
      <c r="U1125" s="158"/>
      <c r="V1125" s="158"/>
      <c r="W1125" s="158"/>
      <c r="X1125" s="158"/>
      <c r="Y1125" s="158"/>
      <c r="Z1125" s="158"/>
      <c r="AA1125" s="158"/>
      <c r="AB1125" s="158"/>
      <c r="AC1125" s="158"/>
      <c r="AD1125" s="158"/>
      <c r="AE1125" s="158"/>
      <c r="AF1125" s="158"/>
      <c r="AG1125" s="158"/>
      <c r="AH1125" s="158"/>
      <c r="AI1125" s="158"/>
      <c r="AJ1125" s="158"/>
      <c r="AK1125" s="158"/>
      <c r="AL1125" s="158"/>
      <c r="AM1125" s="158"/>
      <c r="AN1125" s="158"/>
      <c r="AO1125" s="158"/>
      <c r="AP1125" s="158"/>
      <c r="AQ1125" s="158"/>
      <c r="AR1125" s="158"/>
      <c r="AS1125" s="158"/>
      <c r="AT1125" s="158"/>
      <c r="AU1125" s="158"/>
      <c r="AV1125" s="158"/>
      <c r="AW1125" s="158"/>
      <c r="AX1125" s="158"/>
      <c r="AY1125" s="158"/>
      <c r="AZ1125" s="158"/>
      <c r="BA1125" s="158"/>
      <c r="BB1125" s="158"/>
      <c r="BC1125" s="158"/>
      <c r="BD1125" s="158"/>
      <c r="BE1125" s="158"/>
      <c r="BF1125" s="158"/>
      <c r="BG1125" s="158"/>
      <c r="BH1125" s="158"/>
      <c r="BI1125" s="158"/>
      <c r="BJ1125" s="158"/>
      <c r="BK1125" s="158"/>
      <c r="BL1125" s="158"/>
      <c r="BM1125" s="158"/>
      <c r="BN1125" s="158"/>
      <c r="BO1125" s="158"/>
      <c r="BP1125" s="158"/>
      <c r="BQ1125" s="158"/>
      <c r="BR1125" s="158"/>
      <c r="BS1125" s="158"/>
      <c r="BT1125" s="158"/>
      <c r="BU1125" s="158"/>
      <c r="BV1125" s="158"/>
      <c r="BW1125" s="158"/>
      <c r="BX1125" s="158"/>
      <c r="BY1125" s="158"/>
      <c r="BZ1125" s="158"/>
      <c r="CA1125" s="158"/>
      <c r="CB1125" s="158"/>
      <c r="CC1125" s="158"/>
      <c r="CD1125" s="158"/>
      <c r="CE1125" s="158"/>
      <c r="CF1125" s="158"/>
      <c r="CG1125" s="158"/>
      <c r="CH1125" s="158"/>
      <c r="CI1125" s="158"/>
      <c r="CJ1125" s="158"/>
      <c r="CK1125" s="158"/>
      <c r="CL1125" s="158"/>
      <c r="CM1125" s="158"/>
      <c r="CN1125" s="158"/>
      <c r="CO1125" s="158"/>
      <c r="CP1125" s="158"/>
      <c r="CQ1125" s="158"/>
      <c r="CR1125" s="158"/>
      <c r="CS1125" s="158"/>
      <c r="CT1125" s="158"/>
      <c r="CU1125" s="158"/>
      <c r="CV1125" s="158"/>
      <c r="CW1125" s="158"/>
      <c r="CX1125" s="158"/>
      <c r="CY1125" s="158"/>
      <c r="CZ1125" s="158"/>
      <c r="DA1125" s="158"/>
      <c r="DB1125" s="158"/>
      <c r="DC1125" s="158"/>
      <c r="DD1125" s="158"/>
      <c r="DE1125" s="158"/>
      <c r="DF1125" s="158"/>
      <c r="DG1125" s="158"/>
      <c r="DH1125" s="158"/>
      <c r="DI1125" s="158"/>
      <c r="DJ1125" s="158"/>
      <c r="DK1125" s="158"/>
      <c r="DL1125" s="158"/>
      <c r="DM1125" s="158"/>
      <c r="DN1125" s="158"/>
      <c r="DO1125" s="158"/>
      <c r="DP1125" s="158"/>
      <c r="DQ1125" s="158"/>
      <c r="DR1125" s="158"/>
      <c r="DS1125" s="158"/>
      <c r="DT1125" s="158"/>
      <c r="DU1125" s="158"/>
      <c r="DV1125" s="158"/>
      <c r="DW1125" s="158"/>
      <c r="DX1125" s="158"/>
      <c r="DY1125" s="158"/>
    </row>
    <row r="1126" spans="1:129" s="156" customFormat="1" ht="15.75" customHeight="1">
      <c r="B1126" s="481" t="s">
        <v>231</v>
      </c>
      <c r="C1126" s="481"/>
      <c r="D1126" s="481"/>
      <c r="E1126" s="481"/>
      <c r="F1126" s="481"/>
      <c r="G1126" s="481"/>
      <c r="H1126" s="481"/>
      <c r="I1126" s="481"/>
      <c r="J1126" s="481"/>
      <c r="K1126" s="481"/>
      <c r="L1126" s="481"/>
      <c r="M1126" s="481"/>
      <c r="N1126" s="481"/>
      <c r="O1126" s="481"/>
      <c r="P1126" s="481"/>
      <c r="Q1126" s="481"/>
      <c r="R1126" s="160" t="e">
        <f>#REF!</f>
        <v>#REF!</v>
      </c>
      <c r="S1126" s="158"/>
      <c r="T1126" s="158"/>
      <c r="U1126" s="158"/>
      <c r="V1126" s="158"/>
      <c r="W1126" s="158"/>
      <c r="X1126" s="158"/>
      <c r="Y1126" s="158"/>
      <c r="Z1126" s="158"/>
      <c r="AA1126" s="158"/>
      <c r="AB1126" s="158"/>
      <c r="AC1126" s="158"/>
      <c r="AD1126" s="158"/>
      <c r="AE1126" s="158"/>
      <c r="AF1126" s="158"/>
      <c r="AG1126" s="158"/>
      <c r="AH1126" s="158"/>
      <c r="AI1126" s="158"/>
      <c r="AJ1126" s="158"/>
      <c r="AK1126" s="158"/>
      <c r="AL1126" s="158"/>
      <c r="AM1126" s="158"/>
      <c r="AN1126" s="158"/>
      <c r="AO1126" s="158"/>
      <c r="AP1126" s="158"/>
      <c r="AQ1126" s="158"/>
      <c r="AR1126" s="158"/>
      <c r="AS1126" s="158"/>
      <c r="AT1126" s="158"/>
      <c r="AU1126" s="158"/>
      <c r="AV1126" s="158"/>
      <c r="AW1126" s="158"/>
      <c r="AX1126" s="158"/>
      <c r="AY1126" s="158"/>
      <c r="AZ1126" s="158"/>
      <c r="BA1126" s="158"/>
      <c r="BB1126" s="158"/>
      <c r="BC1126" s="158"/>
      <c r="BD1126" s="158"/>
      <c r="BE1126" s="158"/>
      <c r="BF1126" s="158"/>
      <c r="BG1126" s="158"/>
      <c r="BH1126" s="158"/>
      <c r="BI1126" s="158"/>
      <c r="BJ1126" s="158"/>
      <c r="BK1126" s="158"/>
      <c r="BL1126" s="158"/>
      <c r="BM1126" s="158"/>
      <c r="BN1126" s="158"/>
      <c r="BO1126" s="158"/>
      <c r="BP1126" s="158"/>
      <c r="BQ1126" s="158"/>
      <c r="BR1126" s="158"/>
      <c r="BS1126" s="158"/>
      <c r="BT1126" s="158"/>
      <c r="BU1126" s="158"/>
      <c r="BV1126" s="158"/>
      <c r="BW1126" s="158"/>
      <c r="BX1126" s="158"/>
      <c r="BY1126" s="158"/>
      <c r="BZ1126" s="158"/>
      <c r="CA1126" s="158"/>
      <c r="CB1126" s="158"/>
      <c r="CC1126" s="158"/>
      <c r="CD1126" s="158"/>
      <c r="CE1126" s="158"/>
      <c r="CF1126" s="158"/>
      <c r="CG1126" s="158"/>
      <c r="CH1126" s="158"/>
      <c r="CI1126" s="158"/>
      <c r="CJ1126" s="158"/>
      <c r="CK1126" s="158"/>
      <c r="CL1126" s="158"/>
      <c r="CM1126" s="158"/>
      <c r="CN1126" s="158"/>
      <c r="CO1126" s="158"/>
      <c r="CP1126" s="158"/>
      <c r="CQ1126" s="158"/>
      <c r="CR1126" s="158"/>
      <c r="CS1126" s="158"/>
      <c r="CT1126" s="158"/>
      <c r="CU1126" s="158"/>
      <c r="CV1126" s="158"/>
      <c r="CW1126" s="158"/>
      <c r="CX1126" s="158"/>
      <c r="CY1126" s="158"/>
      <c r="CZ1126" s="158"/>
      <c r="DA1126" s="158"/>
      <c r="DB1126" s="158"/>
      <c r="DC1126" s="158"/>
      <c r="DD1126" s="158"/>
      <c r="DE1126" s="158"/>
      <c r="DF1126" s="158"/>
      <c r="DG1126" s="158"/>
      <c r="DH1126" s="158"/>
      <c r="DI1126" s="158"/>
      <c r="DJ1126" s="158"/>
      <c r="DK1126" s="158"/>
      <c r="DL1126" s="158"/>
      <c r="DM1126" s="158"/>
      <c r="DN1126" s="158"/>
      <c r="DO1126" s="158"/>
      <c r="DP1126" s="158"/>
      <c r="DQ1126" s="158"/>
      <c r="DR1126" s="158"/>
      <c r="DS1126" s="158"/>
      <c r="DT1126" s="158"/>
      <c r="DU1126" s="158"/>
      <c r="DV1126" s="158"/>
      <c r="DW1126" s="158"/>
      <c r="DX1126" s="158"/>
      <c r="DY1126" s="158"/>
    </row>
    <row r="1128" spans="1:129" ht="15.75" thickBot="1">
      <c r="B1128" s="148" t="s">
        <v>224</v>
      </c>
      <c r="N1128" s="162" t="e">
        <f>#REF!</f>
        <v>#REF!</v>
      </c>
    </row>
    <row r="1130" spans="1:129">
      <c r="B1130" s="148" t="s">
        <v>77</v>
      </c>
    </row>
    <row r="1132" spans="1:129">
      <c r="B1132" s="484"/>
      <c r="C1132" s="484"/>
      <c r="D1132" s="484"/>
      <c r="E1132" s="484"/>
      <c r="F1132" s="484"/>
      <c r="G1132" s="484"/>
      <c r="H1132" s="484"/>
      <c r="I1132" s="484"/>
      <c r="J1132" s="484"/>
      <c r="K1132" s="484"/>
      <c r="L1132" s="484"/>
      <c r="M1132" s="484"/>
      <c r="N1132" s="484" t="s">
        <v>30</v>
      </c>
      <c r="O1132" s="484"/>
      <c r="P1132" s="484"/>
      <c r="Q1132" s="484"/>
      <c r="R1132" s="484"/>
    </row>
    <row r="1133" spans="1:129">
      <c r="A1133" s="156"/>
      <c r="B1133" s="484"/>
      <c r="C1133" s="484"/>
      <c r="D1133" s="484"/>
      <c r="E1133" s="484"/>
      <c r="F1133" s="484"/>
      <c r="G1133" s="484"/>
      <c r="H1133" s="484"/>
      <c r="I1133" s="484"/>
      <c r="J1133" s="484"/>
      <c r="K1133" s="484"/>
      <c r="L1133" s="484"/>
      <c r="M1133" s="484"/>
      <c r="N1133" s="126" t="s">
        <v>25</v>
      </c>
      <c r="O1133" s="126" t="s">
        <v>26</v>
      </c>
      <c r="P1133" s="126" t="s">
        <v>27</v>
      </c>
      <c r="Q1133" s="126" t="s">
        <v>28</v>
      </c>
      <c r="R1133" s="126" t="s">
        <v>29</v>
      </c>
    </row>
    <row r="1134" spans="1:129">
      <c r="A1134" s="151"/>
      <c r="B1134" s="485" t="s">
        <v>227</v>
      </c>
      <c r="C1134" s="485"/>
      <c r="D1134" s="485"/>
      <c r="E1134" s="485"/>
      <c r="F1134" s="485"/>
      <c r="G1134" s="485"/>
      <c r="H1134" s="485"/>
      <c r="I1134" s="485"/>
      <c r="J1134" s="485"/>
      <c r="K1134" s="485"/>
      <c r="L1134" s="485"/>
      <c r="M1134" s="485"/>
      <c r="N1134" s="159" t="e">
        <f>#REF!</f>
        <v>#REF!</v>
      </c>
      <c r="O1134" s="159" t="e">
        <f>N1134</f>
        <v>#REF!</v>
      </c>
      <c r="P1134" s="159" t="e">
        <f>#REF!</f>
        <v>#REF!</v>
      </c>
      <c r="Q1134" s="159" t="e">
        <f>#REF!</f>
        <v>#REF!</v>
      </c>
      <c r="R1134" s="159" t="e">
        <f>#REF!</f>
        <v>#REF!</v>
      </c>
    </row>
    <row r="1136" spans="1:129">
      <c r="B1136" s="148" t="s">
        <v>307</v>
      </c>
    </row>
    <row r="1138" spans="2:14">
      <c r="B1138" s="484"/>
      <c r="C1138" s="484"/>
      <c r="D1138" s="484"/>
      <c r="E1138" s="484"/>
      <c r="F1138" s="484"/>
      <c r="G1138" s="484"/>
      <c r="H1138" s="484"/>
      <c r="I1138" s="484"/>
      <c r="J1138" s="484"/>
      <c r="K1138" s="484"/>
      <c r="L1138" s="484"/>
      <c r="M1138" s="484"/>
      <c r="N1138" s="121" t="s">
        <v>312</v>
      </c>
    </row>
    <row r="1139" spans="2:14" ht="31.5" customHeight="1">
      <c r="B1139" s="476" t="s">
        <v>316</v>
      </c>
      <c r="C1139" s="475"/>
      <c r="D1139" s="475"/>
      <c r="E1139" s="475"/>
      <c r="F1139" s="475"/>
      <c r="G1139" s="475"/>
      <c r="H1139" s="475"/>
      <c r="I1139" s="475"/>
      <c r="J1139" s="475"/>
      <c r="K1139" s="475"/>
      <c r="L1139" s="475"/>
      <c r="M1139" s="475"/>
      <c r="N1139" s="159" t="e">
        <f>#REF!</f>
        <v>#REF!</v>
      </c>
    </row>
  </sheetData>
  <mergeCells count="179">
    <mergeCell ref="A74:L74"/>
    <mergeCell ref="A75:L75"/>
    <mergeCell ref="A66:L66"/>
    <mergeCell ref="A67:L67"/>
    <mergeCell ref="A68:L68"/>
    <mergeCell ref="A71:L73"/>
    <mergeCell ref="Q63:R65"/>
    <mergeCell ref="M71:P71"/>
    <mergeCell ref="M72:P72"/>
    <mergeCell ref="Q68:R68"/>
    <mergeCell ref="Q71:R73"/>
    <mergeCell ref="Q74:R74"/>
    <mergeCell ref="Q75:R75"/>
    <mergeCell ref="B57:J57"/>
    <mergeCell ref="K57:L57"/>
    <mergeCell ref="B58:J58"/>
    <mergeCell ref="K58:L58"/>
    <mergeCell ref="A60:Y60"/>
    <mergeCell ref="A63:L65"/>
    <mergeCell ref="M63:P63"/>
    <mergeCell ref="M64:P64"/>
    <mergeCell ref="B54:J54"/>
    <mergeCell ref="K54:L54"/>
    <mergeCell ref="B55:J55"/>
    <mergeCell ref="K55:L55"/>
    <mergeCell ref="B56:J56"/>
    <mergeCell ref="K56:L56"/>
    <mergeCell ref="B51:J51"/>
    <mergeCell ref="K51:L51"/>
    <mergeCell ref="B52:J52"/>
    <mergeCell ref="K52:L52"/>
    <mergeCell ref="B53:J53"/>
    <mergeCell ref="K53:L53"/>
    <mergeCell ref="B48:J48"/>
    <mergeCell ref="K48:L48"/>
    <mergeCell ref="B49:J49"/>
    <mergeCell ref="K49:L49"/>
    <mergeCell ref="B50:J50"/>
    <mergeCell ref="K50:L50"/>
    <mergeCell ref="B45:J45"/>
    <mergeCell ref="K45:L45"/>
    <mergeCell ref="B46:J46"/>
    <mergeCell ref="K46:L46"/>
    <mergeCell ref="B47:J47"/>
    <mergeCell ref="K47:L47"/>
    <mergeCell ref="B42:J42"/>
    <mergeCell ref="K42:L42"/>
    <mergeCell ref="B43:J43"/>
    <mergeCell ref="K43:L43"/>
    <mergeCell ref="B44:J44"/>
    <mergeCell ref="K44:L44"/>
    <mergeCell ref="B39:J39"/>
    <mergeCell ref="K39:L39"/>
    <mergeCell ref="B40:J40"/>
    <mergeCell ref="K40:L40"/>
    <mergeCell ref="B41:J41"/>
    <mergeCell ref="K41:L41"/>
    <mergeCell ref="B36:J36"/>
    <mergeCell ref="K36:L36"/>
    <mergeCell ref="B37:J37"/>
    <mergeCell ref="K37:L37"/>
    <mergeCell ref="B38:J38"/>
    <mergeCell ref="K38:L38"/>
    <mergeCell ref="B33:J33"/>
    <mergeCell ref="K33:L33"/>
    <mergeCell ref="B34:J34"/>
    <mergeCell ref="K34:L34"/>
    <mergeCell ref="B35:J35"/>
    <mergeCell ref="K35:L35"/>
    <mergeCell ref="B30:J30"/>
    <mergeCell ref="K30:L30"/>
    <mergeCell ref="B31:J31"/>
    <mergeCell ref="K31:L31"/>
    <mergeCell ref="B32:J32"/>
    <mergeCell ref="K32:L32"/>
    <mergeCell ref="A26:J26"/>
    <mergeCell ref="K26:L26"/>
    <mergeCell ref="A28:J28"/>
    <mergeCell ref="K28:L28"/>
    <mergeCell ref="B29:J29"/>
    <mergeCell ref="K29:L29"/>
    <mergeCell ref="A18:Y18"/>
    <mergeCell ref="A21:L23"/>
    <mergeCell ref="M21:P21"/>
    <mergeCell ref="M22:P22"/>
    <mergeCell ref="A24:L24"/>
    <mergeCell ref="Q21:R23"/>
    <mergeCell ref="Q24:R24"/>
    <mergeCell ref="A77:Y77"/>
    <mergeCell ref="A79:A80"/>
    <mergeCell ref="B79:Y79"/>
    <mergeCell ref="A113:A114"/>
    <mergeCell ref="B113:Y113"/>
    <mergeCell ref="A147:A148"/>
    <mergeCell ref="B147:Y147"/>
    <mergeCell ref="A181:A182"/>
    <mergeCell ref="B181:Y181"/>
    <mergeCell ref="A215:A216"/>
    <mergeCell ref="B215:Y215"/>
    <mergeCell ref="A251:Y251"/>
    <mergeCell ref="A253:A254"/>
    <mergeCell ref="B253:Y253"/>
    <mergeCell ref="A287:A288"/>
    <mergeCell ref="B287:Y287"/>
    <mergeCell ref="A321:A322"/>
    <mergeCell ref="B321:Y321"/>
    <mergeCell ref="A355:A356"/>
    <mergeCell ref="B355:Y355"/>
    <mergeCell ref="A389:A390"/>
    <mergeCell ref="B389:Y389"/>
    <mergeCell ref="A423:A424"/>
    <mergeCell ref="B423:Y423"/>
    <mergeCell ref="A457:A458"/>
    <mergeCell ref="B457:Y457"/>
    <mergeCell ref="A491:A492"/>
    <mergeCell ref="B491:Y491"/>
    <mergeCell ref="B529:M529"/>
    <mergeCell ref="N529:R529"/>
    <mergeCell ref="B530:M530"/>
    <mergeCell ref="B531:M531"/>
    <mergeCell ref="B535:M535"/>
    <mergeCell ref="B536:M536"/>
    <mergeCell ref="A538:Y538"/>
    <mergeCell ref="A540:A541"/>
    <mergeCell ref="B540:Y540"/>
    <mergeCell ref="A574:A575"/>
    <mergeCell ref="B574:Y574"/>
    <mergeCell ref="A608:A609"/>
    <mergeCell ref="B608:Y608"/>
    <mergeCell ref="A642:A643"/>
    <mergeCell ref="B642:Y642"/>
    <mergeCell ref="A676:A677"/>
    <mergeCell ref="B676:Y676"/>
    <mergeCell ref="A710:A711"/>
    <mergeCell ref="B710:Y710"/>
    <mergeCell ref="A744:A745"/>
    <mergeCell ref="B744:Y744"/>
    <mergeCell ref="B778:Q778"/>
    <mergeCell ref="B779:Q779"/>
    <mergeCell ref="A785:A786"/>
    <mergeCell ref="B785:Y785"/>
    <mergeCell ref="A819:A820"/>
    <mergeCell ref="B819:Y819"/>
    <mergeCell ref="A853:A854"/>
    <mergeCell ref="B853:Y853"/>
    <mergeCell ref="A887:A888"/>
    <mergeCell ref="B887:Y887"/>
    <mergeCell ref="A921:A922"/>
    <mergeCell ref="B921:Y921"/>
    <mergeCell ref="A955:A956"/>
    <mergeCell ref="B955:Y955"/>
    <mergeCell ref="A989:A990"/>
    <mergeCell ref="B989:Y989"/>
    <mergeCell ref="A1023:A1024"/>
    <mergeCell ref="B1023:Y1023"/>
    <mergeCell ref="A1057:A1058"/>
    <mergeCell ref="B1057:Y1057"/>
    <mergeCell ref="B1139:M1139"/>
    <mergeCell ref="A9:Y9"/>
    <mergeCell ref="A10:Y10"/>
    <mergeCell ref="A11:Y11"/>
    <mergeCell ref="A12:Y12"/>
    <mergeCell ref="A14:Y14"/>
    <mergeCell ref="B15:O15"/>
    <mergeCell ref="A1091:A1092"/>
    <mergeCell ref="B1091:Y1091"/>
    <mergeCell ref="B1125:Q1125"/>
    <mergeCell ref="Q15:T15"/>
    <mergeCell ref="B16:O16"/>
    <mergeCell ref="Q16:T16"/>
    <mergeCell ref="B1133:M1133"/>
    <mergeCell ref="B1134:M1134"/>
    <mergeCell ref="B1138:M1138"/>
    <mergeCell ref="B1126:Q1126"/>
    <mergeCell ref="B1132:M1132"/>
    <mergeCell ref="N1132:R1132"/>
    <mergeCell ref="A783:Y783"/>
    <mergeCell ref="Q66:R66"/>
    <mergeCell ref="Q67:R67"/>
  </mergeCells>
  <pageMargins left="0.7" right="0.7" top="0.75" bottom="0.75" header="0.3" footer="0.3"/>
  <pageSetup paperSize="9" scale="3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086"/>
  <sheetViews>
    <sheetView view="pageBreakPreview" zoomScale="82" zoomScaleNormal="82" zoomScaleSheetLayoutView="82" workbookViewId="0">
      <selection activeCell="P28" sqref="P28"/>
    </sheetView>
  </sheetViews>
  <sheetFormatPr defaultColWidth="9.140625" defaultRowHeight="15"/>
  <cols>
    <col min="1" max="1" width="9.140625" style="263"/>
    <col min="2" max="15" width="10.7109375" style="263" customWidth="1"/>
    <col min="16" max="16" width="12.85546875" style="263" customWidth="1"/>
    <col min="17" max="17" width="12.140625" style="263" customWidth="1"/>
    <col min="18" max="18" width="12" style="263" customWidth="1"/>
    <col min="19" max="25" width="10.7109375" style="263" customWidth="1"/>
    <col min="26" max="16384" width="9.140625" style="263"/>
  </cols>
  <sheetData>
    <row r="1" spans="1:25">
      <c r="Y1" s="264" t="s">
        <v>233</v>
      </c>
    </row>
    <row r="2" spans="1:25">
      <c r="Y2" s="264" t="s">
        <v>234</v>
      </c>
    </row>
    <row r="3" spans="1:25">
      <c r="Y3" s="264" t="s">
        <v>235</v>
      </c>
    </row>
    <row r="4" spans="1:25">
      <c r="Y4" s="264" t="s">
        <v>236</v>
      </c>
    </row>
    <row r="5" spans="1:25">
      <c r="Y5" s="264" t="s">
        <v>237</v>
      </c>
    </row>
    <row r="6" spans="1:25" ht="2.25" customHeight="1">
      <c r="Y6" s="264"/>
    </row>
    <row r="7" spans="1:25">
      <c r="Y7" s="264" t="s">
        <v>238</v>
      </c>
    </row>
    <row r="8" spans="1:25" ht="2.25" customHeight="1"/>
    <row r="9" spans="1:25">
      <c r="A9" s="420" t="s">
        <v>239</v>
      </c>
      <c r="B9" s="420"/>
      <c r="C9" s="420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</row>
    <row r="10" spans="1:25">
      <c r="A10" s="421" t="s">
        <v>240</v>
      </c>
      <c r="B10" s="421"/>
      <c r="C10" s="421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</row>
    <row r="11" spans="1:25">
      <c r="A11" s="421" t="s">
        <v>241</v>
      </c>
      <c r="B11" s="421"/>
      <c r="C11" s="421"/>
      <c r="D11" s="421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</row>
    <row r="12" spans="1:25">
      <c r="A12" s="421" t="s">
        <v>322</v>
      </c>
      <c r="B12" s="421"/>
      <c r="C12" s="421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</row>
    <row r="13" spans="1:25">
      <c r="A13" s="265"/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</row>
    <row r="14" spans="1:25">
      <c r="A14" s="422" t="s">
        <v>242</v>
      </c>
      <c r="B14" s="422"/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</row>
    <row r="15" spans="1:25">
      <c r="A15" s="266"/>
      <c r="B15" s="423" t="s">
        <v>341</v>
      </c>
      <c r="C15" s="423"/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3"/>
      <c r="O15" s="423"/>
      <c r="P15" s="267" t="s">
        <v>107</v>
      </c>
      <c r="Q15" s="423" t="s">
        <v>353</v>
      </c>
      <c r="R15" s="423"/>
      <c r="S15" s="423"/>
      <c r="T15" s="423"/>
      <c r="U15" s="268"/>
      <c r="V15" s="268"/>
      <c r="W15" s="269"/>
      <c r="X15" s="269"/>
      <c r="Y15" s="269"/>
    </row>
    <row r="16" spans="1:25">
      <c r="A16" s="265"/>
      <c r="B16" s="426" t="s">
        <v>243</v>
      </c>
      <c r="C16" s="426"/>
      <c r="D16" s="426"/>
      <c r="E16" s="426"/>
      <c r="F16" s="426"/>
      <c r="G16" s="426"/>
      <c r="H16" s="426"/>
      <c r="I16" s="426"/>
      <c r="J16" s="426"/>
      <c r="K16" s="426"/>
      <c r="L16" s="426"/>
      <c r="M16" s="426"/>
      <c r="N16" s="426"/>
      <c r="O16" s="426"/>
      <c r="P16" s="265"/>
      <c r="Q16" s="427" t="s">
        <v>244</v>
      </c>
      <c r="R16" s="427"/>
      <c r="S16" s="427"/>
      <c r="T16" s="427"/>
      <c r="U16" s="270"/>
      <c r="V16" s="270"/>
      <c r="W16" s="270"/>
      <c r="X16" s="270"/>
      <c r="Y16" s="270"/>
    </row>
    <row r="18" spans="1:25" ht="56.25" customHeight="1">
      <c r="A18" s="428" t="s">
        <v>217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</row>
    <row r="19" spans="1:25" s="284" customFormat="1" ht="21.75" customHeight="1">
      <c r="B19" s="272" t="s">
        <v>219</v>
      </c>
    </row>
    <row r="20" spans="1:25" ht="18" customHeight="1">
      <c r="A20" s="471" t="s">
        <v>218</v>
      </c>
      <c r="B20" s="507" t="s">
        <v>95</v>
      </c>
      <c r="C20" s="507"/>
      <c r="D20" s="507"/>
      <c r="E20" s="507"/>
      <c r="F20" s="507"/>
      <c r="G20" s="507"/>
      <c r="H20" s="507"/>
      <c r="I20" s="507"/>
      <c r="J20" s="507"/>
      <c r="K20" s="507"/>
      <c r="L20" s="507"/>
      <c r="M20" s="507"/>
      <c r="N20" s="507"/>
      <c r="O20" s="507"/>
      <c r="P20" s="507"/>
      <c r="Q20" s="507"/>
      <c r="R20" s="507"/>
      <c r="S20" s="507"/>
      <c r="T20" s="507"/>
      <c r="U20" s="507"/>
      <c r="V20" s="507"/>
      <c r="W20" s="507"/>
      <c r="X20" s="507"/>
      <c r="Y20" s="507"/>
    </row>
    <row r="21" spans="1:25" ht="30">
      <c r="A21" s="471"/>
      <c r="B21" s="285" t="s">
        <v>1</v>
      </c>
      <c r="C21" s="285" t="s">
        <v>2</v>
      </c>
      <c r="D21" s="285" t="s">
        <v>3</v>
      </c>
      <c r="E21" s="285" t="s">
        <v>4</v>
      </c>
      <c r="F21" s="285" t="s">
        <v>5</v>
      </c>
      <c r="G21" s="285" t="s">
        <v>6</v>
      </c>
      <c r="H21" s="285" t="s">
        <v>7</v>
      </c>
      <c r="I21" s="285" t="s">
        <v>8</v>
      </c>
      <c r="J21" s="285" t="s">
        <v>9</v>
      </c>
      <c r="K21" s="285" t="s">
        <v>10</v>
      </c>
      <c r="L21" s="285" t="s">
        <v>11</v>
      </c>
      <c r="M21" s="285" t="s">
        <v>12</v>
      </c>
      <c r="N21" s="285" t="s">
        <v>13</v>
      </c>
      <c r="O21" s="285" t="s">
        <v>14</v>
      </c>
      <c r="P21" s="285" t="s">
        <v>15</v>
      </c>
      <c r="Q21" s="285" t="s">
        <v>16</v>
      </c>
      <c r="R21" s="285" t="s">
        <v>17</v>
      </c>
      <c r="S21" s="285" t="s">
        <v>18</v>
      </c>
      <c r="T21" s="285" t="s">
        <v>19</v>
      </c>
      <c r="U21" s="285" t="s">
        <v>20</v>
      </c>
      <c r="V21" s="285" t="s">
        <v>21</v>
      </c>
      <c r="W21" s="285" t="s">
        <v>22</v>
      </c>
      <c r="X21" s="285" t="s">
        <v>23</v>
      </c>
      <c r="Y21" s="285" t="s">
        <v>24</v>
      </c>
    </row>
    <row r="22" spans="1:25">
      <c r="A22" s="261">
        <v>1</v>
      </c>
      <c r="B22" s="286">
        <v>2123.4</v>
      </c>
      <c r="C22" s="286">
        <v>2155.4499999999998</v>
      </c>
      <c r="D22" s="286">
        <v>2198.61</v>
      </c>
      <c r="E22" s="286">
        <v>2245.5500000000002</v>
      </c>
      <c r="F22" s="286">
        <v>2168.3200000000002</v>
      </c>
      <c r="G22" s="286">
        <v>2107.89</v>
      </c>
      <c r="H22" s="286">
        <v>2138.06</v>
      </c>
      <c r="I22" s="286">
        <v>2175.9299999999998</v>
      </c>
      <c r="J22" s="286">
        <v>2231.8200000000002</v>
      </c>
      <c r="K22" s="286">
        <v>2255.2600000000002</v>
      </c>
      <c r="L22" s="286">
        <v>2255.2800000000002</v>
      </c>
      <c r="M22" s="286">
        <v>2251</v>
      </c>
      <c r="N22" s="286">
        <v>2224.63</v>
      </c>
      <c r="O22" s="286">
        <v>2226.08</v>
      </c>
      <c r="P22" s="286">
        <v>2230.46</v>
      </c>
      <c r="Q22" s="286">
        <v>2223.9</v>
      </c>
      <c r="R22" s="286">
        <v>2223.94</v>
      </c>
      <c r="S22" s="286">
        <v>2255.8000000000002</v>
      </c>
      <c r="T22" s="286">
        <v>2338.58</v>
      </c>
      <c r="U22" s="286">
        <v>2360.23</v>
      </c>
      <c r="V22" s="286">
        <v>2281.2800000000002</v>
      </c>
      <c r="W22" s="286">
        <v>2191.19</v>
      </c>
      <c r="X22" s="286">
        <v>2110.38</v>
      </c>
      <c r="Y22" s="286">
        <v>2110.11</v>
      </c>
    </row>
    <row r="23" spans="1:25">
      <c r="A23" s="261">
        <v>2</v>
      </c>
      <c r="B23" s="286">
        <v>2026.1</v>
      </c>
      <c r="C23" s="286">
        <v>2035.03</v>
      </c>
      <c r="D23" s="286">
        <v>2075.42</v>
      </c>
      <c r="E23" s="286">
        <v>2112.71</v>
      </c>
      <c r="F23" s="286">
        <v>2035.83</v>
      </c>
      <c r="G23" s="286">
        <v>1990.78</v>
      </c>
      <c r="H23" s="286">
        <v>1999.19</v>
      </c>
      <c r="I23" s="286">
        <v>2022.51</v>
      </c>
      <c r="J23" s="286">
        <v>2107.0100000000002</v>
      </c>
      <c r="K23" s="286">
        <v>2145.39</v>
      </c>
      <c r="L23" s="286">
        <v>2141.89</v>
      </c>
      <c r="M23" s="286">
        <v>2131.08</v>
      </c>
      <c r="N23" s="286">
        <v>2115.98</v>
      </c>
      <c r="O23" s="286">
        <v>2093.6799999999998</v>
      </c>
      <c r="P23" s="286">
        <v>2115.46</v>
      </c>
      <c r="Q23" s="286">
        <v>2094.2600000000002</v>
      </c>
      <c r="R23" s="286">
        <v>2085.38</v>
      </c>
      <c r="S23" s="286">
        <v>2169.38</v>
      </c>
      <c r="T23" s="286">
        <v>2280.92</v>
      </c>
      <c r="U23" s="286">
        <v>2281.56</v>
      </c>
      <c r="V23" s="286">
        <v>2185.19</v>
      </c>
      <c r="W23" s="286">
        <v>2114.64</v>
      </c>
      <c r="X23" s="286">
        <v>2023.09</v>
      </c>
      <c r="Y23" s="286">
        <v>2003.44</v>
      </c>
    </row>
    <row r="24" spans="1:25">
      <c r="A24" s="261">
        <v>3</v>
      </c>
      <c r="B24" s="286">
        <v>2013.64</v>
      </c>
      <c r="C24" s="286">
        <v>2016.53</v>
      </c>
      <c r="D24" s="286">
        <v>2048</v>
      </c>
      <c r="E24" s="286">
        <v>2108.0300000000002</v>
      </c>
      <c r="F24" s="286">
        <v>2025.83</v>
      </c>
      <c r="G24" s="286">
        <v>1963.94</v>
      </c>
      <c r="H24" s="286">
        <v>1990.23</v>
      </c>
      <c r="I24" s="286">
        <v>2021.7</v>
      </c>
      <c r="J24" s="286">
        <v>2112.0700000000002</v>
      </c>
      <c r="K24" s="286">
        <v>2136.9299999999998</v>
      </c>
      <c r="L24" s="286">
        <v>2141.54</v>
      </c>
      <c r="M24" s="286">
        <v>2142.29</v>
      </c>
      <c r="N24" s="286">
        <v>2128.52</v>
      </c>
      <c r="O24" s="286">
        <v>2112.1799999999998</v>
      </c>
      <c r="P24" s="286">
        <v>2124.4499999999998</v>
      </c>
      <c r="Q24" s="286">
        <v>2129.4299999999998</v>
      </c>
      <c r="R24" s="286">
        <v>2123.19</v>
      </c>
      <c r="S24" s="286">
        <v>2224.41</v>
      </c>
      <c r="T24" s="286">
        <v>2269.54</v>
      </c>
      <c r="U24" s="286">
        <v>2265.11</v>
      </c>
      <c r="V24" s="286">
        <v>2174.88</v>
      </c>
      <c r="W24" s="286">
        <v>2103.09</v>
      </c>
      <c r="X24" s="286">
        <v>2020.64</v>
      </c>
      <c r="Y24" s="286">
        <v>2020.62</v>
      </c>
    </row>
    <row r="25" spans="1:25">
      <c r="A25" s="261">
        <v>4</v>
      </c>
      <c r="B25" s="286">
        <v>2111.35</v>
      </c>
      <c r="C25" s="286">
        <v>2116.46</v>
      </c>
      <c r="D25" s="286">
        <v>2171.19</v>
      </c>
      <c r="E25" s="286">
        <v>2126.56</v>
      </c>
      <c r="F25" s="286">
        <v>2043.97</v>
      </c>
      <c r="G25" s="286">
        <v>2003.43</v>
      </c>
      <c r="H25" s="286">
        <v>2009.96</v>
      </c>
      <c r="I25" s="286">
        <v>2024.34</v>
      </c>
      <c r="J25" s="286">
        <v>2090.5100000000002</v>
      </c>
      <c r="K25" s="286">
        <v>2131.04</v>
      </c>
      <c r="L25" s="286">
        <v>2139.6</v>
      </c>
      <c r="M25" s="286">
        <v>2154.17</v>
      </c>
      <c r="N25" s="286">
        <v>2149.73</v>
      </c>
      <c r="O25" s="286">
        <v>2160</v>
      </c>
      <c r="P25" s="286">
        <v>2154.56</v>
      </c>
      <c r="Q25" s="286">
        <v>2165.98</v>
      </c>
      <c r="R25" s="286">
        <v>2189.37</v>
      </c>
      <c r="S25" s="286">
        <v>2238.2199999999998</v>
      </c>
      <c r="T25" s="286">
        <v>2305.27</v>
      </c>
      <c r="U25" s="286">
        <v>2322.5700000000002</v>
      </c>
      <c r="V25" s="286">
        <v>2322.66</v>
      </c>
      <c r="W25" s="286">
        <v>2265.17</v>
      </c>
      <c r="X25" s="286">
        <v>2117.56</v>
      </c>
      <c r="Y25" s="286">
        <v>2112.41</v>
      </c>
    </row>
    <row r="26" spans="1:25">
      <c r="A26" s="261">
        <v>5</v>
      </c>
      <c r="B26" s="286">
        <v>1780.35</v>
      </c>
      <c r="C26" s="286">
        <v>1792.7</v>
      </c>
      <c r="D26" s="286">
        <v>1811.12</v>
      </c>
      <c r="E26" s="286">
        <v>1745.13</v>
      </c>
      <c r="F26" s="286">
        <v>1702.59</v>
      </c>
      <c r="G26" s="286">
        <v>1731.45</v>
      </c>
      <c r="H26" s="286">
        <v>1771.97</v>
      </c>
      <c r="I26" s="286">
        <v>1811.21</v>
      </c>
      <c r="J26" s="286">
        <v>1814.22</v>
      </c>
      <c r="K26" s="286">
        <v>1813.63</v>
      </c>
      <c r="L26" s="286">
        <v>1821.73</v>
      </c>
      <c r="M26" s="286">
        <v>1835.42</v>
      </c>
      <c r="N26" s="286">
        <v>1807.76</v>
      </c>
      <c r="O26" s="286">
        <v>1810.7</v>
      </c>
      <c r="P26" s="286">
        <v>1877.66</v>
      </c>
      <c r="Q26" s="286">
        <v>1839.79</v>
      </c>
      <c r="R26" s="286">
        <v>1799.2</v>
      </c>
      <c r="S26" s="286">
        <v>1825</v>
      </c>
      <c r="T26" s="286">
        <v>1838.52</v>
      </c>
      <c r="U26" s="286">
        <v>1879.07</v>
      </c>
      <c r="V26" s="286">
        <v>1906.01</v>
      </c>
      <c r="W26" s="286">
        <v>1888.16</v>
      </c>
      <c r="X26" s="286">
        <v>1869.35</v>
      </c>
      <c r="Y26" s="286">
        <v>1809.32</v>
      </c>
    </row>
    <row r="27" spans="1:25">
      <c r="A27" s="261">
        <v>6</v>
      </c>
      <c r="B27" s="286">
        <v>2012.66</v>
      </c>
      <c r="C27" s="286">
        <v>2025.52</v>
      </c>
      <c r="D27" s="286">
        <v>2026.41</v>
      </c>
      <c r="E27" s="286">
        <v>1946.28</v>
      </c>
      <c r="F27" s="286">
        <v>1923.42</v>
      </c>
      <c r="G27" s="286">
        <v>1981.49</v>
      </c>
      <c r="H27" s="286">
        <v>2012.03</v>
      </c>
      <c r="I27" s="286">
        <v>2013.11</v>
      </c>
      <c r="J27" s="286">
        <v>2033.12</v>
      </c>
      <c r="K27" s="286">
        <v>2064.88</v>
      </c>
      <c r="L27" s="286">
        <v>2077.36</v>
      </c>
      <c r="M27" s="286">
        <v>2070.7800000000002</v>
      </c>
      <c r="N27" s="286">
        <v>2070.29</v>
      </c>
      <c r="O27" s="286">
        <v>2073.17</v>
      </c>
      <c r="P27" s="286">
        <v>2078.85</v>
      </c>
      <c r="Q27" s="286">
        <v>2057.44</v>
      </c>
      <c r="R27" s="286">
        <v>2055.41</v>
      </c>
      <c r="S27" s="286">
        <v>2072.73</v>
      </c>
      <c r="T27" s="286">
        <v>2065.58</v>
      </c>
      <c r="U27" s="286">
        <v>2128.91</v>
      </c>
      <c r="V27" s="286">
        <v>2154.5700000000002</v>
      </c>
      <c r="W27" s="286">
        <v>2077.08</v>
      </c>
      <c r="X27" s="286">
        <v>2025.77</v>
      </c>
      <c r="Y27" s="286">
        <v>1995.22</v>
      </c>
    </row>
    <row r="28" spans="1:25">
      <c r="A28" s="261">
        <v>7</v>
      </c>
      <c r="B28" s="286">
        <v>1709.49</v>
      </c>
      <c r="C28" s="286">
        <v>1689.63</v>
      </c>
      <c r="D28" s="286">
        <v>1692.42</v>
      </c>
      <c r="E28" s="286">
        <v>1616.4</v>
      </c>
      <c r="F28" s="286">
        <v>1581.28</v>
      </c>
      <c r="G28" s="286">
        <v>1640.58</v>
      </c>
      <c r="H28" s="286">
        <v>1662.21</v>
      </c>
      <c r="I28" s="286">
        <v>1679.19</v>
      </c>
      <c r="J28" s="286">
        <v>1724.44</v>
      </c>
      <c r="K28" s="286">
        <v>1727.31</v>
      </c>
      <c r="L28" s="286">
        <v>1799.1</v>
      </c>
      <c r="M28" s="286">
        <v>1808.59</v>
      </c>
      <c r="N28" s="286">
        <v>1805.18</v>
      </c>
      <c r="O28" s="286">
        <v>1833.62</v>
      </c>
      <c r="P28" s="286">
        <v>1858.49</v>
      </c>
      <c r="Q28" s="286">
        <v>1823.51</v>
      </c>
      <c r="R28" s="286">
        <v>1809.38</v>
      </c>
      <c r="S28" s="286">
        <v>1780.04</v>
      </c>
      <c r="T28" s="286">
        <v>1752.68</v>
      </c>
      <c r="U28" s="286">
        <v>1800.01</v>
      </c>
      <c r="V28" s="286">
        <v>1782.67</v>
      </c>
      <c r="W28" s="286">
        <v>1738.19</v>
      </c>
      <c r="X28" s="286">
        <v>1724.43</v>
      </c>
      <c r="Y28" s="286">
        <v>1717.84</v>
      </c>
    </row>
    <row r="29" spans="1:25">
      <c r="A29" s="261">
        <v>8</v>
      </c>
      <c r="B29" s="286">
        <v>1718.29</v>
      </c>
      <c r="C29" s="286">
        <v>1681.65</v>
      </c>
      <c r="D29" s="286">
        <v>1742.97</v>
      </c>
      <c r="E29" s="286">
        <v>1463.94</v>
      </c>
      <c r="F29" s="286">
        <v>1472</v>
      </c>
      <c r="G29" s="286">
        <v>1709.05</v>
      </c>
      <c r="H29" s="286">
        <v>1769.6</v>
      </c>
      <c r="I29" s="286">
        <v>1796.18</v>
      </c>
      <c r="J29" s="286">
        <v>1803.43</v>
      </c>
      <c r="K29" s="286">
        <v>1817.76</v>
      </c>
      <c r="L29" s="286">
        <v>1820.57</v>
      </c>
      <c r="M29" s="286">
        <v>1825.01</v>
      </c>
      <c r="N29" s="286">
        <v>1814.18</v>
      </c>
      <c r="O29" s="286">
        <v>1798.88</v>
      </c>
      <c r="P29" s="286">
        <v>1838.67</v>
      </c>
      <c r="Q29" s="286">
        <v>1345.65</v>
      </c>
      <c r="R29" s="286">
        <v>1839.69</v>
      </c>
      <c r="S29" s="286">
        <v>1848.17</v>
      </c>
      <c r="T29" s="286">
        <v>1732.45</v>
      </c>
      <c r="U29" s="286">
        <v>1856.97</v>
      </c>
      <c r="V29" s="286">
        <v>1855.89</v>
      </c>
      <c r="W29" s="286">
        <v>1799.26</v>
      </c>
      <c r="X29" s="286">
        <v>1780.17</v>
      </c>
      <c r="Y29" s="286">
        <v>1762.22</v>
      </c>
    </row>
    <row r="30" spans="1:25">
      <c r="A30" s="261">
        <v>9</v>
      </c>
      <c r="B30" s="286">
        <v>1781.98</v>
      </c>
      <c r="C30" s="286">
        <v>1791.89</v>
      </c>
      <c r="D30" s="286">
        <v>1809.89</v>
      </c>
      <c r="E30" s="286">
        <v>1770.2</v>
      </c>
      <c r="F30" s="286">
        <v>1739.43</v>
      </c>
      <c r="G30" s="286">
        <v>1785.86</v>
      </c>
      <c r="H30" s="286">
        <v>1804.37</v>
      </c>
      <c r="I30" s="286">
        <v>1825.52</v>
      </c>
      <c r="J30" s="286">
        <v>1858.7</v>
      </c>
      <c r="K30" s="286">
        <v>1876.04</v>
      </c>
      <c r="L30" s="286">
        <v>1862.47</v>
      </c>
      <c r="M30" s="286">
        <v>1873.11</v>
      </c>
      <c r="N30" s="286">
        <v>1859.4</v>
      </c>
      <c r="O30" s="286">
        <v>1861.67</v>
      </c>
      <c r="P30" s="286">
        <v>1841.43</v>
      </c>
      <c r="Q30" s="286">
        <v>1825.21</v>
      </c>
      <c r="R30" s="286">
        <v>1836.56</v>
      </c>
      <c r="S30" s="286">
        <v>1863.71</v>
      </c>
      <c r="T30" s="286">
        <v>1865.02</v>
      </c>
      <c r="U30" s="286">
        <v>1898.3</v>
      </c>
      <c r="V30" s="286">
        <v>1918.8</v>
      </c>
      <c r="W30" s="286">
        <v>1875.55</v>
      </c>
      <c r="X30" s="286">
        <v>1817.01</v>
      </c>
      <c r="Y30" s="286">
        <v>1811.15</v>
      </c>
    </row>
    <row r="31" spans="1:25">
      <c r="A31" s="261">
        <v>10</v>
      </c>
      <c r="B31" s="286">
        <v>1739.12</v>
      </c>
      <c r="C31" s="286">
        <v>1740.14</v>
      </c>
      <c r="D31" s="286">
        <v>1848.24</v>
      </c>
      <c r="E31" s="286">
        <v>1790.72</v>
      </c>
      <c r="F31" s="286">
        <v>1830.01</v>
      </c>
      <c r="G31" s="286">
        <v>1875.94</v>
      </c>
      <c r="H31" s="286">
        <v>1910.31</v>
      </c>
      <c r="I31" s="286">
        <v>1948.92</v>
      </c>
      <c r="J31" s="286">
        <v>2006.65</v>
      </c>
      <c r="K31" s="286">
        <v>2020.53</v>
      </c>
      <c r="L31" s="286">
        <v>2021.99</v>
      </c>
      <c r="M31" s="286">
        <v>2031.52</v>
      </c>
      <c r="N31" s="286">
        <v>2016.37</v>
      </c>
      <c r="O31" s="286">
        <v>2008.06</v>
      </c>
      <c r="P31" s="286">
        <v>1956.87</v>
      </c>
      <c r="Q31" s="286">
        <v>1944.51</v>
      </c>
      <c r="R31" s="286">
        <v>1936.72</v>
      </c>
      <c r="S31" s="286">
        <v>1970.75</v>
      </c>
      <c r="T31" s="286">
        <v>1976.67</v>
      </c>
      <c r="U31" s="286">
        <v>1916.85</v>
      </c>
      <c r="V31" s="286">
        <v>1941.48</v>
      </c>
      <c r="W31" s="286">
        <v>1903.05</v>
      </c>
      <c r="X31" s="286">
        <v>1869.08</v>
      </c>
      <c r="Y31" s="286">
        <v>1820.55</v>
      </c>
    </row>
    <row r="32" spans="1:25">
      <c r="A32" s="261">
        <v>11</v>
      </c>
      <c r="B32" s="286">
        <v>1605.72</v>
      </c>
      <c r="C32" s="286">
        <v>1596.77</v>
      </c>
      <c r="D32" s="286">
        <v>1596.62</v>
      </c>
      <c r="E32" s="286">
        <v>1569.84</v>
      </c>
      <c r="F32" s="286">
        <v>1566.43</v>
      </c>
      <c r="G32" s="286">
        <v>1599.36</v>
      </c>
      <c r="H32" s="286">
        <v>1635.61</v>
      </c>
      <c r="I32" s="286">
        <v>1684.64</v>
      </c>
      <c r="J32" s="286">
        <v>1748.7</v>
      </c>
      <c r="K32" s="286">
        <v>1766.72</v>
      </c>
      <c r="L32" s="286">
        <v>1785.09</v>
      </c>
      <c r="M32" s="286">
        <v>1865.99</v>
      </c>
      <c r="N32" s="286">
        <v>1772.64</v>
      </c>
      <c r="O32" s="286">
        <v>1762.34</v>
      </c>
      <c r="P32" s="286">
        <v>1751.6</v>
      </c>
      <c r="Q32" s="286">
        <v>1720.44</v>
      </c>
      <c r="R32" s="286">
        <v>1735.88</v>
      </c>
      <c r="S32" s="286">
        <v>1747.76</v>
      </c>
      <c r="T32" s="286">
        <v>1759.62</v>
      </c>
      <c r="U32" s="286">
        <v>1771</v>
      </c>
      <c r="V32" s="286">
        <v>1738.09</v>
      </c>
      <c r="W32" s="286">
        <v>1698.49</v>
      </c>
      <c r="X32" s="286">
        <v>1665.66</v>
      </c>
      <c r="Y32" s="286">
        <v>1647.55</v>
      </c>
    </row>
    <row r="33" spans="1:25">
      <c r="A33" s="261">
        <v>12</v>
      </c>
      <c r="B33" s="286">
        <v>1325.23</v>
      </c>
      <c r="C33" s="286">
        <v>1312.04</v>
      </c>
      <c r="D33" s="286">
        <v>1318.81</v>
      </c>
      <c r="E33" s="286">
        <v>1283.24</v>
      </c>
      <c r="F33" s="286">
        <v>1289.83</v>
      </c>
      <c r="G33" s="286">
        <v>1346.89</v>
      </c>
      <c r="H33" s="286">
        <v>1350.97</v>
      </c>
      <c r="I33" s="286">
        <v>1348.85</v>
      </c>
      <c r="J33" s="286">
        <v>1348.16</v>
      </c>
      <c r="K33" s="286">
        <v>1345.41</v>
      </c>
      <c r="L33" s="286">
        <v>1344.54</v>
      </c>
      <c r="M33" s="286">
        <v>1355.65</v>
      </c>
      <c r="N33" s="286">
        <v>1349.08</v>
      </c>
      <c r="O33" s="286">
        <v>1348.27</v>
      </c>
      <c r="P33" s="286">
        <v>1356.37</v>
      </c>
      <c r="Q33" s="286">
        <v>1351.13</v>
      </c>
      <c r="R33" s="286">
        <v>1345.35</v>
      </c>
      <c r="S33" s="286">
        <v>1349.44</v>
      </c>
      <c r="T33" s="286">
        <v>1311.27</v>
      </c>
      <c r="U33" s="286">
        <v>1398.83</v>
      </c>
      <c r="V33" s="286">
        <v>1377.33</v>
      </c>
      <c r="W33" s="286">
        <v>1354.57</v>
      </c>
      <c r="X33" s="286">
        <v>1341.66</v>
      </c>
      <c r="Y33" s="286">
        <v>1338.1</v>
      </c>
    </row>
    <row r="34" spans="1:25">
      <c r="A34" s="261">
        <v>13</v>
      </c>
      <c r="B34" s="286">
        <v>1187.8599999999999</v>
      </c>
      <c r="C34" s="286">
        <v>1188.8</v>
      </c>
      <c r="D34" s="286">
        <v>1188.6099999999999</v>
      </c>
      <c r="E34" s="286">
        <v>1190.56</v>
      </c>
      <c r="F34" s="286">
        <v>1178</v>
      </c>
      <c r="G34" s="286">
        <v>1232.25</v>
      </c>
      <c r="H34" s="286">
        <v>1240.25</v>
      </c>
      <c r="I34" s="286">
        <v>1293.98</v>
      </c>
      <c r="J34" s="286">
        <v>1386.29</v>
      </c>
      <c r="K34" s="286">
        <v>1427.09</v>
      </c>
      <c r="L34" s="286">
        <v>1450.12</v>
      </c>
      <c r="M34" s="286">
        <v>1440.58</v>
      </c>
      <c r="N34" s="286">
        <v>1420.44</v>
      </c>
      <c r="O34" s="286">
        <v>1419</v>
      </c>
      <c r="P34" s="286">
        <v>1423.95</v>
      </c>
      <c r="Q34" s="286">
        <v>1434.54</v>
      </c>
      <c r="R34" s="286">
        <v>1438.18</v>
      </c>
      <c r="S34" s="286">
        <v>1359.58</v>
      </c>
      <c r="T34" s="286">
        <v>1411.65</v>
      </c>
      <c r="U34" s="286">
        <v>1223.47</v>
      </c>
      <c r="V34" s="286">
        <v>1205.72</v>
      </c>
      <c r="W34" s="286">
        <v>1186.72</v>
      </c>
      <c r="X34" s="286">
        <v>1187.25</v>
      </c>
      <c r="Y34" s="286">
        <v>1189.9100000000001</v>
      </c>
    </row>
    <row r="35" spans="1:25">
      <c r="A35" s="261">
        <v>14</v>
      </c>
      <c r="B35" s="286">
        <v>910.28</v>
      </c>
      <c r="C35" s="286">
        <v>909.94</v>
      </c>
      <c r="D35" s="286">
        <v>910.07</v>
      </c>
      <c r="E35" s="286">
        <v>910.43</v>
      </c>
      <c r="F35" s="286">
        <v>908.93</v>
      </c>
      <c r="G35" s="286">
        <v>1010.67</v>
      </c>
      <c r="H35" s="286">
        <v>1096.45</v>
      </c>
      <c r="I35" s="286">
        <v>1194.1400000000001</v>
      </c>
      <c r="J35" s="286">
        <v>1245.5</v>
      </c>
      <c r="K35" s="286">
        <v>1318.37</v>
      </c>
      <c r="L35" s="286">
        <v>1321.41</v>
      </c>
      <c r="M35" s="286">
        <v>1317.05</v>
      </c>
      <c r="N35" s="286">
        <v>1319.03</v>
      </c>
      <c r="O35" s="286">
        <v>1339.59</v>
      </c>
      <c r="P35" s="286">
        <v>1344.71</v>
      </c>
      <c r="Q35" s="286">
        <v>1344.52</v>
      </c>
      <c r="R35" s="286">
        <v>1394.71</v>
      </c>
      <c r="S35" s="286">
        <v>1346.01</v>
      </c>
      <c r="T35" s="286">
        <v>1355.19</v>
      </c>
      <c r="U35" s="286">
        <v>926.48</v>
      </c>
      <c r="V35" s="286">
        <v>927.83</v>
      </c>
      <c r="W35" s="286">
        <v>910.29</v>
      </c>
      <c r="X35" s="286">
        <v>917.91</v>
      </c>
      <c r="Y35" s="286">
        <v>909.37</v>
      </c>
    </row>
    <row r="36" spans="1:25">
      <c r="A36" s="261">
        <v>15</v>
      </c>
      <c r="B36" s="286">
        <v>961.94</v>
      </c>
      <c r="C36" s="286">
        <v>959.95</v>
      </c>
      <c r="D36" s="286">
        <v>960.69</v>
      </c>
      <c r="E36" s="286">
        <v>961.58</v>
      </c>
      <c r="F36" s="286">
        <v>1072.76</v>
      </c>
      <c r="G36" s="286">
        <v>1297.82</v>
      </c>
      <c r="H36" s="286">
        <v>1432.04</v>
      </c>
      <c r="I36" s="286">
        <v>1531.99</v>
      </c>
      <c r="J36" s="286">
        <v>1561.23</v>
      </c>
      <c r="K36" s="286">
        <v>1639.72</v>
      </c>
      <c r="L36" s="286">
        <v>1582.07</v>
      </c>
      <c r="M36" s="286">
        <v>1604.23</v>
      </c>
      <c r="N36" s="286">
        <v>1568.56</v>
      </c>
      <c r="O36" s="286">
        <v>1529.1</v>
      </c>
      <c r="P36" s="286">
        <v>1627.19</v>
      </c>
      <c r="Q36" s="286">
        <v>1608.66</v>
      </c>
      <c r="R36" s="286">
        <v>1628.36</v>
      </c>
      <c r="S36" s="286">
        <v>1456.05</v>
      </c>
      <c r="T36" s="286">
        <v>1383.64</v>
      </c>
      <c r="U36" s="286">
        <v>1086.44</v>
      </c>
      <c r="V36" s="286">
        <v>968.06</v>
      </c>
      <c r="W36" s="286">
        <v>959.05</v>
      </c>
      <c r="X36" s="286">
        <v>960.96</v>
      </c>
      <c r="Y36" s="286">
        <v>961.54</v>
      </c>
    </row>
    <row r="37" spans="1:25">
      <c r="A37" s="261">
        <v>16</v>
      </c>
      <c r="B37" s="286">
        <v>1217.81</v>
      </c>
      <c r="C37" s="286">
        <v>1207.04</v>
      </c>
      <c r="D37" s="286">
        <v>1210.8399999999999</v>
      </c>
      <c r="E37" s="286">
        <v>1211.3599999999999</v>
      </c>
      <c r="F37" s="286">
        <v>1233.23</v>
      </c>
      <c r="G37" s="286">
        <v>1310.3699999999999</v>
      </c>
      <c r="H37" s="286">
        <v>1376.8</v>
      </c>
      <c r="I37" s="286">
        <v>1423.43</v>
      </c>
      <c r="J37" s="286">
        <v>1409.77</v>
      </c>
      <c r="K37" s="286">
        <v>1416.69</v>
      </c>
      <c r="L37" s="286">
        <v>1413.63</v>
      </c>
      <c r="M37" s="286">
        <v>1420.17</v>
      </c>
      <c r="N37" s="286">
        <v>1414.61</v>
      </c>
      <c r="O37" s="286">
        <v>1419.07</v>
      </c>
      <c r="P37" s="286">
        <v>1439.65</v>
      </c>
      <c r="Q37" s="286">
        <v>1404.12</v>
      </c>
      <c r="R37" s="286">
        <v>1403.73</v>
      </c>
      <c r="S37" s="286">
        <v>1383.67</v>
      </c>
      <c r="T37" s="286">
        <v>1380.43</v>
      </c>
      <c r="U37" s="286">
        <v>1350.26</v>
      </c>
      <c r="V37" s="286">
        <v>991.45</v>
      </c>
      <c r="W37" s="286">
        <v>991.42</v>
      </c>
      <c r="X37" s="286">
        <v>991.31</v>
      </c>
      <c r="Y37" s="286">
        <v>1223.21</v>
      </c>
    </row>
    <row r="38" spans="1:25">
      <c r="A38" s="261">
        <v>17</v>
      </c>
      <c r="B38" s="286">
        <v>1298.55</v>
      </c>
      <c r="C38" s="286">
        <v>1284.8900000000001</v>
      </c>
      <c r="D38" s="286">
        <v>1267.04</v>
      </c>
      <c r="E38" s="286">
        <v>1265.9100000000001</v>
      </c>
      <c r="F38" s="286">
        <v>1306.9100000000001</v>
      </c>
      <c r="G38" s="286">
        <v>1364.32</v>
      </c>
      <c r="H38" s="286">
        <v>1416.36</v>
      </c>
      <c r="I38" s="286">
        <v>1538.96</v>
      </c>
      <c r="J38" s="286">
        <v>1809.82</v>
      </c>
      <c r="K38" s="286">
        <v>1863.4</v>
      </c>
      <c r="L38" s="286">
        <v>1870.99</v>
      </c>
      <c r="M38" s="286">
        <v>1839.64</v>
      </c>
      <c r="N38" s="286">
        <v>1835.22</v>
      </c>
      <c r="O38" s="286">
        <v>1872</v>
      </c>
      <c r="P38" s="286">
        <v>1465.89</v>
      </c>
      <c r="Q38" s="286">
        <v>1942.81</v>
      </c>
      <c r="R38" s="286">
        <v>1549.41</v>
      </c>
      <c r="S38" s="286">
        <v>1599.6</v>
      </c>
      <c r="T38" s="286">
        <v>1868.14</v>
      </c>
      <c r="U38" s="286">
        <v>1512.96</v>
      </c>
      <c r="V38" s="286">
        <v>1398.21</v>
      </c>
      <c r="W38" s="286">
        <v>1363.89</v>
      </c>
      <c r="X38" s="286">
        <v>1344.27</v>
      </c>
      <c r="Y38" s="286">
        <v>1314.53</v>
      </c>
    </row>
    <row r="39" spans="1:25">
      <c r="A39" s="261">
        <v>18</v>
      </c>
      <c r="B39" s="286">
        <v>1046.83</v>
      </c>
      <c r="C39" s="286">
        <v>1049.3800000000001</v>
      </c>
      <c r="D39" s="286">
        <v>1056.07</v>
      </c>
      <c r="E39" s="286">
        <v>1117.3900000000001</v>
      </c>
      <c r="F39" s="286">
        <v>1180.45</v>
      </c>
      <c r="G39" s="286">
        <v>1286.78</v>
      </c>
      <c r="H39" s="286">
        <v>1443.21</v>
      </c>
      <c r="I39" s="286">
        <v>1608</v>
      </c>
      <c r="J39" s="286">
        <v>1601.12</v>
      </c>
      <c r="K39" s="286">
        <v>1663.45</v>
      </c>
      <c r="L39" s="286">
        <v>1665.54</v>
      </c>
      <c r="M39" s="286">
        <v>1693.54</v>
      </c>
      <c r="N39" s="286">
        <v>1780.42</v>
      </c>
      <c r="O39" s="286">
        <v>1640.86</v>
      </c>
      <c r="P39" s="286">
        <v>1724.07</v>
      </c>
      <c r="Q39" s="286">
        <v>1665.12</v>
      </c>
      <c r="R39" s="286">
        <v>2131.8200000000002</v>
      </c>
      <c r="S39" s="286">
        <v>2286.86</v>
      </c>
      <c r="T39" s="286">
        <v>1735.3</v>
      </c>
      <c r="U39" s="286">
        <v>1717.83</v>
      </c>
      <c r="V39" s="286">
        <v>1259.47</v>
      </c>
      <c r="W39" s="286">
        <v>1071.93</v>
      </c>
      <c r="X39" s="286">
        <v>1054.6500000000001</v>
      </c>
      <c r="Y39" s="286">
        <v>1056.23</v>
      </c>
    </row>
    <row r="40" spans="1:25">
      <c r="A40" s="261">
        <v>19</v>
      </c>
      <c r="B40" s="286">
        <v>1161.8399999999999</v>
      </c>
      <c r="C40" s="286">
        <v>1152.73</v>
      </c>
      <c r="D40" s="286">
        <v>1171.5999999999999</v>
      </c>
      <c r="E40" s="286">
        <v>1155.77</v>
      </c>
      <c r="F40" s="286">
        <v>1221.8399999999999</v>
      </c>
      <c r="G40" s="286">
        <v>1303.5899999999999</v>
      </c>
      <c r="H40" s="286">
        <v>1368.16</v>
      </c>
      <c r="I40" s="286">
        <v>1506.72</v>
      </c>
      <c r="J40" s="286">
        <v>1576.7</v>
      </c>
      <c r="K40" s="286">
        <v>1637.48</v>
      </c>
      <c r="L40" s="286">
        <v>1646.28</v>
      </c>
      <c r="M40" s="286">
        <v>1664.18</v>
      </c>
      <c r="N40" s="286">
        <v>1638.92</v>
      </c>
      <c r="O40" s="286">
        <v>1647.88</v>
      </c>
      <c r="P40" s="286">
        <v>1666.27</v>
      </c>
      <c r="Q40" s="286">
        <v>1946.03</v>
      </c>
      <c r="R40" s="286">
        <v>1684.53</v>
      </c>
      <c r="S40" s="286">
        <v>2155.44</v>
      </c>
      <c r="T40" s="286">
        <v>2050.34</v>
      </c>
      <c r="U40" s="286">
        <v>2008</v>
      </c>
      <c r="V40" s="286">
        <v>1438.24</v>
      </c>
      <c r="W40" s="286">
        <v>1259.49</v>
      </c>
      <c r="X40" s="286">
        <v>1239.31</v>
      </c>
      <c r="Y40" s="286">
        <v>1176.3399999999999</v>
      </c>
    </row>
    <row r="41" spans="1:25">
      <c r="A41" s="261">
        <v>20</v>
      </c>
      <c r="B41" s="286">
        <v>710.86</v>
      </c>
      <c r="C41" s="286">
        <v>509.77</v>
      </c>
      <c r="D41" s="286">
        <v>1226.1099999999999</v>
      </c>
      <c r="E41" s="286">
        <v>1301.75</v>
      </c>
      <c r="F41" s="286">
        <v>1365.48</v>
      </c>
      <c r="G41" s="286">
        <v>1510.42</v>
      </c>
      <c r="H41" s="286">
        <v>1633.53</v>
      </c>
      <c r="I41" s="286">
        <v>1811.51</v>
      </c>
      <c r="J41" s="286">
        <v>2050.7199999999998</v>
      </c>
      <c r="K41" s="286">
        <v>2159.58</v>
      </c>
      <c r="L41" s="286">
        <v>2155.86</v>
      </c>
      <c r="M41" s="286">
        <v>2144.36</v>
      </c>
      <c r="N41" s="286">
        <v>2156.1</v>
      </c>
      <c r="O41" s="286">
        <v>2239.4299999999998</v>
      </c>
      <c r="P41" s="286">
        <v>2100.58</v>
      </c>
      <c r="Q41" s="286">
        <v>2063.2600000000002</v>
      </c>
      <c r="R41" s="286">
        <v>2143.96</v>
      </c>
      <c r="S41" s="286">
        <v>2069.54</v>
      </c>
      <c r="T41" s="286">
        <v>1997.07</v>
      </c>
      <c r="U41" s="286">
        <v>1723.84</v>
      </c>
      <c r="V41" s="286">
        <v>1235.17</v>
      </c>
      <c r="W41" s="286">
        <v>720.68</v>
      </c>
      <c r="X41" s="286">
        <v>582.69000000000005</v>
      </c>
      <c r="Y41" s="286">
        <v>554.66999999999996</v>
      </c>
    </row>
    <row r="42" spans="1:25">
      <c r="A42" s="261">
        <v>21</v>
      </c>
      <c r="B42" s="286">
        <v>1237.8699999999999</v>
      </c>
      <c r="C42" s="286">
        <v>1233.78</v>
      </c>
      <c r="D42" s="286">
        <v>1218.8</v>
      </c>
      <c r="E42" s="286">
        <v>1237.33</v>
      </c>
      <c r="F42" s="286">
        <v>1250.92</v>
      </c>
      <c r="G42" s="286">
        <v>1321.33</v>
      </c>
      <c r="H42" s="286">
        <v>1370.13</v>
      </c>
      <c r="I42" s="286">
        <v>1409.18</v>
      </c>
      <c r="J42" s="286">
        <v>1633.22</v>
      </c>
      <c r="K42" s="286">
        <v>1593.28</v>
      </c>
      <c r="L42" s="286">
        <v>1755.45</v>
      </c>
      <c r="M42" s="286">
        <v>1709.67</v>
      </c>
      <c r="N42" s="286">
        <v>1713.19</v>
      </c>
      <c r="O42" s="286">
        <v>1688.72</v>
      </c>
      <c r="P42" s="286">
        <v>1665.55</v>
      </c>
      <c r="Q42" s="286">
        <v>1747.53</v>
      </c>
      <c r="R42" s="286">
        <v>1933.77</v>
      </c>
      <c r="S42" s="286">
        <v>2045.2</v>
      </c>
      <c r="T42" s="286">
        <v>1884.04</v>
      </c>
      <c r="U42" s="286">
        <v>1804.65</v>
      </c>
      <c r="V42" s="286">
        <v>1443.1</v>
      </c>
      <c r="W42" s="286">
        <v>1289.1199999999999</v>
      </c>
      <c r="X42" s="286">
        <v>1266.8399999999999</v>
      </c>
      <c r="Y42" s="286">
        <v>1258.79</v>
      </c>
    </row>
    <row r="43" spans="1:25">
      <c r="A43" s="261">
        <v>22</v>
      </c>
      <c r="B43" s="286">
        <v>574.20000000000005</v>
      </c>
      <c r="C43" s="286">
        <v>1219.07</v>
      </c>
      <c r="D43" s="286">
        <v>1076.46</v>
      </c>
      <c r="E43" s="286">
        <v>1180.0999999999999</v>
      </c>
      <c r="F43" s="286">
        <v>1277.97</v>
      </c>
      <c r="G43" s="286">
        <v>1392.84</v>
      </c>
      <c r="H43" s="286">
        <v>1502.11</v>
      </c>
      <c r="I43" s="286">
        <v>1593.05</v>
      </c>
      <c r="J43" s="286">
        <v>1635.71</v>
      </c>
      <c r="K43" s="286">
        <v>1663.73</v>
      </c>
      <c r="L43" s="286">
        <v>1669.49</v>
      </c>
      <c r="M43" s="286">
        <v>1671.08</v>
      </c>
      <c r="N43" s="286">
        <v>1659.35</v>
      </c>
      <c r="O43" s="286">
        <v>1649.92</v>
      </c>
      <c r="P43" s="286">
        <v>1680.44</v>
      </c>
      <c r="Q43" s="286">
        <v>1650</v>
      </c>
      <c r="R43" s="286">
        <v>1649.25</v>
      </c>
      <c r="S43" s="286">
        <v>1797.99</v>
      </c>
      <c r="T43" s="286">
        <v>1655.36</v>
      </c>
      <c r="U43" s="286">
        <v>1566.79</v>
      </c>
      <c r="V43" s="286">
        <v>1430.64</v>
      </c>
      <c r="W43" s="286">
        <v>1400.96</v>
      </c>
      <c r="X43" s="286">
        <v>1371.07</v>
      </c>
      <c r="Y43" s="286">
        <v>1355.52</v>
      </c>
    </row>
    <row r="44" spans="1:25">
      <c r="A44" s="261">
        <v>23</v>
      </c>
      <c r="B44" s="286">
        <v>1166.71</v>
      </c>
      <c r="C44" s="286">
        <v>1157.47</v>
      </c>
      <c r="D44" s="286">
        <v>1188.02</v>
      </c>
      <c r="E44" s="286">
        <v>1245.1300000000001</v>
      </c>
      <c r="F44" s="286">
        <v>1247.72</v>
      </c>
      <c r="G44" s="286">
        <v>1310.99</v>
      </c>
      <c r="H44" s="286">
        <v>1344.8</v>
      </c>
      <c r="I44" s="286">
        <v>1406.61</v>
      </c>
      <c r="J44" s="286">
        <v>1485.08</v>
      </c>
      <c r="K44" s="286">
        <v>1531.49</v>
      </c>
      <c r="L44" s="286">
        <v>1535.15</v>
      </c>
      <c r="M44" s="286">
        <v>1533.47</v>
      </c>
      <c r="N44" s="286">
        <v>1509.49</v>
      </c>
      <c r="O44" s="286">
        <v>1550.88</v>
      </c>
      <c r="P44" s="286">
        <v>1581.98</v>
      </c>
      <c r="Q44" s="286">
        <v>1499.39</v>
      </c>
      <c r="R44" s="286">
        <v>1582.91</v>
      </c>
      <c r="S44" s="286">
        <v>1981.66</v>
      </c>
      <c r="T44" s="286">
        <v>1778.59</v>
      </c>
      <c r="U44" s="286">
        <v>1964.61</v>
      </c>
      <c r="V44" s="286">
        <v>1482.42</v>
      </c>
      <c r="W44" s="286">
        <v>1233.5999999999999</v>
      </c>
      <c r="X44" s="286">
        <v>1061.23</v>
      </c>
      <c r="Y44" s="286">
        <v>1064.5899999999999</v>
      </c>
    </row>
    <row r="45" spans="1:25">
      <c r="A45" s="261">
        <v>24</v>
      </c>
      <c r="B45" s="286">
        <v>688.32</v>
      </c>
      <c r="C45" s="286">
        <v>685.25</v>
      </c>
      <c r="D45" s="286">
        <v>720.38</v>
      </c>
      <c r="E45" s="286">
        <v>736.08</v>
      </c>
      <c r="F45" s="286">
        <v>820.89</v>
      </c>
      <c r="G45" s="286">
        <v>940.6</v>
      </c>
      <c r="H45" s="286">
        <v>1047.46</v>
      </c>
      <c r="I45" s="286">
        <v>945.19</v>
      </c>
      <c r="J45" s="286">
        <v>1002.05</v>
      </c>
      <c r="K45" s="286">
        <v>1068.23</v>
      </c>
      <c r="L45" s="286">
        <v>1045.99</v>
      </c>
      <c r="M45" s="286">
        <v>1069.7</v>
      </c>
      <c r="N45" s="286">
        <v>1222.7</v>
      </c>
      <c r="O45" s="286">
        <v>1185.3599999999999</v>
      </c>
      <c r="P45" s="286">
        <v>1100.52</v>
      </c>
      <c r="Q45" s="286">
        <v>1150.94</v>
      </c>
      <c r="R45" s="286">
        <v>1113.26</v>
      </c>
      <c r="S45" s="286">
        <v>1769.29</v>
      </c>
      <c r="T45" s="286">
        <v>1605.2</v>
      </c>
      <c r="U45" s="286">
        <v>1165.22</v>
      </c>
      <c r="V45" s="286">
        <v>749.99</v>
      </c>
      <c r="W45" s="286">
        <v>736.27</v>
      </c>
      <c r="X45" s="286">
        <v>713.46</v>
      </c>
      <c r="Y45" s="286">
        <v>687.21</v>
      </c>
    </row>
    <row r="46" spans="1:25">
      <c r="A46" s="261">
        <v>25</v>
      </c>
      <c r="B46" s="286">
        <v>806.47</v>
      </c>
      <c r="C46" s="286">
        <v>720.79</v>
      </c>
      <c r="D46" s="286">
        <v>828.68</v>
      </c>
      <c r="E46" s="286">
        <v>845.06</v>
      </c>
      <c r="F46" s="286">
        <v>1112.8900000000001</v>
      </c>
      <c r="G46" s="286">
        <v>1204.58</v>
      </c>
      <c r="H46" s="286">
        <v>1284.17</v>
      </c>
      <c r="I46" s="286">
        <v>1259.53</v>
      </c>
      <c r="J46" s="286">
        <v>1154.3699999999999</v>
      </c>
      <c r="K46" s="286">
        <v>1195.01</v>
      </c>
      <c r="L46" s="286">
        <v>1142.26</v>
      </c>
      <c r="M46" s="286">
        <v>1202.6300000000001</v>
      </c>
      <c r="N46" s="286">
        <v>1373.85</v>
      </c>
      <c r="O46" s="286">
        <v>1342.33</v>
      </c>
      <c r="P46" s="286">
        <v>1348.34</v>
      </c>
      <c r="Q46" s="286">
        <v>1419.12</v>
      </c>
      <c r="R46" s="286">
        <v>1640.03</v>
      </c>
      <c r="S46" s="286">
        <v>1961.8</v>
      </c>
      <c r="T46" s="286">
        <v>1802.8</v>
      </c>
      <c r="U46" s="286">
        <v>1323.37</v>
      </c>
      <c r="V46" s="286">
        <v>852.45</v>
      </c>
      <c r="W46" s="286">
        <v>834.88</v>
      </c>
      <c r="X46" s="286">
        <v>824.87</v>
      </c>
      <c r="Y46" s="286">
        <v>812.49</v>
      </c>
    </row>
    <row r="47" spans="1:25">
      <c r="A47" s="261">
        <v>26</v>
      </c>
      <c r="B47" s="286">
        <v>650.01</v>
      </c>
      <c r="C47" s="286">
        <v>655.11</v>
      </c>
      <c r="D47" s="286">
        <v>658.49</v>
      </c>
      <c r="E47" s="286">
        <v>664.59</v>
      </c>
      <c r="F47" s="286">
        <v>979.74</v>
      </c>
      <c r="G47" s="286">
        <v>1213.17</v>
      </c>
      <c r="H47" s="286">
        <v>1250.92</v>
      </c>
      <c r="I47" s="286">
        <v>1019.88</v>
      </c>
      <c r="J47" s="286">
        <v>1359.27</v>
      </c>
      <c r="K47" s="286">
        <v>1167.5999999999999</v>
      </c>
      <c r="L47" s="286">
        <v>1088.3499999999999</v>
      </c>
      <c r="M47" s="286">
        <v>1090.8399999999999</v>
      </c>
      <c r="N47" s="286">
        <v>1009.14</v>
      </c>
      <c r="O47" s="286">
        <v>973.19</v>
      </c>
      <c r="P47" s="286">
        <v>1022.16</v>
      </c>
      <c r="Q47" s="286">
        <v>1310.72</v>
      </c>
      <c r="R47" s="286">
        <v>1316.47</v>
      </c>
      <c r="S47" s="286">
        <v>1273.97</v>
      </c>
      <c r="T47" s="286">
        <v>1579.85</v>
      </c>
      <c r="U47" s="286">
        <v>1323.96</v>
      </c>
      <c r="V47" s="286">
        <v>706.85</v>
      </c>
      <c r="W47" s="286">
        <v>671.66</v>
      </c>
      <c r="X47" s="286">
        <v>665.55</v>
      </c>
      <c r="Y47" s="286">
        <v>665.68</v>
      </c>
    </row>
    <row r="48" spans="1:25">
      <c r="A48" s="261">
        <v>27</v>
      </c>
      <c r="B48" s="286">
        <v>1102.9100000000001</v>
      </c>
      <c r="C48" s="286">
        <v>1102.25</v>
      </c>
      <c r="D48" s="286">
        <v>1239.27</v>
      </c>
      <c r="E48" s="286">
        <v>1226.3499999999999</v>
      </c>
      <c r="F48" s="286">
        <v>1257.6500000000001</v>
      </c>
      <c r="G48" s="286">
        <v>1417.83</v>
      </c>
      <c r="H48" s="286">
        <v>1531.7</v>
      </c>
      <c r="I48" s="286">
        <v>1616.97</v>
      </c>
      <c r="J48" s="286">
        <v>1751.85</v>
      </c>
      <c r="K48" s="286">
        <v>1941.46</v>
      </c>
      <c r="L48" s="286">
        <v>1952.32</v>
      </c>
      <c r="M48" s="286">
        <v>1954.15</v>
      </c>
      <c r="N48" s="286">
        <v>1977.68</v>
      </c>
      <c r="O48" s="286">
        <v>2039.59</v>
      </c>
      <c r="P48" s="286">
        <v>2095.12</v>
      </c>
      <c r="Q48" s="286">
        <v>1989.69</v>
      </c>
      <c r="R48" s="286">
        <v>2016.45</v>
      </c>
      <c r="S48" s="286">
        <v>1987.95</v>
      </c>
      <c r="T48" s="286">
        <v>1921.85</v>
      </c>
      <c r="U48" s="286">
        <v>1842.42</v>
      </c>
      <c r="V48" s="286">
        <v>1704.08</v>
      </c>
      <c r="W48" s="286">
        <v>1234.24</v>
      </c>
      <c r="X48" s="286">
        <v>1232.7</v>
      </c>
      <c r="Y48" s="286">
        <v>1207.9100000000001</v>
      </c>
    </row>
    <row r="49" spans="1:25">
      <c r="A49" s="261">
        <v>28</v>
      </c>
      <c r="B49" s="286">
        <v>1172.98</v>
      </c>
      <c r="C49" s="286">
        <v>1166.3599999999999</v>
      </c>
      <c r="D49" s="286">
        <v>1153.72</v>
      </c>
      <c r="E49" s="286">
        <v>1120.31</v>
      </c>
      <c r="F49" s="286">
        <v>1180.3699999999999</v>
      </c>
      <c r="G49" s="286">
        <v>1229.48</v>
      </c>
      <c r="H49" s="286">
        <v>1243.68</v>
      </c>
      <c r="I49" s="286">
        <v>1319.85</v>
      </c>
      <c r="J49" s="286">
        <v>1368.23</v>
      </c>
      <c r="K49" s="286">
        <v>1497.79</v>
      </c>
      <c r="L49" s="286">
        <v>1599.42</v>
      </c>
      <c r="M49" s="286">
        <v>1603.05</v>
      </c>
      <c r="N49" s="286">
        <v>1614.1</v>
      </c>
      <c r="O49" s="286">
        <v>1649.74</v>
      </c>
      <c r="P49" s="286">
        <v>1495.79</v>
      </c>
      <c r="Q49" s="286">
        <v>1604.64</v>
      </c>
      <c r="R49" s="286">
        <v>1632.98</v>
      </c>
      <c r="S49" s="286">
        <v>1842.01</v>
      </c>
      <c r="T49" s="286">
        <v>1626.68</v>
      </c>
      <c r="U49" s="286">
        <v>1724.72</v>
      </c>
      <c r="V49" s="286">
        <v>1238.5999999999999</v>
      </c>
      <c r="W49" s="286">
        <v>1206.7</v>
      </c>
      <c r="X49" s="286">
        <v>1187.21</v>
      </c>
      <c r="Y49" s="286">
        <v>1184.5</v>
      </c>
    </row>
    <row r="50" spans="1:25">
      <c r="A50" s="261">
        <v>29</v>
      </c>
      <c r="B50" s="286">
        <v>359.22</v>
      </c>
      <c r="C50" s="286">
        <v>353.13</v>
      </c>
      <c r="D50" s="286">
        <v>316.54000000000002</v>
      </c>
      <c r="E50" s="286">
        <v>301.07</v>
      </c>
      <c r="F50" s="286">
        <v>373.44</v>
      </c>
      <c r="G50" s="286">
        <v>693.83</v>
      </c>
      <c r="H50" s="286">
        <v>877.88</v>
      </c>
      <c r="I50" s="286">
        <v>626.66999999999996</v>
      </c>
      <c r="J50" s="286">
        <v>880.83</v>
      </c>
      <c r="K50" s="286">
        <v>957.33</v>
      </c>
      <c r="L50" s="286">
        <v>951.75</v>
      </c>
      <c r="M50" s="286">
        <v>973.46</v>
      </c>
      <c r="N50" s="286">
        <v>949.9</v>
      </c>
      <c r="O50" s="286">
        <v>908.35</v>
      </c>
      <c r="P50" s="286">
        <v>921.72</v>
      </c>
      <c r="Q50" s="286">
        <v>984.59</v>
      </c>
      <c r="R50" s="286">
        <v>987.24</v>
      </c>
      <c r="S50" s="286">
        <v>1008.84</v>
      </c>
      <c r="T50" s="286">
        <v>978.11</v>
      </c>
      <c r="U50" s="286">
        <v>1654.37</v>
      </c>
      <c r="V50" s="286">
        <v>391.66</v>
      </c>
      <c r="W50" s="286">
        <v>386.8</v>
      </c>
      <c r="X50" s="286">
        <v>374.18</v>
      </c>
      <c r="Y50" s="286">
        <v>337.13</v>
      </c>
    </row>
    <row r="51" spans="1:25">
      <c r="A51" s="261">
        <v>30</v>
      </c>
      <c r="B51" s="286">
        <v>342.14</v>
      </c>
      <c r="C51" s="286">
        <v>326.95999999999998</v>
      </c>
      <c r="D51" s="286">
        <v>325.45999999999998</v>
      </c>
      <c r="E51" s="286">
        <v>323.58999999999997</v>
      </c>
      <c r="F51" s="286">
        <v>327.89</v>
      </c>
      <c r="G51" s="286">
        <v>744.6</v>
      </c>
      <c r="H51" s="286">
        <v>716.28</v>
      </c>
      <c r="I51" s="286">
        <v>858.78</v>
      </c>
      <c r="J51" s="286">
        <v>918.26</v>
      </c>
      <c r="K51" s="286">
        <v>1004.44</v>
      </c>
      <c r="L51" s="286">
        <v>1022.59</v>
      </c>
      <c r="M51" s="286">
        <v>1045.18</v>
      </c>
      <c r="N51" s="286">
        <v>1044.45</v>
      </c>
      <c r="O51" s="286">
        <v>1810.51</v>
      </c>
      <c r="P51" s="286">
        <v>1848.22</v>
      </c>
      <c r="Q51" s="286">
        <v>1905.58</v>
      </c>
      <c r="R51" s="286">
        <v>1965.16</v>
      </c>
      <c r="S51" s="286">
        <v>2014.18</v>
      </c>
      <c r="T51" s="286">
        <v>1933.19</v>
      </c>
      <c r="U51" s="286">
        <v>1730.27</v>
      </c>
      <c r="V51" s="286">
        <v>360.69</v>
      </c>
      <c r="W51" s="286">
        <v>353.82</v>
      </c>
      <c r="X51" s="286">
        <v>330.3</v>
      </c>
      <c r="Y51" s="286">
        <v>340.35</v>
      </c>
    </row>
    <row r="52" spans="1:25">
      <c r="A52" s="261">
        <v>31</v>
      </c>
      <c r="B52" s="286">
        <v>0</v>
      </c>
      <c r="C52" s="286">
        <v>0</v>
      </c>
      <c r="D52" s="286">
        <v>0</v>
      </c>
      <c r="E52" s="286">
        <v>0</v>
      </c>
      <c r="F52" s="286">
        <v>0</v>
      </c>
      <c r="G52" s="286">
        <v>0</v>
      </c>
      <c r="H52" s="286">
        <v>0</v>
      </c>
      <c r="I52" s="286">
        <v>0</v>
      </c>
      <c r="J52" s="286">
        <v>0</v>
      </c>
      <c r="K52" s="286">
        <v>0</v>
      </c>
      <c r="L52" s="286">
        <v>0</v>
      </c>
      <c r="M52" s="286">
        <v>0</v>
      </c>
      <c r="N52" s="286">
        <v>0</v>
      </c>
      <c r="O52" s="286">
        <v>0</v>
      </c>
      <c r="P52" s="286">
        <v>0</v>
      </c>
      <c r="Q52" s="286">
        <v>0</v>
      </c>
      <c r="R52" s="286">
        <v>0</v>
      </c>
      <c r="S52" s="286">
        <v>0</v>
      </c>
      <c r="T52" s="286">
        <v>0</v>
      </c>
      <c r="U52" s="286">
        <v>0</v>
      </c>
      <c r="V52" s="286">
        <v>0</v>
      </c>
      <c r="W52" s="286">
        <v>0</v>
      </c>
      <c r="X52" s="286">
        <v>0</v>
      </c>
      <c r="Y52" s="286">
        <v>0</v>
      </c>
    </row>
    <row r="54" spans="1:25" ht="18" customHeight="1">
      <c r="A54" s="471" t="s">
        <v>218</v>
      </c>
      <c r="B54" s="504" t="s">
        <v>220</v>
      </c>
      <c r="C54" s="504"/>
      <c r="D54" s="504"/>
      <c r="E54" s="504"/>
      <c r="F54" s="504"/>
      <c r="G54" s="504"/>
      <c r="H54" s="504"/>
      <c r="I54" s="504"/>
      <c r="J54" s="504"/>
      <c r="K54" s="504"/>
      <c r="L54" s="504"/>
      <c r="M54" s="504"/>
      <c r="N54" s="504"/>
      <c r="O54" s="504"/>
      <c r="P54" s="504"/>
      <c r="Q54" s="504"/>
      <c r="R54" s="504"/>
      <c r="S54" s="504"/>
      <c r="T54" s="504"/>
      <c r="U54" s="504"/>
      <c r="V54" s="504"/>
      <c r="W54" s="504"/>
      <c r="X54" s="504"/>
      <c r="Y54" s="504"/>
    </row>
    <row r="55" spans="1:25" ht="30">
      <c r="A55" s="471"/>
      <c r="B55" s="285" t="s">
        <v>1</v>
      </c>
      <c r="C55" s="285" t="s">
        <v>2</v>
      </c>
      <c r="D55" s="285" t="s">
        <v>3</v>
      </c>
      <c r="E55" s="285" t="s">
        <v>4</v>
      </c>
      <c r="F55" s="285" t="s">
        <v>5</v>
      </c>
      <c r="G55" s="285" t="s">
        <v>6</v>
      </c>
      <c r="H55" s="285" t="s">
        <v>7</v>
      </c>
      <c r="I55" s="285" t="s">
        <v>8</v>
      </c>
      <c r="J55" s="285" t="s">
        <v>9</v>
      </c>
      <c r="K55" s="285" t="s">
        <v>10</v>
      </c>
      <c r="L55" s="285" t="s">
        <v>11</v>
      </c>
      <c r="M55" s="285" t="s">
        <v>12</v>
      </c>
      <c r="N55" s="285" t="s">
        <v>13</v>
      </c>
      <c r="O55" s="285" t="s">
        <v>14</v>
      </c>
      <c r="P55" s="285" t="s">
        <v>15</v>
      </c>
      <c r="Q55" s="285" t="s">
        <v>16</v>
      </c>
      <c r="R55" s="285" t="s">
        <v>17</v>
      </c>
      <c r="S55" s="285" t="s">
        <v>18</v>
      </c>
      <c r="T55" s="285" t="s">
        <v>19</v>
      </c>
      <c r="U55" s="285" t="s">
        <v>20</v>
      </c>
      <c r="V55" s="285" t="s">
        <v>21</v>
      </c>
      <c r="W55" s="285" t="s">
        <v>22</v>
      </c>
      <c r="X55" s="285" t="s">
        <v>23</v>
      </c>
      <c r="Y55" s="285" t="s">
        <v>24</v>
      </c>
    </row>
    <row r="56" spans="1:25">
      <c r="A56" s="261">
        <v>1</v>
      </c>
      <c r="B56" s="286">
        <v>3434.89</v>
      </c>
      <c r="C56" s="286">
        <v>3466.94</v>
      </c>
      <c r="D56" s="286">
        <v>3510.1</v>
      </c>
      <c r="E56" s="286">
        <v>3557.04</v>
      </c>
      <c r="F56" s="286">
        <v>3479.81</v>
      </c>
      <c r="G56" s="286">
        <v>3419.38</v>
      </c>
      <c r="H56" s="286">
        <v>3449.55</v>
      </c>
      <c r="I56" s="286">
        <v>3487.42</v>
      </c>
      <c r="J56" s="286">
        <v>3543.31</v>
      </c>
      <c r="K56" s="286">
        <v>3566.75</v>
      </c>
      <c r="L56" s="286">
        <v>3566.77</v>
      </c>
      <c r="M56" s="286">
        <v>3562.49</v>
      </c>
      <c r="N56" s="286">
        <v>3536.12</v>
      </c>
      <c r="O56" s="286">
        <v>3537.57</v>
      </c>
      <c r="P56" s="286">
        <v>3541.95</v>
      </c>
      <c r="Q56" s="286">
        <v>3535.39</v>
      </c>
      <c r="R56" s="286">
        <v>3535.43</v>
      </c>
      <c r="S56" s="286">
        <v>3567.29</v>
      </c>
      <c r="T56" s="286">
        <v>3650.07</v>
      </c>
      <c r="U56" s="286">
        <v>3671.72</v>
      </c>
      <c r="V56" s="286">
        <v>3592.77</v>
      </c>
      <c r="W56" s="286">
        <v>3502.68</v>
      </c>
      <c r="X56" s="286">
        <v>3421.87</v>
      </c>
      <c r="Y56" s="286">
        <v>3421.6</v>
      </c>
    </row>
    <row r="57" spans="1:25">
      <c r="A57" s="261">
        <v>2</v>
      </c>
      <c r="B57" s="286">
        <v>3337.59</v>
      </c>
      <c r="C57" s="286">
        <v>3346.52</v>
      </c>
      <c r="D57" s="286">
        <v>3386.91</v>
      </c>
      <c r="E57" s="286">
        <v>3424.2</v>
      </c>
      <c r="F57" s="286">
        <v>3347.32</v>
      </c>
      <c r="G57" s="286">
        <v>3302.27</v>
      </c>
      <c r="H57" s="286">
        <v>3310.68</v>
      </c>
      <c r="I57" s="286">
        <v>3334</v>
      </c>
      <c r="J57" s="286">
        <v>3418.5</v>
      </c>
      <c r="K57" s="286">
        <v>3456.88</v>
      </c>
      <c r="L57" s="286">
        <v>3453.38</v>
      </c>
      <c r="M57" s="286">
        <v>3442.57</v>
      </c>
      <c r="N57" s="286">
        <v>3427.47</v>
      </c>
      <c r="O57" s="286">
        <v>3405.17</v>
      </c>
      <c r="P57" s="286">
        <v>3426.95</v>
      </c>
      <c r="Q57" s="286">
        <v>3405.75</v>
      </c>
      <c r="R57" s="286">
        <v>3396.87</v>
      </c>
      <c r="S57" s="286">
        <v>3480.87</v>
      </c>
      <c r="T57" s="286">
        <v>3592.41</v>
      </c>
      <c r="U57" s="286">
        <v>3593.05</v>
      </c>
      <c r="V57" s="286">
        <v>3496.68</v>
      </c>
      <c r="W57" s="286">
        <v>3426.13</v>
      </c>
      <c r="X57" s="286">
        <v>3334.58</v>
      </c>
      <c r="Y57" s="286">
        <v>3314.93</v>
      </c>
    </row>
    <row r="58" spans="1:25">
      <c r="A58" s="261">
        <v>3</v>
      </c>
      <c r="B58" s="286">
        <v>3325.13</v>
      </c>
      <c r="C58" s="286">
        <v>3328.02</v>
      </c>
      <c r="D58" s="286">
        <v>3359.49</v>
      </c>
      <c r="E58" s="286">
        <v>3419.52</v>
      </c>
      <c r="F58" s="286">
        <v>3337.32</v>
      </c>
      <c r="G58" s="286">
        <v>3275.43</v>
      </c>
      <c r="H58" s="286">
        <v>3301.72</v>
      </c>
      <c r="I58" s="286">
        <v>3333.19</v>
      </c>
      <c r="J58" s="286">
        <v>3423.56</v>
      </c>
      <c r="K58" s="286">
        <v>3448.42</v>
      </c>
      <c r="L58" s="286">
        <v>3453.03</v>
      </c>
      <c r="M58" s="286">
        <v>3453.78</v>
      </c>
      <c r="N58" s="286">
        <v>3440.01</v>
      </c>
      <c r="O58" s="286">
        <v>3423.67</v>
      </c>
      <c r="P58" s="286">
        <v>3435.94</v>
      </c>
      <c r="Q58" s="286">
        <v>3440.92</v>
      </c>
      <c r="R58" s="286">
        <v>3434.68</v>
      </c>
      <c r="S58" s="286">
        <v>3535.9</v>
      </c>
      <c r="T58" s="286">
        <v>3581.03</v>
      </c>
      <c r="U58" s="286">
        <v>3576.6</v>
      </c>
      <c r="V58" s="286">
        <v>3486.37</v>
      </c>
      <c r="W58" s="286">
        <v>3414.58</v>
      </c>
      <c r="X58" s="286">
        <v>3332.13</v>
      </c>
      <c r="Y58" s="286">
        <v>3332.11</v>
      </c>
    </row>
    <row r="59" spans="1:25">
      <c r="A59" s="261">
        <v>4</v>
      </c>
      <c r="B59" s="286">
        <v>3422.84</v>
      </c>
      <c r="C59" s="286">
        <v>3427.95</v>
      </c>
      <c r="D59" s="286">
        <v>3482.68</v>
      </c>
      <c r="E59" s="286">
        <v>3438.05</v>
      </c>
      <c r="F59" s="286">
        <v>3355.46</v>
      </c>
      <c r="G59" s="286">
        <v>3314.92</v>
      </c>
      <c r="H59" s="286">
        <v>3321.45</v>
      </c>
      <c r="I59" s="286">
        <v>3335.83</v>
      </c>
      <c r="J59" s="286">
        <v>3402</v>
      </c>
      <c r="K59" s="286">
        <v>3442.53</v>
      </c>
      <c r="L59" s="286">
        <v>3451.09</v>
      </c>
      <c r="M59" s="286">
        <v>3465.66</v>
      </c>
      <c r="N59" s="286">
        <v>3461.22</v>
      </c>
      <c r="O59" s="286">
        <v>3471.49</v>
      </c>
      <c r="P59" s="286">
        <v>3466.05</v>
      </c>
      <c r="Q59" s="286">
        <v>3477.47</v>
      </c>
      <c r="R59" s="286">
        <v>3500.86</v>
      </c>
      <c r="S59" s="286">
        <v>3549.71</v>
      </c>
      <c r="T59" s="286">
        <v>3616.76</v>
      </c>
      <c r="U59" s="286">
        <v>3634.06</v>
      </c>
      <c r="V59" s="286">
        <v>3634.15</v>
      </c>
      <c r="W59" s="286">
        <v>3576.66</v>
      </c>
      <c r="X59" s="286">
        <v>3429.05</v>
      </c>
      <c r="Y59" s="286">
        <v>3423.9</v>
      </c>
    </row>
    <row r="60" spans="1:25">
      <c r="A60" s="261">
        <v>5</v>
      </c>
      <c r="B60" s="286">
        <v>3091.84</v>
      </c>
      <c r="C60" s="286">
        <v>3104.19</v>
      </c>
      <c r="D60" s="286">
        <v>3122.61</v>
      </c>
      <c r="E60" s="286">
        <v>3056.62</v>
      </c>
      <c r="F60" s="286">
        <v>3014.08</v>
      </c>
      <c r="G60" s="286">
        <v>3042.94</v>
      </c>
      <c r="H60" s="286">
        <v>3083.46</v>
      </c>
      <c r="I60" s="286">
        <v>3122.7</v>
      </c>
      <c r="J60" s="286">
        <v>3125.71</v>
      </c>
      <c r="K60" s="286">
        <v>3125.12</v>
      </c>
      <c r="L60" s="286">
        <v>3133.22</v>
      </c>
      <c r="M60" s="286">
        <v>3146.91</v>
      </c>
      <c r="N60" s="286">
        <v>3119.25</v>
      </c>
      <c r="O60" s="286">
        <v>3122.19</v>
      </c>
      <c r="P60" s="286">
        <v>3189.15</v>
      </c>
      <c r="Q60" s="286">
        <v>3151.28</v>
      </c>
      <c r="R60" s="286">
        <v>3110.69</v>
      </c>
      <c r="S60" s="286">
        <v>3136.49</v>
      </c>
      <c r="T60" s="286">
        <v>3150.01</v>
      </c>
      <c r="U60" s="286">
        <v>3190.56</v>
      </c>
      <c r="V60" s="286">
        <v>3217.5</v>
      </c>
      <c r="W60" s="286">
        <v>3199.65</v>
      </c>
      <c r="X60" s="286">
        <v>3180.84</v>
      </c>
      <c r="Y60" s="286">
        <v>3120.81</v>
      </c>
    </row>
    <row r="61" spans="1:25">
      <c r="A61" s="261">
        <v>6</v>
      </c>
      <c r="B61" s="286">
        <v>3324.15</v>
      </c>
      <c r="C61" s="286">
        <v>3337.01</v>
      </c>
      <c r="D61" s="286">
        <v>3337.9</v>
      </c>
      <c r="E61" s="286">
        <v>3257.77</v>
      </c>
      <c r="F61" s="286">
        <v>3234.91</v>
      </c>
      <c r="G61" s="286">
        <v>3292.98</v>
      </c>
      <c r="H61" s="286">
        <v>3323.52</v>
      </c>
      <c r="I61" s="286">
        <v>3324.6</v>
      </c>
      <c r="J61" s="286">
        <v>3344.61</v>
      </c>
      <c r="K61" s="286">
        <v>3376.37</v>
      </c>
      <c r="L61" s="286">
        <v>3388.85</v>
      </c>
      <c r="M61" s="286">
        <v>3382.27</v>
      </c>
      <c r="N61" s="286">
        <v>3381.78</v>
      </c>
      <c r="O61" s="286">
        <v>3384.66</v>
      </c>
      <c r="P61" s="286">
        <v>3390.34</v>
      </c>
      <c r="Q61" s="286">
        <v>3368.93</v>
      </c>
      <c r="R61" s="286">
        <v>3366.9</v>
      </c>
      <c r="S61" s="286">
        <v>3384.22</v>
      </c>
      <c r="T61" s="286">
        <v>3377.07</v>
      </c>
      <c r="U61" s="286">
        <v>3440.4</v>
      </c>
      <c r="V61" s="286">
        <v>3466.06</v>
      </c>
      <c r="W61" s="286">
        <v>3388.57</v>
      </c>
      <c r="X61" s="286">
        <v>3337.26</v>
      </c>
      <c r="Y61" s="286">
        <v>3306.71</v>
      </c>
    </row>
    <row r="62" spans="1:25">
      <c r="A62" s="261">
        <v>7</v>
      </c>
      <c r="B62" s="286">
        <v>3020.98</v>
      </c>
      <c r="C62" s="286">
        <v>3001.12</v>
      </c>
      <c r="D62" s="286">
        <v>3003.91</v>
      </c>
      <c r="E62" s="286">
        <v>2927.89</v>
      </c>
      <c r="F62" s="286">
        <v>2892.77</v>
      </c>
      <c r="G62" s="286">
        <v>2952.07</v>
      </c>
      <c r="H62" s="286">
        <v>2973.7</v>
      </c>
      <c r="I62" s="286">
        <v>2990.68</v>
      </c>
      <c r="J62" s="286">
        <v>3035.93</v>
      </c>
      <c r="K62" s="286">
        <v>3038.8</v>
      </c>
      <c r="L62" s="286">
        <v>3110.59</v>
      </c>
      <c r="M62" s="286">
        <v>3120.08</v>
      </c>
      <c r="N62" s="286">
        <v>3116.67</v>
      </c>
      <c r="O62" s="286">
        <v>3145.11</v>
      </c>
      <c r="P62" s="286">
        <v>3169.98</v>
      </c>
      <c r="Q62" s="286">
        <v>3135</v>
      </c>
      <c r="R62" s="286">
        <v>3120.87</v>
      </c>
      <c r="S62" s="286">
        <v>3091.53</v>
      </c>
      <c r="T62" s="286">
        <v>3064.17</v>
      </c>
      <c r="U62" s="286">
        <v>3111.5</v>
      </c>
      <c r="V62" s="286">
        <v>3094.16</v>
      </c>
      <c r="W62" s="286">
        <v>3049.68</v>
      </c>
      <c r="X62" s="286">
        <v>3035.92</v>
      </c>
      <c r="Y62" s="286">
        <v>3029.33</v>
      </c>
    </row>
    <row r="63" spans="1:25">
      <c r="A63" s="261">
        <v>8</v>
      </c>
      <c r="B63" s="286">
        <v>3029.78</v>
      </c>
      <c r="C63" s="286">
        <v>2993.14</v>
      </c>
      <c r="D63" s="286">
        <v>3054.46</v>
      </c>
      <c r="E63" s="286">
        <v>2775.43</v>
      </c>
      <c r="F63" s="286">
        <v>2783.49</v>
      </c>
      <c r="G63" s="286">
        <v>3020.54</v>
      </c>
      <c r="H63" s="286">
        <v>3081.09</v>
      </c>
      <c r="I63" s="286">
        <v>3107.67</v>
      </c>
      <c r="J63" s="286">
        <v>3114.92</v>
      </c>
      <c r="K63" s="286">
        <v>3129.25</v>
      </c>
      <c r="L63" s="286">
        <v>3132.06</v>
      </c>
      <c r="M63" s="286">
        <v>3136.5</v>
      </c>
      <c r="N63" s="286">
        <v>3125.67</v>
      </c>
      <c r="O63" s="286">
        <v>3110.37</v>
      </c>
      <c r="P63" s="286">
        <v>3150.16</v>
      </c>
      <c r="Q63" s="286">
        <v>2657.14</v>
      </c>
      <c r="R63" s="286">
        <v>3151.18</v>
      </c>
      <c r="S63" s="286">
        <v>3159.66</v>
      </c>
      <c r="T63" s="286">
        <v>3043.94</v>
      </c>
      <c r="U63" s="286">
        <v>3168.46</v>
      </c>
      <c r="V63" s="286">
        <v>3167.38</v>
      </c>
      <c r="W63" s="286">
        <v>3110.75</v>
      </c>
      <c r="X63" s="286">
        <v>3091.66</v>
      </c>
      <c r="Y63" s="286">
        <v>3073.71</v>
      </c>
    </row>
    <row r="64" spans="1:25">
      <c r="A64" s="261">
        <v>9</v>
      </c>
      <c r="B64" s="286">
        <v>3093.47</v>
      </c>
      <c r="C64" s="286">
        <v>3103.38</v>
      </c>
      <c r="D64" s="286">
        <v>3121.38</v>
      </c>
      <c r="E64" s="286">
        <v>3081.69</v>
      </c>
      <c r="F64" s="286">
        <v>3050.92</v>
      </c>
      <c r="G64" s="286">
        <v>3097.35</v>
      </c>
      <c r="H64" s="286">
        <v>3115.86</v>
      </c>
      <c r="I64" s="286">
        <v>3137.01</v>
      </c>
      <c r="J64" s="286">
        <v>3170.19</v>
      </c>
      <c r="K64" s="286">
        <v>3187.53</v>
      </c>
      <c r="L64" s="286">
        <v>3173.96</v>
      </c>
      <c r="M64" s="286">
        <v>3184.6</v>
      </c>
      <c r="N64" s="286">
        <v>3170.89</v>
      </c>
      <c r="O64" s="286">
        <v>3173.16</v>
      </c>
      <c r="P64" s="286">
        <v>3152.92</v>
      </c>
      <c r="Q64" s="286">
        <v>3136.7</v>
      </c>
      <c r="R64" s="286">
        <v>3148.05</v>
      </c>
      <c r="S64" s="286">
        <v>3175.2</v>
      </c>
      <c r="T64" s="286">
        <v>3176.51</v>
      </c>
      <c r="U64" s="286">
        <v>3209.79</v>
      </c>
      <c r="V64" s="286">
        <v>3230.29</v>
      </c>
      <c r="W64" s="286">
        <v>3187.04</v>
      </c>
      <c r="X64" s="286">
        <v>3128.5</v>
      </c>
      <c r="Y64" s="286">
        <v>3122.64</v>
      </c>
    </row>
    <row r="65" spans="1:25">
      <c r="A65" s="261">
        <v>10</v>
      </c>
      <c r="B65" s="286">
        <v>3050.61</v>
      </c>
      <c r="C65" s="286">
        <v>3051.63</v>
      </c>
      <c r="D65" s="286">
        <v>3159.73</v>
      </c>
      <c r="E65" s="286">
        <v>3102.21</v>
      </c>
      <c r="F65" s="286">
        <v>3141.5</v>
      </c>
      <c r="G65" s="286">
        <v>3187.43</v>
      </c>
      <c r="H65" s="286">
        <v>3221.8</v>
      </c>
      <c r="I65" s="286">
        <v>3260.41</v>
      </c>
      <c r="J65" s="286">
        <v>3318.14</v>
      </c>
      <c r="K65" s="286">
        <v>3332.02</v>
      </c>
      <c r="L65" s="286">
        <v>3333.48</v>
      </c>
      <c r="M65" s="286">
        <v>3343.01</v>
      </c>
      <c r="N65" s="286">
        <v>3327.86</v>
      </c>
      <c r="O65" s="286">
        <v>3319.55</v>
      </c>
      <c r="P65" s="286">
        <v>3268.36</v>
      </c>
      <c r="Q65" s="286">
        <v>3256</v>
      </c>
      <c r="R65" s="286">
        <v>3248.21</v>
      </c>
      <c r="S65" s="286">
        <v>3282.24</v>
      </c>
      <c r="T65" s="286">
        <v>3288.16</v>
      </c>
      <c r="U65" s="286">
        <v>3228.34</v>
      </c>
      <c r="V65" s="286">
        <v>3252.97</v>
      </c>
      <c r="W65" s="286">
        <v>3214.54</v>
      </c>
      <c r="X65" s="286">
        <v>3180.57</v>
      </c>
      <c r="Y65" s="286">
        <v>3132.04</v>
      </c>
    </row>
    <row r="66" spans="1:25">
      <c r="A66" s="261">
        <v>11</v>
      </c>
      <c r="B66" s="286">
        <v>2917.21</v>
      </c>
      <c r="C66" s="286">
        <v>2908.26</v>
      </c>
      <c r="D66" s="286">
        <v>2908.11</v>
      </c>
      <c r="E66" s="286">
        <v>2881.33</v>
      </c>
      <c r="F66" s="286">
        <v>2877.92</v>
      </c>
      <c r="G66" s="286">
        <v>2910.85</v>
      </c>
      <c r="H66" s="286">
        <v>2947.1</v>
      </c>
      <c r="I66" s="286">
        <v>2996.13</v>
      </c>
      <c r="J66" s="286">
        <v>3060.19</v>
      </c>
      <c r="K66" s="286">
        <v>3078.21</v>
      </c>
      <c r="L66" s="286">
        <v>3096.58</v>
      </c>
      <c r="M66" s="286">
        <v>3177.48</v>
      </c>
      <c r="N66" s="286">
        <v>3084.13</v>
      </c>
      <c r="O66" s="286">
        <v>3073.83</v>
      </c>
      <c r="P66" s="286">
        <v>3063.09</v>
      </c>
      <c r="Q66" s="286">
        <v>3031.93</v>
      </c>
      <c r="R66" s="286">
        <v>3047.37</v>
      </c>
      <c r="S66" s="286">
        <v>3059.25</v>
      </c>
      <c r="T66" s="286">
        <v>3071.11</v>
      </c>
      <c r="U66" s="286">
        <v>3082.49</v>
      </c>
      <c r="V66" s="286">
        <v>3049.58</v>
      </c>
      <c r="W66" s="286">
        <v>3009.98</v>
      </c>
      <c r="X66" s="286">
        <v>2977.15</v>
      </c>
      <c r="Y66" s="286">
        <v>2959.04</v>
      </c>
    </row>
    <row r="67" spans="1:25">
      <c r="A67" s="261">
        <v>12</v>
      </c>
      <c r="B67" s="286">
        <v>2636.72</v>
      </c>
      <c r="C67" s="286">
        <v>2623.53</v>
      </c>
      <c r="D67" s="286">
        <v>2630.3</v>
      </c>
      <c r="E67" s="286">
        <v>2594.73</v>
      </c>
      <c r="F67" s="286">
        <v>2601.3200000000002</v>
      </c>
      <c r="G67" s="286">
        <v>2658.38</v>
      </c>
      <c r="H67" s="286">
        <v>2662.46</v>
      </c>
      <c r="I67" s="286">
        <v>2660.34</v>
      </c>
      <c r="J67" s="286">
        <v>2659.65</v>
      </c>
      <c r="K67" s="286">
        <v>2656.9</v>
      </c>
      <c r="L67" s="286">
        <v>2656.03</v>
      </c>
      <c r="M67" s="286">
        <v>2667.14</v>
      </c>
      <c r="N67" s="286">
        <v>2660.57</v>
      </c>
      <c r="O67" s="286">
        <v>2659.76</v>
      </c>
      <c r="P67" s="286">
        <v>2667.86</v>
      </c>
      <c r="Q67" s="286">
        <v>2662.62</v>
      </c>
      <c r="R67" s="286">
        <v>2656.84</v>
      </c>
      <c r="S67" s="286">
        <v>2660.93</v>
      </c>
      <c r="T67" s="286">
        <v>2622.76</v>
      </c>
      <c r="U67" s="286">
        <v>2710.32</v>
      </c>
      <c r="V67" s="286">
        <v>2688.82</v>
      </c>
      <c r="W67" s="286">
        <v>2666.06</v>
      </c>
      <c r="X67" s="286">
        <v>2653.15</v>
      </c>
      <c r="Y67" s="286">
        <v>2649.59</v>
      </c>
    </row>
    <row r="68" spans="1:25">
      <c r="A68" s="261">
        <v>13</v>
      </c>
      <c r="B68" s="286">
        <v>2499.35</v>
      </c>
      <c r="C68" s="286">
        <v>2500.29</v>
      </c>
      <c r="D68" s="286">
        <v>2500.1</v>
      </c>
      <c r="E68" s="286">
        <v>2502.0500000000002</v>
      </c>
      <c r="F68" s="286">
        <v>2489.4899999999998</v>
      </c>
      <c r="G68" s="286">
        <v>2543.7399999999998</v>
      </c>
      <c r="H68" s="286">
        <v>2551.7399999999998</v>
      </c>
      <c r="I68" s="286">
        <v>2605.4699999999998</v>
      </c>
      <c r="J68" s="286">
        <v>2697.78</v>
      </c>
      <c r="K68" s="286">
        <v>2738.58</v>
      </c>
      <c r="L68" s="286">
        <v>2761.61</v>
      </c>
      <c r="M68" s="286">
        <v>2752.07</v>
      </c>
      <c r="N68" s="286">
        <v>2731.93</v>
      </c>
      <c r="O68" s="286">
        <v>2730.49</v>
      </c>
      <c r="P68" s="286">
        <v>2735.44</v>
      </c>
      <c r="Q68" s="286">
        <v>2746.03</v>
      </c>
      <c r="R68" s="286">
        <v>2749.67</v>
      </c>
      <c r="S68" s="286">
        <v>2671.07</v>
      </c>
      <c r="T68" s="286">
        <v>2723.14</v>
      </c>
      <c r="U68" s="286">
        <v>2534.96</v>
      </c>
      <c r="V68" s="286">
        <v>2517.21</v>
      </c>
      <c r="W68" s="286">
        <v>2498.21</v>
      </c>
      <c r="X68" s="286">
        <v>2498.7399999999998</v>
      </c>
      <c r="Y68" s="286">
        <v>2501.4</v>
      </c>
    </row>
    <row r="69" spans="1:25">
      <c r="A69" s="261">
        <v>14</v>
      </c>
      <c r="B69" s="286">
        <v>2221.77</v>
      </c>
      <c r="C69" s="286">
        <v>2221.4299999999998</v>
      </c>
      <c r="D69" s="286">
        <v>2221.56</v>
      </c>
      <c r="E69" s="286">
        <v>2221.92</v>
      </c>
      <c r="F69" s="286">
        <v>2220.42</v>
      </c>
      <c r="G69" s="286">
        <v>2322.16</v>
      </c>
      <c r="H69" s="286">
        <v>2407.94</v>
      </c>
      <c r="I69" s="286">
        <v>2505.63</v>
      </c>
      <c r="J69" s="286">
        <v>2556.9899999999998</v>
      </c>
      <c r="K69" s="286">
        <v>2629.86</v>
      </c>
      <c r="L69" s="286">
        <v>2632.9</v>
      </c>
      <c r="M69" s="286">
        <v>2628.54</v>
      </c>
      <c r="N69" s="286">
        <v>2630.52</v>
      </c>
      <c r="O69" s="286">
        <v>2651.08</v>
      </c>
      <c r="P69" s="286">
        <v>2656.2</v>
      </c>
      <c r="Q69" s="286">
        <v>2656.01</v>
      </c>
      <c r="R69" s="286">
        <v>2706.2</v>
      </c>
      <c r="S69" s="286">
        <v>2657.5</v>
      </c>
      <c r="T69" s="286">
        <v>2666.68</v>
      </c>
      <c r="U69" s="286">
        <v>2237.9699999999998</v>
      </c>
      <c r="V69" s="286">
        <v>2239.3200000000002</v>
      </c>
      <c r="W69" s="286">
        <v>2221.7800000000002</v>
      </c>
      <c r="X69" s="286">
        <v>2229.4</v>
      </c>
      <c r="Y69" s="286">
        <v>2220.86</v>
      </c>
    </row>
    <row r="70" spans="1:25">
      <c r="A70" s="261">
        <v>15</v>
      </c>
      <c r="B70" s="286">
        <v>2273.4299999999998</v>
      </c>
      <c r="C70" s="286">
        <v>2271.44</v>
      </c>
      <c r="D70" s="286">
        <v>2272.1799999999998</v>
      </c>
      <c r="E70" s="286">
        <v>2273.0700000000002</v>
      </c>
      <c r="F70" s="286">
        <v>2384.25</v>
      </c>
      <c r="G70" s="286">
        <v>2609.31</v>
      </c>
      <c r="H70" s="286">
        <v>2743.53</v>
      </c>
      <c r="I70" s="286">
        <v>2843.48</v>
      </c>
      <c r="J70" s="286">
        <v>2872.72</v>
      </c>
      <c r="K70" s="286">
        <v>2951.21</v>
      </c>
      <c r="L70" s="286">
        <v>2893.56</v>
      </c>
      <c r="M70" s="286">
        <v>2915.72</v>
      </c>
      <c r="N70" s="286">
        <v>2880.05</v>
      </c>
      <c r="O70" s="286">
        <v>2840.59</v>
      </c>
      <c r="P70" s="286">
        <v>2938.68</v>
      </c>
      <c r="Q70" s="286">
        <v>2920.15</v>
      </c>
      <c r="R70" s="286">
        <v>2939.85</v>
      </c>
      <c r="S70" s="286">
        <v>2767.54</v>
      </c>
      <c r="T70" s="286">
        <v>2695.13</v>
      </c>
      <c r="U70" s="286">
        <v>2397.9299999999998</v>
      </c>
      <c r="V70" s="286">
        <v>2279.5500000000002</v>
      </c>
      <c r="W70" s="286">
        <v>2270.54</v>
      </c>
      <c r="X70" s="286">
        <v>2272.4499999999998</v>
      </c>
      <c r="Y70" s="286">
        <v>2273.0300000000002</v>
      </c>
    </row>
    <row r="71" spans="1:25">
      <c r="A71" s="261">
        <v>16</v>
      </c>
      <c r="B71" s="286">
        <v>2529.3000000000002</v>
      </c>
      <c r="C71" s="286">
        <v>2518.5300000000002</v>
      </c>
      <c r="D71" s="286">
        <v>2522.33</v>
      </c>
      <c r="E71" s="286">
        <v>2522.85</v>
      </c>
      <c r="F71" s="286">
        <v>2544.7199999999998</v>
      </c>
      <c r="G71" s="286">
        <v>2621.86</v>
      </c>
      <c r="H71" s="286">
        <v>2688.29</v>
      </c>
      <c r="I71" s="286">
        <v>2734.92</v>
      </c>
      <c r="J71" s="286">
        <v>2721.26</v>
      </c>
      <c r="K71" s="286">
        <v>2728.18</v>
      </c>
      <c r="L71" s="286">
        <v>2725.12</v>
      </c>
      <c r="M71" s="286">
        <v>2731.66</v>
      </c>
      <c r="N71" s="286">
        <v>2726.1</v>
      </c>
      <c r="O71" s="286">
        <v>2730.56</v>
      </c>
      <c r="P71" s="286">
        <v>2751.14</v>
      </c>
      <c r="Q71" s="286">
        <v>2715.61</v>
      </c>
      <c r="R71" s="286">
        <v>2715.22</v>
      </c>
      <c r="S71" s="286">
        <v>2695.16</v>
      </c>
      <c r="T71" s="286">
        <v>2691.92</v>
      </c>
      <c r="U71" s="286">
        <v>2661.75</v>
      </c>
      <c r="V71" s="286">
        <v>2302.94</v>
      </c>
      <c r="W71" s="286">
        <v>2302.91</v>
      </c>
      <c r="X71" s="286">
        <v>2302.8000000000002</v>
      </c>
      <c r="Y71" s="286">
        <v>2534.6999999999998</v>
      </c>
    </row>
    <row r="72" spans="1:25">
      <c r="A72" s="261">
        <v>17</v>
      </c>
      <c r="B72" s="286">
        <v>2610.04</v>
      </c>
      <c r="C72" s="286">
        <v>2596.38</v>
      </c>
      <c r="D72" s="286">
        <v>2578.5300000000002</v>
      </c>
      <c r="E72" s="286">
        <v>2577.4</v>
      </c>
      <c r="F72" s="286">
        <v>2618.4</v>
      </c>
      <c r="G72" s="286">
        <v>2675.81</v>
      </c>
      <c r="H72" s="286">
        <v>2727.85</v>
      </c>
      <c r="I72" s="286">
        <v>2850.45</v>
      </c>
      <c r="J72" s="286">
        <v>3121.31</v>
      </c>
      <c r="K72" s="286">
        <v>3174.89</v>
      </c>
      <c r="L72" s="286">
        <v>3182.48</v>
      </c>
      <c r="M72" s="286">
        <v>3151.13</v>
      </c>
      <c r="N72" s="286">
        <v>3146.71</v>
      </c>
      <c r="O72" s="286">
        <v>3183.49</v>
      </c>
      <c r="P72" s="286">
        <v>2777.38</v>
      </c>
      <c r="Q72" s="286">
        <v>3254.3</v>
      </c>
      <c r="R72" s="286">
        <v>2860.9</v>
      </c>
      <c r="S72" s="286">
        <v>2911.09</v>
      </c>
      <c r="T72" s="286">
        <v>3179.63</v>
      </c>
      <c r="U72" s="286">
        <v>2824.45</v>
      </c>
      <c r="V72" s="286">
        <v>2709.7</v>
      </c>
      <c r="W72" s="286">
        <v>2675.38</v>
      </c>
      <c r="X72" s="286">
        <v>2655.76</v>
      </c>
      <c r="Y72" s="286">
        <v>2626.02</v>
      </c>
    </row>
    <row r="73" spans="1:25">
      <c r="A73" s="261">
        <v>18</v>
      </c>
      <c r="B73" s="286">
        <v>2358.3200000000002</v>
      </c>
      <c r="C73" s="286">
        <v>2360.87</v>
      </c>
      <c r="D73" s="286">
        <v>2367.56</v>
      </c>
      <c r="E73" s="286">
        <v>2428.88</v>
      </c>
      <c r="F73" s="286">
        <v>2491.94</v>
      </c>
      <c r="G73" s="286">
        <v>2598.27</v>
      </c>
      <c r="H73" s="286">
        <v>2754.7</v>
      </c>
      <c r="I73" s="286">
        <v>2919.49</v>
      </c>
      <c r="J73" s="286">
        <v>2912.61</v>
      </c>
      <c r="K73" s="286">
        <v>2974.94</v>
      </c>
      <c r="L73" s="286">
        <v>2977.03</v>
      </c>
      <c r="M73" s="286">
        <v>3005.03</v>
      </c>
      <c r="N73" s="286">
        <v>3091.91</v>
      </c>
      <c r="O73" s="286">
        <v>2952.35</v>
      </c>
      <c r="P73" s="286">
        <v>3035.56</v>
      </c>
      <c r="Q73" s="286">
        <v>2976.61</v>
      </c>
      <c r="R73" s="286">
        <v>3443.31</v>
      </c>
      <c r="S73" s="286">
        <v>3598.35</v>
      </c>
      <c r="T73" s="286">
        <v>3046.79</v>
      </c>
      <c r="U73" s="286">
        <v>3029.32</v>
      </c>
      <c r="V73" s="286">
        <v>2570.96</v>
      </c>
      <c r="W73" s="286">
        <v>2383.42</v>
      </c>
      <c r="X73" s="286">
        <v>2366.14</v>
      </c>
      <c r="Y73" s="286">
        <v>2367.7199999999998</v>
      </c>
    </row>
    <row r="74" spans="1:25">
      <c r="A74" s="261">
        <v>19</v>
      </c>
      <c r="B74" s="286">
        <v>2473.33</v>
      </c>
      <c r="C74" s="286">
        <v>2464.2199999999998</v>
      </c>
      <c r="D74" s="286">
        <v>2483.09</v>
      </c>
      <c r="E74" s="286">
        <v>2467.2600000000002</v>
      </c>
      <c r="F74" s="286">
        <v>2533.33</v>
      </c>
      <c r="G74" s="286">
        <v>2615.08</v>
      </c>
      <c r="H74" s="286">
        <v>2679.65</v>
      </c>
      <c r="I74" s="286">
        <v>2818.21</v>
      </c>
      <c r="J74" s="286">
        <v>2888.19</v>
      </c>
      <c r="K74" s="286">
        <v>2948.97</v>
      </c>
      <c r="L74" s="286">
        <v>2957.77</v>
      </c>
      <c r="M74" s="286">
        <v>2975.67</v>
      </c>
      <c r="N74" s="286">
        <v>2950.41</v>
      </c>
      <c r="O74" s="286">
        <v>2959.37</v>
      </c>
      <c r="P74" s="286">
        <v>2977.76</v>
      </c>
      <c r="Q74" s="286">
        <v>3257.52</v>
      </c>
      <c r="R74" s="286">
        <v>2996.02</v>
      </c>
      <c r="S74" s="286">
        <v>3466.93</v>
      </c>
      <c r="T74" s="286">
        <v>3361.83</v>
      </c>
      <c r="U74" s="286">
        <v>3319.49</v>
      </c>
      <c r="V74" s="286">
        <v>2749.73</v>
      </c>
      <c r="W74" s="286">
        <v>2570.98</v>
      </c>
      <c r="X74" s="286">
        <v>2550.8000000000002</v>
      </c>
      <c r="Y74" s="286">
        <v>2487.83</v>
      </c>
    </row>
    <row r="75" spans="1:25">
      <c r="A75" s="261">
        <v>20</v>
      </c>
      <c r="B75" s="286">
        <v>2022.35</v>
      </c>
      <c r="C75" s="286">
        <v>1821.26</v>
      </c>
      <c r="D75" s="286">
        <v>2537.6</v>
      </c>
      <c r="E75" s="286">
        <v>2613.2399999999998</v>
      </c>
      <c r="F75" s="286">
        <v>2676.97</v>
      </c>
      <c r="G75" s="286">
        <v>2821.91</v>
      </c>
      <c r="H75" s="286">
        <v>2945.02</v>
      </c>
      <c r="I75" s="286">
        <v>3123</v>
      </c>
      <c r="J75" s="286">
        <v>3362.21</v>
      </c>
      <c r="K75" s="286">
        <v>3471.07</v>
      </c>
      <c r="L75" s="286">
        <v>3467.35</v>
      </c>
      <c r="M75" s="286">
        <v>3455.85</v>
      </c>
      <c r="N75" s="286">
        <v>3467.59</v>
      </c>
      <c r="O75" s="286">
        <v>3550.92</v>
      </c>
      <c r="P75" s="286">
        <v>3412.07</v>
      </c>
      <c r="Q75" s="286">
        <v>3374.75</v>
      </c>
      <c r="R75" s="286">
        <v>3455.45</v>
      </c>
      <c r="S75" s="286">
        <v>3381.03</v>
      </c>
      <c r="T75" s="286">
        <v>3308.56</v>
      </c>
      <c r="U75" s="286">
        <v>3035.33</v>
      </c>
      <c r="V75" s="286">
        <v>2546.66</v>
      </c>
      <c r="W75" s="286">
        <v>2032.17</v>
      </c>
      <c r="X75" s="286">
        <v>1894.18</v>
      </c>
      <c r="Y75" s="286">
        <v>1866.16</v>
      </c>
    </row>
    <row r="76" spans="1:25">
      <c r="A76" s="261">
        <v>21</v>
      </c>
      <c r="B76" s="286">
        <v>2549.36</v>
      </c>
      <c r="C76" s="286">
        <v>2545.27</v>
      </c>
      <c r="D76" s="286">
        <v>2530.29</v>
      </c>
      <c r="E76" s="286">
        <v>2548.8200000000002</v>
      </c>
      <c r="F76" s="286">
        <v>2562.41</v>
      </c>
      <c r="G76" s="286">
        <v>2632.82</v>
      </c>
      <c r="H76" s="286">
        <v>2681.62</v>
      </c>
      <c r="I76" s="286">
        <v>2720.67</v>
      </c>
      <c r="J76" s="286">
        <v>2944.71</v>
      </c>
      <c r="K76" s="286">
        <v>2904.77</v>
      </c>
      <c r="L76" s="286">
        <v>3066.94</v>
      </c>
      <c r="M76" s="286">
        <v>3021.16</v>
      </c>
      <c r="N76" s="286">
        <v>3024.68</v>
      </c>
      <c r="O76" s="286">
        <v>3000.21</v>
      </c>
      <c r="P76" s="286">
        <v>2977.04</v>
      </c>
      <c r="Q76" s="286">
        <v>3059.02</v>
      </c>
      <c r="R76" s="286">
        <v>3245.26</v>
      </c>
      <c r="S76" s="286">
        <v>3356.69</v>
      </c>
      <c r="T76" s="286">
        <v>3195.53</v>
      </c>
      <c r="U76" s="286">
        <v>3116.14</v>
      </c>
      <c r="V76" s="286">
        <v>2754.59</v>
      </c>
      <c r="W76" s="286">
        <v>2600.61</v>
      </c>
      <c r="X76" s="286">
        <v>2578.33</v>
      </c>
      <c r="Y76" s="286">
        <v>2570.2800000000002</v>
      </c>
    </row>
    <row r="77" spans="1:25">
      <c r="A77" s="261">
        <v>22</v>
      </c>
      <c r="B77" s="286">
        <v>1885.69</v>
      </c>
      <c r="C77" s="286">
        <v>2530.56</v>
      </c>
      <c r="D77" s="286">
        <v>2387.9499999999998</v>
      </c>
      <c r="E77" s="286">
        <v>2491.59</v>
      </c>
      <c r="F77" s="286">
        <v>2589.46</v>
      </c>
      <c r="G77" s="286">
        <v>2704.33</v>
      </c>
      <c r="H77" s="286">
        <v>2813.6</v>
      </c>
      <c r="I77" s="286">
        <v>2904.54</v>
      </c>
      <c r="J77" s="286">
        <v>2947.2</v>
      </c>
      <c r="K77" s="286">
        <v>2975.22</v>
      </c>
      <c r="L77" s="286">
        <v>2980.98</v>
      </c>
      <c r="M77" s="286">
        <v>2982.57</v>
      </c>
      <c r="N77" s="286">
        <v>2970.84</v>
      </c>
      <c r="O77" s="286">
        <v>2961.41</v>
      </c>
      <c r="P77" s="286">
        <v>2991.93</v>
      </c>
      <c r="Q77" s="286">
        <v>2961.49</v>
      </c>
      <c r="R77" s="286">
        <v>2960.74</v>
      </c>
      <c r="S77" s="286">
        <v>3109.48</v>
      </c>
      <c r="T77" s="286">
        <v>2966.85</v>
      </c>
      <c r="U77" s="286">
        <v>2878.28</v>
      </c>
      <c r="V77" s="286">
        <v>2742.13</v>
      </c>
      <c r="W77" s="286">
        <v>2712.45</v>
      </c>
      <c r="X77" s="286">
        <v>2682.56</v>
      </c>
      <c r="Y77" s="286">
        <v>2667.01</v>
      </c>
    </row>
    <row r="78" spans="1:25">
      <c r="A78" s="261">
        <v>23</v>
      </c>
      <c r="B78" s="286">
        <v>2478.1999999999998</v>
      </c>
      <c r="C78" s="286">
        <v>2468.96</v>
      </c>
      <c r="D78" s="286">
        <v>2499.5100000000002</v>
      </c>
      <c r="E78" s="286">
        <v>2556.62</v>
      </c>
      <c r="F78" s="286">
        <v>2559.21</v>
      </c>
      <c r="G78" s="286">
        <v>2622.48</v>
      </c>
      <c r="H78" s="286">
        <v>2656.29</v>
      </c>
      <c r="I78" s="286">
        <v>2718.1</v>
      </c>
      <c r="J78" s="286">
        <v>2796.57</v>
      </c>
      <c r="K78" s="286">
        <v>2842.98</v>
      </c>
      <c r="L78" s="286">
        <v>2846.64</v>
      </c>
      <c r="M78" s="286">
        <v>2844.96</v>
      </c>
      <c r="N78" s="286">
        <v>2820.98</v>
      </c>
      <c r="O78" s="286">
        <v>2862.37</v>
      </c>
      <c r="P78" s="286">
        <v>2893.47</v>
      </c>
      <c r="Q78" s="286">
        <v>2810.88</v>
      </c>
      <c r="R78" s="286">
        <v>2894.4</v>
      </c>
      <c r="S78" s="286">
        <v>3293.15</v>
      </c>
      <c r="T78" s="286">
        <v>3090.08</v>
      </c>
      <c r="U78" s="286">
        <v>3276.1</v>
      </c>
      <c r="V78" s="286">
        <v>2793.91</v>
      </c>
      <c r="W78" s="286">
        <v>2545.09</v>
      </c>
      <c r="X78" s="286">
        <v>2372.7199999999998</v>
      </c>
      <c r="Y78" s="286">
        <v>2376.08</v>
      </c>
    </row>
    <row r="79" spans="1:25">
      <c r="A79" s="261">
        <v>24</v>
      </c>
      <c r="B79" s="286">
        <v>1999.81</v>
      </c>
      <c r="C79" s="286">
        <v>1996.74</v>
      </c>
      <c r="D79" s="286">
        <v>2031.87</v>
      </c>
      <c r="E79" s="286">
        <v>2047.57</v>
      </c>
      <c r="F79" s="286">
        <v>2132.38</v>
      </c>
      <c r="G79" s="286">
        <v>2252.09</v>
      </c>
      <c r="H79" s="286">
        <v>2358.9499999999998</v>
      </c>
      <c r="I79" s="286">
        <v>2256.6799999999998</v>
      </c>
      <c r="J79" s="286">
        <v>2313.54</v>
      </c>
      <c r="K79" s="286">
        <v>2379.7199999999998</v>
      </c>
      <c r="L79" s="286">
        <v>2357.48</v>
      </c>
      <c r="M79" s="286">
        <v>2381.19</v>
      </c>
      <c r="N79" s="286">
        <v>2534.19</v>
      </c>
      <c r="O79" s="286">
        <v>2496.85</v>
      </c>
      <c r="P79" s="286">
        <v>2412.0100000000002</v>
      </c>
      <c r="Q79" s="286">
        <v>2462.4299999999998</v>
      </c>
      <c r="R79" s="286">
        <v>2424.75</v>
      </c>
      <c r="S79" s="286">
        <v>3080.78</v>
      </c>
      <c r="T79" s="286">
        <v>2916.69</v>
      </c>
      <c r="U79" s="286">
        <v>2476.71</v>
      </c>
      <c r="V79" s="286">
        <v>2061.48</v>
      </c>
      <c r="W79" s="286">
        <v>2047.76</v>
      </c>
      <c r="X79" s="286">
        <v>2024.95</v>
      </c>
      <c r="Y79" s="286">
        <v>1998.7</v>
      </c>
    </row>
    <row r="80" spans="1:25">
      <c r="A80" s="261">
        <v>25</v>
      </c>
      <c r="B80" s="286">
        <v>2117.96</v>
      </c>
      <c r="C80" s="286">
        <v>2032.28</v>
      </c>
      <c r="D80" s="286">
        <v>2140.17</v>
      </c>
      <c r="E80" s="286">
        <v>2156.5500000000002</v>
      </c>
      <c r="F80" s="286">
        <v>2424.38</v>
      </c>
      <c r="G80" s="286">
        <v>2516.0700000000002</v>
      </c>
      <c r="H80" s="286">
        <v>2595.66</v>
      </c>
      <c r="I80" s="286">
        <v>2571.02</v>
      </c>
      <c r="J80" s="286">
        <v>2465.86</v>
      </c>
      <c r="K80" s="286">
        <v>2506.5</v>
      </c>
      <c r="L80" s="286">
        <v>2453.75</v>
      </c>
      <c r="M80" s="286">
        <v>2514.12</v>
      </c>
      <c r="N80" s="286">
        <v>2685.34</v>
      </c>
      <c r="O80" s="286">
        <v>2653.82</v>
      </c>
      <c r="P80" s="286">
        <v>2659.83</v>
      </c>
      <c r="Q80" s="286">
        <v>2730.61</v>
      </c>
      <c r="R80" s="286">
        <v>2951.52</v>
      </c>
      <c r="S80" s="286">
        <v>3273.29</v>
      </c>
      <c r="T80" s="286">
        <v>3114.29</v>
      </c>
      <c r="U80" s="286">
        <v>2634.86</v>
      </c>
      <c r="V80" s="286">
        <v>2163.94</v>
      </c>
      <c r="W80" s="286">
        <v>2146.37</v>
      </c>
      <c r="X80" s="286">
        <v>2136.36</v>
      </c>
      <c r="Y80" s="286">
        <v>2123.98</v>
      </c>
    </row>
    <row r="81" spans="1:25">
      <c r="A81" s="261">
        <v>26</v>
      </c>
      <c r="B81" s="286">
        <v>1961.5</v>
      </c>
      <c r="C81" s="286">
        <v>1966.6</v>
      </c>
      <c r="D81" s="286">
        <v>1969.98</v>
      </c>
      <c r="E81" s="286">
        <v>1976.08</v>
      </c>
      <c r="F81" s="286">
        <v>2291.23</v>
      </c>
      <c r="G81" s="286">
        <v>2524.66</v>
      </c>
      <c r="H81" s="286">
        <v>2562.41</v>
      </c>
      <c r="I81" s="286">
        <v>2331.37</v>
      </c>
      <c r="J81" s="286">
        <v>2670.76</v>
      </c>
      <c r="K81" s="286">
        <v>2479.09</v>
      </c>
      <c r="L81" s="286">
        <v>2399.84</v>
      </c>
      <c r="M81" s="286">
        <v>2402.33</v>
      </c>
      <c r="N81" s="286">
        <v>2320.63</v>
      </c>
      <c r="O81" s="286">
        <v>2284.6799999999998</v>
      </c>
      <c r="P81" s="286">
        <v>2333.65</v>
      </c>
      <c r="Q81" s="286">
        <v>2622.21</v>
      </c>
      <c r="R81" s="286">
        <v>2627.96</v>
      </c>
      <c r="S81" s="286">
        <v>2585.46</v>
      </c>
      <c r="T81" s="286">
        <v>2891.34</v>
      </c>
      <c r="U81" s="286">
        <v>2635.45</v>
      </c>
      <c r="V81" s="286">
        <v>2018.34</v>
      </c>
      <c r="W81" s="286">
        <v>1983.15</v>
      </c>
      <c r="X81" s="286">
        <v>1977.04</v>
      </c>
      <c r="Y81" s="286">
        <v>1977.17</v>
      </c>
    </row>
    <row r="82" spans="1:25">
      <c r="A82" s="261">
        <v>27</v>
      </c>
      <c r="B82" s="286">
        <v>2414.4</v>
      </c>
      <c r="C82" s="286">
        <v>2413.7399999999998</v>
      </c>
      <c r="D82" s="286">
        <v>2550.7600000000002</v>
      </c>
      <c r="E82" s="286">
        <v>2537.84</v>
      </c>
      <c r="F82" s="286">
        <v>2569.14</v>
      </c>
      <c r="G82" s="286">
        <v>2729.32</v>
      </c>
      <c r="H82" s="286">
        <v>2843.19</v>
      </c>
      <c r="I82" s="286">
        <v>2928.46</v>
      </c>
      <c r="J82" s="286">
        <v>3063.34</v>
      </c>
      <c r="K82" s="286">
        <v>3252.95</v>
      </c>
      <c r="L82" s="286">
        <v>3263.81</v>
      </c>
      <c r="M82" s="286">
        <v>3265.64</v>
      </c>
      <c r="N82" s="286">
        <v>3289.17</v>
      </c>
      <c r="O82" s="286">
        <v>3351.08</v>
      </c>
      <c r="P82" s="286">
        <v>3406.61</v>
      </c>
      <c r="Q82" s="286">
        <v>3301.18</v>
      </c>
      <c r="R82" s="286">
        <v>3327.94</v>
      </c>
      <c r="S82" s="286">
        <v>3299.44</v>
      </c>
      <c r="T82" s="286">
        <v>3233.34</v>
      </c>
      <c r="U82" s="286">
        <v>3153.91</v>
      </c>
      <c r="V82" s="286">
        <v>3015.57</v>
      </c>
      <c r="W82" s="286">
        <v>2545.73</v>
      </c>
      <c r="X82" s="286">
        <v>2544.19</v>
      </c>
      <c r="Y82" s="286">
        <v>2519.4</v>
      </c>
    </row>
    <row r="83" spans="1:25">
      <c r="A83" s="261">
        <v>28</v>
      </c>
      <c r="B83" s="286">
        <v>2484.4699999999998</v>
      </c>
      <c r="C83" s="286">
        <v>2477.85</v>
      </c>
      <c r="D83" s="286">
        <v>2465.21</v>
      </c>
      <c r="E83" s="286">
        <v>2431.8000000000002</v>
      </c>
      <c r="F83" s="286">
        <v>2491.86</v>
      </c>
      <c r="G83" s="286">
        <v>2540.9699999999998</v>
      </c>
      <c r="H83" s="286">
        <v>2555.17</v>
      </c>
      <c r="I83" s="286">
        <v>2631.34</v>
      </c>
      <c r="J83" s="286">
        <v>2679.72</v>
      </c>
      <c r="K83" s="286">
        <v>2809.28</v>
      </c>
      <c r="L83" s="286">
        <v>2910.91</v>
      </c>
      <c r="M83" s="286">
        <v>2914.54</v>
      </c>
      <c r="N83" s="286">
        <v>2925.59</v>
      </c>
      <c r="O83" s="286">
        <v>2961.23</v>
      </c>
      <c r="P83" s="286">
        <v>2807.28</v>
      </c>
      <c r="Q83" s="286">
        <v>2916.13</v>
      </c>
      <c r="R83" s="286">
        <v>2944.47</v>
      </c>
      <c r="S83" s="286">
        <v>3153.5</v>
      </c>
      <c r="T83" s="286">
        <v>2938.17</v>
      </c>
      <c r="U83" s="286">
        <v>3036.21</v>
      </c>
      <c r="V83" s="286">
        <v>2550.09</v>
      </c>
      <c r="W83" s="286">
        <v>2518.19</v>
      </c>
      <c r="X83" s="286">
        <v>2498.6999999999998</v>
      </c>
      <c r="Y83" s="286">
        <v>2495.9899999999998</v>
      </c>
    </row>
    <row r="84" spans="1:25">
      <c r="A84" s="261">
        <v>29</v>
      </c>
      <c r="B84" s="286">
        <v>1670.71</v>
      </c>
      <c r="C84" s="286">
        <v>1664.62</v>
      </c>
      <c r="D84" s="286">
        <v>1628.03</v>
      </c>
      <c r="E84" s="286">
        <v>1612.56</v>
      </c>
      <c r="F84" s="286">
        <v>1684.93</v>
      </c>
      <c r="G84" s="286">
        <v>2005.32</v>
      </c>
      <c r="H84" s="286">
        <v>2189.37</v>
      </c>
      <c r="I84" s="286">
        <v>1938.16</v>
      </c>
      <c r="J84" s="286">
        <v>2192.3200000000002</v>
      </c>
      <c r="K84" s="286">
        <v>2268.8200000000002</v>
      </c>
      <c r="L84" s="286">
        <v>2263.2399999999998</v>
      </c>
      <c r="M84" s="286">
        <v>2284.9499999999998</v>
      </c>
      <c r="N84" s="286">
        <v>2261.39</v>
      </c>
      <c r="O84" s="286">
        <v>2219.84</v>
      </c>
      <c r="P84" s="286">
        <v>2233.21</v>
      </c>
      <c r="Q84" s="286">
        <v>2296.08</v>
      </c>
      <c r="R84" s="286">
        <v>2298.73</v>
      </c>
      <c r="S84" s="286">
        <v>2320.33</v>
      </c>
      <c r="T84" s="286">
        <v>2289.6</v>
      </c>
      <c r="U84" s="286">
        <v>2965.86</v>
      </c>
      <c r="V84" s="286">
        <v>1703.15</v>
      </c>
      <c r="W84" s="286">
        <v>1698.29</v>
      </c>
      <c r="X84" s="286">
        <v>1685.67</v>
      </c>
      <c r="Y84" s="286">
        <v>1648.62</v>
      </c>
    </row>
    <row r="85" spans="1:25">
      <c r="A85" s="261">
        <v>30</v>
      </c>
      <c r="B85" s="286">
        <v>1653.63</v>
      </c>
      <c r="C85" s="286">
        <v>1638.45</v>
      </c>
      <c r="D85" s="286">
        <v>1636.95</v>
      </c>
      <c r="E85" s="286">
        <v>1635.08</v>
      </c>
      <c r="F85" s="286">
        <v>1639.38</v>
      </c>
      <c r="G85" s="286">
        <v>2056.09</v>
      </c>
      <c r="H85" s="286">
        <v>2027.77</v>
      </c>
      <c r="I85" s="286">
        <v>2170.27</v>
      </c>
      <c r="J85" s="286">
        <v>2229.75</v>
      </c>
      <c r="K85" s="286">
        <v>2315.9299999999998</v>
      </c>
      <c r="L85" s="286">
        <v>2334.08</v>
      </c>
      <c r="M85" s="286">
        <v>2356.67</v>
      </c>
      <c r="N85" s="286">
        <v>2355.94</v>
      </c>
      <c r="O85" s="286">
        <v>3122</v>
      </c>
      <c r="P85" s="286">
        <v>3159.71</v>
      </c>
      <c r="Q85" s="286">
        <v>3217.07</v>
      </c>
      <c r="R85" s="286">
        <v>3276.65</v>
      </c>
      <c r="S85" s="286">
        <v>3325.67</v>
      </c>
      <c r="T85" s="286">
        <v>3244.68</v>
      </c>
      <c r="U85" s="286">
        <v>3041.76</v>
      </c>
      <c r="V85" s="286">
        <v>1672.18</v>
      </c>
      <c r="W85" s="286">
        <v>1665.31</v>
      </c>
      <c r="X85" s="286">
        <v>1641.79</v>
      </c>
      <c r="Y85" s="286">
        <v>1651.84</v>
      </c>
    </row>
    <row r="86" spans="1:25">
      <c r="A86" s="261">
        <v>31</v>
      </c>
      <c r="B86" s="286">
        <v>0</v>
      </c>
      <c r="C86" s="286">
        <v>0</v>
      </c>
      <c r="D86" s="286">
        <v>0</v>
      </c>
      <c r="E86" s="286">
        <v>0</v>
      </c>
      <c r="F86" s="286">
        <v>0</v>
      </c>
      <c r="G86" s="286">
        <v>0</v>
      </c>
      <c r="H86" s="286">
        <v>0</v>
      </c>
      <c r="I86" s="286">
        <v>0</v>
      </c>
      <c r="J86" s="286">
        <v>0</v>
      </c>
      <c r="K86" s="286">
        <v>0</v>
      </c>
      <c r="L86" s="286">
        <v>0</v>
      </c>
      <c r="M86" s="286">
        <v>0</v>
      </c>
      <c r="N86" s="286">
        <v>0</v>
      </c>
      <c r="O86" s="286">
        <v>0</v>
      </c>
      <c r="P86" s="286">
        <v>0</v>
      </c>
      <c r="Q86" s="286">
        <v>0</v>
      </c>
      <c r="R86" s="286">
        <v>0</v>
      </c>
      <c r="S86" s="286">
        <v>0</v>
      </c>
      <c r="T86" s="286">
        <v>0</v>
      </c>
      <c r="U86" s="286">
        <v>0</v>
      </c>
      <c r="V86" s="286">
        <v>0</v>
      </c>
      <c r="W86" s="286">
        <v>0</v>
      </c>
      <c r="X86" s="286">
        <v>0</v>
      </c>
      <c r="Y86" s="286">
        <v>0</v>
      </c>
    </row>
    <row r="88" spans="1:25">
      <c r="A88" s="471" t="s">
        <v>218</v>
      </c>
      <c r="B88" s="504" t="s">
        <v>221</v>
      </c>
      <c r="C88" s="504"/>
      <c r="D88" s="504"/>
      <c r="E88" s="504"/>
      <c r="F88" s="504"/>
      <c r="G88" s="504"/>
      <c r="H88" s="504"/>
      <c r="I88" s="504"/>
      <c r="J88" s="504"/>
      <c r="K88" s="504"/>
      <c r="L88" s="504"/>
      <c r="M88" s="504"/>
      <c r="N88" s="504"/>
      <c r="O88" s="504"/>
      <c r="P88" s="504"/>
      <c r="Q88" s="504"/>
      <c r="R88" s="504"/>
      <c r="S88" s="504"/>
      <c r="T88" s="504"/>
      <c r="U88" s="504"/>
      <c r="V88" s="504"/>
      <c r="W88" s="504"/>
      <c r="X88" s="504"/>
      <c r="Y88" s="504"/>
    </row>
    <row r="89" spans="1:25" ht="30">
      <c r="A89" s="471"/>
      <c r="B89" s="285" t="s">
        <v>1</v>
      </c>
      <c r="C89" s="285" t="s">
        <v>2</v>
      </c>
      <c r="D89" s="285" t="s">
        <v>3</v>
      </c>
      <c r="E89" s="285" t="s">
        <v>4</v>
      </c>
      <c r="F89" s="285" t="s">
        <v>5</v>
      </c>
      <c r="G89" s="285" t="s">
        <v>6</v>
      </c>
      <c r="H89" s="285" t="s">
        <v>7</v>
      </c>
      <c r="I89" s="285" t="s">
        <v>8</v>
      </c>
      <c r="J89" s="285" t="s">
        <v>9</v>
      </c>
      <c r="K89" s="285" t="s">
        <v>10</v>
      </c>
      <c r="L89" s="285" t="s">
        <v>11</v>
      </c>
      <c r="M89" s="285" t="s">
        <v>12</v>
      </c>
      <c r="N89" s="285" t="s">
        <v>13</v>
      </c>
      <c r="O89" s="285" t="s">
        <v>14</v>
      </c>
      <c r="P89" s="285" t="s">
        <v>15</v>
      </c>
      <c r="Q89" s="285" t="s">
        <v>16</v>
      </c>
      <c r="R89" s="285" t="s">
        <v>17</v>
      </c>
      <c r="S89" s="285" t="s">
        <v>18</v>
      </c>
      <c r="T89" s="285" t="s">
        <v>19</v>
      </c>
      <c r="U89" s="285" t="s">
        <v>20</v>
      </c>
      <c r="V89" s="285" t="s">
        <v>21</v>
      </c>
      <c r="W89" s="285" t="s">
        <v>22</v>
      </c>
      <c r="X89" s="285" t="s">
        <v>23</v>
      </c>
      <c r="Y89" s="285" t="s">
        <v>24</v>
      </c>
    </row>
    <row r="90" spans="1:25">
      <c r="A90" s="261">
        <v>1</v>
      </c>
      <c r="B90" s="286">
        <v>4902.58</v>
      </c>
      <c r="C90" s="286">
        <v>4934.63</v>
      </c>
      <c r="D90" s="286">
        <v>4977.79</v>
      </c>
      <c r="E90" s="286">
        <v>5024.7299999999996</v>
      </c>
      <c r="F90" s="286">
        <v>4947.5</v>
      </c>
      <c r="G90" s="286">
        <v>4887.07</v>
      </c>
      <c r="H90" s="286">
        <v>4917.24</v>
      </c>
      <c r="I90" s="286">
        <v>4955.1099999999997</v>
      </c>
      <c r="J90" s="286">
        <v>5011</v>
      </c>
      <c r="K90" s="286">
        <v>5034.4399999999996</v>
      </c>
      <c r="L90" s="286">
        <v>5034.46</v>
      </c>
      <c r="M90" s="286">
        <v>5030.18</v>
      </c>
      <c r="N90" s="286">
        <v>5003.8100000000004</v>
      </c>
      <c r="O90" s="286">
        <v>5005.26</v>
      </c>
      <c r="P90" s="286">
        <v>5009.6400000000003</v>
      </c>
      <c r="Q90" s="286">
        <v>5003.08</v>
      </c>
      <c r="R90" s="286">
        <v>5003.12</v>
      </c>
      <c r="S90" s="286">
        <v>5034.9799999999996</v>
      </c>
      <c r="T90" s="286">
        <v>5117.76</v>
      </c>
      <c r="U90" s="286">
        <v>5139.41</v>
      </c>
      <c r="V90" s="286">
        <v>5060.46</v>
      </c>
      <c r="W90" s="286">
        <v>4970.37</v>
      </c>
      <c r="X90" s="286">
        <v>4889.5600000000004</v>
      </c>
      <c r="Y90" s="286">
        <v>4889.29</v>
      </c>
    </row>
    <row r="91" spans="1:25">
      <c r="A91" s="261">
        <v>2</v>
      </c>
      <c r="B91" s="286">
        <v>4805.28</v>
      </c>
      <c r="C91" s="286">
        <v>4814.21</v>
      </c>
      <c r="D91" s="286">
        <v>4854.6000000000004</v>
      </c>
      <c r="E91" s="286">
        <v>4891.8900000000003</v>
      </c>
      <c r="F91" s="286">
        <v>4815.01</v>
      </c>
      <c r="G91" s="286">
        <v>4769.96</v>
      </c>
      <c r="H91" s="286">
        <v>4778.37</v>
      </c>
      <c r="I91" s="286">
        <v>4801.6899999999996</v>
      </c>
      <c r="J91" s="286">
        <v>4886.1899999999996</v>
      </c>
      <c r="K91" s="286">
        <v>4924.57</v>
      </c>
      <c r="L91" s="286">
        <v>4921.07</v>
      </c>
      <c r="M91" s="286">
        <v>4910.26</v>
      </c>
      <c r="N91" s="286">
        <v>4895.16</v>
      </c>
      <c r="O91" s="286">
        <v>4872.8599999999997</v>
      </c>
      <c r="P91" s="286">
        <v>4894.6400000000003</v>
      </c>
      <c r="Q91" s="286">
        <v>4873.4399999999996</v>
      </c>
      <c r="R91" s="286">
        <v>4864.5600000000004</v>
      </c>
      <c r="S91" s="286">
        <v>4948.5600000000004</v>
      </c>
      <c r="T91" s="286">
        <v>5060.1000000000004</v>
      </c>
      <c r="U91" s="286">
        <v>5060.74</v>
      </c>
      <c r="V91" s="286">
        <v>4964.37</v>
      </c>
      <c r="W91" s="286">
        <v>4893.82</v>
      </c>
      <c r="X91" s="286">
        <v>4802.2700000000004</v>
      </c>
      <c r="Y91" s="286">
        <v>4782.62</v>
      </c>
    </row>
    <row r="92" spans="1:25">
      <c r="A92" s="261">
        <v>3</v>
      </c>
      <c r="B92" s="286">
        <v>4792.82</v>
      </c>
      <c r="C92" s="286">
        <v>4795.71</v>
      </c>
      <c r="D92" s="286">
        <v>4827.18</v>
      </c>
      <c r="E92" s="286">
        <v>4887.21</v>
      </c>
      <c r="F92" s="286">
        <v>4805.01</v>
      </c>
      <c r="G92" s="286">
        <v>4743.12</v>
      </c>
      <c r="H92" s="286">
        <v>4769.41</v>
      </c>
      <c r="I92" s="286">
        <v>4800.88</v>
      </c>
      <c r="J92" s="286">
        <v>4891.25</v>
      </c>
      <c r="K92" s="286">
        <v>4916.1099999999997</v>
      </c>
      <c r="L92" s="286">
        <v>4920.72</v>
      </c>
      <c r="M92" s="286">
        <v>4921.47</v>
      </c>
      <c r="N92" s="286">
        <v>4907.7</v>
      </c>
      <c r="O92" s="286">
        <v>4891.3599999999997</v>
      </c>
      <c r="P92" s="286">
        <v>4903.63</v>
      </c>
      <c r="Q92" s="286">
        <v>4908.6099999999997</v>
      </c>
      <c r="R92" s="286">
        <v>4902.37</v>
      </c>
      <c r="S92" s="286">
        <v>5003.59</v>
      </c>
      <c r="T92" s="286">
        <v>5048.72</v>
      </c>
      <c r="U92" s="286">
        <v>5044.29</v>
      </c>
      <c r="V92" s="286">
        <v>4954.0600000000004</v>
      </c>
      <c r="W92" s="286">
        <v>4882.2700000000004</v>
      </c>
      <c r="X92" s="286">
        <v>4799.82</v>
      </c>
      <c r="Y92" s="286">
        <v>4799.8</v>
      </c>
    </row>
    <row r="93" spans="1:25">
      <c r="A93" s="261">
        <v>4</v>
      </c>
      <c r="B93" s="286">
        <v>4890.53</v>
      </c>
      <c r="C93" s="286">
        <v>4895.6400000000003</v>
      </c>
      <c r="D93" s="286">
        <v>4950.37</v>
      </c>
      <c r="E93" s="286">
        <v>4905.74</v>
      </c>
      <c r="F93" s="286">
        <v>4823.1499999999996</v>
      </c>
      <c r="G93" s="286">
        <v>4782.6099999999997</v>
      </c>
      <c r="H93" s="286">
        <v>4789.1400000000003</v>
      </c>
      <c r="I93" s="286">
        <v>4803.5200000000004</v>
      </c>
      <c r="J93" s="286">
        <v>4869.6899999999996</v>
      </c>
      <c r="K93" s="286">
        <v>4910.22</v>
      </c>
      <c r="L93" s="286">
        <v>4918.78</v>
      </c>
      <c r="M93" s="286">
        <v>4933.3500000000004</v>
      </c>
      <c r="N93" s="286">
        <v>4928.91</v>
      </c>
      <c r="O93" s="286">
        <v>4939.18</v>
      </c>
      <c r="P93" s="286">
        <v>4933.74</v>
      </c>
      <c r="Q93" s="286">
        <v>4945.16</v>
      </c>
      <c r="R93" s="286">
        <v>4968.55</v>
      </c>
      <c r="S93" s="286">
        <v>5017.3999999999996</v>
      </c>
      <c r="T93" s="286">
        <v>5084.45</v>
      </c>
      <c r="U93" s="286">
        <v>5101.75</v>
      </c>
      <c r="V93" s="286">
        <v>5101.84</v>
      </c>
      <c r="W93" s="286">
        <v>5044.3500000000004</v>
      </c>
      <c r="X93" s="286">
        <v>4896.74</v>
      </c>
      <c r="Y93" s="286">
        <v>4891.59</v>
      </c>
    </row>
    <row r="94" spans="1:25">
      <c r="A94" s="261">
        <v>5</v>
      </c>
      <c r="B94" s="286">
        <v>4559.53</v>
      </c>
      <c r="C94" s="286">
        <v>4571.88</v>
      </c>
      <c r="D94" s="286">
        <v>4590.3</v>
      </c>
      <c r="E94" s="286">
        <v>4524.3100000000004</v>
      </c>
      <c r="F94" s="286">
        <v>4481.7700000000004</v>
      </c>
      <c r="G94" s="286">
        <v>4510.63</v>
      </c>
      <c r="H94" s="286">
        <v>4551.1499999999996</v>
      </c>
      <c r="I94" s="286">
        <v>4590.3900000000003</v>
      </c>
      <c r="J94" s="286">
        <v>4593.3999999999996</v>
      </c>
      <c r="K94" s="286">
        <v>4592.8100000000004</v>
      </c>
      <c r="L94" s="286">
        <v>4600.91</v>
      </c>
      <c r="M94" s="286">
        <v>4614.6000000000004</v>
      </c>
      <c r="N94" s="286">
        <v>4586.9399999999996</v>
      </c>
      <c r="O94" s="286">
        <v>4589.88</v>
      </c>
      <c r="P94" s="286">
        <v>4656.84</v>
      </c>
      <c r="Q94" s="286">
        <v>4618.97</v>
      </c>
      <c r="R94" s="286">
        <v>4578.38</v>
      </c>
      <c r="S94" s="286">
        <v>4604.18</v>
      </c>
      <c r="T94" s="286">
        <v>4617.7</v>
      </c>
      <c r="U94" s="286">
        <v>4658.25</v>
      </c>
      <c r="V94" s="286">
        <v>4685.1899999999996</v>
      </c>
      <c r="W94" s="286">
        <v>4667.34</v>
      </c>
      <c r="X94" s="286">
        <v>4648.53</v>
      </c>
      <c r="Y94" s="286">
        <v>4588.5</v>
      </c>
    </row>
    <row r="95" spans="1:25">
      <c r="A95" s="261">
        <v>6</v>
      </c>
      <c r="B95" s="286">
        <v>4791.84</v>
      </c>
      <c r="C95" s="286">
        <v>4804.7</v>
      </c>
      <c r="D95" s="286">
        <v>4805.59</v>
      </c>
      <c r="E95" s="286">
        <v>4725.46</v>
      </c>
      <c r="F95" s="286">
        <v>4702.6000000000004</v>
      </c>
      <c r="G95" s="286">
        <v>4760.67</v>
      </c>
      <c r="H95" s="286">
        <v>4791.21</v>
      </c>
      <c r="I95" s="286">
        <v>4792.29</v>
      </c>
      <c r="J95" s="286">
        <v>4812.3</v>
      </c>
      <c r="K95" s="286">
        <v>4844.0600000000004</v>
      </c>
      <c r="L95" s="286">
        <v>4856.54</v>
      </c>
      <c r="M95" s="286">
        <v>4849.96</v>
      </c>
      <c r="N95" s="286">
        <v>4849.47</v>
      </c>
      <c r="O95" s="286">
        <v>4852.3500000000004</v>
      </c>
      <c r="P95" s="286">
        <v>4858.03</v>
      </c>
      <c r="Q95" s="286">
        <v>4836.62</v>
      </c>
      <c r="R95" s="286">
        <v>4834.59</v>
      </c>
      <c r="S95" s="286">
        <v>4851.91</v>
      </c>
      <c r="T95" s="286">
        <v>4844.76</v>
      </c>
      <c r="U95" s="286">
        <v>4908.09</v>
      </c>
      <c r="V95" s="286">
        <v>4933.75</v>
      </c>
      <c r="W95" s="286">
        <v>4856.26</v>
      </c>
      <c r="X95" s="286">
        <v>4804.95</v>
      </c>
      <c r="Y95" s="286">
        <v>4774.3999999999996</v>
      </c>
    </row>
    <row r="96" spans="1:25">
      <c r="A96" s="261">
        <v>7</v>
      </c>
      <c r="B96" s="286">
        <v>4488.67</v>
      </c>
      <c r="C96" s="286">
        <v>4468.8100000000004</v>
      </c>
      <c r="D96" s="286">
        <v>4471.6000000000004</v>
      </c>
      <c r="E96" s="286">
        <v>4395.58</v>
      </c>
      <c r="F96" s="286">
        <v>4360.46</v>
      </c>
      <c r="G96" s="286">
        <v>4419.76</v>
      </c>
      <c r="H96" s="286">
        <v>4441.3900000000003</v>
      </c>
      <c r="I96" s="286">
        <v>4458.37</v>
      </c>
      <c r="J96" s="286">
        <v>4503.62</v>
      </c>
      <c r="K96" s="286">
        <v>4506.49</v>
      </c>
      <c r="L96" s="286">
        <v>4578.28</v>
      </c>
      <c r="M96" s="286">
        <v>4587.7700000000004</v>
      </c>
      <c r="N96" s="286">
        <v>4584.3599999999997</v>
      </c>
      <c r="O96" s="286">
        <v>4612.8</v>
      </c>
      <c r="P96" s="286">
        <v>4637.67</v>
      </c>
      <c r="Q96" s="286">
        <v>4602.6899999999996</v>
      </c>
      <c r="R96" s="286">
        <v>4588.5600000000004</v>
      </c>
      <c r="S96" s="286">
        <v>4559.22</v>
      </c>
      <c r="T96" s="286">
        <v>4531.8599999999997</v>
      </c>
      <c r="U96" s="286">
        <v>4579.1899999999996</v>
      </c>
      <c r="V96" s="286">
        <v>4561.8500000000004</v>
      </c>
      <c r="W96" s="286">
        <v>4517.37</v>
      </c>
      <c r="X96" s="286">
        <v>4503.6099999999997</v>
      </c>
      <c r="Y96" s="286">
        <v>4497.0200000000004</v>
      </c>
    </row>
    <row r="97" spans="1:25">
      <c r="A97" s="261">
        <v>8</v>
      </c>
      <c r="B97" s="286">
        <v>4497.47</v>
      </c>
      <c r="C97" s="286">
        <v>4460.83</v>
      </c>
      <c r="D97" s="286">
        <v>4522.1499999999996</v>
      </c>
      <c r="E97" s="286">
        <v>4243.12</v>
      </c>
      <c r="F97" s="286">
        <v>4251.18</v>
      </c>
      <c r="G97" s="286">
        <v>4488.2299999999996</v>
      </c>
      <c r="H97" s="286">
        <v>4548.78</v>
      </c>
      <c r="I97" s="286">
        <v>4575.3599999999997</v>
      </c>
      <c r="J97" s="286">
        <v>4582.6099999999997</v>
      </c>
      <c r="K97" s="286">
        <v>4596.9399999999996</v>
      </c>
      <c r="L97" s="286">
        <v>4599.75</v>
      </c>
      <c r="M97" s="286">
        <v>4604.1899999999996</v>
      </c>
      <c r="N97" s="286">
        <v>4593.3599999999997</v>
      </c>
      <c r="O97" s="286">
        <v>4578.0600000000004</v>
      </c>
      <c r="P97" s="286">
        <v>4617.8500000000004</v>
      </c>
      <c r="Q97" s="286">
        <v>4124.83</v>
      </c>
      <c r="R97" s="286">
        <v>4618.87</v>
      </c>
      <c r="S97" s="286">
        <v>4627.3500000000004</v>
      </c>
      <c r="T97" s="286">
        <v>4511.63</v>
      </c>
      <c r="U97" s="286">
        <v>4636.1499999999996</v>
      </c>
      <c r="V97" s="286">
        <v>4635.07</v>
      </c>
      <c r="W97" s="286">
        <v>4578.4399999999996</v>
      </c>
      <c r="X97" s="286">
        <v>4559.3500000000004</v>
      </c>
      <c r="Y97" s="286">
        <v>4541.3999999999996</v>
      </c>
    </row>
    <row r="98" spans="1:25">
      <c r="A98" s="261">
        <v>9</v>
      </c>
      <c r="B98" s="286">
        <v>4561.16</v>
      </c>
      <c r="C98" s="286">
        <v>4571.07</v>
      </c>
      <c r="D98" s="286">
        <v>4589.07</v>
      </c>
      <c r="E98" s="286">
        <v>4549.38</v>
      </c>
      <c r="F98" s="286">
        <v>4518.6099999999997</v>
      </c>
      <c r="G98" s="286">
        <v>4565.04</v>
      </c>
      <c r="H98" s="286">
        <v>4583.55</v>
      </c>
      <c r="I98" s="286">
        <v>4604.7</v>
      </c>
      <c r="J98" s="286">
        <v>4637.88</v>
      </c>
      <c r="K98" s="286">
        <v>4655.22</v>
      </c>
      <c r="L98" s="286">
        <v>4641.6499999999996</v>
      </c>
      <c r="M98" s="286">
        <v>4652.29</v>
      </c>
      <c r="N98" s="286">
        <v>4638.58</v>
      </c>
      <c r="O98" s="286">
        <v>4640.8500000000004</v>
      </c>
      <c r="P98" s="286">
        <v>4620.6099999999997</v>
      </c>
      <c r="Q98" s="286">
        <v>4604.3900000000003</v>
      </c>
      <c r="R98" s="286">
        <v>4615.74</v>
      </c>
      <c r="S98" s="286">
        <v>4642.8900000000003</v>
      </c>
      <c r="T98" s="286">
        <v>4644.2</v>
      </c>
      <c r="U98" s="286">
        <v>4677.4799999999996</v>
      </c>
      <c r="V98" s="286">
        <v>4697.9799999999996</v>
      </c>
      <c r="W98" s="286">
        <v>4654.7299999999996</v>
      </c>
      <c r="X98" s="286">
        <v>4596.1899999999996</v>
      </c>
      <c r="Y98" s="286">
        <v>4590.33</v>
      </c>
    </row>
    <row r="99" spans="1:25">
      <c r="A99" s="261">
        <v>10</v>
      </c>
      <c r="B99" s="286">
        <v>4518.3</v>
      </c>
      <c r="C99" s="286">
        <v>4519.32</v>
      </c>
      <c r="D99" s="286">
        <v>4627.42</v>
      </c>
      <c r="E99" s="286">
        <v>4569.8999999999996</v>
      </c>
      <c r="F99" s="286">
        <v>4609.1899999999996</v>
      </c>
      <c r="G99" s="286">
        <v>4655.12</v>
      </c>
      <c r="H99" s="286">
        <v>4689.49</v>
      </c>
      <c r="I99" s="286">
        <v>4728.1000000000004</v>
      </c>
      <c r="J99" s="286">
        <v>4785.83</v>
      </c>
      <c r="K99" s="286">
        <v>4799.71</v>
      </c>
      <c r="L99" s="286">
        <v>4801.17</v>
      </c>
      <c r="M99" s="286">
        <v>4810.7</v>
      </c>
      <c r="N99" s="286">
        <v>4795.55</v>
      </c>
      <c r="O99" s="286">
        <v>4787.24</v>
      </c>
      <c r="P99" s="286">
        <v>4736.05</v>
      </c>
      <c r="Q99" s="286">
        <v>4723.6899999999996</v>
      </c>
      <c r="R99" s="286">
        <v>4715.8999999999996</v>
      </c>
      <c r="S99" s="286">
        <v>4749.93</v>
      </c>
      <c r="T99" s="286">
        <v>4755.8500000000004</v>
      </c>
      <c r="U99" s="286">
        <v>4696.03</v>
      </c>
      <c r="V99" s="286">
        <v>4720.66</v>
      </c>
      <c r="W99" s="286">
        <v>4682.2299999999996</v>
      </c>
      <c r="X99" s="286">
        <v>4648.26</v>
      </c>
      <c r="Y99" s="286">
        <v>4599.7299999999996</v>
      </c>
    </row>
    <row r="100" spans="1:25">
      <c r="A100" s="261">
        <v>11</v>
      </c>
      <c r="B100" s="286">
        <v>4384.8999999999996</v>
      </c>
      <c r="C100" s="286">
        <v>4375.95</v>
      </c>
      <c r="D100" s="286">
        <v>4375.8</v>
      </c>
      <c r="E100" s="286">
        <v>4349.0200000000004</v>
      </c>
      <c r="F100" s="286">
        <v>4345.6099999999997</v>
      </c>
      <c r="G100" s="286">
        <v>4378.54</v>
      </c>
      <c r="H100" s="286">
        <v>4414.79</v>
      </c>
      <c r="I100" s="286">
        <v>4463.82</v>
      </c>
      <c r="J100" s="286">
        <v>4527.88</v>
      </c>
      <c r="K100" s="286">
        <v>4545.8999999999996</v>
      </c>
      <c r="L100" s="286">
        <v>4564.2700000000004</v>
      </c>
      <c r="M100" s="286">
        <v>4645.17</v>
      </c>
      <c r="N100" s="286">
        <v>4551.82</v>
      </c>
      <c r="O100" s="286">
        <v>4541.5200000000004</v>
      </c>
      <c r="P100" s="286">
        <v>4530.78</v>
      </c>
      <c r="Q100" s="286">
        <v>4499.62</v>
      </c>
      <c r="R100" s="286">
        <v>4515.0600000000004</v>
      </c>
      <c r="S100" s="286">
        <v>4526.9399999999996</v>
      </c>
      <c r="T100" s="286">
        <v>4538.8</v>
      </c>
      <c r="U100" s="286">
        <v>4550.18</v>
      </c>
      <c r="V100" s="286">
        <v>4517.2700000000004</v>
      </c>
      <c r="W100" s="286">
        <v>4477.67</v>
      </c>
      <c r="X100" s="286">
        <v>4444.84</v>
      </c>
      <c r="Y100" s="286">
        <v>4426.7299999999996</v>
      </c>
    </row>
    <row r="101" spans="1:25">
      <c r="A101" s="261">
        <v>12</v>
      </c>
      <c r="B101" s="286">
        <v>4104.41</v>
      </c>
      <c r="C101" s="286">
        <v>4091.22</v>
      </c>
      <c r="D101" s="286">
        <v>4097.99</v>
      </c>
      <c r="E101" s="286">
        <v>4062.42</v>
      </c>
      <c r="F101" s="286">
        <v>4069.01</v>
      </c>
      <c r="G101" s="286">
        <v>4126.07</v>
      </c>
      <c r="H101" s="286">
        <v>4130.1499999999996</v>
      </c>
      <c r="I101" s="286">
        <v>4128.03</v>
      </c>
      <c r="J101" s="286">
        <v>4127.34</v>
      </c>
      <c r="K101" s="286">
        <v>4124.59</v>
      </c>
      <c r="L101" s="286">
        <v>4123.72</v>
      </c>
      <c r="M101" s="286">
        <v>4134.83</v>
      </c>
      <c r="N101" s="286">
        <v>4128.26</v>
      </c>
      <c r="O101" s="286">
        <v>4127.45</v>
      </c>
      <c r="P101" s="286">
        <v>4135.55</v>
      </c>
      <c r="Q101" s="286">
        <v>4130.3100000000004</v>
      </c>
      <c r="R101" s="286">
        <v>4124.53</v>
      </c>
      <c r="S101" s="286">
        <v>4128.62</v>
      </c>
      <c r="T101" s="286">
        <v>4090.45</v>
      </c>
      <c r="U101" s="286">
        <v>4178.01</v>
      </c>
      <c r="V101" s="286">
        <v>4156.51</v>
      </c>
      <c r="W101" s="286">
        <v>4133.75</v>
      </c>
      <c r="X101" s="286">
        <v>4120.84</v>
      </c>
      <c r="Y101" s="286">
        <v>4117.28</v>
      </c>
    </row>
    <row r="102" spans="1:25">
      <c r="A102" s="261">
        <v>13</v>
      </c>
      <c r="B102" s="286">
        <v>3967.04</v>
      </c>
      <c r="C102" s="286">
        <v>3967.98</v>
      </c>
      <c r="D102" s="286">
        <v>3967.79</v>
      </c>
      <c r="E102" s="286">
        <v>3969.74</v>
      </c>
      <c r="F102" s="286">
        <v>3957.18</v>
      </c>
      <c r="G102" s="286">
        <v>4011.43</v>
      </c>
      <c r="H102" s="286">
        <v>4019.43</v>
      </c>
      <c r="I102" s="286">
        <v>4073.16</v>
      </c>
      <c r="J102" s="286">
        <v>4165.47</v>
      </c>
      <c r="K102" s="286">
        <v>4206.2700000000004</v>
      </c>
      <c r="L102" s="286">
        <v>4229.3</v>
      </c>
      <c r="M102" s="286">
        <v>4219.76</v>
      </c>
      <c r="N102" s="286">
        <v>4199.62</v>
      </c>
      <c r="O102" s="286">
        <v>4198.18</v>
      </c>
      <c r="P102" s="286">
        <v>4203.13</v>
      </c>
      <c r="Q102" s="286">
        <v>4213.72</v>
      </c>
      <c r="R102" s="286">
        <v>4217.3599999999997</v>
      </c>
      <c r="S102" s="286">
        <v>4138.76</v>
      </c>
      <c r="T102" s="286">
        <v>4190.83</v>
      </c>
      <c r="U102" s="286">
        <v>4002.65</v>
      </c>
      <c r="V102" s="286">
        <v>3984.9</v>
      </c>
      <c r="W102" s="286">
        <v>3965.9</v>
      </c>
      <c r="X102" s="286">
        <v>3966.43</v>
      </c>
      <c r="Y102" s="286">
        <v>3969.09</v>
      </c>
    </row>
    <row r="103" spans="1:25">
      <c r="A103" s="261">
        <v>14</v>
      </c>
      <c r="B103" s="286">
        <v>3689.46</v>
      </c>
      <c r="C103" s="286">
        <v>3689.12</v>
      </c>
      <c r="D103" s="286">
        <v>3689.25</v>
      </c>
      <c r="E103" s="286">
        <v>3689.61</v>
      </c>
      <c r="F103" s="286">
        <v>3688.11</v>
      </c>
      <c r="G103" s="286">
        <v>3789.85</v>
      </c>
      <c r="H103" s="286">
        <v>3875.63</v>
      </c>
      <c r="I103" s="286">
        <v>3973.32</v>
      </c>
      <c r="J103" s="286">
        <v>4024.68</v>
      </c>
      <c r="K103" s="286">
        <v>4097.55</v>
      </c>
      <c r="L103" s="286">
        <v>4100.59</v>
      </c>
      <c r="M103" s="286">
        <v>4096.2299999999996</v>
      </c>
      <c r="N103" s="286">
        <v>4098.21</v>
      </c>
      <c r="O103" s="286">
        <v>4118.7700000000004</v>
      </c>
      <c r="P103" s="286">
        <v>4123.8900000000003</v>
      </c>
      <c r="Q103" s="286">
        <v>4123.7</v>
      </c>
      <c r="R103" s="286">
        <v>4173.8900000000003</v>
      </c>
      <c r="S103" s="286">
        <v>4125.1899999999996</v>
      </c>
      <c r="T103" s="286">
        <v>4134.37</v>
      </c>
      <c r="U103" s="286">
        <v>3705.66</v>
      </c>
      <c r="V103" s="286">
        <v>3707.01</v>
      </c>
      <c r="W103" s="286">
        <v>3689.47</v>
      </c>
      <c r="X103" s="286">
        <v>3697.09</v>
      </c>
      <c r="Y103" s="286">
        <v>3688.55</v>
      </c>
    </row>
    <row r="104" spans="1:25">
      <c r="A104" s="261">
        <v>15</v>
      </c>
      <c r="B104" s="286">
        <v>3741.12</v>
      </c>
      <c r="C104" s="286">
        <v>3739.13</v>
      </c>
      <c r="D104" s="286">
        <v>3739.87</v>
      </c>
      <c r="E104" s="286">
        <v>3740.76</v>
      </c>
      <c r="F104" s="286">
        <v>3851.94</v>
      </c>
      <c r="G104" s="286">
        <v>4077</v>
      </c>
      <c r="H104" s="286">
        <v>4211.22</v>
      </c>
      <c r="I104" s="286">
        <v>4311.17</v>
      </c>
      <c r="J104" s="286">
        <v>4340.41</v>
      </c>
      <c r="K104" s="286">
        <v>4418.8999999999996</v>
      </c>
      <c r="L104" s="286">
        <v>4361.25</v>
      </c>
      <c r="M104" s="286">
        <v>4383.41</v>
      </c>
      <c r="N104" s="286">
        <v>4347.74</v>
      </c>
      <c r="O104" s="286">
        <v>4308.28</v>
      </c>
      <c r="P104" s="286">
        <v>4406.37</v>
      </c>
      <c r="Q104" s="286">
        <v>4387.84</v>
      </c>
      <c r="R104" s="286">
        <v>4407.54</v>
      </c>
      <c r="S104" s="286">
        <v>4235.2299999999996</v>
      </c>
      <c r="T104" s="286">
        <v>4162.82</v>
      </c>
      <c r="U104" s="286">
        <v>3865.62</v>
      </c>
      <c r="V104" s="286">
        <v>3747.24</v>
      </c>
      <c r="W104" s="286">
        <v>3738.23</v>
      </c>
      <c r="X104" s="286">
        <v>3740.14</v>
      </c>
      <c r="Y104" s="286">
        <v>3740.72</v>
      </c>
    </row>
    <row r="105" spans="1:25">
      <c r="A105" s="261">
        <v>16</v>
      </c>
      <c r="B105" s="286">
        <v>3996.99</v>
      </c>
      <c r="C105" s="286">
        <v>3986.22</v>
      </c>
      <c r="D105" s="286">
        <v>3990.02</v>
      </c>
      <c r="E105" s="286">
        <v>3990.54</v>
      </c>
      <c r="F105" s="286">
        <v>4012.41</v>
      </c>
      <c r="G105" s="286">
        <v>4089.55</v>
      </c>
      <c r="H105" s="286">
        <v>4155.9799999999996</v>
      </c>
      <c r="I105" s="286">
        <v>4202.6099999999997</v>
      </c>
      <c r="J105" s="286">
        <v>4188.95</v>
      </c>
      <c r="K105" s="286">
        <v>4195.87</v>
      </c>
      <c r="L105" s="286">
        <v>4192.8100000000004</v>
      </c>
      <c r="M105" s="286">
        <v>4199.3500000000004</v>
      </c>
      <c r="N105" s="286">
        <v>4193.79</v>
      </c>
      <c r="O105" s="286">
        <v>4198.25</v>
      </c>
      <c r="P105" s="286">
        <v>4218.83</v>
      </c>
      <c r="Q105" s="286">
        <v>4183.3</v>
      </c>
      <c r="R105" s="286">
        <v>4182.91</v>
      </c>
      <c r="S105" s="286">
        <v>4162.8500000000004</v>
      </c>
      <c r="T105" s="286">
        <v>4159.6099999999997</v>
      </c>
      <c r="U105" s="286">
        <v>4129.4399999999996</v>
      </c>
      <c r="V105" s="286">
        <v>3770.63</v>
      </c>
      <c r="W105" s="286">
        <v>3770.6</v>
      </c>
      <c r="X105" s="286">
        <v>3770.49</v>
      </c>
      <c r="Y105" s="286">
        <v>4002.39</v>
      </c>
    </row>
    <row r="106" spans="1:25">
      <c r="A106" s="261">
        <v>17</v>
      </c>
      <c r="B106" s="286">
        <v>4077.73</v>
      </c>
      <c r="C106" s="286">
        <v>4064.07</v>
      </c>
      <c r="D106" s="286">
        <v>4046.22</v>
      </c>
      <c r="E106" s="286">
        <v>4045.09</v>
      </c>
      <c r="F106" s="286">
        <v>4086.09</v>
      </c>
      <c r="G106" s="286">
        <v>4143.5</v>
      </c>
      <c r="H106" s="286">
        <v>4195.54</v>
      </c>
      <c r="I106" s="286">
        <v>4318.1400000000003</v>
      </c>
      <c r="J106" s="286">
        <v>4589</v>
      </c>
      <c r="K106" s="286">
        <v>4642.58</v>
      </c>
      <c r="L106" s="286">
        <v>4650.17</v>
      </c>
      <c r="M106" s="286">
        <v>4618.82</v>
      </c>
      <c r="N106" s="286">
        <v>4614.3999999999996</v>
      </c>
      <c r="O106" s="286">
        <v>4651.18</v>
      </c>
      <c r="P106" s="286">
        <v>4245.07</v>
      </c>
      <c r="Q106" s="286">
        <v>4721.99</v>
      </c>
      <c r="R106" s="286">
        <v>4328.59</v>
      </c>
      <c r="S106" s="286">
        <v>4378.78</v>
      </c>
      <c r="T106" s="286">
        <v>4647.32</v>
      </c>
      <c r="U106" s="286">
        <v>4292.1400000000003</v>
      </c>
      <c r="V106" s="286">
        <v>4177.3900000000003</v>
      </c>
      <c r="W106" s="286">
        <v>4143.07</v>
      </c>
      <c r="X106" s="286">
        <v>4123.45</v>
      </c>
      <c r="Y106" s="286">
        <v>4093.71</v>
      </c>
    </row>
    <row r="107" spans="1:25">
      <c r="A107" s="261">
        <v>18</v>
      </c>
      <c r="B107" s="286">
        <v>3826.01</v>
      </c>
      <c r="C107" s="286">
        <v>3828.56</v>
      </c>
      <c r="D107" s="286">
        <v>3835.25</v>
      </c>
      <c r="E107" s="286">
        <v>3896.57</v>
      </c>
      <c r="F107" s="286">
        <v>3959.63</v>
      </c>
      <c r="G107" s="286">
        <v>4065.96</v>
      </c>
      <c r="H107" s="286">
        <v>4222.3900000000003</v>
      </c>
      <c r="I107" s="286">
        <v>4387.18</v>
      </c>
      <c r="J107" s="286">
        <v>4380.3</v>
      </c>
      <c r="K107" s="286">
        <v>4442.63</v>
      </c>
      <c r="L107" s="286">
        <v>4444.72</v>
      </c>
      <c r="M107" s="286">
        <v>4472.72</v>
      </c>
      <c r="N107" s="286">
        <v>4559.6000000000004</v>
      </c>
      <c r="O107" s="286">
        <v>4420.04</v>
      </c>
      <c r="P107" s="286">
        <v>4503.25</v>
      </c>
      <c r="Q107" s="286">
        <v>4444.3</v>
      </c>
      <c r="R107" s="286">
        <v>4911</v>
      </c>
      <c r="S107" s="286">
        <v>5066.04</v>
      </c>
      <c r="T107" s="286">
        <v>4514.4799999999996</v>
      </c>
      <c r="U107" s="286">
        <v>4497.01</v>
      </c>
      <c r="V107" s="286">
        <v>4038.65</v>
      </c>
      <c r="W107" s="286">
        <v>3851.11</v>
      </c>
      <c r="X107" s="286">
        <v>3833.83</v>
      </c>
      <c r="Y107" s="286">
        <v>3835.41</v>
      </c>
    </row>
    <row r="108" spans="1:25">
      <c r="A108" s="261">
        <v>19</v>
      </c>
      <c r="B108" s="286">
        <v>3941.02</v>
      </c>
      <c r="C108" s="286">
        <v>3931.91</v>
      </c>
      <c r="D108" s="286">
        <v>3950.78</v>
      </c>
      <c r="E108" s="286">
        <v>3934.95</v>
      </c>
      <c r="F108" s="286">
        <v>4001.02</v>
      </c>
      <c r="G108" s="286">
        <v>4082.77</v>
      </c>
      <c r="H108" s="286">
        <v>4147.34</v>
      </c>
      <c r="I108" s="286">
        <v>4285.8999999999996</v>
      </c>
      <c r="J108" s="286">
        <v>4355.88</v>
      </c>
      <c r="K108" s="286">
        <v>4416.66</v>
      </c>
      <c r="L108" s="286">
        <v>4425.46</v>
      </c>
      <c r="M108" s="286">
        <v>4443.3599999999997</v>
      </c>
      <c r="N108" s="286">
        <v>4418.1000000000004</v>
      </c>
      <c r="O108" s="286">
        <v>4427.0600000000004</v>
      </c>
      <c r="P108" s="286">
        <v>4445.45</v>
      </c>
      <c r="Q108" s="286">
        <v>4725.21</v>
      </c>
      <c r="R108" s="286">
        <v>4463.71</v>
      </c>
      <c r="S108" s="286">
        <v>4934.62</v>
      </c>
      <c r="T108" s="286">
        <v>4829.5200000000004</v>
      </c>
      <c r="U108" s="286">
        <v>4787.18</v>
      </c>
      <c r="V108" s="286">
        <v>4217.42</v>
      </c>
      <c r="W108" s="286">
        <v>4038.67</v>
      </c>
      <c r="X108" s="286">
        <v>4018.49</v>
      </c>
      <c r="Y108" s="286">
        <v>3955.52</v>
      </c>
    </row>
    <row r="109" spans="1:25">
      <c r="A109" s="261">
        <v>20</v>
      </c>
      <c r="B109" s="286">
        <v>3490.04</v>
      </c>
      <c r="C109" s="286">
        <v>3288.95</v>
      </c>
      <c r="D109" s="286">
        <v>4005.29</v>
      </c>
      <c r="E109" s="286">
        <v>4080.93</v>
      </c>
      <c r="F109" s="286">
        <v>4144.66</v>
      </c>
      <c r="G109" s="286">
        <v>4289.6000000000004</v>
      </c>
      <c r="H109" s="286">
        <v>4412.71</v>
      </c>
      <c r="I109" s="286">
        <v>4590.6899999999996</v>
      </c>
      <c r="J109" s="286">
        <v>4829.8999999999996</v>
      </c>
      <c r="K109" s="286">
        <v>4938.76</v>
      </c>
      <c r="L109" s="286">
        <v>4935.04</v>
      </c>
      <c r="M109" s="286">
        <v>4923.54</v>
      </c>
      <c r="N109" s="286">
        <v>4935.28</v>
      </c>
      <c r="O109" s="286">
        <v>5018.6099999999997</v>
      </c>
      <c r="P109" s="286">
        <v>4879.76</v>
      </c>
      <c r="Q109" s="286">
        <v>4842.4399999999996</v>
      </c>
      <c r="R109" s="286">
        <v>4923.1400000000003</v>
      </c>
      <c r="S109" s="286">
        <v>4848.72</v>
      </c>
      <c r="T109" s="286">
        <v>4776.25</v>
      </c>
      <c r="U109" s="286">
        <v>4503.0200000000004</v>
      </c>
      <c r="V109" s="286">
        <v>4014.35</v>
      </c>
      <c r="W109" s="286">
        <v>3499.86</v>
      </c>
      <c r="X109" s="286">
        <v>3361.87</v>
      </c>
      <c r="Y109" s="286">
        <v>3333.85</v>
      </c>
    </row>
    <row r="110" spans="1:25">
      <c r="A110" s="261">
        <v>21</v>
      </c>
      <c r="B110" s="286">
        <v>4017.05</v>
      </c>
      <c r="C110" s="286">
        <v>4012.96</v>
      </c>
      <c r="D110" s="286">
        <v>3997.98</v>
      </c>
      <c r="E110" s="286">
        <v>4016.51</v>
      </c>
      <c r="F110" s="286">
        <v>4030.1</v>
      </c>
      <c r="G110" s="286">
        <v>4100.51</v>
      </c>
      <c r="H110" s="286">
        <v>4149.3100000000004</v>
      </c>
      <c r="I110" s="286">
        <v>4188.3599999999997</v>
      </c>
      <c r="J110" s="286">
        <v>4412.3999999999996</v>
      </c>
      <c r="K110" s="286">
        <v>4372.46</v>
      </c>
      <c r="L110" s="286">
        <v>4534.63</v>
      </c>
      <c r="M110" s="286">
        <v>4488.8500000000004</v>
      </c>
      <c r="N110" s="286">
        <v>4492.37</v>
      </c>
      <c r="O110" s="286">
        <v>4467.8999999999996</v>
      </c>
      <c r="P110" s="286">
        <v>4444.7299999999996</v>
      </c>
      <c r="Q110" s="286">
        <v>4526.71</v>
      </c>
      <c r="R110" s="286">
        <v>4712.95</v>
      </c>
      <c r="S110" s="286">
        <v>4824.38</v>
      </c>
      <c r="T110" s="286">
        <v>4663.22</v>
      </c>
      <c r="U110" s="286">
        <v>4583.83</v>
      </c>
      <c r="V110" s="286">
        <v>4222.28</v>
      </c>
      <c r="W110" s="286">
        <v>4068.3</v>
      </c>
      <c r="X110" s="286">
        <v>4046.02</v>
      </c>
      <c r="Y110" s="286">
        <v>4037.97</v>
      </c>
    </row>
    <row r="111" spans="1:25">
      <c r="A111" s="261">
        <v>22</v>
      </c>
      <c r="B111" s="286">
        <v>3353.38</v>
      </c>
      <c r="C111" s="286">
        <v>3998.25</v>
      </c>
      <c r="D111" s="286">
        <v>3855.64</v>
      </c>
      <c r="E111" s="286">
        <v>3959.28</v>
      </c>
      <c r="F111" s="286">
        <v>4057.15</v>
      </c>
      <c r="G111" s="286">
        <v>4172.0200000000004</v>
      </c>
      <c r="H111" s="286">
        <v>4281.29</v>
      </c>
      <c r="I111" s="286">
        <v>4372.2299999999996</v>
      </c>
      <c r="J111" s="286">
        <v>4414.8900000000003</v>
      </c>
      <c r="K111" s="286">
        <v>4442.91</v>
      </c>
      <c r="L111" s="286">
        <v>4448.67</v>
      </c>
      <c r="M111" s="286">
        <v>4450.26</v>
      </c>
      <c r="N111" s="286">
        <v>4438.53</v>
      </c>
      <c r="O111" s="286">
        <v>4429.1000000000004</v>
      </c>
      <c r="P111" s="286">
        <v>4459.62</v>
      </c>
      <c r="Q111" s="286">
        <v>4429.18</v>
      </c>
      <c r="R111" s="286">
        <v>4428.43</v>
      </c>
      <c r="S111" s="286">
        <v>4577.17</v>
      </c>
      <c r="T111" s="286">
        <v>4434.54</v>
      </c>
      <c r="U111" s="286">
        <v>4345.97</v>
      </c>
      <c r="V111" s="286">
        <v>4209.82</v>
      </c>
      <c r="W111" s="286">
        <v>4180.1400000000003</v>
      </c>
      <c r="X111" s="286">
        <v>4150.25</v>
      </c>
      <c r="Y111" s="286">
        <v>4134.7</v>
      </c>
    </row>
    <row r="112" spans="1:25">
      <c r="A112" s="261">
        <v>23</v>
      </c>
      <c r="B112" s="286">
        <v>3945.89</v>
      </c>
      <c r="C112" s="286">
        <v>3936.65</v>
      </c>
      <c r="D112" s="286">
        <v>3967.2</v>
      </c>
      <c r="E112" s="286">
        <v>4024.31</v>
      </c>
      <c r="F112" s="286">
        <v>4026.9</v>
      </c>
      <c r="G112" s="286">
        <v>4090.17</v>
      </c>
      <c r="H112" s="286">
        <v>4123.9799999999996</v>
      </c>
      <c r="I112" s="286">
        <v>4185.79</v>
      </c>
      <c r="J112" s="286">
        <v>4264.26</v>
      </c>
      <c r="K112" s="286">
        <v>4310.67</v>
      </c>
      <c r="L112" s="286">
        <v>4314.33</v>
      </c>
      <c r="M112" s="286">
        <v>4312.6499999999996</v>
      </c>
      <c r="N112" s="286">
        <v>4288.67</v>
      </c>
      <c r="O112" s="286">
        <v>4330.0600000000004</v>
      </c>
      <c r="P112" s="286">
        <v>4361.16</v>
      </c>
      <c r="Q112" s="286">
        <v>4278.57</v>
      </c>
      <c r="R112" s="286">
        <v>4362.09</v>
      </c>
      <c r="S112" s="286">
        <v>4760.84</v>
      </c>
      <c r="T112" s="286">
        <v>4557.7700000000004</v>
      </c>
      <c r="U112" s="286">
        <v>4743.79</v>
      </c>
      <c r="V112" s="286">
        <v>4261.6000000000004</v>
      </c>
      <c r="W112" s="286">
        <v>4012.78</v>
      </c>
      <c r="X112" s="286">
        <v>3840.41</v>
      </c>
      <c r="Y112" s="286">
        <v>3843.77</v>
      </c>
    </row>
    <row r="113" spans="1:25">
      <c r="A113" s="261">
        <v>24</v>
      </c>
      <c r="B113" s="286">
        <v>3467.5</v>
      </c>
      <c r="C113" s="286">
        <v>3464.43</v>
      </c>
      <c r="D113" s="286">
        <v>3499.56</v>
      </c>
      <c r="E113" s="286">
        <v>3515.26</v>
      </c>
      <c r="F113" s="286">
        <v>3600.07</v>
      </c>
      <c r="G113" s="286">
        <v>3719.78</v>
      </c>
      <c r="H113" s="286">
        <v>3826.64</v>
      </c>
      <c r="I113" s="286">
        <v>3724.37</v>
      </c>
      <c r="J113" s="286">
        <v>3781.23</v>
      </c>
      <c r="K113" s="286">
        <v>3847.41</v>
      </c>
      <c r="L113" s="286">
        <v>3825.17</v>
      </c>
      <c r="M113" s="286">
        <v>3848.88</v>
      </c>
      <c r="N113" s="286">
        <v>4001.88</v>
      </c>
      <c r="O113" s="286">
        <v>3964.54</v>
      </c>
      <c r="P113" s="286">
        <v>3879.7</v>
      </c>
      <c r="Q113" s="286">
        <v>3930.12</v>
      </c>
      <c r="R113" s="286">
        <v>3892.44</v>
      </c>
      <c r="S113" s="286">
        <v>4548.47</v>
      </c>
      <c r="T113" s="286">
        <v>4384.38</v>
      </c>
      <c r="U113" s="286">
        <v>3944.4</v>
      </c>
      <c r="V113" s="286">
        <v>3529.17</v>
      </c>
      <c r="W113" s="286">
        <v>3515.45</v>
      </c>
      <c r="X113" s="286">
        <v>3492.64</v>
      </c>
      <c r="Y113" s="286">
        <v>3466.39</v>
      </c>
    </row>
    <row r="114" spans="1:25">
      <c r="A114" s="261">
        <v>25</v>
      </c>
      <c r="B114" s="286">
        <v>3585.65</v>
      </c>
      <c r="C114" s="286">
        <v>3499.97</v>
      </c>
      <c r="D114" s="286">
        <v>3607.86</v>
      </c>
      <c r="E114" s="286">
        <v>3624.24</v>
      </c>
      <c r="F114" s="286">
        <v>3892.07</v>
      </c>
      <c r="G114" s="286">
        <v>3983.76</v>
      </c>
      <c r="H114" s="286">
        <v>4063.35</v>
      </c>
      <c r="I114" s="286">
        <v>4038.71</v>
      </c>
      <c r="J114" s="286">
        <v>3933.55</v>
      </c>
      <c r="K114" s="286">
        <v>3974.19</v>
      </c>
      <c r="L114" s="286">
        <v>3921.44</v>
      </c>
      <c r="M114" s="286">
        <v>3981.81</v>
      </c>
      <c r="N114" s="286">
        <v>4153.03</v>
      </c>
      <c r="O114" s="286">
        <v>4121.51</v>
      </c>
      <c r="P114" s="286">
        <v>4127.5200000000004</v>
      </c>
      <c r="Q114" s="286">
        <v>4198.3</v>
      </c>
      <c r="R114" s="286">
        <v>4419.21</v>
      </c>
      <c r="S114" s="286">
        <v>4740.9799999999996</v>
      </c>
      <c r="T114" s="286">
        <v>4581.9799999999996</v>
      </c>
      <c r="U114" s="286">
        <v>4102.55</v>
      </c>
      <c r="V114" s="286">
        <v>3631.63</v>
      </c>
      <c r="W114" s="286">
        <v>3614.06</v>
      </c>
      <c r="X114" s="286">
        <v>3604.05</v>
      </c>
      <c r="Y114" s="286">
        <v>3591.67</v>
      </c>
    </row>
    <row r="115" spans="1:25">
      <c r="A115" s="261">
        <v>26</v>
      </c>
      <c r="B115" s="286">
        <v>3429.19</v>
      </c>
      <c r="C115" s="286">
        <v>3434.29</v>
      </c>
      <c r="D115" s="286">
        <v>3437.67</v>
      </c>
      <c r="E115" s="286">
        <v>3443.77</v>
      </c>
      <c r="F115" s="286">
        <v>3758.92</v>
      </c>
      <c r="G115" s="286">
        <v>3992.35</v>
      </c>
      <c r="H115" s="286">
        <v>4030.1</v>
      </c>
      <c r="I115" s="286">
        <v>3799.06</v>
      </c>
      <c r="J115" s="286">
        <v>4138.45</v>
      </c>
      <c r="K115" s="286">
        <v>3946.78</v>
      </c>
      <c r="L115" s="286">
        <v>3867.53</v>
      </c>
      <c r="M115" s="286">
        <v>3870.02</v>
      </c>
      <c r="N115" s="286">
        <v>3788.32</v>
      </c>
      <c r="O115" s="286">
        <v>3752.37</v>
      </c>
      <c r="P115" s="286">
        <v>3801.34</v>
      </c>
      <c r="Q115" s="286">
        <v>4089.9</v>
      </c>
      <c r="R115" s="286">
        <v>4095.65</v>
      </c>
      <c r="S115" s="286">
        <v>4053.15</v>
      </c>
      <c r="T115" s="286">
        <v>4359.03</v>
      </c>
      <c r="U115" s="286">
        <v>4103.1400000000003</v>
      </c>
      <c r="V115" s="286">
        <v>3486.03</v>
      </c>
      <c r="W115" s="286">
        <v>3450.84</v>
      </c>
      <c r="X115" s="286">
        <v>3444.73</v>
      </c>
      <c r="Y115" s="286">
        <v>3444.86</v>
      </c>
    </row>
    <row r="116" spans="1:25">
      <c r="A116" s="261">
        <v>27</v>
      </c>
      <c r="B116" s="286">
        <v>3882.09</v>
      </c>
      <c r="C116" s="286">
        <v>3881.43</v>
      </c>
      <c r="D116" s="286">
        <v>4018.45</v>
      </c>
      <c r="E116" s="286">
        <v>4005.53</v>
      </c>
      <c r="F116" s="286">
        <v>4036.83</v>
      </c>
      <c r="G116" s="286">
        <v>4197.01</v>
      </c>
      <c r="H116" s="286">
        <v>4310.88</v>
      </c>
      <c r="I116" s="286">
        <v>4396.1499999999996</v>
      </c>
      <c r="J116" s="286">
        <v>4531.03</v>
      </c>
      <c r="K116" s="286">
        <v>4720.6400000000003</v>
      </c>
      <c r="L116" s="286">
        <v>4731.5</v>
      </c>
      <c r="M116" s="286">
        <v>4733.33</v>
      </c>
      <c r="N116" s="286">
        <v>4756.8599999999997</v>
      </c>
      <c r="O116" s="286">
        <v>4818.7700000000004</v>
      </c>
      <c r="P116" s="286">
        <v>4874.3</v>
      </c>
      <c r="Q116" s="286">
        <v>4768.87</v>
      </c>
      <c r="R116" s="286">
        <v>4795.63</v>
      </c>
      <c r="S116" s="286">
        <v>4767.13</v>
      </c>
      <c r="T116" s="286">
        <v>4701.03</v>
      </c>
      <c r="U116" s="286">
        <v>4621.6000000000004</v>
      </c>
      <c r="V116" s="286">
        <v>4483.26</v>
      </c>
      <c r="W116" s="286">
        <v>4013.42</v>
      </c>
      <c r="X116" s="286">
        <v>4011.88</v>
      </c>
      <c r="Y116" s="286">
        <v>3987.09</v>
      </c>
    </row>
    <row r="117" spans="1:25">
      <c r="A117" s="261">
        <v>28</v>
      </c>
      <c r="B117" s="286">
        <v>3952.16</v>
      </c>
      <c r="C117" s="286">
        <v>3945.54</v>
      </c>
      <c r="D117" s="286">
        <v>3932.9</v>
      </c>
      <c r="E117" s="286">
        <v>3899.49</v>
      </c>
      <c r="F117" s="286">
        <v>3959.55</v>
      </c>
      <c r="G117" s="286">
        <v>4008.66</v>
      </c>
      <c r="H117" s="286">
        <v>4022.86</v>
      </c>
      <c r="I117" s="286">
        <v>4099.03</v>
      </c>
      <c r="J117" s="286">
        <v>4147.41</v>
      </c>
      <c r="K117" s="286">
        <v>4276.97</v>
      </c>
      <c r="L117" s="286">
        <v>4378.6000000000004</v>
      </c>
      <c r="M117" s="286">
        <v>4382.2299999999996</v>
      </c>
      <c r="N117" s="286">
        <v>4393.28</v>
      </c>
      <c r="O117" s="286">
        <v>4428.92</v>
      </c>
      <c r="P117" s="286">
        <v>4274.97</v>
      </c>
      <c r="Q117" s="286">
        <v>4383.82</v>
      </c>
      <c r="R117" s="286">
        <v>4412.16</v>
      </c>
      <c r="S117" s="286">
        <v>4621.1899999999996</v>
      </c>
      <c r="T117" s="286">
        <v>4405.8599999999997</v>
      </c>
      <c r="U117" s="286">
        <v>4503.8999999999996</v>
      </c>
      <c r="V117" s="286">
        <v>4017.78</v>
      </c>
      <c r="W117" s="286">
        <v>3985.88</v>
      </c>
      <c r="X117" s="286">
        <v>3966.39</v>
      </c>
      <c r="Y117" s="286">
        <v>3963.68</v>
      </c>
    </row>
    <row r="118" spans="1:25">
      <c r="A118" s="261">
        <v>29</v>
      </c>
      <c r="B118" s="286">
        <v>3138.4</v>
      </c>
      <c r="C118" s="286">
        <v>3132.31</v>
      </c>
      <c r="D118" s="286">
        <v>3095.72</v>
      </c>
      <c r="E118" s="286">
        <v>3080.25</v>
      </c>
      <c r="F118" s="286">
        <v>3152.62</v>
      </c>
      <c r="G118" s="286">
        <v>3473.01</v>
      </c>
      <c r="H118" s="286">
        <v>3657.06</v>
      </c>
      <c r="I118" s="286">
        <v>3405.85</v>
      </c>
      <c r="J118" s="286">
        <v>3660.01</v>
      </c>
      <c r="K118" s="286">
        <v>3736.51</v>
      </c>
      <c r="L118" s="286">
        <v>3730.93</v>
      </c>
      <c r="M118" s="286">
        <v>3752.64</v>
      </c>
      <c r="N118" s="286">
        <v>3729.08</v>
      </c>
      <c r="O118" s="286">
        <v>3687.53</v>
      </c>
      <c r="P118" s="286">
        <v>3700.9</v>
      </c>
      <c r="Q118" s="286">
        <v>3763.77</v>
      </c>
      <c r="R118" s="286">
        <v>3766.42</v>
      </c>
      <c r="S118" s="286">
        <v>3788.02</v>
      </c>
      <c r="T118" s="286">
        <v>3757.29</v>
      </c>
      <c r="U118" s="286">
        <v>4433.55</v>
      </c>
      <c r="V118" s="286">
        <v>3170.84</v>
      </c>
      <c r="W118" s="286">
        <v>3165.98</v>
      </c>
      <c r="X118" s="286">
        <v>3153.36</v>
      </c>
      <c r="Y118" s="286">
        <v>3116.31</v>
      </c>
    </row>
    <row r="119" spans="1:25">
      <c r="A119" s="261">
        <v>30</v>
      </c>
      <c r="B119" s="286">
        <v>3121.32</v>
      </c>
      <c r="C119" s="286">
        <v>3106.14</v>
      </c>
      <c r="D119" s="286">
        <v>3104.64</v>
      </c>
      <c r="E119" s="286">
        <v>3102.77</v>
      </c>
      <c r="F119" s="286">
        <v>3107.07</v>
      </c>
      <c r="G119" s="286">
        <v>3523.78</v>
      </c>
      <c r="H119" s="286">
        <v>3495.46</v>
      </c>
      <c r="I119" s="286">
        <v>3637.96</v>
      </c>
      <c r="J119" s="286">
        <v>3697.44</v>
      </c>
      <c r="K119" s="286">
        <v>3783.62</v>
      </c>
      <c r="L119" s="286">
        <v>3801.77</v>
      </c>
      <c r="M119" s="286">
        <v>3824.36</v>
      </c>
      <c r="N119" s="286">
        <v>3823.63</v>
      </c>
      <c r="O119" s="286">
        <v>4589.6899999999996</v>
      </c>
      <c r="P119" s="286">
        <v>4627.3999999999996</v>
      </c>
      <c r="Q119" s="286">
        <v>4684.76</v>
      </c>
      <c r="R119" s="286">
        <v>4744.34</v>
      </c>
      <c r="S119" s="286">
        <v>4793.3599999999997</v>
      </c>
      <c r="T119" s="286">
        <v>4712.37</v>
      </c>
      <c r="U119" s="286">
        <v>4509.45</v>
      </c>
      <c r="V119" s="286">
        <v>3139.87</v>
      </c>
      <c r="W119" s="286">
        <v>3133</v>
      </c>
      <c r="X119" s="286">
        <v>3109.48</v>
      </c>
      <c r="Y119" s="286">
        <v>3119.53</v>
      </c>
    </row>
    <row r="120" spans="1:25">
      <c r="A120" s="261">
        <v>31</v>
      </c>
      <c r="B120" s="286">
        <v>0</v>
      </c>
      <c r="C120" s="286">
        <v>0</v>
      </c>
      <c r="D120" s="286">
        <v>0</v>
      </c>
      <c r="E120" s="286">
        <v>0</v>
      </c>
      <c r="F120" s="286">
        <v>0</v>
      </c>
      <c r="G120" s="286">
        <v>0</v>
      </c>
      <c r="H120" s="286">
        <v>0</v>
      </c>
      <c r="I120" s="286">
        <v>0</v>
      </c>
      <c r="J120" s="286">
        <v>0</v>
      </c>
      <c r="K120" s="286">
        <v>0</v>
      </c>
      <c r="L120" s="286">
        <v>0</v>
      </c>
      <c r="M120" s="286">
        <v>0</v>
      </c>
      <c r="N120" s="286">
        <v>0</v>
      </c>
      <c r="O120" s="286">
        <v>0</v>
      </c>
      <c r="P120" s="286">
        <v>0</v>
      </c>
      <c r="Q120" s="286">
        <v>0</v>
      </c>
      <c r="R120" s="286">
        <v>0</v>
      </c>
      <c r="S120" s="286">
        <v>0</v>
      </c>
      <c r="T120" s="286">
        <v>0</v>
      </c>
      <c r="U120" s="286">
        <v>0</v>
      </c>
      <c r="V120" s="286">
        <v>0</v>
      </c>
      <c r="W120" s="286">
        <v>0</v>
      </c>
      <c r="X120" s="286">
        <v>0</v>
      </c>
      <c r="Y120" s="286">
        <v>0</v>
      </c>
    </row>
    <row r="122" spans="1:25" ht="18" customHeight="1">
      <c r="A122" s="471" t="s">
        <v>218</v>
      </c>
      <c r="B122" s="504" t="s">
        <v>222</v>
      </c>
      <c r="C122" s="504"/>
      <c r="D122" s="504"/>
      <c r="E122" s="504"/>
      <c r="F122" s="504"/>
      <c r="G122" s="504"/>
      <c r="H122" s="504"/>
      <c r="I122" s="504"/>
      <c r="J122" s="504"/>
      <c r="K122" s="504"/>
      <c r="L122" s="504"/>
      <c r="M122" s="504"/>
      <c r="N122" s="504"/>
      <c r="O122" s="504"/>
      <c r="P122" s="504"/>
      <c r="Q122" s="504"/>
      <c r="R122" s="504"/>
      <c r="S122" s="504"/>
      <c r="T122" s="504"/>
      <c r="U122" s="504"/>
      <c r="V122" s="504"/>
      <c r="W122" s="504"/>
      <c r="X122" s="504"/>
      <c r="Y122" s="504"/>
    </row>
    <row r="123" spans="1:25" ht="30">
      <c r="A123" s="471"/>
      <c r="B123" s="285" t="s">
        <v>1</v>
      </c>
      <c r="C123" s="285" t="s">
        <v>2</v>
      </c>
      <c r="D123" s="285" t="s">
        <v>3</v>
      </c>
      <c r="E123" s="285" t="s">
        <v>4</v>
      </c>
      <c r="F123" s="285" t="s">
        <v>5</v>
      </c>
      <c r="G123" s="285" t="s">
        <v>6</v>
      </c>
      <c r="H123" s="285" t="s">
        <v>7</v>
      </c>
      <c r="I123" s="285" t="s">
        <v>8</v>
      </c>
      <c r="J123" s="285" t="s">
        <v>9</v>
      </c>
      <c r="K123" s="285" t="s">
        <v>10</v>
      </c>
      <c r="L123" s="285" t="s">
        <v>11</v>
      </c>
      <c r="M123" s="285" t="s">
        <v>12</v>
      </c>
      <c r="N123" s="285" t="s">
        <v>13</v>
      </c>
      <c r="O123" s="285" t="s">
        <v>14</v>
      </c>
      <c r="P123" s="285" t="s">
        <v>15</v>
      </c>
      <c r="Q123" s="285" t="s">
        <v>16</v>
      </c>
      <c r="R123" s="285" t="s">
        <v>17</v>
      </c>
      <c r="S123" s="285" t="s">
        <v>18</v>
      </c>
      <c r="T123" s="285" t="s">
        <v>19</v>
      </c>
      <c r="U123" s="285" t="s">
        <v>20</v>
      </c>
      <c r="V123" s="285" t="s">
        <v>21</v>
      </c>
      <c r="W123" s="285" t="s">
        <v>22</v>
      </c>
      <c r="X123" s="285" t="s">
        <v>23</v>
      </c>
      <c r="Y123" s="285" t="s">
        <v>24</v>
      </c>
    </row>
    <row r="124" spans="1:25">
      <c r="A124" s="261">
        <v>1</v>
      </c>
      <c r="B124" s="286">
        <v>5800.92</v>
      </c>
      <c r="C124" s="286">
        <v>5832.97</v>
      </c>
      <c r="D124" s="286">
        <v>5876.13</v>
      </c>
      <c r="E124" s="286">
        <v>5923.07</v>
      </c>
      <c r="F124" s="286">
        <v>5845.84</v>
      </c>
      <c r="G124" s="286">
        <v>5785.41</v>
      </c>
      <c r="H124" s="286">
        <v>5815.58</v>
      </c>
      <c r="I124" s="286">
        <v>5853.45</v>
      </c>
      <c r="J124" s="286">
        <v>5909.34</v>
      </c>
      <c r="K124" s="286">
        <v>5932.78</v>
      </c>
      <c r="L124" s="286">
        <v>5932.8</v>
      </c>
      <c r="M124" s="286">
        <v>5928.52</v>
      </c>
      <c r="N124" s="286">
        <v>5902.15</v>
      </c>
      <c r="O124" s="286">
        <v>5903.6</v>
      </c>
      <c r="P124" s="286">
        <v>5907.98</v>
      </c>
      <c r="Q124" s="286">
        <v>5901.42</v>
      </c>
      <c r="R124" s="286">
        <v>5901.46</v>
      </c>
      <c r="S124" s="286">
        <v>5933.32</v>
      </c>
      <c r="T124" s="286">
        <v>6016.1</v>
      </c>
      <c r="U124" s="286">
        <v>6037.75</v>
      </c>
      <c r="V124" s="286">
        <v>5958.8</v>
      </c>
      <c r="W124" s="286">
        <v>5868.71</v>
      </c>
      <c r="X124" s="286">
        <v>5787.9</v>
      </c>
      <c r="Y124" s="286">
        <v>5787.63</v>
      </c>
    </row>
    <row r="125" spans="1:25">
      <c r="A125" s="261">
        <v>2</v>
      </c>
      <c r="B125" s="286">
        <v>5703.62</v>
      </c>
      <c r="C125" s="286">
        <v>5712.55</v>
      </c>
      <c r="D125" s="286">
        <v>5752.94</v>
      </c>
      <c r="E125" s="286">
        <v>5790.23</v>
      </c>
      <c r="F125" s="286">
        <v>5713.35</v>
      </c>
      <c r="G125" s="286">
        <v>5668.3</v>
      </c>
      <c r="H125" s="286">
        <v>5676.71</v>
      </c>
      <c r="I125" s="286">
        <v>5700.03</v>
      </c>
      <c r="J125" s="286">
        <v>5784.53</v>
      </c>
      <c r="K125" s="286">
        <v>5822.91</v>
      </c>
      <c r="L125" s="286">
        <v>5819.41</v>
      </c>
      <c r="M125" s="286">
        <v>5808.6</v>
      </c>
      <c r="N125" s="286">
        <v>5793.5</v>
      </c>
      <c r="O125" s="286">
        <v>5771.2</v>
      </c>
      <c r="P125" s="286">
        <v>5792.98</v>
      </c>
      <c r="Q125" s="286">
        <v>5771.78</v>
      </c>
      <c r="R125" s="286">
        <v>5762.9</v>
      </c>
      <c r="S125" s="286">
        <v>5846.9</v>
      </c>
      <c r="T125" s="286">
        <v>5958.44</v>
      </c>
      <c r="U125" s="286">
        <v>5959.08</v>
      </c>
      <c r="V125" s="286">
        <v>5862.71</v>
      </c>
      <c r="W125" s="286">
        <v>5792.16</v>
      </c>
      <c r="X125" s="286">
        <v>5700.61</v>
      </c>
      <c r="Y125" s="286">
        <v>5680.96</v>
      </c>
    </row>
    <row r="126" spans="1:25">
      <c r="A126" s="261">
        <v>3</v>
      </c>
      <c r="B126" s="286">
        <v>5691.16</v>
      </c>
      <c r="C126" s="286">
        <v>5694.05</v>
      </c>
      <c r="D126" s="286">
        <v>5725.52</v>
      </c>
      <c r="E126" s="286">
        <v>5785.55</v>
      </c>
      <c r="F126" s="286">
        <v>5703.35</v>
      </c>
      <c r="G126" s="286">
        <v>5641.46</v>
      </c>
      <c r="H126" s="286">
        <v>5667.75</v>
      </c>
      <c r="I126" s="286">
        <v>5699.22</v>
      </c>
      <c r="J126" s="286">
        <v>5789.59</v>
      </c>
      <c r="K126" s="286">
        <v>5814.45</v>
      </c>
      <c r="L126" s="286">
        <v>5819.06</v>
      </c>
      <c r="M126" s="286">
        <v>5819.81</v>
      </c>
      <c r="N126" s="286">
        <v>5806.04</v>
      </c>
      <c r="O126" s="286">
        <v>5789.7</v>
      </c>
      <c r="P126" s="286">
        <v>5801.97</v>
      </c>
      <c r="Q126" s="286">
        <v>5806.95</v>
      </c>
      <c r="R126" s="286">
        <v>5800.71</v>
      </c>
      <c r="S126" s="286">
        <v>5901.93</v>
      </c>
      <c r="T126" s="286">
        <v>5947.06</v>
      </c>
      <c r="U126" s="286">
        <v>5942.63</v>
      </c>
      <c r="V126" s="286">
        <v>5852.4</v>
      </c>
      <c r="W126" s="286">
        <v>5780.61</v>
      </c>
      <c r="X126" s="286">
        <v>5698.16</v>
      </c>
      <c r="Y126" s="286">
        <v>5698.14</v>
      </c>
    </row>
    <row r="127" spans="1:25">
      <c r="A127" s="261">
        <v>4</v>
      </c>
      <c r="B127" s="286">
        <v>5788.87</v>
      </c>
      <c r="C127" s="286">
        <v>5793.98</v>
      </c>
      <c r="D127" s="286">
        <v>5848.71</v>
      </c>
      <c r="E127" s="286">
        <v>5804.08</v>
      </c>
      <c r="F127" s="286">
        <v>5721.49</v>
      </c>
      <c r="G127" s="286">
        <v>5680.95</v>
      </c>
      <c r="H127" s="286">
        <v>5687.48</v>
      </c>
      <c r="I127" s="286">
        <v>5701.86</v>
      </c>
      <c r="J127" s="286">
        <v>5768.03</v>
      </c>
      <c r="K127" s="286">
        <v>5808.56</v>
      </c>
      <c r="L127" s="286">
        <v>5817.12</v>
      </c>
      <c r="M127" s="286">
        <v>5831.69</v>
      </c>
      <c r="N127" s="286">
        <v>5827.25</v>
      </c>
      <c r="O127" s="286">
        <v>5837.52</v>
      </c>
      <c r="P127" s="286">
        <v>5832.08</v>
      </c>
      <c r="Q127" s="286">
        <v>5843.5</v>
      </c>
      <c r="R127" s="286">
        <v>5866.89</v>
      </c>
      <c r="S127" s="286">
        <v>5915.74</v>
      </c>
      <c r="T127" s="286">
        <v>5982.79</v>
      </c>
      <c r="U127" s="286">
        <v>6000.09</v>
      </c>
      <c r="V127" s="286">
        <v>6000.18</v>
      </c>
      <c r="W127" s="286">
        <v>5942.69</v>
      </c>
      <c r="X127" s="286">
        <v>5795.08</v>
      </c>
      <c r="Y127" s="286">
        <v>5789.93</v>
      </c>
    </row>
    <row r="128" spans="1:25">
      <c r="A128" s="261">
        <v>5</v>
      </c>
      <c r="B128" s="286">
        <v>5457.87</v>
      </c>
      <c r="C128" s="286">
        <v>5470.22</v>
      </c>
      <c r="D128" s="286">
        <v>5488.64</v>
      </c>
      <c r="E128" s="286">
        <v>5422.65</v>
      </c>
      <c r="F128" s="286">
        <v>5380.11</v>
      </c>
      <c r="G128" s="286">
        <v>5408.97</v>
      </c>
      <c r="H128" s="286">
        <v>5449.49</v>
      </c>
      <c r="I128" s="286">
        <v>5488.73</v>
      </c>
      <c r="J128" s="286">
        <v>5491.74</v>
      </c>
      <c r="K128" s="286">
        <v>5491.15</v>
      </c>
      <c r="L128" s="286">
        <v>5499.25</v>
      </c>
      <c r="M128" s="286">
        <v>5512.94</v>
      </c>
      <c r="N128" s="286">
        <v>5485.28</v>
      </c>
      <c r="O128" s="286">
        <v>5488.22</v>
      </c>
      <c r="P128" s="286">
        <v>5555.18</v>
      </c>
      <c r="Q128" s="286">
        <v>5517.31</v>
      </c>
      <c r="R128" s="286">
        <v>5476.72</v>
      </c>
      <c r="S128" s="286">
        <v>5502.52</v>
      </c>
      <c r="T128" s="286">
        <v>5516.04</v>
      </c>
      <c r="U128" s="286">
        <v>5556.59</v>
      </c>
      <c r="V128" s="286">
        <v>5583.53</v>
      </c>
      <c r="W128" s="286">
        <v>5565.68</v>
      </c>
      <c r="X128" s="286">
        <v>5546.87</v>
      </c>
      <c r="Y128" s="286">
        <v>5486.84</v>
      </c>
    </row>
    <row r="129" spans="1:25">
      <c r="A129" s="261">
        <v>6</v>
      </c>
      <c r="B129" s="286">
        <v>5690.18</v>
      </c>
      <c r="C129" s="286">
        <v>5703.04</v>
      </c>
      <c r="D129" s="286">
        <v>5703.93</v>
      </c>
      <c r="E129" s="286">
        <v>5623.8</v>
      </c>
      <c r="F129" s="286">
        <v>5600.94</v>
      </c>
      <c r="G129" s="286">
        <v>5659.01</v>
      </c>
      <c r="H129" s="286">
        <v>5689.55</v>
      </c>
      <c r="I129" s="286">
        <v>5690.63</v>
      </c>
      <c r="J129" s="286">
        <v>5710.64</v>
      </c>
      <c r="K129" s="286">
        <v>5742.4</v>
      </c>
      <c r="L129" s="286">
        <v>5754.88</v>
      </c>
      <c r="M129" s="286">
        <v>5748.3</v>
      </c>
      <c r="N129" s="286">
        <v>5747.81</v>
      </c>
      <c r="O129" s="286">
        <v>5750.69</v>
      </c>
      <c r="P129" s="286">
        <v>5756.37</v>
      </c>
      <c r="Q129" s="286">
        <v>5734.96</v>
      </c>
      <c r="R129" s="286">
        <v>5732.93</v>
      </c>
      <c r="S129" s="286">
        <v>5750.25</v>
      </c>
      <c r="T129" s="286">
        <v>5743.1</v>
      </c>
      <c r="U129" s="286">
        <v>5806.43</v>
      </c>
      <c r="V129" s="286">
        <v>5832.09</v>
      </c>
      <c r="W129" s="286">
        <v>5754.6</v>
      </c>
      <c r="X129" s="286">
        <v>5703.29</v>
      </c>
      <c r="Y129" s="286">
        <v>5672.74</v>
      </c>
    </row>
    <row r="130" spans="1:25">
      <c r="A130" s="261">
        <v>7</v>
      </c>
      <c r="B130" s="286">
        <v>5387.01</v>
      </c>
      <c r="C130" s="286">
        <v>5367.15</v>
      </c>
      <c r="D130" s="286">
        <v>5369.94</v>
      </c>
      <c r="E130" s="286">
        <v>5293.92</v>
      </c>
      <c r="F130" s="286">
        <v>5258.8</v>
      </c>
      <c r="G130" s="286">
        <v>5318.1</v>
      </c>
      <c r="H130" s="286">
        <v>5339.73</v>
      </c>
      <c r="I130" s="286">
        <v>5356.71</v>
      </c>
      <c r="J130" s="286">
        <v>5401.96</v>
      </c>
      <c r="K130" s="286">
        <v>5404.83</v>
      </c>
      <c r="L130" s="286">
        <v>5476.62</v>
      </c>
      <c r="M130" s="286">
        <v>5486.11</v>
      </c>
      <c r="N130" s="286">
        <v>5482.7</v>
      </c>
      <c r="O130" s="286">
        <v>5511.14</v>
      </c>
      <c r="P130" s="286">
        <v>5536.01</v>
      </c>
      <c r="Q130" s="286">
        <v>5501.03</v>
      </c>
      <c r="R130" s="286">
        <v>5486.9</v>
      </c>
      <c r="S130" s="286">
        <v>5457.56</v>
      </c>
      <c r="T130" s="286">
        <v>5430.2</v>
      </c>
      <c r="U130" s="286">
        <v>5477.53</v>
      </c>
      <c r="V130" s="286">
        <v>5460.19</v>
      </c>
      <c r="W130" s="286">
        <v>5415.71</v>
      </c>
      <c r="X130" s="286">
        <v>5401.95</v>
      </c>
      <c r="Y130" s="286">
        <v>5395.36</v>
      </c>
    </row>
    <row r="131" spans="1:25">
      <c r="A131" s="261">
        <v>8</v>
      </c>
      <c r="B131" s="286">
        <v>5395.81</v>
      </c>
      <c r="C131" s="286">
        <v>5359.17</v>
      </c>
      <c r="D131" s="286">
        <v>5420.49</v>
      </c>
      <c r="E131" s="286">
        <v>5141.46</v>
      </c>
      <c r="F131" s="286">
        <v>5149.5200000000004</v>
      </c>
      <c r="G131" s="286">
        <v>5386.57</v>
      </c>
      <c r="H131" s="286">
        <v>5447.12</v>
      </c>
      <c r="I131" s="286">
        <v>5473.7</v>
      </c>
      <c r="J131" s="286">
        <v>5480.95</v>
      </c>
      <c r="K131" s="286">
        <v>5495.28</v>
      </c>
      <c r="L131" s="286">
        <v>5498.09</v>
      </c>
      <c r="M131" s="286">
        <v>5502.53</v>
      </c>
      <c r="N131" s="286">
        <v>5491.7</v>
      </c>
      <c r="O131" s="286">
        <v>5476.4</v>
      </c>
      <c r="P131" s="286">
        <v>5516.19</v>
      </c>
      <c r="Q131" s="286">
        <v>5023.17</v>
      </c>
      <c r="R131" s="286">
        <v>5517.21</v>
      </c>
      <c r="S131" s="286">
        <v>5525.69</v>
      </c>
      <c r="T131" s="286">
        <v>5409.97</v>
      </c>
      <c r="U131" s="286">
        <v>5534.49</v>
      </c>
      <c r="V131" s="286">
        <v>5533.41</v>
      </c>
      <c r="W131" s="286">
        <v>5476.78</v>
      </c>
      <c r="X131" s="286">
        <v>5457.69</v>
      </c>
      <c r="Y131" s="286">
        <v>5439.74</v>
      </c>
    </row>
    <row r="132" spans="1:25">
      <c r="A132" s="261">
        <v>9</v>
      </c>
      <c r="B132" s="286">
        <v>5459.5</v>
      </c>
      <c r="C132" s="286">
        <v>5469.41</v>
      </c>
      <c r="D132" s="286">
        <v>5487.41</v>
      </c>
      <c r="E132" s="286">
        <v>5447.72</v>
      </c>
      <c r="F132" s="286">
        <v>5416.95</v>
      </c>
      <c r="G132" s="286">
        <v>5463.38</v>
      </c>
      <c r="H132" s="286">
        <v>5481.89</v>
      </c>
      <c r="I132" s="286">
        <v>5503.04</v>
      </c>
      <c r="J132" s="286">
        <v>5536.22</v>
      </c>
      <c r="K132" s="286">
        <v>5553.56</v>
      </c>
      <c r="L132" s="286">
        <v>5539.99</v>
      </c>
      <c r="M132" s="286">
        <v>5550.63</v>
      </c>
      <c r="N132" s="286">
        <v>5536.92</v>
      </c>
      <c r="O132" s="286">
        <v>5539.19</v>
      </c>
      <c r="P132" s="286">
        <v>5518.95</v>
      </c>
      <c r="Q132" s="286">
        <v>5502.73</v>
      </c>
      <c r="R132" s="286">
        <v>5514.08</v>
      </c>
      <c r="S132" s="286">
        <v>5541.23</v>
      </c>
      <c r="T132" s="286">
        <v>5542.54</v>
      </c>
      <c r="U132" s="286">
        <v>5575.82</v>
      </c>
      <c r="V132" s="286">
        <v>5596.32</v>
      </c>
      <c r="W132" s="286">
        <v>5553.07</v>
      </c>
      <c r="X132" s="286">
        <v>5494.53</v>
      </c>
      <c r="Y132" s="286">
        <v>5488.67</v>
      </c>
    </row>
    <row r="133" spans="1:25">
      <c r="A133" s="261">
        <v>10</v>
      </c>
      <c r="B133" s="286">
        <v>5416.64</v>
      </c>
      <c r="C133" s="286">
        <v>5417.66</v>
      </c>
      <c r="D133" s="286">
        <v>5525.76</v>
      </c>
      <c r="E133" s="286">
        <v>5468.24</v>
      </c>
      <c r="F133" s="286">
        <v>5507.53</v>
      </c>
      <c r="G133" s="286">
        <v>5553.46</v>
      </c>
      <c r="H133" s="286">
        <v>5587.83</v>
      </c>
      <c r="I133" s="286">
        <v>5626.44</v>
      </c>
      <c r="J133" s="286">
        <v>5684.17</v>
      </c>
      <c r="K133" s="286">
        <v>5698.05</v>
      </c>
      <c r="L133" s="286">
        <v>5699.51</v>
      </c>
      <c r="M133" s="286">
        <v>5709.04</v>
      </c>
      <c r="N133" s="286">
        <v>5693.89</v>
      </c>
      <c r="O133" s="286">
        <v>5685.58</v>
      </c>
      <c r="P133" s="286">
        <v>5634.39</v>
      </c>
      <c r="Q133" s="286">
        <v>5622.03</v>
      </c>
      <c r="R133" s="286">
        <v>5614.24</v>
      </c>
      <c r="S133" s="286">
        <v>5648.27</v>
      </c>
      <c r="T133" s="286">
        <v>5654.19</v>
      </c>
      <c r="U133" s="286">
        <v>5594.37</v>
      </c>
      <c r="V133" s="286">
        <v>5619</v>
      </c>
      <c r="W133" s="286">
        <v>5580.57</v>
      </c>
      <c r="X133" s="286">
        <v>5546.6</v>
      </c>
      <c r="Y133" s="286">
        <v>5498.07</v>
      </c>
    </row>
    <row r="134" spans="1:25">
      <c r="A134" s="261">
        <v>11</v>
      </c>
      <c r="B134" s="286">
        <v>5283.24</v>
      </c>
      <c r="C134" s="286">
        <v>5274.29</v>
      </c>
      <c r="D134" s="286">
        <v>5274.14</v>
      </c>
      <c r="E134" s="286">
        <v>5247.36</v>
      </c>
      <c r="F134" s="286">
        <v>5243.95</v>
      </c>
      <c r="G134" s="286">
        <v>5276.88</v>
      </c>
      <c r="H134" s="286">
        <v>5313.13</v>
      </c>
      <c r="I134" s="286">
        <v>5362.16</v>
      </c>
      <c r="J134" s="286">
        <v>5426.22</v>
      </c>
      <c r="K134" s="286">
        <v>5444.24</v>
      </c>
      <c r="L134" s="286">
        <v>5462.61</v>
      </c>
      <c r="M134" s="286">
        <v>5543.51</v>
      </c>
      <c r="N134" s="286">
        <v>5450.16</v>
      </c>
      <c r="O134" s="286">
        <v>5439.86</v>
      </c>
      <c r="P134" s="286">
        <v>5429.12</v>
      </c>
      <c r="Q134" s="286">
        <v>5397.96</v>
      </c>
      <c r="R134" s="286">
        <v>5413.4</v>
      </c>
      <c r="S134" s="286">
        <v>5425.28</v>
      </c>
      <c r="T134" s="286">
        <v>5437.14</v>
      </c>
      <c r="U134" s="286">
        <v>5448.52</v>
      </c>
      <c r="V134" s="286">
        <v>5415.61</v>
      </c>
      <c r="W134" s="286">
        <v>5376.01</v>
      </c>
      <c r="X134" s="286">
        <v>5343.18</v>
      </c>
      <c r="Y134" s="286">
        <v>5325.07</v>
      </c>
    </row>
    <row r="135" spans="1:25">
      <c r="A135" s="261">
        <v>12</v>
      </c>
      <c r="B135" s="286">
        <v>5002.75</v>
      </c>
      <c r="C135" s="286">
        <v>4989.5600000000004</v>
      </c>
      <c r="D135" s="286">
        <v>4996.33</v>
      </c>
      <c r="E135" s="286">
        <v>4960.76</v>
      </c>
      <c r="F135" s="286">
        <v>4967.3500000000004</v>
      </c>
      <c r="G135" s="286">
        <v>5024.41</v>
      </c>
      <c r="H135" s="286">
        <v>5028.49</v>
      </c>
      <c r="I135" s="286">
        <v>5026.37</v>
      </c>
      <c r="J135" s="286">
        <v>5025.68</v>
      </c>
      <c r="K135" s="286">
        <v>5022.93</v>
      </c>
      <c r="L135" s="286">
        <v>5022.0600000000004</v>
      </c>
      <c r="M135" s="286">
        <v>5033.17</v>
      </c>
      <c r="N135" s="286">
        <v>5026.6000000000004</v>
      </c>
      <c r="O135" s="286">
        <v>5025.79</v>
      </c>
      <c r="P135" s="286">
        <v>5033.8900000000003</v>
      </c>
      <c r="Q135" s="286">
        <v>5028.6499999999996</v>
      </c>
      <c r="R135" s="286">
        <v>5022.87</v>
      </c>
      <c r="S135" s="286">
        <v>5026.96</v>
      </c>
      <c r="T135" s="286">
        <v>4988.79</v>
      </c>
      <c r="U135" s="286">
        <v>5076.3500000000004</v>
      </c>
      <c r="V135" s="286">
        <v>5054.8500000000004</v>
      </c>
      <c r="W135" s="286">
        <v>5032.09</v>
      </c>
      <c r="X135" s="286">
        <v>5019.18</v>
      </c>
      <c r="Y135" s="286">
        <v>5015.62</v>
      </c>
    </row>
    <row r="136" spans="1:25">
      <c r="A136" s="261">
        <v>13</v>
      </c>
      <c r="B136" s="286">
        <v>4865.38</v>
      </c>
      <c r="C136" s="286">
        <v>4866.32</v>
      </c>
      <c r="D136" s="286">
        <v>4866.13</v>
      </c>
      <c r="E136" s="286">
        <v>4868.08</v>
      </c>
      <c r="F136" s="286">
        <v>4855.5200000000004</v>
      </c>
      <c r="G136" s="286">
        <v>4909.7700000000004</v>
      </c>
      <c r="H136" s="286">
        <v>4917.7700000000004</v>
      </c>
      <c r="I136" s="286">
        <v>4971.5</v>
      </c>
      <c r="J136" s="286">
        <v>5063.8100000000004</v>
      </c>
      <c r="K136" s="286">
        <v>5104.6099999999997</v>
      </c>
      <c r="L136" s="286">
        <v>5127.6400000000003</v>
      </c>
      <c r="M136" s="286">
        <v>5118.1000000000004</v>
      </c>
      <c r="N136" s="286">
        <v>5097.96</v>
      </c>
      <c r="O136" s="286">
        <v>5096.5200000000004</v>
      </c>
      <c r="P136" s="286">
        <v>5101.47</v>
      </c>
      <c r="Q136" s="286">
        <v>5112.0600000000004</v>
      </c>
      <c r="R136" s="286">
        <v>5115.7</v>
      </c>
      <c r="S136" s="286">
        <v>5037.1000000000004</v>
      </c>
      <c r="T136" s="286">
        <v>5089.17</v>
      </c>
      <c r="U136" s="286">
        <v>4900.99</v>
      </c>
      <c r="V136" s="286">
        <v>4883.24</v>
      </c>
      <c r="W136" s="286">
        <v>4864.24</v>
      </c>
      <c r="X136" s="286">
        <v>4864.7700000000004</v>
      </c>
      <c r="Y136" s="286">
        <v>4867.43</v>
      </c>
    </row>
    <row r="137" spans="1:25">
      <c r="A137" s="261">
        <v>14</v>
      </c>
      <c r="B137" s="286">
        <v>4587.8</v>
      </c>
      <c r="C137" s="286">
        <v>4587.46</v>
      </c>
      <c r="D137" s="286">
        <v>4587.59</v>
      </c>
      <c r="E137" s="286">
        <v>4587.95</v>
      </c>
      <c r="F137" s="286">
        <v>4586.45</v>
      </c>
      <c r="G137" s="286">
        <v>4688.1899999999996</v>
      </c>
      <c r="H137" s="286">
        <v>4773.97</v>
      </c>
      <c r="I137" s="286">
        <v>4871.66</v>
      </c>
      <c r="J137" s="286">
        <v>4923.0200000000004</v>
      </c>
      <c r="K137" s="286">
        <v>4995.8900000000003</v>
      </c>
      <c r="L137" s="286">
        <v>4998.93</v>
      </c>
      <c r="M137" s="286">
        <v>4994.57</v>
      </c>
      <c r="N137" s="286">
        <v>4996.55</v>
      </c>
      <c r="O137" s="286">
        <v>5017.1099999999997</v>
      </c>
      <c r="P137" s="286">
        <v>5022.2299999999996</v>
      </c>
      <c r="Q137" s="286">
        <v>5022.04</v>
      </c>
      <c r="R137" s="286">
        <v>5072.2299999999996</v>
      </c>
      <c r="S137" s="286">
        <v>5023.53</v>
      </c>
      <c r="T137" s="286">
        <v>5032.71</v>
      </c>
      <c r="U137" s="286">
        <v>4604</v>
      </c>
      <c r="V137" s="286">
        <v>4605.3500000000004</v>
      </c>
      <c r="W137" s="286">
        <v>4587.8100000000004</v>
      </c>
      <c r="X137" s="286">
        <v>4595.43</v>
      </c>
      <c r="Y137" s="286">
        <v>4586.8900000000003</v>
      </c>
    </row>
    <row r="138" spans="1:25">
      <c r="A138" s="261">
        <v>15</v>
      </c>
      <c r="B138" s="286">
        <v>4639.46</v>
      </c>
      <c r="C138" s="286">
        <v>4637.47</v>
      </c>
      <c r="D138" s="286">
        <v>4638.21</v>
      </c>
      <c r="E138" s="286">
        <v>4639.1000000000004</v>
      </c>
      <c r="F138" s="286">
        <v>4750.28</v>
      </c>
      <c r="G138" s="286">
        <v>4975.34</v>
      </c>
      <c r="H138" s="286">
        <v>5109.5600000000004</v>
      </c>
      <c r="I138" s="286">
        <v>5209.51</v>
      </c>
      <c r="J138" s="286">
        <v>5238.75</v>
      </c>
      <c r="K138" s="286">
        <v>5317.24</v>
      </c>
      <c r="L138" s="286">
        <v>5259.59</v>
      </c>
      <c r="M138" s="286">
        <v>5281.75</v>
      </c>
      <c r="N138" s="286">
        <v>5246.08</v>
      </c>
      <c r="O138" s="286">
        <v>5206.62</v>
      </c>
      <c r="P138" s="286">
        <v>5304.71</v>
      </c>
      <c r="Q138" s="286">
        <v>5286.18</v>
      </c>
      <c r="R138" s="286">
        <v>5305.88</v>
      </c>
      <c r="S138" s="286">
        <v>5133.57</v>
      </c>
      <c r="T138" s="286">
        <v>5061.16</v>
      </c>
      <c r="U138" s="286">
        <v>4763.96</v>
      </c>
      <c r="V138" s="286">
        <v>4645.58</v>
      </c>
      <c r="W138" s="286">
        <v>4636.57</v>
      </c>
      <c r="X138" s="286">
        <v>4638.4799999999996</v>
      </c>
      <c r="Y138" s="286">
        <v>4639.0600000000004</v>
      </c>
    </row>
    <row r="139" spans="1:25">
      <c r="A139" s="261">
        <v>16</v>
      </c>
      <c r="B139" s="286">
        <v>4895.33</v>
      </c>
      <c r="C139" s="286">
        <v>4884.5600000000004</v>
      </c>
      <c r="D139" s="286">
        <v>4888.3599999999997</v>
      </c>
      <c r="E139" s="286">
        <v>4888.88</v>
      </c>
      <c r="F139" s="286">
        <v>4910.75</v>
      </c>
      <c r="G139" s="286">
        <v>4987.8900000000003</v>
      </c>
      <c r="H139" s="286">
        <v>5054.32</v>
      </c>
      <c r="I139" s="286">
        <v>5100.95</v>
      </c>
      <c r="J139" s="286">
        <v>5087.29</v>
      </c>
      <c r="K139" s="286">
        <v>5094.21</v>
      </c>
      <c r="L139" s="286">
        <v>5091.1499999999996</v>
      </c>
      <c r="M139" s="286">
        <v>5097.6899999999996</v>
      </c>
      <c r="N139" s="286">
        <v>5092.13</v>
      </c>
      <c r="O139" s="286">
        <v>5096.59</v>
      </c>
      <c r="P139" s="286">
        <v>5117.17</v>
      </c>
      <c r="Q139" s="286">
        <v>5081.6400000000003</v>
      </c>
      <c r="R139" s="286">
        <v>5081.25</v>
      </c>
      <c r="S139" s="286">
        <v>5061.1899999999996</v>
      </c>
      <c r="T139" s="286">
        <v>5057.95</v>
      </c>
      <c r="U139" s="286">
        <v>5027.78</v>
      </c>
      <c r="V139" s="286">
        <v>4668.97</v>
      </c>
      <c r="W139" s="286">
        <v>4668.9399999999996</v>
      </c>
      <c r="X139" s="286">
        <v>4668.83</v>
      </c>
      <c r="Y139" s="286">
        <v>4900.7299999999996</v>
      </c>
    </row>
    <row r="140" spans="1:25">
      <c r="A140" s="261">
        <v>17</v>
      </c>
      <c r="B140" s="286">
        <v>4976.07</v>
      </c>
      <c r="C140" s="286">
        <v>4962.41</v>
      </c>
      <c r="D140" s="286">
        <v>4944.5600000000004</v>
      </c>
      <c r="E140" s="286">
        <v>4943.43</v>
      </c>
      <c r="F140" s="286">
        <v>4984.43</v>
      </c>
      <c r="G140" s="286">
        <v>5041.84</v>
      </c>
      <c r="H140" s="286">
        <v>5093.88</v>
      </c>
      <c r="I140" s="286">
        <v>5216.4799999999996</v>
      </c>
      <c r="J140" s="286">
        <v>5487.34</v>
      </c>
      <c r="K140" s="286">
        <v>5540.92</v>
      </c>
      <c r="L140" s="286">
        <v>5548.51</v>
      </c>
      <c r="M140" s="286">
        <v>5517.16</v>
      </c>
      <c r="N140" s="286">
        <v>5512.74</v>
      </c>
      <c r="O140" s="286">
        <v>5549.52</v>
      </c>
      <c r="P140" s="286">
        <v>5143.41</v>
      </c>
      <c r="Q140" s="286">
        <v>5620.33</v>
      </c>
      <c r="R140" s="286">
        <v>5226.93</v>
      </c>
      <c r="S140" s="286">
        <v>5277.12</v>
      </c>
      <c r="T140" s="286">
        <v>5545.66</v>
      </c>
      <c r="U140" s="286">
        <v>5190.4799999999996</v>
      </c>
      <c r="V140" s="286">
        <v>5075.7299999999996</v>
      </c>
      <c r="W140" s="286">
        <v>5041.41</v>
      </c>
      <c r="X140" s="286">
        <v>5021.79</v>
      </c>
      <c r="Y140" s="286">
        <v>4992.05</v>
      </c>
    </row>
    <row r="141" spans="1:25">
      <c r="A141" s="261">
        <v>18</v>
      </c>
      <c r="B141" s="286">
        <v>4724.3500000000004</v>
      </c>
      <c r="C141" s="286">
        <v>4726.8999999999996</v>
      </c>
      <c r="D141" s="286">
        <v>4733.59</v>
      </c>
      <c r="E141" s="286">
        <v>4794.91</v>
      </c>
      <c r="F141" s="286">
        <v>4857.97</v>
      </c>
      <c r="G141" s="286">
        <v>4964.3</v>
      </c>
      <c r="H141" s="286">
        <v>5120.7299999999996</v>
      </c>
      <c r="I141" s="286">
        <v>5285.52</v>
      </c>
      <c r="J141" s="286">
        <v>5278.64</v>
      </c>
      <c r="K141" s="286">
        <v>5340.97</v>
      </c>
      <c r="L141" s="286">
        <v>5343.06</v>
      </c>
      <c r="M141" s="286">
        <v>5371.06</v>
      </c>
      <c r="N141" s="286">
        <v>5457.94</v>
      </c>
      <c r="O141" s="286">
        <v>5318.38</v>
      </c>
      <c r="P141" s="286">
        <v>5401.59</v>
      </c>
      <c r="Q141" s="286">
        <v>5342.64</v>
      </c>
      <c r="R141" s="286">
        <v>5809.34</v>
      </c>
      <c r="S141" s="286">
        <v>5964.38</v>
      </c>
      <c r="T141" s="286">
        <v>5412.82</v>
      </c>
      <c r="U141" s="286">
        <v>5395.35</v>
      </c>
      <c r="V141" s="286">
        <v>4936.99</v>
      </c>
      <c r="W141" s="286">
        <v>4749.45</v>
      </c>
      <c r="X141" s="286">
        <v>4732.17</v>
      </c>
      <c r="Y141" s="286">
        <v>4733.75</v>
      </c>
    </row>
    <row r="142" spans="1:25">
      <c r="A142" s="261">
        <v>19</v>
      </c>
      <c r="B142" s="286">
        <v>4839.3599999999997</v>
      </c>
      <c r="C142" s="286">
        <v>4830.25</v>
      </c>
      <c r="D142" s="286">
        <v>4849.12</v>
      </c>
      <c r="E142" s="286">
        <v>4833.29</v>
      </c>
      <c r="F142" s="286">
        <v>4899.3599999999997</v>
      </c>
      <c r="G142" s="286">
        <v>4981.1099999999997</v>
      </c>
      <c r="H142" s="286">
        <v>5045.68</v>
      </c>
      <c r="I142" s="286">
        <v>5184.24</v>
      </c>
      <c r="J142" s="286">
        <v>5254.22</v>
      </c>
      <c r="K142" s="286">
        <v>5315</v>
      </c>
      <c r="L142" s="286">
        <v>5323.8</v>
      </c>
      <c r="M142" s="286">
        <v>5341.7</v>
      </c>
      <c r="N142" s="286">
        <v>5316.44</v>
      </c>
      <c r="O142" s="286">
        <v>5325.4</v>
      </c>
      <c r="P142" s="286">
        <v>5343.79</v>
      </c>
      <c r="Q142" s="286">
        <v>5623.55</v>
      </c>
      <c r="R142" s="286">
        <v>5362.05</v>
      </c>
      <c r="S142" s="286">
        <v>5832.96</v>
      </c>
      <c r="T142" s="286">
        <v>5727.86</v>
      </c>
      <c r="U142" s="286">
        <v>5685.52</v>
      </c>
      <c r="V142" s="286">
        <v>5115.76</v>
      </c>
      <c r="W142" s="286">
        <v>4937.01</v>
      </c>
      <c r="X142" s="286">
        <v>4916.83</v>
      </c>
      <c r="Y142" s="286">
        <v>4853.8599999999997</v>
      </c>
    </row>
    <row r="143" spans="1:25">
      <c r="A143" s="261">
        <v>20</v>
      </c>
      <c r="B143" s="286">
        <v>4388.38</v>
      </c>
      <c r="C143" s="286">
        <v>4187.29</v>
      </c>
      <c r="D143" s="286">
        <v>4903.63</v>
      </c>
      <c r="E143" s="286">
        <v>4979.2700000000004</v>
      </c>
      <c r="F143" s="286">
        <v>5043</v>
      </c>
      <c r="G143" s="286">
        <v>5187.9399999999996</v>
      </c>
      <c r="H143" s="286">
        <v>5311.05</v>
      </c>
      <c r="I143" s="286">
        <v>5489.03</v>
      </c>
      <c r="J143" s="286">
        <v>5728.24</v>
      </c>
      <c r="K143" s="286">
        <v>5837.1</v>
      </c>
      <c r="L143" s="286">
        <v>5833.38</v>
      </c>
      <c r="M143" s="286">
        <v>5821.88</v>
      </c>
      <c r="N143" s="286">
        <v>5833.62</v>
      </c>
      <c r="O143" s="286">
        <v>5916.95</v>
      </c>
      <c r="P143" s="286">
        <v>5778.1</v>
      </c>
      <c r="Q143" s="286">
        <v>5740.78</v>
      </c>
      <c r="R143" s="286">
        <v>5821.48</v>
      </c>
      <c r="S143" s="286">
        <v>5747.06</v>
      </c>
      <c r="T143" s="286">
        <v>5674.59</v>
      </c>
      <c r="U143" s="286">
        <v>5401.36</v>
      </c>
      <c r="V143" s="286">
        <v>4912.6899999999996</v>
      </c>
      <c r="W143" s="286">
        <v>4398.2</v>
      </c>
      <c r="X143" s="286">
        <v>4260.21</v>
      </c>
      <c r="Y143" s="286">
        <v>4232.1899999999996</v>
      </c>
    </row>
    <row r="144" spans="1:25">
      <c r="A144" s="261">
        <v>21</v>
      </c>
      <c r="B144" s="286">
        <v>4915.3900000000003</v>
      </c>
      <c r="C144" s="286">
        <v>4911.3</v>
      </c>
      <c r="D144" s="286">
        <v>4896.32</v>
      </c>
      <c r="E144" s="286">
        <v>4914.8500000000004</v>
      </c>
      <c r="F144" s="286">
        <v>4928.4399999999996</v>
      </c>
      <c r="G144" s="286">
        <v>4998.8500000000004</v>
      </c>
      <c r="H144" s="286">
        <v>5047.6499999999996</v>
      </c>
      <c r="I144" s="286">
        <v>5086.7</v>
      </c>
      <c r="J144" s="286">
        <v>5310.74</v>
      </c>
      <c r="K144" s="286">
        <v>5270.8</v>
      </c>
      <c r="L144" s="286">
        <v>5432.97</v>
      </c>
      <c r="M144" s="286">
        <v>5387.19</v>
      </c>
      <c r="N144" s="286">
        <v>5390.71</v>
      </c>
      <c r="O144" s="286">
        <v>5366.24</v>
      </c>
      <c r="P144" s="286">
        <v>5343.07</v>
      </c>
      <c r="Q144" s="286">
        <v>5425.05</v>
      </c>
      <c r="R144" s="286">
        <v>5611.29</v>
      </c>
      <c r="S144" s="286">
        <v>5722.72</v>
      </c>
      <c r="T144" s="286">
        <v>5561.56</v>
      </c>
      <c r="U144" s="286">
        <v>5482.17</v>
      </c>
      <c r="V144" s="286">
        <v>5120.62</v>
      </c>
      <c r="W144" s="286">
        <v>4966.6400000000003</v>
      </c>
      <c r="X144" s="286">
        <v>4944.3599999999997</v>
      </c>
      <c r="Y144" s="286">
        <v>4936.3100000000004</v>
      </c>
    </row>
    <row r="145" spans="1:25">
      <c r="A145" s="261">
        <v>22</v>
      </c>
      <c r="B145" s="286">
        <v>4251.72</v>
      </c>
      <c r="C145" s="286">
        <v>4896.59</v>
      </c>
      <c r="D145" s="286">
        <v>4753.9799999999996</v>
      </c>
      <c r="E145" s="286">
        <v>4857.62</v>
      </c>
      <c r="F145" s="286">
        <v>4955.49</v>
      </c>
      <c r="G145" s="286">
        <v>5070.3599999999997</v>
      </c>
      <c r="H145" s="286">
        <v>5179.63</v>
      </c>
      <c r="I145" s="286">
        <v>5270.57</v>
      </c>
      <c r="J145" s="286">
        <v>5313.23</v>
      </c>
      <c r="K145" s="286">
        <v>5341.25</v>
      </c>
      <c r="L145" s="286">
        <v>5347.01</v>
      </c>
      <c r="M145" s="286">
        <v>5348.6</v>
      </c>
      <c r="N145" s="286">
        <v>5336.87</v>
      </c>
      <c r="O145" s="286">
        <v>5327.44</v>
      </c>
      <c r="P145" s="286">
        <v>5357.96</v>
      </c>
      <c r="Q145" s="286">
        <v>5327.52</v>
      </c>
      <c r="R145" s="286">
        <v>5326.77</v>
      </c>
      <c r="S145" s="286">
        <v>5475.51</v>
      </c>
      <c r="T145" s="286">
        <v>5332.88</v>
      </c>
      <c r="U145" s="286">
        <v>5244.31</v>
      </c>
      <c r="V145" s="286">
        <v>5108.16</v>
      </c>
      <c r="W145" s="286">
        <v>5078.4799999999996</v>
      </c>
      <c r="X145" s="286">
        <v>5048.59</v>
      </c>
      <c r="Y145" s="286">
        <v>5033.04</v>
      </c>
    </row>
    <row r="146" spans="1:25">
      <c r="A146" s="261">
        <v>23</v>
      </c>
      <c r="B146" s="286">
        <v>4844.2299999999996</v>
      </c>
      <c r="C146" s="286">
        <v>4834.99</v>
      </c>
      <c r="D146" s="286">
        <v>4865.54</v>
      </c>
      <c r="E146" s="286">
        <v>4922.6499999999996</v>
      </c>
      <c r="F146" s="286">
        <v>4925.24</v>
      </c>
      <c r="G146" s="286">
        <v>4988.51</v>
      </c>
      <c r="H146" s="286">
        <v>5022.32</v>
      </c>
      <c r="I146" s="286">
        <v>5084.13</v>
      </c>
      <c r="J146" s="286">
        <v>5162.6000000000004</v>
      </c>
      <c r="K146" s="286">
        <v>5209.01</v>
      </c>
      <c r="L146" s="286">
        <v>5212.67</v>
      </c>
      <c r="M146" s="286">
        <v>5210.99</v>
      </c>
      <c r="N146" s="286">
        <v>5187.01</v>
      </c>
      <c r="O146" s="286">
        <v>5228.3999999999996</v>
      </c>
      <c r="P146" s="286">
        <v>5259.5</v>
      </c>
      <c r="Q146" s="286">
        <v>5176.91</v>
      </c>
      <c r="R146" s="286">
        <v>5260.43</v>
      </c>
      <c r="S146" s="286">
        <v>5659.18</v>
      </c>
      <c r="T146" s="286">
        <v>5456.11</v>
      </c>
      <c r="U146" s="286">
        <v>5642.13</v>
      </c>
      <c r="V146" s="286">
        <v>5159.9399999999996</v>
      </c>
      <c r="W146" s="286">
        <v>4911.12</v>
      </c>
      <c r="X146" s="286">
        <v>4738.75</v>
      </c>
      <c r="Y146" s="286">
        <v>4742.1099999999997</v>
      </c>
    </row>
    <row r="147" spans="1:25">
      <c r="A147" s="261">
        <v>24</v>
      </c>
      <c r="B147" s="286">
        <v>4365.84</v>
      </c>
      <c r="C147" s="286">
        <v>4362.7700000000004</v>
      </c>
      <c r="D147" s="286">
        <v>4397.8999999999996</v>
      </c>
      <c r="E147" s="286">
        <v>4413.6000000000004</v>
      </c>
      <c r="F147" s="286">
        <v>4498.41</v>
      </c>
      <c r="G147" s="286">
        <v>4618.12</v>
      </c>
      <c r="H147" s="286">
        <v>4724.9799999999996</v>
      </c>
      <c r="I147" s="286">
        <v>4622.71</v>
      </c>
      <c r="J147" s="286">
        <v>4679.57</v>
      </c>
      <c r="K147" s="286">
        <v>4745.75</v>
      </c>
      <c r="L147" s="286">
        <v>4723.51</v>
      </c>
      <c r="M147" s="286">
        <v>4747.22</v>
      </c>
      <c r="N147" s="286">
        <v>4900.22</v>
      </c>
      <c r="O147" s="286">
        <v>4862.88</v>
      </c>
      <c r="P147" s="286">
        <v>4778.04</v>
      </c>
      <c r="Q147" s="286">
        <v>4828.46</v>
      </c>
      <c r="R147" s="286">
        <v>4790.78</v>
      </c>
      <c r="S147" s="286">
        <v>5446.81</v>
      </c>
      <c r="T147" s="286">
        <v>5282.72</v>
      </c>
      <c r="U147" s="286">
        <v>4842.74</v>
      </c>
      <c r="V147" s="286">
        <v>4427.51</v>
      </c>
      <c r="W147" s="286">
        <v>4413.79</v>
      </c>
      <c r="X147" s="286">
        <v>4390.9799999999996</v>
      </c>
      <c r="Y147" s="286">
        <v>4364.7299999999996</v>
      </c>
    </row>
    <row r="148" spans="1:25">
      <c r="A148" s="261">
        <v>25</v>
      </c>
      <c r="B148" s="286">
        <v>4483.99</v>
      </c>
      <c r="C148" s="286">
        <v>4398.3100000000004</v>
      </c>
      <c r="D148" s="286">
        <v>4506.2</v>
      </c>
      <c r="E148" s="286">
        <v>4522.58</v>
      </c>
      <c r="F148" s="286">
        <v>4790.41</v>
      </c>
      <c r="G148" s="286">
        <v>4882.1000000000004</v>
      </c>
      <c r="H148" s="286">
        <v>4961.6899999999996</v>
      </c>
      <c r="I148" s="286">
        <v>4937.05</v>
      </c>
      <c r="J148" s="286">
        <v>4831.8900000000003</v>
      </c>
      <c r="K148" s="286">
        <v>4872.53</v>
      </c>
      <c r="L148" s="286">
        <v>4819.78</v>
      </c>
      <c r="M148" s="286">
        <v>4880.1499999999996</v>
      </c>
      <c r="N148" s="286">
        <v>5051.37</v>
      </c>
      <c r="O148" s="286">
        <v>5019.8500000000004</v>
      </c>
      <c r="P148" s="286">
        <v>5025.8599999999997</v>
      </c>
      <c r="Q148" s="286">
        <v>5096.6400000000003</v>
      </c>
      <c r="R148" s="286">
        <v>5317.55</v>
      </c>
      <c r="S148" s="286">
        <v>5639.32</v>
      </c>
      <c r="T148" s="286">
        <v>5480.32</v>
      </c>
      <c r="U148" s="286">
        <v>5000.8900000000003</v>
      </c>
      <c r="V148" s="286">
        <v>4529.97</v>
      </c>
      <c r="W148" s="286">
        <v>4512.3999999999996</v>
      </c>
      <c r="X148" s="286">
        <v>4502.3900000000003</v>
      </c>
      <c r="Y148" s="286">
        <v>4490.01</v>
      </c>
    </row>
    <row r="149" spans="1:25">
      <c r="A149" s="261">
        <v>26</v>
      </c>
      <c r="B149" s="286">
        <v>4327.53</v>
      </c>
      <c r="C149" s="286">
        <v>4332.63</v>
      </c>
      <c r="D149" s="286">
        <v>4336.01</v>
      </c>
      <c r="E149" s="286">
        <v>4342.1099999999997</v>
      </c>
      <c r="F149" s="286">
        <v>4657.26</v>
      </c>
      <c r="G149" s="286">
        <v>4890.6899999999996</v>
      </c>
      <c r="H149" s="286">
        <v>4928.4399999999996</v>
      </c>
      <c r="I149" s="286">
        <v>4697.3999999999996</v>
      </c>
      <c r="J149" s="286">
        <v>5036.79</v>
      </c>
      <c r="K149" s="286">
        <v>4845.12</v>
      </c>
      <c r="L149" s="286">
        <v>4765.87</v>
      </c>
      <c r="M149" s="286">
        <v>4768.3599999999997</v>
      </c>
      <c r="N149" s="286">
        <v>4686.66</v>
      </c>
      <c r="O149" s="286">
        <v>4650.71</v>
      </c>
      <c r="P149" s="286">
        <v>4699.68</v>
      </c>
      <c r="Q149" s="286">
        <v>4988.24</v>
      </c>
      <c r="R149" s="286">
        <v>4993.99</v>
      </c>
      <c r="S149" s="286">
        <v>4951.49</v>
      </c>
      <c r="T149" s="286">
        <v>5257.37</v>
      </c>
      <c r="U149" s="286">
        <v>5001.4799999999996</v>
      </c>
      <c r="V149" s="286">
        <v>4384.37</v>
      </c>
      <c r="W149" s="286">
        <v>4349.18</v>
      </c>
      <c r="X149" s="286">
        <v>4343.07</v>
      </c>
      <c r="Y149" s="286">
        <v>4343.2</v>
      </c>
    </row>
    <row r="150" spans="1:25">
      <c r="A150" s="261">
        <v>27</v>
      </c>
      <c r="B150" s="286">
        <v>4780.43</v>
      </c>
      <c r="C150" s="286">
        <v>4779.7700000000004</v>
      </c>
      <c r="D150" s="286">
        <v>4916.79</v>
      </c>
      <c r="E150" s="286">
        <v>4903.87</v>
      </c>
      <c r="F150" s="286">
        <v>4935.17</v>
      </c>
      <c r="G150" s="286">
        <v>5095.3500000000004</v>
      </c>
      <c r="H150" s="286">
        <v>5209.22</v>
      </c>
      <c r="I150" s="286">
        <v>5294.49</v>
      </c>
      <c r="J150" s="286">
        <v>5429.37</v>
      </c>
      <c r="K150" s="286">
        <v>5618.98</v>
      </c>
      <c r="L150" s="286">
        <v>5629.84</v>
      </c>
      <c r="M150" s="286">
        <v>5631.67</v>
      </c>
      <c r="N150" s="286">
        <v>5655.2</v>
      </c>
      <c r="O150" s="286">
        <v>5717.11</v>
      </c>
      <c r="P150" s="286">
        <v>5772.64</v>
      </c>
      <c r="Q150" s="286">
        <v>5667.21</v>
      </c>
      <c r="R150" s="286">
        <v>5693.97</v>
      </c>
      <c r="S150" s="286">
        <v>5665.47</v>
      </c>
      <c r="T150" s="286">
        <v>5599.37</v>
      </c>
      <c r="U150" s="286">
        <v>5519.94</v>
      </c>
      <c r="V150" s="286">
        <v>5381.6</v>
      </c>
      <c r="W150" s="286">
        <v>4911.76</v>
      </c>
      <c r="X150" s="286">
        <v>4910.22</v>
      </c>
      <c r="Y150" s="286">
        <v>4885.43</v>
      </c>
    </row>
    <row r="151" spans="1:25">
      <c r="A151" s="261">
        <v>28</v>
      </c>
      <c r="B151" s="286">
        <v>4850.5</v>
      </c>
      <c r="C151" s="286">
        <v>4843.88</v>
      </c>
      <c r="D151" s="286">
        <v>4831.24</v>
      </c>
      <c r="E151" s="286">
        <v>4797.83</v>
      </c>
      <c r="F151" s="286">
        <v>4857.8900000000003</v>
      </c>
      <c r="G151" s="286">
        <v>4907</v>
      </c>
      <c r="H151" s="286">
        <v>4921.2</v>
      </c>
      <c r="I151" s="286">
        <v>4997.37</v>
      </c>
      <c r="J151" s="286">
        <v>5045.75</v>
      </c>
      <c r="K151" s="286">
        <v>5175.3100000000004</v>
      </c>
      <c r="L151" s="286">
        <v>5276.94</v>
      </c>
      <c r="M151" s="286">
        <v>5280.57</v>
      </c>
      <c r="N151" s="286">
        <v>5291.62</v>
      </c>
      <c r="O151" s="286">
        <v>5327.26</v>
      </c>
      <c r="P151" s="286">
        <v>5173.3100000000004</v>
      </c>
      <c r="Q151" s="286">
        <v>5282.16</v>
      </c>
      <c r="R151" s="286">
        <v>5310.5</v>
      </c>
      <c r="S151" s="286">
        <v>5519.53</v>
      </c>
      <c r="T151" s="286">
        <v>5304.2</v>
      </c>
      <c r="U151" s="286">
        <v>5402.24</v>
      </c>
      <c r="V151" s="286">
        <v>4916.12</v>
      </c>
      <c r="W151" s="286">
        <v>4884.22</v>
      </c>
      <c r="X151" s="286">
        <v>4864.7299999999996</v>
      </c>
      <c r="Y151" s="286">
        <v>4862.0200000000004</v>
      </c>
    </row>
    <row r="152" spans="1:25">
      <c r="A152" s="261">
        <v>29</v>
      </c>
      <c r="B152" s="286">
        <v>4036.74</v>
      </c>
      <c r="C152" s="286">
        <v>4030.65</v>
      </c>
      <c r="D152" s="286">
        <v>3994.06</v>
      </c>
      <c r="E152" s="286">
        <v>3978.59</v>
      </c>
      <c r="F152" s="286">
        <v>4050.96</v>
      </c>
      <c r="G152" s="286">
        <v>4371.3500000000004</v>
      </c>
      <c r="H152" s="286">
        <v>4555.3999999999996</v>
      </c>
      <c r="I152" s="286">
        <v>4304.1899999999996</v>
      </c>
      <c r="J152" s="286">
        <v>4558.3500000000004</v>
      </c>
      <c r="K152" s="286">
        <v>4634.8500000000004</v>
      </c>
      <c r="L152" s="286">
        <v>4629.2700000000004</v>
      </c>
      <c r="M152" s="286">
        <v>4650.9799999999996</v>
      </c>
      <c r="N152" s="286">
        <v>4627.42</v>
      </c>
      <c r="O152" s="286">
        <v>4585.87</v>
      </c>
      <c r="P152" s="286">
        <v>4599.24</v>
      </c>
      <c r="Q152" s="286">
        <v>4662.1099999999997</v>
      </c>
      <c r="R152" s="286">
        <v>4664.76</v>
      </c>
      <c r="S152" s="286">
        <v>4686.3599999999997</v>
      </c>
      <c r="T152" s="286">
        <v>4655.63</v>
      </c>
      <c r="U152" s="286">
        <v>5331.89</v>
      </c>
      <c r="V152" s="286">
        <v>4069.18</v>
      </c>
      <c r="W152" s="286">
        <v>4064.32</v>
      </c>
      <c r="X152" s="286">
        <v>4051.7</v>
      </c>
      <c r="Y152" s="286">
        <v>4014.65</v>
      </c>
    </row>
    <row r="153" spans="1:25">
      <c r="A153" s="261">
        <v>30</v>
      </c>
      <c r="B153" s="286">
        <v>4019.66</v>
      </c>
      <c r="C153" s="286">
        <v>4004.48</v>
      </c>
      <c r="D153" s="286">
        <v>4002.98</v>
      </c>
      <c r="E153" s="286">
        <v>4001.11</v>
      </c>
      <c r="F153" s="286">
        <v>4005.41</v>
      </c>
      <c r="G153" s="286">
        <v>4422.12</v>
      </c>
      <c r="H153" s="286">
        <v>4393.8</v>
      </c>
      <c r="I153" s="286">
        <v>4536.3</v>
      </c>
      <c r="J153" s="286">
        <v>4595.78</v>
      </c>
      <c r="K153" s="286">
        <v>4681.96</v>
      </c>
      <c r="L153" s="286">
        <v>4700.1099999999997</v>
      </c>
      <c r="M153" s="286">
        <v>4722.7</v>
      </c>
      <c r="N153" s="286">
        <v>4721.97</v>
      </c>
      <c r="O153" s="286">
        <v>5488.03</v>
      </c>
      <c r="P153" s="286">
        <v>5525.74</v>
      </c>
      <c r="Q153" s="286">
        <v>5583.1</v>
      </c>
      <c r="R153" s="286">
        <v>5642.68</v>
      </c>
      <c r="S153" s="286">
        <v>5691.7</v>
      </c>
      <c r="T153" s="286">
        <v>5610.71</v>
      </c>
      <c r="U153" s="286">
        <v>5407.79</v>
      </c>
      <c r="V153" s="286">
        <v>4038.21</v>
      </c>
      <c r="W153" s="286">
        <v>4031.34</v>
      </c>
      <c r="X153" s="286">
        <v>4007.82</v>
      </c>
      <c r="Y153" s="286">
        <v>4017.87</v>
      </c>
    </row>
    <row r="154" spans="1:25">
      <c r="A154" s="261">
        <v>31</v>
      </c>
      <c r="B154" s="286">
        <v>0</v>
      </c>
      <c r="C154" s="286">
        <v>0</v>
      </c>
      <c r="D154" s="286">
        <v>0</v>
      </c>
      <c r="E154" s="286">
        <v>0</v>
      </c>
      <c r="F154" s="286">
        <v>0</v>
      </c>
      <c r="G154" s="286">
        <v>0</v>
      </c>
      <c r="H154" s="286">
        <v>0</v>
      </c>
      <c r="I154" s="286">
        <v>0</v>
      </c>
      <c r="J154" s="286">
        <v>0</v>
      </c>
      <c r="K154" s="286">
        <v>0</v>
      </c>
      <c r="L154" s="286">
        <v>0</v>
      </c>
      <c r="M154" s="286">
        <v>0</v>
      </c>
      <c r="N154" s="286">
        <v>0</v>
      </c>
      <c r="O154" s="286">
        <v>0</v>
      </c>
      <c r="P154" s="286">
        <v>0</v>
      </c>
      <c r="Q154" s="286">
        <v>0</v>
      </c>
      <c r="R154" s="286">
        <v>0</v>
      </c>
      <c r="S154" s="286">
        <v>0</v>
      </c>
      <c r="T154" s="286">
        <v>0</v>
      </c>
      <c r="U154" s="286">
        <v>0</v>
      </c>
      <c r="V154" s="286">
        <v>0</v>
      </c>
      <c r="W154" s="286">
        <v>0</v>
      </c>
      <c r="X154" s="286">
        <v>0</v>
      </c>
      <c r="Y154" s="286">
        <v>0</v>
      </c>
    </row>
    <row r="156" spans="1:25">
      <c r="A156" s="471" t="s">
        <v>218</v>
      </c>
      <c r="B156" s="504" t="s">
        <v>223</v>
      </c>
      <c r="C156" s="504"/>
      <c r="D156" s="504"/>
      <c r="E156" s="504"/>
      <c r="F156" s="504"/>
      <c r="G156" s="504"/>
      <c r="H156" s="504"/>
      <c r="I156" s="504"/>
      <c r="J156" s="504"/>
      <c r="K156" s="504"/>
      <c r="L156" s="504"/>
      <c r="M156" s="504"/>
      <c r="N156" s="504"/>
      <c r="O156" s="504"/>
      <c r="P156" s="504"/>
      <c r="Q156" s="504"/>
      <c r="R156" s="504"/>
      <c r="S156" s="504"/>
      <c r="T156" s="504"/>
      <c r="U156" s="504"/>
      <c r="V156" s="504"/>
      <c r="W156" s="504"/>
      <c r="X156" s="504"/>
      <c r="Y156" s="504"/>
    </row>
    <row r="157" spans="1:25" ht="30">
      <c r="A157" s="471"/>
      <c r="B157" s="285" t="s">
        <v>1</v>
      </c>
      <c r="C157" s="285" t="s">
        <v>2</v>
      </c>
      <c r="D157" s="285" t="s">
        <v>3</v>
      </c>
      <c r="E157" s="285" t="s">
        <v>4</v>
      </c>
      <c r="F157" s="285" t="s">
        <v>5</v>
      </c>
      <c r="G157" s="285" t="s">
        <v>6</v>
      </c>
      <c r="H157" s="285" t="s">
        <v>7</v>
      </c>
      <c r="I157" s="285" t="s">
        <v>8</v>
      </c>
      <c r="J157" s="285" t="s">
        <v>9</v>
      </c>
      <c r="K157" s="285" t="s">
        <v>10</v>
      </c>
      <c r="L157" s="285" t="s">
        <v>11</v>
      </c>
      <c r="M157" s="285" t="s">
        <v>12</v>
      </c>
      <c r="N157" s="285" t="s">
        <v>13</v>
      </c>
      <c r="O157" s="285" t="s">
        <v>14</v>
      </c>
      <c r="P157" s="285" t="s">
        <v>15</v>
      </c>
      <c r="Q157" s="285" t="s">
        <v>16</v>
      </c>
      <c r="R157" s="285" t="s">
        <v>17</v>
      </c>
      <c r="S157" s="285" t="s">
        <v>18</v>
      </c>
      <c r="T157" s="285" t="s">
        <v>19</v>
      </c>
      <c r="U157" s="285" t="s">
        <v>20</v>
      </c>
      <c r="V157" s="285" t="s">
        <v>21</v>
      </c>
      <c r="W157" s="285" t="s">
        <v>22</v>
      </c>
      <c r="X157" s="285" t="s">
        <v>23</v>
      </c>
      <c r="Y157" s="285" t="s">
        <v>24</v>
      </c>
    </row>
    <row r="158" spans="1:25">
      <c r="A158" s="261">
        <v>1</v>
      </c>
      <c r="B158" s="286">
        <v>7426.55</v>
      </c>
      <c r="C158" s="286">
        <v>7458.6</v>
      </c>
      <c r="D158" s="286">
        <v>7501.76</v>
      </c>
      <c r="E158" s="286">
        <v>7548.7</v>
      </c>
      <c r="F158" s="286">
        <v>7471.47</v>
      </c>
      <c r="G158" s="286">
        <v>7411.04</v>
      </c>
      <c r="H158" s="286">
        <v>7441.21</v>
      </c>
      <c r="I158" s="286">
        <v>7479.08</v>
      </c>
      <c r="J158" s="286">
        <v>7534.97</v>
      </c>
      <c r="K158" s="286">
        <v>7558.41</v>
      </c>
      <c r="L158" s="286">
        <v>7558.43</v>
      </c>
      <c r="M158" s="286">
        <v>7554.15</v>
      </c>
      <c r="N158" s="286">
        <v>7527.78</v>
      </c>
      <c r="O158" s="286">
        <v>7529.23</v>
      </c>
      <c r="P158" s="286">
        <v>7533.61</v>
      </c>
      <c r="Q158" s="286">
        <v>7527.05</v>
      </c>
      <c r="R158" s="286">
        <v>7527.09</v>
      </c>
      <c r="S158" s="286">
        <v>7558.95</v>
      </c>
      <c r="T158" s="286">
        <v>7641.73</v>
      </c>
      <c r="U158" s="286">
        <v>7663.38</v>
      </c>
      <c r="V158" s="286">
        <v>7584.43</v>
      </c>
      <c r="W158" s="286">
        <v>7494.34</v>
      </c>
      <c r="X158" s="286">
        <v>7413.53</v>
      </c>
      <c r="Y158" s="286">
        <v>7413.26</v>
      </c>
    </row>
    <row r="159" spans="1:25">
      <c r="A159" s="261">
        <v>2</v>
      </c>
      <c r="B159" s="286">
        <v>7329.25</v>
      </c>
      <c r="C159" s="286">
        <v>7338.18</v>
      </c>
      <c r="D159" s="286">
        <v>7378.57</v>
      </c>
      <c r="E159" s="286">
        <v>7415.86</v>
      </c>
      <c r="F159" s="286">
        <v>7338.98</v>
      </c>
      <c r="G159" s="286">
        <v>7293.93</v>
      </c>
      <c r="H159" s="286">
        <v>7302.34</v>
      </c>
      <c r="I159" s="286">
        <v>7325.66</v>
      </c>
      <c r="J159" s="286">
        <v>7410.16</v>
      </c>
      <c r="K159" s="286">
        <v>7448.54</v>
      </c>
      <c r="L159" s="286">
        <v>7445.04</v>
      </c>
      <c r="M159" s="286">
        <v>7434.23</v>
      </c>
      <c r="N159" s="286">
        <v>7419.13</v>
      </c>
      <c r="O159" s="286">
        <v>7396.83</v>
      </c>
      <c r="P159" s="286">
        <v>7418.61</v>
      </c>
      <c r="Q159" s="286">
        <v>7397.41</v>
      </c>
      <c r="R159" s="286">
        <v>7388.53</v>
      </c>
      <c r="S159" s="286">
        <v>7472.53</v>
      </c>
      <c r="T159" s="286">
        <v>7584.07</v>
      </c>
      <c r="U159" s="286">
        <v>7584.71</v>
      </c>
      <c r="V159" s="286">
        <v>7488.34</v>
      </c>
      <c r="W159" s="286">
        <v>7417.79</v>
      </c>
      <c r="X159" s="286">
        <v>7326.24</v>
      </c>
      <c r="Y159" s="286">
        <v>7306.59</v>
      </c>
    </row>
    <row r="160" spans="1:25">
      <c r="A160" s="261">
        <v>3</v>
      </c>
      <c r="B160" s="286">
        <v>7316.79</v>
      </c>
      <c r="C160" s="286">
        <v>7319.68</v>
      </c>
      <c r="D160" s="286">
        <v>7351.15</v>
      </c>
      <c r="E160" s="286">
        <v>7411.18</v>
      </c>
      <c r="F160" s="286">
        <v>7328.98</v>
      </c>
      <c r="G160" s="286">
        <v>7267.09</v>
      </c>
      <c r="H160" s="286">
        <v>7293.38</v>
      </c>
      <c r="I160" s="286">
        <v>7324.85</v>
      </c>
      <c r="J160" s="286">
        <v>7415.22</v>
      </c>
      <c r="K160" s="286">
        <v>7440.08</v>
      </c>
      <c r="L160" s="286">
        <v>7444.69</v>
      </c>
      <c r="M160" s="286">
        <v>7445.44</v>
      </c>
      <c r="N160" s="286">
        <v>7431.67</v>
      </c>
      <c r="O160" s="286">
        <v>7415.33</v>
      </c>
      <c r="P160" s="286">
        <v>7427.6</v>
      </c>
      <c r="Q160" s="286">
        <v>7432.58</v>
      </c>
      <c r="R160" s="286">
        <v>7426.34</v>
      </c>
      <c r="S160" s="286">
        <v>7527.56</v>
      </c>
      <c r="T160" s="286">
        <v>7572.69</v>
      </c>
      <c r="U160" s="286">
        <v>7568.26</v>
      </c>
      <c r="V160" s="286">
        <v>7478.03</v>
      </c>
      <c r="W160" s="286">
        <v>7406.24</v>
      </c>
      <c r="X160" s="286">
        <v>7323.79</v>
      </c>
      <c r="Y160" s="286">
        <v>7323.77</v>
      </c>
    </row>
    <row r="161" spans="1:25">
      <c r="A161" s="261">
        <v>4</v>
      </c>
      <c r="B161" s="286">
        <v>7414.5</v>
      </c>
      <c r="C161" s="286">
        <v>7419.61</v>
      </c>
      <c r="D161" s="286">
        <v>7474.34</v>
      </c>
      <c r="E161" s="286">
        <v>7429.71</v>
      </c>
      <c r="F161" s="286">
        <v>7347.12</v>
      </c>
      <c r="G161" s="286">
        <v>7306.58</v>
      </c>
      <c r="H161" s="286">
        <v>7313.11</v>
      </c>
      <c r="I161" s="286">
        <v>7327.49</v>
      </c>
      <c r="J161" s="286">
        <v>7393.66</v>
      </c>
      <c r="K161" s="286">
        <v>7434.19</v>
      </c>
      <c r="L161" s="286">
        <v>7442.75</v>
      </c>
      <c r="M161" s="286">
        <v>7457.32</v>
      </c>
      <c r="N161" s="286">
        <v>7452.88</v>
      </c>
      <c r="O161" s="286">
        <v>7463.15</v>
      </c>
      <c r="P161" s="286">
        <v>7457.71</v>
      </c>
      <c r="Q161" s="286">
        <v>7469.13</v>
      </c>
      <c r="R161" s="286">
        <v>7492.52</v>
      </c>
      <c r="S161" s="286">
        <v>7541.37</v>
      </c>
      <c r="T161" s="286">
        <v>7608.42</v>
      </c>
      <c r="U161" s="286">
        <v>7625.72</v>
      </c>
      <c r="V161" s="286">
        <v>7625.81</v>
      </c>
      <c r="W161" s="286">
        <v>7568.32</v>
      </c>
      <c r="X161" s="286">
        <v>7420.71</v>
      </c>
      <c r="Y161" s="286">
        <v>7415.56</v>
      </c>
    </row>
    <row r="162" spans="1:25">
      <c r="A162" s="261">
        <v>5</v>
      </c>
      <c r="B162" s="286">
        <v>7083.5</v>
      </c>
      <c r="C162" s="286">
        <v>7095.85</v>
      </c>
      <c r="D162" s="286">
        <v>7114.27</v>
      </c>
      <c r="E162" s="286">
        <v>7048.28</v>
      </c>
      <c r="F162" s="286">
        <v>7005.74</v>
      </c>
      <c r="G162" s="286">
        <v>7034.6</v>
      </c>
      <c r="H162" s="286">
        <v>7075.12</v>
      </c>
      <c r="I162" s="286">
        <v>7114.36</v>
      </c>
      <c r="J162" s="286">
        <v>7117.37</v>
      </c>
      <c r="K162" s="286">
        <v>7116.78</v>
      </c>
      <c r="L162" s="286">
        <v>7124.88</v>
      </c>
      <c r="M162" s="286">
        <v>7138.57</v>
      </c>
      <c r="N162" s="286">
        <v>7110.91</v>
      </c>
      <c r="O162" s="286">
        <v>7113.85</v>
      </c>
      <c r="P162" s="286">
        <v>7180.81</v>
      </c>
      <c r="Q162" s="286">
        <v>7142.94</v>
      </c>
      <c r="R162" s="286">
        <v>7102.35</v>
      </c>
      <c r="S162" s="286">
        <v>7128.15</v>
      </c>
      <c r="T162" s="286">
        <v>7141.67</v>
      </c>
      <c r="U162" s="286">
        <v>7182.22</v>
      </c>
      <c r="V162" s="286">
        <v>7209.16</v>
      </c>
      <c r="W162" s="286">
        <v>7191.31</v>
      </c>
      <c r="X162" s="286">
        <v>7172.5</v>
      </c>
      <c r="Y162" s="286">
        <v>7112.47</v>
      </c>
    </row>
    <row r="163" spans="1:25">
      <c r="A163" s="261">
        <v>6</v>
      </c>
      <c r="B163" s="286">
        <v>7315.81</v>
      </c>
      <c r="C163" s="286">
        <v>7328.67</v>
      </c>
      <c r="D163" s="286">
        <v>7329.56</v>
      </c>
      <c r="E163" s="286">
        <v>7249.43</v>
      </c>
      <c r="F163" s="286">
        <v>7226.57</v>
      </c>
      <c r="G163" s="286">
        <v>7284.64</v>
      </c>
      <c r="H163" s="286">
        <v>7315.18</v>
      </c>
      <c r="I163" s="286">
        <v>7316.26</v>
      </c>
      <c r="J163" s="286">
        <v>7336.27</v>
      </c>
      <c r="K163" s="286">
        <v>7368.03</v>
      </c>
      <c r="L163" s="286">
        <v>7380.51</v>
      </c>
      <c r="M163" s="286">
        <v>7373.93</v>
      </c>
      <c r="N163" s="286">
        <v>7373.44</v>
      </c>
      <c r="O163" s="286">
        <v>7376.32</v>
      </c>
      <c r="P163" s="286">
        <v>7382</v>
      </c>
      <c r="Q163" s="286">
        <v>7360.59</v>
      </c>
      <c r="R163" s="286">
        <v>7358.56</v>
      </c>
      <c r="S163" s="286">
        <v>7375.88</v>
      </c>
      <c r="T163" s="286">
        <v>7368.73</v>
      </c>
      <c r="U163" s="286">
        <v>7432.06</v>
      </c>
      <c r="V163" s="286">
        <v>7457.72</v>
      </c>
      <c r="W163" s="286">
        <v>7380.23</v>
      </c>
      <c r="X163" s="286">
        <v>7328.92</v>
      </c>
      <c r="Y163" s="286">
        <v>7298.37</v>
      </c>
    </row>
    <row r="164" spans="1:25">
      <c r="A164" s="261">
        <v>7</v>
      </c>
      <c r="B164" s="286">
        <v>7012.64</v>
      </c>
      <c r="C164" s="286">
        <v>6992.78</v>
      </c>
      <c r="D164" s="286">
        <v>6995.57</v>
      </c>
      <c r="E164" s="286">
        <v>6919.55</v>
      </c>
      <c r="F164" s="286">
        <v>6884.43</v>
      </c>
      <c r="G164" s="286">
        <v>6943.73</v>
      </c>
      <c r="H164" s="286">
        <v>6965.36</v>
      </c>
      <c r="I164" s="286">
        <v>6982.34</v>
      </c>
      <c r="J164" s="286">
        <v>7027.59</v>
      </c>
      <c r="K164" s="286">
        <v>7030.46</v>
      </c>
      <c r="L164" s="286">
        <v>7102.25</v>
      </c>
      <c r="M164" s="286">
        <v>7111.74</v>
      </c>
      <c r="N164" s="286">
        <v>7108.33</v>
      </c>
      <c r="O164" s="286">
        <v>7136.77</v>
      </c>
      <c r="P164" s="286">
        <v>7161.64</v>
      </c>
      <c r="Q164" s="286">
        <v>7126.66</v>
      </c>
      <c r="R164" s="286">
        <v>7112.53</v>
      </c>
      <c r="S164" s="286">
        <v>7083.19</v>
      </c>
      <c r="T164" s="286">
        <v>7055.83</v>
      </c>
      <c r="U164" s="286">
        <v>7103.16</v>
      </c>
      <c r="V164" s="286">
        <v>7085.82</v>
      </c>
      <c r="W164" s="286">
        <v>7041.34</v>
      </c>
      <c r="X164" s="286">
        <v>7027.58</v>
      </c>
      <c r="Y164" s="286">
        <v>7020.99</v>
      </c>
    </row>
    <row r="165" spans="1:25">
      <c r="A165" s="261">
        <v>8</v>
      </c>
      <c r="B165" s="286">
        <v>7021.44</v>
      </c>
      <c r="C165" s="286">
        <v>6984.8</v>
      </c>
      <c r="D165" s="286">
        <v>7046.12</v>
      </c>
      <c r="E165" s="286">
        <v>6767.09</v>
      </c>
      <c r="F165" s="286">
        <v>6775.15</v>
      </c>
      <c r="G165" s="286">
        <v>7012.2</v>
      </c>
      <c r="H165" s="286">
        <v>7072.75</v>
      </c>
      <c r="I165" s="286">
        <v>7099.33</v>
      </c>
      <c r="J165" s="286">
        <v>7106.58</v>
      </c>
      <c r="K165" s="286">
        <v>7120.91</v>
      </c>
      <c r="L165" s="286">
        <v>7123.72</v>
      </c>
      <c r="M165" s="286">
        <v>7128.16</v>
      </c>
      <c r="N165" s="286">
        <v>7117.33</v>
      </c>
      <c r="O165" s="286">
        <v>7102.03</v>
      </c>
      <c r="P165" s="286">
        <v>7141.82</v>
      </c>
      <c r="Q165" s="286">
        <v>6648.8</v>
      </c>
      <c r="R165" s="286">
        <v>7142.84</v>
      </c>
      <c r="S165" s="286">
        <v>7151.32</v>
      </c>
      <c r="T165" s="286">
        <v>7035.6</v>
      </c>
      <c r="U165" s="286">
        <v>7160.12</v>
      </c>
      <c r="V165" s="286">
        <v>7159.04</v>
      </c>
      <c r="W165" s="286">
        <v>7102.41</v>
      </c>
      <c r="X165" s="286">
        <v>7083.32</v>
      </c>
      <c r="Y165" s="286">
        <v>7065.37</v>
      </c>
    </row>
    <row r="166" spans="1:25">
      <c r="A166" s="261">
        <v>9</v>
      </c>
      <c r="B166" s="286">
        <v>7085.13</v>
      </c>
      <c r="C166" s="286">
        <v>7095.04</v>
      </c>
      <c r="D166" s="286">
        <v>7113.04</v>
      </c>
      <c r="E166" s="286">
        <v>7073.35</v>
      </c>
      <c r="F166" s="286">
        <v>7042.58</v>
      </c>
      <c r="G166" s="286">
        <v>7089.01</v>
      </c>
      <c r="H166" s="286">
        <v>7107.52</v>
      </c>
      <c r="I166" s="286">
        <v>7128.67</v>
      </c>
      <c r="J166" s="286">
        <v>7161.85</v>
      </c>
      <c r="K166" s="286">
        <v>7179.19</v>
      </c>
      <c r="L166" s="286">
        <v>7165.62</v>
      </c>
      <c r="M166" s="286">
        <v>7176.26</v>
      </c>
      <c r="N166" s="286">
        <v>7162.55</v>
      </c>
      <c r="O166" s="286">
        <v>7164.82</v>
      </c>
      <c r="P166" s="286">
        <v>7144.58</v>
      </c>
      <c r="Q166" s="286">
        <v>7128.36</v>
      </c>
      <c r="R166" s="286">
        <v>7139.71</v>
      </c>
      <c r="S166" s="286">
        <v>7166.86</v>
      </c>
      <c r="T166" s="286">
        <v>7168.17</v>
      </c>
      <c r="U166" s="286">
        <v>7201.45</v>
      </c>
      <c r="V166" s="286">
        <v>7221.95</v>
      </c>
      <c r="W166" s="286">
        <v>7178.7</v>
      </c>
      <c r="X166" s="286">
        <v>7120.16</v>
      </c>
      <c r="Y166" s="286">
        <v>7114.3</v>
      </c>
    </row>
    <row r="167" spans="1:25">
      <c r="A167" s="261">
        <v>10</v>
      </c>
      <c r="B167" s="286">
        <v>7042.27</v>
      </c>
      <c r="C167" s="286">
        <v>7043.29</v>
      </c>
      <c r="D167" s="286">
        <v>7151.39</v>
      </c>
      <c r="E167" s="286">
        <v>7093.87</v>
      </c>
      <c r="F167" s="286">
        <v>7133.16</v>
      </c>
      <c r="G167" s="286">
        <v>7179.09</v>
      </c>
      <c r="H167" s="286">
        <v>7213.46</v>
      </c>
      <c r="I167" s="286">
        <v>7252.07</v>
      </c>
      <c r="J167" s="286">
        <v>7309.8</v>
      </c>
      <c r="K167" s="286">
        <v>7323.68</v>
      </c>
      <c r="L167" s="286">
        <v>7325.14</v>
      </c>
      <c r="M167" s="286">
        <v>7334.67</v>
      </c>
      <c r="N167" s="286">
        <v>7319.52</v>
      </c>
      <c r="O167" s="286">
        <v>7311.21</v>
      </c>
      <c r="P167" s="286">
        <v>7260.02</v>
      </c>
      <c r="Q167" s="286">
        <v>7247.66</v>
      </c>
      <c r="R167" s="286">
        <v>7239.87</v>
      </c>
      <c r="S167" s="286">
        <v>7273.9</v>
      </c>
      <c r="T167" s="286">
        <v>7279.82</v>
      </c>
      <c r="U167" s="286">
        <v>7220</v>
      </c>
      <c r="V167" s="286">
        <v>7244.63</v>
      </c>
      <c r="W167" s="286">
        <v>7206.2</v>
      </c>
      <c r="X167" s="286">
        <v>7172.23</v>
      </c>
      <c r="Y167" s="286">
        <v>7123.7</v>
      </c>
    </row>
    <row r="168" spans="1:25">
      <c r="A168" s="261">
        <v>11</v>
      </c>
      <c r="B168" s="286">
        <v>6908.87</v>
      </c>
      <c r="C168" s="286">
        <v>6899.92</v>
      </c>
      <c r="D168" s="286">
        <v>6899.77</v>
      </c>
      <c r="E168" s="286">
        <v>6872.99</v>
      </c>
      <c r="F168" s="286">
        <v>6869.58</v>
      </c>
      <c r="G168" s="286">
        <v>6902.51</v>
      </c>
      <c r="H168" s="286">
        <v>6938.76</v>
      </c>
      <c r="I168" s="286">
        <v>6987.79</v>
      </c>
      <c r="J168" s="286">
        <v>7051.85</v>
      </c>
      <c r="K168" s="286">
        <v>7069.87</v>
      </c>
      <c r="L168" s="286">
        <v>7088.24</v>
      </c>
      <c r="M168" s="286">
        <v>7169.14</v>
      </c>
      <c r="N168" s="286">
        <v>7075.79</v>
      </c>
      <c r="O168" s="286">
        <v>7065.49</v>
      </c>
      <c r="P168" s="286">
        <v>7054.75</v>
      </c>
      <c r="Q168" s="286">
        <v>7023.59</v>
      </c>
      <c r="R168" s="286">
        <v>7039.03</v>
      </c>
      <c r="S168" s="286">
        <v>7050.91</v>
      </c>
      <c r="T168" s="286">
        <v>7062.77</v>
      </c>
      <c r="U168" s="286">
        <v>7074.15</v>
      </c>
      <c r="V168" s="286">
        <v>7041.24</v>
      </c>
      <c r="W168" s="286">
        <v>7001.64</v>
      </c>
      <c r="X168" s="286">
        <v>6968.81</v>
      </c>
      <c r="Y168" s="286">
        <v>6950.7</v>
      </c>
    </row>
    <row r="169" spans="1:25">
      <c r="A169" s="261">
        <v>12</v>
      </c>
      <c r="B169" s="286">
        <v>6628.38</v>
      </c>
      <c r="C169" s="286">
        <v>6615.19</v>
      </c>
      <c r="D169" s="286">
        <v>6621.96</v>
      </c>
      <c r="E169" s="286">
        <v>6586.39</v>
      </c>
      <c r="F169" s="286">
        <v>6592.98</v>
      </c>
      <c r="G169" s="286">
        <v>6650.04</v>
      </c>
      <c r="H169" s="286">
        <v>6654.12</v>
      </c>
      <c r="I169" s="286">
        <v>6652</v>
      </c>
      <c r="J169" s="286">
        <v>6651.31</v>
      </c>
      <c r="K169" s="286">
        <v>6648.56</v>
      </c>
      <c r="L169" s="286">
        <v>6647.69</v>
      </c>
      <c r="M169" s="286">
        <v>6658.8</v>
      </c>
      <c r="N169" s="286">
        <v>6652.23</v>
      </c>
      <c r="O169" s="286">
        <v>6651.42</v>
      </c>
      <c r="P169" s="286">
        <v>6659.52</v>
      </c>
      <c r="Q169" s="286">
        <v>6654.28</v>
      </c>
      <c r="R169" s="286">
        <v>6648.5</v>
      </c>
      <c r="S169" s="286">
        <v>6652.59</v>
      </c>
      <c r="T169" s="286">
        <v>6614.42</v>
      </c>
      <c r="U169" s="286">
        <v>6701.98</v>
      </c>
      <c r="V169" s="286">
        <v>6680.48</v>
      </c>
      <c r="W169" s="286">
        <v>6657.72</v>
      </c>
      <c r="X169" s="286">
        <v>6644.81</v>
      </c>
      <c r="Y169" s="286">
        <v>6641.25</v>
      </c>
    </row>
    <row r="170" spans="1:25">
      <c r="A170" s="261">
        <v>13</v>
      </c>
      <c r="B170" s="286">
        <v>6491.01</v>
      </c>
      <c r="C170" s="286">
        <v>6491.95</v>
      </c>
      <c r="D170" s="286">
        <v>6491.76</v>
      </c>
      <c r="E170" s="286">
        <v>6493.71</v>
      </c>
      <c r="F170" s="286">
        <v>6481.15</v>
      </c>
      <c r="G170" s="286">
        <v>6535.4</v>
      </c>
      <c r="H170" s="286">
        <v>6543.4</v>
      </c>
      <c r="I170" s="286">
        <v>6597.13</v>
      </c>
      <c r="J170" s="286">
        <v>6689.44</v>
      </c>
      <c r="K170" s="286">
        <v>6730.24</v>
      </c>
      <c r="L170" s="286">
        <v>6753.27</v>
      </c>
      <c r="M170" s="286">
        <v>6743.73</v>
      </c>
      <c r="N170" s="286">
        <v>6723.59</v>
      </c>
      <c r="O170" s="286">
        <v>6722.15</v>
      </c>
      <c r="P170" s="286">
        <v>6727.1</v>
      </c>
      <c r="Q170" s="286">
        <v>6737.69</v>
      </c>
      <c r="R170" s="286">
        <v>6741.33</v>
      </c>
      <c r="S170" s="286">
        <v>6662.73</v>
      </c>
      <c r="T170" s="286">
        <v>6714.8</v>
      </c>
      <c r="U170" s="286">
        <v>6526.62</v>
      </c>
      <c r="V170" s="286">
        <v>6508.87</v>
      </c>
      <c r="W170" s="286">
        <v>6489.87</v>
      </c>
      <c r="X170" s="286">
        <v>6490.4</v>
      </c>
      <c r="Y170" s="286">
        <v>6493.06</v>
      </c>
    </row>
    <row r="171" spans="1:25">
      <c r="A171" s="261">
        <v>14</v>
      </c>
      <c r="B171" s="286">
        <v>6213.43</v>
      </c>
      <c r="C171" s="286">
        <v>6213.09</v>
      </c>
      <c r="D171" s="286">
        <v>6213.22</v>
      </c>
      <c r="E171" s="286">
        <v>6213.58</v>
      </c>
      <c r="F171" s="286">
        <v>6212.08</v>
      </c>
      <c r="G171" s="286">
        <v>6313.82</v>
      </c>
      <c r="H171" s="286">
        <v>6399.6</v>
      </c>
      <c r="I171" s="286">
        <v>6497.29</v>
      </c>
      <c r="J171" s="286">
        <v>6548.65</v>
      </c>
      <c r="K171" s="286">
        <v>6621.52</v>
      </c>
      <c r="L171" s="286">
        <v>6624.56</v>
      </c>
      <c r="M171" s="286">
        <v>6620.2</v>
      </c>
      <c r="N171" s="286">
        <v>6622.18</v>
      </c>
      <c r="O171" s="286">
        <v>6642.74</v>
      </c>
      <c r="P171" s="286">
        <v>6647.86</v>
      </c>
      <c r="Q171" s="286">
        <v>6647.67</v>
      </c>
      <c r="R171" s="286">
        <v>6697.86</v>
      </c>
      <c r="S171" s="286">
        <v>6649.16</v>
      </c>
      <c r="T171" s="286">
        <v>6658.34</v>
      </c>
      <c r="U171" s="286">
        <v>6229.63</v>
      </c>
      <c r="V171" s="286">
        <v>6230.98</v>
      </c>
      <c r="W171" s="286">
        <v>6213.44</v>
      </c>
      <c r="X171" s="286">
        <v>6221.06</v>
      </c>
      <c r="Y171" s="286">
        <v>6212.52</v>
      </c>
    </row>
    <row r="172" spans="1:25">
      <c r="A172" s="261">
        <v>15</v>
      </c>
      <c r="B172" s="286">
        <v>6265.09</v>
      </c>
      <c r="C172" s="286">
        <v>6263.1</v>
      </c>
      <c r="D172" s="286">
        <v>6263.84</v>
      </c>
      <c r="E172" s="286">
        <v>6264.73</v>
      </c>
      <c r="F172" s="286">
        <v>6375.91</v>
      </c>
      <c r="G172" s="286">
        <v>6600.97</v>
      </c>
      <c r="H172" s="286">
        <v>6735.19</v>
      </c>
      <c r="I172" s="286">
        <v>6835.14</v>
      </c>
      <c r="J172" s="286">
        <v>6864.38</v>
      </c>
      <c r="K172" s="286">
        <v>6942.87</v>
      </c>
      <c r="L172" s="286">
        <v>6885.22</v>
      </c>
      <c r="M172" s="286">
        <v>6907.38</v>
      </c>
      <c r="N172" s="286">
        <v>6871.71</v>
      </c>
      <c r="O172" s="286">
        <v>6832.25</v>
      </c>
      <c r="P172" s="286">
        <v>6930.34</v>
      </c>
      <c r="Q172" s="286">
        <v>6911.81</v>
      </c>
      <c r="R172" s="286">
        <v>6931.51</v>
      </c>
      <c r="S172" s="286">
        <v>6759.2</v>
      </c>
      <c r="T172" s="286">
        <v>6686.79</v>
      </c>
      <c r="U172" s="286">
        <v>6389.59</v>
      </c>
      <c r="V172" s="286">
        <v>6271.21</v>
      </c>
      <c r="W172" s="286">
        <v>6262.2</v>
      </c>
      <c r="X172" s="286">
        <v>6264.11</v>
      </c>
      <c r="Y172" s="286">
        <v>6264.69</v>
      </c>
    </row>
    <row r="173" spans="1:25">
      <c r="A173" s="261">
        <v>16</v>
      </c>
      <c r="B173" s="286">
        <v>6520.96</v>
      </c>
      <c r="C173" s="286">
        <v>6510.19</v>
      </c>
      <c r="D173" s="286">
        <v>6513.99</v>
      </c>
      <c r="E173" s="286">
        <v>6514.51</v>
      </c>
      <c r="F173" s="286">
        <v>6536.38</v>
      </c>
      <c r="G173" s="286">
        <v>6613.52</v>
      </c>
      <c r="H173" s="286">
        <v>6679.95</v>
      </c>
      <c r="I173" s="286">
        <v>6726.58</v>
      </c>
      <c r="J173" s="286">
        <v>6712.92</v>
      </c>
      <c r="K173" s="286">
        <v>6719.84</v>
      </c>
      <c r="L173" s="286">
        <v>6716.78</v>
      </c>
      <c r="M173" s="286">
        <v>6723.32</v>
      </c>
      <c r="N173" s="286">
        <v>6717.76</v>
      </c>
      <c r="O173" s="286">
        <v>6722.22</v>
      </c>
      <c r="P173" s="286">
        <v>6742.8</v>
      </c>
      <c r="Q173" s="286">
        <v>6707.27</v>
      </c>
      <c r="R173" s="286">
        <v>6706.88</v>
      </c>
      <c r="S173" s="286">
        <v>6686.82</v>
      </c>
      <c r="T173" s="286">
        <v>6683.58</v>
      </c>
      <c r="U173" s="286">
        <v>6653.41</v>
      </c>
      <c r="V173" s="286">
        <v>6294.6</v>
      </c>
      <c r="W173" s="286">
        <v>6294.57</v>
      </c>
      <c r="X173" s="286">
        <v>6294.46</v>
      </c>
      <c r="Y173" s="286">
        <v>6526.36</v>
      </c>
    </row>
    <row r="174" spans="1:25">
      <c r="A174" s="261">
        <v>17</v>
      </c>
      <c r="B174" s="286">
        <v>6601.7</v>
      </c>
      <c r="C174" s="286">
        <v>6588.04</v>
      </c>
      <c r="D174" s="286">
        <v>6570.19</v>
      </c>
      <c r="E174" s="286">
        <v>6569.06</v>
      </c>
      <c r="F174" s="286">
        <v>6610.06</v>
      </c>
      <c r="G174" s="286">
        <v>6667.47</v>
      </c>
      <c r="H174" s="286">
        <v>6719.51</v>
      </c>
      <c r="I174" s="286">
        <v>6842.11</v>
      </c>
      <c r="J174" s="286">
        <v>7112.97</v>
      </c>
      <c r="K174" s="286">
        <v>7166.55</v>
      </c>
      <c r="L174" s="286">
        <v>7174.14</v>
      </c>
      <c r="M174" s="286">
        <v>7142.79</v>
      </c>
      <c r="N174" s="286">
        <v>7138.37</v>
      </c>
      <c r="O174" s="286">
        <v>7175.15</v>
      </c>
      <c r="P174" s="286">
        <v>6769.04</v>
      </c>
      <c r="Q174" s="286">
        <v>7245.96</v>
      </c>
      <c r="R174" s="286">
        <v>6852.56</v>
      </c>
      <c r="S174" s="286">
        <v>6902.75</v>
      </c>
      <c r="T174" s="286">
        <v>7171.29</v>
      </c>
      <c r="U174" s="286">
        <v>6816.11</v>
      </c>
      <c r="V174" s="286">
        <v>6701.36</v>
      </c>
      <c r="W174" s="286">
        <v>6667.04</v>
      </c>
      <c r="X174" s="286">
        <v>6647.42</v>
      </c>
      <c r="Y174" s="286">
        <v>6617.68</v>
      </c>
    </row>
    <row r="175" spans="1:25">
      <c r="A175" s="261">
        <v>18</v>
      </c>
      <c r="B175" s="286">
        <v>6349.98</v>
      </c>
      <c r="C175" s="286">
        <v>6352.53</v>
      </c>
      <c r="D175" s="286">
        <v>6359.22</v>
      </c>
      <c r="E175" s="286">
        <v>6420.54</v>
      </c>
      <c r="F175" s="286">
        <v>6483.6</v>
      </c>
      <c r="G175" s="286">
        <v>6589.93</v>
      </c>
      <c r="H175" s="286">
        <v>6746.36</v>
      </c>
      <c r="I175" s="286">
        <v>6911.15</v>
      </c>
      <c r="J175" s="286">
        <v>6904.27</v>
      </c>
      <c r="K175" s="286">
        <v>6966.6</v>
      </c>
      <c r="L175" s="286">
        <v>6968.69</v>
      </c>
      <c r="M175" s="286">
        <v>6996.69</v>
      </c>
      <c r="N175" s="286">
        <v>7083.57</v>
      </c>
      <c r="O175" s="286">
        <v>6944.01</v>
      </c>
      <c r="P175" s="286">
        <v>7027.22</v>
      </c>
      <c r="Q175" s="286">
        <v>6968.27</v>
      </c>
      <c r="R175" s="286">
        <v>7434.97</v>
      </c>
      <c r="S175" s="286">
        <v>7590.01</v>
      </c>
      <c r="T175" s="286">
        <v>7038.45</v>
      </c>
      <c r="U175" s="286">
        <v>7020.98</v>
      </c>
      <c r="V175" s="286">
        <v>6562.62</v>
      </c>
      <c r="W175" s="286">
        <v>6375.08</v>
      </c>
      <c r="X175" s="286">
        <v>6357.8</v>
      </c>
      <c r="Y175" s="286">
        <v>6359.38</v>
      </c>
    </row>
    <row r="176" spans="1:25">
      <c r="A176" s="261">
        <v>19</v>
      </c>
      <c r="B176" s="286">
        <v>6464.99</v>
      </c>
      <c r="C176" s="286">
        <v>6455.88</v>
      </c>
      <c r="D176" s="286">
        <v>6474.75</v>
      </c>
      <c r="E176" s="286">
        <v>6458.92</v>
      </c>
      <c r="F176" s="286">
        <v>6524.99</v>
      </c>
      <c r="G176" s="286">
        <v>6606.74</v>
      </c>
      <c r="H176" s="286">
        <v>6671.31</v>
      </c>
      <c r="I176" s="286">
        <v>6809.87</v>
      </c>
      <c r="J176" s="286">
        <v>6879.85</v>
      </c>
      <c r="K176" s="286">
        <v>6940.63</v>
      </c>
      <c r="L176" s="286">
        <v>6949.43</v>
      </c>
      <c r="M176" s="286">
        <v>6967.33</v>
      </c>
      <c r="N176" s="286">
        <v>6942.07</v>
      </c>
      <c r="O176" s="286">
        <v>6951.03</v>
      </c>
      <c r="P176" s="286">
        <v>6969.42</v>
      </c>
      <c r="Q176" s="286">
        <v>7249.18</v>
      </c>
      <c r="R176" s="286">
        <v>6987.68</v>
      </c>
      <c r="S176" s="286">
        <v>7458.59</v>
      </c>
      <c r="T176" s="286">
        <v>7353.49</v>
      </c>
      <c r="U176" s="286">
        <v>7311.15</v>
      </c>
      <c r="V176" s="286">
        <v>6741.39</v>
      </c>
      <c r="W176" s="286">
        <v>6562.64</v>
      </c>
      <c r="X176" s="286">
        <v>6542.46</v>
      </c>
      <c r="Y176" s="286">
        <v>6479.49</v>
      </c>
    </row>
    <row r="177" spans="1:25">
      <c r="A177" s="261">
        <v>20</v>
      </c>
      <c r="B177" s="286">
        <v>6014.01</v>
      </c>
      <c r="C177" s="286">
        <v>5812.92</v>
      </c>
      <c r="D177" s="286">
        <v>6529.26</v>
      </c>
      <c r="E177" s="286">
        <v>6604.9</v>
      </c>
      <c r="F177" s="286">
        <v>6668.63</v>
      </c>
      <c r="G177" s="286">
        <v>6813.57</v>
      </c>
      <c r="H177" s="286">
        <v>6936.68</v>
      </c>
      <c r="I177" s="286">
        <v>7114.66</v>
      </c>
      <c r="J177" s="286">
        <v>7353.87</v>
      </c>
      <c r="K177" s="286">
        <v>7462.73</v>
      </c>
      <c r="L177" s="286">
        <v>7459.01</v>
      </c>
      <c r="M177" s="286">
        <v>7447.51</v>
      </c>
      <c r="N177" s="286">
        <v>7459.25</v>
      </c>
      <c r="O177" s="286">
        <v>7542.58</v>
      </c>
      <c r="P177" s="286">
        <v>7403.73</v>
      </c>
      <c r="Q177" s="286">
        <v>7366.41</v>
      </c>
      <c r="R177" s="286">
        <v>7447.11</v>
      </c>
      <c r="S177" s="286">
        <v>7372.69</v>
      </c>
      <c r="T177" s="286">
        <v>7300.22</v>
      </c>
      <c r="U177" s="286">
        <v>7026.99</v>
      </c>
      <c r="V177" s="286">
        <v>6538.32</v>
      </c>
      <c r="W177" s="286">
        <v>6023.83</v>
      </c>
      <c r="X177" s="286">
        <v>5885.84</v>
      </c>
      <c r="Y177" s="286">
        <v>5857.82</v>
      </c>
    </row>
    <row r="178" spans="1:25">
      <c r="A178" s="261">
        <v>21</v>
      </c>
      <c r="B178" s="286">
        <v>6541.02</v>
      </c>
      <c r="C178" s="286">
        <v>6536.93</v>
      </c>
      <c r="D178" s="286">
        <v>6521.95</v>
      </c>
      <c r="E178" s="286">
        <v>6540.48</v>
      </c>
      <c r="F178" s="286">
        <v>6554.07</v>
      </c>
      <c r="G178" s="286">
        <v>6624.48</v>
      </c>
      <c r="H178" s="286">
        <v>6673.28</v>
      </c>
      <c r="I178" s="286">
        <v>6712.33</v>
      </c>
      <c r="J178" s="286">
        <v>6936.37</v>
      </c>
      <c r="K178" s="286">
        <v>6896.43</v>
      </c>
      <c r="L178" s="286">
        <v>7058.6</v>
      </c>
      <c r="M178" s="286">
        <v>7012.82</v>
      </c>
      <c r="N178" s="286">
        <v>7016.34</v>
      </c>
      <c r="O178" s="286">
        <v>6991.87</v>
      </c>
      <c r="P178" s="286">
        <v>6968.7</v>
      </c>
      <c r="Q178" s="286">
        <v>7050.68</v>
      </c>
      <c r="R178" s="286">
        <v>7236.92</v>
      </c>
      <c r="S178" s="286">
        <v>7348.35</v>
      </c>
      <c r="T178" s="286">
        <v>7187.19</v>
      </c>
      <c r="U178" s="286">
        <v>7107.8</v>
      </c>
      <c r="V178" s="286">
        <v>6746.25</v>
      </c>
      <c r="W178" s="286">
        <v>6592.27</v>
      </c>
      <c r="X178" s="286">
        <v>6569.99</v>
      </c>
      <c r="Y178" s="286">
        <v>6561.94</v>
      </c>
    </row>
    <row r="179" spans="1:25">
      <c r="A179" s="261">
        <v>22</v>
      </c>
      <c r="B179" s="286">
        <v>5877.35</v>
      </c>
      <c r="C179" s="286">
        <v>6522.22</v>
      </c>
      <c r="D179" s="286">
        <v>6379.61</v>
      </c>
      <c r="E179" s="286">
        <v>6483.25</v>
      </c>
      <c r="F179" s="286">
        <v>6581.12</v>
      </c>
      <c r="G179" s="286">
        <v>6695.99</v>
      </c>
      <c r="H179" s="286">
        <v>6805.26</v>
      </c>
      <c r="I179" s="286">
        <v>6896.2</v>
      </c>
      <c r="J179" s="286">
        <v>6938.86</v>
      </c>
      <c r="K179" s="286">
        <v>6966.88</v>
      </c>
      <c r="L179" s="286">
        <v>6972.64</v>
      </c>
      <c r="M179" s="286">
        <v>6974.23</v>
      </c>
      <c r="N179" s="286">
        <v>6962.5</v>
      </c>
      <c r="O179" s="286">
        <v>6953.07</v>
      </c>
      <c r="P179" s="286">
        <v>6983.59</v>
      </c>
      <c r="Q179" s="286">
        <v>6953.15</v>
      </c>
      <c r="R179" s="286">
        <v>6952.4</v>
      </c>
      <c r="S179" s="286">
        <v>7101.14</v>
      </c>
      <c r="T179" s="286">
        <v>6958.51</v>
      </c>
      <c r="U179" s="286">
        <v>6869.94</v>
      </c>
      <c r="V179" s="286">
        <v>6733.79</v>
      </c>
      <c r="W179" s="286">
        <v>6704.11</v>
      </c>
      <c r="X179" s="286">
        <v>6674.22</v>
      </c>
      <c r="Y179" s="286">
        <v>6658.67</v>
      </c>
    </row>
    <row r="180" spans="1:25">
      <c r="A180" s="261">
        <v>23</v>
      </c>
      <c r="B180" s="286">
        <v>6469.86</v>
      </c>
      <c r="C180" s="286">
        <v>6460.62</v>
      </c>
      <c r="D180" s="286">
        <v>6491.17</v>
      </c>
      <c r="E180" s="286">
        <v>6548.28</v>
      </c>
      <c r="F180" s="286">
        <v>6550.87</v>
      </c>
      <c r="G180" s="286">
        <v>6614.14</v>
      </c>
      <c r="H180" s="286">
        <v>6647.95</v>
      </c>
      <c r="I180" s="286">
        <v>6709.76</v>
      </c>
      <c r="J180" s="286">
        <v>6788.23</v>
      </c>
      <c r="K180" s="286">
        <v>6834.64</v>
      </c>
      <c r="L180" s="286">
        <v>6838.3</v>
      </c>
      <c r="M180" s="286">
        <v>6836.62</v>
      </c>
      <c r="N180" s="286">
        <v>6812.64</v>
      </c>
      <c r="O180" s="286">
        <v>6854.03</v>
      </c>
      <c r="P180" s="286">
        <v>6885.13</v>
      </c>
      <c r="Q180" s="286">
        <v>6802.54</v>
      </c>
      <c r="R180" s="286">
        <v>6886.06</v>
      </c>
      <c r="S180" s="286">
        <v>7284.81</v>
      </c>
      <c r="T180" s="286">
        <v>7081.74</v>
      </c>
      <c r="U180" s="286">
        <v>7267.76</v>
      </c>
      <c r="V180" s="286">
        <v>6785.57</v>
      </c>
      <c r="W180" s="286">
        <v>6536.75</v>
      </c>
      <c r="X180" s="286">
        <v>6364.38</v>
      </c>
      <c r="Y180" s="286">
        <v>6367.74</v>
      </c>
    </row>
    <row r="181" spans="1:25">
      <c r="A181" s="261">
        <v>24</v>
      </c>
      <c r="B181" s="286">
        <v>5991.47</v>
      </c>
      <c r="C181" s="286">
        <v>5988.4</v>
      </c>
      <c r="D181" s="286">
        <v>6023.53</v>
      </c>
      <c r="E181" s="286">
        <v>6039.23</v>
      </c>
      <c r="F181" s="286">
        <v>6124.04</v>
      </c>
      <c r="G181" s="286">
        <v>6243.75</v>
      </c>
      <c r="H181" s="286">
        <v>6350.61</v>
      </c>
      <c r="I181" s="286">
        <v>6248.34</v>
      </c>
      <c r="J181" s="286">
        <v>6305.2</v>
      </c>
      <c r="K181" s="286">
        <v>6371.38</v>
      </c>
      <c r="L181" s="286">
        <v>6349.14</v>
      </c>
      <c r="M181" s="286">
        <v>6372.85</v>
      </c>
      <c r="N181" s="286">
        <v>6525.85</v>
      </c>
      <c r="O181" s="286">
        <v>6488.51</v>
      </c>
      <c r="P181" s="286">
        <v>6403.67</v>
      </c>
      <c r="Q181" s="286">
        <v>6454.09</v>
      </c>
      <c r="R181" s="286">
        <v>6416.41</v>
      </c>
      <c r="S181" s="286">
        <v>7072.44</v>
      </c>
      <c r="T181" s="286">
        <v>6908.35</v>
      </c>
      <c r="U181" s="286">
        <v>6468.37</v>
      </c>
      <c r="V181" s="286">
        <v>6053.14</v>
      </c>
      <c r="W181" s="286">
        <v>6039.42</v>
      </c>
      <c r="X181" s="286">
        <v>6016.61</v>
      </c>
      <c r="Y181" s="286">
        <v>5990.36</v>
      </c>
    </row>
    <row r="182" spans="1:25">
      <c r="A182" s="261">
        <v>25</v>
      </c>
      <c r="B182" s="286">
        <v>6109.62</v>
      </c>
      <c r="C182" s="286">
        <v>6023.94</v>
      </c>
      <c r="D182" s="286">
        <v>6131.83</v>
      </c>
      <c r="E182" s="286">
        <v>6148.21</v>
      </c>
      <c r="F182" s="286">
        <v>6416.04</v>
      </c>
      <c r="G182" s="286">
        <v>6507.73</v>
      </c>
      <c r="H182" s="286">
        <v>6587.32</v>
      </c>
      <c r="I182" s="286">
        <v>6562.68</v>
      </c>
      <c r="J182" s="286">
        <v>6457.52</v>
      </c>
      <c r="K182" s="286">
        <v>6498.16</v>
      </c>
      <c r="L182" s="286">
        <v>6445.41</v>
      </c>
      <c r="M182" s="286">
        <v>6505.78</v>
      </c>
      <c r="N182" s="286">
        <v>6677</v>
      </c>
      <c r="O182" s="286">
        <v>6645.48</v>
      </c>
      <c r="P182" s="286">
        <v>6651.49</v>
      </c>
      <c r="Q182" s="286">
        <v>6722.27</v>
      </c>
      <c r="R182" s="286">
        <v>6943.18</v>
      </c>
      <c r="S182" s="286">
        <v>7264.95</v>
      </c>
      <c r="T182" s="286">
        <v>7105.95</v>
      </c>
      <c r="U182" s="286">
        <v>6626.52</v>
      </c>
      <c r="V182" s="286">
        <v>6155.6</v>
      </c>
      <c r="W182" s="286">
        <v>6138.03</v>
      </c>
      <c r="X182" s="286">
        <v>6128.02</v>
      </c>
      <c r="Y182" s="286">
        <v>6115.64</v>
      </c>
    </row>
    <row r="183" spans="1:25">
      <c r="A183" s="261">
        <v>26</v>
      </c>
      <c r="B183" s="286">
        <v>5953.16</v>
      </c>
      <c r="C183" s="286">
        <v>5958.26</v>
      </c>
      <c r="D183" s="286">
        <v>5961.64</v>
      </c>
      <c r="E183" s="286">
        <v>5967.74</v>
      </c>
      <c r="F183" s="286">
        <v>6282.89</v>
      </c>
      <c r="G183" s="286">
        <v>6516.32</v>
      </c>
      <c r="H183" s="286">
        <v>6554.07</v>
      </c>
      <c r="I183" s="286">
        <v>6323.03</v>
      </c>
      <c r="J183" s="286">
        <v>6662.42</v>
      </c>
      <c r="K183" s="286">
        <v>6470.75</v>
      </c>
      <c r="L183" s="286">
        <v>6391.5</v>
      </c>
      <c r="M183" s="286">
        <v>6393.99</v>
      </c>
      <c r="N183" s="286">
        <v>6312.29</v>
      </c>
      <c r="O183" s="286">
        <v>6276.34</v>
      </c>
      <c r="P183" s="286">
        <v>6325.31</v>
      </c>
      <c r="Q183" s="286">
        <v>6613.87</v>
      </c>
      <c r="R183" s="286">
        <v>6619.62</v>
      </c>
      <c r="S183" s="286">
        <v>6577.12</v>
      </c>
      <c r="T183" s="286">
        <v>6883</v>
      </c>
      <c r="U183" s="286">
        <v>6627.11</v>
      </c>
      <c r="V183" s="286">
        <v>6010</v>
      </c>
      <c r="W183" s="286">
        <v>5974.81</v>
      </c>
      <c r="X183" s="286">
        <v>5968.7</v>
      </c>
      <c r="Y183" s="286">
        <v>5968.83</v>
      </c>
    </row>
    <row r="184" spans="1:25">
      <c r="A184" s="261">
        <v>27</v>
      </c>
      <c r="B184" s="286">
        <v>6406.06</v>
      </c>
      <c r="C184" s="286">
        <v>6405.4</v>
      </c>
      <c r="D184" s="286">
        <v>6542.42</v>
      </c>
      <c r="E184" s="286">
        <v>6529.5</v>
      </c>
      <c r="F184" s="286">
        <v>6560.8</v>
      </c>
      <c r="G184" s="286">
        <v>6720.98</v>
      </c>
      <c r="H184" s="286">
        <v>6834.85</v>
      </c>
      <c r="I184" s="286">
        <v>6920.12</v>
      </c>
      <c r="J184" s="286">
        <v>7055</v>
      </c>
      <c r="K184" s="286">
        <v>7244.61</v>
      </c>
      <c r="L184" s="286">
        <v>7255.47</v>
      </c>
      <c r="M184" s="286">
        <v>7257.3</v>
      </c>
      <c r="N184" s="286">
        <v>7280.83</v>
      </c>
      <c r="O184" s="286">
        <v>7342.74</v>
      </c>
      <c r="P184" s="286">
        <v>7398.27</v>
      </c>
      <c r="Q184" s="286">
        <v>7292.84</v>
      </c>
      <c r="R184" s="286">
        <v>7319.6</v>
      </c>
      <c r="S184" s="286">
        <v>7291.1</v>
      </c>
      <c r="T184" s="286">
        <v>7225</v>
      </c>
      <c r="U184" s="286">
        <v>7145.57</v>
      </c>
      <c r="V184" s="286">
        <v>7007.23</v>
      </c>
      <c r="W184" s="286">
        <v>6537.39</v>
      </c>
      <c r="X184" s="286">
        <v>6535.85</v>
      </c>
      <c r="Y184" s="286">
        <v>6511.06</v>
      </c>
    </row>
    <row r="185" spans="1:25">
      <c r="A185" s="261">
        <v>28</v>
      </c>
      <c r="B185" s="286">
        <v>6476.13</v>
      </c>
      <c r="C185" s="286">
        <v>6469.51</v>
      </c>
      <c r="D185" s="286">
        <v>6456.87</v>
      </c>
      <c r="E185" s="286">
        <v>6423.46</v>
      </c>
      <c r="F185" s="286">
        <v>6483.52</v>
      </c>
      <c r="G185" s="286">
        <v>6532.63</v>
      </c>
      <c r="H185" s="286">
        <v>6546.83</v>
      </c>
      <c r="I185" s="286">
        <v>6623</v>
      </c>
      <c r="J185" s="286">
        <v>6671.38</v>
      </c>
      <c r="K185" s="286">
        <v>6800.94</v>
      </c>
      <c r="L185" s="286">
        <v>6902.57</v>
      </c>
      <c r="M185" s="286">
        <v>6906.2</v>
      </c>
      <c r="N185" s="286">
        <v>6917.25</v>
      </c>
      <c r="O185" s="286">
        <v>6952.89</v>
      </c>
      <c r="P185" s="286">
        <v>6798.94</v>
      </c>
      <c r="Q185" s="286">
        <v>6907.79</v>
      </c>
      <c r="R185" s="286">
        <v>6936.13</v>
      </c>
      <c r="S185" s="286">
        <v>7145.16</v>
      </c>
      <c r="T185" s="286">
        <v>6929.83</v>
      </c>
      <c r="U185" s="286">
        <v>7027.87</v>
      </c>
      <c r="V185" s="286">
        <v>6541.75</v>
      </c>
      <c r="W185" s="286">
        <v>6509.85</v>
      </c>
      <c r="X185" s="286">
        <v>6490.36</v>
      </c>
      <c r="Y185" s="286">
        <v>6487.65</v>
      </c>
    </row>
    <row r="186" spans="1:25">
      <c r="A186" s="261">
        <v>29</v>
      </c>
      <c r="B186" s="286">
        <v>5662.37</v>
      </c>
      <c r="C186" s="286">
        <v>5656.28</v>
      </c>
      <c r="D186" s="286">
        <v>5619.69</v>
      </c>
      <c r="E186" s="286">
        <v>5604.22</v>
      </c>
      <c r="F186" s="286">
        <v>5676.59</v>
      </c>
      <c r="G186" s="286">
        <v>5996.98</v>
      </c>
      <c r="H186" s="286">
        <v>6181.03</v>
      </c>
      <c r="I186" s="286">
        <v>5929.82</v>
      </c>
      <c r="J186" s="286">
        <v>6183.98</v>
      </c>
      <c r="K186" s="286">
        <v>6260.48</v>
      </c>
      <c r="L186" s="286">
        <v>6254.9</v>
      </c>
      <c r="M186" s="286">
        <v>6276.61</v>
      </c>
      <c r="N186" s="286">
        <v>6253.05</v>
      </c>
      <c r="O186" s="286">
        <v>6211.5</v>
      </c>
      <c r="P186" s="286">
        <v>6224.87</v>
      </c>
      <c r="Q186" s="286">
        <v>6287.74</v>
      </c>
      <c r="R186" s="286">
        <v>6290.39</v>
      </c>
      <c r="S186" s="286">
        <v>6311.99</v>
      </c>
      <c r="T186" s="286">
        <v>6281.26</v>
      </c>
      <c r="U186" s="286">
        <v>6957.52</v>
      </c>
      <c r="V186" s="286">
        <v>5694.81</v>
      </c>
      <c r="W186" s="286">
        <v>5689.95</v>
      </c>
      <c r="X186" s="286">
        <v>5677.33</v>
      </c>
      <c r="Y186" s="286">
        <v>5640.28</v>
      </c>
    </row>
    <row r="187" spans="1:25">
      <c r="A187" s="261">
        <v>30</v>
      </c>
      <c r="B187" s="286">
        <v>5645.29</v>
      </c>
      <c r="C187" s="286">
        <v>5630.11</v>
      </c>
      <c r="D187" s="286">
        <v>5628.61</v>
      </c>
      <c r="E187" s="286">
        <v>5626.74</v>
      </c>
      <c r="F187" s="286">
        <v>5631.04</v>
      </c>
      <c r="G187" s="286">
        <v>6047.75</v>
      </c>
      <c r="H187" s="286">
        <v>6019.43</v>
      </c>
      <c r="I187" s="286">
        <v>6161.93</v>
      </c>
      <c r="J187" s="286">
        <v>6221.41</v>
      </c>
      <c r="K187" s="286">
        <v>6307.59</v>
      </c>
      <c r="L187" s="286">
        <v>6325.74</v>
      </c>
      <c r="M187" s="286">
        <v>6348.33</v>
      </c>
      <c r="N187" s="286">
        <v>6347.6</v>
      </c>
      <c r="O187" s="286">
        <v>7113.66</v>
      </c>
      <c r="P187" s="286">
        <v>7151.37</v>
      </c>
      <c r="Q187" s="286">
        <v>7208.73</v>
      </c>
      <c r="R187" s="286">
        <v>7268.31</v>
      </c>
      <c r="S187" s="286">
        <v>7317.33</v>
      </c>
      <c r="T187" s="286">
        <v>7236.34</v>
      </c>
      <c r="U187" s="286">
        <v>7033.42</v>
      </c>
      <c r="V187" s="286">
        <v>5663.84</v>
      </c>
      <c r="W187" s="286">
        <v>5656.97</v>
      </c>
      <c r="X187" s="286">
        <v>5633.45</v>
      </c>
      <c r="Y187" s="286">
        <v>5643.5</v>
      </c>
    </row>
    <row r="188" spans="1:25">
      <c r="A188" s="261">
        <v>31</v>
      </c>
      <c r="B188" s="286">
        <v>0</v>
      </c>
      <c r="C188" s="286">
        <v>0</v>
      </c>
      <c r="D188" s="286">
        <v>0</v>
      </c>
      <c r="E188" s="286">
        <v>0</v>
      </c>
      <c r="F188" s="286">
        <v>0</v>
      </c>
      <c r="G188" s="286">
        <v>0</v>
      </c>
      <c r="H188" s="286">
        <v>0</v>
      </c>
      <c r="I188" s="286">
        <v>0</v>
      </c>
      <c r="J188" s="286">
        <v>0</v>
      </c>
      <c r="K188" s="286">
        <v>0</v>
      </c>
      <c r="L188" s="286">
        <v>0</v>
      </c>
      <c r="M188" s="286">
        <v>0</v>
      </c>
      <c r="N188" s="286">
        <v>0</v>
      </c>
      <c r="O188" s="286">
        <v>0</v>
      </c>
      <c r="P188" s="286">
        <v>0</v>
      </c>
      <c r="Q188" s="286">
        <v>0</v>
      </c>
      <c r="R188" s="286">
        <v>0</v>
      </c>
      <c r="S188" s="286">
        <v>0</v>
      </c>
      <c r="T188" s="286">
        <v>0</v>
      </c>
      <c r="U188" s="286">
        <v>0</v>
      </c>
      <c r="V188" s="286">
        <v>0</v>
      </c>
      <c r="W188" s="286">
        <v>0</v>
      </c>
      <c r="X188" s="286">
        <v>0</v>
      </c>
      <c r="Y188" s="286">
        <v>0</v>
      </c>
    </row>
    <row r="190" spans="1:25" s="332" customFormat="1" ht="15.75" thickBot="1">
      <c r="A190" s="353" t="s">
        <v>224</v>
      </c>
      <c r="B190" s="353"/>
      <c r="C190" s="353"/>
      <c r="D190" s="353"/>
      <c r="E190" s="353"/>
      <c r="F190" s="353"/>
      <c r="G190" s="353"/>
      <c r="H190" s="353"/>
      <c r="I190" s="353"/>
      <c r="J190" s="353"/>
      <c r="K190" s="353"/>
      <c r="L190" s="353"/>
      <c r="M190" s="353"/>
      <c r="N190" s="354">
        <v>1009514.15</v>
      </c>
      <c r="O190" s="355"/>
      <c r="P190" s="355"/>
      <c r="Q190" s="355"/>
      <c r="R190" s="355"/>
      <c r="S190" s="355"/>
      <c r="T190" s="355"/>
      <c r="U190" s="355"/>
      <c r="V190" s="355"/>
      <c r="W190" s="355"/>
      <c r="X190" s="355"/>
      <c r="Y190" s="355"/>
    </row>
    <row r="191" spans="1:25" s="357" customFormat="1" ht="15" customHeight="1">
      <c r="A191" s="444" t="s">
        <v>338</v>
      </c>
      <c r="B191" s="445"/>
      <c r="C191" s="445"/>
      <c r="D191" s="445"/>
      <c r="E191" s="445"/>
      <c r="F191" s="445"/>
      <c r="G191" s="445"/>
      <c r="H191" s="445"/>
      <c r="I191" s="445"/>
      <c r="J191" s="445"/>
      <c r="K191" s="445"/>
      <c r="L191" s="445"/>
      <c r="M191" s="445"/>
      <c r="N191" s="359" t="s">
        <v>348</v>
      </c>
      <c r="O191" s="356"/>
      <c r="P191" s="356"/>
      <c r="Q191" s="356"/>
      <c r="R191" s="356"/>
      <c r="S191" s="356"/>
      <c r="T191" s="356"/>
      <c r="U191" s="356"/>
      <c r="V191" s="356"/>
      <c r="W191" s="356"/>
      <c r="X191" s="356"/>
      <c r="Y191" s="356"/>
    </row>
    <row r="192" spans="1:25" s="357" customFormat="1">
      <c r="A192" s="446" t="s">
        <v>340</v>
      </c>
      <c r="B192" s="447"/>
      <c r="C192" s="447"/>
      <c r="D192" s="447"/>
      <c r="E192" s="447"/>
      <c r="F192" s="447"/>
      <c r="G192" s="447"/>
      <c r="H192" s="447"/>
      <c r="I192" s="447"/>
      <c r="J192" s="447"/>
      <c r="K192" s="447"/>
      <c r="L192" s="447"/>
      <c r="M192" s="447"/>
      <c r="N192" s="447"/>
      <c r="O192" s="447"/>
      <c r="P192" s="447"/>
      <c r="Q192" s="447"/>
      <c r="R192" s="447"/>
      <c r="S192" s="358" t="s">
        <v>350</v>
      </c>
      <c r="T192" s="356"/>
      <c r="U192" s="356"/>
      <c r="V192" s="356"/>
      <c r="W192" s="356"/>
      <c r="X192" s="356"/>
      <c r="Y192" s="356"/>
    </row>
    <row r="193" spans="1:167">
      <c r="B193" s="284"/>
      <c r="N193" s="360"/>
    </row>
    <row r="194" spans="1:167" ht="56.25" customHeight="1">
      <c r="A194" s="428" t="s">
        <v>225</v>
      </c>
      <c r="B194" s="428"/>
      <c r="C194" s="428"/>
      <c r="D194" s="428"/>
      <c r="E194" s="428"/>
      <c r="F194" s="428"/>
      <c r="G194" s="428"/>
      <c r="H194" s="428"/>
      <c r="I194" s="428"/>
      <c r="J194" s="428"/>
      <c r="K194" s="428"/>
      <c r="L194" s="428"/>
      <c r="M194" s="428"/>
      <c r="N194" s="428"/>
      <c r="O194" s="428"/>
      <c r="P194" s="428"/>
      <c r="Q194" s="428"/>
      <c r="R194" s="428"/>
      <c r="S194" s="428"/>
      <c r="T194" s="428"/>
      <c r="U194" s="428"/>
      <c r="V194" s="428"/>
      <c r="W194" s="428"/>
      <c r="X194" s="428"/>
      <c r="Y194" s="428"/>
      <c r="Z194" s="287"/>
      <c r="AA194" s="287"/>
      <c r="AB194" s="287"/>
      <c r="AC194" s="287"/>
      <c r="AD194" s="287"/>
      <c r="AE194" s="287"/>
      <c r="AF194" s="287"/>
      <c r="AG194" s="287"/>
      <c r="AH194" s="287"/>
      <c r="AI194" s="287"/>
      <c r="AJ194" s="287"/>
      <c r="AK194" s="287"/>
      <c r="AL194" s="287"/>
      <c r="AM194" s="287"/>
      <c r="AN194" s="287"/>
      <c r="AO194" s="287"/>
      <c r="AP194" s="287"/>
      <c r="AQ194" s="287"/>
      <c r="AR194" s="287"/>
      <c r="AS194" s="287"/>
      <c r="AT194" s="287"/>
      <c r="AU194" s="287"/>
      <c r="AV194" s="287"/>
      <c r="AW194" s="287"/>
      <c r="AX194" s="287"/>
      <c r="AY194" s="287"/>
      <c r="AZ194" s="287"/>
      <c r="BA194" s="287"/>
      <c r="BB194" s="287"/>
      <c r="BC194" s="287"/>
      <c r="BD194" s="287"/>
      <c r="BE194" s="287"/>
      <c r="BF194" s="287"/>
      <c r="BG194" s="287"/>
      <c r="BH194" s="287"/>
      <c r="BI194" s="287"/>
      <c r="BJ194" s="287"/>
      <c r="BK194" s="287"/>
      <c r="BL194" s="287"/>
      <c r="BM194" s="287"/>
      <c r="BN194" s="287"/>
      <c r="BO194" s="287"/>
      <c r="BP194" s="287"/>
      <c r="BQ194" s="287"/>
      <c r="BR194" s="287"/>
      <c r="BS194" s="287"/>
      <c r="BT194" s="287"/>
      <c r="BU194" s="287"/>
      <c r="BV194" s="287"/>
      <c r="BW194" s="287"/>
      <c r="BX194" s="287"/>
      <c r="BY194" s="287"/>
      <c r="BZ194" s="287"/>
      <c r="CA194" s="287"/>
      <c r="CB194" s="287"/>
      <c r="CC194" s="287"/>
      <c r="CD194" s="287"/>
      <c r="CE194" s="287"/>
      <c r="CF194" s="287"/>
      <c r="CG194" s="287"/>
      <c r="CH194" s="287"/>
      <c r="CI194" s="287"/>
      <c r="CJ194" s="287"/>
      <c r="CK194" s="287"/>
      <c r="CL194" s="287"/>
      <c r="CM194" s="287"/>
      <c r="CN194" s="287"/>
      <c r="CO194" s="287"/>
      <c r="CP194" s="287"/>
      <c r="CQ194" s="287"/>
      <c r="CR194" s="287"/>
      <c r="CS194" s="287"/>
      <c r="CT194" s="287"/>
      <c r="CU194" s="287"/>
      <c r="CV194" s="287"/>
      <c r="CW194" s="287"/>
      <c r="CX194" s="287"/>
      <c r="CY194" s="287"/>
      <c r="CZ194" s="287"/>
      <c r="DA194" s="287"/>
      <c r="DB194" s="287"/>
      <c r="DC194" s="287"/>
      <c r="DD194" s="287"/>
      <c r="DE194" s="287"/>
      <c r="DF194" s="287"/>
      <c r="DG194" s="287"/>
      <c r="DH194" s="287"/>
      <c r="DI194" s="287"/>
      <c r="DJ194" s="287"/>
      <c r="DK194" s="287"/>
      <c r="DL194" s="287"/>
      <c r="DM194" s="287"/>
      <c r="DN194" s="287"/>
      <c r="DO194" s="287"/>
      <c r="DP194" s="287"/>
      <c r="DQ194" s="287"/>
      <c r="DR194" s="287"/>
      <c r="DS194" s="287"/>
      <c r="DT194" s="287"/>
      <c r="DU194" s="287"/>
      <c r="DV194" s="287"/>
      <c r="DW194" s="287"/>
      <c r="DX194" s="287"/>
      <c r="DY194" s="287"/>
      <c r="DZ194" s="287"/>
      <c r="EA194" s="287"/>
      <c r="EB194" s="287"/>
      <c r="EC194" s="287"/>
      <c r="ED194" s="287"/>
      <c r="EE194" s="287"/>
      <c r="EF194" s="287"/>
      <c r="EG194" s="287"/>
      <c r="EH194" s="287"/>
      <c r="EI194" s="287"/>
      <c r="EJ194" s="287"/>
      <c r="EK194" s="287"/>
      <c r="EL194" s="287"/>
      <c r="EM194" s="287"/>
      <c r="EN194" s="287"/>
      <c r="EO194" s="287"/>
      <c r="EP194" s="287"/>
      <c r="EQ194" s="287"/>
      <c r="ER194" s="287"/>
      <c r="ES194" s="287"/>
      <c r="ET194" s="287"/>
      <c r="EU194" s="287"/>
      <c r="EV194" s="287"/>
      <c r="EW194" s="287"/>
      <c r="EX194" s="287"/>
      <c r="EY194" s="287"/>
      <c r="EZ194" s="287"/>
      <c r="FA194" s="287"/>
      <c r="FB194" s="287"/>
      <c r="FC194" s="287"/>
      <c r="FD194" s="287"/>
      <c r="FE194" s="287"/>
      <c r="FF194" s="287"/>
      <c r="FG194" s="287"/>
      <c r="FH194" s="287"/>
      <c r="FI194" s="287"/>
      <c r="FJ194" s="287"/>
      <c r="FK194" s="287"/>
    </row>
    <row r="195" spans="1:167">
      <c r="A195" s="284"/>
      <c r="B195" s="272" t="s">
        <v>219</v>
      </c>
      <c r="C195" s="284"/>
      <c r="D195" s="284"/>
      <c r="E195" s="284"/>
      <c r="F195" s="284"/>
      <c r="G195" s="284"/>
      <c r="H195" s="284"/>
      <c r="I195" s="284"/>
      <c r="J195" s="284"/>
      <c r="K195" s="284"/>
      <c r="L195" s="284"/>
      <c r="M195" s="284"/>
      <c r="N195" s="284"/>
      <c r="O195" s="284"/>
      <c r="P195" s="284"/>
      <c r="Q195" s="284"/>
      <c r="R195" s="284"/>
      <c r="S195" s="284"/>
      <c r="T195" s="284"/>
      <c r="U195" s="284"/>
      <c r="V195" s="284"/>
      <c r="W195" s="284"/>
      <c r="X195" s="284"/>
      <c r="Y195" s="284"/>
    </row>
    <row r="196" spans="1:167">
      <c r="A196" s="471" t="s">
        <v>218</v>
      </c>
      <c r="B196" s="507" t="s">
        <v>95</v>
      </c>
      <c r="C196" s="507"/>
      <c r="D196" s="507"/>
      <c r="E196" s="507"/>
      <c r="F196" s="507"/>
      <c r="G196" s="507"/>
      <c r="H196" s="507"/>
      <c r="I196" s="507"/>
      <c r="J196" s="507"/>
      <c r="K196" s="507"/>
      <c r="L196" s="507"/>
      <c r="M196" s="507"/>
      <c r="N196" s="507"/>
      <c r="O196" s="507"/>
      <c r="P196" s="507"/>
      <c r="Q196" s="507"/>
      <c r="R196" s="507"/>
      <c r="S196" s="507"/>
      <c r="T196" s="507"/>
      <c r="U196" s="507"/>
      <c r="V196" s="507"/>
      <c r="W196" s="507"/>
      <c r="X196" s="507"/>
      <c r="Y196" s="507"/>
    </row>
    <row r="197" spans="1:167" ht="30">
      <c r="A197" s="471"/>
      <c r="B197" s="285" t="s">
        <v>1</v>
      </c>
      <c r="C197" s="285" t="s">
        <v>2</v>
      </c>
      <c r="D197" s="285" t="s">
        <v>3</v>
      </c>
      <c r="E197" s="285" t="s">
        <v>4</v>
      </c>
      <c r="F197" s="285" t="s">
        <v>5</v>
      </c>
      <c r="G197" s="285" t="s">
        <v>6</v>
      </c>
      <c r="H197" s="285" t="s">
        <v>7</v>
      </c>
      <c r="I197" s="285" t="s">
        <v>8</v>
      </c>
      <c r="J197" s="285" t="s">
        <v>9</v>
      </c>
      <c r="K197" s="285" t="s">
        <v>10</v>
      </c>
      <c r="L197" s="285" t="s">
        <v>11</v>
      </c>
      <c r="M197" s="285" t="s">
        <v>12</v>
      </c>
      <c r="N197" s="285" t="s">
        <v>13</v>
      </c>
      <c r="O197" s="285" t="s">
        <v>14</v>
      </c>
      <c r="P197" s="285" t="s">
        <v>15</v>
      </c>
      <c r="Q197" s="285" t="s">
        <v>16</v>
      </c>
      <c r="R197" s="285" t="s">
        <v>17</v>
      </c>
      <c r="S197" s="285" t="s">
        <v>18</v>
      </c>
      <c r="T197" s="285" t="s">
        <v>19</v>
      </c>
      <c r="U197" s="285" t="s">
        <v>20</v>
      </c>
      <c r="V197" s="285" t="s">
        <v>21</v>
      </c>
      <c r="W197" s="285" t="s">
        <v>22</v>
      </c>
      <c r="X197" s="285" t="s">
        <v>23</v>
      </c>
      <c r="Y197" s="285" t="s">
        <v>24</v>
      </c>
    </row>
    <row r="198" spans="1:167">
      <c r="A198" s="261">
        <v>1</v>
      </c>
      <c r="B198" s="286">
        <v>2123.4</v>
      </c>
      <c r="C198" s="286">
        <v>2155.4499999999998</v>
      </c>
      <c r="D198" s="286">
        <v>2198.61</v>
      </c>
      <c r="E198" s="286">
        <v>2245.5500000000002</v>
      </c>
      <c r="F198" s="286">
        <v>2168.3200000000002</v>
      </c>
      <c r="G198" s="286">
        <v>2107.89</v>
      </c>
      <c r="H198" s="286">
        <v>2138.06</v>
      </c>
      <c r="I198" s="286">
        <v>2175.9299999999998</v>
      </c>
      <c r="J198" s="286">
        <v>2231.8200000000002</v>
      </c>
      <c r="K198" s="286">
        <v>2255.2600000000002</v>
      </c>
      <c r="L198" s="286">
        <v>2255.2800000000002</v>
      </c>
      <c r="M198" s="286">
        <v>2251</v>
      </c>
      <c r="N198" s="286">
        <v>2224.63</v>
      </c>
      <c r="O198" s="286">
        <v>2226.08</v>
      </c>
      <c r="P198" s="286">
        <v>2230.46</v>
      </c>
      <c r="Q198" s="286">
        <v>2223.9</v>
      </c>
      <c r="R198" s="286">
        <v>2223.94</v>
      </c>
      <c r="S198" s="286">
        <v>2255.8000000000002</v>
      </c>
      <c r="T198" s="286">
        <v>2338.58</v>
      </c>
      <c r="U198" s="286">
        <v>2360.23</v>
      </c>
      <c r="V198" s="286">
        <v>2281.2800000000002</v>
      </c>
      <c r="W198" s="286">
        <v>2191.19</v>
      </c>
      <c r="X198" s="286">
        <v>2110.38</v>
      </c>
      <c r="Y198" s="286">
        <v>2110.11</v>
      </c>
    </row>
    <row r="199" spans="1:167">
      <c r="A199" s="261">
        <v>2</v>
      </c>
      <c r="B199" s="286">
        <v>2026.1</v>
      </c>
      <c r="C199" s="286">
        <v>2035.03</v>
      </c>
      <c r="D199" s="286">
        <v>2075.42</v>
      </c>
      <c r="E199" s="286">
        <v>2112.71</v>
      </c>
      <c r="F199" s="286">
        <v>2035.83</v>
      </c>
      <c r="G199" s="286">
        <v>1990.78</v>
      </c>
      <c r="H199" s="286">
        <v>1999.19</v>
      </c>
      <c r="I199" s="286">
        <v>2022.51</v>
      </c>
      <c r="J199" s="286">
        <v>2107.0100000000002</v>
      </c>
      <c r="K199" s="286">
        <v>2145.39</v>
      </c>
      <c r="L199" s="286">
        <v>2141.89</v>
      </c>
      <c r="M199" s="286">
        <v>2131.08</v>
      </c>
      <c r="N199" s="286">
        <v>2115.98</v>
      </c>
      <c r="O199" s="286">
        <v>2093.6799999999998</v>
      </c>
      <c r="P199" s="286">
        <v>2115.46</v>
      </c>
      <c r="Q199" s="286">
        <v>2094.2600000000002</v>
      </c>
      <c r="R199" s="286">
        <v>2085.38</v>
      </c>
      <c r="S199" s="286">
        <v>2169.38</v>
      </c>
      <c r="T199" s="286">
        <v>2280.92</v>
      </c>
      <c r="U199" s="286">
        <v>2281.56</v>
      </c>
      <c r="V199" s="286">
        <v>2185.19</v>
      </c>
      <c r="W199" s="286">
        <v>2114.64</v>
      </c>
      <c r="X199" s="286">
        <v>2023.09</v>
      </c>
      <c r="Y199" s="286">
        <v>2003.44</v>
      </c>
    </row>
    <row r="200" spans="1:167">
      <c r="A200" s="261">
        <v>3</v>
      </c>
      <c r="B200" s="286">
        <v>2013.64</v>
      </c>
      <c r="C200" s="286">
        <v>2016.53</v>
      </c>
      <c r="D200" s="286">
        <v>2048</v>
      </c>
      <c r="E200" s="286">
        <v>2108.0300000000002</v>
      </c>
      <c r="F200" s="286">
        <v>2025.83</v>
      </c>
      <c r="G200" s="286">
        <v>1963.94</v>
      </c>
      <c r="H200" s="286">
        <v>1990.23</v>
      </c>
      <c r="I200" s="286">
        <v>2021.7</v>
      </c>
      <c r="J200" s="286">
        <v>2112.0700000000002</v>
      </c>
      <c r="K200" s="286">
        <v>2136.9299999999998</v>
      </c>
      <c r="L200" s="286">
        <v>2141.54</v>
      </c>
      <c r="M200" s="286">
        <v>2142.29</v>
      </c>
      <c r="N200" s="286">
        <v>2128.52</v>
      </c>
      <c r="O200" s="286">
        <v>2112.1799999999998</v>
      </c>
      <c r="P200" s="286">
        <v>2124.4499999999998</v>
      </c>
      <c r="Q200" s="286">
        <v>2129.4299999999998</v>
      </c>
      <c r="R200" s="286">
        <v>2123.19</v>
      </c>
      <c r="S200" s="286">
        <v>2224.41</v>
      </c>
      <c r="T200" s="286">
        <v>2269.54</v>
      </c>
      <c r="U200" s="286">
        <v>2265.11</v>
      </c>
      <c r="V200" s="286">
        <v>2174.88</v>
      </c>
      <c r="W200" s="286">
        <v>2103.09</v>
      </c>
      <c r="X200" s="286">
        <v>2020.64</v>
      </c>
      <c r="Y200" s="286">
        <v>2020.62</v>
      </c>
    </row>
    <row r="201" spans="1:167">
      <c r="A201" s="261">
        <v>4</v>
      </c>
      <c r="B201" s="286">
        <v>2111.35</v>
      </c>
      <c r="C201" s="286">
        <v>2116.46</v>
      </c>
      <c r="D201" s="286">
        <v>2171.19</v>
      </c>
      <c r="E201" s="286">
        <v>2126.56</v>
      </c>
      <c r="F201" s="286">
        <v>2043.97</v>
      </c>
      <c r="G201" s="286">
        <v>2003.43</v>
      </c>
      <c r="H201" s="286">
        <v>2009.96</v>
      </c>
      <c r="I201" s="286">
        <v>2024.34</v>
      </c>
      <c r="J201" s="286">
        <v>2090.5100000000002</v>
      </c>
      <c r="K201" s="286">
        <v>2131.04</v>
      </c>
      <c r="L201" s="286">
        <v>2139.6</v>
      </c>
      <c r="M201" s="286">
        <v>2154.17</v>
      </c>
      <c r="N201" s="286">
        <v>2149.73</v>
      </c>
      <c r="O201" s="286">
        <v>2160</v>
      </c>
      <c r="P201" s="286">
        <v>2154.56</v>
      </c>
      <c r="Q201" s="286">
        <v>2165.98</v>
      </c>
      <c r="R201" s="286">
        <v>2189.37</v>
      </c>
      <c r="S201" s="286">
        <v>2238.2199999999998</v>
      </c>
      <c r="T201" s="286">
        <v>2305.27</v>
      </c>
      <c r="U201" s="286">
        <v>2322.5700000000002</v>
      </c>
      <c r="V201" s="286">
        <v>2322.66</v>
      </c>
      <c r="W201" s="286">
        <v>2265.17</v>
      </c>
      <c r="X201" s="286">
        <v>2117.56</v>
      </c>
      <c r="Y201" s="286">
        <v>2112.41</v>
      </c>
    </row>
    <row r="202" spans="1:167">
      <c r="A202" s="261">
        <v>5</v>
      </c>
      <c r="B202" s="286">
        <v>1780.35</v>
      </c>
      <c r="C202" s="286">
        <v>1792.7</v>
      </c>
      <c r="D202" s="286">
        <v>1811.12</v>
      </c>
      <c r="E202" s="286">
        <v>1745.13</v>
      </c>
      <c r="F202" s="286">
        <v>1702.59</v>
      </c>
      <c r="G202" s="286">
        <v>1731.45</v>
      </c>
      <c r="H202" s="286">
        <v>1771.97</v>
      </c>
      <c r="I202" s="286">
        <v>1811.21</v>
      </c>
      <c r="J202" s="286">
        <v>1814.22</v>
      </c>
      <c r="K202" s="286">
        <v>1813.63</v>
      </c>
      <c r="L202" s="286">
        <v>1821.73</v>
      </c>
      <c r="M202" s="286">
        <v>1835.42</v>
      </c>
      <c r="N202" s="286">
        <v>1807.76</v>
      </c>
      <c r="O202" s="286">
        <v>1810.7</v>
      </c>
      <c r="P202" s="286">
        <v>1877.66</v>
      </c>
      <c r="Q202" s="286">
        <v>1839.79</v>
      </c>
      <c r="R202" s="286">
        <v>1799.2</v>
      </c>
      <c r="S202" s="286">
        <v>1825</v>
      </c>
      <c r="T202" s="286">
        <v>1838.52</v>
      </c>
      <c r="U202" s="286">
        <v>1879.07</v>
      </c>
      <c r="V202" s="286">
        <v>1906.01</v>
      </c>
      <c r="W202" s="286">
        <v>1888.16</v>
      </c>
      <c r="X202" s="286">
        <v>1869.35</v>
      </c>
      <c r="Y202" s="286">
        <v>1809.32</v>
      </c>
    </row>
    <row r="203" spans="1:167">
      <c r="A203" s="261">
        <v>6</v>
      </c>
      <c r="B203" s="286">
        <v>2012.66</v>
      </c>
      <c r="C203" s="286">
        <v>2025.52</v>
      </c>
      <c r="D203" s="286">
        <v>2026.41</v>
      </c>
      <c r="E203" s="286">
        <v>1946.28</v>
      </c>
      <c r="F203" s="286">
        <v>1923.42</v>
      </c>
      <c r="G203" s="286">
        <v>1981.49</v>
      </c>
      <c r="H203" s="286">
        <v>2012.03</v>
      </c>
      <c r="I203" s="286">
        <v>2013.11</v>
      </c>
      <c r="J203" s="286">
        <v>2033.12</v>
      </c>
      <c r="K203" s="286">
        <v>2064.88</v>
      </c>
      <c r="L203" s="286">
        <v>2077.36</v>
      </c>
      <c r="M203" s="286">
        <v>2070.7800000000002</v>
      </c>
      <c r="N203" s="286">
        <v>2070.29</v>
      </c>
      <c r="O203" s="286">
        <v>2073.17</v>
      </c>
      <c r="P203" s="286">
        <v>2078.85</v>
      </c>
      <c r="Q203" s="286">
        <v>2057.44</v>
      </c>
      <c r="R203" s="286">
        <v>2055.41</v>
      </c>
      <c r="S203" s="286">
        <v>2072.73</v>
      </c>
      <c r="T203" s="286">
        <v>2065.58</v>
      </c>
      <c r="U203" s="286">
        <v>2128.91</v>
      </c>
      <c r="V203" s="286">
        <v>2154.5700000000002</v>
      </c>
      <c r="W203" s="286">
        <v>2077.08</v>
      </c>
      <c r="X203" s="286">
        <v>2025.77</v>
      </c>
      <c r="Y203" s="286">
        <v>1995.22</v>
      </c>
    </row>
    <row r="204" spans="1:167">
      <c r="A204" s="261">
        <v>7</v>
      </c>
      <c r="B204" s="286">
        <v>1709.49</v>
      </c>
      <c r="C204" s="286">
        <v>1689.63</v>
      </c>
      <c r="D204" s="286">
        <v>1692.42</v>
      </c>
      <c r="E204" s="286">
        <v>1616.4</v>
      </c>
      <c r="F204" s="286">
        <v>1581.28</v>
      </c>
      <c r="G204" s="286">
        <v>1640.58</v>
      </c>
      <c r="H204" s="286">
        <v>1662.21</v>
      </c>
      <c r="I204" s="286">
        <v>1679.19</v>
      </c>
      <c r="J204" s="286">
        <v>1724.44</v>
      </c>
      <c r="K204" s="286">
        <v>1727.31</v>
      </c>
      <c r="L204" s="286">
        <v>1799.1</v>
      </c>
      <c r="M204" s="286">
        <v>1808.59</v>
      </c>
      <c r="N204" s="286">
        <v>1805.18</v>
      </c>
      <c r="O204" s="286">
        <v>1833.62</v>
      </c>
      <c r="P204" s="286">
        <v>1858.49</v>
      </c>
      <c r="Q204" s="286">
        <v>1823.51</v>
      </c>
      <c r="R204" s="286">
        <v>1809.38</v>
      </c>
      <c r="S204" s="286">
        <v>1780.04</v>
      </c>
      <c r="T204" s="286">
        <v>1752.68</v>
      </c>
      <c r="U204" s="286">
        <v>1800.01</v>
      </c>
      <c r="V204" s="286">
        <v>1782.67</v>
      </c>
      <c r="W204" s="286">
        <v>1738.19</v>
      </c>
      <c r="X204" s="286">
        <v>1724.43</v>
      </c>
      <c r="Y204" s="286">
        <v>1717.84</v>
      </c>
    </row>
    <row r="205" spans="1:167">
      <c r="A205" s="261">
        <v>8</v>
      </c>
      <c r="B205" s="286">
        <v>1718.29</v>
      </c>
      <c r="C205" s="286">
        <v>1681.65</v>
      </c>
      <c r="D205" s="286">
        <v>1742.97</v>
      </c>
      <c r="E205" s="286">
        <v>1463.94</v>
      </c>
      <c r="F205" s="286">
        <v>1472</v>
      </c>
      <c r="G205" s="286">
        <v>1709.05</v>
      </c>
      <c r="H205" s="286">
        <v>1769.6</v>
      </c>
      <c r="I205" s="286">
        <v>1796.18</v>
      </c>
      <c r="J205" s="286">
        <v>1803.43</v>
      </c>
      <c r="K205" s="286">
        <v>1817.76</v>
      </c>
      <c r="L205" s="286">
        <v>1820.57</v>
      </c>
      <c r="M205" s="286">
        <v>1825.01</v>
      </c>
      <c r="N205" s="286">
        <v>1814.18</v>
      </c>
      <c r="O205" s="286">
        <v>1798.88</v>
      </c>
      <c r="P205" s="286">
        <v>1838.67</v>
      </c>
      <c r="Q205" s="286">
        <v>1345.65</v>
      </c>
      <c r="R205" s="286">
        <v>1839.69</v>
      </c>
      <c r="S205" s="286">
        <v>1848.17</v>
      </c>
      <c r="T205" s="286">
        <v>1732.45</v>
      </c>
      <c r="U205" s="286">
        <v>1856.97</v>
      </c>
      <c r="V205" s="286">
        <v>1855.89</v>
      </c>
      <c r="W205" s="286">
        <v>1799.26</v>
      </c>
      <c r="X205" s="286">
        <v>1780.17</v>
      </c>
      <c r="Y205" s="286">
        <v>1762.22</v>
      </c>
    </row>
    <row r="206" spans="1:167">
      <c r="A206" s="261">
        <v>9</v>
      </c>
      <c r="B206" s="286">
        <v>1781.98</v>
      </c>
      <c r="C206" s="286">
        <v>1791.89</v>
      </c>
      <c r="D206" s="286">
        <v>1809.89</v>
      </c>
      <c r="E206" s="286">
        <v>1770.2</v>
      </c>
      <c r="F206" s="286">
        <v>1739.43</v>
      </c>
      <c r="G206" s="286">
        <v>1785.86</v>
      </c>
      <c r="H206" s="286">
        <v>1804.37</v>
      </c>
      <c r="I206" s="286">
        <v>1825.52</v>
      </c>
      <c r="J206" s="286">
        <v>1858.7</v>
      </c>
      <c r="K206" s="286">
        <v>1876.04</v>
      </c>
      <c r="L206" s="286">
        <v>1862.47</v>
      </c>
      <c r="M206" s="286">
        <v>1873.11</v>
      </c>
      <c r="N206" s="286">
        <v>1859.4</v>
      </c>
      <c r="O206" s="286">
        <v>1861.67</v>
      </c>
      <c r="P206" s="286">
        <v>1841.43</v>
      </c>
      <c r="Q206" s="286">
        <v>1825.21</v>
      </c>
      <c r="R206" s="286">
        <v>1836.56</v>
      </c>
      <c r="S206" s="286">
        <v>1863.71</v>
      </c>
      <c r="T206" s="286">
        <v>1865.02</v>
      </c>
      <c r="U206" s="286">
        <v>1898.3</v>
      </c>
      <c r="V206" s="286">
        <v>1918.8</v>
      </c>
      <c r="W206" s="286">
        <v>1875.55</v>
      </c>
      <c r="X206" s="286">
        <v>1817.01</v>
      </c>
      <c r="Y206" s="286">
        <v>1811.15</v>
      </c>
    </row>
    <row r="207" spans="1:167">
      <c r="A207" s="261">
        <v>10</v>
      </c>
      <c r="B207" s="286">
        <v>1739.12</v>
      </c>
      <c r="C207" s="286">
        <v>1740.14</v>
      </c>
      <c r="D207" s="286">
        <v>1848.24</v>
      </c>
      <c r="E207" s="286">
        <v>1790.72</v>
      </c>
      <c r="F207" s="286">
        <v>1830.01</v>
      </c>
      <c r="G207" s="286">
        <v>1875.94</v>
      </c>
      <c r="H207" s="286">
        <v>1910.31</v>
      </c>
      <c r="I207" s="286">
        <v>1948.92</v>
      </c>
      <c r="J207" s="286">
        <v>2006.65</v>
      </c>
      <c r="K207" s="286">
        <v>2020.53</v>
      </c>
      <c r="L207" s="286">
        <v>2021.99</v>
      </c>
      <c r="M207" s="286">
        <v>2031.52</v>
      </c>
      <c r="N207" s="286">
        <v>2016.37</v>
      </c>
      <c r="O207" s="286">
        <v>2008.06</v>
      </c>
      <c r="P207" s="286">
        <v>1956.87</v>
      </c>
      <c r="Q207" s="286">
        <v>1944.51</v>
      </c>
      <c r="R207" s="286">
        <v>1936.72</v>
      </c>
      <c r="S207" s="286">
        <v>1970.75</v>
      </c>
      <c r="T207" s="286">
        <v>1976.67</v>
      </c>
      <c r="U207" s="286">
        <v>1916.85</v>
      </c>
      <c r="V207" s="286">
        <v>1941.48</v>
      </c>
      <c r="W207" s="286">
        <v>1903.05</v>
      </c>
      <c r="X207" s="286">
        <v>1869.08</v>
      </c>
      <c r="Y207" s="286">
        <v>1820.55</v>
      </c>
    </row>
    <row r="208" spans="1:167">
      <c r="A208" s="261">
        <v>11</v>
      </c>
      <c r="B208" s="286">
        <v>1605.72</v>
      </c>
      <c r="C208" s="286">
        <v>1596.77</v>
      </c>
      <c r="D208" s="286">
        <v>1596.62</v>
      </c>
      <c r="E208" s="286">
        <v>1569.84</v>
      </c>
      <c r="F208" s="286">
        <v>1566.43</v>
      </c>
      <c r="G208" s="286">
        <v>1599.36</v>
      </c>
      <c r="H208" s="286">
        <v>1635.61</v>
      </c>
      <c r="I208" s="286">
        <v>1684.64</v>
      </c>
      <c r="J208" s="286">
        <v>1748.7</v>
      </c>
      <c r="K208" s="286">
        <v>1766.72</v>
      </c>
      <c r="L208" s="286">
        <v>1785.09</v>
      </c>
      <c r="M208" s="286">
        <v>1865.99</v>
      </c>
      <c r="N208" s="286">
        <v>1772.64</v>
      </c>
      <c r="O208" s="286">
        <v>1762.34</v>
      </c>
      <c r="P208" s="286">
        <v>1751.6</v>
      </c>
      <c r="Q208" s="286">
        <v>1720.44</v>
      </c>
      <c r="R208" s="286">
        <v>1735.88</v>
      </c>
      <c r="S208" s="286">
        <v>1747.76</v>
      </c>
      <c r="T208" s="286">
        <v>1759.62</v>
      </c>
      <c r="U208" s="286">
        <v>1771</v>
      </c>
      <c r="V208" s="286">
        <v>1738.09</v>
      </c>
      <c r="W208" s="286">
        <v>1698.49</v>
      </c>
      <c r="X208" s="286">
        <v>1665.66</v>
      </c>
      <c r="Y208" s="286">
        <v>1647.55</v>
      </c>
    </row>
    <row r="209" spans="1:25">
      <c r="A209" s="261">
        <v>12</v>
      </c>
      <c r="B209" s="286">
        <v>1325.23</v>
      </c>
      <c r="C209" s="286">
        <v>1312.04</v>
      </c>
      <c r="D209" s="286">
        <v>1318.81</v>
      </c>
      <c r="E209" s="286">
        <v>1283.24</v>
      </c>
      <c r="F209" s="286">
        <v>1289.83</v>
      </c>
      <c r="G209" s="286">
        <v>1346.89</v>
      </c>
      <c r="H209" s="286">
        <v>1350.97</v>
      </c>
      <c r="I209" s="286">
        <v>1348.85</v>
      </c>
      <c r="J209" s="286">
        <v>1348.16</v>
      </c>
      <c r="K209" s="286">
        <v>1345.41</v>
      </c>
      <c r="L209" s="286">
        <v>1344.54</v>
      </c>
      <c r="M209" s="286">
        <v>1355.65</v>
      </c>
      <c r="N209" s="286">
        <v>1349.08</v>
      </c>
      <c r="O209" s="286">
        <v>1348.27</v>
      </c>
      <c r="P209" s="286">
        <v>1356.37</v>
      </c>
      <c r="Q209" s="286">
        <v>1351.13</v>
      </c>
      <c r="R209" s="286">
        <v>1345.35</v>
      </c>
      <c r="S209" s="286">
        <v>1349.44</v>
      </c>
      <c r="T209" s="286">
        <v>1311.27</v>
      </c>
      <c r="U209" s="286">
        <v>1398.83</v>
      </c>
      <c r="V209" s="286">
        <v>1377.33</v>
      </c>
      <c r="W209" s="286">
        <v>1354.57</v>
      </c>
      <c r="X209" s="286">
        <v>1341.66</v>
      </c>
      <c r="Y209" s="286">
        <v>1338.1</v>
      </c>
    </row>
    <row r="210" spans="1:25">
      <c r="A210" s="261">
        <v>13</v>
      </c>
      <c r="B210" s="286">
        <v>1187.8599999999999</v>
      </c>
      <c r="C210" s="286">
        <v>1188.8</v>
      </c>
      <c r="D210" s="286">
        <v>1188.6099999999999</v>
      </c>
      <c r="E210" s="286">
        <v>1190.56</v>
      </c>
      <c r="F210" s="286">
        <v>1178</v>
      </c>
      <c r="G210" s="286">
        <v>1232.25</v>
      </c>
      <c r="H210" s="286">
        <v>1240.25</v>
      </c>
      <c r="I210" s="286">
        <v>1293.98</v>
      </c>
      <c r="J210" s="286">
        <v>1386.29</v>
      </c>
      <c r="K210" s="286">
        <v>1427.09</v>
      </c>
      <c r="L210" s="286">
        <v>1450.12</v>
      </c>
      <c r="M210" s="286">
        <v>1440.58</v>
      </c>
      <c r="N210" s="286">
        <v>1420.44</v>
      </c>
      <c r="O210" s="286">
        <v>1419</v>
      </c>
      <c r="P210" s="286">
        <v>1423.95</v>
      </c>
      <c r="Q210" s="286">
        <v>1434.54</v>
      </c>
      <c r="R210" s="286">
        <v>1438.18</v>
      </c>
      <c r="S210" s="286">
        <v>1359.58</v>
      </c>
      <c r="T210" s="286">
        <v>1411.65</v>
      </c>
      <c r="U210" s="286">
        <v>1223.47</v>
      </c>
      <c r="V210" s="286">
        <v>1205.72</v>
      </c>
      <c r="W210" s="286">
        <v>1186.72</v>
      </c>
      <c r="X210" s="286">
        <v>1187.25</v>
      </c>
      <c r="Y210" s="286">
        <v>1189.9100000000001</v>
      </c>
    </row>
    <row r="211" spans="1:25">
      <c r="A211" s="261">
        <v>14</v>
      </c>
      <c r="B211" s="286">
        <v>910.28</v>
      </c>
      <c r="C211" s="286">
        <v>909.94</v>
      </c>
      <c r="D211" s="286">
        <v>910.07</v>
      </c>
      <c r="E211" s="286">
        <v>910.43</v>
      </c>
      <c r="F211" s="286">
        <v>908.93</v>
      </c>
      <c r="G211" s="286">
        <v>1010.67</v>
      </c>
      <c r="H211" s="286">
        <v>1096.45</v>
      </c>
      <c r="I211" s="286">
        <v>1194.1400000000001</v>
      </c>
      <c r="J211" s="286">
        <v>1245.5</v>
      </c>
      <c r="K211" s="286">
        <v>1318.37</v>
      </c>
      <c r="L211" s="286">
        <v>1321.41</v>
      </c>
      <c r="M211" s="286">
        <v>1317.05</v>
      </c>
      <c r="N211" s="286">
        <v>1319.03</v>
      </c>
      <c r="O211" s="286">
        <v>1339.59</v>
      </c>
      <c r="P211" s="286">
        <v>1344.71</v>
      </c>
      <c r="Q211" s="286">
        <v>1344.52</v>
      </c>
      <c r="R211" s="286">
        <v>1394.71</v>
      </c>
      <c r="S211" s="286">
        <v>1346.01</v>
      </c>
      <c r="T211" s="286">
        <v>1355.19</v>
      </c>
      <c r="U211" s="286">
        <v>926.48</v>
      </c>
      <c r="V211" s="286">
        <v>927.83</v>
      </c>
      <c r="W211" s="286">
        <v>910.29</v>
      </c>
      <c r="X211" s="286">
        <v>917.91</v>
      </c>
      <c r="Y211" s="286">
        <v>909.37</v>
      </c>
    </row>
    <row r="212" spans="1:25">
      <c r="A212" s="261">
        <v>15</v>
      </c>
      <c r="B212" s="286">
        <v>961.94</v>
      </c>
      <c r="C212" s="286">
        <v>959.95</v>
      </c>
      <c r="D212" s="286">
        <v>960.69</v>
      </c>
      <c r="E212" s="286">
        <v>961.58</v>
      </c>
      <c r="F212" s="286">
        <v>1072.76</v>
      </c>
      <c r="G212" s="286">
        <v>1297.82</v>
      </c>
      <c r="H212" s="286">
        <v>1432.04</v>
      </c>
      <c r="I212" s="286">
        <v>1531.99</v>
      </c>
      <c r="J212" s="286">
        <v>1561.23</v>
      </c>
      <c r="K212" s="286">
        <v>1639.72</v>
      </c>
      <c r="L212" s="286">
        <v>1582.07</v>
      </c>
      <c r="M212" s="286">
        <v>1604.23</v>
      </c>
      <c r="N212" s="286">
        <v>1568.56</v>
      </c>
      <c r="O212" s="286">
        <v>1529.1</v>
      </c>
      <c r="P212" s="286">
        <v>1627.19</v>
      </c>
      <c r="Q212" s="286">
        <v>1608.66</v>
      </c>
      <c r="R212" s="286">
        <v>1628.36</v>
      </c>
      <c r="S212" s="286">
        <v>1456.05</v>
      </c>
      <c r="T212" s="286">
        <v>1383.64</v>
      </c>
      <c r="U212" s="286">
        <v>1086.44</v>
      </c>
      <c r="V212" s="286">
        <v>968.06</v>
      </c>
      <c r="W212" s="286">
        <v>959.05</v>
      </c>
      <c r="X212" s="286">
        <v>960.96</v>
      </c>
      <c r="Y212" s="286">
        <v>961.54</v>
      </c>
    </row>
    <row r="213" spans="1:25">
      <c r="A213" s="261">
        <v>16</v>
      </c>
      <c r="B213" s="286">
        <v>1217.81</v>
      </c>
      <c r="C213" s="286">
        <v>1207.04</v>
      </c>
      <c r="D213" s="286">
        <v>1210.8399999999999</v>
      </c>
      <c r="E213" s="286">
        <v>1211.3599999999999</v>
      </c>
      <c r="F213" s="286">
        <v>1233.23</v>
      </c>
      <c r="G213" s="286">
        <v>1310.3699999999999</v>
      </c>
      <c r="H213" s="286">
        <v>1376.8</v>
      </c>
      <c r="I213" s="286">
        <v>1423.43</v>
      </c>
      <c r="J213" s="286">
        <v>1409.77</v>
      </c>
      <c r="K213" s="286">
        <v>1416.69</v>
      </c>
      <c r="L213" s="286">
        <v>1413.63</v>
      </c>
      <c r="M213" s="286">
        <v>1420.17</v>
      </c>
      <c r="N213" s="286">
        <v>1414.61</v>
      </c>
      <c r="O213" s="286">
        <v>1419.07</v>
      </c>
      <c r="P213" s="286">
        <v>1439.65</v>
      </c>
      <c r="Q213" s="286">
        <v>1404.12</v>
      </c>
      <c r="R213" s="286">
        <v>1403.73</v>
      </c>
      <c r="S213" s="286">
        <v>1383.67</v>
      </c>
      <c r="T213" s="286">
        <v>1380.43</v>
      </c>
      <c r="U213" s="286">
        <v>1350.26</v>
      </c>
      <c r="V213" s="286">
        <v>991.45</v>
      </c>
      <c r="W213" s="286">
        <v>991.42</v>
      </c>
      <c r="X213" s="286">
        <v>991.31</v>
      </c>
      <c r="Y213" s="286">
        <v>1223.21</v>
      </c>
    </row>
    <row r="214" spans="1:25">
      <c r="A214" s="261">
        <v>17</v>
      </c>
      <c r="B214" s="286">
        <v>1298.55</v>
      </c>
      <c r="C214" s="286">
        <v>1284.8900000000001</v>
      </c>
      <c r="D214" s="286">
        <v>1267.04</v>
      </c>
      <c r="E214" s="286">
        <v>1265.9100000000001</v>
      </c>
      <c r="F214" s="286">
        <v>1306.9100000000001</v>
      </c>
      <c r="G214" s="286">
        <v>1364.32</v>
      </c>
      <c r="H214" s="286">
        <v>1416.36</v>
      </c>
      <c r="I214" s="286">
        <v>1538.96</v>
      </c>
      <c r="J214" s="286">
        <v>1809.82</v>
      </c>
      <c r="K214" s="286">
        <v>1863.4</v>
      </c>
      <c r="L214" s="286">
        <v>1870.99</v>
      </c>
      <c r="M214" s="286">
        <v>1839.64</v>
      </c>
      <c r="N214" s="286">
        <v>1835.22</v>
      </c>
      <c r="O214" s="286">
        <v>1872</v>
      </c>
      <c r="P214" s="286">
        <v>1465.89</v>
      </c>
      <c r="Q214" s="286">
        <v>1942.81</v>
      </c>
      <c r="R214" s="286">
        <v>1549.41</v>
      </c>
      <c r="S214" s="286">
        <v>1599.6</v>
      </c>
      <c r="T214" s="286">
        <v>1868.14</v>
      </c>
      <c r="U214" s="286">
        <v>1512.96</v>
      </c>
      <c r="V214" s="286">
        <v>1398.21</v>
      </c>
      <c r="W214" s="286">
        <v>1363.89</v>
      </c>
      <c r="X214" s="286">
        <v>1344.27</v>
      </c>
      <c r="Y214" s="286">
        <v>1314.53</v>
      </c>
    </row>
    <row r="215" spans="1:25">
      <c r="A215" s="261">
        <v>18</v>
      </c>
      <c r="B215" s="286">
        <v>1046.83</v>
      </c>
      <c r="C215" s="286">
        <v>1049.3800000000001</v>
      </c>
      <c r="D215" s="286">
        <v>1056.07</v>
      </c>
      <c r="E215" s="286">
        <v>1117.3900000000001</v>
      </c>
      <c r="F215" s="286">
        <v>1180.45</v>
      </c>
      <c r="G215" s="286">
        <v>1286.78</v>
      </c>
      <c r="H215" s="286">
        <v>1443.21</v>
      </c>
      <c r="I215" s="286">
        <v>1608</v>
      </c>
      <c r="J215" s="286">
        <v>1601.12</v>
      </c>
      <c r="K215" s="286">
        <v>1663.45</v>
      </c>
      <c r="L215" s="286">
        <v>1665.54</v>
      </c>
      <c r="M215" s="286">
        <v>1693.54</v>
      </c>
      <c r="N215" s="286">
        <v>1780.42</v>
      </c>
      <c r="O215" s="286">
        <v>1640.86</v>
      </c>
      <c r="P215" s="286">
        <v>1724.07</v>
      </c>
      <c r="Q215" s="286">
        <v>1665.12</v>
      </c>
      <c r="R215" s="286">
        <v>2131.8200000000002</v>
      </c>
      <c r="S215" s="286">
        <v>2286.86</v>
      </c>
      <c r="T215" s="286">
        <v>1735.3</v>
      </c>
      <c r="U215" s="286">
        <v>1717.83</v>
      </c>
      <c r="V215" s="286">
        <v>1259.47</v>
      </c>
      <c r="W215" s="286">
        <v>1071.93</v>
      </c>
      <c r="X215" s="286">
        <v>1054.6500000000001</v>
      </c>
      <c r="Y215" s="286">
        <v>1056.23</v>
      </c>
    </row>
    <row r="216" spans="1:25">
      <c r="A216" s="261">
        <v>19</v>
      </c>
      <c r="B216" s="286">
        <v>1161.8399999999999</v>
      </c>
      <c r="C216" s="286">
        <v>1152.73</v>
      </c>
      <c r="D216" s="286">
        <v>1171.5999999999999</v>
      </c>
      <c r="E216" s="286">
        <v>1155.77</v>
      </c>
      <c r="F216" s="286">
        <v>1221.8399999999999</v>
      </c>
      <c r="G216" s="286">
        <v>1303.5899999999999</v>
      </c>
      <c r="H216" s="286">
        <v>1368.16</v>
      </c>
      <c r="I216" s="286">
        <v>1506.72</v>
      </c>
      <c r="J216" s="286">
        <v>1576.7</v>
      </c>
      <c r="K216" s="286">
        <v>1637.48</v>
      </c>
      <c r="L216" s="286">
        <v>1646.28</v>
      </c>
      <c r="M216" s="286">
        <v>1664.18</v>
      </c>
      <c r="N216" s="286">
        <v>1638.92</v>
      </c>
      <c r="O216" s="286">
        <v>1647.88</v>
      </c>
      <c r="P216" s="286">
        <v>1666.27</v>
      </c>
      <c r="Q216" s="286">
        <v>1946.03</v>
      </c>
      <c r="R216" s="286">
        <v>1684.53</v>
      </c>
      <c r="S216" s="286">
        <v>2155.44</v>
      </c>
      <c r="T216" s="286">
        <v>2050.34</v>
      </c>
      <c r="U216" s="286">
        <v>2008</v>
      </c>
      <c r="V216" s="286">
        <v>1438.24</v>
      </c>
      <c r="W216" s="286">
        <v>1259.49</v>
      </c>
      <c r="X216" s="286">
        <v>1239.31</v>
      </c>
      <c r="Y216" s="286">
        <v>1176.3399999999999</v>
      </c>
    </row>
    <row r="217" spans="1:25">
      <c r="A217" s="261">
        <v>20</v>
      </c>
      <c r="B217" s="286">
        <v>710.86</v>
      </c>
      <c r="C217" s="286">
        <v>509.77</v>
      </c>
      <c r="D217" s="286">
        <v>1226.1099999999999</v>
      </c>
      <c r="E217" s="286">
        <v>1301.75</v>
      </c>
      <c r="F217" s="286">
        <v>1365.48</v>
      </c>
      <c r="G217" s="286">
        <v>1510.42</v>
      </c>
      <c r="H217" s="286">
        <v>1633.53</v>
      </c>
      <c r="I217" s="286">
        <v>1811.51</v>
      </c>
      <c r="J217" s="286">
        <v>2050.7199999999998</v>
      </c>
      <c r="K217" s="286">
        <v>2159.58</v>
      </c>
      <c r="L217" s="286">
        <v>2155.86</v>
      </c>
      <c r="M217" s="286">
        <v>2144.36</v>
      </c>
      <c r="N217" s="286">
        <v>2156.1</v>
      </c>
      <c r="O217" s="286">
        <v>2239.4299999999998</v>
      </c>
      <c r="P217" s="286">
        <v>2100.58</v>
      </c>
      <c r="Q217" s="286">
        <v>2063.2600000000002</v>
      </c>
      <c r="R217" s="286">
        <v>2143.96</v>
      </c>
      <c r="S217" s="286">
        <v>2069.54</v>
      </c>
      <c r="T217" s="286">
        <v>1997.07</v>
      </c>
      <c r="U217" s="286">
        <v>1723.84</v>
      </c>
      <c r="V217" s="286">
        <v>1235.17</v>
      </c>
      <c r="W217" s="286">
        <v>720.68</v>
      </c>
      <c r="X217" s="286">
        <v>582.69000000000005</v>
      </c>
      <c r="Y217" s="286">
        <v>554.66999999999996</v>
      </c>
    </row>
    <row r="218" spans="1:25">
      <c r="A218" s="261">
        <v>21</v>
      </c>
      <c r="B218" s="286">
        <v>1237.8699999999999</v>
      </c>
      <c r="C218" s="286">
        <v>1233.78</v>
      </c>
      <c r="D218" s="286">
        <v>1218.8</v>
      </c>
      <c r="E218" s="286">
        <v>1237.33</v>
      </c>
      <c r="F218" s="286">
        <v>1250.92</v>
      </c>
      <c r="G218" s="286">
        <v>1321.33</v>
      </c>
      <c r="H218" s="286">
        <v>1370.13</v>
      </c>
      <c r="I218" s="286">
        <v>1409.18</v>
      </c>
      <c r="J218" s="286">
        <v>1633.22</v>
      </c>
      <c r="K218" s="286">
        <v>1593.28</v>
      </c>
      <c r="L218" s="286">
        <v>1755.45</v>
      </c>
      <c r="M218" s="286">
        <v>1709.67</v>
      </c>
      <c r="N218" s="286">
        <v>1713.19</v>
      </c>
      <c r="O218" s="286">
        <v>1688.72</v>
      </c>
      <c r="P218" s="286">
        <v>1665.55</v>
      </c>
      <c r="Q218" s="286">
        <v>1747.53</v>
      </c>
      <c r="R218" s="286">
        <v>1933.77</v>
      </c>
      <c r="S218" s="286">
        <v>2045.2</v>
      </c>
      <c r="T218" s="286">
        <v>1884.04</v>
      </c>
      <c r="U218" s="286">
        <v>1804.65</v>
      </c>
      <c r="V218" s="286">
        <v>1443.1</v>
      </c>
      <c r="W218" s="286">
        <v>1289.1199999999999</v>
      </c>
      <c r="X218" s="286">
        <v>1266.8399999999999</v>
      </c>
      <c r="Y218" s="286">
        <v>1258.79</v>
      </c>
    </row>
    <row r="219" spans="1:25">
      <c r="A219" s="261">
        <v>22</v>
      </c>
      <c r="B219" s="286">
        <v>574.20000000000005</v>
      </c>
      <c r="C219" s="286">
        <v>1219.07</v>
      </c>
      <c r="D219" s="286">
        <v>1076.46</v>
      </c>
      <c r="E219" s="286">
        <v>1180.0999999999999</v>
      </c>
      <c r="F219" s="286">
        <v>1277.97</v>
      </c>
      <c r="G219" s="286">
        <v>1392.84</v>
      </c>
      <c r="H219" s="286">
        <v>1502.11</v>
      </c>
      <c r="I219" s="286">
        <v>1593.05</v>
      </c>
      <c r="J219" s="286">
        <v>1635.71</v>
      </c>
      <c r="K219" s="286">
        <v>1663.73</v>
      </c>
      <c r="L219" s="286">
        <v>1669.49</v>
      </c>
      <c r="M219" s="286">
        <v>1671.08</v>
      </c>
      <c r="N219" s="286">
        <v>1659.35</v>
      </c>
      <c r="O219" s="286">
        <v>1649.92</v>
      </c>
      <c r="P219" s="286">
        <v>1680.44</v>
      </c>
      <c r="Q219" s="286">
        <v>1650</v>
      </c>
      <c r="R219" s="286">
        <v>1649.25</v>
      </c>
      <c r="S219" s="286">
        <v>1797.99</v>
      </c>
      <c r="T219" s="286">
        <v>1655.36</v>
      </c>
      <c r="U219" s="286">
        <v>1566.79</v>
      </c>
      <c r="V219" s="286">
        <v>1430.64</v>
      </c>
      <c r="W219" s="286">
        <v>1400.96</v>
      </c>
      <c r="X219" s="286">
        <v>1371.07</v>
      </c>
      <c r="Y219" s="286">
        <v>1355.52</v>
      </c>
    </row>
    <row r="220" spans="1:25">
      <c r="A220" s="261">
        <v>23</v>
      </c>
      <c r="B220" s="286">
        <v>1166.71</v>
      </c>
      <c r="C220" s="286">
        <v>1157.47</v>
      </c>
      <c r="D220" s="286">
        <v>1188.02</v>
      </c>
      <c r="E220" s="286">
        <v>1245.1300000000001</v>
      </c>
      <c r="F220" s="286">
        <v>1247.72</v>
      </c>
      <c r="G220" s="286">
        <v>1310.99</v>
      </c>
      <c r="H220" s="286">
        <v>1344.8</v>
      </c>
      <c r="I220" s="286">
        <v>1406.61</v>
      </c>
      <c r="J220" s="286">
        <v>1485.08</v>
      </c>
      <c r="K220" s="286">
        <v>1531.49</v>
      </c>
      <c r="L220" s="286">
        <v>1535.15</v>
      </c>
      <c r="M220" s="286">
        <v>1533.47</v>
      </c>
      <c r="N220" s="286">
        <v>1509.49</v>
      </c>
      <c r="O220" s="286">
        <v>1550.88</v>
      </c>
      <c r="P220" s="286">
        <v>1581.98</v>
      </c>
      <c r="Q220" s="286">
        <v>1499.39</v>
      </c>
      <c r="R220" s="286">
        <v>1582.91</v>
      </c>
      <c r="S220" s="286">
        <v>1981.66</v>
      </c>
      <c r="T220" s="286">
        <v>1778.59</v>
      </c>
      <c r="U220" s="286">
        <v>1964.61</v>
      </c>
      <c r="V220" s="286">
        <v>1482.42</v>
      </c>
      <c r="W220" s="286">
        <v>1233.5999999999999</v>
      </c>
      <c r="X220" s="286">
        <v>1061.23</v>
      </c>
      <c r="Y220" s="286">
        <v>1064.5899999999999</v>
      </c>
    </row>
    <row r="221" spans="1:25">
      <c r="A221" s="261">
        <v>24</v>
      </c>
      <c r="B221" s="286">
        <v>688.32</v>
      </c>
      <c r="C221" s="286">
        <v>685.25</v>
      </c>
      <c r="D221" s="286">
        <v>720.38</v>
      </c>
      <c r="E221" s="286">
        <v>736.08</v>
      </c>
      <c r="F221" s="286">
        <v>820.89</v>
      </c>
      <c r="G221" s="286">
        <v>940.6</v>
      </c>
      <c r="H221" s="286">
        <v>1047.46</v>
      </c>
      <c r="I221" s="286">
        <v>945.19</v>
      </c>
      <c r="J221" s="286">
        <v>1002.05</v>
      </c>
      <c r="K221" s="286">
        <v>1068.23</v>
      </c>
      <c r="L221" s="286">
        <v>1045.99</v>
      </c>
      <c r="M221" s="286">
        <v>1069.7</v>
      </c>
      <c r="N221" s="286">
        <v>1222.7</v>
      </c>
      <c r="O221" s="286">
        <v>1185.3599999999999</v>
      </c>
      <c r="P221" s="286">
        <v>1100.52</v>
      </c>
      <c r="Q221" s="286">
        <v>1150.94</v>
      </c>
      <c r="R221" s="286">
        <v>1113.26</v>
      </c>
      <c r="S221" s="286">
        <v>1769.29</v>
      </c>
      <c r="T221" s="286">
        <v>1605.2</v>
      </c>
      <c r="U221" s="286">
        <v>1165.22</v>
      </c>
      <c r="V221" s="286">
        <v>749.99</v>
      </c>
      <c r="W221" s="286">
        <v>736.27</v>
      </c>
      <c r="X221" s="286">
        <v>713.46</v>
      </c>
      <c r="Y221" s="286">
        <v>687.21</v>
      </c>
    </row>
    <row r="222" spans="1:25">
      <c r="A222" s="261">
        <v>25</v>
      </c>
      <c r="B222" s="286">
        <v>806.47</v>
      </c>
      <c r="C222" s="286">
        <v>720.79</v>
      </c>
      <c r="D222" s="286">
        <v>828.68</v>
      </c>
      <c r="E222" s="286">
        <v>845.06</v>
      </c>
      <c r="F222" s="286">
        <v>1112.8900000000001</v>
      </c>
      <c r="G222" s="286">
        <v>1204.58</v>
      </c>
      <c r="H222" s="286">
        <v>1284.17</v>
      </c>
      <c r="I222" s="286">
        <v>1259.53</v>
      </c>
      <c r="J222" s="286">
        <v>1154.3699999999999</v>
      </c>
      <c r="K222" s="286">
        <v>1195.01</v>
      </c>
      <c r="L222" s="286">
        <v>1142.26</v>
      </c>
      <c r="M222" s="286">
        <v>1202.6300000000001</v>
      </c>
      <c r="N222" s="286">
        <v>1373.85</v>
      </c>
      <c r="O222" s="286">
        <v>1342.33</v>
      </c>
      <c r="P222" s="286">
        <v>1348.34</v>
      </c>
      <c r="Q222" s="286">
        <v>1419.12</v>
      </c>
      <c r="R222" s="286">
        <v>1640.03</v>
      </c>
      <c r="S222" s="286">
        <v>1961.8</v>
      </c>
      <c r="T222" s="286">
        <v>1802.8</v>
      </c>
      <c r="U222" s="286">
        <v>1323.37</v>
      </c>
      <c r="V222" s="286">
        <v>852.45</v>
      </c>
      <c r="W222" s="286">
        <v>834.88</v>
      </c>
      <c r="X222" s="286">
        <v>824.87</v>
      </c>
      <c r="Y222" s="286">
        <v>812.49</v>
      </c>
    </row>
    <row r="223" spans="1:25">
      <c r="A223" s="261">
        <v>26</v>
      </c>
      <c r="B223" s="286">
        <v>650.01</v>
      </c>
      <c r="C223" s="286">
        <v>655.11</v>
      </c>
      <c r="D223" s="286">
        <v>658.49</v>
      </c>
      <c r="E223" s="286">
        <v>664.59</v>
      </c>
      <c r="F223" s="286">
        <v>979.74</v>
      </c>
      <c r="G223" s="286">
        <v>1213.17</v>
      </c>
      <c r="H223" s="286">
        <v>1250.92</v>
      </c>
      <c r="I223" s="286">
        <v>1019.88</v>
      </c>
      <c r="J223" s="286">
        <v>1359.27</v>
      </c>
      <c r="K223" s="286">
        <v>1167.5999999999999</v>
      </c>
      <c r="L223" s="286">
        <v>1088.3499999999999</v>
      </c>
      <c r="M223" s="286">
        <v>1090.8399999999999</v>
      </c>
      <c r="N223" s="286">
        <v>1009.14</v>
      </c>
      <c r="O223" s="286">
        <v>973.19</v>
      </c>
      <c r="P223" s="286">
        <v>1022.16</v>
      </c>
      <c r="Q223" s="286">
        <v>1310.72</v>
      </c>
      <c r="R223" s="286">
        <v>1316.47</v>
      </c>
      <c r="S223" s="286">
        <v>1273.97</v>
      </c>
      <c r="T223" s="286">
        <v>1579.85</v>
      </c>
      <c r="U223" s="286">
        <v>1323.96</v>
      </c>
      <c r="V223" s="286">
        <v>706.85</v>
      </c>
      <c r="W223" s="286">
        <v>671.66</v>
      </c>
      <c r="X223" s="286">
        <v>665.55</v>
      </c>
      <c r="Y223" s="286">
        <v>665.68</v>
      </c>
    </row>
    <row r="224" spans="1:25">
      <c r="A224" s="261">
        <v>27</v>
      </c>
      <c r="B224" s="286">
        <v>1102.9100000000001</v>
      </c>
      <c r="C224" s="286">
        <v>1102.25</v>
      </c>
      <c r="D224" s="286">
        <v>1239.27</v>
      </c>
      <c r="E224" s="286">
        <v>1226.3499999999999</v>
      </c>
      <c r="F224" s="286">
        <v>1257.6500000000001</v>
      </c>
      <c r="G224" s="286">
        <v>1417.83</v>
      </c>
      <c r="H224" s="286">
        <v>1531.7</v>
      </c>
      <c r="I224" s="286">
        <v>1616.97</v>
      </c>
      <c r="J224" s="286">
        <v>1751.85</v>
      </c>
      <c r="K224" s="286">
        <v>1941.46</v>
      </c>
      <c r="L224" s="286">
        <v>1952.32</v>
      </c>
      <c r="M224" s="286">
        <v>1954.15</v>
      </c>
      <c r="N224" s="286">
        <v>1977.68</v>
      </c>
      <c r="O224" s="286">
        <v>2039.59</v>
      </c>
      <c r="P224" s="286">
        <v>2095.12</v>
      </c>
      <c r="Q224" s="286">
        <v>1989.69</v>
      </c>
      <c r="R224" s="286">
        <v>2016.45</v>
      </c>
      <c r="S224" s="286">
        <v>1987.95</v>
      </c>
      <c r="T224" s="286">
        <v>1921.85</v>
      </c>
      <c r="U224" s="286">
        <v>1842.42</v>
      </c>
      <c r="V224" s="286">
        <v>1704.08</v>
      </c>
      <c r="W224" s="286">
        <v>1234.24</v>
      </c>
      <c r="X224" s="286">
        <v>1232.7</v>
      </c>
      <c r="Y224" s="286">
        <v>1207.9100000000001</v>
      </c>
    </row>
    <row r="225" spans="1:25">
      <c r="A225" s="261">
        <v>28</v>
      </c>
      <c r="B225" s="286">
        <v>1172.98</v>
      </c>
      <c r="C225" s="286">
        <v>1166.3599999999999</v>
      </c>
      <c r="D225" s="286">
        <v>1153.72</v>
      </c>
      <c r="E225" s="286">
        <v>1120.31</v>
      </c>
      <c r="F225" s="286">
        <v>1180.3699999999999</v>
      </c>
      <c r="G225" s="286">
        <v>1229.48</v>
      </c>
      <c r="H225" s="286">
        <v>1243.68</v>
      </c>
      <c r="I225" s="286">
        <v>1319.85</v>
      </c>
      <c r="J225" s="286">
        <v>1368.23</v>
      </c>
      <c r="K225" s="286">
        <v>1497.79</v>
      </c>
      <c r="L225" s="286">
        <v>1599.42</v>
      </c>
      <c r="M225" s="286">
        <v>1603.05</v>
      </c>
      <c r="N225" s="286">
        <v>1614.1</v>
      </c>
      <c r="O225" s="286">
        <v>1649.74</v>
      </c>
      <c r="P225" s="286">
        <v>1495.79</v>
      </c>
      <c r="Q225" s="286">
        <v>1604.64</v>
      </c>
      <c r="R225" s="286">
        <v>1632.98</v>
      </c>
      <c r="S225" s="286">
        <v>1842.01</v>
      </c>
      <c r="T225" s="286">
        <v>1626.68</v>
      </c>
      <c r="U225" s="286">
        <v>1724.72</v>
      </c>
      <c r="V225" s="286">
        <v>1238.5999999999999</v>
      </c>
      <c r="W225" s="286">
        <v>1206.7</v>
      </c>
      <c r="X225" s="286">
        <v>1187.21</v>
      </c>
      <c r="Y225" s="286">
        <v>1184.5</v>
      </c>
    </row>
    <row r="226" spans="1:25">
      <c r="A226" s="261">
        <v>29</v>
      </c>
      <c r="B226" s="286">
        <v>359.22</v>
      </c>
      <c r="C226" s="286">
        <v>353.13</v>
      </c>
      <c r="D226" s="286">
        <v>316.54000000000002</v>
      </c>
      <c r="E226" s="286">
        <v>301.07</v>
      </c>
      <c r="F226" s="286">
        <v>373.44</v>
      </c>
      <c r="G226" s="286">
        <v>693.83</v>
      </c>
      <c r="H226" s="286">
        <v>877.88</v>
      </c>
      <c r="I226" s="286">
        <v>626.66999999999996</v>
      </c>
      <c r="J226" s="286">
        <v>880.83</v>
      </c>
      <c r="K226" s="286">
        <v>957.33</v>
      </c>
      <c r="L226" s="286">
        <v>951.75</v>
      </c>
      <c r="M226" s="286">
        <v>973.46</v>
      </c>
      <c r="N226" s="286">
        <v>949.9</v>
      </c>
      <c r="O226" s="286">
        <v>908.35</v>
      </c>
      <c r="P226" s="286">
        <v>921.72</v>
      </c>
      <c r="Q226" s="286">
        <v>984.59</v>
      </c>
      <c r="R226" s="286">
        <v>987.24</v>
      </c>
      <c r="S226" s="286">
        <v>1008.84</v>
      </c>
      <c r="T226" s="286">
        <v>978.11</v>
      </c>
      <c r="U226" s="286">
        <v>1654.37</v>
      </c>
      <c r="V226" s="286">
        <v>391.66</v>
      </c>
      <c r="W226" s="286">
        <v>386.8</v>
      </c>
      <c r="X226" s="286">
        <v>374.18</v>
      </c>
      <c r="Y226" s="286">
        <v>337.13</v>
      </c>
    </row>
    <row r="227" spans="1:25">
      <c r="A227" s="261">
        <v>30</v>
      </c>
      <c r="B227" s="286">
        <v>342.14</v>
      </c>
      <c r="C227" s="286">
        <v>326.95999999999998</v>
      </c>
      <c r="D227" s="286">
        <v>325.45999999999998</v>
      </c>
      <c r="E227" s="286">
        <v>323.58999999999997</v>
      </c>
      <c r="F227" s="286">
        <v>327.89</v>
      </c>
      <c r="G227" s="286">
        <v>744.6</v>
      </c>
      <c r="H227" s="286">
        <v>716.28</v>
      </c>
      <c r="I227" s="286">
        <v>858.78</v>
      </c>
      <c r="J227" s="286">
        <v>918.26</v>
      </c>
      <c r="K227" s="286">
        <v>1004.44</v>
      </c>
      <c r="L227" s="286">
        <v>1022.59</v>
      </c>
      <c r="M227" s="286">
        <v>1045.18</v>
      </c>
      <c r="N227" s="286">
        <v>1044.45</v>
      </c>
      <c r="O227" s="286">
        <v>1810.51</v>
      </c>
      <c r="P227" s="286">
        <v>1848.22</v>
      </c>
      <c r="Q227" s="286">
        <v>1905.58</v>
      </c>
      <c r="R227" s="286">
        <v>1965.16</v>
      </c>
      <c r="S227" s="286">
        <v>2014.18</v>
      </c>
      <c r="T227" s="286">
        <v>1933.19</v>
      </c>
      <c r="U227" s="286">
        <v>1730.27</v>
      </c>
      <c r="V227" s="286">
        <v>360.69</v>
      </c>
      <c r="W227" s="286">
        <v>353.82</v>
      </c>
      <c r="X227" s="286">
        <v>330.3</v>
      </c>
      <c r="Y227" s="286">
        <v>340.35</v>
      </c>
    </row>
    <row r="228" spans="1:25">
      <c r="A228" s="261">
        <v>31</v>
      </c>
      <c r="B228" s="286">
        <v>0</v>
      </c>
      <c r="C228" s="286">
        <v>0</v>
      </c>
      <c r="D228" s="286">
        <v>0</v>
      </c>
      <c r="E228" s="286">
        <v>0</v>
      </c>
      <c r="F228" s="286">
        <v>0</v>
      </c>
      <c r="G228" s="286">
        <v>0</v>
      </c>
      <c r="H228" s="286">
        <v>0</v>
      </c>
      <c r="I228" s="286">
        <v>0</v>
      </c>
      <c r="J228" s="286">
        <v>0</v>
      </c>
      <c r="K228" s="286">
        <v>0</v>
      </c>
      <c r="L228" s="286">
        <v>0</v>
      </c>
      <c r="M228" s="286">
        <v>0</v>
      </c>
      <c r="N228" s="286">
        <v>0</v>
      </c>
      <c r="O228" s="286">
        <v>0</v>
      </c>
      <c r="P228" s="286">
        <v>0</v>
      </c>
      <c r="Q228" s="286">
        <v>0</v>
      </c>
      <c r="R228" s="286">
        <v>0</v>
      </c>
      <c r="S228" s="286">
        <v>0</v>
      </c>
      <c r="T228" s="286">
        <v>0</v>
      </c>
      <c r="U228" s="286">
        <v>0</v>
      </c>
      <c r="V228" s="286">
        <v>0</v>
      </c>
      <c r="W228" s="286">
        <v>0</v>
      </c>
      <c r="X228" s="286">
        <v>0</v>
      </c>
      <c r="Y228" s="286">
        <v>0</v>
      </c>
    </row>
    <row r="230" spans="1:25">
      <c r="A230" s="471" t="s">
        <v>218</v>
      </c>
      <c r="B230" s="504" t="s">
        <v>220</v>
      </c>
      <c r="C230" s="504"/>
      <c r="D230" s="504"/>
      <c r="E230" s="504"/>
      <c r="F230" s="504"/>
      <c r="G230" s="504"/>
      <c r="H230" s="504"/>
      <c r="I230" s="504"/>
      <c r="J230" s="504"/>
      <c r="K230" s="504"/>
      <c r="L230" s="504"/>
      <c r="M230" s="504"/>
      <c r="N230" s="504"/>
      <c r="O230" s="504"/>
      <c r="P230" s="504"/>
      <c r="Q230" s="504"/>
      <c r="R230" s="504"/>
      <c r="S230" s="504"/>
      <c r="T230" s="504"/>
      <c r="U230" s="504"/>
      <c r="V230" s="504"/>
      <c r="W230" s="504"/>
      <c r="X230" s="504"/>
      <c r="Y230" s="504"/>
    </row>
    <row r="231" spans="1:25" ht="30">
      <c r="A231" s="471"/>
      <c r="B231" s="285" t="s">
        <v>1</v>
      </c>
      <c r="C231" s="285" t="s">
        <v>2</v>
      </c>
      <c r="D231" s="285" t="s">
        <v>3</v>
      </c>
      <c r="E231" s="285" t="s">
        <v>4</v>
      </c>
      <c r="F231" s="285" t="s">
        <v>5</v>
      </c>
      <c r="G231" s="285" t="s">
        <v>6</v>
      </c>
      <c r="H231" s="285" t="s">
        <v>7</v>
      </c>
      <c r="I231" s="285" t="s">
        <v>8</v>
      </c>
      <c r="J231" s="285" t="s">
        <v>9</v>
      </c>
      <c r="K231" s="285" t="s">
        <v>10</v>
      </c>
      <c r="L231" s="285" t="s">
        <v>11</v>
      </c>
      <c r="M231" s="285" t="s">
        <v>12</v>
      </c>
      <c r="N231" s="285" t="s">
        <v>13</v>
      </c>
      <c r="O231" s="285" t="s">
        <v>14</v>
      </c>
      <c r="P231" s="285" t="s">
        <v>15</v>
      </c>
      <c r="Q231" s="285" t="s">
        <v>16</v>
      </c>
      <c r="R231" s="285" t="s">
        <v>17</v>
      </c>
      <c r="S231" s="285" t="s">
        <v>18</v>
      </c>
      <c r="T231" s="285" t="s">
        <v>19</v>
      </c>
      <c r="U231" s="285" t="s">
        <v>20</v>
      </c>
      <c r="V231" s="285" t="s">
        <v>21</v>
      </c>
      <c r="W231" s="285" t="s">
        <v>22</v>
      </c>
      <c r="X231" s="285" t="s">
        <v>23</v>
      </c>
      <c r="Y231" s="285" t="s">
        <v>24</v>
      </c>
    </row>
    <row r="232" spans="1:25">
      <c r="A232" s="261">
        <v>1</v>
      </c>
      <c r="B232" s="286">
        <v>2197.5700000000002</v>
      </c>
      <c r="C232" s="286">
        <v>2229.62</v>
      </c>
      <c r="D232" s="286">
        <v>2272.7800000000002</v>
      </c>
      <c r="E232" s="286">
        <v>2319.7199999999998</v>
      </c>
      <c r="F232" s="286">
        <v>2242.4899999999998</v>
      </c>
      <c r="G232" s="286">
        <v>2182.06</v>
      </c>
      <c r="H232" s="286">
        <v>2212.23</v>
      </c>
      <c r="I232" s="286">
        <v>2250.1</v>
      </c>
      <c r="J232" s="286">
        <v>2305.9899999999998</v>
      </c>
      <c r="K232" s="286">
        <v>2329.4299999999998</v>
      </c>
      <c r="L232" s="286">
        <v>2329.4499999999998</v>
      </c>
      <c r="M232" s="286">
        <v>2325.17</v>
      </c>
      <c r="N232" s="286">
        <v>2298.8000000000002</v>
      </c>
      <c r="O232" s="286">
        <v>2300.25</v>
      </c>
      <c r="P232" s="286">
        <v>2304.63</v>
      </c>
      <c r="Q232" s="286">
        <v>2298.0700000000002</v>
      </c>
      <c r="R232" s="286">
        <v>2298.11</v>
      </c>
      <c r="S232" s="286">
        <v>2329.9699999999998</v>
      </c>
      <c r="T232" s="286">
        <v>2412.75</v>
      </c>
      <c r="U232" s="286">
        <v>2434.4</v>
      </c>
      <c r="V232" s="286">
        <v>2355.4499999999998</v>
      </c>
      <c r="W232" s="286">
        <v>2265.36</v>
      </c>
      <c r="X232" s="286">
        <v>2184.5500000000002</v>
      </c>
      <c r="Y232" s="286">
        <v>2184.2800000000002</v>
      </c>
    </row>
    <row r="233" spans="1:25">
      <c r="A233" s="261">
        <v>2</v>
      </c>
      <c r="B233" s="286">
        <v>2100.27</v>
      </c>
      <c r="C233" s="286">
        <v>2109.1999999999998</v>
      </c>
      <c r="D233" s="286">
        <v>2149.59</v>
      </c>
      <c r="E233" s="286">
        <v>2186.88</v>
      </c>
      <c r="F233" s="286">
        <v>2110</v>
      </c>
      <c r="G233" s="286">
        <v>2064.9499999999998</v>
      </c>
      <c r="H233" s="286">
        <v>2073.36</v>
      </c>
      <c r="I233" s="286">
        <v>2096.6799999999998</v>
      </c>
      <c r="J233" s="286">
        <v>2181.1799999999998</v>
      </c>
      <c r="K233" s="286">
        <v>2219.56</v>
      </c>
      <c r="L233" s="286">
        <v>2216.06</v>
      </c>
      <c r="M233" s="286">
        <v>2205.25</v>
      </c>
      <c r="N233" s="286">
        <v>2190.15</v>
      </c>
      <c r="O233" s="286">
        <v>2167.85</v>
      </c>
      <c r="P233" s="286">
        <v>2189.63</v>
      </c>
      <c r="Q233" s="286">
        <v>2168.4299999999998</v>
      </c>
      <c r="R233" s="286">
        <v>2159.5500000000002</v>
      </c>
      <c r="S233" s="286">
        <v>2243.5500000000002</v>
      </c>
      <c r="T233" s="286">
        <v>2355.09</v>
      </c>
      <c r="U233" s="286">
        <v>2355.73</v>
      </c>
      <c r="V233" s="286">
        <v>2259.36</v>
      </c>
      <c r="W233" s="286">
        <v>2188.81</v>
      </c>
      <c r="X233" s="286">
        <v>2097.2600000000002</v>
      </c>
      <c r="Y233" s="286">
        <v>2077.61</v>
      </c>
    </row>
    <row r="234" spans="1:25">
      <c r="A234" s="261">
        <v>3</v>
      </c>
      <c r="B234" s="286">
        <v>2087.81</v>
      </c>
      <c r="C234" s="286">
        <v>2090.6999999999998</v>
      </c>
      <c r="D234" s="286">
        <v>2122.17</v>
      </c>
      <c r="E234" s="286">
        <v>2182.1999999999998</v>
      </c>
      <c r="F234" s="286">
        <v>2100</v>
      </c>
      <c r="G234" s="286">
        <v>2038.11</v>
      </c>
      <c r="H234" s="286">
        <v>2064.4</v>
      </c>
      <c r="I234" s="286">
        <v>2095.87</v>
      </c>
      <c r="J234" s="286">
        <v>2186.2399999999998</v>
      </c>
      <c r="K234" s="286">
        <v>2211.1</v>
      </c>
      <c r="L234" s="286">
        <v>2215.71</v>
      </c>
      <c r="M234" s="286">
        <v>2216.46</v>
      </c>
      <c r="N234" s="286">
        <v>2202.69</v>
      </c>
      <c r="O234" s="286">
        <v>2186.35</v>
      </c>
      <c r="P234" s="286">
        <v>2198.62</v>
      </c>
      <c r="Q234" s="286">
        <v>2203.6</v>
      </c>
      <c r="R234" s="286">
        <v>2197.36</v>
      </c>
      <c r="S234" s="286">
        <v>2298.58</v>
      </c>
      <c r="T234" s="286">
        <v>2343.71</v>
      </c>
      <c r="U234" s="286">
        <v>2339.2800000000002</v>
      </c>
      <c r="V234" s="286">
        <v>2249.0500000000002</v>
      </c>
      <c r="W234" s="286">
        <v>2177.2600000000002</v>
      </c>
      <c r="X234" s="286">
        <v>2094.81</v>
      </c>
      <c r="Y234" s="286">
        <v>2094.79</v>
      </c>
    </row>
    <row r="235" spans="1:25">
      <c r="A235" s="261">
        <v>4</v>
      </c>
      <c r="B235" s="286">
        <v>2185.52</v>
      </c>
      <c r="C235" s="286">
        <v>2190.63</v>
      </c>
      <c r="D235" s="286">
        <v>2245.36</v>
      </c>
      <c r="E235" s="286">
        <v>2200.73</v>
      </c>
      <c r="F235" s="286">
        <v>2118.14</v>
      </c>
      <c r="G235" s="286">
        <v>2077.6</v>
      </c>
      <c r="H235" s="286">
        <v>2084.13</v>
      </c>
      <c r="I235" s="286">
        <v>2098.5100000000002</v>
      </c>
      <c r="J235" s="286">
        <v>2164.6799999999998</v>
      </c>
      <c r="K235" s="286">
        <v>2205.21</v>
      </c>
      <c r="L235" s="286">
        <v>2213.77</v>
      </c>
      <c r="M235" s="286">
        <v>2228.34</v>
      </c>
      <c r="N235" s="286">
        <v>2223.9</v>
      </c>
      <c r="O235" s="286">
        <v>2234.17</v>
      </c>
      <c r="P235" s="286">
        <v>2228.73</v>
      </c>
      <c r="Q235" s="286">
        <v>2240.15</v>
      </c>
      <c r="R235" s="286">
        <v>2263.54</v>
      </c>
      <c r="S235" s="286">
        <v>2312.39</v>
      </c>
      <c r="T235" s="286">
        <v>2379.44</v>
      </c>
      <c r="U235" s="286">
        <v>2396.7399999999998</v>
      </c>
      <c r="V235" s="286">
        <v>2396.83</v>
      </c>
      <c r="W235" s="286">
        <v>2339.34</v>
      </c>
      <c r="X235" s="286">
        <v>2191.73</v>
      </c>
      <c r="Y235" s="286">
        <v>2186.58</v>
      </c>
    </row>
    <row r="236" spans="1:25">
      <c r="A236" s="261">
        <v>5</v>
      </c>
      <c r="B236" s="286">
        <v>1854.52</v>
      </c>
      <c r="C236" s="286">
        <v>1866.87</v>
      </c>
      <c r="D236" s="286">
        <v>1885.29</v>
      </c>
      <c r="E236" s="286">
        <v>1819.3</v>
      </c>
      <c r="F236" s="286">
        <v>1776.76</v>
      </c>
      <c r="G236" s="286">
        <v>1805.62</v>
      </c>
      <c r="H236" s="286">
        <v>1846.14</v>
      </c>
      <c r="I236" s="286">
        <v>1885.38</v>
      </c>
      <c r="J236" s="286">
        <v>1888.39</v>
      </c>
      <c r="K236" s="286">
        <v>1887.8</v>
      </c>
      <c r="L236" s="286">
        <v>1895.9</v>
      </c>
      <c r="M236" s="286">
        <v>1909.59</v>
      </c>
      <c r="N236" s="286">
        <v>1881.93</v>
      </c>
      <c r="O236" s="286">
        <v>1884.87</v>
      </c>
      <c r="P236" s="286">
        <v>1951.83</v>
      </c>
      <c r="Q236" s="286">
        <v>1913.96</v>
      </c>
      <c r="R236" s="286">
        <v>1873.37</v>
      </c>
      <c r="S236" s="286">
        <v>1899.17</v>
      </c>
      <c r="T236" s="286">
        <v>1912.69</v>
      </c>
      <c r="U236" s="286">
        <v>1953.24</v>
      </c>
      <c r="V236" s="286">
        <v>1980.18</v>
      </c>
      <c r="W236" s="286">
        <v>1962.33</v>
      </c>
      <c r="X236" s="286">
        <v>1943.52</v>
      </c>
      <c r="Y236" s="286">
        <v>1883.49</v>
      </c>
    </row>
    <row r="237" spans="1:25">
      <c r="A237" s="261">
        <v>6</v>
      </c>
      <c r="B237" s="286">
        <v>2086.83</v>
      </c>
      <c r="C237" s="286">
        <v>2099.69</v>
      </c>
      <c r="D237" s="286">
        <v>2100.58</v>
      </c>
      <c r="E237" s="286">
        <v>2020.45</v>
      </c>
      <c r="F237" s="286">
        <v>1997.59</v>
      </c>
      <c r="G237" s="286">
        <v>2055.66</v>
      </c>
      <c r="H237" s="286">
        <v>2086.1999999999998</v>
      </c>
      <c r="I237" s="286">
        <v>2087.2800000000002</v>
      </c>
      <c r="J237" s="286">
        <v>2107.29</v>
      </c>
      <c r="K237" s="286">
        <v>2139.0500000000002</v>
      </c>
      <c r="L237" s="286">
        <v>2151.5300000000002</v>
      </c>
      <c r="M237" s="286">
        <v>2144.9499999999998</v>
      </c>
      <c r="N237" s="286">
        <v>2144.46</v>
      </c>
      <c r="O237" s="286">
        <v>2147.34</v>
      </c>
      <c r="P237" s="286">
        <v>2153.02</v>
      </c>
      <c r="Q237" s="286">
        <v>2131.61</v>
      </c>
      <c r="R237" s="286">
        <v>2129.58</v>
      </c>
      <c r="S237" s="286">
        <v>2146.9</v>
      </c>
      <c r="T237" s="286">
        <v>2139.75</v>
      </c>
      <c r="U237" s="286">
        <v>2203.08</v>
      </c>
      <c r="V237" s="286">
        <v>2228.7399999999998</v>
      </c>
      <c r="W237" s="286">
        <v>2151.25</v>
      </c>
      <c r="X237" s="286">
        <v>2099.94</v>
      </c>
      <c r="Y237" s="286">
        <v>2069.39</v>
      </c>
    </row>
    <row r="238" spans="1:25">
      <c r="A238" s="261">
        <v>7</v>
      </c>
      <c r="B238" s="286">
        <v>1783.66</v>
      </c>
      <c r="C238" s="286">
        <v>1763.8</v>
      </c>
      <c r="D238" s="286">
        <v>1766.59</v>
      </c>
      <c r="E238" s="286">
        <v>1690.57</v>
      </c>
      <c r="F238" s="286">
        <v>1655.45</v>
      </c>
      <c r="G238" s="286">
        <v>1714.75</v>
      </c>
      <c r="H238" s="286">
        <v>1736.38</v>
      </c>
      <c r="I238" s="286">
        <v>1753.36</v>
      </c>
      <c r="J238" s="286">
        <v>1798.61</v>
      </c>
      <c r="K238" s="286">
        <v>1801.48</v>
      </c>
      <c r="L238" s="286">
        <v>1873.27</v>
      </c>
      <c r="M238" s="286">
        <v>1882.76</v>
      </c>
      <c r="N238" s="286">
        <v>1879.35</v>
      </c>
      <c r="O238" s="286">
        <v>1907.79</v>
      </c>
      <c r="P238" s="286">
        <v>1932.66</v>
      </c>
      <c r="Q238" s="286">
        <v>1897.68</v>
      </c>
      <c r="R238" s="286">
        <v>1883.55</v>
      </c>
      <c r="S238" s="286">
        <v>1854.21</v>
      </c>
      <c r="T238" s="286">
        <v>1826.85</v>
      </c>
      <c r="U238" s="286">
        <v>1874.18</v>
      </c>
      <c r="V238" s="286">
        <v>1856.84</v>
      </c>
      <c r="W238" s="286">
        <v>1812.36</v>
      </c>
      <c r="X238" s="286">
        <v>1798.6</v>
      </c>
      <c r="Y238" s="286">
        <v>1792.01</v>
      </c>
    </row>
    <row r="239" spans="1:25">
      <c r="A239" s="261">
        <v>8</v>
      </c>
      <c r="B239" s="286">
        <v>1792.46</v>
      </c>
      <c r="C239" s="286">
        <v>1755.82</v>
      </c>
      <c r="D239" s="286">
        <v>1817.14</v>
      </c>
      <c r="E239" s="286">
        <v>1538.11</v>
      </c>
      <c r="F239" s="286">
        <v>1546.17</v>
      </c>
      <c r="G239" s="286">
        <v>1783.22</v>
      </c>
      <c r="H239" s="286">
        <v>1843.77</v>
      </c>
      <c r="I239" s="286">
        <v>1870.35</v>
      </c>
      <c r="J239" s="286">
        <v>1877.6</v>
      </c>
      <c r="K239" s="286">
        <v>1891.93</v>
      </c>
      <c r="L239" s="286">
        <v>1894.74</v>
      </c>
      <c r="M239" s="286">
        <v>1899.18</v>
      </c>
      <c r="N239" s="286">
        <v>1888.35</v>
      </c>
      <c r="O239" s="286">
        <v>1873.05</v>
      </c>
      <c r="P239" s="286">
        <v>1912.84</v>
      </c>
      <c r="Q239" s="286">
        <v>1419.82</v>
      </c>
      <c r="R239" s="286">
        <v>1913.86</v>
      </c>
      <c r="S239" s="286">
        <v>1922.34</v>
      </c>
      <c r="T239" s="286">
        <v>1806.62</v>
      </c>
      <c r="U239" s="286">
        <v>1931.14</v>
      </c>
      <c r="V239" s="286">
        <v>1930.06</v>
      </c>
      <c r="W239" s="286">
        <v>1873.43</v>
      </c>
      <c r="X239" s="286">
        <v>1854.34</v>
      </c>
      <c r="Y239" s="286">
        <v>1836.39</v>
      </c>
    </row>
    <row r="240" spans="1:25">
      <c r="A240" s="261">
        <v>9</v>
      </c>
      <c r="B240" s="286">
        <v>1856.15</v>
      </c>
      <c r="C240" s="286">
        <v>1866.06</v>
      </c>
      <c r="D240" s="286">
        <v>1884.06</v>
      </c>
      <c r="E240" s="286">
        <v>1844.37</v>
      </c>
      <c r="F240" s="286">
        <v>1813.6</v>
      </c>
      <c r="G240" s="286">
        <v>1860.03</v>
      </c>
      <c r="H240" s="286">
        <v>1878.54</v>
      </c>
      <c r="I240" s="286">
        <v>1899.69</v>
      </c>
      <c r="J240" s="286">
        <v>1932.87</v>
      </c>
      <c r="K240" s="286">
        <v>1950.21</v>
      </c>
      <c r="L240" s="286">
        <v>1936.64</v>
      </c>
      <c r="M240" s="286">
        <v>1947.28</v>
      </c>
      <c r="N240" s="286">
        <v>1933.57</v>
      </c>
      <c r="O240" s="286">
        <v>1935.84</v>
      </c>
      <c r="P240" s="286">
        <v>1915.6</v>
      </c>
      <c r="Q240" s="286">
        <v>1899.38</v>
      </c>
      <c r="R240" s="286">
        <v>1910.73</v>
      </c>
      <c r="S240" s="286">
        <v>1937.88</v>
      </c>
      <c r="T240" s="286">
        <v>1939.19</v>
      </c>
      <c r="U240" s="286">
        <v>1972.47</v>
      </c>
      <c r="V240" s="286">
        <v>1992.97</v>
      </c>
      <c r="W240" s="286">
        <v>1949.72</v>
      </c>
      <c r="X240" s="286">
        <v>1891.18</v>
      </c>
      <c r="Y240" s="286">
        <v>1885.32</v>
      </c>
    </row>
    <row r="241" spans="1:25">
      <c r="A241" s="261">
        <v>10</v>
      </c>
      <c r="B241" s="286">
        <v>1813.29</v>
      </c>
      <c r="C241" s="286">
        <v>1814.31</v>
      </c>
      <c r="D241" s="286">
        <v>1922.41</v>
      </c>
      <c r="E241" s="286">
        <v>1864.89</v>
      </c>
      <c r="F241" s="286">
        <v>1904.18</v>
      </c>
      <c r="G241" s="286">
        <v>1950.11</v>
      </c>
      <c r="H241" s="286">
        <v>1984.48</v>
      </c>
      <c r="I241" s="286">
        <v>2023.09</v>
      </c>
      <c r="J241" s="286">
        <v>2080.8200000000002</v>
      </c>
      <c r="K241" s="286">
        <v>2094.6999999999998</v>
      </c>
      <c r="L241" s="286">
        <v>2096.16</v>
      </c>
      <c r="M241" s="286">
        <v>2105.69</v>
      </c>
      <c r="N241" s="286">
        <v>2090.54</v>
      </c>
      <c r="O241" s="286">
        <v>2082.23</v>
      </c>
      <c r="P241" s="286">
        <v>2031.04</v>
      </c>
      <c r="Q241" s="286">
        <v>2018.68</v>
      </c>
      <c r="R241" s="286">
        <v>2010.89</v>
      </c>
      <c r="S241" s="286">
        <v>2044.92</v>
      </c>
      <c r="T241" s="286">
        <v>2050.84</v>
      </c>
      <c r="U241" s="286">
        <v>1991.02</v>
      </c>
      <c r="V241" s="286">
        <v>2015.65</v>
      </c>
      <c r="W241" s="286">
        <v>1977.22</v>
      </c>
      <c r="X241" s="286">
        <v>1943.25</v>
      </c>
      <c r="Y241" s="286">
        <v>1894.72</v>
      </c>
    </row>
    <row r="242" spans="1:25">
      <c r="A242" s="261">
        <v>11</v>
      </c>
      <c r="B242" s="286">
        <v>1679.89</v>
      </c>
      <c r="C242" s="286">
        <v>1670.94</v>
      </c>
      <c r="D242" s="286">
        <v>1670.79</v>
      </c>
      <c r="E242" s="286">
        <v>1644.01</v>
      </c>
      <c r="F242" s="286">
        <v>1640.6</v>
      </c>
      <c r="G242" s="286">
        <v>1673.53</v>
      </c>
      <c r="H242" s="286">
        <v>1709.78</v>
      </c>
      <c r="I242" s="286">
        <v>1758.81</v>
      </c>
      <c r="J242" s="286">
        <v>1822.87</v>
      </c>
      <c r="K242" s="286">
        <v>1840.89</v>
      </c>
      <c r="L242" s="286">
        <v>1859.26</v>
      </c>
      <c r="M242" s="286">
        <v>1940.16</v>
      </c>
      <c r="N242" s="286">
        <v>1846.81</v>
      </c>
      <c r="O242" s="286">
        <v>1836.51</v>
      </c>
      <c r="P242" s="286">
        <v>1825.77</v>
      </c>
      <c r="Q242" s="286">
        <v>1794.61</v>
      </c>
      <c r="R242" s="286">
        <v>1810.05</v>
      </c>
      <c r="S242" s="286">
        <v>1821.93</v>
      </c>
      <c r="T242" s="286">
        <v>1833.79</v>
      </c>
      <c r="U242" s="286">
        <v>1845.17</v>
      </c>
      <c r="V242" s="286">
        <v>1812.26</v>
      </c>
      <c r="W242" s="286">
        <v>1772.66</v>
      </c>
      <c r="X242" s="286">
        <v>1739.83</v>
      </c>
      <c r="Y242" s="286">
        <v>1721.72</v>
      </c>
    </row>
    <row r="243" spans="1:25">
      <c r="A243" s="261">
        <v>12</v>
      </c>
      <c r="B243" s="286">
        <v>1399.4</v>
      </c>
      <c r="C243" s="286">
        <v>1386.21</v>
      </c>
      <c r="D243" s="286">
        <v>1392.98</v>
      </c>
      <c r="E243" s="286">
        <v>1357.41</v>
      </c>
      <c r="F243" s="286">
        <v>1364</v>
      </c>
      <c r="G243" s="286">
        <v>1421.06</v>
      </c>
      <c r="H243" s="286">
        <v>1425.14</v>
      </c>
      <c r="I243" s="286">
        <v>1423.02</v>
      </c>
      <c r="J243" s="286">
        <v>1422.33</v>
      </c>
      <c r="K243" s="286">
        <v>1419.58</v>
      </c>
      <c r="L243" s="286">
        <v>1418.71</v>
      </c>
      <c r="M243" s="286">
        <v>1429.82</v>
      </c>
      <c r="N243" s="286">
        <v>1423.25</v>
      </c>
      <c r="O243" s="286">
        <v>1422.44</v>
      </c>
      <c r="P243" s="286">
        <v>1430.54</v>
      </c>
      <c r="Q243" s="286">
        <v>1425.3</v>
      </c>
      <c r="R243" s="286">
        <v>1419.52</v>
      </c>
      <c r="S243" s="286">
        <v>1423.61</v>
      </c>
      <c r="T243" s="286">
        <v>1385.44</v>
      </c>
      <c r="U243" s="286">
        <v>1473</v>
      </c>
      <c r="V243" s="286">
        <v>1451.5</v>
      </c>
      <c r="W243" s="286">
        <v>1428.74</v>
      </c>
      <c r="X243" s="286">
        <v>1415.83</v>
      </c>
      <c r="Y243" s="286">
        <v>1412.27</v>
      </c>
    </row>
    <row r="244" spans="1:25">
      <c r="A244" s="261">
        <v>13</v>
      </c>
      <c r="B244" s="286">
        <v>1262.03</v>
      </c>
      <c r="C244" s="286">
        <v>1262.97</v>
      </c>
      <c r="D244" s="286">
        <v>1262.78</v>
      </c>
      <c r="E244" s="286">
        <v>1264.73</v>
      </c>
      <c r="F244" s="286">
        <v>1252.17</v>
      </c>
      <c r="G244" s="286">
        <v>1306.42</v>
      </c>
      <c r="H244" s="286">
        <v>1314.42</v>
      </c>
      <c r="I244" s="286">
        <v>1368.15</v>
      </c>
      <c r="J244" s="286">
        <v>1460.46</v>
      </c>
      <c r="K244" s="286">
        <v>1501.26</v>
      </c>
      <c r="L244" s="286">
        <v>1524.29</v>
      </c>
      <c r="M244" s="286">
        <v>1514.75</v>
      </c>
      <c r="N244" s="286">
        <v>1494.61</v>
      </c>
      <c r="O244" s="286">
        <v>1493.17</v>
      </c>
      <c r="P244" s="286">
        <v>1498.12</v>
      </c>
      <c r="Q244" s="286">
        <v>1508.71</v>
      </c>
      <c r="R244" s="286">
        <v>1512.35</v>
      </c>
      <c r="S244" s="286">
        <v>1433.75</v>
      </c>
      <c r="T244" s="286">
        <v>1485.82</v>
      </c>
      <c r="U244" s="286">
        <v>1297.6400000000001</v>
      </c>
      <c r="V244" s="286">
        <v>1279.8900000000001</v>
      </c>
      <c r="W244" s="286">
        <v>1260.8900000000001</v>
      </c>
      <c r="X244" s="286">
        <v>1261.42</v>
      </c>
      <c r="Y244" s="286">
        <v>1264.08</v>
      </c>
    </row>
    <row r="245" spans="1:25">
      <c r="A245" s="261">
        <v>14</v>
      </c>
      <c r="B245" s="286">
        <v>984.45</v>
      </c>
      <c r="C245" s="286">
        <v>984.11</v>
      </c>
      <c r="D245" s="286">
        <v>984.24</v>
      </c>
      <c r="E245" s="286">
        <v>984.6</v>
      </c>
      <c r="F245" s="286">
        <v>983.1</v>
      </c>
      <c r="G245" s="286">
        <v>1084.8399999999999</v>
      </c>
      <c r="H245" s="286">
        <v>1170.6199999999999</v>
      </c>
      <c r="I245" s="286">
        <v>1268.31</v>
      </c>
      <c r="J245" s="286">
        <v>1319.67</v>
      </c>
      <c r="K245" s="286">
        <v>1392.54</v>
      </c>
      <c r="L245" s="286">
        <v>1395.58</v>
      </c>
      <c r="M245" s="286">
        <v>1391.22</v>
      </c>
      <c r="N245" s="286">
        <v>1393.2</v>
      </c>
      <c r="O245" s="286">
        <v>1413.76</v>
      </c>
      <c r="P245" s="286">
        <v>1418.88</v>
      </c>
      <c r="Q245" s="286">
        <v>1418.69</v>
      </c>
      <c r="R245" s="286">
        <v>1468.88</v>
      </c>
      <c r="S245" s="286">
        <v>1420.18</v>
      </c>
      <c r="T245" s="286">
        <v>1429.36</v>
      </c>
      <c r="U245" s="286">
        <v>1000.65</v>
      </c>
      <c r="V245" s="286">
        <v>1002</v>
      </c>
      <c r="W245" s="286">
        <v>984.46</v>
      </c>
      <c r="X245" s="286">
        <v>992.08</v>
      </c>
      <c r="Y245" s="286">
        <v>983.54</v>
      </c>
    </row>
    <row r="246" spans="1:25">
      <c r="A246" s="261">
        <v>15</v>
      </c>
      <c r="B246" s="286">
        <v>1036.1099999999999</v>
      </c>
      <c r="C246" s="286">
        <v>1034.1199999999999</v>
      </c>
      <c r="D246" s="286">
        <v>1034.8599999999999</v>
      </c>
      <c r="E246" s="286">
        <v>1035.75</v>
      </c>
      <c r="F246" s="286">
        <v>1146.93</v>
      </c>
      <c r="G246" s="286">
        <v>1371.99</v>
      </c>
      <c r="H246" s="286">
        <v>1506.21</v>
      </c>
      <c r="I246" s="286">
        <v>1606.16</v>
      </c>
      <c r="J246" s="286">
        <v>1635.4</v>
      </c>
      <c r="K246" s="286">
        <v>1713.89</v>
      </c>
      <c r="L246" s="286">
        <v>1656.24</v>
      </c>
      <c r="M246" s="286">
        <v>1678.4</v>
      </c>
      <c r="N246" s="286">
        <v>1642.73</v>
      </c>
      <c r="O246" s="286">
        <v>1603.27</v>
      </c>
      <c r="P246" s="286">
        <v>1701.36</v>
      </c>
      <c r="Q246" s="286">
        <v>1682.83</v>
      </c>
      <c r="R246" s="286">
        <v>1702.53</v>
      </c>
      <c r="S246" s="286">
        <v>1530.22</v>
      </c>
      <c r="T246" s="286">
        <v>1457.81</v>
      </c>
      <c r="U246" s="286">
        <v>1160.6099999999999</v>
      </c>
      <c r="V246" s="286">
        <v>1042.23</v>
      </c>
      <c r="W246" s="286">
        <v>1033.22</v>
      </c>
      <c r="X246" s="286">
        <v>1035.1300000000001</v>
      </c>
      <c r="Y246" s="286">
        <v>1035.71</v>
      </c>
    </row>
    <row r="247" spans="1:25">
      <c r="A247" s="261">
        <v>16</v>
      </c>
      <c r="B247" s="286">
        <v>1291.98</v>
      </c>
      <c r="C247" s="286">
        <v>1281.21</v>
      </c>
      <c r="D247" s="286">
        <v>1285.01</v>
      </c>
      <c r="E247" s="286">
        <v>1285.53</v>
      </c>
      <c r="F247" s="286">
        <v>1307.4000000000001</v>
      </c>
      <c r="G247" s="286">
        <v>1384.54</v>
      </c>
      <c r="H247" s="286">
        <v>1450.97</v>
      </c>
      <c r="I247" s="286">
        <v>1497.6</v>
      </c>
      <c r="J247" s="286">
        <v>1483.94</v>
      </c>
      <c r="K247" s="286">
        <v>1490.86</v>
      </c>
      <c r="L247" s="286">
        <v>1487.8</v>
      </c>
      <c r="M247" s="286">
        <v>1494.34</v>
      </c>
      <c r="N247" s="286">
        <v>1488.78</v>
      </c>
      <c r="O247" s="286">
        <v>1493.24</v>
      </c>
      <c r="P247" s="286">
        <v>1513.82</v>
      </c>
      <c r="Q247" s="286">
        <v>1478.29</v>
      </c>
      <c r="R247" s="286">
        <v>1477.9</v>
      </c>
      <c r="S247" s="286">
        <v>1457.84</v>
      </c>
      <c r="T247" s="286">
        <v>1454.6</v>
      </c>
      <c r="U247" s="286">
        <v>1424.43</v>
      </c>
      <c r="V247" s="286">
        <v>1065.6199999999999</v>
      </c>
      <c r="W247" s="286">
        <v>1065.5899999999999</v>
      </c>
      <c r="X247" s="286">
        <v>1065.48</v>
      </c>
      <c r="Y247" s="286">
        <v>1297.3800000000001</v>
      </c>
    </row>
    <row r="248" spans="1:25">
      <c r="A248" s="261">
        <v>17</v>
      </c>
      <c r="B248" s="286">
        <v>1372.72</v>
      </c>
      <c r="C248" s="286">
        <v>1359.06</v>
      </c>
      <c r="D248" s="286">
        <v>1341.21</v>
      </c>
      <c r="E248" s="286">
        <v>1340.08</v>
      </c>
      <c r="F248" s="286">
        <v>1381.08</v>
      </c>
      <c r="G248" s="286">
        <v>1438.49</v>
      </c>
      <c r="H248" s="286">
        <v>1490.53</v>
      </c>
      <c r="I248" s="286">
        <v>1613.13</v>
      </c>
      <c r="J248" s="286">
        <v>1883.99</v>
      </c>
      <c r="K248" s="286">
        <v>1937.57</v>
      </c>
      <c r="L248" s="286">
        <v>1945.16</v>
      </c>
      <c r="M248" s="286">
        <v>1913.81</v>
      </c>
      <c r="N248" s="286">
        <v>1909.39</v>
      </c>
      <c r="O248" s="286">
        <v>1946.17</v>
      </c>
      <c r="P248" s="286">
        <v>1540.06</v>
      </c>
      <c r="Q248" s="286">
        <v>2016.98</v>
      </c>
      <c r="R248" s="286">
        <v>1623.58</v>
      </c>
      <c r="S248" s="286">
        <v>1673.77</v>
      </c>
      <c r="T248" s="286">
        <v>1942.31</v>
      </c>
      <c r="U248" s="286">
        <v>1587.13</v>
      </c>
      <c r="V248" s="286">
        <v>1472.38</v>
      </c>
      <c r="W248" s="286">
        <v>1438.06</v>
      </c>
      <c r="X248" s="286">
        <v>1418.44</v>
      </c>
      <c r="Y248" s="286">
        <v>1388.7</v>
      </c>
    </row>
    <row r="249" spans="1:25">
      <c r="A249" s="261">
        <v>18</v>
      </c>
      <c r="B249" s="286">
        <v>1121</v>
      </c>
      <c r="C249" s="286">
        <v>1123.55</v>
      </c>
      <c r="D249" s="286">
        <v>1130.24</v>
      </c>
      <c r="E249" s="286">
        <v>1191.56</v>
      </c>
      <c r="F249" s="286">
        <v>1254.6199999999999</v>
      </c>
      <c r="G249" s="286">
        <v>1360.95</v>
      </c>
      <c r="H249" s="286">
        <v>1517.38</v>
      </c>
      <c r="I249" s="286">
        <v>1682.17</v>
      </c>
      <c r="J249" s="286">
        <v>1675.29</v>
      </c>
      <c r="K249" s="286">
        <v>1737.62</v>
      </c>
      <c r="L249" s="286">
        <v>1739.71</v>
      </c>
      <c r="M249" s="286">
        <v>1767.71</v>
      </c>
      <c r="N249" s="286">
        <v>1854.59</v>
      </c>
      <c r="O249" s="286">
        <v>1715.03</v>
      </c>
      <c r="P249" s="286">
        <v>1798.24</v>
      </c>
      <c r="Q249" s="286">
        <v>1739.29</v>
      </c>
      <c r="R249" s="286">
        <v>2205.9899999999998</v>
      </c>
      <c r="S249" s="286">
        <v>2361.0300000000002</v>
      </c>
      <c r="T249" s="286">
        <v>1809.47</v>
      </c>
      <c r="U249" s="286">
        <v>1792</v>
      </c>
      <c r="V249" s="286">
        <v>1333.64</v>
      </c>
      <c r="W249" s="286">
        <v>1146.0999999999999</v>
      </c>
      <c r="X249" s="286">
        <v>1128.82</v>
      </c>
      <c r="Y249" s="286">
        <v>1130.4000000000001</v>
      </c>
    </row>
    <row r="250" spans="1:25">
      <c r="A250" s="261">
        <v>19</v>
      </c>
      <c r="B250" s="286">
        <v>1236.01</v>
      </c>
      <c r="C250" s="286">
        <v>1226.9000000000001</v>
      </c>
      <c r="D250" s="286">
        <v>1245.77</v>
      </c>
      <c r="E250" s="286">
        <v>1229.94</v>
      </c>
      <c r="F250" s="286">
        <v>1296.01</v>
      </c>
      <c r="G250" s="286">
        <v>1377.76</v>
      </c>
      <c r="H250" s="286">
        <v>1442.33</v>
      </c>
      <c r="I250" s="286">
        <v>1580.89</v>
      </c>
      <c r="J250" s="286">
        <v>1650.87</v>
      </c>
      <c r="K250" s="286">
        <v>1711.65</v>
      </c>
      <c r="L250" s="286">
        <v>1720.45</v>
      </c>
      <c r="M250" s="286">
        <v>1738.35</v>
      </c>
      <c r="N250" s="286">
        <v>1713.09</v>
      </c>
      <c r="O250" s="286">
        <v>1722.05</v>
      </c>
      <c r="P250" s="286">
        <v>1740.44</v>
      </c>
      <c r="Q250" s="286">
        <v>2020.2</v>
      </c>
      <c r="R250" s="286">
        <v>1758.7</v>
      </c>
      <c r="S250" s="286">
        <v>2229.61</v>
      </c>
      <c r="T250" s="286">
        <v>2124.5100000000002</v>
      </c>
      <c r="U250" s="286">
        <v>2082.17</v>
      </c>
      <c r="V250" s="286">
        <v>1512.41</v>
      </c>
      <c r="W250" s="286">
        <v>1333.66</v>
      </c>
      <c r="X250" s="286">
        <v>1313.48</v>
      </c>
      <c r="Y250" s="286">
        <v>1250.51</v>
      </c>
    </row>
    <row r="251" spans="1:25">
      <c r="A251" s="261">
        <v>20</v>
      </c>
      <c r="B251" s="286">
        <v>785.03</v>
      </c>
      <c r="C251" s="286">
        <v>583.94000000000005</v>
      </c>
      <c r="D251" s="286">
        <v>1300.28</v>
      </c>
      <c r="E251" s="286">
        <v>1375.92</v>
      </c>
      <c r="F251" s="286">
        <v>1439.65</v>
      </c>
      <c r="G251" s="286">
        <v>1584.59</v>
      </c>
      <c r="H251" s="286">
        <v>1707.7</v>
      </c>
      <c r="I251" s="286">
        <v>1885.68</v>
      </c>
      <c r="J251" s="286">
        <v>2124.89</v>
      </c>
      <c r="K251" s="286">
        <v>2233.75</v>
      </c>
      <c r="L251" s="286">
        <v>2230.0300000000002</v>
      </c>
      <c r="M251" s="286">
        <v>2218.5300000000002</v>
      </c>
      <c r="N251" s="286">
        <v>2230.27</v>
      </c>
      <c r="O251" s="286">
        <v>2313.6</v>
      </c>
      <c r="P251" s="286">
        <v>2174.75</v>
      </c>
      <c r="Q251" s="286">
        <v>2137.4299999999998</v>
      </c>
      <c r="R251" s="286">
        <v>2218.13</v>
      </c>
      <c r="S251" s="286">
        <v>2143.71</v>
      </c>
      <c r="T251" s="286">
        <v>2071.2399999999998</v>
      </c>
      <c r="U251" s="286">
        <v>1798.01</v>
      </c>
      <c r="V251" s="286">
        <v>1309.3399999999999</v>
      </c>
      <c r="W251" s="286">
        <v>794.85</v>
      </c>
      <c r="X251" s="286">
        <v>656.86</v>
      </c>
      <c r="Y251" s="286">
        <v>628.84</v>
      </c>
    </row>
    <row r="252" spans="1:25">
      <c r="A252" s="261">
        <v>21</v>
      </c>
      <c r="B252" s="286">
        <v>1312.04</v>
      </c>
      <c r="C252" s="286">
        <v>1307.95</v>
      </c>
      <c r="D252" s="286">
        <v>1292.97</v>
      </c>
      <c r="E252" s="286">
        <v>1311.5</v>
      </c>
      <c r="F252" s="286">
        <v>1325.09</v>
      </c>
      <c r="G252" s="286">
        <v>1395.5</v>
      </c>
      <c r="H252" s="286">
        <v>1444.3</v>
      </c>
      <c r="I252" s="286">
        <v>1483.35</v>
      </c>
      <c r="J252" s="286">
        <v>1707.39</v>
      </c>
      <c r="K252" s="286">
        <v>1667.45</v>
      </c>
      <c r="L252" s="286">
        <v>1829.62</v>
      </c>
      <c r="M252" s="286">
        <v>1783.84</v>
      </c>
      <c r="N252" s="286">
        <v>1787.36</v>
      </c>
      <c r="O252" s="286">
        <v>1762.89</v>
      </c>
      <c r="P252" s="286">
        <v>1739.72</v>
      </c>
      <c r="Q252" s="286">
        <v>1821.7</v>
      </c>
      <c r="R252" s="286">
        <v>2007.94</v>
      </c>
      <c r="S252" s="286">
        <v>2119.37</v>
      </c>
      <c r="T252" s="286">
        <v>1958.21</v>
      </c>
      <c r="U252" s="286">
        <v>1878.82</v>
      </c>
      <c r="V252" s="286">
        <v>1517.27</v>
      </c>
      <c r="W252" s="286">
        <v>1363.29</v>
      </c>
      <c r="X252" s="286">
        <v>1341.01</v>
      </c>
      <c r="Y252" s="286">
        <v>1332.96</v>
      </c>
    </row>
    <row r="253" spans="1:25">
      <c r="A253" s="261">
        <v>22</v>
      </c>
      <c r="B253" s="286">
        <v>648.37</v>
      </c>
      <c r="C253" s="286">
        <v>1293.24</v>
      </c>
      <c r="D253" s="286">
        <v>1150.6300000000001</v>
      </c>
      <c r="E253" s="286">
        <v>1254.27</v>
      </c>
      <c r="F253" s="286">
        <v>1352.14</v>
      </c>
      <c r="G253" s="286">
        <v>1467.01</v>
      </c>
      <c r="H253" s="286">
        <v>1576.28</v>
      </c>
      <c r="I253" s="286">
        <v>1667.22</v>
      </c>
      <c r="J253" s="286">
        <v>1709.88</v>
      </c>
      <c r="K253" s="286">
        <v>1737.9</v>
      </c>
      <c r="L253" s="286">
        <v>1743.66</v>
      </c>
      <c r="M253" s="286">
        <v>1745.25</v>
      </c>
      <c r="N253" s="286">
        <v>1733.52</v>
      </c>
      <c r="O253" s="286">
        <v>1724.09</v>
      </c>
      <c r="P253" s="286">
        <v>1754.61</v>
      </c>
      <c r="Q253" s="286">
        <v>1724.17</v>
      </c>
      <c r="R253" s="286">
        <v>1723.42</v>
      </c>
      <c r="S253" s="286">
        <v>1872.16</v>
      </c>
      <c r="T253" s="286">
        <v>1729.53</v>
      </c>
      <c r="U253" s="286">
        <v>1640.96</v>
      </c>
      <c r="V253" s="286">
        <v>1504.81</v>
      </c>
      <c r="W253" s="286">
        <v>1475.13</v>
      </c>
      <c r="X253" s="286">
        <v>1445.24</v>
      </c>
      <c r="Y253" s="286">
        <v>1429.69</v>
      </c>
    </row>
    <row r="254" spans="1:25">
      <c r="A254" s="261">
        <v>23</v>
      </c>
      <c r="B254" s="286">
        <v>1240.8800000000001</v>
      </c>
      <c r="C254" s="286">
        <v>1231.6400000000001</v>
      </c>
      <c r="D254" s="286">
        <v>1262.19</v>
      </c>
      <c r="E254" s="286">
        <v>1319.3</v>
      </c>
      <c r="F254" s="286">
        <v>1321.89</v>
      </c>
      <c r="G254" s="286">
        <v>1385.16</v>
      </c>
      <c r="H254" s="286">
        <v>1418.97</v>
      </c>
      <c r="I254" s="286">
        <v>1480.78</v>
      </c>
      <c r="J254" s="286">
        <v>1559.25</v>
      </c>
      <c r="K254" s="286">
        <v>1605.66</v>
      </c>
      <c r="L254" s="286">
        <v>1609.32</v>
      </c>
      <c r="M254" s="286">
        <v>1607.64</v>
      </c>
      <c r="N254" s="286">
        <v>1583.66</v>
      </c>
      <c r="O254" s="286">
        <v>1625.05</v>
      </c>
      <c r="P254" s="286">
        <v>1656.15</v>
      </c>
      <c r="Q254" s="286">
        <v>1573.56</v>
      </c>
      <c r="R254" s="286">
        <v>1657.08</v>
      </c>
      <c r="S254" s="286">
        <v>2055.83</v>
      </c>
      <c r="T254" s="286">
        <v>1852.76</v>
      </c>
      <c r="U254" s="286">
        <v>2038.78</v>
      </c>
      <c r="V254" s="286">
        <v>1556.59</v>
      </c>
      <c r="W254" s="286">
        <v>1307.77</v>
      </c>
      <c r="X254" s="286">
        <v>1135.4000000000001</v>
      </c>
      <c r="Y254" s="286">
        <v>1138.76</v>
      </c>
    </row>
    <row r="255" spans="1:25">
      <c r="A255" s="261">
        <v>24</v>
      </c>
      <c r="B255" s="286">
        <v>762.49</v>
      </c>
      <c r="C255" s="286">
        <v>759.42</v>
      </c>
      <c r="D255" s="286">
        <v>794.55</v>
      </c>
      <c r="E255" s="286">
        <v>810.25</v>
      </c>
      <c r="F255" s="286">
        <v>895.06</v>
      </c>
      <c r="G255" s="286">
        <v>1014.77</v>
      </c>
      <c r="H255" s="286">
        <v>1121.6300000000001</v>
      </c>
      <c r="I255" s="286">
        <v>1019.36</v>
      </c>
      <c r="J255" s="286">
        <v>1076.22</v>
      </c>
      <c r="K255" s="286">
        <v>1142.4000000000001</v>
      </c>
      <c r="L255" s="286">
        <v>1120.1600000000001</v>
      </c>
      <c r="M255" s="286">
        <v>1143.8699999999999</v>
      </c>
      <c r="N255" s="286">
        <v>1296.8699999999999</v>
      </c>
      <c r="O255" s="286">
        <v>1259.53</v>
      </c>
      <c r="P255" s="286">
        <v>1174.69</v>
      </c>
      <c r="Q255" s="286">
        <v>1225.1099999999999</v>
      </c>
      <c r="R255" s="286">
        <v>1187.43</v>
      </c>
      <c r="S255" s="286">
        <v>1843.46</v>
      </c>
      <c r="T255" s="286">
        <v>1679.37</v>
      </c>
      <c r="U255" s="286">
        <v>1239.3900000000001</v>
      </c>
      <c r="V255" s="286">
        <v>824.16</v>
      </c>
      <c r="W255" s="286">
        <v>810.44</v>
      </c>
      <c r="X255" s="286">
        <v>787.63</v>
      </c>
      <c r="Y255" s="286">
        <v>761.38</v>
      </c>
    </row>
    <row r="256" spans="1:25">
      <c r="A256" s="261">
        <v>25</v>
      </c>
      <c r="B256" s="286">
        <v>880.64</v>
      </c>
      <c r="C256" s="286">
        <v>794.96</v>
      </c>
      <c r="D256" s="286">
        <v>902.85</v>
      </c>
      <c r="E256" s="286">
        <v>919.23</v>
      </c>
      <c r="F256" s="286">
        <v>1187.06</v>
      </c>
      <c r="G256" s="286">
        <v>1278.75</v>
      </c>
      <c r="H256" s="286">
        <v>1358.34</v>
      </c>
      <c r="I256" s="286">
        <v>1333.7</v>
      </c>
      <c r="J256" s="286">
        <v>1228.54</v>
      </c>
      <c r="K256" s="286">
        <v>1269.18</v>
      </c>
      <c r="L256" s="286">
        <v>1216.43</v>
      </c>
      <c r="M256" s="286">
        <v>1276.8</v>
      </c>
      <c r="N256" s="286">
        <v>1448.02</v>
      </c>
      <c r="O256" s="286">
        <v>1416.5</v>
      </c>
      <c r="P256" s="286">
        <v>1422.51</v>
      </c>
      <c r="Q256" s="286">
        <v>1493.29</v>
      </c>
      <c r="R256" s="286">
        <v>1714.2</v>
      </c>
      <c r="S256" s="286">
        <v>2035.97</v>
      </c>
      <c r="T256" s="286">
        <v>1876.97</v>
      </c>
      <c r="U256" s="286">
        <v>1397.54</v>
      </c>
      <c r="V256" s="286">
        <v>926.62</v>
      </c>
      <c r="W256" s="286">
        <v>909.05</v>
      </c>
      <c r="X256" s="286">
        <v>899.04</v>
      </c>
      <c r="Y256" s="286">
        <v>886.66</v>
      </c>
    </row>
    <row r="257" spans="1:25">
      <c r="A257" s="261">
        <v>26</v>
      </c>
      <c r="B257" s="286">
        <v>724.18</v>
      </c>
      <c r="C257" s="286">
        <v>729.28</v>
      </c>
      <c r="D257" s="286">
        <v>732.66</v>
      </c>
      <c r="E257" s="286">
        <v>738.76</v>
      </c>
      <c r="F257" s="286">
        <v>1053.9100000000001</v>
      </c>
      <c r="G257" s="286">
        <v>1287.3399999999999</v>
      </c>
      <c r="H257" s="286">
        <v>1325.09</v>
      </c>
      <c r="I257" s="286">
        <v>1094.05</v>
      </c>
      <c r="J257" s="286">
        <v>1433.44</v>
      </c>
      <c r="K257" s="286">
        <v>1241.77</v>
      </c>
      <c r="L257" s="286">
        <v>1162.52</v>
      </c>
      <c r="M257" s="286">
        <v>1165.01</v>
      </c>
      <c r="N257" s="286">
        <v>1083.31</v>
      </c>
      <c r="O257" s="286">
        <v>1047.3599999999999</v>
      </c>
      <c r="P257" s="286">
        <v>1096.33</v>
      </c>
      <c r="Q257" s="286">
        <v>1384.89</v>
      </c>
      <c r="R257" s="286">
        <v>1390.64</v>
      </c>
      <c r="S257" s="286">
        <v>1348.14</v>
      </c>
      <c r="T257" s="286">
        <v>1654.02</v>
      </c>
      <c r="U257" s="286">
        <v>1398.13</v>
      </c>
      <c r="V257" s="286">
        <v>781.02</v>
      </c>
      <c r="W257" s="286">
        <v>745.83</v>
      </c>
      <c r="X257" s="286">
        <v>739.72</v>
      </c>
      <c r="Y257" s="286">
        <v>739.85</v>
      </c>
    </row>
    <row r="258" spans="1:25">
      <c r="A258" s="261">
        <v>27</v>
      </c>
      <c r="B258" s="286">
        <v>1177.08</v>
      </c>
      <c r="C258" s="286">
        <v>1176.42</v>
      </c>
      <c r="D258" s="286">
        <v>1313.44</v>
      </c>
      <c r="E258" s="286">
        <v>1300.52</v>
      </c>
      <c r="F258" s="286">
        <v>1331.82</v>
      </c>
      <c r="G258" s="286">
        <v>1492</v>
      </c>
      <c r="H258" s="286">
        <v>1605.87</v>
      </c>
      <c r="I258" s="286">
        <v>1691.14</v>
      </c>
      <c r="J258" s="286">
        <v>1826.02</v>
      </c>
      <c r="K258" s="286">
        <v>2015.63</v>
      </c>
      <c r="L258" s="286">
        <v>2026.49</v>
      </c>
      <c r="M258" s="286">
        <v>2028.32</v>
      </c>
      <c r="N258" s="286">
        <v>2051.85</v>
      </c>
      <c r="O258" s="286">
        <v>2113.7600000000002</v>
      </c>
      <c r="P258" s="286">
        <v>2169.29</v>
      </c>
      <c r="Q258" s="286">
        <v>2063.86</v>
      </c>
      <c r="R258" s="286">
        <v>2090.62</v>
      </c>
      <c r="S258" s="286">
        <v>2062.12</v>
      </c>
      <c r="T258" s="286">
        <v>1996.02</v>
      </c>
      <c r="U258" s="286">
        <v>1916.59</v>
      </c>
      <c r="V258" s="286">
        <v>1778.25</v>
      </c>
      <c r="W258" s="286">
        <v>1308.4100000000001</v>
      </c>
      <c r="X258" s="286">
        <v>1306.8699999999999</v>
      </c>
      <c r="Y258" s="286">
        <v>1282.08</v>
      </c>
    </row>
    <row r="259" spans="1:25">
      <c r="A259" s="261">
        <v>28</v>
      </c>
      <c r="B259" s="286">
        <v>1247.1500000000001</v>
      </c>
      <c r="C259" s="286">
        <v>1240.53</v>
      </c>
      <c r="D259" s="286">
        <v>1227.8900000000001</v>
      </c>
      <c r="E259" s="286">
        <v>1194.48</v>
      </c>
      <c r="F259" s="286">
        <v>1254.54</v>
      </c>
      <c r="G259" s="286">
        <v>1303.6500000000001</v>
      </c>
      <c r="H259" s="286">
        <v>1317.85</v>
      </c>
      <c r="I259" s="286">
        <v>1394.02</v>
      </c>
      <c r="J259" s="286">
        <v>1442.4</v>
      </c>
      <c r="K259" s="286">
        <v>1571.96</v>
      </c>
      <c r="L259" s="286">
        <v>1673.59</v>
      </c>
      <c r="M259" s="286">
        <v>1677.22</v>
      </c>
      <c r="N259" s="286">
        <v>1688.27</v>
      </c>
      <c r="O259" s="286">
        <v>1723.91</v>
      </c>
      <c r="P259" s="286">
        <v>1569.96</v>
      </c>
      <c r="Q259" s="286">
        <v>1678.81</v>
      </c>
      <c r="R259" s="286">
        <v>1707.15</v>
      </c>
      <c r="S259" s="286">
        <v>1916.18</v>
      </c>
      <c r="T259" s="286">
        <v>1700.85</v>
      </c>
      <c r="U259" s="286">
        <v>1798.89</v>
      </c>
      <c r="V259" s="286">
        <v>1312.77</v>
      </c>
      <c r="W259" s="286">
        <v>1280.8699999999999</v>
      </c>
      <c r="X259" s="286">
        <v>1261.3800000000001</v>
      </c>
      <c r="Y259" s="286">
        <v>1258.67</v>
      </c>
    </row>
    <row r="260" spans="1:25">
      <c r="A260" s="261">
        <v>29</v>
      </c>
      <c r="B260" s="286">
        <v>433.39</v>
      </c>
      <c r="C260" s="286">
        <v>427.3</v>
      </c>
      <c r="D260" s="286">
        <v>390.71</v>
      </c>
      <c r="E260" s="286">
        <v>375.24</v>
      </c>
      <c r="F260" s="286">
        <v>447.61</v>
      </c>
      <c r="G260" s="286">
        <v>768</v>
      </c>
      <c r="H260" s="286">
        <v>952.05</v>
      </c>
      <c r="I260" s="286">
        <v>700.84</v>
      </c>
      <c r="J260" s="286">
        <v>955</v>
      </c>
      <c r="K260" s="286">
        <v>1031.5</v>
      </c>
      <c r="L260" s="286">
        <v>1025.92</v>
      </c>
      <c r="M260" s="286">
        <v>1047.6300000000001</v>
      </c>
      <c r="N260" s="286">
        <v>1024.07</v>
      </c>
      <c r="O260" s="286">
        <v>982.52</v>
      </c>
      <c r="P260" s="286">
        <v>995.89</v>
      </c>
      <c r="Q260" s="286">
        <v>1058.76</v>
      </c>
      <c r="R260" s="286">
        <v>1061.4100000000001</v>
      </c>
      <c r="S260" s="286">
        <v>1083.01</v>
      </c>
      <c r="T260" s="286">
        <v>1052.28</v>
      </c>
      <c r="U260" s="286">
        <v>1728.54</v>
      </c>
      <c r="V260" s="286">
        <v>465.83</v>
      </c>
      <c r="W260" s="286">
        <v>460.97</v>
      </c>
      <c r="X260" s="286">
        <v>448.35</v>
      </c>
      <c r="Y260" s="286">
        <v>411.3</v>
      </c>
    </row>
    <row r="261" spans="1:25">
      <c r="A261" s="261">
        <v>30</v>
      </c>
      <c r="B261" s="286">
        <v>416.31</v>
      </c>
      <c r="C261" s="286">
        <v>401.13</v>
      </c>
      <c r="D261" s="286">
        <v>399.63</v>
      </c>
      <c r="E261" s="286">
        <v>397.76</v>
      </c>
      <c r="F261" s="286">
        <v>402.06</v>
      </c>
      <c r="G261" s="286">
        <v>818.77</v>
      </c>
      <c r="H261" s="286">
        <v>790.45</v>
      </c>
      <c r="I261" s="286">
        <v>932.95</v>
      </c>
      <c r="J261" s="286">
        <v>992.43</v>
      </c>
      <c r="K261" s="286">
        <v>1078.6099999999999</v>
      </c>
      <c r="L261" s="286">
        <v>1096.76</v>
      </c>
      <c r="M261" s="286">
        <v>1119.3499999999999</v>
      </c>
      <c r="N261" s="286">
        <v>1118.6199999999999</v>
      </c>
      <c r="O261" s="286">
        <v>1884.68</v>
      </c>
      <c r="P261" s="286">
        <v>1922.39</v>
      </c>
      <c r="Q261" s="286">
        <v>1979.75</v>
      </c>
      <c r="R261" s="286">
        <v>2039.33</v>
      </c>
      <c r="S261" s="286">
        <v>2088.35</v>
      </c>
      <c r="T261" s="286">
        <v>2007.36</v>
      </c>
      <c r="U261" s="286">
        <v>1804.44</v>
      </c>
      <c r="V261" s="286">
        <v>434.86</v>
      </c>
      <c r="W261" s="286">
        <v>427.99</v>
      </c>
      <c r="X261" s="286">
        <v>404.47</v>
      </c>
      <c r="Y261" s="286">
        <v>414.52</v>
      </c>
    </row>
    <row r="262" spans="1:25">
      <c r="A262" s="261">
        <v>31</v>
      </c>
      <c r="B262" s="286">
        <v>0</v>
      </c>
      <c r="C262" s="286">
        <v>0</v>
      </c>
      <c r="D262" s="286">
        <v>0</v>
      </c>
      <c r="E262" s="286">
        <v>0</v>
      </c>
      <c r="F262" s="286">
        <v>0</v>
      </c>
      <c r="G262" s="286">
        <v>0</v>
      </c>
      <c r="H262" s="286">
        <v>0</v>
      </c>
      <c r="I262" s="286">
        <v>0</v>
      </c>
      <c r="J262" s="286">
        <v>0</v>
      </c>
      <c r="K262" s="286">
        <v>0</v>
      </c>
      <c r="L262" s="286">
        <v>0</v>
      </c>
      <c r="M262" s="286">
        <v>0</v>
      </c>
      <c r="N262" s="286">
        <v>0</v>
      </c>
      <c r="O262" s="286">
        <v>0</v>
      </c>
      <c r="P262" s="286">
        <v>0</v>
      </c>
      <c r="Q262" s="286">
        <v>0</v>
      </c>
      <c r="R262" s="286">
        <v>0</v>
      </c>
      <c r="S262" s="286">
        <v>0</v>
      </c>
      <c r="T262" s="286">
        <v>0</v>
      </c>
      <c r="U262" s="286">
        <v>0</v>
      </c>
      <c r="V262" s="286">
        <v>0</v>
      </c>
      <c r="W262" s="286">
        <v>0</v>
      </c>
      <c r="X262" s="286">
        <v>0</v>
      </c>
      <c r="Y262" s="286">
        <v>0</v>
      </c>
    </row>
    <row r="264" spans="1:25" s="333" customFormat="1">
      <c r="A264" s="464" t="s">
        <v>218</v>
      </c>
      <c r="B264" s="506" t="s">
        <v>226</v>
      </c>
      <c r="C264" s="506"/>
      <c r="D264" s="506"/>
      <c r="E264" s="506"/>
      <c r="F264" s="506"/>
      <c r="G264" s="506"/>
      <c r="H264" s="506"/>
      <c r="I264" s="506"/>
      <c r="J264" s="506"/>
      <c r="K264" s="506"/>
      <c r="L264" s="506"/>
      <c r="M264" s="506"/>
      <c r="N264" s="506"/>
      <c r="O264" s="506"/>
      <c r="P264" s="506"/>
      <c r="Q264" s="506"/>
      <c r="R264" s="506"/>
      <c r="S264" s="506"/>
      <c r="T264" s="506"/>
      <c r="U264" s="506"/>
      <c r="V264" s="506"/>
      <c r="W264" s="506"/>
      <c r="X264" s="506"/>
      <c r="Y264" s="506"/>
    </row>
    <row r="265" spans="1:25" s="333" customFormat="1" ht="30">
      <c r="A265" s="464"/>
      <c r="B265" s="339" t="s">
        <v>1</v>
      </c>
      <c r="C265" s="339" t="s">
        <v>2</v>
      </c>
      <c r="D265" s="339" t="s">
        <v>3</v>
      </c>
      <c r="E265" s="339" t="s">
        <v>4</v>
      </c>
      <c r="F265" s="339" t="s">
        <v>5</v>
      </c>
      <c r="G265" s="339" t="s">
        <v>6</v>
      </c>
      <c r="H265" s="339" t="s">
        <v>7</v>
      </c>
      <c r="I265" s="339" t="s">
        <v>8</v>
      </c>
      <c r="J265" s="339" t="s">
        <v>9</v>
      </c>
      <c r="K265" s="339" t="s">
        <v>10</v>
      </c>
      <c r="L265" s="339" t="s">
        <v>11</v>
      </c>
      <c r="M265" s="339" t="s">
        <v>12</v>
      </c>
      <c r="N265" s="339" t="s">
        <v>13</v>
      </c>
      <c r="O265" s="339" t="s">
        <v>14</v>
      </c>
      <c r="P265" s="339" t="s">
        <v>15</v>
      </c>
      <c r="Q265" s="339" t="s">
        <v>16</v>
      </c>
      <c r="R265" s="339" t="s">
        <v>17</v>
      </c>
      <c r="S265" s="339" t="s">
        <v>18</v>
      </c>
      <c r="T265" s="339" t="s">
        <v>19</v>
      </c>
      <c r="U265" s="339" t="s">
        <v>20</v>
      </c>
      <c r="V265" s="339" t="s">
        <v>21</v>
      </c>
      <c r="W265" s="339" t="s">
        <v>22</v>
      </c>
      <c r="X265" s="339" t="s">
        <v>23</v>
      </c>
      <c r="Y265" s="339" t="s">
        <v>24</v>
      </c>
    </row>
    <row r="266" spans="1:25" s="333" customFormat="1">
      <c r="A266" s="334">
        <v>1</v>
      </c>
      <c r="B266" s="337">
        <v>2123.4</v>
      </c>
      <c r="C266" s="337">
        <v>2155.4499999999998</v>
      </c>
      <c r="D266" s="337">
        <v>2198.61</v>
      </c>
      <c r="E266" s="337">
        <v>2245.5500000000002</v>
      </c>
      <c r="F266" s="337">
        <v>2168.3200000000002</v>
      </c>
      <c r="G266" s="337">
        <v>2107.89</v>
      </c>
      <c r="H266" s="337">
        <v>2138.06</v>
      </c>
      <c r="I266" s="337">
        <v>2175.9299999999998</v>
      </c>
      <c r="J266" s="337">
        <v>2231.8200000000002</v>
      </c>
      <c r="K266" s="337">
        <v>2255.2600000000002</v>
      </c>
      <c r="L266" s="337">
        <v>2255.2800000000002</v>
      </c>
      <c r="M266" s="337">
        <v>2251</v>
      </c>
      <c r="N266" s="337">
        <v>2224.63</v>
      </c>
      <c r="O266" s="337">
        <v>2226.08</v>
      </c>
      <c r="P266" s="337">
        <v>2230.46</v>
      </c>
      <c r="Q266" s="337">
        <v>2223.9</v>
      </c>
      <c r="R266" s="337">
        <v>2223.94</v>
      </c>
      <c r="S266" s="337">
        <v>2255.8000000000002</v>
      </c>
      <c r="T266" s="337">
        <v>2338.58</v>
      </c>
      <c r="U266" s="337">
        <v>2360.23</v>
      </c>
      <c r="V266" s="337">
        <v>2281.2800000000002</v>
      </c>
      <c r="W266" s="337">
        <v>2191.19</v>
      </c>
      <c r="X266" s="337">
        <v>2110.38</v>
      </c>
      <c r="Y266" s="337">
        <v>2110.11</v>
      </c>
    </row>
    <row r="267" spans="1:25" s="333" customFormat="1">
      <c r="A267" s="334">
        <v>2</v>
      </c>
      <c r="B267" s="337">
        <v>2026.1</v>
      </c>
      <c r="C267" s="337">
        <v>2035.03</v>
      </c>
      <c r="D267" s="337">
        <v>2075.42</v>
      </c>
      <c r="E267" s="337">
        <v>2112.71</v>
      </c>
      <c r="F267" s="337">
        <v>2035.83</v>
      </c>
      <c r="G267" s="337">
        <v>1990.78</v>
      </c>
      <c r="H267" s="337">
        <v>1999.19</v>
      </c>
      <c r="I267" s="337">
        <v>2022.51</v>
      </c>
      <c r="J267" s="337">
        <v>2107.0100000000002</v>
      </c>
      <c r="K267" s="337">
        <v>2145.39</v>
      </c>
      <c r="L267" s="337">
        <v>2141.89</v>
      </c>
      <c r="M267" s="337">
        <v>2131.08</v>
      </c>
      <c r="N267" s="337">
        <v>2115.98</v>
      </c>
      <c r="O267" s="337">
        <v>2093.6799999999998</v>
      </c>
      <c r="P267" s="337">
        <v>2115.46</v>
      </c>
      <c r="Q267" s="337">
        <v>2094.2600000000002</v>
      </c>
      <c r="R267" s="337">
        <v>2085.38</v>
      </c>
      <c r="S267" s="337">
        <v>2169.38</v>
      </c>
      <c r="T267" s="337">
        <v>2280.92</v>
      </c>
      <c r="U267" s="337">
        <v>2281.56</v>
      </c>
      <c r="V267" s="337">
        <v>2185.19</v>
      </c>
      <c r="W267" s="337">
        <v>2114.64</v>
      </c>
      <c r="X267" s="337">
        <v>2023.09</v>
      </c>
      <c r="Y267" s="337">
        <v>2003.44</v>
      </c>
    </row>
    <row r="268" spans="1:25" s="333" customFormat="1">
      <c r="A268" s="334">
        <v>3</v>
      </c>
      <c r="B268" s="337">
        <v>2013.64</v>
      </c>
      <c r="C268" s="337">
        <v>2016.53</v>
      </c>
      <c r="D268" s="337">
        <v>2048</v>
      </c>
      <c r="E268" s="337">
        <v>2108.0300000000002</v>
      </c>
      <c r="F268" s="337">
        <v>2025.83</v>
      </c>
      <c r="G268" s="337">
        <v>1963.94</v>
      </c>
      <c r="H268" s="337">
        <v>1990.23</v>
      </c>
      <c r="I268" s="337">
        <v>2021.7</v>
      </c>
      <c r="J268" s="337">
        <v>2112.0700000000002</v>
      </c>
      <c r="K268" s="337">
        <v>2136.9299999999998</v>
      </c>
      <c r="L268" s="337">
        <v>2141.54</v>
      </c>
      <c r="M268" s="337">
        <v>2142.29</v>
      </c>
      <c r="N268" s="337">
        <v>2128.52</v>
      </c>
      <c r="O268" s="337">
        <v>2112.1799999999998</v>
      </c>
      <c r="P268" s="337">
        <v>2124.4499999999998</v>
      </c>
      <c r="Q268" s="337">
        <v>2129.4299999999998</v>
      </c>
      <c r="R268" s="337">
        <v>2123.19</v>
      </c>
      <c r="S268" s="337">
        <v>2224.41</v>
      </c>
      <c r="T268" s="337">
        <v>2269.54</v>
      </c>
      <c r="U268" s="337">
        <v>2265.11</v>
      </c>
      <c r="V268" s="337">
        <v>2174.88</v>
      </c>
      <c r="W268" s="337">
        <v>2103.09</v>
      </c>
      <c r="X268" s="337">
        <v>2020.64</v>
      </c>
      <c r="Y268" s="337">
        <v>2020.62</v>
      </c>
    </row>
    <row r="269" spans="1:25" s="333" customFormat="1">
      <c r="A269" s="334">
        <v>4</v>
      </c>
      <c r="B269" s="337">
        <v>2111.35</v>
      </c>
      <c r="C269" s="337">
        <v>2116.46</v>
      </c>
      <c r="D269" s="337">
        <v>2171.19</v>
      </c>
      <c r="E269" s="337">
        <v>2126.56</v>
      </c>
      <c r="F269" s="337">
        <v>2043.97</v>
      </c>
      <c r="G269" s="337">
        <v>2003.43</v>
      </c>
      <c r="H269" s="337">
        <v>2009.96</v>
      </c>
      <c r="I269" s="337">
        <v>2024.34</v>
      </c>
      <c r="J269" s="337">
        <v>2090.5100000000002</v>
      </c>
      <c r="K269" s="337">
        <v>2131.04</v>
      </c>
      <c r="L269" s="337">
        <v>2139.6</v>
      </c>
      <c r="M269" s="337">
        <v>2154.17</v>
      </c>
      <c r="N269" s="337">
        <v>2149.73</v>
      </c>
      <c r="O269" s="337">
        <v>2160</v>
      </c>
      <c r="P269" s="337">
        <v>2154.56</v>
      </c>
      <c r="Q269" s="337">
        <v>2165.98</v>
      </c>
      <c r="R269" s="337">
        <v>2189.37</v>
      </c>
      <c r="S269" s="337">
        <v>2238.2199999999998</v>
      </c>
      <c r="T269" s="337">
        <v>2305.27</v>
      </c>
      <c r="U269" s="337">
        <v>2322.5700000000002</v>
      </c>
      <c r="V269" s="337">
        <v>2322.66</v>
      </c>
      <c r="W269" s="337">
        <v>2265.17</v>
      </c>
      <c r="X269" s="337">
        <v>2117.56</v>
      </c>
      <c r="Y269" s="337">
        <v>2112.41</v>
      </c>
    </row>
    <row r="270" spans="1:25" s="333" customFormat="1">
      <c r="A270" s="334">
        <v>5</v>
      </c>
      <c r="B270" s="337">
        <v>1780.35</v>
      </c>
      <c r="C270" s="337">
        <v>1792.7</v>
      </c>
      <c r="D270" s="337">
        <v>1811.12</v>
      </c>
      <c r="E270" s="337">
        <v>1745.13</v>
      </c>
      <c r="F270" s="337">
        <v>1702.59</v>
      </c>
      <c r="G270" s="337">
        <v>1731.45</v>
      </c>
      <c r="H270" s="337">
        <v>1771.97</v>
      </c>
      <c r="I270" s="337">
        <v>1811.21</v>
      </c>
      <c r="J270" s="337">
        <v>1814.22</v>
      </c>
      <c r="K270" s="337">
        <v>1813.63</v>
      </c>
      <c r="L270" s="337">
        <v>1821.73</v>
      </c>
      <c r="M270" s="337">
        <v>1835.42</v>
      </c>
      <c r="N270" s="337">
        <v>1807.76</v>
      </c>
      <c r="O270" s="337">
        <v>1810.7</v>
      </c>
      <c r="P270" s="337">
        <v>1877.66</v>
      </c>
      <c r="Q270" s="337">
        <v>1839.79</v>
      </c>
      <c r="R270" s="337">
        <v>1799.2</v>
      </c>
      <c r="S270" s="337">
        <v>1825</v>
      </c>
      <c r="T270" s="337">
        <v>1838.52</v>
      </c>
      <c r="U270" s="337">
        <v>1879.07</v>
      </c>
      <c r="V270" s="337">
        <v>1906.01</v>
      </c>
      <c r="W270" s="337">
        <v>1888.16</v>
      </c>
      <c r="X270" s="337">
        <v>1869.35</v>
      </c>
      <c r="Y270" s="337">
        <v>1809.32</v>
      </c>
    </row>
    <row r="271" spans="1:25" s="333" customFormat="1">
      <c r="A271" s="334">
        <v>6</v>
      </c>
      <c r="B271" s="337">
        <v>2012.66</v>
      </c>
      <c r="C271" s="337">
        <v>2025.52</v>
      </c>
      <c r="D271" s="337">
        <v>2026.41</v>
      </c>
      <c r="E271" s="337">
        <v>1946.28</v>
      </c>
      <c r="F271" s="337">
        <v>1923.42</v>
      </c>
      <c r="G271" s="337">
        <v>1981.49</v>
      </c>
      <c r="H271" s="337">
        <v>2012.03</v>
      </c>
      <c r="I271" s="337">
        <v>2013.11</v>
      </c>
      <c r="J271" s="337">
        <v>2033.12</v>
      </c>
      <c r="K271" s="337">
        <v>2064.88</v>
      </c>
      <c r="L271" s="337">
        <v>2077.36</v>
      </c>
      <c r="M271" s="337">
        <v>2070.7800000000002</v>
      </c>
      <c r="N271" s="337">
        <v>2070.29</v>
      </c>
      <c r="O271" s="337">
        <v>2073.17</v>
      </c>
      <c r="P271" s="337">
        <v>2078.85</v>
      </c>
      <c r="Q271" s="337">
        <v>2057.44</v>
      </c>
      <c r="R271" s="337">
        <v>2055.41</v>
      </c>
      <c r="S271" s="337">
        <v>2072.73</v>
      </c>
      <c r="T271" s="337">
        <v>2065.58</v>
      </c>
      <c r="U271" s="337">
        <v>2128.91</v>
      </c>
      <c r="V271" s="337">
        <v>2154.5700000000002</v>
      </c>
      <c r="W271" s="337">
        <v>2077.08</v>
      </c>
      <c r="X271" s="337">
        <v>2025.77</v>
      </c>
      <c r="Y271" s="337">
        <v>1995.22</v>
      </c>
    </row>
    <row r="272" spans="1:25" s="333" customFormat="1">
      <c r="A272" s="334">
        <v>7</v>
      </c>
      <c r="B272" s="337">
        <v>1709.49</v>
      </c>
      <c r="C272" s="337">
        <v>1689.63</v>
      </c>
      <c r="D272" s="337">
        <v>1692.42</v>
      </c>
      <c r="E272" s="337">
        <v>1616.4</v>
      </c>
      <c r="F272" s="337">
        <v>1581.28</v>
      </c>
      <c r="G272" s="337">
        <v>1640.58</v>
      </c>
      <c r="H272" s="337">
        <v>1662.21</v>
      </c>
      <c r="I272" s="337">
        <v>1679.19</v>
      </c>
      <c r="J272" s="337">
        <v>1724.44</v>
      </c>
      <c r="K272" s="337">
        <v>1727.31</v>
      </c>
      <c r="L272" s="337">
        <v>1799.1</v>
      </c>
      <c r="M272" s="337">
        <v>1808.59</v>
      </c>
      <c r="N272" s="337">
        <v>1805.18</v>
      </c>
      <c r="O272" s="337">
        <v>1833.62</v>
      </c>
      <c r="P272" s="337">
        <v>1858.49</v>
      </c>
      <c r="Q272" s="337">
        <v>1823.51</v>
      </c>
      <c r="R272" s="337">
        <v>1809.38</v>
      </c>
      <c r="S272" s="337">
        <v>1780.04</v>
      </c>
      <c r="T272" s="337">
        <v>1752.68</v>
      </c>
      <c r="U272" s="337">
        <v>1800.01</v>
      </c>
      <c r="V272" s="337">
        <v>1782.67</v>
      </c>
      <c r="W272" s="337">
        <v>1738.19</v>
      </c>
      <c r="X272" s="337">
        <v>1724.43</v>
      </c>
      <c r="Y272" s="337">
        <v>1717.84</v>
      </c>
    </row>
    <row r="273" spans="1:25" s="333" customFormat="1">
      <c r="A273" s="334">
        <v>8</v>
      </c>
      <c r="B273" s="337">
        <v>1718.29</v>
      </c>
      <c r="C273" s="337">
        <v>1681.65</v>
      </c>
      <c r="D273" s="337">
        <v>1742.97</v>
      </c>
      <c r="E273" s="337">
        <v>1463.94</v>
      </c>
      <c r="F273" s="337">
        <v>1472</v>
      </c>
      <c r="G273" s="337">
        <v>1709.05</v>
      </c>
      <c r="H273" s="337">
        <v>1769.6</v>
      </c>
      <c r="I273" s="337">
        <v>1796.18</v>
      </c>
      <c r="J273" s="337">
        <v>1803.43</v>
      </c>
      <c r="K273" s="337">
        <v>1817.76</v>
      </c>
      <c r="L273" s="337">
        <v>1820.57</v>
      </c>
      <c r="M273" s="337">
        <v>1825.01</v>
      </c>
      <c r="N273" s="337">
        <v>1814.18</v>
      </c>
      <c r="O273" s="337">
        <v>1798.88</v>
      </c>
      <c r="P273" s="337">
        <v>1838.67</v>
      </c>
      <c r="Q273" s="337">
        <v>1345.65</v>
      </c>
      <c r="R273" s="337">
        <v>1839.69</v>
      </c>
      <c r="S273" s="337">
        <v>1848.17</v>
      </c>
      <c r="T273" s="337">
        <v>1732.45</v>
      </c>
      <c r="U273" s="337">
        <v>1856.97</v>
      </c>
      <c r="V273" s="337">
        <v>1855.89</v>
      </c>
      <c r="W273" s="337">
        <v>1799.26</v>
      </c>
      <c r="X273" s="337">
        <v>1780.17</v>
      </c>
      <c r="Y273" s="337">
        <v>1762.22</v>
      </c>
    </row>
    <row r="274" spans="1:25" s="333" customFormat="1">
      <c r="A274" s="334">
        <v>9</v>
      </c>
      <c r="B274" s="337">
        <v>1781.98</v>
      </c>
      <c r="C274" s="337">
        <v>1791.89</v>
      </c>
      <c r="D274" s="337">
        <v>1809.89</v>
      </c>
      <c r="E274" s="337">
        <v>1770.2</v>
      </c>
      <c r="F274" s="337">
        <v>1739.43</v>
      </c>
      <c r="G274" s="337">
        <v>1785.86</v>
      </c>
      <c r="H274" s="337">
        <v>1804.37</v>
      </c>
      <c r="I274" s="337">
        <v>1825.52</v>
      </c>
      <c r="J274" s="337">
        <v>1858.7</v>
      </c>
      <c r="K274" s="337">
        <v>1876.04</v>
      </c>
      <c r="L274" s="337">
        <v>1862.47</v>
      </c>
      <c r="M274" s="337">
        <v>1873.11</v>
      </c>
      <c r="N274" s="337">
        <v>1859.4</v>
      </c>
      <c r="O274" s="337">
        <v>1861.67</v>
      </c>
      <c r="P274" s="337">
        <v>1841.43</v>
      </c>
      <c r="Q274" s="337">
        <v>1825.21</v>
      </c>
      <c r="R274" s="337">
        <v>1836.56</v>
      </c>
      <c r="S274" s="337">
        <v>1863.71</v>
      </c>
      <c r="T274" s="337">
        <v>1865.02</v>
      </c>
      <c r="U274" s="337">
        <v>1898.3</v>
      </c>
      <c r="V274" s="337">
        <v>1918.8</v>
      </c>
      <c r="W274" s="337">
        <v>1875.55</v>
      </c>
      <c r="X274" s="337">
        <v>1817.01</v>
      </c>
      <c r="Y274" s="337">
        <v>1811.15</v>
      </c>
    </row>
    <row r="275" spans="1:25" s="333" customFormat="1">
      <c r="A275" s="334">
        <v>10</v>
      </c>
      <c r="B275" s="337">
        <v>1739.12</v>
      </c>
      <c r="C275" s="337">
        <v>1740.14</v>
      </c>
      <c r="D275" s="337">
        <v>1848.24</v>
      </c>
      <c r="E275" s="337">
        <v>1790.72</v>
      </c>
      <c r="F275" s="337">
        <v>1830.01</v>
      </c>
      <c r="G275" s="337">
        <v>1875.94</v>
      </c>
      <c r="H275" s="337">
        <v>1910.31</v>
      </c>
      <c r="I275" s="337">
        <v>1948.92</v>
      </c>
      <c r="J275" s="337">
        <v>2006.65</v>
      </c>
      <c r="K275" s="337">
        <v>2020.53</v>
      </c>
      <c r="L275" s="337">
        <v>2021.99</v>
      </c>
      <c r="M275" s="337">
        <v>2031.52</v>
      </c>
      <c r="N275" s="337">
        <v>2016.37</v>
      </c>
      <c r="O275" s="337">
        <v>2008.06</v>
      </c>
      <c r="P275" s="337">
        <v>1956.87</v>
      </c>
      <c r="Q275" s="337">
        <v>1944.51</v>
      </c>
      <c r="R275" s="337">
        <v>1936.72</v>
      </c>
      <c r="S275" s="337">
        <v>1970.75</v>
      </c>
      <c r="T275" s="337">
        <v>1976.67</v>
      </c>
      <c r="U275" s="337">
        <v>1916.85</v>
      </c>
      <c r="V275" s="337">
        <v>1941.48</v>
      </c>
      <c r="W275" s="337">
        <v>1903.05</v>
      </c>
      <c r="X275" s="337">
        <v>1869.08</v>
      </c>
      <c r="Y275" s="337">
        <v>1820.55</v>
      </c>
    </row>
    <row r="276" spans="1:25" s="333" customFormat="1">
      <c r="A276" s="334">
        <v>11</v>
      </c>
      <c r="B276" s="337">
        <v>1605.72</v>
      </c>
      <c r="C276" s="337">
        <v>1596.77</v>
      </c>
      <c r="D276" s="337">
        <v>1596.62</v>
      </c>
      <c r="E276" s="337">
        <v>1569.84</v>
      </c>
      <c r="F276" s="337">
        <v>1566.43</v>
      </c>
      <c r="G276" s="337">
        <v>1599.36</v>
      </c>
      <c r="H276" s="337">
        <v>1635.61</v>
      </c>
      <c r="I276" s="337">
        <v>1684.64</v>
      </c>
      <c r="J276" s="337">
        <v>1748.7</v>
      </c>
      <c r="K276" s="337">
        <v>1766.72</v>
      </c>
      <c r="L276" s="337">
        <v>1785.09</v>
      </c>
      <c r="M276" s="337">
        <v>1865.99</v>
      </c>
      <c r="N276" s="337">
        <v>1772.64</v>
      </c>
      <c r="O276" s="337">
        <v>1762.34</v>
      </c>
      <c r="P276" s="337">
        <v>1751.6</v>
      </c>
      <c r="Q276" s="337">
        <v>1720.44</v>
      </c>
      <c r="R276" s="337">
        <v>1735.88</v>
      </c>
      <c r="S276" s="337">
        <v>1747.76</v>
      </c>
      <c r="T276" s="337">
        <v>1759.62</v>
      </c>
      <c r="U276" s="337">
        <v>1771</v>
      </c>
      <c r="V276" s="337">
        <v>1738.09</v>
      </c>
      <c r="W276" s="337">
        <v>1698.49</v>
      </c>
      <c r="X276" s="337">
        <v>1665.66</v>
      </c>
      <c r="Y276" s="337">
        <v>1647.55</v>
      </c>
    </row>
    <row r="277" spans="1:25" s="333" customFormat="1">
      <c r="A277" s="334">
        <v>12</v>
      </c>
      <c r="B277" s="337">
        <v>1325.23</v>
      </c>
      <c r="C277" s="337">
        <v>1312.04</v>
      </c>
      <c r="D277" s="337">
        <v>1318.81</v>
      </c>
      <c r="E277" s="337">
        <v>1283.24</v>
      </c>
      <c r="F277" s="337">
        <v>1289.83</v>
      </c>
      <c r="G277" s="337">
        <v>1346.89</v>
      </c>
      <c r="H277" s="337">
        <v>1350.97</v>
      </c>
      <c r="I277" s="337">
        <v>1348.85</v>
      </c>
      <c r="J277" s="337">
        <v>1348.16</v>
      </c>
      <c r="K277" s="337">
        <v>1345.41</v>
      </c>
      <c r="L277" s="337">
        <v>1344.54</v>
      </c>
      <c r="M277" s="337">
        <v>1355.65</v>
      </c>
      <c r="N277" s="337">
        <v>1349.08</v>
      </c>
      <c r="O277" s="337">
        <v>1348.27</v>
      </c>
      <c r="P277" s="337">
        <v>1356.37</v>
      </c>
      <c r="Q277" s="337">
        <v>1351.13</v>
      </c>
      <c r="R277" s="337">
        <v>1345.35</v>
      </c>
      <c r="S277" s="337">
        <v>1349.44</v>
      </c>
      <c r="T277" s="337">
        <v>1311.27</v>
      </c>
      <c r="U277" s="337">
        <v>1398.83</v>
      </c>
      <c r="V277" s="337">
        <v>1377.33</v>
      </c>
      <c r="W277" s="337">
        <v>1354.57</v>
      </c>
      <c r="X277" s="337">
        <v>1341.66</v>
      </c>
      <c r="Y277" s="337">
        <v>1338.1</v>
      </c>
    </row>
    <row r="278" spans="1:25" s="333" customFormat="1">
      <c r="A278" s="334">
        <v>13</v>
      </c>
      <c r="B278" s="337">
        <v>1187.8599999999999</v>
      </c>
      <c r="C278" s="337">
        <v>1188.8</v>
      </c>
      <c r="D278" s="337">
        <v>1188.6099999999999</v>
      </c>
      <c r="E278" s="337">
        <v>1190.56</v>
      </c>
      <c r="F278" s="337">
        <v>1178</v>
      </c>
      <c r="G278" s="337">
        <v>1232.25</v>
      </c>
      <c r="H278" s="337">
        <v>1240.25</v>
      </c>
      <c r="I278" s="337">
        <v>1293.98</v>
      </c>
      <c r="J278" s="337">
        <v>1386.29</v>
      </c>
      <c r="K278" s="337">
        <v>1427.09</v>
      </c>
      <c r="L278" s="337">
        <v>1450.12</v>
      </c>
      <c r="M278" s="337">
        <v>1440.58</v>
      </c>
      <c r="N278" s="337">
        <v>1420.44</v>
      </c>
      <c r="O278" s="337">
        <v>1419</v>
      </c>
      <c r="P278" s="337">
        <v>1423.95</v>
      </c>
      <c r="Q278" s="337">
        <v>1434.54</v>
      </c>
      <c r="R278" s="337">
        <v>1438.18</v>
      </c>
      <c r="S278" s="337">
        <v>1359.58</v>
      </c>
      <c r="T278" s="337">
        <v>1411.65</v>
      </c>
      <c r="U278" s="337">
        <v>1223.47</v>
      </c>
      <c r="V278" s="337">
        <v>1205.72</v>
      </c>
      <c r="W278" s="337">
        <v>1186.72</v>
      </c>
      <c r="X278" s="337">
        <v>1187.25</v>
      </c>
      <c r="Y278" s="337">
        <v>1189.9100000000001</v>
      </c>
    </row>
    <row r="279" spans="1:25" s="333" customFormat="1">
      <c r="A279" s="334">
        <v>14</v>
      </c>
      <c r="B279" s="337">
        <v>910.28</v>
      </c>
      <c r="C279" s="337">
        <v>909.94</v>
      </c>
      <c r="D279" s="337">
        <v>910.07</v>
      </c>
      <c r="E279" s="337">
        <v>910.43</v>
      </c>
      <c r="F279" s="337">
        <v>908.93</v>
      </c>
      <c r="G279" s="337">
        <v>1010.67</v>
      </c>
      <c r="H279" s="337">
        <v>1096.45</v>
      </c>
      <c r="I279" s="337">
        <v>1194.1400000000001</v>
      </c>
      <c r="J279" s="337">
        <v>1245.5</v>
      </c>
      <c r="K279" s="337">
        <v>1318.37</v>
      </c>
      <c r="L279" s="337">
        <v>1321.41</v>
      </c>
      <c r="M279" s="337">
        <v>1317.05</v>
      </c>
      <c r="N279" s="337">
        <v>1319.03</v>
      </c>
      <c r="O279" s="337">
        <v>1339.59</v>
      </c>
      <c r="P279" s="337">
        <v>1344.71</v>
      </c>
      <c r="Q279" s="337">
        <v>1344.52</v>
      </c>
      <c r="R279" s="337">
        <v>1394.71</v>
      </c>
      <c r="S279" s="337">
        <v>1346.01</v>
      </c>
      <c r="T279" s="337">
        <v>1355.19</v>
      </c>
      <c r="U279" s="337">
        <v>926.48</v>
      </c>
      <c r="V279" s="337">
        <v>927.83</v>
      </c>
      <c r="W279" s="337">
        <v>910.29</v>
      </c>
      <c r="X279" s="337">
        <v>917.91</v>
      </c>
      <c r="Y279" s="337">
        <v>909.37</v>
      </c>
    </row>
    <row r="280" spans="1:25" s="333" customFormat="1">
      <c r="A280" s="334">
        <v>15</v>
      </c>
      <c r="B280" s="337">
        <v>961.94</v>
      </c>
      <c r="C280" s="337">
        <v>959.95</v>
      </c>
      <c r="D280" s="337">
        <v>960.69</v>
      </c>
      <c r="E280" s="337">
        <v>961.58</v>
      </c>
      <c r="F280" s="337">
        <v>1072.76</v>
      </c>
      <c r="G280" s="337">
        <v>1297.82</v>
      </c>
      <c r="H280" s="337">
        <v>1432.04</v>
      </c>
      <c r="I280" s="337">
        <v>1531.99</v>
      </c>
      <c r="J280" s="337">
        <v>1561.23</v>
      </c>
      <c r="K280" s="337">
        <v>1639.72</v>
      </c>
      <c r="L280" s="337">
        <v>1582.07</v>
      </c>
      <c r="M280" s="337">
        <v>1604.23</v>
      </c>
      <c r="N280" s="337">
        <v>1568.56</v>
      </c>
      <c r="O280" s="337">
        <v>1529.1</v>
      </c>
      <c r="P280" s="337">
        <v>1627.19</v>
      </c>
      <c r="Q280" s="337">
        <v>1608.66</v>
      </c>
      <c r="R280" s="337">
        <v>1628.36</v>
      </c>
      <c r="S280" s="337">
        <v>1456.05</v>
      </c>
      <c r="T280" s="337">
        <v>1383.64</v>
      </c>
      <c r="U280" s="337">
        <v>1086.44</v>
      </c>
      <c r="V280" s="337">
        <v>968.06</v>
      </c>
      <c r="W280" s="337">
        <v>959.05</v>
      </c>
      <c r="X280" s="337">
        <v>960.96</v>
      </c>
      <c r="Y280" s="337">
        <v>961.54</v>
      </c>
    </row>
    <row r="281" spans="1:25" s="333" customFormat="1">
      <c r="A281" s="334">
        <v>16</v>
      </c>
      <c r="B281" s="337">
        <v>1217.81</v>
      </c>
      <c r="C281" s="337">
        <v>1207.04</v>
      </c>
      <c r="D281" s="337">
        <v>1210.8399999999999</v>
      </c>
      <c r="E281" s="337">
        <v>1211.3599999999999</v>
      </c>
      <c r="F281" s="337">
        <v>1233.23</v>
      </c>
      <c r="G281" s="337">
        <v>1310.3699999999999</v>
      </c>
      <c r="H281" s="337">
        <v>1376.8</v>
      </c>
      <c r="I281" s="337">
        <v>1423.43</v>
      </c>
      <c r="J281" s="337">
        <v>1409.77</v>
      </c>
      <c r="K281" s="337">
        <v>1416.69</v>
      </c>
      <c r="L281" s="337">
        <v>1413.63</v>
      </c>
      <c r="M281" s="337">
        <v>1420.17</v>
      </c>
      <c r="N281" s="337">
        <v>1414.61</v>
      </c>
      <c r="O281" s="337">
        <v>1419.07</v>
      </c>
      <c r="P281" s="337">
        <v>1439.65</v>
      </c>
      <c r="Q281" s="337">
        <v>1404.12</v>
      </c>
      <c r="R281" s="337">
        <v>1403.73</v>
      </c>
      <c r="S281" s="337">
        <v>1383.67</v>
      </c>
      <c r="T281" s="337">
        <v>1380.43</v>
      </c>
      <c r="U281" s="337">
        <v>1350.26</v>
      </c>
      <c r="V281" s="337">
        <v>991.45</v>
      </c>
      <c r="W281" s="337">
        <v>991.42</v>
      </c>
      <c r="X281" s="337">
        <v>991.31</v>
      </c>
      <c r="Y281" s="337">
        <v>1223.21</v>
      </c>
    </row>
    <row r="282" spans="1:25" s="333" customFormat="1">
      <c r="A282" s="334">
        <v>17</v>
      </c>
      <c r="B282" s="337">
        <v>1298.55</v>
      </c>
      <c r="C282" s="337">
        <v>1284.8900000000001</v>
      </c>
      <c r="D282" s="337">
        <v>1267.04</v>
      </c>
      <c r="E282" s="337">
        <v>1265.9100000000001</v>
      </c>
      <c r="F282" s="337">
        <v>1306.9100000000001</v>
      </c>
      <c r="G282" s="337">
        <v>1364.32</v>
      </c>
      <c r="H282" s="337">
        <v>1416.36</v>
      </c>
      <c r="I282" s="337">
        <v>1538.96</v>
      </c>
      <c r="J282" s="337">
        <v>1809.82</v>
      </c>
      <c r="K282" s="337">
        <v>1863.4</v>
      </c>
      <c r="L282" s="337">
        <v>1870.99</v>
      </c>
      <c r="M282" s="337">
        <v>1839.64</v>
      </c>
      <c r="N282" s="337">
        <v>1835.22</v>
      </c>
      <c r="O282" s="337">
        <v>1872</v>
      </c>
      <c r="P282" s="337">
        <v>1465.89</v>
      </c>
      <c r="Q282" s="337">
        <v>1942.81</v>
      </c>
      <c r="R282" s="337">
        <v>1549.41</v>
      </c>
      <c r="S282" s="337">
        <v>1599.6</v>
      </c>
      <c r="T282" s="337">
        <v>1868.14</v>
      </c>
      <c r="U282" s="337">
        <v>1512.96</v>
      </c>
      <c r="V282" s="337">
        <v>1398.21</v>
      </c>
      <c r="W282" s="337">
        <v>1363.89</v>
      </c>
      <c r="X282" s="337">
        <v>1344.27</v>
      </c>
      <c r="Y282" s="337">
        <v>1314.53</v>
      </c>
    </row>
    <row r="283" spans="1:25" s="333" customFormat="1">
      <c r="A283" s="334">
        <v>18</v>
      </c>
      <c r="B283" s="337">
        <v>1046.83</v>
      </c>
      <c r="C283" s="337">
        <v>1049.3800000000001</v>
      </c>
      <c r="D283" s="337">
        <v>1056.07</v>
      </c>
      <c r="E283" s="337">
        <v>1117.3900000000001</v>
      </c>
      <c r="F283" s="337">
        <v>1180.45</v>
      </c>
      <c r="G283" s="337">
        <v>1286.78</v>
      </c>
      <c r="H283" s="337">
        <v>1443.21</v>
      </c>
      <c r="I283" s="337">
        <v>1608</v>
      </c>
      <c r="J283" s="337">
        <v>1601.12</v>
      </c>
      <c r="K283" s="337">
        <v>1663.45</v>
      </c>
      <c r="L283" s="337">
        <v>1665.54</v>
      </c>
      <c r="M283" s="337">
        <v>1693.54</v>
      </c>
      <c r="N283" s="337">
        <v>1780.42</v>
      </c>
      <c r="O283" s="337">
        <v>1640.86</v>
      </c>
      <c r="P283" s="337">
        <v>1724.07</v>
      </c>
      <c r="Q283" s="337">
        <v>1665.12</v>
      </c>
      <c r="R283" s="337">
        <v>2131.8200000000002</v>
      </c>
      <c r="S283" s="337">
        <v>2286.86</v>
      </c>
      <c r="T283" s="337">
        <v>1735.3</v>
      </c>
      <c r="U283" s="337">
        <v>1717.83</v>
      </c>
      <c r="V283" s="337">
        <v>1259.47</v>
      </c>
      <c r="W283" s="337">
        <v>1071.93</v>
      </c>
      <c r="X283" s="337">
        <v>1054.6500000000001</v>
      </c>
      <c r="Y283" s="337">
        <v>1056.23</v>
      </c>
    </row>
    <row r="284" spans="1:25" s="333" customFormat="1">
      <c r="A284" s="334">
        <v>19</v>
      </c>
      <c r="B284" s="337">
        <v>1161.8399999999999</v>
      </c>
      <c r="C284" s="337">
        <v>1152.73</v>
      </c>
      <c r="D284" s="337">
        <v>1171.5999999999999</v>
      </c>
      <c r="E284" s="337">
        <v>1155.77</v>
      </c>
      <c r="F284" s="337">
        <v>1221.8399999999999</v>
      </c>
      <c r="G284" s="337">
        <v>1303.5899999999999</v>
      </c>
      <c r="H284" s="337">
        <v>1368.16</v>
      </c>
      <c r="I284" s="337">
        <v>1506.72</v>
      </c>
      <c r="J284" s="337">
        <v>1576.7</v>
      </c>
      <c r="K284" s="337">
        <v>1637.48</v>
      </c>
      <c r="L284" s="337">
        <v>1646.28</v>
      </c>
      <c r="M284" s="337">
        <v>1664.18</v>
      </c>
      <c r="N284" s="337">
        <v>1638.92</v>
      </c>
      <c r="O284" s="337">
        <v>1647.88</v>
      </c>
      <c r="P284" s="337">
        <v>1666.27</v>
      </c>
      <c r="Q284" s="337">
        <v>1946.03</v>
      </c>
      <c r="R284" s="337">
        <v>1684.53</v>
      </c>
      <c r="S284" s="337">
        <v>2155.44</v>
      </c>
      <c r="T284" s="337">
        <v>2050.34</v>
      </c>
      <c r="U284" s="337">
        <v>2008</v>
      </c>
      <c r="V284" s="337">
        <v>1438.24</v>
      </c>
      <c r="W284" s="337">
        <v>1259.49</v>
      </c>
      <c r="X284" s="337">
        <v>1239.31</v>
      </c>
      <c r="Y284" s="337">
        <v>1176.3399999999999</v>
      </c>
    </row>
    <row r="285" spans="1:25" s="333" customFormat="1">
      <c r="A285" s="334">
        <v>20</v>
      </c>
      <c r="B285" s="337">
        <v>710.86</v>
      </c>
      <c r="C285" s="337">
        <v>509.77</v>
      </c>
      <c r="D285" s="337">
        <v>1226.1099999999999</v>
      </c>
      <c r="E285" s="337">
        <v>1301.75</v>
      </c>
      <c r="F285" s="337">
        <v>1365.48</v>
      </c>
      <c r="G285" s="337">
        <v>1510.42</v>
      </c>
      <c r="H285" s="337">
        <v>1633.53</v>
      </c>
      <c r="I285" s="337">
        <v>1811.51</v>
      </c>
      <c r="J285" s="337">
        <v>2050.7199999999998</v>
      </c>
      <c r="K285" s="337">
        <v>2159.58</v>
      </c>
      <c r="L285" s="337">
        <v>2155.86</v>
      </c>
      <c r="M285" s="337">
        <v>2144.36</v>
      </c>
      <c r="N285" s="337">
        <v>2156.1</v>
      </c>
      <c r="O285" s="337">
        <v>2239.4299999999998</v>
      </c>
      <c r="P285" s="337">
        <v>2100.58</v>
      </c>
      <c r="Q285" s="337">
        <v>2063.2600000000002</v>
      </c>
      <c r="R285" s="337">
        <v>2143.96</v>
      </c>
      <c r="S285" s="337">
        <v>2069.54</v>
      </c>
      <c r="T285" s="337">
        <v>1997.07</v>
      </c>
      <c r="U285" s="337">
        <v>1723.84</v>
      </c>
      <c r="V285" s="337">
        <v>1235.17</v>
      </c>
      <c r="W285" s="337">
        <v>720.68</v>
      </c>
      <c r="X285" s="337">
        <v>582.69000000000005</v>
      </c>
      <c r="Y285" s="337">
        <v>554.66999999999996</v>
      </c>
    </row>
    <row r="286" spans="1:25" s="333" customFormat="1">
      <c r="A286" s="334">
        <v>21</v>
      </c>
      <c r="B286" s="337">
        <v>1237.8699999999999</v>
      </c>
      <c r="C286" s="337">
        <v>1233.78</v>
      </c>
      <c r="D286" s="337">
        <v>1218.8</v>
      </c>
      <c r="E286" s="337">
        <v>1237.33</v>
      </c>
      <c r="F286" s="337">
        <v>1250.92</v>
      </c>
      <c r="G286" s="337">
        <v>1321.33</v>
      </c>
      <c r="H286" s="337">
        <v>1370.13</v>
      </c>
      <c r="I286" s="337">
        <v>1409.18</v>
      </c>
      <c r="J286" s="337">
        <v>1633.22</v>
      </c>
      <c r="K286" s="337">
        <v>1593.28</v>
      </c>
      <c r="L286" s="337">
        <v>1755.45</v>
      </c>
      <c r="M286" s="337">
        <v>1709.67</v>
      </c>
      <c r="N286" s="337">
        <v>1713.19</v>
      </c>
      <c r="O286" s="337">
        <v>1688.72</v>
      </c>
      <c r="P286" s="337">
        <v>1665.55</v>
      </c>
      <c r="Q286" s="337">
        <v>1747.53</v>
      </c>
      <c r="R286" s="337">
        <v>1933.77</v>
      </c>
      <c r="S286" s="337">
        <v>2045.2</v>
      </c>
      <c r="T286" s="337">
        <v>1884.04</v>
      </c>
      <c r="U286" s="337">
        <v>1804.65</v>
      </c>
      <c r="V286" s="337">
        <v>1443.1</v>
      </c>
      <c r="W286" s="337">
        <v>1289.1199999999999</v>
      </c>
      <c r="X286" s="337">
        <v>1266.8399999999999</v>
      </c>
      <c r="Y286" s="337">
        <v>1258.79</v>
      </c>
    </row>
    <row r="287" spans="1:25" s="333" customFormat="1">
      <c r="A287" s="334">
        <v>22</v>
      </c>
      <c r="B287" s="337">
        <v>574.20000000000005</v>
      </c>
      <c r="C287" s="337">
        <v>1219.07</v>
      </c>
      <c r="D287" s="337">
        <v>1076.46</v>
      </c>
      <c r="E287" s="337">
        <v>1180.0999999999999</v>
      </c>
      <c r="F287" s="337">
        <v>1277.97</v>
      </c>
      <c r="G287" s="337">
        <v>1392.84</v>
      </c>
      <c r="H287" s="337">
        <v>1502.11</v>
      </c>
      <c r="I287" s="337">
        <v>1593.05</v>
      </c>
      <c r="J287" s="337">
        <v>1635.71</v>
      </c>
      <c r="K287" s="337">
        <v>1663.73</v>
      </c>
      <c r="L287" s="337">
        <v>1669.49</v>
      </c>
      <c r="M287" s="337">
        <v>1671.08</v>
      </c>
      <c r="N287" s="337">
        <v>1659.35</v>
      </c>
      <c r="O287" s="337">
        <v>1649.92</v>
      </c>
      <c r="P287" s="337">
        <v>1680.44</v>
      </c>
      <c r="Q287" s="337">
        <v>1650</v>
      </c>
      <c r="R287" s="337">
        <v>1649.25</v>
      </c>
      <c r="S287" s="337">
        <v>1797.99</v>
      </c>
      <c r="T287" s="337">
        <v>1655.36</v>
      </c>
      <c r="U287" s="337">
        <v>1566.79</v>
      </c>
      <c r="V287" s="337">
        <v>1430.64</v>
      </c>
      <c r="W287" s="337">
        <v>1400.96</v>
      </c>
      <c r="X287" s="337">
        <v>1371.07</v>
      </c>
      <c r="Y287" s="337">
        <v>1355.52</v>
      </c>
    </row>
    <row r="288" spans="1:25" s="333" customFormat="1">
      <c r="A288" s="334">
        <v>23</v>
      </c>
      <c r="B288" s="337">
        <v>1166.71</v>
      </c>
      <c r="C288" s="337">
        <v>1157.47</v>
      </c>
      <c r="D288" s="337">
        <v>1188.02</v>
      </c>
      <c r="E288" s="337">
        <v>1245.1300000000001</v>
      </c>
      <c r="F288" s="337">
        <v>1247.72</v>
      </c>
      <c r="G288" s="337">
        <v>1310.99</v>
      </c>
      <c r="H288" s="337">
        <v>1344.8</v>
      </c>
      <c r="I288" s="337">
        <v>1406.61</v>
      </c>
      <c r="J288" s="337">
        <v>1485.08</v>
      </c>
      <c r="K288" s="337">
        <v>1531.49</v>
      </c>
      <c r="L288" s="337">
        <v>1535.15</v>
      </c>
      <c r="M288" s="337">
        <v>1533.47</v>
      </c>
      <c r="N288" s="337">
        <v>1509.49</v>
      </c>
      <c r="O288" s="337">
        <v>1550.88</v>
      </c>
      <c r="P288" s="337">
        <v>1581.98</v>
      </c>
      <c r="Q288" s="337">
        <v>1499.39</v>
      </c>
      <c r="R288" s="337">
        <v>1582.91</v>
      </c>
      <c r="S288" s="337">
        <v>1981.66</v>
      </c>
      <c r="T288" s="337">
        <v>1778.59</v>
      </c>
      <c r="U288" s="337">
        <v>1964.61</v>
      </c>
      <c r="V288" s="337">
        <v>1482.42</v>
      </c>
      <c r="W288" s="337">
        <v>1233.5999999999999</v>
      </c>
      <c r="X288" s="337">
        <v>1061.23</v>
      </c>
      <c r="Y288" s="337">
        <v>1064.5899999999999</v>
      </c>
    </row>
    <row r="289" spans="1:25" s="333" customFormat="1">
      <c r="A289" s="334">
        <v>24</v>
      </c>
      <c r="B289" s="337">
        <v>688.32</v>
      </c>
      <c r="C289" s="337">
        <v>685.25</v>
      </c>
      <c r="D289" s="337">
        <v>720.38</v>
      </c>
      <c r="E289" s="337">
        <v>736.08</v>
      </c>
      <c r="F289" s="337">
        <v>820.89</v>
      </c>
      <c r="G289" s="337">
        <v>940.6</v>
      </c>
      <c r="H289" s="337">
        <v>1047.46</v>
      </c>
      <c r="I289" s="337">
        <v>945.19</v>
      </c>
      <c r="J289" s="337">
        <v>1002.05</v>
      </c>
      <c r="K289" s="337">
        <v>1068.23</v>
      </c>
      <c r="L289" s="337">
        <v>1045.99</v>
      </c>
      <c r="M289" s="337">
        <v>1069.7</v>
      </c>
      <c r="N289" s="337">
        <v>1222.7</v>
      </c>
      <c r="O289" s="337">
        <v>1185.3599999999999</v>
      </c>
      <c r="P289" s="337">
        <v>1100.52</v>
      </c>
      <c r="Q289" s="337">
        <v>1150.94</v>
      </c>
      <c r="R289" s="337">
        <v>1113.26</v>
      </c>
      <c r="S289" s="337">
        <v>1769.29</v>
      </c>
      <c r="T289" s="337">
        <v>1605.2</v>
      </c>
      <c r="U289" s="337">
        <v>1165.22</v>
      </c>
      <c r="V289" s="337">
        <v>749.99</v>
      </c>
      <c r="W289" s="337">
        <v>736.27</v>
      </c>
      <c r="X289" s="337">
        <v>713.46</v>
      </c>
      <c r="Y289" s="337">
        <v>687.21</v>
      </c>
    </row>
    <row r="290" spans="1:25" s="333" customFormat="1">
      <c r="A290" s="334">
        <v>25</v>
      </c>
      <c r="B290" s="337">
        <v>806.47</v>
      </c>
      <c r="C290" s="337">
        <v>720.79</v>
      </c>
      <c r="D290" s="337">
        <v>828.68</v>
      </c>
      <c r="E290" s="337">
        <v>845.06</v>
      </c>
      <c r="F290" s="337">
        <v>1112.8900000000001</v>
      </c>
      <c r="G290" s="337">
        <v>1204.58</v>
      </c>
      <c r="H290" s="337">
        <v>1284.17</v>
      </c>
      <c r="I290" s="337">
        <v>1259.53</v>
      </c>
      <c r="J290" s="337">
        <v>1154.3699999999999</v>
      </c>
      <c r="K290" s="337">
        <v>1195.01</v>
      </c>
      <c r="L290" s="337">
        <v>1142.26</v>
      </c>
      <c r="M290" s="337">
        <v>1202.6300000000001</v>
      </c>
      <c r="N290" s="337">
        <v>1373.85</v>
      </c>
      <c r="O290" s="337">
        <v>1342.33</v>
      </c>
      <c r="P290" s="337">
        <v>1348.34</v>
      </c>
      <c r="Q290" s="337">
        <v>1419.12</v>
      </c>
      <c r="R290" s="337">
        <v>1640.03</v>
      </c>
      <c r="S290" s="337">
        <v>1961.8</v>
      </c>
      <c r="T290" s="337">
        <v>1802.8</v>
      </c>
      <c r="U290" s="337">
        <v>1323.37</v>
      </c>
      <c r="V290" s="337">
        <v>852.45</v>
      </c>
      <c r="W290" s="337">
        <v>834.88</v>
      </c>
      <c r="X290" s="337">
        <v>824.87</v>
      </c>
      <c r="Y290" s="337">
        <v>812.49</v>
      </c>
    </row>
    <row r="291" spans="1:25" s="333" customFormat="1">
      <c r="A291" s="334">
        <v>26</v>
      </c>
      <c r="B291" s="337">
        <v>650.01</v>
      </c>
      <c r="C291" s="337">
        <v>655.11</v>
      </c>
      <c r="D291" s="337">
        <v>658.49</v>
      </c>
      <c r="E291" s="337">
        <v>664.59</v>
      </c>
      <c r="F291" s="337">
        <v>979.74</v>
      </c>
      <c r="G291" s="337">
        <v>1213.17</v>
      </c>
      <c r="H291" s="337">
        <v>1250.92</v>
      </c>
      <c r="I291" s="337">
        <v>1019.88</v>
      </c>
      <c r="J291" s="337">
        <v>1359.27</v>
      </c>
      <c r="K291" s="337">
        <v>1167.5999999999999</v>
      </c>
      <c r="L291" s="337">
        <v>1088.3499999999999</v>
      </c>
      <c r="M291" s="337">
        <v>1090.8399999999999</v>
      </c>
      <c r="N291" s="337">
        <v>1009.14</v>
      </c>
      <c r="O291" s="337">
        <v>973.19</v>
      </c>
      <c r="P291" s="337">
        <v>1022.16</v>
      </c>
      <c r="Q291" s="337">
        <v>1310.72</v>
      </c>
      <c r="R291" s="337">
        <v>1316.47</v>
      </c>
      <c r="S291" s="337">
        <v>1273.97</v>
      </c>
      <c r="T291" s="337">
        <v>1579.85</v>
      </c>
      <c r="U291" s="337">
        <v>1323.96</v>
      </c>
      <c r="V291" s="337">
        <v>706.85</v>
      </c>
      <c r="W291" s="337">
        <v>671.66</v>
      </c>
      <c r="X291" s="337">
        <v>665.55</v>
      </c>
      <c r="Y291" s="337">
        <v>665.68</v>
      </c>
    </row>
    <row r="292" spans="1:25" s="333" customFormat="1">
      <c r="A292" s="334">
        <v>27</v>
      </c>
      <c r="B292" s="337">
        <v>1102.9100000000001</v>
      </c>
      <c r="C292" s="337">
        <v>1102.25</v>
      </c>
      <c r="D292" s="337">
        <v>1239.27</v>
      </c>
      <c r="E292" s="337">
        <v>1226.3499999999999</v>
      </c>
      <c r="F292" s="337">
        <v>1257.6500000000001</v>
      </c>
      <c r="G292" s="337">
        <v>1417.83</v>
      </c>
      <c r="H292" s="337">
        <v>1531.7</v>
      </c>
      <c r="I292" s="337">
        <v>1616.97</v>
      </c>
      <c r="J292" s="337">
        <v>1751.85</v>
      </c>
      <c r="K292" s="337">
        <v>1941.46</v>
      </c>
      <c r="L292" s="337">
        <v>1952.32</v>
      </c>
      <c r="M292" s="337">
        <v>1954.15</v>
      </c>
      <c r="N292" s="337">
        <v>1977.68</v>
      </c>
      <c r="O292" s="337">
        <v>2039.59</v>
      </c>
      <c r="P292" s="337">
        <v>2095.12</v>
      </c>
      <c r="Q292" s="337">
        <v>1989.69</v>
      </c>
      <c r="R292" s="337">
        <v>2016.45</v>
      </c>
      <c r="S292" s="337">
        <v>1987.95</v>
      </c>
      <c r="T292" s="337">
        <v>1921.85</v>
      </c>
      <c r="U292" s="337">
        <v>1842.42</v>
      </c>
      <c r="V292" s="337">
        <v>1704.08</v>
      </c>
      <c r="W292" s="337">
        <v>1234.24</v>
      </c>
      <c r="X292" s="337">
        <v>1232.7</v>
      </c>
      <c r="Y292" s="337">
        <v>1207.9100000000001</v>
      </c>
    </row>
    <row r="293" spans="1:25" s="333" customFormat="1">
      <c r="A293" s="334">
        <v>28</v>
      </c>
      <c r="B293" s="337">
        <v>1172.98</v>
      </c>
      <c r="C293" s="337">
        <v>1166.3599999999999</v>
      </c>
      <c r="D293" s="337">
        <v>1153.72</v>
      </c>
      <c r="E293" s="337">
        <v>1120.31</v>
      </c>
      <c r="F293" s="337">
        <v>1180.3699999999999</v>
      </c>
      <c r="G293" s="337">
        <v>1229.48</v>
      </c>
      <c r="H293" s="337">
        <v>1243.68</v>
      </c>
      <c r="I293" s="337">
        <v>1319.85</v>
      </c>
      <c r="J293" s="337">
        <v>1368.23</v>
      </c>
      <c r="K293" s="337">
        <v>1497.79</v>
      </c>
      <c r="L293" s="337">
        <v>1599.42</v>
      </c>
      <c r="M293" s="337">
        <v>1603.05</v>
      </c>
      <c r="N293" s="337">
        <v>1614.1</v>
      </c>
      <c r="O293" s="337">
        <v>1649.74</v>
      </c>
      <c r="P293" s="337">
        <v>1495.79</v>
      </c>
      <c r="Q293" s="337">
        <v>1604.64</v>
      </c>
      <c r="R293" s="337">
        <v>1632.98</v>
      </c>
      <c r="S293" s="337">
        <v>1842.01</v>
      </c>
      <c r="T293" s="337">
        <v>1626.68</v>
      </c>
      <c r="U293" s="337">
        <v>1724.72</v>
      </c>
      <c r="V293" s="337">
        <v>1238.5999999999999</v>
      </c>
      <c r="W293" s="337">
        <v>1206.7</v>
      </c>
      <c r="X293" s="337">
        <v>1187.21</v>
      </c>
      <c r="Y293" s="337">
        <v>1184.5</v>
      </c>
    </row>
    <row r="294" spans="1:25" s="333" customFormat="1">
      <c r="A294" s="334">
        <v>29</v>
      </c>
      <c r="B294" s="337">
        <v>359.22</v>
      </c>
      <c r="C294" s="337">
        <v>353.13</v>
      </c>
      <c r="D294" s="337">
        <v>316.54000000000002</v>
      </c>
      <c r="E294" s="337">
        <v>301.07</v>
      </c>
      <c r="F294" s="337">
        <v>373.44</v>
      </c>
      <c r="G294" s="337">
        <v>693.83</v>
      </c>
      <c r="H294" s="337">
        <v>877.88</v>
      </c>
      <c r="I294" s="337">
        <v>626.66999999999996</v>
      </c>
      <c r="J294" s="337">
        <v>880.83</v>
      </c>
      <c r="K294" s="337">
        <v>957.33</v>
      </c>
      <c r="L294" s="337">
        <v>951.75</v>
      </c>
      <c r="M294" s="337">
        <v>973.46</v>
      </c>
      <c r="N294" s="337">
        <v>949.9</v>
      </c>
      <c r="O294" s="337">
        <v>908.35</v>
      </c>
      <c r="P294" s="337">
        <v>921.72</v>
      </c>
      <c r="Q294" s="337">
        <v>984.59</v>
      </c>
      <c r="R294" s="337">
        <v>987.24</v>
      </c>
      <c r="S294" s="337">
        <v>1008.84</v>
      </c>
      <c r="T294" s="337">
        <v>978.11</v>
      </c>
      <c r="U294" s="337">
        <v>1654.37</v>
      </c>
      <c r="V294" s="337">
        <v>391.66</v>
      </c>
      <c r="W294" s="337">
        <v>386.8</v>
      </c>
      <c r="X294" s="337">
        <v>374.18</v>
      </c>
      <c r="Y294" s="337">
        <v>337.13</v>
      </c>
    </row>
    <row r="295" spans="1:25" s="333" customFormat="1">
      <c r="A295" s="334">
        <v>30</v>
      </c>
      <c r="B295" s="337">
        <v>342.14</v>
      </c>
      <c r="C295" s="337">
        <v>326.95999999999998</v>
      </c>
      <c r="D295" s="337">
        <v>325.45999999999998</v>
      </c>
      <c r="E295" s="337">
        <v>323.58999999999997</v>
      </c>
      <c r="F295" s="337">
        <v>327.89</v>
      </c>
      <c r="G295" s="337">
        <v>744.6</v>
      </c>
      <c r="H295" s="337">
        <v>716.28</v>
      </c>
      <c r="I295" s="337">
        <v>858.78</v>
      </c>
      <c r="J295" s="337">
        <v>918.26</v>
      </c>
      <c r="K295" s="337">
        <v>1004.44</v>
      </c>
      <c r="L295" s="337">
        <v>1022.59</v>
      </c>
      <c r="M295" s="337">
        <v>1045.18</v>
      </c>
      <c r="N295" s="337">
        <v>1044.45</v>
      </c>
      <c r="O295" s="337">
        <v>1810.51</v>
      </c>
      <c r="P295" s="337">
        <v>1848.22</v>
      </c>
      <c r="Q295" s="337">
        <v>1905.58</v>
      </c>
      <c r="R295" s="337">
        <v>1965.16</v>
      </c>
      <c r="S295" s="337">
        <v>2014.18</v>
      </c>
      <c r="T295" s="337">
        <v>1933.19</v>
      </c>
      <c r="U295" s="337">
        <v>1730.27</v>
      </c>
      <c r="V295" s="337">
        <v>360.69</v>
      </c>
      <c r="W295" s="337">
        <v>353.82</v>
      </c>
      <c r="X295" s="337">
        <v>330.3</v>
      </c>
      <c r="Y295" s="337">
        <v>340.35</v>
      </c>
    </row>
    <row r="296" spans="1:25" s="333" customFormat="1">
      <c r="A296" s="334">
        <v>31</v>
      </c>
      <c r="B296" s="337">
        <v>0</v>
      </c>
      <c r="C296" s="337">
        <v>0</v>
      </c>
      <c r="D296" s="337">
        <v>0</v>
      </c>
      <c r="E296" s="337">
        <v>0</v>
      </c>
      <c r="F296" s="337">
        <v>0</v>
      </c>
      <c r="G296" s="337">
        <v>0</v>
      </c>
      <c r="H296" s="337">
        <v>0</v>
      </c>
      <c r="I296" s="337">
        <v>0</v>
      </c>
      <c r="J296" s="337">
        <v>0</v>
      </c>
      <c r="K296" s="337">
        <v>0</v>
      </c>
      <c r="L296" s="337">
        <v>0</v>
      </c>
      <c r="M296" s="337">
        <v>0</v>
      </c>
      <c r="N296" s="337">
        <v>0</v>
      </c>
      <c r="O296" s="337">
        <v>0</v>
      </c>
      <c r="P296" s="337">
        <v>0</v>
      </c>
      <c r="Q296" s="337">
        <v>0</v>
      </c>
      <c r="R296" s="337">
        <v>0</v>
      </c>
      <c r="S296" s="337">
        <v>0</v>
      </c>
      <c r="T296" s="337">
        <v>0</v>
      </c>
      <c r="U296" s="337">
        <v>0</v>
      </c>
      <c r="V296" s="337">
        <v>0</v>
      </c>
      <c r="W296" s="337">
        <v>0</v>
      </c>
      <c r="X296" s="337">
        <v>0</v>
      </c>
      <c r="Y296" s="337">
        <v>0</v>
      </c>
    </row>
    <row r="297" spans="1:25" s="278" customFormat="1">
      <c r="A297" s="288"/>
      <c r="B297" s="289"/>
      <c r="C297" s="289"/>
      <c r="D297" s="289"/>
      <c r="E297" s="289"/>
      <c r="F297" s="289"/>
      <c r="G297" s="289"/>
      <c r="H297" s="289"/>
      <c r="I297" s="289"/>
      <c r="J297" s="289"/>
      <c r="K297" s="289"/>
      <c r="L297" s="289"/>
      <c r="M297" s="289"/>
      <c r="N297" s="289"/>
      <c r="O297" s="289"/>
      <c r="P297" s="289"/>
      <c r="Q297" s="289"/>
      <c r="R297" s="289"/>
      <c r="S297" s="289"/>
      <c r="T297" s="289"/>
      <c r="U297" s="289"/>
      <c r="V297" s="289"/>
      <c r="W297" s="289"/>
      <c r="X297" s="289"/>
      <c r="Y297" s="289"/>
    </row>
    <row r="298" spans="1:25">
      <c r="A298" s="471" t="s">
        <v>218</v>
      </c>
      <c r="B298" s="504" t="s">
        <v>221</v>
      </c>
      <c r="C298" s="504"/>
      <c r="D298" s="504"/>
      <c r="E298" s="504"/>
      <c r="F298" s="504"/>
      <c r="G298" s="504"/>
      <c r="H298" s="504"/>
      <c r="I298" s="504"/>
      <c r="J298" s="504"/>
      <c r="K298" s="504"/>
      <c r="L298" s="504"/>
      <c r="M298" s="504"/>
      <c r="N298" s="504"/>
      <c r="O298" s="504"/>
      <c r="P298" s="504"/>
      <c r="Q298" s="504"/>
      <c r="R298" s="504"/>
      <c r="S298" s="504"/>
      <c r="T298" s="504"/>
      <c r="U298" s="504"/>
      <c r="V298" s="504"/>
      <c r="W298" s="504"/>
      <c r="X298" s="504"/>
      <c r="Y298" s="504"/>
    </row>
    <row r="299" spans="1:25" ht="30">
      <c r="A299" s="471"/>
      <c r="B299" s="285" t="s">
        <v>1</v>
      </c>
      <c r="C299" s="285" t="s">
        <v>2</v>
      </c>
      <c r="D299" s="285" t="s">
        <v>3</v>
      </c>
      <c r="E299" s="285" t="s">
        <v>4</v>
      </c>
      <c r="F299" s="285" t="s">
        <v>5</v>
      </c>
      <c r="G299" s="285" t="s">
        <v>6</v>
      </c>
      <c r="H299" s="285" t="s">
        <v>7</v>
      </c>
      <c r="I299" s="285" t="s">
        <v>8</v>
      </c>
      <c r="J299" s="285" t="s">
        <v>9</v>
      </c>
      <c r="K299" s="285" t="s">
        <v>10</v>
      </c>
      <c r="L299" s="285" t="s">
        <v>11</v>
      </c>
      <c r="M299" s="285" t="s">
        <v>12</v>
      </c>
      <c r="N299" s="285" t="s">
        <v>13</v>
      </c>
      <c r="O299" s="285" t="s">
        <v>14</v>
      </c>
      <c r="P299" s="285" t="s">
        <v>15</v>
      </c>
      <c r="Q299" s="285" t="s">
        <v>16</v>
      </c>
      <c r="R299" s="285" t="s">
        <v>17</v>
      </c>
      <c r="S299" s="285" t="s">
        <v>18</v>
      </c>
      <c r="T299" s="285" t="s">
        <v>19</v>
      </c>
      <c r="U299" s="285" t="s">
        <v>20</v>
      </c>
      <c r="V299" s="285" t="s">
        <v>21</v>
      </c>
      <c r="W299" s="285" t="s">
        <v>22</v>
      </c>
      <c r="X299" s="285" t="s">
        <v>23</v>
      </c>
      <c r="Y299" s="285" t="s">
        <v>24</v>
      </c>
    </row>
    <row r="300" spans="1:25">
      <c r="A300" s="261">
        <v>1</v>
      </c>
      <c r="B300" s="286">
        <v>2340.54</v>
      </c>
      <c r="C300" s="286">
        <v>2372.59</v>
      </c>
      <c r="D300" s="286">
        <v>2415.75</v>
      </c>
      <c r="E300" s="286">
        <v>2462.69</v>
      </c>
      <c r="F300" s="286">
        <v>2385.46</v>
      </c>
      <c r="G300" s="286">
        <v>2325.0300000000002</v>
      </c>
      <c r="H300" s="286">
        <v>2355.1999999999998</v>
      </c>
      <c r="I300" s="286">
        <v>2393.0700000000002</v>
      </c>
      <c r="J300" s="286">
        <v>2448.96</v>
      </c>
      <c r="K300" s="286">
        <v>2472.4</v>
      </c>
      <c r="L300" s="286">
        <v>2472.42</v>
      </c>
      <c r="M300" s="286">
        <v>2468.14</v>
      </c>
      <c r="N300" s="286">
        <v>2441.77</v>
      </c>
      <c r="O300" s="286">
        <v>2443.2199999999998</v>
      </c>
      <c r="P300" s="286">
        <v>2447.6</v>
      </c>
      <c r="Q300" s="286">
        <v>2441.04</v>
      </c>
      <c r="R300" s="286">
        <v>2441.08</v>
      </c>
      <c r="S300" s="286">
        <v>2472.94</v>
      </c>
      <c r="T300" s="286">
        <v>2555.7199999999998</v>
      </c>
      <c r="U300" s="286">
        <v>2577.37</v>
      </c>
      <c r="V300" s="286">
        <v>2498.42</v>
      </c>
      <c r="W300" s="286">
        <v>2408.33</v>
      </c>
      <c r="X300" s="286">
        <v>2327.52</v>
      </c>
      <c r="Y300" s="286">
        <v>2327.25</v>
      </c>
    </row>
    <row r="301" spans="1:25">
      <c r="A301" s="261">
        <v>2</v>
      </c>
      <c r="B301" s="286">
        <v>2243.2399999999998</v>
      </c>
      <c r="C301" s="286">
        <v>2252.17</v>
      </c>
      <c r="D301" s="286">
        <v>2292.56</v>
      </c>
      <c r="E301" s="286">
        <v>2329.85</v>
      </c>
      <c r="F301" s="286">
        <v>2252.9699999999998</v>
      </c>
      <c r="G301" s="286">
        <v>2207.92</v>
      </c>
      <c r="H301" s="286">
        <v>2216.33</v>
      </c>
      <c r="I301" s="286">
        <v>2239.65</v>
      </c>
      <c r="J301" s="286">
        <v>2324.15</v>
      </c>
      <c r="K301" s="286">
        <v>2362.5300000000002</v>
      </c>
      <c r="L301" s="286">
        <v>2359.0300000000002</v>
      </c>
      <c r="M301" s="286">
        <v>2348.2199999999998</v>
      </c>
      <c r="N301" s="286">
        <v>2333.12</v>
      </c>
      <c r="O301" s="286">
        <v>2310.8200000000002</v>
      </c>
      <c r="P301" s="286">
        <v>2332.6</v>
      </c>
      <c r="Q301" s="286">
        <v>2311.4</v>
      </c>
      <c r="R301" s="286">
        <v>2302.52</v>
      </c>
      <c r="S301" s="286">
        <v>2386.52</v>
      </c>
      <c r="T301" s="286">
        <v>2498.06</v>
      </c>
      <c r="U301" s="286">
        <v>2498.6999999999998</v>
      </c>
      <c r="V301" s="286">
        <v>2402.33</v>
      </c>
      <c r="W301" s="286">
        <v>2331.7800000000002</v>
      </c>
      <c r="X301" s="286">
        <v>2240.23</v>
      </c>
      <c r="Y301" s="286">
        <v>2220.58</v>
      </c>
    </row>
    <row r="302" spans="1:25">
      <c r="A302" s="261">
        <v>3</v>
      </c>
      <c r="B302" s="286">
        <v>2230.7800000000002</v>
      </c>
      <c r="C302" s="286">
        <v>2233.67</v>
      </c>
      <c r="D302" s="286">
        <v>2265.14</v>
      </c>
      <c r="E302" s="286">
        <v>2325.17</v>
      </c>
      <c r="F302" s="286">
        <v>2242.9699999999998</v>
      </c>
      <c r="G302" s="286">
        <v>2181.08</v>
      </c>
      <c r="H302" s="286">
        <v>2207.37</v>
      </c>
      <c r="I302" s="286">
        <v>2238.84</v>
      </c>
      <c r="J302" s="286">
        <v>2329.21</v>
      </c>
      <c r="K302" s="286">
        <v>2354.0700000000002</v>
      </c>
      <c r="L302" s="286">
        <v>2358.6799999999998</v>
      </c>
      <c r="M302" s="286">
        <v>2359.4299999999998</v>
      </c>
      <c r="N302" s="286">
        <v>2345.66</v>
      </c>
      <c r="O302" s="286">
        <v>2329.3200000000002</v>
      </c>
      <c r="P302" s="286">
        <v>2341.59</v>
      </c>
      <c r="Q302" s="286">
        <v>2346.5700000000002</v>
      </c>
      <c r="R302" s="286">
        <v>2340.33</v>
      </c>
      <c r="S302" s="286">
        <v>2441.5500000000002</v>
      </c>
      <c r="T302" s="286">
        <v>2486.6799999999998</v>
      </c>
      <c r="U302" s="286">
        <v>2482.25</v>
      </c>
      <c r="V302" s="286">
        <v>2392.02</v>
      </c>
      <c r="W302" s="286">
        <v>2320.23</v>
      </c>
      <c r="X302" s="286">
        <v>2237.7800000000002</v>
      </c>
      <c r="Y302" s="286">
        <v>2237.7600000000002</v>
      </c>
    </row>
    <row r="303" spans="1:25">
      <c r="A303" s="261">
        <v>4</v>
      </c>
      <c r="B303" s="286">
        <v>2328.4899999999998</v>
      </c>
      <c r="C303" s="286">
        <v>2333.6</v>
      </c>
      <c r="D303" s="286">
        <v>2388.33</v>
      </c>
      <c r="E303" s="286">
        <v>2343.6999999999998</v>
      </c>
      <c r="F303" s="286">
        <v>2261.11</v>
      </c>
      <c r="G303" s="286">
        <v>2220.5700000000002</v>
      </c>
      <c r="H303" s="286">
        <v>2227.1</v>
      </c>
      <c r="I303" s="286">
        <v>2241.48</v>
      </c>
      <c r="J303" s="286">
        <v>2307.65</v>
      </c>
      <c r="K303" s="286">
        <v>2348.1799999999998</v>
      </c>
      <c r="L303" s="286">
        <v>2356.7399999999998</v>
      </c>
      <c r="M303" s="286">
        <v>2371.31</v>
      </c>
      <c r="N303" s="286">
        <v>2366.87</v>
      </c>
      <c r="O303" s="286">
        <v>2377.14</v>
      </c>
      <c r="P303" s="286">
        <v>2371.6999999999998</v>
      </c>
      <c r="Q303" s="286">
        <v>2383.12</v>
      </c>
      <c r="R303" s="286">
        <v>2406.5100000000002</v>
      </c>
      <c r="S303" s="286">
        <v>2455.36</v>
      </c>
      <c r="T303" s="286">
        <v>2522.41</v>
      </c>
      <c r="U303" s="286">
        <v>2539.71</v>
      </c>
      <c r="V303" s="286">
        <v>2539.8000000000002</v>
      </c>
      <c r="W303" s="286">
        <v>2482.31</v>
      </c>
      <c r="X303" s="286">
        <v>2334.6999999999998</v>
      </c>
      <c r="Y303" s="286">
        <v>2329.5500000000002</v>
      </c>
    </row>
    <row r="304" spans="1:25">
      <c r="A304" s="261">
        <v>5</v>
      </c>
      <c r="B304" s="286">
        <v>1997.49</v>
      </c>
      <c r="C304" s="286">
        <v>2009.84</v>
      </c>
      <c r="D304" s="286">
        <v>2028.26</v>
      </c>
      <c r="E304" s="286">
        <v>1962.27</v>
      </c>
      <c r="F304" s="286">
        <v>1919.73</v>
      </c>
      <c r="G304" s="286">
        <v>1948.59</v>
      </c>
      <c r="H304" s="286">
        <v>1989.11</v>
      </c>
      <c r="I304" s="286">
        <v>2028.35</v>
      </c>
      <c r="J304" s="286">
        <v>2031.36</v>
      </c>
      <c r="K304" s="286">
        <v>2030.77</v>
      </c>
      <c r="L304" s="286">
        <v>2038.87</v>
      </c>
      <c r="M304" s="286">
        <v>2052.56</v>
      </c>
      <c r="N304" s="286">
        <v>2024.9</v>
      </c>
      <c r="O304" s="286">
        <v>2027.84</v>
      </c>
      <c r="P304" s="286">
        <v>2094.8000000000002</v>
      </c>
      <c r="Q304" s="286">
        <v>2056.9299999999998</v>
      </c>
      <c r="R304" s="286">
        <v>2016.34</v>
      </c>
      <c r="S304" s="286">
        <v>2042.14</v>
      </c>
      <c r="T304" s="286">
        <v>2055.66</v>
      </c>
      <c r="U304" s="286">
        <v>2096.21</v>
      </c>
      <c r="V304" s="286">
        <v>2123.15</v>
      </c>
      <c r="W304" s="286">
        <v>2105.3000000000002</v>
      </c>
      <c r="X304" s="286">
        <v>2086.4899999999998</v>
      </c>
      <c r="Y304" s="286">
        <v>2026.46</v>
      </c>
    </row>
    <row r="305" spans="1:25">
      <c r="A305" s="261">
        <v>6</v>
      </c>
      <c r="B305" s="286">
        <v>2229.8000000000002</v>
      </c>
      <c r="C305" s="286">
        <v>2242.66</v>
      </c>
      <c r="D305" s="286">
        <v>2243.5500000000002</v>
      </c>
      <c r="E305" s="286">
        <v>2163.42</v>
      </c>
      <c r="F305" s="286">
        <v>2140.56</v>
      </c>
      <c r="G305" s="286">
        <v>2198.63</v>
      </c>
      <c r="H305" s="286">
        <v>2229.17</v>
      </c>
      <c r="I305" s="286">
        <v>2230.25</v>
      </c>
      <c r="J305" s="286">
        <v>2250.2600000000002</v>
      </c>
      <c r="K305" s="286">
        <v>2282.02</v>
      </c>
      <c r="L305" s="286">
        <v>2294.5</v>
      </c>
      <c r="M305" s="286">
        <v>2287.92</v>
      </c>
      <c r="N305" s="286">
        <v>2287.4299999999998</v>
      </c>
      <c r="O305" s="286">
        <v>2290.31</v>
      </c>
      <c r="P305" s="286">
        <v>2295.9899999999998</v>
      </c>
      <c r="Q305" s="286">
        <v>2274.58</v>
      </c>
      <c r="R305" s="286">
        <v>2272.5500000000002</v>
      </c>
      <c r="S305" s="286">
        <v>2289.87</v>
      </c>
      <c r="T305" s="286">
        <v>2282.7199999999998</v>
      </c>
      <c r="U305" s="286">
        <v>2346.0500000000002</v>
      </c>
      <c r="V305" s="286">
        <v>2371.71</v>
      </c>
      <c r="W305" s="286">
        <v>2294.2199999999998</v>
      </c>
      <c r="X305" s="286">
        <v>2242.91</v>
      </c>
      <c r="Y305" s="286">
        <v>2212.36</v>
      </c>
    </row>
    <row r="306" spans="1:25">
      <c r="A306" s="261">
        <v>7</v>
      </c>
      <c r="B306" s="286">
        <v>1926.63</v>
      </c>
      <c r="C306" s="286">
        <v>1906.77</v>
      </c>
      <c r="D306" s="286">
        <v>1909.56</v>
      </c>
      <c r="E306" s="286">
        <v>1833.54</v>
      </c>
      <c r="F306" s="286">
        <v>1798.42</v>
      </c>
      <c r="G306" s="286">
        <v>1857.72</v>
      </c>
      <c r="H306" s="286">
        <v>1879.35</v>
      </c>
      <c r="I306" s="286">
        <v>1896.33</v>
      </c>
      <c r="J306" s="286">
        <v>1941.58</v>
      </c>
      <c r="K306" s="286">
        <v>1944.45</v>
      </c>
      <c r="L306" s="286">
        <v>2016.24</v>
      </c>
      <c r="M306" s="286">
        <v>2025.73</v>
      </c>
      <c r="N306" s="286">
        <v>2022.32</v>
      </c>
      <c r="O306" s="286">
        <v>2050.7600000000002</v>
      </c>
      <c r="P306" s="286">
        <v>2075.63</v>
      </c>
      <c r="Q306" s="286">
        <v>2040.65</v>
      </c>
      <c r="R306" s="286">
        <v>2026.52</v>
      </c>
      <c r="S306" s="286">
        <v>1997.18</v>
      </c>
      <c r="T306" s="286">
        <v>1969.82</v>
      </c>
      <c r="U306" s="286">
        <v>2017.15</v>
      </c>
      <c r="V306" s="286">
        <v>1999.81</v>
      </c>
      <c r="W306" s="286">
        <v>1955.33</v>
      </c>
      <c r="X306" s="286">
        <v>1941.57</v>
      </c>
      <c r="Y306" s="286">
        <v>1934.98</v>
      </c>
    </row>
    <row r="307" spans="1:25">
      <c r="A307" s="261">
        <v>8</v>
      </c>
      <c r="B307" s="286">
        <v>1935.43</v>
      </c>
      <c r="C307" s="286">
        <v>1898.79</v>
      </c>
      <c r="D307" s="286">
        <v>1960.11</v>
      </c>
      <c r="E307" s="286">
        <v>1681.08</v>
      </c>
      <c r="F307" s="286">
        <v>1689.14</v>
      </c>
      <c r="G307" s="286">
        <v>1926.19</v>
      </c>
      <c r="H307" s="286">
        <v>1986.74</v>
      </c>
      <c r="I307" s="286">
        <v>2013.32</v>
      </c>
      <c r="J307" s="286">
        <v>2020.57</v>
      </c>
      <c r="K307" s="286">
        <v>2034.9</v>
      </c>
      <c r="L307" s="286">
        <v>2037.71</v>
      </c>
      <c r="M307" s="286">
        <v>2042.15</v>
      </c>
      <c r="N307" s="286">
        <v>2031.32</v>
      </c>
      <c r="O307" s="286">
        <v>2016.02</v>
      </c>
      <c r="P307" s="286">
        <v>2055.81</v>
      </c>
      <c r="Q307" s="286">
        <v>1562.79</v>
      </c>
      <c r="R307" s="286">
        <v>2056.83</v>
      </c>
      <c r="S307" s="286">
        <v>2065.31</v>
      </c>
      <c r="T307" s="286">
        <v>1949.59</v>
      </c>
      <c r="U307" s="286">
        <v>2074.11</v>
      </c>
      <c r="V307" s="286">
        <v>2073.0300000000002</v>
      </c>
      <c r="W307" s="286">
        <v>2016.4</v>
      </c>
      <c r="X307" s="286">
        <v>1997.31</v>
      </c>
      <c r="Y307" s="286">
        <v>1979.36</v>
      </c>
    </row>
    <row r="308" spans="1:25">
      <c r="A308" s="261">
        <v>9</v>
      </c>
      <c r="B308" s="286">
        <v>1999.12</v>
      </c>
      <c r="C308" s="286">
        <v>2009.03</v>
      </c>
      <c r="D308" s="286">
        <v>2027.03</v>
      </c>
      <c r="E308" s="286">
        <v>1987.34</v>
      </c>
      <c r="F308" s="286">
        <v>1956.57</v>
      </c>
      <c r="G308" s="286">
        <v>2003</v>
      </c>
      <c r="H308" s="286">
        <v>2021.51</v>
      </c>
      <c r="I308" s="286">
        <v>2042.66</v>
      </c>
      <c r="J308" s="286">
        <v>2075.84</v>
      </c>
      <c r="K308" s="286">
        <v>2093.1799999999998</v>
      </c>
      <c r="L308" s="286">
        <v>2079.61</v>
      </c>
      <c r="M308" s="286">
        <v>2090.25</v>
      </c>
      <c r="N308" s="286">
        <v>2076.54</v>
      </c>
      <c r="O308" s="286">
        <v>2078.81</v>
      </c>
      <c r="P308" s="286">
        <v>2058.5700000000002</v>
      </c>
      <c r="Q308" s="286">
        <v>2042.35</v>
      </c>
      <c r="R308" s="286">
        <v>2053.6999999999998</v>
      </c>
      <c r="S308" s="286">
        <v>2080.85</v>
      </c>
      <c r="T308" s="286">
        <v>2082.16</v>
      </c>
      <c r="U308" s="286">
        <v>2115.44</v>
      </c>
      <c r="V308" s="286">
        <v>2135.94</v>
      </c>
      <c r="W308" s="286">
        <v>2092.69</v>
      </c>
      <c r="X308" s="286">
        <v>2034.15</v>
      </c>
      <c r="Y308" s="286">
        <v>2028.29</v>
      </c>
    </row>
    <row r="309" spans="1:25">
      <c r="A309" s="261">
        <v>10</v>
      </c>
      <c r="B309" s="286">
        <v>1956.26</v>
      </c>
      <c r="C309" s="286">
        <v>1957.28</v>
      </c>
      <c r="D309" s="286">
        <v>2065.38</v>
      </c>
      <c r="E309" s="286">
        <v>2007.86</v>
      </c>
      <c r="F309" s="286">
        <v>2047.15</v>
      </c>
      <c r="G309" s="286">
        <v>2093.08</v>
      </c>
      <c r="H309" s="286">
        <v>2127.4499999999998</v>
      </c>
      <c r="I309" s="286">
        <v>2166.06</v>
      </c>
      <c r="J309" s="286">
        <v>2223.79</v>
      </c>
      <c r="K309" s="286">
        <v>2237.67</v>
      </c>
      <c r="L309" s="286">
        <v>2239.13</v>
      </c>
      <c r="M309" s="286">
        <v>2248.66</v>
      </c>
      <c r="N309" s="286">
        <v>2233.5100000000002</v>
      </c>
      <c r="O309" s="286">
        <v>2225.1999999999998</v>
      </c>
      <c r="P309" s="286">
        <v>2174.0100000000002</v>
      </c>
      <c r="Q309" s="286">
        <v>2161.65</v>
      </c>
      <c r="R309" s="286">
        <v>2153.86</v>
      </c>
      <c r="S309" s="286">
        <v>2187.89</v>
      </c>
      <c r="T309" s="286">
        <v>2193.81</v>
      </c>
      <c r="U309" s="286">
        <v>2133.9899999999998</v>
      </c>
      <c r="V309" s="286">
        <v>2158.62</v>
      </c>
      <c r="W309" s="286">
        <v>2120.19</v>
      </c>
      <c r="X309" s="286">
        <v>2086.2199999999998</v>
      </c>
      <c r="Y309" s="286">
        <v>2037.69</v>
      </c>
    </row>
    <row r="310" spans="1:25">
      <c r="A310" s="261">
        <v>11</v>
      </c>
      <c r="B310" s="286">
        <v>1822.86</v>
      </c>
      <c r="C310" s="286">
        <v>1813.91</v>
      </c>
      <c r="D310" s="286">
        <v>1813.76</v>
      </c>
      <c r="E310" s="286">
        <v>1786.98</v>
      </c>
      <c r="F310" s="286">
        <v>1783.57</v>
      </c>
      <c r="G310" s="286">
        <v>1816.5</v>
      </c>
      <c r="H310" s="286">
        <v>1852.75</v>
      </c>
      <c r="I310" s="286">
        <v>1901.78</v>
      </c>
      <c r="J310" s="286">
        <v>1965.84</v>
      </c>
      <c r="K310" s="286">
        <v>1983.86</v>
      </c>
      <c r="L310" s="286">
        <v>2002.23</v>
      </c>
      <c r="M310" s="286">
        <v>2083.13</v>
      </c>
      <c r="N310" s="286">
        <v>1989.78</v>
      </c>
      <c r="O310" s="286">
        <v>1979.48</v>
      </c>
      <c r="P310" s="286">
        <v>1968.74</v>
      </c>
      <c r="Q310" s="286">
        <v>1937.58</v>
      </c>
      <c r="R310" s="286">
        <v>1953.02</v>
      </c>
      <c r="S310" s="286">
        <v>1964.9</v>
      </c>
      <c r="T310" s="286">
        <v>1976.76</v>
      </c>
      <c r="U310" s="286">
        <v>1988.14</v>
      </c>
      <c r="V310" s="286">
        <v>1955.23</v>
      </c>
      <c r="W310" s="286">
        <v>1915.63</v>
      </c>
      <c r="X310" s="286">
        <v>1882.8</v>
      </c>
      <c r="Y310" s="286">
        <v>1864.69</v>
      </c>
    </row>
    <row r="311" spans="1:25">
      <c r="A311" s="261">
        <v>12</v>
      </c>
      <c r="B311" s="286">
        <v>1542.37</v>
      </c>
      <c r="C311" s="286">
        <v>1529.18</v>
      </c>
      <c r="D311" s="286">
        <v>1535.95</v>
      </c>
      <c r="E311" s="286">
        <v>1500.38</v>
      </c>
      <c r="F311" s="286">
        <v>1506.97</v>
      </c>
      <c r="G311" s="286">
        <v>1564.03</v>
      </c>
      <c r="H311" s="286">
        <v>1568.11</v>
      </c>
      <c r="I311" s="286">
        <v>1565.99</v>
      </c>
      <c r="J311" s="286">
        <v>1565.3</v>
      </c>
      <c r="K311" s="286">
        <v>1562.55</v>
      </c>
      <c r="L311" s="286">
        <v>1561.68</v>
      </c>
      <c r="M311" s="286">
        <v>1572.79</v>
      </c>
      <c r="N311" s="286">
        <v>1566.22</v>
      </c>
      <c r="O311" s="286">
        <v>1565.41</v>
      </c>
      <c r="P311" s="286">
        <v>1573.51</v>
      </c>
      <c r="Q311" s="286">
        <v>1568.27</v>
      </c>
      <c r="R311" s="286">
        <v>1562.49</v>
      </c>
      <c r="S311" s="286">
        <v>1566.58</v>
      </c>
      <c r="T311" s="286">
        <v>1528.41</v>
      </c>
      <c r="U311" s="286">
        <v>1615.97</v>
      </c>
      <c r="V311" s="286">
        <v>1594.47</v>
      </c>
      <c r="W311" s="286">
        <v>1571.71</v>
      </c>
      <c r="X311" s="286">
        <v>1558.8</v>
      </c>
      <c r="Y311" s="286">
        <v>1555.24</v>
      </c>
    </row>
    <row r="312" spans="1:25">
      <c r="A312" s="261">
        <v>13</v>
      </c>
      <c r="B312" s="286">
        <v>1405</v>
      </c>
      <c r="C312" s="286">
        <v>1405.94</v>
      </c>
      <c r="D312" s="286">
        <v>1405.75</v>
      </c>
      <c r="E312" s="286">
        <v>1407.7</v>
      </c>
      <c r="F312" s="286">
        <v>1395.14</v>
      </c>
      <c r="G312" s="286">
        <v>1449.39</v>
      </c>
      <c r="H312" s="286">
        <v>1457.39</v>
      </c>
      <c r="I312" s="286">
        <v>1511.12</v>
      </c>
      <c r="J312" s="286">
        <v>1603.43</v>
      </c>
      <c r="K312" s="286">
        <v>1644.23</v>
      </c>
      <c r="L312" s="286">
        <v>1667.26</v>
      </c>
      <c r="M312" s="286">
        <v>1657.72</v>
      </c>
      <c r="N312" s="286">
        <v>1637.58</v>
      </c>
      <c r="O312" s="286">
        <v>1636.14</v>
      </c>
      <c r="P312" s="286">
        <v>1641.09</v>
      </c>
      <c r="Q312" s="286">
        <v>1651.68</v>
      </c>
      <c r="R312" s="286">
        <v>1655.32</v>
      </c>
      <c r="S312" s="286">
        <v>1576.72</v>
      </c>
      <c r="T312" s="286">
        <v>1628.79</v>
      </c>
      <c r="U312" s="286">
        <v>1440.61</v>
      </c>
      <c r="V312" s="286">
        <v>1422.86</v>
      </c>
      <c r="W312" s="286">
        <v>1403.86</v>
      </c>
      <c r="X312" s="286">
        <v>1404.39</v>
      </c>
      <c r="Y312" s="286">
        <v>1407.05</v>
      </c>
    </row>
    <row r="313" spans="1:25">
      <c r="A313" s="261">
        <v>14</v>
      </c>
      <c r="B313" s="286">
        <v>1127.42</v>
      </c>
      <c r="C313" s="286">
        <v>1127.08</v>
      </c>
      <c r="D313" s="286">
        <v>1127.21</v>
      </c>
      <c r="E313" s="286">
        <v>1127.57</v>
      </c>
      <c r="F313" s="286">
        <v>1126.07</v>
      </c>
      <c r="G313" s="286">
        <v>1227.81</v>
      </c>
      <c r="H313" s="286">
        <v>1313.59</v>
      </c>
      <c r="I313" s="286">
        <v>1411.28</v>
      </c>
      <c r="J313" s="286">
        <v>1462.64</v>
      </c>
      <c r="K313" s="286">
        <v>1535.51</v>
      </c>
      <c r="L313" s="286">
        <v>1538.55</v>
      </c>
      <c r="M313" s="286">
        <v>1534.19</v>
      </c>
      <c r="N313" s="286">
        <v>1536.17</v>
      </c>
      <c r="O313" s="286">
        <v>1556.73</v>
      </c>
      <c r="P313" s="286">
        <v>1561.85</v>
      </c>
      <c r="Q313" s="286">
        <v>1561.66</v>
      </c>
      <c r="R313" s="286">
        <v>1611.85</v>
      </c>
      <c r="S313" s="286">
        <v>1563.15</v>
      </c>
      <c r="T313" s="286">
        <v>1572.33</v>
      </c>
      <c r="U313" s="286">
        <v>1143.6199999999999</v>
      </c>
      <c r="V313" s="286">
        <v>1144.97</v>
      </c>
      <c r="W313" s="286">
        <v>1127.43</v>
      </c>
      <c r="X313" s="286">
        <v>1135.05</v>
      </c>
      <c r="Y313" s="286">
        <v>1126.51</v>
      </c>
    </row>
    <row r="314" spans="1:25">
      <c r="A314" s="261">
        <v>15</v>
      </c>
      <c r="B314" s="286">
        <v>1179.08</v>
      </c>
      <c r="C314" s="286">
        <v>1177.0899999999999</v>
      </c>
      <c r="D314" s="286">
        <v>1177.83</v>
      </c>
      <c r="E314" s="286">
        <v>1178.72</v>
      </c>
      <c r="F314" s="286">
        <v>1289.9000000000001</v>
      </c>
      <c r="G314" s="286">
        <v>1514.96</v>
      </c>
      <c r="H314" s="286">
        <v>1649.18</v>
      </c>
      <c r="I314" s="286">
        <v>1749.13</v>
      </c>
      <c r="J314" s="286">
        <v>1778.37</v>
      </c>
      <c r="K314" s="286">
        <v>1856.86</v>
      </c>
      <c r="L314" s="286">
        <v>1799.21</v>
      </c>
      <c r="M314" s="286">
        <v>1821.37</v>
      </c>
      <c r="N314" s="286">
        <v>1785.7</v>
      </c>
      <c r="O314" s="286">
        <v>1746.24</v>
      </c>
      <c r="P314" s="286">
        <v>1844.33</v>
      </c>
      <c r="Q314" s="286">
        <v>1825.8</v>
      </c>
      <c r="R314" s="286">
        <v>1845.5</v>
      </c>
      <c r="S314" s="286">
        <v>1673.19</v>
      </c>
      <c r="T314" s="286">
        <v>1600.78</v>
      </c>
      <c r="U314" s="286">
        <v>1303.58</v>
      </c>
      <c r="V314" s="286">
        <v>1185.2</v>
      </c>
      <c r="W314" s="286">
        <v>1176.19</v>
      </c>
      <c r="X314" s="286">
        <v>1178.0999999999999</v>
      </c>
      <c r="Y314" s="286">
        <v>1178.68</v>
      </c>
    </row>
    <row r="315" spans="1:25">
      <c r="A315" s="261">
        <v>16</v>
      </c>
      <c r="B315" s="286">
        <v>1434.95</v>
      </c>
      <c r="C315" s="286">
        <v>1424.18</v>
      </c>
      <c r="D315" s="286">
        <v>1427.98</v>
      </c>
      <c r="E315" s="286">
        <v>1428.5</v>
      </c>
      <c r="F315" s="286">
        <v>1450.37</v>
      </c>
      <c r="G315" s="286">
        <v>1527.51</v>
      </c>
      <c r="H315" s="286">
        <v>1593.94</v>
      </c>
      <c r="I315" s="286">
        <v>1640.57</v>
      </c>
      <c r="J315" s="286">
        <v>1626.91</v>
      </c>
      <c r="K315" s="286">
        <v>1633.83</v>
      </c>
      <c r="L315" s="286">
        <v>1630.77</v>
      </c>
      <c r="M315" s="286">
        <v>1637.31</v>
      </c>
      <c r="N315" s="286">
        <v>1631.75</v>
      </c>
      <c r="O315" s="286">
        <v>1636.21</v>
      </c>
      <c r="P315" s="286">
        <v>1656.79</v>
      </c>
      <c r="Q315" s="286">
        <v>1621.26</v>
      </c>
      <c r="R315" s="286">
        <v>1620.87</v>
      </c>
      <c r="S315" s="286">
        <v>1600.81</v>
      </c>
      <c r="T315" s="286">
        <v>1597.57</v>
      </c>
      <c r="U315" s="286">
        <v>1567.4</v>
      </c>
      <c r="V315" s="286">
        <v>1208.5899999999999</v>
      </c>
      <c r="W315" s="286">
        <v>1208.56</v>
      </c>
      <c r="X315" s="286">
        <v>1208.45</v>
      </c>
      <c r="Y315" s="286">
        <v>1440.35</v>
      </c>
    </row>
    <row r="316" spans="1:25">
      <c r="A316" s="261">
        <v>17</v>
      </c>
      <c r="B316" s="286">
        <v>1515.69</v>
      </c>
      <c r="C316" s="286">
        <v>1502.03</v>
      </c>
      <c r="D316" s="286">
        <v>1484.18</v>
      </c>
      <c r="E316" s="286">
        <v>1483.05</v>
      </c>
      <c r="F316" s="286">
        <v>1524.05</v>
      </c>
      <c r="G316" s="286">
        <v>1581.46</v>
      </c>
      <c r="H316" s="286">
        <v>1633.5</v>
      </c>
      <c r="I316" s="286">
        <v>1756.1</v>
      </c>
      <c r="J316" s="286">
        <v>2026.96</v>
      </c>
      <c r="K316" s="286">
        <v>2080.54</v>
      </c>
      <c r="L316" s="286">
        <v>2088.13</v>
      </c>
      <c r="M316" s="286">
        <v>2056.7800000000002</v>
      </c>
      <c r="N316" s="286">
        <v>2052.36</v>
      </c>
      <c r="O316" s="286">
        <v>2089.14</v>
      </c>
      <c r="P316" s="286">
        <v>1683.03</v>
      </c>
      <c r="Q316" s="286">
        <v>2159.9499999999998</v>
      </c>
      <c r="R316" s="286">
        <v>1766.55</v>
      </c>
      <c r="S316" s="286">
        <v>1816.74</v>
      </c>
      <c r="T316" s="286">
        <v>2085.2800000000002</v>
      </c>
      <c r="U316" s="286">
        <v>1730.1</v>
      </c>
      <c r="V316" s="286">
        <v>1615.35</v>
      </c>
      <c r="W316" s="286">
        <v>1581.03</v>
      </c>
      <c r="X316" s="286">
        <v>1561.41</v>
      </c>
      <c r="Y316" s="286">
        <v>1531.67</v>
      </c>
    </row>
    <row r="317" spans="1:25">
      <c r="A317" s="261">
        <v>18</v>
      </c>
      <c r="B317" s="286">
        <v>1263.97</v>
      </c>
      <c r="C317" s="286">
        <v>1266.52</v>
      </c>
      <c r="D317" s="286">
        <v>1273.21</v>
      </c>
      <c r="E317" s="286">
        <v>1334.53</v>
      </c>
      <c r="F317" s="286">
        <v>1397.59</v>
      </c>
      <c r="G317" s="286">
        <v>1503.92</v>
      </c>
      <c r="H317" s="286">
        <v>1660.35</v>
      </c>
      <c r="I317" s="286">
        <v>1825.14</v>
      </c>
      <c r="J317" s="286">
        <v>1818.26</v>
      </c>
      <c r="K317" s="286">
        <v>1880.59</v>
      </c>
      <c r="L317" s="286">
        <v>1882.68</v>
      </c>
      <c r="M317" s="286">
        <v>1910.68</v>
      </c>
      <c r="N317" s="286">
        <v>1997.56</v>
      </c>
      <c r="O317" s="286">
        <v>1858</v>
      </c>
      <c r="P317" s="286">
        <v>1941.21</v>
      </c>
      <c r="Q317" s="286">
        <v>1882.26</v>
      </c>
      <c r="R317" s="286">
        <v>2348.96</v>
      </c>
      <c r="S317" s="286">
        <v>2504</v>
      </c>
      <c r="T317" s="286">
        <v>1952.44</v>
      </c>
      <c r="U317" s="286">
        <v>1934.97</v>
      </c>
      <c r="V317" s="286">
        <v>1476.61</v>
      </c>
      <c r="W317" s="286">
        <v>1289.07</v>
      </c>
      <c r="X317" s="286">
        <v>1271.79</v>
      </c>
      <c r="Y317" s="286">
        <v>1273.3699999999999</v>
      </c>
    </row>
    <row r="318" spans="1:25">
      <c r="A318" s="261">
        <v>19</v>
      </c>
      <c r="B318" s="286">
        <v>1378.98</v>
      </c>
      <c r="C318" s="286">
        <v>1369.87</v>
      </c>
      <c r="D318" s="286">
        <v>1388.74</v>
      </c>
      <c r="E318" s="286">
        <v>1372.91</v>
      </c>
      <c r="F318" s="286">
        <v>1438.98</v>
      </c>
      <c r="G318" s="286">
        <v>1520.73</v>
      </c>
      <c r="H318" s="286">
        <v>1585.3</v>
      </c>
      <c r="I318" s="286">
        <v>1723.86</v>
      </c>
      <c r="J318" s="286">
        <v>1793.84</v>
      </c>
      <c r="K318" s="286">
        <v>1854.62</v>
      </c>
      <c r="L318" s="286">
        <v>1863.42</v>
      </c>
      <c r="M318" s="286">
        <v>1881.32</v>
      </c>
      <c r="N318" s="286">
        <v>1856.06</v>
      </c>
      <c r="O318" s="286">
        <v>1865.02</v>
      </c>
      <c r="P318" s="286">
        <v>1883.41</v>
      </c>
      <c r="Q318" s="286">
        <v>2163.17</v>
      </c>
      <c r="R318" s="286">
        <v>1901.67</v>
      </c>
      <c r="S318" s="286">
        <v>2372.58</v>
      </c>
      <c r="T318" s="286">
        <v>2267.48</v>
      </c>
      <c r="U318" s="286">
        <v>2225.14</v>
      </c>
      <c r="V318" s="286">
        <v>1655.38</v>
      </c>
      <c r="W318" s="286">
        <v>1476.63</v>
      </c>
      <c r="X318" s="286">
        <v>1456.45</v>
      </c>
      <c r="Y318" s="286">
        <v>1393.48</v>
      </c>
    </row>
    <row r="319" spans="1:25">
      <c r="A319" s="261">
        <v>20</v>
      </c>
      <c r="B319" s="286">
        <v>928</v>
      </c>
      <c r="C319" s="286">
        <v>726.91</v>
      </c>
      <c r="D319" s="286">
        <v>1443.25</v>
      </c>
      <c r="E319" s="286">
        <v>1518.89</v>
      </c>
      <c r="F319" s="286">
        <v>1582.62</v>
      </c>
      <c r="G319" s="286">
        <v>1727.56</v>
      </c>
      <c r="H319" s="286">
        <v>1850.67</v>
      </c>
      <c r="I319" s="286">
        <v>2028.65</v>
      </c>
      <c r="J319" s="286">
        <v>2267.86</v>
      </c>
      <c r="K319" s="286">
        <v>2376.7199999999998</v>
      </c>
      <c r="L319" s="286">
        <v>2373</v>
      </c>
      <c r="M319" s="286">
        <v>2361.5</v>
      </c>
      <c r="N319" s="286">
        <v>2373.2399999999998</v>
      </c>
      <c r="O319" s="286">
        <v>2456.5700000000002</v>
      </c>
      <c r="P319" s="286">
        <v>2317.7199999999998</v>
      </c>
      <c r="Q319" s="286">
        <v>2280.4</v>
      </c>
      <c r="R319" s="286">
        <v>2361.1</v>
      </c>
      <c r="S319" s="286">
        <v>2286.6799999999998</v>
      </c>
      <c r="T319" s="286">
        <v>2214.21</v>
      </c>
      <c r="U319" s="286">
        <v>1940.98</v>
      </c>
      <c r="V319" s="286">
        <v>1452.31</v>
      </c>
      <c r="W319" s="286">
        <v>937.82</v>
      </c>
      <c r="X319" s="286">
        <v>799.83</v>
      </c>
      <c r="Y319" s="286">
        <v>771.81</v>
      </c>
    </row>
    <row r="320" spans="1:25">
      <c r="A320" s="261">
        <v>21</v>
      </c>
      <c r="B320" s="286">
        <v>1455.01</v>
      </c>
      <c r="C320" s="286">
        <v>1450.92</v>
      </c>
      <c r="D320" s="286">
        <v>1435.94</v>
      </c>
      <c r="E320" s="286">
        <v>1454.47</v>
      </c>
      <c r="F320" s="286">
        <v>1468.06</v>
      </c>
      <c r="G320" s="286">
        <v>1538.47</v>
      </c>
      <c r="H320" s="286">
        <v>1587.27</v>
      </c>
      <c r="I320" s="286">
        <v>1626.32</v>
      </c>
      <c r="J320" s="286">
        <v>1850.36</v>
      </c>
      <c r="K320" s="286">
        <v>1810.42</v>
      </c>
      <c r="L320" s="286">
        <v>1972.59</v>
      </c>
      <c r="M320" s="286">
        <v>1926.81</v>
      </c>
      <c r="N320" s="286">
        <v>1930.33</v>
      </c>
      <c r="O320" s="286">
        <v>1905.86</v>
      </c>
      <c r="P320" s="286">
        <v>1882.69</v>
      </c>
      <c r="Q320" s="286">
        <v>1964.67</v>
      </c>
      <c r="R320" s="286">
        <v>2150.91</v>
      </c>
      <c r="S320" s="286">
        <v>2262.34</v>
      </c>
      <c r="T320" s="286">
        <v>2101.1799999999998</v>
      </c>
      <c r="U320" s="286">
        <v>2021.79</v>
      </c>
      <c r="V320" s="286">
        <v>1660.24</v>
      </c>
      <c r="W320" s="286">
        <v>1506.26</v>
      </c>
      <c r="X320" s="286">
        <v>1483.98</v>
      </c>
      <c r="Y320" s="286">
        <v>1475.93</v>
      </c>
    </row>
    <row r="321" spans="1:25">
      <c r="A321" s="261">
        <v>22</v>
      </c>
      <c r="B321" s="286">
        <v>791.34</v>
      </c>
      <c r="C321" s="286">
        <v>1436.21</v>
      </c>
      <c r="D321" s="286">
        <v>1293.5999999999999</v>
      </c>
      <c r="E321" s="286">
        <v>1397.24</v>
      </c>
      <c r="F321" s="286">
        <v>1495.11</v>
      </c>
      <c r="G321" s="286">
        <v>1609.98</v>
      </c>
      <c r="H321" s="286">
        <v>1719.25</v>
      </c>
      <c r="I321" s="286">
        <v>1810.19</v>
      </c>
      <c r="J321" s="286">
        <v>1852.85</v>
      </c>
      <c r="K321" s="286">
        <v>1880.87</v>
      </c>
      <c r="L321" s="286">
        <v>1886.63</v>
      </c>
      <c r="M321" s="286">
        <v>1888.22</v>
      </c>
      <c r="N321" s="286">
        <v>1876.49</v>
      </c>
      <c r="O321" s="286">
        <v>1867.06</v>
      </c>
      <c r="P321" s="286">
        <v>1897.58</v>
      </c>
      <c r="Q321" s="286">
        <v>1867.14</v>
      </c>
      <c r="R321" s="286">
        <v>1866.39</v>
      </c>
      <c r="S321" s="286">
        <v>2015.13</v>
      </c>
      <c r="T321" s="286">
        <v>1872.5</v>
      </c>
      <c r="U321" s="286">
        <v>1783.93</v>
      </c>
      <c r="V321" s="286">
        <v>1647.78</v>
      </c>
      <c r="W321" s="286">
        <v>1618.1</v>
      </c>
      <c r="X321" s="286">
        <v>1588.21</v>
      </c>
      <c r="Y321" s="286">
        <v>1572.66</v>
      </c>
    </row>
    <row r="322" spans="1:25">
      <c r="A322" s="261">
        <v>23</v>
      </c>
      <c r="B322" s="286">
        <v>1383.85</v>
      </c>
      <c r="C322" s="286">
        <v>1374.61</v>
      </c>
      <c r="D322" s="286">
        <v>1405.16</v>
      </c>
      <c r="E322" s="286">
        <v>1462.27</v>
      </c>
      <c r="F322" s="286">
        <v>1464.86</v>
      </c>
      <c r="G322" s="286">
        <v>1528.13</v>
      </c>
      <c r="H322" s="286">
        <v>1561.94</v>
      </c>
      <c r="I322" s="286">
        <v>1623.75</v>
      </c>
      <c r="J322" s="286">
        <v>1702.22</v>
      </c>
      <c r="K322" s="286">
        <v>1748.63</v>
      </c>
      <c r="L322" s="286">
        <v>1752.29</v>
      </c>
      <c r="M322" s="286">
        <v>1750.61</v>
      </c>
      <c r="N322" s="286">
        <v>1726.63</v>
      </c>
      <c r="O322" s="286">
        <v>1768.02</v>
      </c>
      <c r="P322" s="286">
        <v>1799.12</v>
      </c>
      <c r="Q322" s="286">
        <v>1716.53</v>
      </c>
      <c r="R322" s="286">
        <v>1800.05</v>
      </c>
      <c r="S322" s="286">
        <v>2198.8000000000002</v>
      </c>
      <c r="T322" s="286">
        <v>1995.73</v>
      </c>
      <c r="U322" s="286">
        <v>2181.75</v>
      </c>
      <c r="V322" s="286">
        <v>1699.56</v>
      </c>
      <c r="W322" s="286">
        <v>1450.74</v>
      </c>
      <c r="X322" s="286">
        <v>1278.3699999999999</v>
      </c>
      <c r="Y322" s="286">
        <v>1281.73</v>
      </c>
    </row>
    <row r="323" spans="1:25">
      <c r="A323" s="261">
        <v>24</v>
      </c>
      <c r="B323" s="286">
        <v>905.46</v>
      </c>
      <c r="C323" s="286">
        <v>902.39</v>
      </c>
      <c r="D323" s="286">
        <v>937.52</v>
      </c>
      <c r="E323" s="286">
        <v>953.22</v>
      </c>
      <c r="F323" s="286">
        <v>1038.03</v>
      </c>
      <c r="G323" s="286">
        <v>1157.74</v>
      </c>
      <c r="H323" s="286">
        <v>1264.5999999999999</v>
      </c>
      <c r="I323" s="286">
        <v>1162.33</v>
      </c>
      <c r="J323" s="286">
        <v>1219.19</v>
      </c>
      <c r="K323" s="286">
        <v>1285.3699999999999</v>
      </c>
      <c r="L323" s="286">
        <v>1263.1300000000001</v>
      </c>
      <c r="M323" s="286">
        <v>1286.8399999999999</v>
      </c>
      <c r="N323" s="286">
        <v>1439.84</v>
      </c>
      <c r="O323" s="286">
        <v>1402.5</v>
      </c>
      <c r="P323" s="286">
        <v>1317.66</v>
      </c>
      <c r="Q323" s="286">
        <v>1368.08</v>
      </c>
      <c r="R323" s="286">
        <v>1330.4</v>
      </c>
      <c r="S323" s="286">
        <v>1986.43</v>
      </c>
      <c r="T323" s="286">
        <v>1822.34</v>
      </c>
      <c r="U323" s="286">
        <v>1382.36</v>
      </c>
      <c r="V323" s="286">
        <v>967.13</v>
      </c>
      <c r="W323" s="286">
        <v>953.41</v>
      </c>
      <c r="X323" s="286">
        <v>930.6</v>
      </c>
      <c r="Y323" s="286">
        <v>904.35</v>
      </c>
    </row>
    <row r="324" spans="1:25">
      <c r="A324" s="261">
        <v>25</v>
      </c>
      <c r="B324" s="286">
        <v>1023.61</v>
      </c>
      <c r="C324" s="286">
        <v>937.93</v>
      </c>
      <c r="D324" s="286">
        <v>1045.82</v>
      </c>
      <c r="E324" s="286">
        <v>1062.2</v>
      </c>
      <c r="F324" s="286">
        <v>1330.03</v>
      </c>
      <c r="G324" s="286">
        <v>1421.72</v>
      </c>
      <c r="H324" s="286">
        <v>1501.31</v>
      </c>
      <c r="I324" s="286">
        <v>1476.67</v>
      </c>
      <c r="J324" s="286">
        <v>1371.51</v>
      </c>
      <c r="K324" s="286">
        <v>1412.15</v>
      </c>
      <c r="L324" s="286">
        <v>1359.4</v>
      </c>
      <c r="M324" s="286">
        <v>1419.77</v>
      </c>
      <c r="N324" s="286">
        <v>1590.99</v>
      </c>
      <c r="O324" s="286">
        <v>1559.47</v>
      </c>
      <c r="P324" s="286">
        <v>1565.48</v>
      </c>
      <c r="Q324" s="286">
        <v>1636.26</v>
      </c>
      <c r="R324" s="286">
        <v>1857.17</v>
      </c>
      <c r="S324" s="286">
        <v>2178.94</v>
      </c>
      <c r="T324" s="286">
        <v>2019.94</v>
      </c>
      <c r="U324" s="286">
        <v>1540.51</v>
      </c>
      <c r="V324" s="286">
        <v>1069.5899999999999</v>
      </c>
      <c r="W324" s="286">
        <v>1052.02</v>
      </c>
      <c r="X324" s="286">
        <v>1042.01</v>
      </c>
      <c r="Y324" s="286">
        <v>1029.6300000000001</v>
      </c>
    </row>
    <row r="325" spans="1:25">
      <c r="A325" s="261">
        <v>26</v>
      </c>
      <c r="B325" s="286">
        <v>867.15</v>
      </c>
      <c r="C325" s="286">
        <v>872.25</v>
      </c>
      <c r="D325" s="286">
        <v>875.63</v>
      </c>
      <c r="E325" s="286">
        <v>881.73</v>
      </c>
      <c r="F325" s="286">
        <v>1196.8800000000001</v>
      </c>
      <c r="G325" s="286">
        <v>1430.31</v>
      </c>
      <c r="H325" s="286">
        <v>1468.06</v>
      </c>
      <c r="I325" s="286">
        <v>1237.02</v>
      </c>
      <c r="J325" s="286">
        <v>1576.41</v>
      </c>
      <c r="K325" s="286">
        <v>1384.74</v>
      </c>
      <c r="L325" s="286">
        <v>1305.49</v>
      </c>
      <c r="M325" s="286">
        <v>1307.98</v>
      </c>
      <c r="N325" s="286">
        <v>1226.28</v>
      </c>
      <c r="O325" s="286">
        <v>1190.33</v>
      </c>
      <c r="P325" s="286">
        <v>1239.3</v>
      </c>
      <c r="Q325" s="286">
        <v>1527.86</v>
      </c>
      <c r="R325" s="286">
        <v>1533.61</v>
      </c>
      <c r="S325" s="286">
        <v>1491.11</v>
      </c>
      <c r="T325" s="286">
        <v>1796.99</v>
      </c>
      <c r="U325" s="286">
        <v>1541.1</v>
      </c>
      <c r="V325" s="286">
        <v>923.99</v>
      </c>
      <c r="W325" s="286">
        <v>888.8</v>
      </c>
      <c r="X325" s="286">
        <v>882.69</v>
      </c>
      <c r="Y325" s="286">
        <v>882.82</v>
      </c>
    </row>
    <row r="326" spans="1:25">
      <c r="A326" s="261">
        <v>27</v>
      </c>
      <c r="B326" s="286">
        <v>1320.05</v>
      </c>
      <c r="C326" s="286">
        <v>1319.39</v>
      </c>
      <c r="D326" s="286">
        <v>1456.41</v>
      </c>
      <c r="E326" s="286">
        <v>1443.49</v>
      </c>
      <c r="F326" s="286">
        <v>1474.79</v>
      </c>
      <c r="G326" s="286">
        <v>1634.97</v>
      </c>
      <c r="H326" s="286">
        <v>1748.84</v>
      </c>
      <c r="I326" s="286">
        <v>1834.11</v>
      </c>
      <c r="J326" s="286">
        <v>1968.99</v>
      </c>
      <c r="K326" s="286">
        <v>2158.6</v>
      </c>
      <c r="L326" s="286">
        <v>2169.46</v>
      </c>
      <c r="M326" s="286">
        <v>2171.29</v>
      </c>
      <c r="N326" s="286">
        <v>2194.8200000000002</v>
      </c>
      <c r="O326" s="286">
        <v>2256.73</v>
      </c>
      <c r="P326" s="286">
        <v>2312.2600000000002</v>
      </c>
      <c r="Q326" s="286">
        <v>2206.83</v>
      </c>
      <c r="R326" s="286">
        <v>2233.59</v>
      </c>
      <c r="S326" s="286">
        <v>2205.09</v>
      </c>
      <c r="T326" s="286">
        <v>2138.9899999999998</v>
      </c>
      <c r="U326" s="286">
        <v>2059.56</v>
      </c>
      <c r="V326" s="286">
        <v>1921.22</v>
      </c>
      <c r="W326" s="286">
        <v>1451.38</v>
      </c>
      <c r="X326" s="286">
        <v>1449.84</v>
      </c>
      <c r="Y326" s="286">
        <v>1425.05</v>
      </c>
    </row>
    <row r="327" spans="1:25">
      <c r="A327" s="261">
        <v>28</v>
      </c>
      <c r="B327" s="286">
        <v>1390.12</v>
      </c>
      <c r="C327" s="286">
        <v>1383.5</v>
      </c>
      <c r="D327" s="286">
        <v>1370.86</v>
      </c>
      <c r="E327" s="286">
        <v>1337.45</v>
      </c>
      <c r="F327" s="286">
        <v>1397.51</v>
      </c>
      <c r="G327" s="286">
        <v>1446.62</v>
      </c>
      <c r="H327" s="286">
        <v>1460.82</v>
      </c>
      <c r="I327" s="286">
        <v>1536.99</v>
      </c>
      <c r="J327" s="286">
        <v>1585.37</v>
      </c>
      <c r="K327" s="286">
        <v>1714.93</v>
      </c>
      <c r="L327" s="286">
        <v>1816.56</v>
      </c>
      <c r="M327" s="286">
        <v>1820.19</v>
      </c>
      <c r="N327" s="286">
        <v>1831.24</v>
      </c>
      <c r="O327" s="286">
        <v>1866.88</v>
      </c>
      <c r="P327" s="286">
        <v>1712.93</v>
      </c>
      <c r="Q327" s="286">
        <v>1821.78</v>
      </c>
      <c r="R327" s="286">
        <v>1850.12</v>
      </c>
      <c r="S327" s="286">
        <v>2059.15</v>
      </c>
      <c r="T327" s="286">
        <v>1843.82</v>
      </c>
      <c r="U327" s="286">
        <v>1941.86</v>
      </c>
      <c r="V327" s="286">
        <v>1455.74</v>
      </c>
      <c r="W327" s="286">
        <v>1423.84</v>
      </c>
      <c r="X327" s="286">
        <v>1404.35</v>
      </c>
      <c r="Y327" s="286">
        <v>1401.64</v>
      </c>
    </row>
    <row r="328" spans="1:25">
      <c r="A328" s="261">
        <v>29</v>
      </c>
      <c r="B328" s="286">
        <v>576.36</v>
      </c>
      <c r="C328" s="286">
        <v>570.27</v>
      </c>
      <c r="D328" s="286">
        <v>533.67999999999995</v>
      </c>
      <c r="E328" s="286">
        <v>518.21</v>
      </c>
      <c r="F328" s="286">
        <v>590.58000000000004</v>
      </c>
      <c r="G328" s="286">
        <v>910.97</v>
      </c>
      <c r="H328" s="286">
        <v>1095.02</v>
      </c>
      <c r="I328" s="286">
        <v>843.81</v>
      </c>
      <c r="J328" s="286">
        <v>1097.97</v>
      </c>
      <c r="K328" s="286">
        <v>1174.47</v>
      </c>
      <c r="L328" s="286">
        <v>1168.8900000000001</v>
      </c>
      <c r="M328" s="286">
        <v>1190.5999999999999</v>
      </c>
      <c r="N328" s="286">
        <v>1167.04</v>
      </c>
      <c r="O328" s="286">
        <v>1125.49</v>
      </c>
      <c r="P328" s="286">
        <v>1138.8599999999999</v>
      </c>
      <c r="Q328" s="286">
        <v>1201.73</v>
      </c>
      <c r="R328" s="286">
        <v>1204.3800000000001</v>
      </c>
      <c r="S328" s="286">
        <v>1225.98</v>
      </c>
      <c r="T328" s="286">
        <v>1195.25</v>
      </c>
      <c r="U328" s="286">
        <v>1871.51</v>
      </c>
      <c r="V328" s="286">
        <v>608.79999999999995</v>
      </c>
      <c r="W328" s="286">
        <v>603.94000000000005</v>
      </c>
      <c r="X328" s="286">
        <v>591.32000000000005</v>
      </c>
      <c r="Y328" s="286">
        <v>554.27</v>
      </c>
    </row>
    <row r="329" spans="1:25">
      <c r="A329" s="261">
        <v>30</v>
      </c>
      <c r="B329" s="286">
        <v>559.28</v>
      </c>
      <c r="C329" s="286">
        <v>544.1</v>
      </c>
      <c r="D329" s="286">
        <v>542.6</v>
      </c>
      <c r="E329" s="286">
        <v>540.73</v>
      </c>
      <c r="F329" s="286">
        <v>545.03</v>
      </c>
      <c r="G329" s="286">
        <v>961.74</v>
      </c>
      <c r="H329" s="286">
        <v>933.42</v>
      </c>
      <c r="I329" s="286">
        <v>1075.92</v>
      </c>
      <c r="J329" s="286">
        <v>1135.4000000000001</v>
      </c>
      <c r="K329" s="286">
        <v>1221.58</v>
      </c>
      <c r="L329" s="286">
        <v>1239.73</v>
      </c>
      <c r="M329" s="286">
        <v>1262.32</v>
      </c>
      <c r="N329" s="286">
        <v>1261.5899999999999</v>
      </c>
      <c r="O329" s="286">
        <v>2027.65</v>
      </c>
      <c r="P329" s="286">
        <v>2065.36</v>
      </c>
      <c r="Q329" s="286">
        <v>2122.7199999999998</v>
      </c>
      <c r="R329" s="286">
        <v>2182.3000000000002</v>
      </c>
      <c r="S329" s="286">
        <v>2231.3200000000002</v>
      </c>
      <c r="T329" s="286">
        <v>2150.33</v>
      </c>
      <c r="U329" s="286">
        <v>1947.41</v>
      </c>
      <c r="V329" s="286">
        <v>577.83000000000004</v>
      </c>
      <c r="W329" s="286">
        <v>570.96</v>
      </c>
      <c r="X329" s="286">
        <v>547.44000000000005</v>
      </c>
      <c r="Y329" s="286">
        <v>557.49</v>
      </c>
    </row>
    <row r="330" spans="1:25">
      <c r="A330" s="261">
        <v>31</v>
      </c>
      <c r="B330" s="286">
        <v>0</v>
      </c>
      <c r="C330" s="286">
        <v>0</v>
      </c>
      <c r="D330" s="286">
        <v>0</v>
      </c>
      <c r="E330" s="286">
        <v>0</v>
      </c>
      <c r="F330" s="286">
        <v>0</v>
      </c>
      <c r="G330" s="286">
        <v>0</v>
      </c>
      <c r="H330" s="286">
        <v>0</v>
      </c>
      <c r="I330" s="286">
        <v>0</v>
      </c>
      <c r="J330" s="286">
        <v>0</v>
      </c>
      <c r="K330" s="286">
        <v>0</v>
      </c>
      <c r="L330" s="286">
        <v>0</v>
      </c>
      <c r="M330" s="286">
        <v>0</v>
      </c>
      <c r="N330" s="286">
        <v>0</v>
      </c>
      <c r="O330" s="286">
        <v>0</v>
      </c>
      <c r="P330" s="286">
        <v>0</v>
      </c>
      <c r="Q330" s="286">
        <v>0</v>
      </c>
      <c r="R330" s="286">
        <v>0</v>
      </c>
      <c r="S330" s="286">
        <v>0</v>
      </c>
      <c r="T330" s="286">
        <v>0</v>
      </c>
      <c r="U330" s="286">
        <v>0</v>
      </c>
      <c r="V330" s="286">
        <v>0</v>
      </c>
      <c r="W330" s="286">
        <v>0</v>
      </c>
      <c r="X330" s="286">
        <v>0</v>
      </c>
      <c r="Y330" s="286">
        <v>0</v>
      </c>
    </row>
    <row r="331" spans="1:25">
      <c r="A331" s="290"/>
      <c r="B331" s="278"/>
      <c r="C331" s="278"/>
      <c r="D331" s="278"/>
      <c r="E331" s="278"/>
      <c r="F331" s="278"/>
      <c r="G331" s="278"/>
      <c r="H331" s="278"/>
      <c r="I331" s="278"/>
      <c r="J331" s="278"/>
      <c r="K331" s="278"/>
      <c r="L331" s="278"/>
      <c r="M331" s="278"/>
      <c r="N331" s="278"/>
      <c r="O331" s="278"/>
      <c r="P331" s="278"/>
      <c r="Q331" s="278"/>
      <c r="R331" s="278"/>
      <c r="S331" s="278"/>
      <c r="T331" s="278"/>
      <c r="U331" s="278"/>
      <c r="V331" s="278"/>
      <c r="W331" s="278"/>
      <c r="X331" s="278"/>
      <c r="Y331" s="291"/>
    </row>
    <row r="332" spans="1:25">
      <c r="A332" s="471" t="s">
        <v>218</v>
      </c>
      <c r="B332" s="504" t="s">
        <v>222</v>
      </c>
      <c r="C332" s="504"/>
      <c r="D332" s="504"/>
      <c r="E332" s="504"/>
      <c r="F332" s="504"/>
      <c r="G332" s="504"/>
      <c r="H332" s="504"/>
      <c r="I332" s="504"/>
      <c r="J332" s="504"/>
      <c r="K332" s="504"/>
      <c r="L332" s="504"/>
      <c r="M332" s="504"/>
      <c r="N332" s="504"/>
      <c r="O332" s="504"/>
      <c r="P332" s="504"/>
      <c r="Q332" s="504"/>
      <c r="R332" s="504"/>
      <c r="S332" s="504"/>
      <c r="T332" s="504"/>
      <c r="U332" s="504"/>
      <c r="V332" s="504"/>
      <c r="W332" s="504"/>
      <c r="X332" s="504"/>
      <c r="Y332" s="504"/>
    </row>
    <row r="333" spans="1:25" ht="30">
      <c r="A333" s="471"/>
      <c r="B333" s="285" t="s">
        <v>1</v>
      </c>
      <c r="C333" s="285" t="s">
        <v>2</v>
      </c>
      <c r="D333" s="285" t="s">
        <v>3</v>
      </c>
      <c r="E333" s="285" t="s">
        <v>4</v>
      </c>
      <c r="F333" s="285" t="s">
        <v>5</v>
      </c>
      <c r="G333" s="285" t="s">
        <v>6</v>
      </c>
      <c r="H333" s="285" t="s">
        <v>7</v>
      </c>
      <c r="I333" s="285" t="s">
        <v>8</v>
      </c>
      <c r="J333" s="285" t="s">
        <v>9</v>
      </c>
      <c r="K333" s="285" t="s">
        <v>10</v>
      </c>
      <c r="L333" s="285" t="s">
        <v>11</v>
      </c>
      <c r="M333" s="285" t="s">
        <v>12</v>
      </c>
      <c r="N333" s="285" t="s">
        <v>13</v>
      </c>
      <c r="O333" s="285" t="s">
        <v>14</v>
      </c>
      <c r="P333" s="285" t="s">
        <v>15</v>
      </c>
      <c r="Q333" s="285" t="s">
        <v>16</v>
      </c>
      <c r="R333" s="285" t="s">
        <v>17</v>
      </c>
      <c r="S333" s="285" t="s">
        <v>18</v>
      </c>
      <c r="T333" s="285" t="s">
        <v>19</v>
      </c>
      <c r="U333" s="285" t="s">
        <v>20</v>
      </c>
      <c r="V333" s="285" t="s">
        <v>21</v>
      </c>
      <c r="W333" s="285" t="s">
        <v>22</v>
      </c>
      <c r="X333" s="285" t="s">
        <v>23</v>
      </c>
      <c r="Y333" s="285" t="s">
        <v>24</v>
      </c>
    </row>
    <row r="334" spans="1:25">
      <c r="A334" s="261">
        <v>1</v>
      </c>
      <c r="B334" s="286">
        <v>2533.31</v>
      </c>
      <c r="C334" s="286">
        <v>2565.36</v>
      </c>
      <c r="D334" s="286">
        <v>2608.52</v>
      </c>
      <c r="E334" s="286">
        <v>2655.46</v>
      </c>
      <c r="F334" s="286">
        <v>2578.23</v>
      </c>
      <c r="G334" s="286">
        <v>2517.8000000000002</v>
      </c>
      <c r="H334" s="286">
        <v>2547.9699999999998</v>
      </c>
      <c r="I334" s="286">
        <v>2585.84</v>
      </c>
      <c r="J334" s="286">
        <v>2641.73</v>
      </c>
      <c r="K334" s="286">
        <v>2665.17</v>
      </c>
      <c r="L334" s="286">
        <v>2665.19</v>
      </c>
      <c r="M334" s="286">
        <v>2660.91</v>
      </c>
      <c r="N334" s="286">
        <v>2634.54</v>
      </c>
      <c r="O334" s="286">
        <v>2635.99</v>
      </c>
      <c r="P334" s="286">
        <v>2640.37</v>
      </c>
      <c r="Q334" s="286">
        <v>2633.81</v>
      </c>
      <c r="R334" s="286">
        <v>2633.85</v>
      </c>
      <c r="S334" s="286">
        <v>2665.71</v>
      </c>
      <c r="T334" s="286">
        <v>2748.49</v>
      </c>
      <c r="U334" s="286">
        <v>2770.14</v>
      </c>
      <c r="V334" s="286">
        <v>2691.19</v>
      </c>
      <c r="W334" s="286">
        <v>2601.1</v>
      </c>
      <c r="X334" s="286">
        <v>2520.29</v>
      </c>
      <c r="Y334" s="286">
        <v>2520.02</v>
      </c>
    </row>
    <row r="335" spans="1:25">
      <c r="A335" s="261">
        <v>2</v>
      </c>
      <c r="B335" s="286">
        <v>2436.0100000000002</v>
      </c>
      <c r="C335" s="286">
        <v>2444.94</v>
      </c>
      <c r="D335" s="286">
        <v>2485.33</v>
      </c>
      <c r="E335" s="286">
        <v>2522.62</v>
      </c>
      <c r="F335" s="286">
        <v>2445.7399999999998</v>
      </c>
      <c r="G335" s="286">
        <v>2400.69</v>
      </c>
      <c r="H335" s="286">
        <v>2409.1</v>
      </c>
      <c r="I335" s="286">
        <v>2432.42</v>
      </c>
      <c r="J335" s="286">
        <v>2516.92</v>
      </c>
      <c r="K335" s="286">
        <v>2555.3000000000002</v>
      </c>
      <c r="L335" s="286">
        <v>2551.8000000000002</v>
      </c>
      <c r="M335" s="286">
        <v>2540.9899999999998</v>
      </c>
      <c r="N335" s="286">
        <v>2525.89</v>
      </c>
      <c r="O335" s="286">
        <v>2503.59</v>
      </c>
      <c r="P335" s="286">
        <v>2525.37</v>
      </c>
      <c r="Q335" s="286">
        <v>2504.17</v>
      </c>
      <c r="R335" s="286">
        <v>2495.29</v>
      </c>
      <c r="S335" s="286">
        <v>2579.29</v>
      </c>
      <c r="T335" s="286">
        <v>2690.83</v>
      </c>
      <c r="U335" s="286">
        <v>2691.47</v>
      </c>
      <c r="V335" s="286">
        <v>2595.1</v>
      </c>
      <c r="W335" s="286">
        <v>2524.5500000000002</v>
      </c>
      <c r="X335" s="286">
        <v>2433</v>
      </c>
      <c r="Y335" s="286">
        <v>2413.35</v>
      </c>
    </row>
    <row r="336" spans="1:25">
      <c r="A336" s="261">
        <v>3</v>
      </c>
      <c r="B336" s="286">
        <v>2423.5500000000002</v>
      </c>
      <c r="C336" s="286">
        <v>2426.44</v>
      </c>
      <c r="D336" s="286">
        <v>2457.91</v>
      </c>
      <c r="E336" s="286">
        <v>2517.94</v>
      </c>
      <c r="F336" s="286">
        <v>2435.7399999999998</v>
      </c>
      <c r="G336" s="286">
        <v>2373.85</v>
      </c>
      <c r="H336" s="286">
        <v>2400.14</v>
      </c>
      <c r="I336" s="286">
        <v>2431.61</v>
      </c>
      <c r="J336" s="286">
        <v>2521.98</v>
      </c>
      <c r="K336" s="286">
        <v>2546.84</v>
      </c>
      <c r="L336" s="286">
        <v>2551.4499999999998</v>
      </c>
      <c r="M336" s="286">
        <v>2552.1999999999998</v>
      </c>
      <c r="N336" s="286">
        <v>2538.4299999999998</v>
      </c>
      <c r="O336" s="286">
        <v>2522.09</v>
      </c>
      <c r="P336" s="286">
        <v>2534.36</v>
      </c>
      <c r="Q336" s="286">
        <v>2539.34</v>
      </c>
      <c r="R336" s="286">
        <v>2533.1</v>
      </c>
      <c r="S336" s="286">
        <v>2634.32</v>
      </c>
      <c r="T336" s="286">
        <v>2679.45</v>
      </c>
      <c r="U336" s="286">
        <v>2675.02</v>
      </c>
      <c r="V336" s="286">
        <v>2584.79</v>
      </c>
      <c r="W336" s="286">
        <v>2513</v>
      </c>
      <c r="X336" s="286">
        <v>2430.5500000000002</v>
      </c>
      <c r="Y336" s="286">
        <v>2430.5300000000002</v>
      </c>
    </row>
    <row r="337" spans="1:25">
      <c r="A337" s="261">
        <v>4</v>
      </c>
      <c r="B337" s="286">
        <v>2521.2600000000002</v>
      </c>
      <c r="C337" s="286">
        <v>2526.37</v>
      </c>
      <c r="D337" s="286">
        <v>2581.1</v>
      </c>
      <c r="E337" s="286">
        <v>2536.4699999999998</v>
      </c>
      <c r="F337" s="286">
        <v>2453.88</v>
      </c>
      <c r="G337" s="286">
        <v>2413.34</v>
      </c>
      <c r="H337" s="286">
        <v>2419.87</v>
      </c>
      <c r="I337" s="286">
        <v>2434.25</v>
      </c>
      <c r="J337" s="286">
        <v>2500.42</v>
      </c>
      <c r="K337" s="286">
        <v>2540.9499999999998</v>
      </c>
      <c r="L337" s="286">
        <v>2549.5100000000002</v>
      </c>
      <c r="M337" s="286">
        <v>2564.08</v>
      </c>
      <c r="N337" s="286">
        <v>2559.64</v>
      </c>
      <c r="O337" s="286">
        <v>2569.91</v>
      </c>
      <c r="P337" s="286">
        <v>2564.4699999999998</v>
      </c>
      <c r="Q337" s="286">
        <v>2575.89</v>
      </c>
      <c r="R337" s="286">
        <v>2599.2800000000002</v>
      </c>
      <c r="S337" s="286">
        <v>2648.13</v>
      </c>
      <c r="T337" s="286">
        <v>2715.18</v>
      </c>
      <c r="U337" s="286">
        <v>2732.48</v>
      </c>
      <c r="V337" s="286">
        <v>2732.57</v>
      </c>
      <c r="W337" s="286">
        <v>2675.08</v>
      </c>
      <c r="X337" s="286">
        <v>2527.4699999999998</v>
      </c>
      <c r="Y337" s="286">
        <v>2522.3200000000002</v>
      </c>
    </row>
    <row r="338" spans="1:25">
      <c r="A338" s="261">
        <v>5</v>
      </c>
      <c r="B338" s="286">
        <v>2190.2600000000002</v>
      </c>
      <c r="C338" s="286">
        <v>2202.61</v>
      </c>
      <c r="D338" s="286">
        <v>2221.0300000000002</v>
      </c>
      <c r="E338" s="286">
        <v>2155.04</v>
      </c>
      <c r="F338" s="286">
        <v>2112.5</v>
      </c>
      <c r="G338" s="286">
        <v>2141.36</v>
      </c>
      <c r="H338" s="286">
        <v>2181.88</v>
      </c>
      <c r="I338" s="286">
        <v>2221.12</v>
      </c>
      <c r="J338" s="286">
        <v>2224.13</v>
      </c>
      <c r="K338" s="286">
        <v>2223.54</v>
      </c>
      <c r="L338" s="286">
        <v>2231.64</v>
      </c>
      <c r="M338" s="286">
        <v>2245.33</v>
      </c>
      <c r="N338" s="286">
        <v>2217.67</v>
      </c>
      <c r="O338" s="286">
        <v>2220.61</v>
      </c>
      <c r="P338" s="286">
        <v>2287.5700000000002</v>
      </c>
      <c r="Q338" s="286">
        <v>2249.6999999999998</v>
      </c>
      <c r="R338" s="286">
        <v>2209.11</v>
      </c>
      <c r="S338" s="286">
        <v>2234.91</v>
      </c>
      <c r="T338" s="286">
        <v>2248.4299999999998</v>
      </c>
      <c r="U338" s="286">
        <v>2288.98</v>
      </c>
      <c r="V338" s="286">
        <v>2315.92</v>
      </c>
      <c r="W338" s="286">
        <v>2298.0700000000002</v>
      </c>
      <c r="X338" s="286">
        <v>2279.2600000000002</v>
      </c>
      <c r="Y338" s="286">
        <v>2219.23</v>
      </c>
    </row>
    <row r="339" spans="1:25">
      <c r="A339" s="261">
        <v>6</v>
      </c>
      <c r="B339" s="286">
        <v>2422.5700000000002</v>
      </c>
      <c r="C339" s="286">
        <v>2435.4299999999998</v>
      </c>
      <c r="D339" s="286">
        <v>2436.3200000000002</v>
      </c>
      <c r="E339" s="286">
        <v>2356.19</v>
      </c>
      <c r="F339" s="286">
        <v>2333.33</v>
      </c>
      <c r="G339" s="286">
        <v>2391.4</v>
      </c>
      <c r="H339" s="286">
        <v>2421.94</v>
      </c>
      <c r="I339" s="286">
        <v>2423.02</v>
      </c>
      <c r="J339" s="286">
        <v>2443.0300000000002</v>
      </c>
      <c r="K339" s="286">
        <v>2474.79</v>
      </c>
      <c r="L339" s="286">
        <v>2487.27</v>
      </c>
      <c r="M339" s="286">
        <v>2480.69</v>
      </c>
      <c r="N339" s="286">
        <v>2480.1999999999998</v>
      </c>
      <c r="O339" s="286">
        <v>2483.08</v>
      </c>
      <c r="P339" s="286">
        <v>2488.7600000000002</v>
      </c>
      <c r="Q339" s="286">
        <v>2467.35</v>
      </c>
      <c r="R339" s="286">
        <v>2465.3200000000002</v>
      </c>
      <c r="S339" s="286">
        <v>2482.64</v>
      </c>
      <c r="T339" s="286">
        <v>2475.4899999999998</v>
      </c>
      <c r="U339" s="286">
        <v>2538.8200000000002</v>
      </c>
      <c r="V339" s="286">
        <v>2564.48</v>
      </c>
      <c r="W339" s="286">
        <v>2486.9899999999998</v>
      </c>
      <c r="X339" s="286">
        <v>2435.6799999999998</v>
      </c>
      <c r="Y339" s="286">
        <v>2405.13</v>
      </c>
    </row>
    <row r="340" spans="1:25">
      <c r="A340" s="261">
        <v>7</v>
      </c>
      <c r="B340" s="286">
        <v>2119.4</v>
      </c>
      <c r="C340" s="286">
        <v>2099.54</v>
      </c>
      <c r="D340" s="286">
        <v>2102.33</v>
      </c>
      <c r="E340" s="286">
        <v>2026.31</v>
      </c>
      <c r="F340" s="286">
        <v>1991.19</v>
      </c>
      <c r="G340" s="286">
        <v>2050.4899999999998</v>
      </c>
      <c r="H340" s="286">
        <v>2072.12</v>
      </c>
      <c r="I340" s="286">
        <v>2089.1</v>
      </c>
      <c r="J340" s="286">
        <v>2134.35</v>
      </c>
      <c r="K340" s="286">
        <v>2137.2199999999998</v>
      </c>
      <c r="L340" s="286">
        <v>2209.0100000000002</v>
      </c>
      <c r="M340" s="286">
        <v>2218.5</v>
      </c>
      <c r="N340" s="286">
        <v>2215.09</v>
      </c>
      <c r="O340" s="286">
        <v>2243.5300000000002</v>
      </c>
      <c r="P340" s="286">
        <v>2268.4</v>
      </c>
      <c r="Q340" s="286">
        <v>2233.42</v>
      </c>
      <c r="R340" s="286">
        <v>2219.29</v>
      </c>
      <c r="S340" s="286">
        <v>2189.9499999999998</v>
      </c>
      <c r="T340" s="286">
        <v>2162.59</v>
      </c>
      <c r="U340" s="286">
        <v>2209.92</v>
      </c>
      <c r="V340" s="286">
        <v>2192.58</v>
      </c>
      <c r="W340" s="286">
        <v>2148.1</v>
      </c>
      <c r="X340" s="286">
        <v>2134.34</v>
      </c>
      <c r="Y340" s="286">
        <v>2127.75</v>
      </c>
    </row>
    <row r="341" spans="1:25">
      <c r="A341" s="261">
        <v>8</v>
      </c>
      <c r="B341" s="286">
        <v>2128.1999999999998</v>
      </c>
      <c r="C341" s="286">
        <v>2091.56</v>
      </c>
      <c r="D341" s="286">
        <v>2152.88</v>
      </c>
      <c r="E341" s="286">
        <v>1873.85</v>
      </c>
      <c r="F341" s="286">
        <v>1881.91</v>
      </c>
      <c r="G341" s="286">
        <v>2118.96</v>
      </c>
      <c r="H341" s="286">
        <v>2179.5100000000002</v>
      </c>
      <c r="I341" s="286">
        <v>2206.09</v>
      </c>
      <c r="J341" s="286">
        <v>2213.34</v>
      </c>
      <c r="K341" s="286">
        <v>2227.67</v>
      </c>
      <c r="L341" s="286">
        <v>2230.48</v>
      </c>
      <c r="M341" s="286">
        <v>2234.92</v>
      </c>
      <c r="N341" s="286">
        <v>2224.09</v>
      </c>
      <c r="O341" s="286">
        <v>2208.79</v>
      </c>
      <c r="P341" s="286">
        <v>2248.58</v>
      </c>
      <c r="Q341" s="286">
        <v>1755.56</v>
      </c>
      <c r="R341" s="286">
        <v>2249.6</v>
      </c>
      <c r="S341" s="286">
        <v>2258.08</v>
      </c>
      <c r="T341" s="286">
        <v>2142.36</v>
      </c>
      <c r="U341" s="286">
        <v>2266.88</v>
      </c>
      <c r="V341" s="286">
        <v>2265.8000000000002</v>
      </c>
      <c r="W341" s="286">
        <v>2209.17</v>
      </c>
      <c r="X341" s="286">
        <v>2190.08</v>
      </c>
      <c r="Y341" s="286">
        <v>2172.13</v>
      </c>
    </row>
    <row r="342" spans="1:25">
      <c r="A342" s="261">
        <v>9</v>
      </c>
      <c r="B342" s="286">
        <v>2191.89</v>
      </c>
      <c r="C342" s="286">
        <v>2201.8000000000002</v>
      </c>
      <c r="D342" s="286">
        <v>2219.8000000000002</v>
      </c>
      <c r="E342" s="286">
        <v>2180.11</v>
      </c>
      <c r="F342" s="286">
        <v>2149.34</v>
      </c>
      <c r="G342" s="286">
        <v>2195.77</v>
      </c>
      <c r="H342" s="286">
        <v>2214.2800000000002</v>
      </c>
      <c r="I342" s="286">
        <v>2235.4299999999998</v>
      </c>
      <c r="J342" s="286">
        <v>2268.61</v>
      </c>
      <c r="K342" s="286">
        <v>2285.9499999999998</v>
      </c>
      <c r="L342" s="286">
        <v>2272.38</v>
      </c>
      <c r="M342" s="286">
        <v>2283.02</v>
      </c>
      <c r="N342" s="286">
        <v>2269.31</v>
      </c>
      <c r="O342" s="286">
        <v>2271.58</v>
      </c>
      <c r="P342" s="286">
        <v>2251.34</v>
      </c>
      <c r="Q342" s="286">
        <v>2235.12</v>
      </c>
      <c r="R342" s="286">
        <v>2246.4699999999998</v>
      </c>
      <c r="S342" s="286">
        <v>2273.62</v>
      </c>
      <c r="T342" s="286">
        <v>2274.9299999999998</v>
      </c>
      <c r="U342" s="286">
        <v>2308.21</v>
      </c>
      <c r="V342" s="286">
        <v>2328.71</v>
      </c>
      <c r="W342" s="286">
        <v>2285.46</v>
      </c>
      <c r="X342" s="286">
        <v>2226.92</v>
      </c>
      <c r="Y342" s="286">
        <v>2221.06</v>
      </c>
    </row>
    <row r="343" spans="1:25">
      <c r="A343" s="261">
        <v>10</v>
      </c>
      <c r="B343" s="286">
        <v>2149.0300000000002</v>
      </c>
      <c r="C343" s="286">
        <v>2150.0500000000002</v>
      </c>
      <c r="D343" s="286">
        <v>2258.15</v>
      </c>
      <c r="E343" s="286">
        <v>2200.63</v>
      </c>
      <c r="F343" s="286">
        <v>2239.92</v>
      </c>
      <c r="G343" s="286">
        <v>2285.85</v>
      </c>
      <c r="H343" s="286">
        <v>2320.2199999999998</v>
      </c>
      <c r="I343" s="286">
        <v>2358.83</v>
      </c>
      <c r="J343" s="286">
        <v>2416.56</v>
      </c>
      <c r="K343" s="286">
        <v>2430.44</v>
      </c>
      <c r="L343" s="286">
        <v>2431.9</v>
      </c>
      <c r="M343" s="286">
        <v>2441.4299999999998</v>
      </c>
      <c r="N343" s="286">
        <v>2426.2800000000002</v>
      </c>
      <c r="O343" s="286">
        <v>2417.9699999999998</v>
      </c>
      <c r="P343" s="286">
        <v>2366.7800000000002</v>
      </c>
      <c r="Q343" s="286">
        <v>2354.42</v>
      </c>
      <c r="R343" s="286">
        <v>2346.63</v>
      </c>
      <c r="S343" s="286">
        <v>2380.66</v>
      </c>
      <c r="T343" s="286">
        <v>2386.58</v>
      </c>
      <c r="U343" s="286">
        <v>2326.7600000000002</v>
      </c>
      <c r="V343" s="286">
        <v>2351.39</v>
      </c>
      <c r="W343" s="286">
        <v>2312.96</v>
      </c>
      <c r="X343" s="286">
        <v>2278.9899999999998</v>
      </c>
      <c r="Y343" s="286">
        <v>2230.46</v>
      </c>
    </row>
    <row r="344" spans="1:25">
      <c r="A344" s="261">
        <v>11</v>
      </c>
      <c r="B344" s="286">
        <v>2015.63</v>
      </c>
      <c r="C344" s="286">
        <v>2006.68</v>
      </c>
      <c r="D344" s="286">
        <v>2006.53</v>
      </c>
      <c r="E344" s="286">
        <v>1979.75</v>
      </c>
      <c r="F344" s="286">
        <v>1976.34</v>
      </c>
      <c r="G344" s="286">
        <v>2009.27</v>
      </c>
      <c r="H344" s="286">
        <v>2045.52</v>
      </c>
      <c r="I344" s="286">
        <v>2094.5500000000002</v>
      </c>
      <c r="J344" s="286">
        <v>2158.61</v>
      </c>
      <c r="K344" s="286">
        <v>2176.63</v>
      </c>
      <c r="L344" s="286">
        <v>2195</v>
      </c>
      <c r="M344" s="286">
        <v>2275.9</v>
      </c>
      <c r="N344" s="286">
        <v>2182.5500000000002</v>
      </c>
      <c r="O344" s="286">
        <v>2172.25</v>
      </c>
      <c r="P344" s="286">
        <v>2161.5100000000002</v>
      </c>
      <c r="Q344" s="286">
        <v>2130.35</v>
      </c>
      <c r="R344" s="286">
        <v>2145.79</v>
      </c>
      <c r="S344" s="286">
        <v>2157.67</v>
      </c>
      <c r="T344" s="286">
        <v>2169.5300000000002</v>
      </c>
      <c r="U344" s="286">
        <v>2180.91</v>
      </c>
      <c r="V344" s="286">
        <v>2148</v>
      </c>
      <c r="W344" s="286">
        <v>2108.4</v>
      </c>
      <c r="X344" s="286">
        <v>2075.5700000000002</v>
      </c>
      <c r="Y344" s="286">
        <v>2057.46</v>
      </c>
    </row>
    <row r="345" spans="1:25">
      <c r="A345" s="261">
        <v>12</v>
      </c>
      <c r="B345" s="286">
        <v>1735.14</v>
      </c>
      <c r="C345" s="286">
        <v>1721.95</v>
      </c>
      <c r="D345" s="286">
        <v>1728.72</v>
      </c>
      <c r="E345" s="286">
        <v>1693.15</v>
      </c>
      <c r="F345" s="286">
        <v>1699.74</v>
      </c>
      <c r="G345" s="286">
        <v>1756.8</v>
      </c>
      <c r="H345" s="286">
        <v>1760.88</v>
      </c>
      <c r="I345" s="286">
        <v>1758.76</v>
      </c>
      <c r="J345" s="286">
        <v>1758.07</v>
      </c>
      <c r="K345" s="286">
        <v>1755.32</v>
      </c>
      <c r="L345" s="286">
        <v>1754.45</v>
      </c>
      <c r="M345" s="286">
        <v>1765.56</v>
      </c>
      <c r="N345" s="286">
        <v>1758.99</v>
      </c>
      <c r="O345" s="286">
        <v>1758.18</v>
      </c>
      <c r="P345" s="286">
        <v>1766.28</v>
      </c>
      <c r="Q345" s="286">
        <v>1761.04</v>
      </c>
      <c r="R345" s="286">
        <v>1755.26</v>
      </c>
      <c r="S345" s="286">
        <v>1759.35</v>
      </c>
      <c r="T345" s="286">
        <v>1721.18</v>
      </c>
      <c r="U345" s="286">
        <v>1808.74</v>
      </c>
      <c r="V345" s="286">
        <v>1787.24</v>
      </c>
      <c r="W345" s="286">
        <v>1764.48</v>
      </c>
      <c r="X345" s="286">
        <v>1751.57</v>
      </c>
      <c r="Y345" s="286">
        <v>1748.01</v>
      </c>
    </row>
    <row r="346" spans="1:25">
      <c r="A346" s="261">
        <v>13</v>
      </c>
      <c r="B346" s="286">
        <v>1597.77</v>
      </c>
      <c r="C346" s="286">
        <v>1598.71</v>
      </c>
      <c r="D346" s="286">
        <v>1598.52</v>
      </c>
      <c r="E346" s="286">
        <v>1600.47</v>
      </c>
      <c r="F346" s="286">
        <v>1587.91</v>
      </c>
      <c r="G346" s="286">
        <v>1642.16</v>
      </c>
      <c r="H346" s="286">
        <v>1650.16</v>
      </c>
      <c r="I346" s="286">
        <v>1703.89</v>
      </c>
      <c r="J346" s="286">
        <v>1796.2</v>
      </c>
      <c r="K346" s="286">
        <v>1837</v>
      </c>
      <c r="L346" s="286">
        <v>1860.03</v>
      </c>
      <c r="M346" s="286">
        <v>1850.49</v>
      </c>
      <c r="N346" s="286">
        <v>1830.35</v>
      </c>
      <c r="O346" s="286">
        <v>1828.91</v>
      </c>
      <c r="P346" s="286">
        <v>1833.86</v>
      </c>
      <c r="Q346" s="286">
        <v>1844.45</v>
      </c>
      <c r="R346" s="286">
        <v>1848.09</v>
      </c>
      <c r="S346" s="286">
        <v>1769.49</v>
      </c>
      <c r="T346" s="286">
        <v>1821.56</v>
      </c>
      <c r="U346" s="286">
        <v>1633.38</v>
      </c>
      <c r="V346" s="286">
        <v>1615.63</v>
      </c>
      <c r="W346" s="286">
        <v>1596.63</v>
      </c>
      <c r="X346" s="286">
        <v>1597.16</v>
      </c>
      <c r="Y346" s="286">
        <v>1599.82</v>
      </c>
    </row>
    <row r="347" spans="1:25">
      <c r="A347" s="261">
        <v>14</v>
      </c>
      <c r="B347" s="286">
        <v>1320.19</v>
      </c>
      <c r="C347" s="286">
        <v>1319.85</v>
      </c>
      <c r="D347" s="286">
        <v>1319.98</v>
      </c>
      <c r="E347" s="286">
        <v>1320.34</v>
      </c>
      <c r="F347" s="286">
        <v>1318.84</v>
      </c>
      <c r="G347" s="286">
        <v>1420.58</v>
      </c>
      <c r="H347" s="286">
        <v>1506.36</v>
      </c>
      <c r="I347" s="286">
        <v>1604.05</v>
      </c>
      <c r="J347" s="286">
        <v>1655.41</v>
      </c>
      <c r="K347" s="286">
        <v>1728.28</v>
      </c>
      <c r="L347" s="286">
        <v>1731.32</v>
      </c>
      <c r="M347" s="286">
        <v>1726.96</v>
      </c>
      <c r="N347" s="286">
        <v>1728.94</v>
      </c>
      <c r="O347" s="286">
        <v>1749.5</v>
      </c>
      <c r="P347" s="286">
        <v>1754.62</v>
      </c>
      <c r="Q347" s="286">
        <v>1754.43</v>
      </c>
      <c r="R347" s="286">
        <v>1804.62</v>
      </c>
      <c r="S347" s="286">
        <v>1755.92</v>
      </c>
      <c r="T347" s="286">
        <v>1765.1</v>
      </c>
      <c r="U347" s="286">
        <v>1336.39</v>
      </c>
      <c r="V347" s="286">
        <v>1337.74</v>
      </c>
      <c r="W347" s="286">
        <v>1320.2</v>
      </c>
      <c r="X347" s="286">
        <v>1327.82</v>
      </c>
      <c r="Y347" s="286">
        <v>1319.28</v>
      </c>
    </row>
    <row r="348" spans="1:25">
      <c r="A348" s="261">
        <v>15</v>
      </c>
      <c r="B348" s="286">
        <v>1371.85</v>
      </c>
      <c r="C348" s="286">
        <v>1369.86</v>
      </c>
      <c r="D348" s="286">
        <v>1370.6</v>
      </c>
      <c r="E348" s="286">
        <v>1371.49</v>
      </c>
      <c r="F348" s="286">
        <v>1482.67</v>
      </c>
      <c r="G348" s="286">
        <v>1707.73</v>
      </c>
      <c r="H348" s="286">
        <v>1841.95</v>
      </c>
      <c r="I348" s="286">
        <v>1941.9</v>
      </c>
      <c r="J348" s="286">
        <v>1971.14</v>
      </c>
      <c r="K348" s="286">
        <v>2049.63</v>
      </c>
      <c r="L348" s="286">
        <v>1991.98</v>
      </c>
      <c r="M348" s="286">
        <v>2014.14</v>
      </c>
      <c r="N348" s="286">
        <v>1978.47</v>
      </c>
      <c r="O348" s="286">
        <v>1939.01</v>
      </c>
      <c r="P348" s="286">
        <v>2037.1</v>
      </c>
      <c r="Q348" s="286">
        <v>2018.57</v>
      </c>
      <c r="R348" s="286">
        <v>2038.27</v>
      </c>
      <c r="S348" s="286">
        <v>1865.96</v>
      </c>
      <c r="T348" s="286">
        <v>1793.55</v>
      </c>
      <c r="U348" s="286">
        <v>1496.35</v>
      </c>
      <c r="V348" s="286">
        <v>1377.97</v>
      </c>
      <c r="W348" s="286">
        <v>1368.96</v>
      </c>
      <c r="X348" s="286">
        <v>1370.87</v>
      </c>
      <c r="Y348" s="286">
        <v>1371.45</v>
      </c>
    </row>
    <row r="349" spans="1:25">
      <c r="A349" s="261">
        <v>16</v>
      </c>
      <c r="B349" s="286">
        <v>1627.72</v>
      </c>
      <c r="C349" s="286">
        <v>1616.95</v>
      </c>
      <c r="D349" s="286">
        <v>1620.75</v>
      </c>
      <c r="E349" s="286">
        <v>1621.27</v>
      </c>
      <c r="F349" s="286">
        <v>1643.14</v>
      </c>
      <c r="G349" s="286">
        <v>1720.28</v>
      </c>
      <c r="H349" s="286">
        <v>1786.71</v>
      </c>
      <c r="I349" s="286">
        <v>1833.34</v>
      </c>
      <c r="J349" s="286">
        <v>1819.68</v>
      </c>
      <c r="K349" s="286">
        <v>1826.6</v>
      </c>
      <c r="L349" s="286">
        <v>1823.54</v>
      </c>
      <c r="M349" s="286">
        <v>1830.08</v>
      </c>
      <c r="N349" s="286">
        <v>1824.52</v>
      </c>
      <c r="O349" s="286">
        <v>1828.98</v>
      </c>
      <c r="P349" s="286">
        <v>1849.56</v>
      </c>
      <c r="Q349" s="286">
        <v>1814.03</v>
      </c>
      <c r="R349" s="286">
        <v>1813.64</v>
      </c>
      <c r="S349" s="286">
        <v>1793.58</v>
      </c>
      <c r="T349" s="286">
        <v>1790.34</v>
      </c>
      <c r="U349" s="286">
        <v>1760.17</v>
      </c>
      <c r="V349" s="286">
        <v>1401.36</v>
      </c>
      <c r="W349" s="286">
        <v>1401.33</v>
      </c>
      <c r="X349" s="286">
        <v>1401.22</v>
      </c>
      <c r="Y349" s="286">
        <v>1633.12</v>
      </c>
    </row>
    <row r="350" spans="1:25">
      <c r="A350" s="261">
        <v>17</v>
      </c>
      <c r="B350" s="286">
        <v>1708.46</v>
      </c>
      <c r="C350" s="286">
        <v>1694.8</v>
      </c>
      <c r="D350" s="286">
        <v>1676.95</v>
      </c>
      <c r="E350" s="286">
        <v>1675.82</v>
      </c>
      <c r="F350" s="286">
        <v>1716.82</v>
      </c>
      <c r="G350" s="286">
        <v>1774.23</v>
      </c>
      <c r="H350" s="286">
        <v>1826.27</v>
      </c>
      <c r="I350" s="286">
        <v>1948.87</v>
      </c>
      <c r="J350" s="286">
        <v>2219.73</v>
      </c>
      <c r="K350" s="286">
        <v>2273.31</v>
      </c>
      <c r="L350" s="286">
        <v>2280.9</v>
      </c>
      <c r="M350" s="286">
        <v>2249.5500000000002</v>
      </c>
      <c r="N350" s="286">
        <v>2245.13</v>
      </c>
      <c r="O350" s="286">
        <v>2281.91</v>
      </c>
      <c r="P350" s="286">
        <v>1875.8</v>
      </c>
      <c r="Q350" s="286">
        <v>2352.7199999999998</v>
      </c>
      <c r="R350" s="286">
        <v>1959.32</v>
      </c>
      <c r="S350" s="286">
        <v>2009.51</v>
      </c>
      <c r="T350" s="286">
        <v>2278.0500000000002</v>
      </c>
      <c r="U350" s="286">
        <v>1922.87</v>
      </c>
      <c r="V350" s="286">
        <v>1808.12</v>
      </c>
      <c r="W350" s="286">
        <v>1773.8</v>
      </c>
      <c r="X350" s="286">
        <v>1754.18</v>
      </c>
      <c r="Y350" s="286">
        <v>1724.44</v>
      </c>
    </row>
    <row r="351" spans="1:25">
      <c r="A351" s="261">
        <v>18</v>
      </c>
      <c r="B351" s="286">
        <v>1456.74</v>
      </c>
      <c r="C351" s="286">
        <v>1459.29</v>
      </c>
      <c r="D351" s="286">
        <v>1465.98</v>
      </c>
      <c r="E351" s="286">
        <v>1527.3</v>
      </c>
      <c r="F351" s="286">
        <v>1590.36</v>
      </c>
      <c r="G351" s="286">
        <v>1696.69</v>
      </c>
      <c r="H351" s="286">
        <v>1853.12</v>
      </c>
      <c r="I351" s="286">
        <v>2017.91</v>
      </c>
      <c r="J351" s="286">
        <v>2011.03</v>
      </c>
      <c r="K351" s="286">
        <v>2073.36</v>
      </c>
      <c r="L351" s="286">
        <v>2075.4499999999998</v>
      </c>
      <c r="M351" s="286">
        <v>2103.4499999999998</v>
      </c>
      <c r="N351" s="286">
        <v>2190.33</v>
      </c>
      <c r="O351" s="286">
        <v>2050.77</v>
      </c>
      <c r="P351" s="286">
        <v>2133.98</v>
      </c>
      <c r="Q351" s="286">
        <v>2075.0300000000002</v>
      </c>
      <c r="R351" s="286">
        <v>2541.73</v>
      </c>
      <c r="S351" s="286">
        <v>2696.77</v>
      </c>
      <c r="T351" s="286">
        <v>2145.21</v>
      </c>
      <c r="U351" s="286">
        <v>2127.7399999999998</v>
      </c>
      <c r="V351" s="286">
        <v>1669.38</v>
      </c>
      <c r="W351" s="286">
        <v>1481.84</v>
      </c>
      <c r="X351" s="286">
        <v>1464.56</v>
      </c>
      <c r="Y351" s="286">
        <v>1466.14</v>
      </c>
    </row>
    <row r="352" spans="1:25">
      <c r="A352" s="261">
        <v>19</v>
      </c>
      <c r="B352" s="286">
        <v>1571.75</v>
      </c>
      <c r="C352" s="286">
        <v>1562.64</v>
      </c>
      <c r="D352" s="286">
        <v>1581.51</v>
      </c>
      <c r="E352" s="286">
        <v>1565.68</v>
      </c>
      <c r="F352" s="286">
        <v>1631.75</v>
      </c>
      <c r="G352" s="286">
        <v>1713.5</v>
      </c>
      <c r="H352" s="286">
        <v>1778.07</v>
      </c>
      <c r="I352" s="286">
        <v>1916.63</v>
      </c>
      <c r="J352" s="286">
        <v>1986.61</v>
      </c>
      <c r="K352" s="286">
        <v>2047.39</v>
      </c>
      <c r="L352" s="286">
        <v>2056.19</v>
      </c>
      <c r="M352" s="286">
        <v>2074.09</v>
      </c>
      <c r="N352" s="286">
        <v>2048.83</v>
      </c>
      <c r="O352" s="286">
        <v>2057.79</v>
      </c>
      <c r="P352" s="286">
        <v>2076.1799999999998</v>
      </c>
      <c r="Q352" s="286">
        <v>2355.94</v>
      </c>
      <c r="R352" s="286">
        <v>2094.44</v>
      </c>
      <c r="S352" s="286">
        <v>2565.35</v>
      </c>
      <c r="T352" s="286">
        <v>2460.25</v>
      </c>
      <c r="U352" s="286">
        <v>2417.91</v>
      </c>
      <c r="V352" s="286">
        <v>1848.15</v>
      </c>
      <c r="W352" s="286">
        <v>1669.4</v>
      </c>
      <c r="X352" s="286">
        <v>1649.22</v>
      </c>
      <c r="Y352" s="286">
        <v>1586.25</v>
      </c>
    </row>
    <row r="353" spans="1:25">
      <c r="A353" s="261">
        <v>20</v>
      </c>
      <c r="B353" s="286">
        <v>1120.77</v>
      </c>
      <c r="C353" s="286">
        <v>919.68</v>
      </c>
      <c r="D353" s="286">
        <v>1636.02</v>
      </c>
      <c r="E353" s="286">
        <v>1711.66</v>
      </c>
      <c r="F353" s="286">
        <v>1775.39</v>
      </c>
      <c r="G353" s="286">
        <v>1920.33</v>
      </c>
      <c r="H353" s="286">
        <v>2043.44</v>
      </c>
      <c r="I353" s="286">
        <v>2221.42</v>
      </c>
      <c r="J353" s="286">
        <v>2460.63</v>
      </c>
      <c r="K353" s="286">
        <v>2569.4899999999998</v>
      </c>
      <c r="L353" s="286">
        <v>2565.77</v>
      </c>
      <c r="M353" s="286">
        <v>2554.27</v>
      </c>
      <c r="N353" s="286">
        <v>2566.0100000000002</v>
      </c>
      <c r="O353" s="286">
        <v>2649.34</v>
      </c>
      <c r="P353" s="286">
        <v>2510.4899999999998</v>
      </c>
      <c r="Q353" s="286">
        <v>2473.17</v>
      </c>
      <c r="R353" s="286">
        <v>2553.87</v>
      </c>
      <c r="S353" s="286">
        <v>2479.4499999999998</v>
      </c>
      <c r="T353" s="286">
        <v>2406.98</v>
      </c>
      <c r="U353" s="286">
        <v>2133.75</v>
      </c>
      <c r="V353" s="286">
        <v>1645.08</v>
      </c>
      <c r="W353" s="286">
        <v>1130.5899999999999</v>
      </c>
      <c r="X353" s="286">
        <v>992.6</v>
      </c>
      <c r="Y353" s="286">
        <v>964.58</v>
      </c>
    </row>
    <row r="354" spans="1:25">
      <c r="A354" s="261">
        <v>21</v>
      </c>
      <c r="B354" s="286">
        <v>1647.78</v>
      </c>
      <c r="C354" s="286">
        <v>1643.69</v>
      </c>
      <c r="D354" s="286">
        <v>1628.71</v>
      </c>
      <c r="E354" s="286">
        <v>1647.24</v>
      </c>
      <c r="F354" s="286">
        <v>1660.83</v>
      </c>
      <c r="G354" s="286">
        <v>1731.24</v>
      </c>
      <c r="H354" s="286">
        <v>1780.04</v>
      </c>
      <c r="I354" s="286">
        <v>1819.09</v>
      </c>
      <c r="J354" s="286">
        <v>2043.13</v>
      </c>
      <c r="K354" s="286">
        <v>2003.19</v>
      </c>
      <c r="L354" s="286">
        <v>2165.36</v>
      </c>
      <c r="M354" s="286">
        <v>2119.58</v>
      </c>
      <c r="N354" s="286">
        <v>2123.1</v>
      </c>
      <c r="O354" s="286">
        <v>2098.63</v>
      </c>
      <c r="P354" s="286">
        <v>2075.46</v>
      </c>
      <c r="Q354" s="286">
        <v>2157.44</v>
      </c>
      <c r="R354" s="286">
        <v>2343.6799999999998</v>
      </c>
      <c r="S354" s="286">
        <v>2455.11</v>
      </c>
      <c r="T354" s="286">
        <v>2293.9499999999998</v>
      </c>
      <c r="U354" s="286">
        <v>2214.56</v>
      </c>
      <c r="V354" s="286">
        <v>1853.01</v>
      </c>
      <c r="W354" s="286">
        <v>1699.03</v>
      </c>
      <c r="X354" s="286">
        <v>1676.75</v>
      </c>
      <c r="Y354" s="286">
        <v>1668.7</v>
      </c>
    </row>
    <row r="355" spans="1:25">
      <c r="A355" s="261">
        <v>22</v>
      </c>
      <c r="B355" s="286">
        <v>984.11</v>
      </c>
      <c r="C355" s="286">
        <v>1628.98</v>
      </c>
      <c r="D355" s="286">
        <v>1486.37</v>
      </c>
      <c r="E355" s="286">
        <v>1590.01</v>
      </c>
      <c r="F355" s="286">
        <v>1687.88</v>
      </c>
      <c r="G355" s="286">
        <v>1802.75</v>
      </c>
      <c r="H355" s="286">
        <v>1912.02</v>
      </c>
      <c r="I355" s="286">
        <v>2002.96</v>
      </c>
      <c r="J355" s="286">
        <v>2045.62</v>
      </c>
      <c r="K355" s="286">
        <v>2073.64</v>
      </c>
      <c r="L355" s="286">
        <v>2079.4</v>
      </c>
      <c r="M355" s="286">
        <v>2080.9899999999998</v>
      </c>
      <c r="N355" s="286">
        <v>2069.2600000000002</v>
      </c>
      <c r="O355" s="286">
        <v>2059.83</v>
      </c>
      <c r="P355" s="286">
        <v>2090.35</v>
      </c>
      <c r="Q355" s="286">
        <v>2059.91</v>
      </c>
      <c r="R355" s="286">
        <v>2059.16</v>
      </c>
      <c r="S355" s="286">
        <v>2207.9</v>
      </c>
      <c r="T355" s="286">
        <v>2065.27</v>
      </c>
      <c r="U355" s="286">
        <v>1976.7</v>
      </c>
      <c r="V355" s="286">
        <v>1840.55</v>
      </c>
      <c r="W355" s="286">
        <v>1810.87</v>
      </c>
      <c r="X355" s="286">
        <v>1780.98</v>
      </c>
      <c r="Y355" s="286">
        <v>1765.43</v>
      </c>
    </row>
    <row r="356" spans="1:25">
      <c r="A356" s="261">
        <v>23</v>
      </c>
      <c r="B356" s="286">
        <v>1576.62</v>
      </c>
      <c r="C356" s="286">
        <v>1567.38</v>
      </c>
      <c r="D356" s="286">
        <v>1597.93</v>
      </c>
      <c r="E356" s="286">
        <v>1655.04</v>
      </c>
      <c r="F356" s="286">
        <v>1657.63</v>
      </c>
      <c r="G356" s="286">
        <v>1720.9</v>
      </c>
      <c r="H356" s="286">
        <v>1754.71</v>
      </c>
      <c r="I356" s="286">
        <v>1816.52</v>
      </c>
      <c r="J356" s="286">
        <v>1894.99</v>
      </c>
      <c r="K356" s="286">
        <v>1941.4</v>
      </c>
      <c r="L356" s="286">
        <v>1945.06</v>
      </c>
      <c r="M356" s="286">
        <v>1943.38</v>
      </c>
      <c r="N356" s="286">
        <v>1919.4</v>
      </c>
      <c r="O356" s="286">
        <v>1960.79</v>
      </c>
      <c r="P356" s="286">
        <v>1991.89</v>
      </c>
      <c r="Q356" s="286">
        <v>1909.3</v>
      </c>
      <c r="R356" s="286">
        <v>1992.82</v>
      </c>
      <c r="S356" s="286">
        <v>2391.5700000000002</v>
      </c>
      <c r="T356" s="286">
        <v>2188.5</v>
      </c>
      <c r="U356" s="286">
        <v>2374.52</v>
      </c>
      <c r="V356" s="286">
        <v>1892.33</v>
      </c>
      <c r="W356" s="286">
        <v>1643.51</v>
      </c>
      <c r="X356" s="286">
        <v>1471.14</v>
      </c>
      <c r="Y356" s="286">
        <v>1474.5</v>
      </c>
    </row>
    <row r="357" spans="1:25">
      <c r="A357" s="261">
        <v>24</v>
      </c>
      <c r="B357" s="286">
        <v>1098.23</v>
      </c>
      <c r="C357" s="286">
        <v>1095.1600000000001</v>
      </c>
      <c r="D357" s="286">
        <v>1130.29</v>
      </c>
      <c r="E357" s="286">
        <v>1145.99</v>
      </c>
      <c r="F357" s="286">
        <v>1230.8</v>
      </c>
      <c r="G357" s="286">
        <v>1350.51</v>
      </c>
      <c r="H357" s="286">
        <v>1457.37</v>
      </c>
      <c r="I357" s="286">
        <v>1355.1</v>
      </c>
      <c r="J357" s="286">
        <v>1411.96</v>
      </c>
      <c r="K357" s="286">
        <v>1478.14</v>
      </c>
      <c r="L357" s="286">
        <v>1455.9</v>
      </c>
      <c r="M357" s="286">
        <v>1479.61</v>
      </c>
      <c r="N357" s="286">
        <v>1632.61</v>
      </c>
      <c r="O357" s="286">
        <v>1595.27</v>
      </c>
      <c r="P357" s="286">
        <v>1510.43</v>
      </c>
      <c r="Q357" s="286">
        <v>1560.85</v>
      </c>
      <c r="R357" s="286">
        <v>1523.17</v>
      </c>
      <c r="S357" s="286">
        <v>2179.1999999999998</v>
      </c>
      <c r="T357" s="286">
        <v>2015.11</v>
      </c>
      <c r="U357" s="286">
        <v>1575.13</v>
      </c>
      <c r="V357" s="286">
        <v>1159.9000000000001</v>
      </c>
      <c r="W357" s="286">
        <v>1146.18</v>
      </c>
      <c r="X357" s="286">
        <v>1123.3699999999999</v>
      </c>
      <c r="Y357" s="286">
        <v>1097.1199999999999</v>
      </c>
    </row>
    <row r="358" spans="1:25">
      <c r="A358" s="261">
        <v>25</v>
      </c>
      <c r="B358" s="286">
        <v>1216.3800000000001</v>
      </c>
      <c r="C358" s="286">
        <v>1130.7</v>
      </c>
      <c r="D358" s="286">
        <v>1238.5899999999999</v>
      </c>
      <c r="E358" s="286">
        <v>1254.97</v>
      </c>
      <c r="F358" s="286">
        <v>1522.8</v>
      </c>
      <c r="G358" s="286">
        <v>1614.49</v>
      </c>
      <c r="H358" s="286">
        <v>1694.08</v>
      </c>
      <c r="I358" s="286">
        <v>1669.44</v>
      </c>
      <c r="J358" s="286">
        <v>1564.28</v>
      </c>
      <c r="K358" s="286">
        <v>1604.92</v>
      </c>
      <c r="L358" s="286">
        <v>1552.17</v>
      </c>
      <c r="M358" s="286">
        <v>1612.54</v>
      </c>
      <c r="N358" s="286">
        <v>1783.76</v>
      </c>
      <c r="O358" s="286">
        <v>1752.24</v>
      </c>
      <c r="P358" s="286">
        <v>1758.25</v>
      </c>
      <c r="Q358" s="286">
        <v>1829.03</v>
      </c>
      <c r="R358" s="286">
        <v>2049.94</v>
      </c>
      <c r="S358" s="286">
        <v>2371.71</v>
      </c>
      <c r="T358" s="286">
        <v>2212.71</v>
      </c>
      <c r="U358" s="286">
        <v>1733.28</v>
      </c>
      <c r="V358" s="286">
        <v>1262.3599999999999</v>
      </c>
      <c r="W358" s="286">
        <v>1244.79</v>
      </c>
      <c r="X358" s="286">
        <v>1234.78</v>
      </c>
      <c r="Y358" s="286">
        <v>1222.4000000000001</v>
      </c>
    </row>
    <row r="359" spans="1:25">
      <c r="A359" s="261">
        <v>26</v>
      </c>
      <c r="B359" s="286">
        <v>1059.92</v>
      </c>
      <c r="C359" s="286">
        <v>1065.02</v>
      </c>
      <c r="D359" s="286">
        <v>1068.4000000000001</v>
      </c>
      <c r="E359" s="286">
        <v>1074.5</v>
      </c>
      <c r="F359" s="286">
        <v>1389.65</v>
      </c>
      <c r="G359" s="286">
        <v>1623.08</v>
      </c>
      <c r="H359" s="286">
        <v>1660.83</v>
      </c>
      <c r="I359" s="286">
        <v>1429.79</v>
      </c>
      <c r="J359" s="286">
        <v>1769.18</v>
      </c>
      <c r="K359" s="286">
        <v>1577.51</v>
      </c>
      <c r="L359" s="286">
        <v>1498.26</v>
      </c>
      <c r="M359" s="286">
        <v>1500.75</v>
      </c>
      <c r="N359" s="286">
        <v>1419.05</v>
      </c>
      <c r="O359" s="286">
        <v>1383.1</v>
      </c>
      <c r="P359" s="286">
        <v>1432.07</v>
      </c>
      <c r="Q359" s="286">
        <v>1720.63</v>
      </c>
      <c r="R359" s="286">
        <v>1726.38</v>
      </c>
      <c r="S359" s="286">
        <v>1683.88</v>
      </c>
      <c r="T359" s="286">
        <v>1989.76</v>
      </c>
      <c r="U359" s="286">
        <v>1733.87</v>
      </c>
      <c r="V359" s="286">
        <v>1116.76</v>
      </c>
      <c r="W359" s="286">
        <v>1081.57</v>
      </c>
      <c r="X359" s="286">
        <v>1075.46</v>
      </c>
      <c r="Y359" s="286">
        <v>1075.5899999999999</v>
      </c>
    </row>
    <row r="360" spans="1:25">
      <c r="A360" s="261">
        <v>27</v>
      </c>
      <c r="B360" s="286">
        <v>1512.82</v>
      </c>
      <c r="C360" s="286">
        <v>1512.16</v>
      </c>
      <c r="D360" s="286">
        <v>1649.18</v>
      </c>
      <c r="E360" s="286">
        <v>1636.26</v>
      </c>
      <c r="F360" s="286">
        <v>1667.56</v>
      </c>
      <c r="G360" s="286">
        <v>1827.74</v>
      </c>
      <c r="H360" s="286">
        <v>1941.61</v>
      </c>
      <c r="I360" s="286">
        <v>2026.88</v>
      </c>
      <c r="J360" s="286">
        <v>2161.7600000000002</v>
      </c>
      <c r="K360" s="286">
        <v>2351.37</v>
      </c>
      <c r="L360" s="286">
        <v>2362.23</v>
      </c>
      <c r="M360" s="286">
        <v>2364.06</v>
      </c>
      <c r="N360" s="286">
        <v>2387.59</v>
      </c>
      <c r="O360" s="286">
        <v>2449.5</v>
      </c>
      <c r="P360" s="286">
        <v>2505.0300000000002</v>
      </c>
      <c r="Q360" s="286">
        <v>2399.6</v>
      </c>
      <c r="R360" s="286">
        <v>2426.36</v>
      </c>
      <c r="S360" s="286">
        <v>2397.86</v>
      </c>
      <c r="T360" s="286">
        <v>2331.7600000000002</v>
      </c>
      <c r="U360" s="286">
        <v>2252.33</v>
      </c>
      <c r="V360" s="286">
        <v>2113.9899999999998</v>
      </c>
      <c r="W360" s="286">
        <v>1644.15</v>
      </c>
      <c r="X360" s="286">
        <v>1642.61</v>
      </c>
      <c r="Y360" s="286">
        <v>1617.82</v>
      </c>
    </row>
    <row r="361" spans="1:25">
      <c r="A361" s="261">
        <v>28</v>
      </c>
      <c r="B361" s="286">
        <v>1582.89</v>
      </c>
      <c r="C361" s="286">
        <v>1576.27</v>
      </c>
      <c r="D361" s="286">
        <v>1563.63</v>
      </c>
      <c r="E361" s="286">
        <v>1530.22</v>
      </c>
      <c r="F361" s="286">
        <v>1590.28</v>
      </c>
      <c r="G361" s="286">
        <v>1639.39</v>
      </c>
      <c r="H361" s="286">
        <v>1653.59</v>
      </c>
      <c r="I361" s="286">
        <v>1729.76</v>
      </c>
      <c r="J361" s="286">
        <v>1778.14</v>
      </c>
      <c r="K361" s="286">
        <v>1907.7</v>
      </c>
      <c r="L361" s="286">
        <v>2009.33</v>
      </c>
      <c r="M361" s="286">
        <v>2012.96</v>
      </c>
      <c r="N361" s="286">
        <v>2024.01</v>
      </c>
      <c r="O361" s="286">
        <v>2059.65</v>
      </c>
      <c r="P361" s="286">
        <v>1905.7</v>
      </c>
      <c r="Q361" s="286">
        <v>2014.55</v>
      </c>
      <c r="R361" s="286">
        <v>2042.89</v>
      </c>
      <c r="S361" s="286">
        <v>2251.92</v>
      </c>
      <c r="T361" s="286">
        <v>2036.59</v>
      </c>
      <c r="U361" s="286">
        <v>2134.63</v>
      </c>
      <c r="V361" s="286">
        <v>1648.51</v>
      </c>
      <c r="W361" s="286">
        <v>1616.61</v>
      </c>
      <c r="X361" s="286">
        <v>1597.12</v>
      </c>
      <c r="Y361" s="286">
        <v>1594.41</v>
      </c>
    </row>
    <row r="362" spans="1:25">
      <c r="A362" s="261">
        <v>29</v>
      </c>
      <c r="B362" s="286">
        <v>769.13</v>
      </c>
      <c r="C362" s="286">
        <v>763.04</v>
      </c>
      <c r="D362" s="286">
        <v>726.45</v>
      </c>
      <c r="E362" s="286">
        <v>710.98</v>
      </c>
      <c r="F362" s="286">
        <v>783.35</v>
      </c>
      <c r="G362" s="286">
        <v>1103.74</v>
      </c>
      <c r="H362" s="286">
        <v>1287.79</v>
      </c>
      <c r="I362" s="286">
        <v>1036.58</v>
      </c>
      <c r="J362" s="286">
        <v>1290.74</v>
      </c>
      <c r="K362" s="286">
        <v>1367.24</v>
      </c>
      <c r="L362" s="286">
        <v>1361.66</v>
      </c>
      <c r="M362" s="286">
        <v>1383.37</v>
      </c>
      <c r="N362" s="286">
        <v>1359.81</v>
      </c>
      <c r="O362" s="286">
        <v>1318.26</v>
      </c>
      <c r="P362" s="286">
        <v>1331.63</v>
      </c>
      <c r="Q362" s="286">
        <v>1394.5</v>
      </c>
      <c r="R362" s="286">
        <v>1397.15</v>
      </c>
      <c r="S362" s="286">
        <v>1418.75</v>
      </c>
      <c r="T362" s="286">
        <v>1388.02</v>
      </c>
      <c r="U362" s="286">
        <v>2064.2800000000002</v>
      </c>
      <c r="V362" s="286">
        <v>801.57</v>
      </c>
      <c r="W362" s="286">
        <v>796.71</v>
      </c>
      <c r="X362" s="286">
        <v>784.09</v>
      </c>
      <c r="Y362" s="286">
        <v>747.04</v>
      </c>
    </row>
    <row r="363" spans="1:25">
      <c r="A363" s="261">
        <v>30</v>
      </c>
      <c r="B363" s="286">
        <v>752.05</v>
      </c>
      <c r="C363" s="286">
        <v>736.87</v>
      </c>
      <c r="D363" s="286">
        <v>735.37</v>
      </c>
      <c r="E363" s="286">
        <v>733.5</v>
      </c>
      <c r="F363" s="286">
        <v>737.8</v>
      </c>
      <c r="G363" s="286">
        <v>1154.51</v>
      </c>
      <c r="H363" s="286">
        <v>1126.19</v>
      </c>
      <c r="I363" s="286">
        <v>1268.69</v>
      </c>
      <c r="J363" s="286">
        <v>1328.17</v>
      </c>
      <c r="K363" s="286">
        <v>1414.35</v>
      </c>
      <c r="L363" s="286">
        <v>1432.5</v>
      </c>
      <c r="M363" s="286">
        <v>1455.09</v>
      </c>
      <c r="N363" s="286">
        <v>1454.36</v>
      </c>
      <c r="O363" s="286">
        <v>2220.42</v>
      </c>
      <c r="P363" s="286">
        <v>2258.13</v>
      </c>
      <c r="Q363" s="286">
        <v>2315.4899999999998</v>
      </c>
      <c r="R363" s="286">
        <v>2375.0700000000002</v>
      </c>
      <c r="S363" s="286">
        <v>2424.09</v>
      </c>
      <c r="T363" s="286">
        <v>2343.1</v>
      </c>
      <c r="U363" s="286">
        <v>2140.1799999999998</v>
      </c>
      <c r="V363" s="286">
        <v>770.6</v>
      </c>
      <c r="W363" s="286">
        <v>763.73</v>
      </c>
      <c r="X363" s="286">
        <v>740.21</v>
      </c>
      <c r="Y363" s="286">
        <v>750.26</v>
      </c>
    </row>
    <row r="364" spans="1:25">
      <c r="A364" s="261">
        <v>31</v>
      </c>
      <c r="B364" s="286">
        <v>0</v>
      </c>
      <c r="C364" s="286">
        <v>0</v>
      </c>
      <c r="D364" s="286">
        <v>0</v>
      </c>
      <c r="E364" s="286">
        <v>0</v>
      </c>
      <c r="F364" s="286">
        <v>0</v>
      </c>
      <c r="G364" s="286">
        <v>0</v>
      </c>
      <c r="H364" s="286">
        <v>0</v>
      </c>
      <c r="I364" s="286">
        <v>0</v>
      </c>
      <c r="J364" s="286">
        <v>0</v>
      </c>
      <c r="K364" s="286">
        <v>0</v>
      </c>
      <c r="L364" s="286">
        <v>0</v>
      </c>
      <c r="M364" s="286">
        <v>0</v>
      </c>
      <c r="N364" s="286">
        <v>0</v>
      </c>
      <c r="O364" s="286">
        <v>0</v>
      </c>
      <c r="P364" s="286">
        <v>0</v>
      </c>
      <c r="Q364" s="286">
        <v>0</v>
      </c>
      <c r="R364" s="286">
        <v>0</v>
      </c>
      <c r="S364" s="286">
        <v>0</v>
      </c>
      <c r="T364" s="286">
        <v>0</v>
      </c>
      <c r="U364" s="286">
        <v>0</v>
      </c>
      <c r="V364" s="286">
        <v>0</v>
      </c>
      <c r="W364" s="286">
        <v>0</v>
      </c>
      <c r="X364" s="286">
        <v>0</v>
      </c>
      <c r="Y364" s="286">
        <v>0</v>
      </c>
    </row>
    <row r="366" spans="1:25">
      <c r="A366" s="471" t="s">
        <v>218</v>
      </c>
      <c r="B366" s="504" t="s">
        <v>223</v>
      </c>
      <c r="C366" s="504"/>
      <c r="D366" s="504"/>
      <c r="E366" s="504"/>
      <c r="F366" s="504"/>
      <c r="G366" s="504"/>
      <c r="H366" s="504"/>
      <c r="I366" s="504"/>
      <c r="J366" s="504"/>
      <c r="K366" s="504"/>
      <c r="L366" s="504"/>
      <c r="M366" s="504"/>
      <c r="N366" s="504"/>
      <c r="O366" s="504"/>
      <c r="P366" s="504"/>
      <c r="Q366" s="504"/>
      <c r="R366" s="504"/>
      <c r="S366" s="504"/>
      <c r="T366" s="504"/>
      <c r="U366" s="504"/>
      <c r="V366" s="504"/>
      <c r="W366" s="504"/>
      <c r="X366" s="504"/>
      <c r="Y366" s="504"/>
    </row>
    <row r="367" spans="1:25" ht="30">
      <c r="A367" s="471"/>
      <c r="B367" s="285" t="s">
        <v>1</v>
      </c>
      <c r="C367" s="285" t="s">
        <v>2</v>
      </c>
      <c r="D367" s="285" t="s">
        <v>3</v>
      </c>
      <c r="E367" s="285" t="s">
        <v>4</v>
      </c>
      <c r="F367" s="285" t="s">
        <v>5</v>
      </c>
      <c r="G367" s="285" t="s">
        <v>6</v>
      </c>
      <c r="H367" s="285" t="s">
        <v>7</v>
      </c>
      <c r="I367" s="285" t="s">
        <v>8</v>
      </c>
      <c r="J367" s="285" t="s">
        <v>9</v>
      </c>
      <c r="K367" s="285" t="s">
        <v>10</v>
      </c>
      <c r="L367" s="285" t="s">
        <v>11</v>
      </c>
      <c r="M367" s="285" t="s">
        <v>12</v>
      </c>
      <c r="N367" s="285" t="s">
        <v>13</v>
      </c>
      <c r="O367" s="285" t="s">
        <v>14</v>
      </c>
      <c r="P367" s="285" t="s">
        <v>15</v>
      </c>
      <c r="Q367" s="285" t="s">
        <v>16</v>
      </c>
      <c r="R367" s="285" t="s">
        <v>17</v>
      </c>
      <c r="S367" s="285" t="s">
        <v>18</v>
      </c>
      <c r="T367" s="285" t="s">
        <v>19</v>
      </c>
      <c r="U367" s="285" t="s">
        <v>20</v>
      </c>
      <c r="V367" s="285" t="s">
        <v>21</v>
      </c>
      <c r="W367" s="285" t="s">
        <v>22</v>
      </c>
      <c r="X367" s="285" t="s">
        <v>23</v>
      </c>
      <c r="Y367" s="285" t="s">
        <v>24</v>
      </c>
    </row>
    <row r="368" spans="1:25">
      <c r="A368" s="261">
        <v>1</v>
      </c>
      <c r="B368" s="286">
        <v>3171.81</v>
      </c>
      <c r="C368" s="286">
        <v>3203.86</v>
      </c>
      <c r="D368" s="286">
        <v>3247.02</v>
      </c>
      <c r="E368" s="286">
        <v>3293.96</v>
      </c>
      <c r="F368" s="286">
        <v>3216.73</v>
      </c>
      <c r="G368" s="286">
        <v>3156.3</v>
      </c>
      <c r="H368" s="286">
        <v>3186.47</v>
      </c>
      <c r="I368" s="286">
        <v>3224.34</v>
      </c>
      <c r="J368" s="286">
        <v>3280.23</v>
      </c>
      <c r="K368" s="286">
        <v>3303.67</v>
      </c>
      <c r="L368" s="286">
        <v>3303.69</v>
      </c>
      <c r="M368" s="286">
        <v>3299.41</v>
      </c>
      <c r="N368" s="286">
        <v>3273.04</v>
      </c>
      <c r="O368" s="286">
        <v>3274.49</v>
      </c>
      <c r="P368" s="286">
        <v>3278.87</v>
      </c>
      <c r="Q368" s="286">
        <v>3272.31</v>
      </c>
      <c r="R368" s="286">
        <v>3272.35</v>
      </c>
      <c r="S368" s="286">
        <v>3304.21</v>
      </c>
      <c r="T368" s="286">
        <v>3386.99</v>
      </c>
      <c r="U368" s="286">
        <v>3408.64</v>
      </c>
      <c r="V368" s="286">
        <v>3329.69</v>
      </c>
      <c r="W368" s="286">
        <v>3239.6</v>
      </c>
      <c r="X368" s="286">
        <v>3158.79</v>
      </c>
      <c r="Y368" s="286">
        <v>3158.52</v>
      </c>
    </row>
    <row r="369" spans="1:25">
      <c r="A369" s="261">
        <v>2</v>
      </c>
      <c r="B369" s="286">
        <v>3074.51</v>
      </c>
      <c r="C369" s="286">
        <v>3083.44</v>
      </c>
      <c r="D369" s="286">
        <v>3123.83</v>
      </c>
      <c r="E369" s="286">
        <v>3161.12</v>
      </c>
      <c r="F369" s="286">
        <v>3084.24</v>
      </c>
      <c r="G369" s="286">
        <v>3039.19</v>
      </c>
      <c r="H369" s="286">
        <v>3047.6</v>
      </c>
      <c r="I369" s="286">
        <v>3070.92</v>
      </c>
      <c r="J369" s="286">
        <v>3155.42</v>
      </c>
      <c r="K369" s="286">
        <v>3193.8</v>
      </c>
      <c r="L369" s="286">
        <v>3190.3</v>
      </c>
      <c r="M369" s="286">
        <v>3179.49</v>
      </c>
      <c r="N369" s="286">
        <v>3164.39</v>
      </c>
      <c r="O369" s="286">
        <v>3142.09</v>
      </c>
      <c r="P369" s="286">
        <v>3163.87</v>
      </c>
      <c r="Q369" s="286">
        <v>3142.67</v>
      </c>
      <c r="R369" s="286">
        <v>3133.79</v>
      </c>
      <c r="S369" s="286">
        <v>3217.79</v>
      </c>
      <c r="T369" s="286">
        <v>3329.33</v>
      </c>
      <c r="U369" s="286">
        <v>3329.97</v>
      </c>
      <c r="V369" s="286">
        <v>3233.6</v>
      </c>
      <c r="W369" s="286">
        <v>3163.05</v>
      </c>
      <c r="X369" s="286">
        <v>3071.5</v>
      </c>
      <c r="Y369" s="286">
        <v>3051.85</v>
      </c>
    </row>
    <row r="370" spans="1:25">
      <c r="A370" s="261">
        <v>3</v>
      </c>
      <c r="B370" s="286">
        <v>3062.05</v>
      </c>
      <c r="C370" s="286">
        <v>3064.94</v>
      </c>
      <c r="D370" s="286">
        <v>3096.41</v>
      </c>
      <c r="E370" s="286">
        <v>3156.44</v>
      </c>
      <c r="F370" s="286">
        <v>3074.24</v>
      </c>
      <c r="G370" s="286">
        <v>3012.35</v>
      </c>
      <c r="H370" s="286">
        <v>3038.64</v>
      </c>
      <c r="I370" s="286">
        <v>3070.11</v>
      </c>
      <c r="J370" s="286">
        <v>3160.48</v>
      </c>
      <c r="K370" s="286">
        <v>3185.34</v>
      </c>
      <c r="L370" s="286">
        <v>3189.95</v>
      </c>
      <c r="M370" s="286">
        <v>3190.7</v>
      </c>
      <c r="N370" s="286">
        <v>3176.93</v>
      </c>
      <c r="O370" s="286">
        <v>3160.59</v>
      </c>
      <c r="P370" s="286">
        <v>3172.86</v>
      </c>
      <c r="Q370" s="286">
        <v>3177.84</v>
      </c>
      <c r="R370" s="286">
        <v>3171.6</v>
      </c>
      <c r="S370" s="286">
        <v>3272.82</v>
      </c>
      <c r="T370" s="286">
        <v>3317.95</v>
      </c>
      <c r="U370" s="286">
        <v>3313.52</v>
      </c>
      <c r="V370" s="286">
        <v>3223.29</v>
      </c>
      <c r="W370" s="286">
        <v>3151.5</v>
      </c>
      <c r="X370" s="286">
        <v>3069.05</v>
      </c>
      <c r="Y370" s="286">
        <v>3069.03</v>
      </c>
    </row>
    <row r="371" spans="1:25">
      <c r="A371" s="261">
        <v>4</v>
      </c>
      <c r="B371" s="286">
        <v>3159.76</v>
      </c>
      <c r="C371" s="286">
        <v>3164.87</v>
      </c>
      <c r="D371" s="286">
        <v>3219.6</v>
      </c>
      <c r="E371" s="286">
        <v>3174.97</v>
      </c>
      <c r="F371" s="286">
        <v>3092.38</v>
      </c>
      <c r="G371" s="286">
        <v>3051.84</v>
      </c>
      <c r="H371" s="286">
        <v>3058.37</v>
      </c>
      <c r="I371" s="286">
        <v>3072.75</v>
      </c>
      <c r="J371" s="286">
        <v>3138.92</v>
      </c>
      <c r="K371" s="286">
        <v>3179.45</v>
      </c>
      <c r="L371" s="286">
        <v>3188.01</v>
      </c>
      <c r="M371" s="286">
        <v>3202.58</v>
      </c>
      <c r="N371" s="286">
        <v>3198.14</v>
      </c>
      <c r="O371" s="286">
        <v>3208.41</v>
      </c>
      <c r="P371" s="286">
        <v>3202.97</v>
      </c>
      <c r="Q371" s="286">
        <v>3214.39</v>
      </c>
      <c r="R371" s="286">
        <v>3237.78</v>
      </c>
      <c r="S371" s="286">
        <v>3286.63</v>
      </c>
      <c r="T371" s="286">
        <v>3353.68</v>
      </c>
      <c r="U371" s="286">
        <v>3370.98</v>
      </c>
      <c r="V371" s="286">
        <v>3371.07</v>
      </c>
      <c r="W371" s="286">
        <v>3313.58</v>
      </c>
      <c r="X371" s="286">
        <v>3165.97</v>
      </c>
      <c r="Y371" s="286">
        <v>3160.82</v>
      </c>
    </row>
    <row r="372" spans="1:25">
      <c r="A372" s="261">
        <v>5</v>
      </c>
      <c r="B372" s="286">
        <v>2828.76</v>
      </c>
      <c r="C372" s="286">
        <v>2841.11</v>
      </c>
      <c r="D372" s="286">
        <v>2859.53</v>
      </c>
      <c r="E372" s="286">
        <v>2793.54</v>
      </c>
      <c r="F372" s="286">
        <v>2751</v>
      </c>
      <c r="G372" s="286">
        <v>2779.86</v>
      </c>
      <c r="H372" s="286">
        <v>2820.38</v>
      </c>
      <c r="I372" s="286">
        <v>2859.62</v>
      </c>
      <c r="J372" s="286">
        <v>2862.63</v>
      </c>
      <c r="K372" s="286">
        <v>2862.04</v>
      </c>
      <c r="L372" s="286">
        <v>2870.14</v>
      </c>
      <c r="M372" s="286">
        <v>2883.83</v>
      </c>
      <c r="N372" s="286">
        <v>2856.17</v>
      </c>
      <c r="O372" s="286">
        <v>2859.11</v>
      </c>
      <c r="P372" s="286">
        <v>2926.07</v>
      </c>
      <c r="Q372" s="286">
        <v>2888.2</v>
      </c>
      <c r="R372" s="286">
        <v>2847.61</v>
      </c>
      <c r="S372" s="286">
        <v>2873.41</v>
      </c>
      <c r="T372" s="286">
        <v>2886.93</v>
      </c>
      <c r="U372" s="286">
        <v>2927.48</v>
      </c>
      <c r="V372" s="286">
        <v>2954.42</v>
      </c>
      <c r="W372" s="286">
        <v>2936.57</v>
      </c>
      <c r="X372" s="286">
        <v>2917.76</v>
      </c>
      <c r="Y372" s="286">
        <v>2857.73</v>
      </c>
    </row>
    <row r="373" spans="1:25">
      <c r="A373" s="261">
        <v>6</v>
      </c>
      <c r="B373" s="286">
        <v>3061.07</v>
      </c>
      <c r="C373" s="286">
        <v>3073.93</v>
      </c>
      <c r="D373" s="286">
        <v>3074.82</v>
      </c>
      <c r="E373" s="286">
        <v>2994.69</v>
      </c>
      <c r="F373" s="286">
        <v>2971.83</v>
      </c>
      <c r="G373" s="286">
        <v>3029.9</v>
      </c>
      <c r="H373" s="286">
        <v>3060.44</v>
      </c>
      <c r="I373" s="286">
        <v>3061.52</v>
      </c>
      <c r="J373" s="286">
        <v>3081.53</v>
      </c>
      <c r="K373" s="286">
        <v>3113.29</v>
      </c>
      <c r="L373" s="286">
        <v>3125.77</v>
      </c>
      <c r="M373" s="286">
        <v>3119.19</v>
      </c>
      <c r="N373" s="286">
        <v>3118.7</v>
      </c>
      <c r="O373" s="286">
        <v>3121.58</v>
      </c>
      <c r="P373" s="286">
        <v>3127.26</v>
      </c>
      <c r="Q373" s="286">
        <v>3105.85</v>
      </c>
      <c r="R373" s="286">
        <v>3103.82</v>
      </c>
      <c r="S373" s="286">
        <v>3121.14</v>
      </c>
      <c r="T373" s="286">
        <v>3113.99</v>
      </c>
      <c r="U373" s="286">
        <v>3177.32</v>
      </c>
      <c r="V373" s="286">
        <v>3202.98</v>
      </c>
      <c r="W373" s="286">
        <v>3125.49</v>
      </c>
      <c r="X373" s="286">
        <v>3074.18</v>
      </c>
      <c r="Y373" s="286">
        <v>3043.63</v>
      </c>
    </row>
    <row r="374" spans="1:25">
      <c r="A374" s="261">
        <v>7</v>
      </c>
      <c r="B374" s="286">
        <v>2757.9</v>
      </c>
      <c r="C374" s="286">
        <v>2738.04</v>
      </c>
      <c r="D374" s="286">
        <v>2740.83</v>
      </c>
      <c r="E374" s="286">
        <v>2664.81</v>
      </c>
      <c r="F374" s="286">
        <v>2629.69</v>
      </c>
      <c r="G374" s="286">
        <v>2688.99</v>
      </c>
      <c r="H374" s="286">
        <v>2710.62</v>
      </c>
      <c r="I374" s="286">
        <v>2727.6</v>
      </c>
      <c r="J374" s="286">
        <v>2772.85</v>
      </c>
      <c r="K374" s="286">
        <v>2775.72</v>
      </c>
      <c r="L374" s="286">
        <v>2847.51</v>
      </c>
      <c r="M374" s="286">
        <v>2857</v>
      </c>
      <c r="N374" s="286">
        <v>2853.59</v>
      </c>
      <c r="O374" s="286">
        <v>2882.03</v>
      </c>
      <c r="P374" s="286">
        <v>2906.9</v>
      </c>
      <c r="Q374" s="286">
        <v>2871.92</v>
      </c>
      <c r="R374" s="286">
        <v>2857.79</v>
      </c>
      <c r="S374" s="286">
        <v>2828.45</v>
      </c>
      <c r="T374" s="286">
        <v>2801.09</v>
      </c>
      <c r="U374" s="286">
        <v>2848.42</v>
      </c>
      <c r="V374" s="286">
        <v>2831.08</v>
      </c>
      <c r="W374" s="286">
        <v>2786.6</v>
      </c>
      <c r="X374" s="286">
        <v>2772.84</v>
      </c>
      <c r="Y374" s="286">
        <v>2766.25</v>
      </c>
    </row>
    <row r="375" spans="1:25">
      <c r="A375" s="261">
        <v>8</v>
      </c>
      <c r="B375" s="286">
        <v>2766.7</v>
      </c>
      <c r="C375" s="286">
        <v>2730.06</v>
      </c>
      <c r="D375" s="286">
        <v>2791.38</v>
      </c>
      <c r="E375" s="286">
        <v>2512.35</v>
      </c>
      <c r="F375" s="286">
        <v>2520.41</v>
      </c>
      <c r="G375" s="286">
        <v>2757.46</v>
      </c>
      <c r="H375" s="286">
        <v>2818.01</v>
      </c>
      <c r="I375" s="286">
        <v>2844.59</v>
      </c>
      <c r="J375" s="286">
        <v>2851.84</v>
      </c>
      <c r="K375" s="286">
        <v>2866.17</v>
      </c>
      <c r="L375" s="286">
        <v>2868.98</v>
      </c>
      <c r="M375" s="286">
        <v>2873.42</v>
      </c>
      <c r="N375" s="286">
        <v>2862.59</v>
      </c>
      <c r="O375" s="286">
        <v>2847.29</v>
      </c>
      <c r="P375" s="286">
        <v>2887.08</v>
      </c>
      <c r="Q375" s="286">
        <v>2394.06</v>
      </c>
      <c r="R375" s="286">
        <v>2888.1</v>
      </c>
      <c r="S375" s="286">
        <v>2896.58</v>
      </c>
      <c r="T375" s="286">
        <v>2780.86</v>
      </c>
      <c r="U375" s="286">
        <v>2905.38</v>
      </c>
      <c r="V375" s="286">
        <v>2904.3</v>
      </c>
      <c r="W375" s="286">
        <v>2847.67</v>
      </c>
      <c r="X375" s="286">
        <v>2828.58</v>
      </c>
      <c r="Y375" s="286">
        <v>2810.63</v>
      </c>
    </row>
    <row r="376" spans="1:25">
      <c r="A376" s="261">
        <v>9</v>
      </c>
      <c r="B376" s="286">
        <v>2830.39</v>
      </c>
      <c r="C376" s="286">
        <v>2840.3</v>
      </c>
      <c r="D376" s="286">
        <v>2858.3</v>
      </c>
      <c r="E376" s="286">
        <v>2818.61</v>
      </c>
      <c r="F376" s="286">
        <v>2787.84</v>
      </c>
      <c r="G376" s="286">
        <v>2834.27</v>
      </c>
      <c r="H376" s="286">
        <v>2852.78</v>
      </c>
      <c r="I376" s="286">
        <v>2873.93</v>
      </c>
      <c r="J376" s="286">
        <v>2907.11</v>
      </c>
      <c r="K376" s="286">
        <v>2924.45</v>
      </c>
      <c r="L376" s="286">
        <v>2910.88</v>
      </c>
      <c r="M376" s="286">
        <v>2921.52</v>
      </c>
      <c r="N376" s="286">
        <v>2907.81</v>
      </c>
      <c r="O376" s="286">
        <v>2910.08</v>
      </c>
      <c r="P376" s="286">
        <v>2889.84</v>
      </c>
      <c r="Q376" s="286">
        <v>2873.62</v>
      </c>
      <c r="R376" s="286">
        <v>2884.97</v>
      </c>
      <c r="S376" s="286">
        <v>2912.12</v>
      </c>
      <c r="T376" s="286">
        <v>2913.43</v>
      </c>
      <c r="U376" s="286">
        <v>2946.71</v>
      </c>
      <c r="V376" s="286">
        <v>2967.21</v>
      </c>
      <c r="W376" s="286">
        <v>2923.96</v>
      </c>
      <c r="X376" s="286">
        <v>2865.42</v>
      </c>
      <c r="Y376" s="286">
        <v>2859.56</v>
      </c>
    </row>
    <row r="377" spans="1:25">
      <c r="A377" s="261">
        <v>10</v>
      </c>
      <c r="B377" s="286">
        <v>2787.53</v>
      </c>
      <c r="C377" s="286">
        <v>2788.55</v>
      </c>
      <c r="D377" s="286">
        <v>2896.65</v>
      </c>
      <c r="E377" s="286">
        <v>2839.13</v>
      </c>
      <c r="F377" s="286">
        <v>2878.42</v>
      </c>
      <c r="G377" s="286">
        <v>2924.35</v>
      </c>
      <c r="H377" s="286">
        <v>2958.72</v>
      </c>
      <c r="I377" s="286">
        <v>2997.33</v>
      </c>
      <c r="J377" s="286">
        <v>3055.06</v>
      </c>
      <c r="K377" s="286">
        <v>3068.94</v>
      </c>
      <c r="L377" s="286">
        <v>3070.4</v>
      </c>
      <c r="M377" s="286">
        <v>3079.93</v>
      </c>
      <c r="N377" s="286">
        <v>3064.78</v>
      </c>
      <c r="O377" s="286">
        <v>3056.47</v>
      </c>
      <c r="P377" s="286">
        <v>3005.28</v>
      </c>
      <c r="Q377" s="286">
        <v>2992.92</v>
      </c>
      <c r="R377" s="286">
        <v>2985.13</v>
      </c>
      <c r="S377" s="286">
        <v>3019.16</v>
      </c>
      <c r="T377" s="286">
        <v>3025.08</v>
      </c>
      <c r="U377" s="286">
        <v>2965.26</v>
      </c>
      <c r="V377" s="286">
        <v>2989.89</v>
      </c>
      <c r="W377" s="286">
        <v>2951.46</v>
      </c>
      <c r="X377" s="286">
        <v>2917.49</v>
      </c>
      <c r="Y377" s="286">
        <v>2868.96</v>
      </c>
    </row>
    <row r="378" spans="1:25">
      <c r="A378" s="261">
        <v>11</v>
      </c>
      <c r="B378" s="286">
        <v>2654.13</v>
      </c>
      <c r="C378" s="286">
        <v>2645.18</v>
      </c>
      <c r="D378" s="286">
        <v>2645.03</v>
      </c>
      <c r="E378" s="286">
        <v>2618.25</v>
      </c>
      <c r="F378" s="286">
        <v>2614.84</v>
      </c>
      <c r="G378" s="286">
        <v>2647.77</v>
      </c>
      <c r="H378" s="286">
        <v>2684.02</v>
      </c>
      <c r="I378" s="286">
        <v>2733.05</v>
      </c>
      <c r="J378" s="286">
        <v>2797.11</v>
      </c>
      <c r="K378" s="286">
        <v>2815.13</v>
      </c>
      <c r="L378" s="286">
        <v>2833.5</v>
      </c>
      <c r="M378" s="286">
        <v>2914.4</v>
      </c>
      <c r="N378" s="286">
        <v>2821.05</v>
      </c>
      <c r="O378" s="286">
        <v>2810.75</v>
      </c>
      <c r="P378" s="286">
        <v>2800.01</v>
      </c>
      <c r="Q378" s="286">
        <v>2768.85</v>
      </c>
      <c r="R378" s="286">
        <v>2784.29</v>
      </c>
      <c r="S378" s="286">
        <v>2796.17</v>
      </c>
      <c r="T378" s="286">
        <v>2808.03</v>
      </c>
      <c r="U378" s="286">
        <v>2819.41</v>
      </c>
      <c r="V378" s="286">
        <v>2786.5</v>
      </c>
      <c r="W378" s="286">
        <v>2746.9</v>
      </c>
      <c r="X378" s="286">
        <v>2714.07</v>
      </c>
      <c r="Y378" s="286">
        <v>2695.96</v>
      </c>
    </row>
    <row r="379" spans="1:25">
      <c r="A379" s="261">
        <v>12</v>
      </c>
      <c r="B379" s="286">
        <v>2373.64</v>
      </c>
      <c r="C379" s="286">
        <v>2360.4499999999998</v>
      </c>
      <c r="D379" s="286">
        <v>2367.2199999999998</v>
      </c>
      <c r="E379" s="286">
        <v>2331.65</v>
      </c>
      <c r="F379" s="286">
        <v>2338.2399999999998</v>
      </c>
      <c r="G379" s="286">
        <v>2395.3000000000002</v>
      </c>
      <c r="H379" s="286">
        <v>2399.38</v>
      </c>
      <c r="I379" s="286">
        <v>2397.2600000000002</v>
      </c>
      <c r="J379" s="286">
        <v>2396.5700000000002</v>
      </c>
      <c r="K379" s="286">
        <v>2393.8200000000002</v>
      </c>
      <c r="L379" s="286">
        <v>2392.9499999999998</v>
      </c>
      <c r="M379" s="286">
        <v>2404.06</v>
      </c>
      <c r="N379" s="286">
        <v>2397.4899999999998</v>
      </c>
      <c r="O379" s="286">
        <v>2396.6799999999998</v>
      </c>
      <c r="P379" s="286">
        <v>2404.7800000000002</v>
      </c>
      <c r="Q379" s="286">
        <v>2399.54</v>
      </c>
      <c r="R379" s="286">
        <v>2393.7600000000002</v>
      </c>
      <c r="S379" s="286">
        <v>2397.85</v>
      </c>
      <c r="T379" s="286">
        <v>2359.6799999999998</v>
      </c>
      <c r="U379" s="286">
        <v>2447.2399999999998</v>
      </c>
      <c r="V379" s="286">
        <v>2425.7399999999998</v>
      </c>
      <c r="W379" s="286">
        <v>2402.98</v>
      </c>
      <c r="X379" s="286">
        <v>2390.0700000000002</v>
      </c>
      <c r="Y379" s="286">
        <v>2386.5100000000002</v>
      </c>
    </row>
    <row r="380" spans="1:25">
      <c r="A380" s="261">
        <v>13</v>
      </c>
      <c r="B380" s="286">
        <v>2236.27</v>
      </c>
      <c r="C380" s="286">
        <v>2237.21</v>
      </c>
      <c r="D380" s="286">
        <v>2237.02</v>
      </c>
      <c r="E380" s="286">
        <v>2238.9699999999998</v>
      </c>
      <c r="F380" s="286">
        <v>2226.41</v>
      </c>
      <c r="G380" s="286">
        <v>2280.66</v>
      </c>
      <c r="H380" s="286">
        <v>2288.66</v>
      </c>
      <c r="I380" s="286">
        <v>2342.39</v>
      </c>
      <c r="J380" s="286">
        <v>2434.6999999999998</v>
      </c>
      <c r="K380" s="286">
        <v>2475.5</v>
      </c>
      <c r="L380" s="286">
        <v>2498.5300000000002</v>
      </c>
      <c r="M380" s="286">
        <v>2488.9899999999998</v>
      </c>
      <c r="N380" s="286">
        <v>2468.85</v>
      </c>
      <c r="O380" s="286">
        <v>2467.41</v>
      </c>
      <c r="P380" s="286">
        <v>2472.36</v>
      </c>
      <c r="Q380" s="286">
        <v>2482.9499999999998</v>
      </c>
      <c r="R380" s="286">
        <v>2486.59</v>
      </c>
      <c r="S380" s="286">
        <v>2407.9899999999998</v>
      </c>
      <c r="T380" s="286">
        <v>2460.06</v>
      </c>
      <c r="U380" s="286">
        <v>2271.88</v>
      </c>
      <c r="V380" s="286">
        <v>2254.13</v>
      </c>
      <c r="W380" s="286">
        <v>2235.13</v>
      </c>
      <c r="X380" s="286">
        <v>2235.66</v>
      </c>
      <c r="Y380" s="286">
        <v>2238.3200000000002</v>
      </c>
    </row>
    <row r="381" spans="1:25">
      <c r="A381" s="261">
        <v>14</v>
      </c>
      <c r="B381" s="286">
        <v>1958.69</v>
      </c>
      <c r="C381" s="286">
        <v>1958.35</v>
      </c>
      <c r="D381" s="286">
        <v>1958.48</v>
      </c>
      <c r="E381" s="286">
        <v>1958.84</v>
      </c>
      <c r="F381" s="286">
        <v>1957.34</v>
      </c>
      <c r="G381" s="286">
        <v>2059.08</v>
      </c>
      <c r="H381" s="286">
        <v>2144.86</v>
      </c>
      <c r="I381" s="286">
        <v>2242.5500000000002</v>
      </c>
      <c r="J381" s="286">
        <v>2293.91</v>
      </c>
      <c r="K381" s="286">
        <v>2366.7800000000002</v>
      </c>
      <c r="L381" s="286">
        <v>2369.8200000000002</v>
      </c>
      <c r="M381" s="286">
        <v>2365.46</v>
      </c>
      <c r="N381" s="286">
        <v>2367.44</v>
      </c>
      <c r="O381" s="286">
        <v>2388</v>
      </c>
      <c r="P381" s="286">
        <v>2393.12</v>
      </c>
      <c r="Q381" s="286">
        <v>2392.9299999999998</v>
      </c>
      <c r="R381" s="286">
        <v>2443.12</v>
      </c>
      <c r="S381" s="286">
        <v>2394.42</v>
      </c>
      <c r="T381" s="286">
        <v>2403.6</v>
      </c>
      <c r="U381" s="286">
        <v>1974.89</v>
      </c>
      <c r="V381" s="286">
        <v>1976.24</v>
      </c>
      <c r="W381" s="286">
        <v>1958.7</v>
      </c>
      <c r="X381" s="286">
        <v>1966.32</v>
      </c>
      <c r="Y381" s="286">
        <v>1957.78</v>
      </c>
    </row>
    <row r="382" spans="1:25">
      <c r="A382" s="261">
        <v>15</v>
      </c>
      <c r="B382" s="286">
        <v>2010.35</v>
      </c>
      <c r="C382" s="286">
        <v>2008.36</v>
      </c>
      <c r="D382" s="286">
        <v>2009.1</v>
      </c>
      <c r="E382" s="286">
        <v>2009.99</v>
      </c>
      <c r="F382" s="286">
        <v>2121.17</v>
      </c>
      <c r="G382" s="286">
        <v>2346.23</v>
      </c>
      <c r="H382" s="286">
        <v>2480.4499999999998</v>
      </c>
      <c r="I382" s="286">
        <v>2580.4</v>
      </c>
      <c r="J382" s="286">
        <v>2609.64</v>
      </c>
      <c r="K382" s="286">
        <v>2688.13</v>
      </c>
      <c r="L382" s="286">
        <v>2630.48</v>
      </c>
      <c r="M382" s="286">
        <v>2652.64</v>
      </c>
      <c r="N382" s="286">
        <v>2616.9699999999998</v>
      </c>
      <c r="O382" s="286">
        <v>2577.5100000000002</v>
      </c>
      <c r="P382" s="286">
        <v>2675.6</v>
      </c>
      <c r="Q382" s="286">
        <v>2657.07</v>
      </c>
      <c r="R382" s="286">
        <v>2676.77</v>
      </c>
      <c r="S382" s="286">
        <v>2504.46</v>
      </c>
      <c r="T382" s="286">
        <v>2432.0500000000002</v>
      </c>
      <c r="U382" s="286">
        <v>2134.85</v>
      </c>
      <c r="V382" s="286">
        <v>2016.47</v>
      </c>
      <c r="W382" s="286">
        <v>2007.46</v>
      </c>
      <c r="X382" s="286">
        <v>2009.37</v>
      </c>
      <c r="Y382" s="286">
        <v>2009.95</v>
      </c>
    </row>
    <row r="383" spans="1:25">
      <c r="A383" s="261">
        <v>16</v>
      </c>
      <c r="B383" s="286">
        <v>2266.2199999999998</v>
      </c>
      <c r="C383" s="286">
        <v>2255.4499999999998</v>
      </c>
      <c r="D383" s="286">
        <v>2259.25</v>
      </c>
      <c r="E383" s="286">
        <v>2259.77</v>
      </c>
      <c r="F383" s="286">
        <v>2281.64</v>
      </c>
      <c r="G383" s="286">
        <v>2358.7800000000002</v>
      </c>
      <c r="H383" s="286">
        <v>2425.21</v>
      </c>
      <c r="I383" s="286">
        <v>2471.84</v>
      </c>
      <c r="J383" s="286">
        <v>2458.1799999999998</v>
      </c>
      <c r="K383" s="286">
        <v>2465.1</v>
      </c>
      <c r="L383" s="286">
        <v>2462.04</v>
      </c>
      <c r="M383" s="286">
        <v>2468.58</v>
      </c>
      <c r="N383" s="286">
        <v>2463.02</v>
      </c>
      <c r="O383" s="286">
        <v>2467.48</v>
      </c>
      <c r="P383" s="286">
        <v>2488.06</v>
      </c>
      <c r="Q383" s="286">
        <v>2452.5300000000002</v>
      </c>
      <c r="R383" s="286">
        <v>2452.14</v>
      </c>
      <c r="S383" s="286">
        <v>2432.08</v>
      </c>
      <c r="T383" s="286">
        <v>2428.84</v>
      </c>
      <c r="U383" s="286">
        <v>2398.67</v>
      </c>
      <c r="V383" s="286">
        <v>2039.86</v>
      </c>
      <c r="W383" s="286">
        <v>2039.83</v>
      </c>
      <c r="X383" s="286">
        <v>2039.72</v>
      </c>
      <c r="Y383" s="286">
        <v>2271.62</v>
      </c>
    </row>
    <row r="384" spans="1:25">
      <c r="A384" s="261">
        <v>17</v>
      </c>
      <c r="B384" s="286">
        <v>2346.96</v>
      </c>
      <c r="C384" s="286">
        <v>2333.3000000000002</v>
      </c>
      <c r="D384" s="286">
        <v>2315.4499999999998</v>
      </c>
      <c r="E384" s="286">
        <v>2314.3200000000002</v>
      </c>
      <c r="F384" s="286">
        <v>2355.3200000000002</v>
      </c>
      <c r="G384" s="286">
        <v>2412.73</v>
      </c>
      <c r="H384" s="286">
        <v>2464.77</v>
      </c>
      <c r="I384" s="286">
        <v>2587.37</v>
      </c>
      <c r="J384" s="286">
        <v>2858.23</v>
      </c>
      <c r="K384" s="286">
        <v>2911.81</v>
      </c>
      <c r="L384" s="286">
        <v>2919.4</v>
      </c>
      <c r="M384" s="286">
        <v>2888.05</v>
      </c>
      <c r="N384" s="286">
        <v>2883.63</v>
      </c>
      <c r="O384" s="286">
        <v>2920.41</v>
      </c>
      <c r="P384" s="286">
        <v>2514.3000000000002</v>
      </c>
      <c r="Q384" s="286">
        <v>2991.22</v>
      </c>
      <c r="R384" s="286">
        <v>2597.8200000000002</v>
      </c>
      <c r="S384" s="286">
        <v>2648.01</v>
      </c>
      <c r="T384" s="286">
        <v>2916.55</v>
      </c>
      <c r="U384" s="286">
        <v>2561.37</v>
      </c>
      <c r="V384" s="286">
        <v>2446.62</v>
      </c>
      <c r="W384" s="286">
        <v>2412.3000000000002</v>
      </c>
      <c r="X384" s="286">
        <v>2392.6799999999998</v>
      </c>
      <c r="Y384" s="286">
        <v>2362.94</v>
      </c>
    </row>
    <row r="385" spans="1:25">
      <c r="A385" s="261">
        <v>18</v>
      </c>
      <c r="B385" s="286">
        <v>2095.2399999999998</v>
      </c>
      <c r="C385" s="286">
        <v>2097.79</v>
      </c>
      <c r="D385" s="286">
        <v>2104.48</v>
      </c>
      <c r="E385" s="286">
        <v>2165.8000000000002</v>
      </c>
      <c r="F385" s="286">
        <v>2228.86</v>
      </c>
      <c r="G385" s="286">
        <v>2335.19</v>
      </c>
      <c r="H385" s="286">
        <v>2491.62</v>
      </c>
      <c r="I385" s="286">
        <v>2656.41</v>
      </c>
      <c r="J385" s="286">
        <v>2649.53</v>
      </c>
      <c r="K385" s="286">
        <v>2711.86</v>
      </c>
      <c r="L385" s="286">
        <v>2713.95</v>
      </c>
      <c r="M385" s="286">
        <v>2741.95</v>
      </c>
      <c r="N385" s="286">
        <v>2828.83</v>
      </c>
      <c r="O385" s="286">
        <v>2689.27</v>
      </c>
      <c r="P385" s="286">
        <v>2772.48</v>
      </c>
      <c r="Q385" s="286">
        <v>2713.53</v>
      </c>
      <c r="R385" s="286">
        <v>3180.23</v>
      </c>
      <c r="S385" s="286">
        <v>3335.27</v>
      </c>
      <c r="T385" s="286">
        <v>2783.71</v>
      </c>
      <c r="U385" s="286">
        <v>2766.24</v>
      </c>
      <c r="V385" s="286">
        <v>2307.88</v>
      </c>
      <c r="W385" s="286">
        <v>2120.34</v>
      </c>
      <c r="X385" s="286">
        <v>2103.06</v>
      </c>
      <c r="Y385" s="286">
        <v>2104.64</v>
      </c>
    </row>
    <row r="386" spans="1:25">
      <c r="A386" s="261">
        <v>19</v>
      </c>
      <c r="B386" s="286">
        <v>2210.25</v>
      </c>
      <c r="C386" s="286">
        <v>2201.14</v>
      </c>
      <c r="D386" s="286">
        <v>2220.0100000000002</v>
      </c>
      <c r="E386" s="286">
        <v>2204.1799999999998</v>
      </c>
      <c r="F386" s="286">
        <v>2270.25</v>
      </c>
      <c r="G386" s="286">
        <v>2352</v>
      </c>
      <c r="H386" s="286">
        <v>2416.5700000000002</v>
      </c>
      <c r="I386" s="286">
        <v>2555.13</v>
      </c>
      <c r="J386" s="286">
        <v>2625.11</v>
      </c>
      <c r="K386" s="286">
        <v>2685.89</v>
      </c>
      <c r="L386" s="286">
        <v>2694.69</v>
      </c>
      <c r="M386" s="286">
        <v>2712.59</v>
      </c>
      <c r="N386" s="286">
        <v>2687.33</v>
      </c>
      <c r="O386" s="286">
        <v>2696.29</v>
      </c>
      <c r="P386" s="286">
        <v>2714.68</v>
      </c>
      <c r="Q386" s="286">
        <v>2994.44</v>
      </c>
      <c r="R386" s="286">
        <v>2732.94</v>
      </c>
      <c r="S386" s="286">
        <v>3203.85</v>
      </c>
      <c r="T386" s="286">
        <v>3098.75</v>
      </c>
      <c r="U386" s="286">
        <v>3056.41</v>
      </c>
      <c r="V386" s="286">
        <v>2486.65</v>
      </c>
      <c r="W386" s="286">
        <v>2307.9</v>
      </c>
      <c r="X386" s="286">
        <v>2287.7199999999998</v>
      </c>
      <c r="Y386" s="286">
        <v>2224.75</v>
      </c>
    </row>
    <row r="387" spans="1:25">
      <c r="A387" s="261">
        <v>20</v>
      </c>
      <c r="B387" s="286">
        <v>1759.27</v>
      </c>
      <c r="C387" s="286">
        <v>1558.18</v>
      </c>
      <c r="D387" s="286">
        <v>2274.52</v>
      </c>
      <c r="E387" s="286">
        <v>2350.16</v>
      </c>
      <c r="F387" s="286">
        <v>2413.89</v>
      </c>
      <c r="G387" s="286">
        <v>2558.83</v>
      </c>
      <c r="H387" s="286">
        <v>2681.94</v>
      </c>
      <c r="I387" s="286">
        <v>2859.92</v>
      </c>
      <c r="J387" s="286">
        <v>3099.13</v>
      </c>
      <c r="K387" s="286">
        <v>3207.99</v>
      </c>
      <c r="L387" s="286">
        <v>3204.27</v>
      </c>
      <c r="M387" s="286">
        <v>3192.77</v>
      </c>
      <c r="N387" s="286">
        <v>3204.51</v>
      </c>
      <c r="O387" s="286">
        <v>3287.84</v>
      </c>
      <c r="P387" s="286">
        <v>3148.99</v>
      </c>
      <c r="Q387" s="286">
        <v>3111.67</v>
      </c>
      <c r="R387" s="286">
        <v>3192.37</v>
      </c>
      <c r="S387" s="286">
        <v>3117.95</v>
      </c>
      <c r="T387" s="286">
        <v>3045.48</v>
      </c>
      <c r="U387" s="286">
        <v>2772.25</v>
      </c>
      <c r="V387" s="286">
        <v>2283.58</v>
      </c>
      <c r="W387" s="286">
        <v>1769.09</v>
      </c>
      <c r="X387" s="286">
        <v>1631.1</v>
      </c>
      <c r="Y387" s="286">
        <v>1603.08</v>
      </c>
    </row>
    <row r="388" spans="1:25">
      <c r="A388" s="261">
        <v>21</v>
      </c>
      <c r="B388" s="286">
        <v>2286.2800000000002</v>
      </c>
      <c r="C388" s="286">
        <v>2282.19</v>
      </c>
      <c r="D388" s="286">
        <v>2267.21</v>
      </c>
      <c r="E388" s="286">
        <v>2285.7399999999998</v>
      </c>
      <c r="F388" s="286">
        <v>2299.33</v>
      </c>
      <c r="G388" s="286">
        <v>2369.7399999999998</v>
      </c>
      <c r="H388" s="286">
        <v>2418.54</v>
      </c>
      <c r="I388" s="286">
        <v>2457.59</v>
      </c>
      <c r="J388" s="286">
        <v>2681.63</v>
      </c>
      <c r="K388" s="286">
        <v>2641.69</v>
      </c>
      <c r="L388" s="286">
        <v>2803.86</v>
      </c>
      <c r="M388" s="286">
        <v>2758.08</v>
      </c>
      <c r="N388" s="286">
        <v>2761.6</v>
      </c>
      <c r="O388" s="286">
        <v>2737.13</v>
      </c>
      <c r="P388" s="286">
        <v>2713.96</v>
      </c>
      <c r="Q388" s="286">
        <v>2795.94</v>
      </c>
      <c r="R388" s="286">
        <v>2982.18</v>
      </c>
      <c r="S388" s="286">
        <v>3093.61</v>
      </c>
      <c r="T388" s="286">
        <v>2932.45</v>
      </c>
      <c r="U388" s="286">
        <v>2853.06</v>
      </c>
      <c r="V388" s="286">
        <v>2491.5100000000002</v>
      </c>
      <c r="W388" s="286">
        <v>2337.5300000000002</v>
      </c>
      <c r="X388" s="286">
        <v>2315.25</v>
      </c>
      <c r="Y388" s="286">
        <v>2307.1999999999998</v>
      </c>
    </row>
    <row r="389" spans="1:25">
      <c r="A389" s="261">
        <v>22</v>
      </c>
      <c r="B389" s="286">
        <v>1622.61</v>
      </c>
      <c r="C389" s="286">
        <v>2267.48</v>
      </c>
      <c r="D389" s="286">
        <v>2124.87</v>
      </c>
      <c r="E389" s="286">
        <v>2228.5100000000002</v>
      </c>
      <c r="F389" s="286">
        <v>2326.38</v>
      </c>
      <c r="G389" s="286">
        <v>2441.25</v>
      </c>
      <c r="H389" s="286">
        <v>2550.52</v>
      </c>
      <c r="I389" s="286">
        <v>2641.46</v>
      </c>
      <c r="J389" s="286">
        <v>2684.12</v>
      </c>
      <c r="K389" s="286">
        <v>2712.14</v>
      </c>
      <c r="L389" s="286">
        <v>2717.9</v>
      </c>
      <c r="M389" s="286">
        <v>2719.49</v>
      </c>
      <c r="N389" s="286">
        <v>2707.76</v>
      </c>
      <c r="O389" s="286">
        <v>2698.33</v>
      </c>
      <c r="P389" s="286">
        <v>2728.85</v>
      </c>
      <c r="Q389" s="286">
        <v>2698.41</v>
      </c>
      <c r="R389" s="286">
        <v>2697.66</v>
      </c>
      <c r="S389" s="286">
        <v>2846.4</v>
      </c>
      <c r="T389" s="286">
        <v>2703.77</v>
      </c>
      <c r="U389" s="286">
        <v>2615.1999999999998</v>
      </c>
      <c r="V389" s="286">
        <v>2479.0500000000002</v>
      </c>
      <c r="W389" s="286">
        <v>2449.37</v>
      </c>
      <c r="X389" s="286">
        <v>2419.48</v>
      </c>
      <c r="Y389" s="286">
        <v>2403.9299999999998</v>
      </c>
    </row>
    <row r="390" spans="1:25">
      <c r="A390" s="261">
        <v>23</v>
      </c>
      <c r="B390" s="286">
        <v>2215.12</v>
      </c>
      <c r="C390" s="286">
        <v>2205.88</v>
      </c>
      <c r="D390" s="286">
        <v>2236.4299999999998</v>
      </c>
      <c r="E390" s="286">
        <v>2293.54</v>
      </c>
      <c r="F390" s="286">
        <v>2296.13</v>
      </c>
      <c r="G390" s="286">
        <v>2359.4</v>
      </c>
      <c r="H390" s="286">
        <v>2393.21</v>
      </c>
      <c r="I390" s="286">
        <v>2455.02</v>
      </c>
      <c r="J390" s="286">
        <v>2533.4899999999998</v>
      </c>
      <c r="K390" s="286">
        <v>2579.9</v>
      </c>
      <c r="L390" s="286">
        <v>2583.56</v>
      </c>
      <c r="M390" s="286">
        <v>2581.88</v>
      </c>
      <c r="N390" s="286">
        <v>2557.9</v>
      </c>
      <c r="O390" s="286">
        <v>2599.29</v>
      </c>
      <c r="P390" s="286">
        <v>2630.39</v>
      </c>
      <c r="Q390" s="286">
        <v>2547.8000000000002</v>
      </c>
      <c r="R390" s="286">
        <v>2631.32</v>
      </c>
      <c r="S390" s="286">
        <v>3030.07</v>
      </c>
      <c r="T390" s="286">
        <v>2827</v>
      </c>
      <c r="U390" s="286">
        <v>3013.02</v>
      </c>
      <c r="V390" s="286">
        <v>2530.83</v>
      </c>
      <c r="W390" s="286">
        <v>2282.0100000000002</v>
      </c>
      <c r="X390" s="286">
        <v>2109.64</v>
      </c>
      <c r="Y390" s="286">
        <v>2113</v>
      </c>
    </row>
    <row r="391" spans="1:25">
      <c r="A391" s="261">
        <v>24</v>
      </c>
      <c r="B391" s="286">
        <v>1736.73</v>
      </c>
      <c r="C391" s="286">
        <v>1733.66</v>
      </c>
      <c r="D391" s="286">
        <v>1768.79</v>
      </c>
      <c r="E391" s="286">
        <v>1784.49</v>
      </c>
      <c r="F391" s="286">
        <v>1869.3</v>
      </c>
      <c r="G391" s="286">
        <v>1989.01</v>
      </c>
      <c r="H391" s="286">
        <v>2095.87</v>
      </c>
      <c r="I391" s="286">
        <v>1993.6</v>
      </c>
      <c r="J391" s="286">
        <v>2050.46</v>
      </c>
      <c r="K391" s="286">
        <v>2116.64</v>
      </c>
      <c r="L391" s="286">
        <v>2094.4</v>
      </c>
      <c r="M391" s="286">
        <v>2118.11</v>
      </c>
      <c r="N391" s="286">
        <v>2271.11</v>
      </c>
      <c r="O391" s="286">
        <v>2233.77</v>
      </c>
      <c r="P391" s="286">
        <v>2148.9299999999998</v>
      </c>
      <c r="Q391" s="286">
        <v>2199.35</v>
      </c>
      <c r="R391" s="286">
        <v>2161.67</v>
      </c>
      <c r="S391" s="286">
        <v>2817.7</v>
      </c>
      <c r="T391" s="286">
        <v>2653.61</v>
      </c>
      <c r="U391" s="286">
        <v>2213.63</v>
      </c>
      <c r="V391" s="286">
        <v>1798.4</v>
      </c>
      <c r="W391" s="286">
        <v>1784.68</v>
      </c>
      <c r="X391" s="286">
        <v>1761.87</v>
      </c>
      <c r="Y391" s="286">
        <v>1735.62</v>
      </c>
    </row>
    <row r="392" spans="1:25">
      <c r="A392" s="261">
        <v>25</v>
      </c>
      <c r="B392" s="286">
        <v>1854.88</v>
      </c>
      <c r="C392" s="286">
        <v>1769.2</v>
      </c>
      <c r="D392" s="286">
        <v>1877.09</v>
      </c>
      <c r="E392" s="286">
        <v>1893.47</v>
      </c>
      <c r="F392" s="286">
        <v>2161.3000000000002</v>
      </c>
      <c r="G392" s="286">
        <v>2252.9899999999998</v>
      </c>
      <c r="H392" s="286">
        <v>2332.58</v>
      </c>
      <c r="I392" s="286">
        <v>2307.94</v>
      </c>
      <c r="J392" s="286">
        <v>2202.7800000000002</v>
      </c>
      <c r="K392" s="286">
        <v>2243.42</v>
      </c>
      <c r="L392" s="286">
        <v>2190.67</v>
      </c>
      <c r="M392" s="286">
        <v>2251.04</v>
      </c>
      <c r="N392" s="286">
        <v>2422.2600000000002</v>
      </c>
      <c r="O392" s="286">
        <v>2390.7399999999998</v>
      </c>
      <c r="P392" s="286">
        <v>2396.75</v>
      </c>
      <c r="Q392" s="286">
        <v>2467.5300000000002</v>
      </c>
      <c r="R392" s="286">
        <v>2688.44</v>
      </c>
      <c r="S392" s="286">
        <v>3010.21</v>
      </c>
      <c r="T392" s="286">
        <v>2851.21</v>
      </c>
      <c r="U392" s="286">
        <v>2371.7800000000002</v>
      </c>
      <c r="V392" s="286">
        <v>1900.86</v>
      </c>
      <c r="W392" s="286">
        <v>1883.29</v>
      </c>
      <c r="X392" s="286">
        <v>1873.28</v>
      </c>
      <c r="Y392" s="286">
        <v>1860.9</v>
      </c>
    </row>
    <row r="393" spans="1:25">
      <c r="A393" s="261">
        <v>26</v>
      </c>
      <c r="B393" s="286">
        <v>1698.42</v>
      </c>
      <c r="C393" s="286">
        <v>1703.52</v>
      </c>
      <c r="D393" s="286">
        <v>1706.9</v>
      </c>
      <c r="E393" s="286">
        <v>1713</v>
      </c>
      <c r="F393" s="286">
        <v>2028.15</v>
      </c>
      <c r="G393" s="286">
        <v>2261.58</v>
      </c>
      <c r="H393" s="286">
        <v>2299.33</v>
      </c>
      <c r="I393" s="286">
        <v>2068.29</v>
      </c>
      <c r="J393" s="286">
        <v>2407.6799999999998</v>
      </c>
      <c r="K393" s="286">
        <v>2216.0100000000002</v>
      </c>
      <c r="L393" s="286">
        <v>2136.7600000000002</v>
      </c>
      <c r="M393" s="286">
        <v>2139.25</v>
      </c>
      <c r="N393" s="286">
        <v>2057.5500000000002</v>
      </c>
      <c r="O393" s="286">
        <v>2021.6</v>
      </c>
      <c r="P393" s="286">
        <v>2070.5700000000002</v>
      </c>
      <c r="Q393" s="286">
        <v>2359.13</v>
      </c>
      <c r="R393" s="286">
        <v>2364.88</v>
      </c>
      <c r="S393" s="286">
        <v>2322.38</v>
      </c>
      <c r="T393" s="286">
        <v>2628.26</v>
      </c>
      <c r="U393" s="286">
        <v>2372.37</v>
      </c>
      <c r="V393" s="286">
        <v>1755.26</v>
      </c>
      <c r="W393" s="286">
        <v>1720.07</v>
      </c>
      <c r="X393" s="286">
        <v>1713.96</v>
      </c>
      <c r="Y393" s="286">
        <v>1714.09</v>
      </c>
    </row>
    <row r="394" spans="1:25">
      <c r="A394" s="261">
        <v>27</v>
      </c>
      <c r="B394" s="286">
        <v>2151.3200000000002</v>
      </c>
      <c r="C394" s="286">
        <v>2150.66</v>
      </c>
      <c r="D394" s="286">
        <v>2287.6799999999998</v>
      </c>
      <c r="E394" s="286">
        <v>2274.7600000000002</v>
      </c>
      <c r="F394" s="286">
        <v>2306.06</v>
      </c>
      <c r="G394" s="286">
        <v>2466.2399999999998</v>
      </c>
      <c r="H394" s="286">
        <v>2580.11</v>
      </c>
      <c r="I394" s="286">
        <v>2665.38</v>
      </c>
      <c r="J394" s="286">
        <v>2800.26</v>
      </c>
      <c r="K394" s="286">
        <v>2989.87</v>
      </c>
      <c r="L394" s="286">
        <v>3000.73</v>
      </c>
      <c r="M394" s="286">
        <v>3002.56</v>
      </c>
      <c r="N394" s="286">
        <v>3026.09</v>
      </c>
      <c r="O394" s="286">
        <v>3088</v>
      </c>
      <c r="P394" s="286">
        <v>3143.53</v>
      </c>
      <c r="Q394" s="286">
        <v>3038.1</v>
      </c>
      <c r="R394" s="286">
        <v>3064.86</v>
      </c>
      <c r="S394" s="286">
        <v>3036.36</v>
      </c>
      <c r="T394" s="286">
        <v>2970.26</v>
      </c>
      <c r="U394" s="286">
        <v>2890.83</v>
      </c>
      <c r="V394" s="286">
        <v>2752.49</v>
      </c>
      <c r="W394" s="286">
        <v>2282.65</v>
      </c>
      <c r="X394" s="286">
        <v>2281.11</v>
      </c>
      <c r="Y394" s="286">
        <v>2256.3200000000002</v>
      </c>
    </row>
    <row r="395" spans="1:25">
      <c r="A395" s="261">
        <v>28</v>
      </c>
      <c r="B395" s="286">
        <v>2221.39</v>
      </c>
      <c r="C395" s="286">
        <v>2214.77</v>
      </c>
      <c r="D395" s="286">
        <v>2202.13</v>
      </c>
      <c r="E395" s="286">
        <v>2168.7199999999998</v>
      </c>
      <c r="F395" s="286">
        <v>2228.7800000000002</v>
      </c>
      <c r="G395" s="286">
        <v>2277.89</v>
      </c>
      <c r="H395" s="286">
        <v>2292.09</v>
      </c>
      <c r="I395" s="286">
        <v>2368.2600000000002</v>
      </c>
      <c r="J395" s="286">
        <v>2416.64</v>
      </c>
      <c r="K395" s="286">
        <v>2546.1999999999998</v>
      </c>
      <c r="L395" s="286">
        <v>2647.83</v>
      </c>
      <c r="M395" s="286">
        <v>2651.46</v>
      </c>
      <c r="N395" s="286">
        <v>2662.51</v>
      </c>
      <c r="O395" s="286">
        <v>2698.15</v>
      </c>
      <c r="P395" s="286">
        <v>2544.1999999999998</v>
      </c>
      <c r="Q395" s="286">
        <v>2653.05</v>
      </c>
      <c r="R395" s="286">
        <v>2681.39</v>
      </c>
      <c r="S395" s="286">
        <v>2890.42</v>
      </c>
      <c r="T395" s="286">
        <v>2675.09</v>
      </c>
      <c r="U395" s="286">
        <v>2773.13</v>
      </c>
      <c r="V395" s="286">
        <v>2287.0100000000002</v>
      </c>
      <c r="W395" s="286">
        <v>2255.11</v>
      </c>
      <c r="X395" s="286">
        <v>2235.62</v>
      </c>
      <c r="Y395" s="286">
        <v>2232.91</v>
      </c>
    </row>
    <row r="396" spans="1:25">
      <c r="A396" s="261">
        <v>29</v>
      </c>
      <c r="B396" s="286">
        <v>1407.63</v>
      </c>
      <c r="C396" s="286">
        <v>1401.54</v>
      </c>
      <c r="D396" s="286">
        <v>1364.95</v>
      </c>
      <c r="E396" s="286">
        <v>1349.48</v>
      </c>
      <c r="F396" s="286">
        <v>1421.85</v>
      </c>
      <c r="G396" s="286">
        <v>1742.24</v>
      </c>
      <c r="H396" s="286">
        <v>1926.29</v>
      </c>
      <c r="I396" s="286">
        <v>1675.08</v>
      </c>
      <c r="J396" s="286">
        <v>1929.24</v>
      </c>
      <c r="K396" s="286">
        <v>2005.74</v>
      </c>
      <c r="L396" s="286">
        <v>2000.16</v>
      </c>
      <c r="M396" s="286">
        <v>2021.87</v>
      </c>
      <c r="N396" s="286">
        <v>1998.31</v>
      </c>
      <c r="O396" s="286">
        <v>1956.76</v>
      </c>
      <c r="P396" s="286">
        <v>1970.13</v>
      </c>
      <c r="Q396" s="286">
        <v>2033</v>
      </c>
      <c r="R396" s="286">
        <v>2035.65</v>
      </c>
      <c r="S396" s="286">
        <v>2057.25</v>
      </c>
      <c r="T396" s="286">
        <v>2026.52</v>
      </c>
      <c r="U396" s="286">
        <v>2702.78</v>
      </c>
      <c r="V396" s="286">
        <v>1440.07</v>
      </c>
      <c r="W396" s="286">
        <v>1435.21</v>
      </c>
      <c r="X396" s="286">
        <v>1422.59</v>
      </c>
      <c r="Y396" s="286">
        <v>1385.54</v>
      </c>
    </row>
    <row r="397" spans="1:25">
      <c r="A397" s="261">
        <v>30</v>
      </c>
      <c r="B397" s="286">
        <v>1390.55</v>
      </c>
      <c r="C397" s="286">
        <v>1375.37</v>
      </c>
      <c r="D397" s="286">
        <v>1373.87</v>
      </c>
      <c r="E397" s="286">
        <v>1372</v>
      </c>
      <c r="F397" s="286">
        <v>1376.3</v>
      </c>
      <c r="G397" s="286">
        <v>1793.01</v>
      </c>
      <c r="H397" s="286">
        <v>1764.69</v>
      </c>
      <c r="I397" s="286">
        <v>1907.19</v>
      </c>
      <c r="J397" s="286">
        <v>1966.67</v>
      </c>
      <c r="K397" s="286">
        <v>2052.85</v>
      </c>
      <c r="L397" s="286">
        <v>2071</v>
      </c>
      <c r="M397" s="286">
        <v>2093.59</v>
      </c>
      <c r="N397" s="286">
        <v>2092.86</v>
      </c>
      <c r="O397" s="286">
        <v>2858.92</v>
      </c>
      <c r="P397" s="286">
        <v>2896.63</v>
      </c>
      <c r="Q397" s="286">
        <v>2953.99</v>
      </c>
      <c r="R397" s="286">
        <v>3013.57</v>
      </c>
      <c r="S397" s="286">
        <v>3062.59</v>
      </c>
      <c r="T397" s="286">
        <v>2981.6</v>
      </c>
      <c r="U397" s="286">
        <v>2778.68</v>
      </c>
      <c r="V397" s="286">
        <v>1409.1</v>
      </c>
      <c r="W397" s="286">
        <v>1402.23</v>
      </c>
      <c r="X397" s="286">
        <v>1378.71</v>
      </c>
      <c r="Y397" s="286">
        <v>1388.76</v>
      </c>
    </row>
    <row r="398" spans="1:25">
      <c r="A398" s="261">
        <v>31</v>
      </c>
      <c r="B398" s="286">
        <v>0</v>
      </c>
      <c r="C398" s="286">
        <v>0</v>
      </c>
      <c r="D398" s="286">
        <v>0</v>
      </c>
      <c r="E398" s="286">
        <v>0</v>
      </c>
      <c r="F398" s="286">
        <v>0</v>
      </c>
      <c r="G398" s="286">
        <v>0</v>
      </c>
      <c r="H398" s="286">
        <v>0</v>
      </c>
      <c r="I398" s="286">
        <v>0</v>
      </c>
      <c r="J398" s="286">
        <v>0</v>
      </c>
      <c r="K398" s="286">
        <v>0</v>
      </c>
      <c r="L398" s="286">
        <v>0</v>
      </c>
      <c r="M398" s="286">
        <v>0</v>
      </c>
      <c r="N398" s="286">
        <v>0</v>
      </c>
      <c r="O398" s="286">
        <v>0</v>
      </c>
      <c r="P398" s="286">
        <v>0</v>
      </c>
      <c r="Q398" s="286">
        <v>0</v>
      </c>
      <c r="R398" s="286">
        <v>0</v>
      </c>
      <c r="S398" s="286">
        <v>0</v>
      </c>
      <c r="T398" s="286">
        <v>0</v>
      </c>
      <c r="U398" s="286">
        <v>0</v>
      </c>
      <c r="V398" s="286">
        <v>0</v>
      </c>
      <c r="W398" s="286">
        <v>0</v>
      </c>
      <c r="X398" s="286">
        <v>0</v>
      </c>
      <c r="Y398" s="286">
        <v>0</v>
      </c>
    </row>
    <row r="400" spans="1:25" ht="45" customHeight="1">
      <c r="A400" s="471" t="s">
        <v>218</v>
      </c>
      <c r="B400" s="505" t="s">
        <v>343</v>
      </c>
      <c r="C400" s="505"/>
      <c r="D400" s="505"/>
      <c r="E400" s="505"/>
      <c r="F400" s="505"/>
      <c r="G400" s="505"/>
      <c r="H400" s="505"/>
      <c r="I400" s="505"/>
      <c r="J400" s="505"/>
      <c r="K400" s="505"/>
      <c r="L400" s="505"/>
      <c r="M400" s="505"/>
      <c r="N400" s="505"/>
      <c r="O400" s="505"/>
      <c r="P400" s="505"/>
      <c r="Q400" s="505"/>
      <c r="R400" s="505"/>
      <c r="S400" s="505"/>
      <c r="T400" s="505"/>
      <c r="U400" s="505"/>
      <c r="V400" s="505"/>
      <c r="W400" s="505"/>
      <c r="X400" s="505"/>
      <c r="Y400" s="505"/>
    </row>
    <row r="401" spans="1:25" ht="30">
      <c r="A401" s="471"/>
      <c r="B401" s="285" t="s">
        <v>1</v>
      </c>
      <c r="C401" s="285" t="s">
        <v>2</v>
      </c>
      <c r="D401" s="285" t="s">
        <v>3</v>
      </c>
      <c r="E401" s="285" t="s">
        <v>4</v>
      </c>
      <c r="F401" s="285" t="s">
        <v>5</v>
      </c>
      <c r="G401" s="285" t="s">
        <v>6</v>
      </c>
      <c r="H401" s="285" t="s">
        <v>7</v>
      </c>
      <c r="I401" s="285" t="s">
        <v>8</v>
      </c>
      <c r="J401" s="285" t="s">
        <v>9</v>
      </c>
      <c r="K401" s="285" t="s">
        <v>10</v>
      </c>
      <c r="L401" s="285" t="s">
        <v>11</v>
      </c>
      <c r="M401" s="285" t="s">
        <v>12</v>
      </c>
      <c r="N401" s="285" t="s">
        <v>13</v>
      </c>
      <c r="O401" s="285" t="s">
        <v>14</v>
      </c>
      <c r="P401" s="285" t="s">
        <v>15</v>
      </c>
      <c r="Q401" s="285" t="s">
        <v>16</v>
      </c>
      <c r="R401" s="285" t="s">
        <v>17</v>
      </c>
      <c r="S401" s="285" t="s">
        <v>18</v>
      </c>
      <c r="T401" s="285" t="s">
        <v>19</v>
      </c>
      <c r="U401" s="285" t="s">
        <v>20</v>
      </c>
      <c r="V401" s="285" t="s">
        <v>21</v>
      </c>
      <c r="W401" s="285" t="s">
        <v>22</v>
      </c>
      <c r="X401" s="285" t="s">
        <v>23</v>
      </c>
      <c r="Y401" s="285" t="s">
        <v>24</v>
      </c>
    </row>
    <row r="402" spans="1:25">
      <c r="A402" s="261">
        <v>1</v>
      </c>
      <c r="B402" s="286">
        <v>2199.0700000000002</v>
      </c>
      <c r="C402" s="286">
        <v>2231.12</v>
      </c>
      <c r="D402" s="286">
        <v>2274.2800000000002</v>
      </c>
      <c r="E402" s="286">
        <v>2321.2199999999998</v>
      </c>
      <c r="F402" s="286">
        <v>2243.9899999999998</v>
      </c>
      <c r="G402" s="286">
        <v>2183.56</v>
      </c>
      <c r="H402" s="286">
        <v>2213.73</v>
      </c>
      <c r="I402" s="286">
        <v>2251.6</v>
      </c>
      <c r="J402" s="286">
        <v>2307.4899999999998</v>
      </c>
      <c r="K402" s="286">
        <v>2330.9299999999998</v>
      </c>
      <c r="L402" s="286">
        <v>2330.9499999999998</v>
      </c>
      <c r="M402" s="286">
        <v>2326.67</v>
      </c>
      <c r="N402" s="286">
        <v>2300.3000000000002</v>
      </c>
      <c r="O402" s="286">
        <v>2301.75</v>
      </c>
      <c r="P402" s="286">
        <v>2306.13</v>
      </c>
      <c r="Q402" s="286">
        <v>2299.5700000000002</v>
      </c>
      <c r="R402" s="286">
        <v>2299.61</v>
      </c>
      <c r="S402" s="286">
        <v>2331.4699999999998</v>
      </c>
      <c r="T402" s="286">
        <v>2414.25</v>
      </c>
      <c r="U402" s="286">
        <v>2435.9</v>
      </c>
      <c r="V402" s="286">
        <v>2356.9499999999998</v>
      </c>
      <c r="W402" s="286">
        <v>2266.86</v>
      </c>
      <c r="X402" s="286">
        <v>2186.0500000000002</v>
      </c>
      <c r="Y402" s="286">
        <v>2185.7800000000002</v>
      </c>
    </row>
    <row r="403" spans="1:25">
      <c r="A403" s="261">
        <v>2</v>
      </c>
      <c r="B403" s="286">
        <v>2101.77</v>
      </c>
      <c r="C403" s="286">
        <v>2110.6999999999998</v>
      </c>
      <c r="D403" s="286">
        <v>2151.09</v>
      </c>
      <c r="E403" s="286">
        <v>2188.38</v>
      </c>
      <c r="F403" s="286">
        <v>2111.5</v>
      </c>
      <c r="G403" s="286">
        <v>2066.4499999999998</v>
      </c>
      <c r="H403" s="286">
        <v>2074.86</v>
      </c>
      <c r="I403" s="286">
        <v>2098.1799999999998</v>
      </c>
      <c r="J403" s="286">
        <v>2182.6799999999998</v>
      </c>
      <c r="K403" s="286">
        <v>2221.06</v>
      </c>
      <c r="L403" s="286">
        <v>2217.56</v>
      </c>
      <c r="M403" s="286">
        <v>2206.75</v>
      </c>
      <c r="N403" s="286">
        <v>2191.65</v>
      </c>
      <c r="O403" s="286">
        <v>2169.35</v>
      </c>
      <c r="P403" s="286">
        <v>2191.13</v>
      </c>
      <c r="Q403" s="286">
        <v>2169.9299999999998</v>
      </c>
      <c r="R403" s="286">
        <v>2161.0500000000002</v>
      </c>
      <c r="S403" s="286">
        <v>2245.0500000000002</v>
      </c>
      <c r="T403" s="286">
        <v>2356.59</v>
      </c>
      <c r="U403" s="286">
        <v>2357.23</v>
      </c>
      <c r="V403" s="286">
        <v>2260.86</v>
      </c>
      <c r="W403" s="286">
        <v>2190.31</v>
      </c>
      <c r="X403" s="286">
        <v>2098.7600000000002</v>
      </c>
      <c r="Y403" s="286">
        <v>2079.11</v>
      </c>
    </row>
    <row r="404" spans="1:25">
      <c r="A404" s="261">
        <v>3</v>
      </c>
      <c r="B404" s="286">
        <v>2089.31</v>
      </c>
      <c r="C404" s="286">
        <v>2092.1999999999998</v>
      </c>
      <c r="D404" s="286">
        <v>2123.67</v>
      </c>
      <c r="E404" s="286">
        <v>2183.6999999999998</v>
      </c>
      <c r="F404" s="286">
        <v>2101.5</v>
      </c>
      <c r="G404" s="286">
        <v>2039.61</v>
      </c>
      <c r="H404" s="286">
        <v>2065.9</v>
      </c>
      <c r="I404" s="286">
        <v>2097.37</v>
      </c>
      <c r="J404" s="286">
        <v>2187.7399999999998</v>
      </c>
      <c r="K404" s="286">
        <v>2212.6</v>
      </c>
      <c r="L404" s="286">
        <v>2217.21</v>
      </c>
      <c r="M404" s="286">
        <v>2217.96</v>
      </c>
      <c r="N404" s="286">
        <v>2204.19</v>
      </c>
      <c r="O404" s="286">
        <v>2187.85</v>
      </c>
      <c r="P404" s="286">
        <v>2200.12</v>
      </c>
      <c r="Q404" s="286">
        <v>2205.1</v>
      </c>
      <c r="R404" s="286">
        <v>2198.86</v>
      </c>
      <c r="S404" s="286">
        <v>2300.08</v>
      </c>
      <c r="T404" s="286">
        <v>2345.21</v>
      </c>
      <c r="U404" s="286">
        <v>2340.7800000000002</v>
      </c>
      <c r="V404" s="286">
        <v>2250.5500000000002</v>
      </c>
      <c r="W404" s="286">
        <v>2178.7600000000002</v>
      </c>
      <c r="X404" s="286">
        <v>2096.31</v>
      </c>
      <c r="Y404" s="286">
        <v>2096.29</v>
      </c>
    </row>
    <row r="405" spans="1:25">
      <c r="A405" s="261">
        <v>4</v>
      </c>
      <c r="B405" s="286">
        <v>2187.02</v>
      </c>
      <c r="C405" s="286">
        <v>2192.13</v>
      </c>
      <c r="D405" s="286">
        <v>2246.86</v>
      </c>
      <c r="E405" s="286">
        <v>2202.23</v>
      </c>
      <c r="F405" s="286">
        <v>2119.64</v>
      </c>
      <c r="G405" s="286">
        <v>2079.1</v>
      </c>
      <c r="H405" s="286">
        <v>2085.63</v>
      </c>
      <c r="I405" s="286">
        <v>2100.0100000000002</v>
      </c>
      <c r="J405" s="286">
        <v>2166.1799999999998</v>
      </c>
      <c r="K405" s="286">
        <v>2206.71</v>
      </c>
      <c r="L405" s="286">
        <v>2215.27</v>
      </c>
      <c r="M405" s="286">
        <v>2229.84</v>
      </c>
      <c r="N405" s="286">
        <v>2225.4</v>
      </c>
      <c r="O405" s="286">
        <v>2235.67</v>
      </c>
      <c r="P405" s="286">
        <v>2230.23</v>
      </c>
      <c r="Q405" s="286">
        <v>2241.65</v>
      </c>
      <c r="R405" s="286">
        <v>2265.04</v>
      </c>
      <c r="S405" s="286">
        <v>2313.89</v>
      </c>
      <c r="T405" s="286">
        <v>2380.94</v>
      </c>
      <c r="U405" s="286">
        <v>2398.2399999999998</v>
      </c>
      <c r="V405" s="286">
        <v>2398.33</v>
      </c>
      <c r="W405" s="286">
        <v>2340.84</v>
      </c>
      <c r="X405" s="286">
        <v>2193.23</v>
      </c>
      <c r="Y405" s="286">
        <v>2188.08</v>
      </c>
    </row>
    <row r="406" spans="1:25">
      <c r="A406" s="261">
        <v>5</v>
      </c>
      <c r="B406" s="286">
        <v>1856.02</v>
      </c>
      <c r="C406" s="286">
        <v>1868.37</v>
      </c>
      <c r="D406" s="286">
        <v>1886.79</v>
      </c>
      <c r="E406" s="286">
        <v>1820.8</v>
      </c>
      <c r="F406" s="286">
        <v>1778.26</v>
      </c>
      <c r="G406" s="286">
        <v>1807.12</v>
      </c>
      <c r="H406" s="286">
        <v>1847.64</v>
      </c>
      <c r="I406" s="286">
        <v>1886.88</v>
      </c>
      <c r="J406" s="286">
        <v>1889.89</v>
      </c>
      <c r="K406" s="286">
        <v>1889.3</v>
      </c>
      <c r="L406" s="286">
        <v>1897.4</v>
      </c>
      <c r="M406" s="286">
        <v>1911.09</v>
      </c>
      <c r="N406" s="286">
        <v>1883.43</v>
      </c>
      <c r="O406" s="286">
        <v>1886.37</v>
      </c>
      <c r="P406" s="286">
        <v>1953.33</v>
      </c>
      <c r="Q406" s="286">
        <v>1915.46</v>
      </c>
      <c r="R406" s="286">
        <v>1874.87</v>
      </c>
      <c r="S406" s="286">
        <v>1900.67</v>
      </c>
      <c r="T406" s="286">
        <v>1914.19</v>
      </c>
      <c r="U406" s="286">
        <v>1954.74</v>
      </c>
      <c r="V406" s="286">
        <v>1981.68</v>
      </c>
      <c r="W406" s="286">
        <v>1963.83</v>
      </c>
      <c r="X406" s="286">
        <v>1945.02</v>
      </c>
      <c r="Y406" s="286">
        <v>1884.99</v>
      </c>
    </row>
    <row r="407" spans="1:25">
      <c r="A407" s="261">
        <v>6</v>
      </c>
      <c r="B407" s="286">
        <v>2088.33</v>
      </c>
      <c r="C407" s="286">
        <v>2101.19</v>
      </c>
      <c r="D407" s="286">
        <v>2102.08</v>
      </c>
      <c r="E407" s="286">
        <v>2021.95</v>
      </c>
      <c r="F407" s="286">
        <v>1999.09</v>
      </c>
      <c r="G407" s="286">
        <v>2057.16</v>
      </c>
      <c r="H407" s="286">
        <v>2087.6999999999998</v>
      </c>
      <c r="I407" s="286">
        <v>2088.7800000000002</v>
      </c>
      <c r="J407" s="286">
        <v>2108.79</v>
      </c>
      <c r="K407" s="286">
        <v>2140.5500000000002</v>
      </c>
      <c r="L407" s="286">
        <v>2153.0300000000002</v>
      </c>
      <c r="M407" s="286">
        <v>2146.4499999999998</v>
      </c>
      <c r="N407" s="286">
        <v>2145.96</v>
      </c>
      <c r="O407" s="286">
        <v>2148.84</v>
      </c>
      <c r="P407" s="286">
        <v>2154.52</v>
      </c>
      <c r="Q407" s="286">
        <v>2133.11</v>
      </c>
      <c r="R407" s="286">
        <v>2131.08</v>
      </c>
      <c r="S407" s="286">
        <v>2148.4</v>
      </c>
      <c r="T407" s="286">
        <v>2141.25</v>
      </c>
      <c r="U407" s="286">
        <v>2204.58</v>
      </c>
      <c r="V407" s="286">
        <v>2230.2399999999998</v>
      </c>
      <c r="W407" s="286">
        <v>2152.75</v>
      </c>
      <c r="X407" s="286">
        <v>2101.44</v>
      </c>
      <c r="Y407" s="286">
        <v>2070.89</v>
      </c>
    </row>
    <row r="408" spans="1:25">
      <c r="A408" s="261">
        <v>7</v>
      </c>
      <c r="B408" s="286">
        <v>1785.16</v>
      </c>
      <c r="C408" s="286">
        <v>1765.3</v>
      </c>
      <c r="D408" s="286">
        <v>1768.09</v>
      </c>
      <c r="E408" s="286">
        <v>1692.07</v>
      </c>
      <c r="F408" s="286">
        <v>1656.95</v>
      </c>
      <c r="G408" s="286">
        <v>1716.25</v>
      </c>
      <c r="H408" s="286">
        <v>1737.88</v>
      </c>
      <c r="I408" s="286">
        <v>1754.86</v>
      </c>
      <c r="J408" s="286">
        <v>1800.11</v>
      </c>
      <c r="K408" s="286">
        <v>1802.98</v>
      </c>
      <c r="L408" s="286">
        <v>1874.77</v>
      </c>
      <c r="M408" s="286">
        <v>1884.26</v>
      </c>
      <c r="N408" s="286">
        <v>1880.85</v>
      </c>
      <c r="O408" s="286">
        <v>1909.29</v>
      </c>
      <c r="P408" s="286">
        <v>1934.16</v>
      </c>
      <c r="Q408" s="286">
        <v>1899.18</v>
      </c>
      <c r="R408" s="286">
        <v>1885.05</v>
      </c>
      <c r="S408" s="286">
        <v>1855.71</v>
      </c>
      <c r="T408" s="286">
        <v>1828.35</v>
      </c>
      <c r="U408" s="286">
        <v>1875.68</v>
      </c>
      <c r="V408" s="286">
        <v>1858.34</v>
      </c>
      <c r="W408" s="286">
        <v>1813.86</v>
      </c>
      <c r="X408" s="286">
        <v>1800.1</v>
      </c>
      <c r="Y408" s="286">
        <v>1793.51</v>
      </c>
    </row>
    <row r="409" spans="1:25">
      <c r="A409" s="261">
        <v>8</v>
      </c>
      <c r="B409" s="286">
        <v>1793.96</v>
      </c>
      <c r="C409" s="286">
        <v>1757.32</v>
      </c>
      <c r="D409" s="286">
        <v>1818.64</v>
      </c>
      <c r="E409" s="286">
        <v>1539.61</v>
      </c>
      <c r="F409" s="286">
        <v>1547.67</v>
      </c>
      <c r="G409" s="286">
        <v>1784.72</v>
      </c>
      <c r="H409" s="286">
        <v>1845.27</v>
      </c>
      <c r="I409" s="286">
        <v>1871.85</v>
      </c>
      <c r="J409" s="286">
        <v>1879.1</v>
      </c>
      <c r="K409" s="286">
        <v>1893.43</v>
      </c>
      <c r="L409" s="286">
        <v>1896.24</v>
      </c>
      <c r="M409" s="286">
        <v>1900.68</v>
      </c>
      <c r="N409" s="286">
        <v>1889.85</v>
      </c>
      <c r="O409" s="286">
        <v>1874.55</v>
      </c>
      <c r="P409" s="286">
        <v>1914.34</v>
      </c>
      <c r="Q409" s="286">
        <v>1421.32</v>
      </c>
      <c r="R409" s="286">
        <v>1915.36</v>
      </c>
      <c r="S409" s="286">
        <v>1923.84</v>
      </c>
      <c r="T409" s="286">
        <v>1808.12</v>
      </c>
      <c r="U409" s="286">
        <v>1932.64</v>
      </c>
      <c r="V409" s="286">
        <v>1931.56</v>
      </c>
      <c r="W409" s="286">
        <v>1874.93</v>
      </c>
      <c r="X409" s="286">
        <v>1855.84</v>
      </c>
      <c r="Y409" s="286">
        <v>1837.89</v>
      </c>
    </row>
    <row r="410" spans="1:25">
      <c r="A410" s="261">
        <v>9</v>
      </c>
      <c r="B410" s="286">
        <v>1857.65</v>
      </c>
      <c r="C410" s="286">
        <v>1867.56</v>
      </c>
      <c r="D410" s="286">
        <v>1885.56</v>
      </c>
      <c r="E410" s="286">
        <v>1845.87</v>
      </c>
      <c r="F410" s="286">
        <v>1815.1</v>
      </c>
      <c r="G410" s="286">
        <v>1861.53</v>
      </c>
      <c r="H410" s="286">
        <v>1880.04</v>
      </c>
      <c r="I410" s="286">
        <v>1901.19</v>
      </c>
      <c r="J410" s="286">
        <v>1934.37</v>
      </c>
      <c r="K410" s="286">
        <v>1951.71</v>
      </c>
      <c r="L410" s="286">
        <v>1938.14</v>
      </c>
      <c r="M410" s="286">
        <v>1948.78</v>
      </c>
      <c r="N410" s="286">
        <v>1935.07</v>
      </c>
      <c r="O410" s="286">
        <v>1937.34</v>
      </c>
      <c r="P410" s="286">
        <v>1917.1</v>
      </c>
      <c r="Q410" s="286">
        <v>1900.88</v>
      </c>
      <c r="R410" s="286">
        <v>1912.23</v>
      </c>
      <c r="S410" s="286">
        <v>1939.38</v>
      </c>
      <c r="T410" s="286">
        <v>1940.69</v>
      </c>
      <c r="U410" s="286">
        <v>1973.97</v>
      </c>
      <c r="V410" s="286">
        <v>1994.47</v>
      </c>
      <c r="W410" s="286">
        <v>1951.22</v>
      </c>
      <c r="X410" s="286">
        <v>1892.68</v>
      </c>
      <c r="Y410" s="286">
        <v>1886.82</v>
      </c>
    </row>
    <row r="411" spans="1:25">
      <c r="A411" s="261">
        <v>10</v>
      </c>
      <c r="B411" s="286">
        <v>1814.79</v>
      </c>
      <c r="C411" s="286">
        <v>1815.81</v>
      </c>
      <c r="D411" s="286">
        <v>1923.91</v>
      </c>
      <c r="E411" s="286">
        <v>1866.39</v>
      </c>
      <c r="F411" s="286">
        <v>1905.68</v>
      </c>
      <c r="G411" s="286">
        <v>1951.61</v>
      </c>
      <c r="H411" s="286">
        <v>1985.98</v>
      </c>
      <c r="I411" s="286">
        <v>2024.59</v>
      </c>
      <c r="J411" s="286">
        <v>2082.3200000000002</v>
      </c>
      <c r="K411" s="286">
        <v>2096.1999999999998</v>
      </c>
      <c r="L411" s="286">
        <v>2097.66</v>
      </c>
      <c r="M411" s="286">
        <v>2107.19</v>
      </c>
      <c r="N411" s="286">
        <v>2092.04</v>
      </c>
      <c r="O411" s="286">
        <v>2083.73</v>
      </c>
      <c r="P411" s="286">
        <v>2032.54</v>
      </c>
      <c r="Q411" s="286">
        <v>2020.18</v>
      </c>
      <c r="R411" s="286">
        <v>2012.39</v>
      </c>
      <c r="S411" s="286">
        <v>2046.42</v>
      </c>
      <c r="T411" s="286">
        <v>2052.34</v>
      </c>
      <c r="U411" s="286">
        <v>1992.52</v>
      </c>
      <c r="V411" s="286">
        <v>2017.15</v>
      </c>
      <c r="W411" s="286">
        <v>1978.72</v>
      </c>
      <c r="X411" s="286">
        <v>1944.75</v>
      </c>
      <c r="Y411" s="286">
        <v>1896.22</v>
      </c>
    </row>
    <row r="412" spans="1:25">
      <c r="A412" s="261">
        <v>11</v>
      </c>
      <c r="B412" s="286">
        <v>1681.39</v>
      </c>
      <c r="C412" s="286">
        <v>1672.44</v>
      </c>
      <c r="D412" s="286">
        <v>1672.29</v>
      </c>
      <c r="E412" s="286">
        <v>1645.51</v>
      </c>
      <c r="F412" s="286">
        <v>1642.1</v>
      </c>
      <c r="G412" s="286">
        <v>1675.03</v>
      </c>
      <c r="H412" s="286">
        <v>1711.28</v>
      </c>
      <c r="I412" s="286">
        <v>1760.31</v>
      </c>
      <c r="J412" s="286">
        <v>1824.37</v>
      </c>
      <c r="K412" s="286">
        <v>1842.39</v>
      </c>
      <c r="L412" s="286">
        <v>1860.76</v>
      </c>
      <c r="M412" s="286">
        <v>1941.66</v>
      </c>
      <c r="N412" s="286">
        <v>1848.31</v>
      </c>
      <c r="O412" s="286">
        <v>1838.01</v>
      </c>
      <c r="P412" s="286">
        <v>1827.27</v>
      </c>
      <c r="Q412" s="286">
        <v>1796.11</v>
      </c>
      <c r="R412" s="286">
        <v>1811.55</v>
      </c>
      <c r="S412" s="286">
        <v>1823.43</v>
      </c>
      <c r="T412" s="286">
        <v>1835.29</v>
      </c>
      <c r="U412" s="286">
        <v>1846.67</v>
      </c>
      <c r="V412" s="286">
        <v>1813.76</v>
      </c>
      <c r="W412" s="286">
        <v>1774.16</v>
      </c>
      <c r="X412" s="286">
        <v>1741.33</v>
      </c>
      <c r="Y412" s="286">
        <v>1723.22</v>
      </c>
    </row>
    <row r="413" spans="1:25">
      <c r="A413" s="261">
        <v>12</v>
      </c>
      <c r="B413" s="286">
        <v>1400.9</v>
      </c>
      <c r="C413" s="286">
        <v>1387.71</v>
      </c>
      <c r="D413" s="286">
        <v>1394.48</v>
      </c>
      <c r="E413" s="286">
        <v>1358.91</v>
      </c>
      <c r="F413" s="286">
        <v>1365.5</v>
      </c>
      <c r="G413" s="286">
        <v>1422.56</v>
      </c>
      <c r="H413" s="286">
        <v>1426.64</v>
      </c>
      <c r="I413" s="286">
        <v>1424.52</v>
      </c>
      <c r="J413" s="286">
        <v>1423.83</v>
      </c>
      <c r="K413" s="286">
        <v>1421.08</v>
      </c>
      <c r="L413" s="286">
        <v>1420.21</v>
      </c>
      <c r="M413" s="286">
        <v>1431.32</v>
      </c>
      <c r="N413" s="286">
        <v>1424.75</v>
      </c>
      <c r="O413" s="286">
        <v>1423.94</v>
      </c>
      <c r="P413" s="286">
        <v>1432.04</v>
      </c>
      <c r="Q413" s="286">
        <v>1426.8</v>
      </c>
      <c r="R413" s="286">
        <v>1421.02</v>
      </c>
      <c r="S413" s="286">
        <v>1425.11</v>
      </c>
      <c r="T413" s="286">
        <v>1386.94</v>
      </c>
      <c r="U413" s="286">
        <v>1474.5</v>
      </c>
      <c r="V413" s="286">
        <v>1453</v>
      </c>
      <c r="W413" s="286">
        <v>1430.24</v>
      </c>
      <c r="X413" s="286">
        <v>1417.33</v>
      </c>
      <c r="Y413" s="286">
        <v>1413.77</v>
      </c>
    </row>
    <row r="414" spans="1:25">
      <c r="A414" s="261">
        <v>13</v>
      </c>
      <c r="B414" s="286">
        <v>1263.53</v>
      </c>
      <c r="C414" s="286">
        <v>1264.47</v>
      </c>
      <c r="D414" s="286">
        <v>1264.28</v>
      </c>
      <c r="E414" s="286">
        <v>1266.23</v>
      </c>
      <c r="F414" s="286">
        <v>1253.67</v>
      </c>
      <c r="G414" s="286">
        <v>1307.92</v>
      </c>
      <c r="H414" s="286">
        <v>1315.92</v>
      </c>
      <c r="I414" s="286">
        <v>1369.65</v>
      </c>
      <c r="J414" s="286">
        <v>1461.96</v>
      </c>
      <c r="K414" s="286">
        <v>1502.76</v>
      </c>
      <c r="L414" s="286">
        <v>1525.79</v>
      </c>
      <c r="M414" s="286">
        <v>1516.25</v>
      </c>
      <c r="N414" s="286">
        <v>1496.11</v>
      </c>
      <c r="O414" s="286">
        <v>1494.67</v>
      </c>
      <c r="P414" s="286">
        <v>1499.62</v>
      </c>
      <c r="Q414" s="286">
        <v>1510.21</v>
      </c>
      <c r="R414" s="286">
        <v>1513.85</v>
      </c>
      <c r="S414" s="286">
        <v>1435.25</v>
      </c>
      <c r="T414" s="286">
        <v>1487.32</v>
      </c>
      <c r="U414" s="286">
        <v>1299.1400000000001</v>
      </c>
      <c r="V414" s="286">
        <v>1281.3900000000001</v>
      </c>
      <c r="W414" s="286">
        <v>1262.3900000000001</v>
      </c>
      <c r="X414" s="286">
        <v>1262.92</v>
      </c>
      <c r="Y414" s="286">
        <v>1265.58</v>
      </c>
    </row>
    <row r="415" spans="1:25">
      <c r="A415" s="261">
        <v>14</v>
      </c>
      <c r="B415" s="286">
        <v>985.95</v>
      </c>
      <c r="C415" s="286">
        <v>985.61</v>
      </c>
      <c r="D415" s="286">
        <v>985.74</v>
      </c>
      <c r="E415" s="286">
        <v>986.1</v>
      </c>
      <c r="F415" s="286">
        <v>984.6</v>
      </c>
      <c r="G415" s="286">
        <v>1086.3399999999999</v>
      </c>
      <c r="H415" s="286">
        <v>1172.1199999999999</v>
      </c>
      <c r="I415" s="286">
        <v>1269.81</v>
      </c>
      <c r="J415" s="286">
        <v>1321.17</v>
      </c>
      <c r="K415" s="286">
        <v>1394.04</v>
      </c>
      <c r="L415" s="286">
        <v>1397.08</v>
      </c>
      <c r="M415" s="286">
        <v>1392.72</v>
      </c>
      <c r="N415" s="286">
        <v>1394.7</v>
      </c>
      <c r="O415" s="286">
        <v>1415.26</v>
      </c>
      <c r="P415" s="286">
        <v>1420.38</v>
      </c>
      <c r="Q415" s="286">
        <v>1420.19</v>
      </c>
      <c r="R415" s="286">
        <v>1470.38</v>
      </c>
      <c r="S415" s="286">
        <v>1421.68</v>
      </c>
      <c r="T415" s="286">
        <v>1430.86</v>
      </c>
      <c r="U415" s="286">
        <v>1002.15</v>
      </c>
      <c r="V415" s="286">
        <v>1003.5</v>
      </c>
      <c r="W415" s="286">
        <v>985.96</v>
      </c>
      <c r="X415" s="286">
        <v>993.58</v>
      </c>
      <c r="Y415" s="286">
        <v>985.04</v>
      </c>
    </row>
    <row r="416" spans="1:25">
      <c r="A416" s="261">
        <v>15</v>
      </c>
      <c r="B416" s="286">
        <v>1037.6099999999999</v>
      </c>
      <c r="C416" s="286">
        <v>1035.6199999999999</v>
      </c>
      <c r="D416" s="286">
        <v>1036.3599999999999</v>
      </c>
      <c r="E416" s="286">
        <v>1037.25</v>
      </c>
      <c r="F416" s="286">
        <v>1148.43</v>
      </c>
      <c r="G416" s="286">
        <v>1373.49</v>
      </c>
      <c r="H416" s="286">
        <v>1507.71</v>
      </c>
      <c r="I416" s="286">
        <v>1607.66</v>
      </c>
      <c r="J416" s="286">
        <v>1636.9</v>
      </c>
      <c r="K416" s="286">
        <v>1715.39</v>
      </c>
      <c r="L416" s="286">
        <v>1657.74</v>
      </c>
      <c r="M416" s="286">
        <v>1679.9</v>
      </c>
      <c r="N416" s="286">
        <v>1644.23</v>
      </c>
      <c r="O416" s="286">
        <v>1604.77</v>
      </c>
      <c r="P416" s="286">
        <v>1702.86</v>
      </c>
      <c r="Q416" s="286">
        <v>1684.33</v>
      </c>
      <c r="R416" s="286">
        <v>1704.03</v>
      </c>
      <c r="S416" s="286">
        <v>1531.72</v>
      </c>
      <c r="T416" s="286">
        <v>1459.31</v>
      </c>
      <c r="U416" s="286">
        <v>1162.1099999999999</v>
      </c>
      <c r="V416" s="286">
        <v>1043.73</v>
      </c>
      <c r="W416" s="286">
        <v>1034.72</v>
      </c>
      <c r="X416" s="286">
        <v>1036.6300000000001</v>
      </c>
      <c r="Y416" s="286">
        <v>1037.21</v>
      </c>
    </row>
    <row r="417" spans="1:25">
      <c r="A417" s="261">
        <v>16</v>
      </c>
      <c r="B417" s="286">
        <v>1293.48</v>
      </c>
      <c r="C417" s="286">
        <v>1282.71</v>
      </c>
      <c r="D417" s="286">
        <v>1286.51</v>
      </c>
      <c r="E417" s="286">
        <v>1287.03</v>
      </c>
      <c r="F417" s="286">
        <v>1308.9000000000001</v>
      </c>
      <c r="G417" s="286">
        <v>1386.04</v>
      </c>
      <c r="H417" s="286">
        <v>1452.47</v>
      </c>
      <c r="I417" s="286">
        <v>1499.1</v>
      </c>
      <c r="J417" s="286">
        <v>1485.44</v>
      </c>
      <c r="K417" s="286">
        <v>1492.36</v>
      </c>
      <c r="L417" s="286">
        <v>1489.3</v>
      </c>
      <c r="M417" s="286">
        <v>1495.84</v>
      </c>
      <c r="N417" s="286">
        <v>1490.28</v>
      </c>
      <c r="O417" s="286">
        <v>1494.74</v>
      </c>
      <c r="P417" s="286">
        <v>1515.32</v>
      </c>
      <c r="Q417" s="286">
        <v>1479.79</v>
      </c>
      <c r="R417" s="286">
        <v>1479.4</v>
      </c>
      <c r="S417" s="286">
        <v>1459.34</v>
      </c>
      <c r="T417" s="286">
        <v>1456.1</v>
      </c>
      <c r="U417" s="286">
        <v>1425.93</v>
      </c>
      <c r="V417" s="286">
        <v>1067.1199999999999</v>
      </c>
      <c r="W417" s="286">
        <v>1067.0899999999999</v>
      </c>
      <c r="X417" s="286">
        <v>1066.98</v>
      </c>
      <c r="Y417" s="286">
        <v>1298.8800000000001</v>
      </c>
    </row>
    <row r="418" spans="1:25">
      <c r="A418" s="261">
        <v>17</v>
      </c>
      <c r="B418" s="286">
        <v>1374.22</v>
      </c>
      <c r="C418" s="286">
        <v>1360.56</v>
      </c>
      <c r="D418" s="286">
        <v>1342.71</v>
      </c>
      <c r="E418" s="286">
        <v>1341.58</v>
      </c>
      <c r="F418" s="286">
        <v>1382.58</v>
      </c>
      <c r="G418" s="286">
        <v>1439.99</v>
      </c>
      <c r="H418" s="286">
        <v>1492.03</v>
      </c>
      <c r="I418" s="286">
        <v>1614.63</v>
      </c>
      <c r="J418" s="286">
        <v>1885.49</v>
      </c>
      <c r="K418" s="286">
        <v>1939.07</v>
      </c>
      <c r="L418" s="286">
        <v>1946.66</v>
      </c>
      <c r="M418" s="286">
        <v>1915.31</v>
      </c>
      <c r="N418" s="286">
        <v>1910.89</v>
      </c>
      <c r="O418" s="286">
        <v>1947.67</v>
      </c>
      <c r="P418" s="286">
        <v>1541.56</v>
      </c>
      <c r="Q418" s="286">
        <v>2018.48</v>
      </c>
      <c r="R418" s="286">
        <v>1625.08</v>
      </c>
      <c r="S418" s="286">
        <v>1675.27</v>
      </c>
      <c r="T418" s="286">
        <v>1943.81</v>
      </c>
      <c r="U418" s="286">
        <v>1588.63</v>
      </c>
      <c r="V418" s="286">
        <v>1473.88</v>
      </c>
      <c r="W418" s="286">
        <v>1439.56</v>
      </c>
      <c r="X418" s="286">
        <v>1419.94</v>
      </c>
      <c r="Y418" s="286">
        <v>1390.2</v>
      </c>
    </row>
    <row r="419" spans="1:25">
      <c r="A419" s="261">
        <v>18</v>
      </c>
      <c r="B419" s="286">
        <v>1122.5</v>
      </c>
      <c r="C419" s="286">
        <v>1125.05</v>
      </c>
      <c r="D419" s="286">
        <v>1131.74</v>
      </c>
      <c r="E419" s="286">
        <v>1193.06</v>
      </c>
      <c r="F419" s="286">
        <v>1256.1199999999999</v>
      </c>
      <c r="G419" s="286">
        <v>1362.45</v>
      </c>
      <c r="H419" s="286">
        <v>1518.88</v>
      </c>
      <c r="I419" s="286">
        <v>1683.67</v>
      </c>
      <c r="J419" s="286">
        <v>1676.79</v>
      </c>
      <c r="K419" s="286">
        <v>1739.12</v>
      </c>
      <c r="L419" s="286">
        <v>1741.21</v>
      </c>
      <c r="M419" s="286">
        <v>1769.21</v>
      </c>
      <c r="N419" s="286">
        <v>1856.09</v>
      </c>
      <c r="O419" s="286">
        <v>1716.53</v>
      </c>
      <c r="P419" s="286">
        <v>1799.74</v>
      </c>
      <c r="Q419" s="286">
        <v>1740.79</v>
      </c>
      <c r="R419" s="286">
        <v>2207.4899999999998</v>
      </c>
      <c r="S419" s="286">
        <v>2362.5300000000002</v>
      </c>
      <c r="T419" s="286">
        <v>1810.97</v>
      </c>
      <c r="U419" s="286">
        <v>1793.5</v>
      </c>
      <c r="V419" s="286">
        <v>1335.14</v>
      </c>
      <c r="W419" s="286">
        <v>1147.5999999999999</v>
      </c>
      <c r="X419" s="286">
        <v>1130.32</v>
      </c>
      <c r="Y419" s="286">
        <v>1131.9000000000001</v>
      </c>
    </row>
    <row r="420" spans="1:25">
      <c r="A420" s="261">
        <v>19</v>
      </c>
      <c r="B420" s="286">
        <v>1237.51</v>
      </c>
      <c r="C420" s="286">
        <v>1228.4000000000001</v>
      </c>
      <c r="D420" s="286">
        <v>1247.27</v>
      </c>
      <c r="E420" s="286">
        <v>1231.44</v>
      </c>
      <c r="F420" s="286">
        <v>1297.51</v>
      </c>
      <c r="G420" s="286">
        <v>1379.26</v>
      </c>
      <c r="H420" s="286">
        <v>1443.83</v>
      </c>
      <c r="I420" s="286">
        <v>1582.39</v>
      </c>
      <c r="J420" s="286">
        <v>1652.37</v>
      </c>
      <c r="K420" s="286">
        <v>1713.15</v>
      </c>
      <c r="L420" s="286">
        <v>1721.95</v>
      </c>
      <c r="M420" s="286">
        <v>1739.85</v>
      </c>
      <c r="N420" s="286">
        <v>1714.59</v>
      </c>
      <c r="O420" s="286">
        <v>1723.55</v>
      </c>
      <c r="P420" s="286">
        <v>1741.94</v>
      </c>
      <c r="Q420" s="286">
        <v>2021.7</v>
      </c>
      <c r="R420" s="286">
        <v>1760.2</v>
      </c>
      <c r="S420" s="286">
        <v>2231.11</v>
      </c>
      <c r="T420" s="286">
        <v>2126.0100000000002</v>
      </c>
      <c r="U420" s="286">
        <v>2083.67</v>
      </c>
      <c r="V420" s="286">
        <v>1513.91</v>
      </c>
      <c r="W420" s="286">
        <v>1335.16</v>
      </c>
      <c r="X420" s="286">
        <v>1314.98</v>
      </c>
      <c r="Y420" s="286">
        <v>1252.01</v>
      </c>
    </row>
    <row r="421" spans="1:25">
      <c r="A421" s="261">
        <v>20</v>
      </c>
      <c r="B421" s="286">
        <v>786.53</v>
      </c>
      <c r="C421" s="286">
        <v>585.44000000000005</v>
      </c>
      <c r="D421" s="286">
        <v>1301.78</v>
      </c>
      <c r="E421" s="286">
        <v>1377.42</v>
      </c>
      <c r="F421" s="286">
        <v>1441.15</v>
      </c>
      <c r="G421" s="286">
        <v>1586.09</v>
      </c>
      <c r="H421" s="286">
        <v>1709.2</v>
      </c>
      <c r="I421" s="286">
        <v>1887.18</v>
      </c>
      <c r="J421" s="286">
        <v>2126.39</v>
      </c>
      <c r="K421" s="286">
        <v>2235.25</v>
      </c>
      <c r="L421" s="286">
        <v>2231.5300000000002</v>
      </c>
      <c r="M421" s="286">
        <v>2220.0300000000002</v>
      </c>
      <c r="N421" s="286">
        <v>2231.77</v>
      </c>
      <c r="O421" s="286">
        <v>2315.1</v>
      </c>
      <c r="P421" s="286">
        <v>2176.25</v>
      </c>
      <c r="Q421" s="286">
        <v>2138.9299999999998</v>
      </c>
      <c r="R421" s="286">
        <v>2219.63</v>
      </c>
      <c r="S421" s="286">
        <v>2145.21</v>
      </c>
      <c r="T421" s="286">
        <v>2072.7399999999998</v>
      </c>
      <c r="U421" s="286">
        <v>1799.51</v>
      </c>
      <c r="V421" s="286">
        <v>1310.84</v>
      </c>
      <c r="W421" s="286">
        <v>796.35</v>
      </c>
      <c r="X421" s="286">
        <v>658.36</v>
      </c>
      <c r="Y421" s="286">
        <v>630.34</v>
      </c>
    </row>
    <row r="422" spans="1:25">
      <c r="A422" s="261">
        <v>21</v>
      </c>
      <c r="B422" s="286">
        <v>1313.54</v>
      </c>
      <c r="C422" s="286">
        <v>1309.45</v>
      </c>
      <c r="D422" s="286">
        <v>1294.47</v>
      </c>
      <c r="E422" s="286">
        <v>1313</v>
      </c>
      <c r="F422" s="286">
        <v>1326.59</v>
      </c>
      <c r="G422" s="286">
        <v>1397</v>
      </c>
      <c r="H422" s="286">
        <v>1445.8</v>
      </c>
      <c r="I422" s="286">
        <v>1484.85</v>
      </c>
      <c r="J422" s="286">
        <v>1708.89</v>
      </c>
      <c r="K422" s="286">
        <v>1668.95</v>
      </c>
      <c r="L422" s="286">
        <v>1831.12</v>
      </c>
      <c r="M422" s="286">
        <v>1785.34</v>
      </c>
      <c r="N422" s="286">
        <v>1788.86</v>
      </c>
      <c r="O422" s="286">
        <v>1764.39</v>
      </c>
      <c r="P422" s="286">
        <v>1741.22</v>
      </c>
      <c r="Q422" s="286">
        <v>1823.2</v>
      </c>
      <c r="R422" s="286">
        <v>2009.44</v>
      </c>
      <c r="S422" s="286">
        <v>2120.87</v>
      </c>
      <c r="T422" s="286">
        <v>1959.71</v>
      </c>
      <c r="U422" s="286">
        <v>1880.32</v>
      </c>
      <c r="V422" s="286">
        <v>1518.77</v>
      </c>
      <c r="W422" s="286">
        <v>1364.79</v>
      </c>
      <c r="X422" s="286">
        <v>1342.51</v>
      </c>
      <c r="Y422" s="286">
        <v>1334.46</v>
      </c>
    </row>
    <row r="423" spans="1:25">
      <c r="A423" s="261">
        <v>22</v>
      </c>
      <c r="B423" s="286">
        <v>649.87</v>
      </c>
      <c r="C423" s="286">
        <v>1294.74</v>
      </c>
      <c r="D423" s="286">
        <v>1152.1300000000001</v>
      </c>
      <c r="E423" s="286">
        <v>1255.77</v>
      </c>
      <c r="F423" s="286">
        <v>1353.64</v>
      </c>
      <c r="G423" s="286">
        <v>1468.51</v>
      </c>
      <c r="H423" s="286">
        <v>1577.78</v>
      </c>
      <c r="I423" s="286">
        <v>1668.72</v>
      </c>
      <c r="J423" s="286">
        <v>1711.38</v>
      </c>
      <c r="K423" s="286">
        <v>1739.4</v>
      </c>
      <c r="L423" s="286">
        <v>1745.16</v>
      </c>
      <c r="M423" s="286">
        <v>1746.75</v>
      </c>
      <c r="N423" s="286">
        <v>1735.02</v>
      </c>
      <c r="O423" s="286">
        <v>1725.59</v>
      </c>
      <c r="P423" s="286">
        <v>1756.11</v>
      </c>
      <c r="Q423" s="286">
        <v>1725.67</v>
      </c>
      <c r="R423" s="286">
        <v>1724.92</v>
      </c>
      <c r="S423" s="286">
        <v>1873.66</v>
      </c>
      <c r="T423" s="286">
        <v>1731.03</v>
      </c>
      <c r="U423" s="286">
        <v>1642.46</v>
      </c>
      <c r="V423" s="286">
        <v>1506.31</v>
      </c>
      <c r="W423" s="286">
        <v>1476.63</v>
      </c>
      <c r="X423" s="286">
        <v>1446.74</v>
      </c>
      <c r="Y423" s="286">
        <v>1431.19</v>
      </c>
    </row>
    <row r="424" spans="1:25">
      <c r="A424" s="261">
        <v>23</v>
      </c>
      <c r="B424" s="286">
        <v>1242.3800000000001</v>
      </c>
      <c r="C424" s="286">
        <v>1233.1400000000001</v>
      </c>
      <c r="D424" s="286">
        <v>1263.69</v>
      </c>
      <c r="E424" s="286">
        <v>1320.8</v>
      </c>
      <c r="F424" s="286">
        <v>1323.39</v>
      </c>
      <c r="G424" s="286">
        <v>1386.66</v>
      </c>
      <c r="H424" s="286">
        <v>1420.47</v>
      </c>
      <c r="I424" s="286">
        <v>1482.28</v>
      </c>
      <c r="J424" s="286">
        <v>1560.75</v>
      </c>
      <c r="K424" s="286">
        <v>1607.16</v>
      </c>
      <c r="L424" s="286">
        <v>1610.82</v>
      </c>
      <c r="M424" s="286">
        <v>1609.14</v>
      </c>
      <c r="N424" s="286">
        <v>1585.16</v>
      </c>
      <c r="O424" s="286">
        <v>1626.55</v>
      </c>
      <c r="P424" s="286">
        <v>1657.65</v>
      </c>
      <c r="Q424" s="286">
        <v>1575.06</v>
      </c>
      <c r="R424" s="286">
        <v>1658.58</v>
      </c>
      <c r="S424" s="286">
        <v>2057.33</v>
      </c>
      <c r="T424" s="286">
        <v>1854.26</v>
      </c>
      <c r="U424" s="286">
        <v>2040.28</v>
      </c>
      <c r="V424" s="286">
        <v>1558.09</v>
      </c>
      <c r="W424" s="286">
        <v>1309.27</v>
      </c>
      <c r="X424" s="286">
        <v>1136.9000000000001</v>
      </c>
      <c r="Y424" s="286">
        <v>1140.26</v>
      </c>
    </row>
    <row r="425" spans="1:25">
      <c r="A425" s="261">
        <v>24</v>
      </c>
      <c r="B425" s="286">
        <v>763.99</v>
      </c>
      <c r="C425" s="286">
        <v>760.92</v>
      </c>
      <c r="D425" s="286">
        <v>796.05</v>
      </c>
      <c r="E425" s="286">
        <v>811.75</v>
      </c>
      <c r="F425" s="286">
        <v>896.56</v>
      </c>
      <c r="G425" s="286">
        <v>1016.27</v>
      </c>
      <c r="H425" s="286">
        <v>1123.1300000000001</v>
      </c>
      <c r="I425" s="286">
        <v>1020.86</v>
      </c>
      <c r="J425" s="286">
        <v>1077.72</v>
      </c>
      <c r="K425" s="286">
        <v>1143.9000000000001</v>
      </c>
      <c r="L425" s="286">
        <v>1121.6600000000001</v>
      </c>
      <c r="M425" s="286">
        <v>1145.3699999999999</v>
      </c>
      <c r="N425" s="286">
        <v>1298.3699999999999</v>
      </c>
      <c r="O425" s="286">
        <v>1261.03</v>
      </c>
      <c r="P425" s="286">
        <v>1176.19</v>
      </c>
      <c r="Q425" s="286">
        <v>1226.6099999999999</v>
      </c>
      <c r="R425" s="286">
        <v>1188.93</v>
      </c>
      <c r="S425" s="286">
        <v>1844.96</v>
      </c>
      <c r="T425" s="286">
        <v>1680.87</v>
      </c>
      <c r="U425" s="286">
        <v>1240.8900000000001</v>
      </c>
      <c r="V425" s="286">
        <v>825.66</v>
      </c>
      <c r="W425" s="286">
        <v>811.94</v>
      </c>
      <c r="X425" s="286">
        <v>789.13</v>
      </c>
      <c r="Y425" s="286">
        <v>762.88</v>
      </c>
    </row>
    <row r="426" spans="1:25">
      <c r="A426" s="261">
        <v>25</v>
      </c>
      <c r="B426" s="286">
        <v>882.14</v>
      </c>
      <c r="C426" s="286">
        <v>796.46</v>
      </c>
      <c r="D426" s="286">
        <v>904.35</v>
      </c>
      <c r="E426" s="286">
        <v>920.73</v>
      </c>
      <c r="F426" s="286">
        <v>1188.56</v>
      </c>
      <c r="G426" s="286">
        <v>1280.25</v>
      </c>
      <c r="H426" s="286">
        <v>1359.84</v>
      </c>
      <c r="I426" s="286">
        <v>1335.2</v>
      </c>
      <c r="J426" s="286">
        <v>1230.04</v>
      </c>
      <c r="K426" s="286">
        <v>1270.68</v>
      </c>
      <c r="L426" s="286">
        <v>1217.93</v>
      </c>
      <c r="M426" s="286">
        <v>1278.3</v>
      </c>
      <c r="N426" s="286">
        <v>1449.52</v>
      </c>
      <c r="O426" s="286">
        <v>1418</v>
      </c>
      <c r="P426" s="286">
        <v>1424.01</v>
      </c>
      <c r="Q426" s="286">
        <v>1494.79</v>
      </c>
      <c r="R426" s="286">
        <v>1715.7</v>
      </c>
      <c r="S426" s="286">
        <v>2037.47</v>
      </c>
      <c r="T426" s="286">
        <v>1878.47</v>
      </c>
      <c r="U426" s="286">
        <v>1399.04</v>
      </c>
      <c r="V426" s="286">
        <v>928.12</v>
      </c>
      <c r="W426" s="286">
        <v>910.55</v>
      </c>
      <c r="X426" s="286">
        <v>900.54</v>
      </c>
      <c r="Y426" s="286">
        <v>888.16</v>
      </c>
    </row>
    <row r="427" spans="1:25">
      <c r="A427" s="261">
        <v>26</v>
      </c>
      <c r="B427" s="286">
        <v>725.68</v>
      </c>
      <c r="C427" s="286">
        <v>730.78</v>
      </c>
      <c r="D427" s="286">
        <v>734.16</v>
      </c>
      <c r="E427" s="286">
        <v>740.26</v>
      </c>
      <c r="F427" s="286">
        <v>1055.4100000000001</v>
      </c>
      <c r="G427" s="286">
        <v>1288.8399999999999</v>
      </c>
      <c r="H427" s="286">
        <v>1326.59</v>
      </c>
      <c r="I427" s="286">
        <v>1095.55</v>
      </c>
      <c r="J427" s="286">
        <v>1434.94</v>
      </c>
      <c r="K427" s="286">
        <v>1243.27</v>
      </c>
      <c r="L427" s="286">
        <v>1164.02</v>
      </c>
      <c r="M427" s="286">
        <v>1166.51</v>
      </c>
      <c r="N427" s="286">
        <v>1084.81</v>
      </c>
      <c r="O427" s="286">
        <v>1048.8599999999999</v>
      </c>
      <c r="P427" s="286">
        <v>1097.83</v>
      </c>
      <c r="Q427" s="286">
        <v>1386.39</v>
      </c>
      <c r="R427" s="286">
        <v>1392.14</v>
      </c>
      <c r="S427" s="286">
        <v>1349.64</v>
      </c>
      <c r="T427" s="286">
        <v>1655.52</v>
      </c>
      <c r="U427" s="286">
        <v>1399.63</v>
      </c>
      <c r="V427" s="286">
        <v>782.52</v>
      </c>
      <c r="W427" s="286">
        <v>747.33</v>
      </c>
      <c r="X427" s="286">
        <v>741.22</v>
      </c>
      <c r="Y427" s="286">
        <v>741.35</v>
      </c>
    </row>
    <row r="428" spans="1:25">
      <c r="A428" s="261">
        <v>27</v>
      </c>
      <c r="B428" s="286">
        <v>1178.58</v>
      </c>
      <c r="C428" s="286">
        <v>1177.92</v>
      </c>
      <c r="D428" s="286">
        <v>1314.94</v>
      </c>
      <c r="E428" s="286">
        <v>1302.02</v>
      </c>
      <c r="F428" s="286">
        <v>1333.32</v>
      </c>
      <c r="G428" s="286">
        <v>1493.5</v>
      </c>
      <c r="H428" s="286">
        <v>1607.37</v>
      </c>
      <c r="I428" s="286">
        <v>1692.64</v>
      </c>
      <c r="J428" s="286">
        <v>1827.52</v>
      </c>
      <c r="K428" s="286">
        <v>2017.13</v>
      </c>
      <c r="L428" s="286">
        <v>2027.99</v>
      </c>
      <c r="M428" s="286">
        <v>2029.82</v>
      </c>
      <c r="N428" s="286">
        <v>2053.35</v>
      </c>
      <c r="O428" s="286">
        <v>2115.2600000000002</v>
      </c>
      <c r="P428" s="286">
        <v>2170.79</v>
      </c>
      <c r="Q428" s="286">
        <v>2065.36</v>
      </c>
      <c r="R428" s="286">
        <v>2092.12</v>
      </c>
      <c r="S428" s="286">
        <v>2063.62</v>
      </c>
      <c r="T428" s="286">
        <v>1997.52</v>
      </c>
      <c r="U428" s="286">
        <v>1918.09</v>
      </c>
      <c r="V428" s="286">
        <v>1779.75</v>
      </c>
      <c r="W428" s="286">
        <v>1309.9100000000001</v>
      </c>
      <c r="X428" s="286">
        <v>1308.3699999999999</v>
      </c>
      <c r="Y428" s="286">
        <v>1283.58</v>
      </c>
    </row>
    <row r="429" spans="1:25">
      <c r="A429" s="261">
        <v>28</v>
      </c>
      <c r="B429" s="286">
        <v>1248.6500000000001</v>
      </c>
      <c r="C429" s="286">
        <v>1242.03</v>
      </c>
      <c r="D429" s="286">
        <v>1229.3900000000001</v>
      </c>
      <c r="E429" s="286">
        <v>1195.98</v>
      </c>
      <c r="F429" s="286">
        <v>1256.04</v>
      </c>
      <c r="G429" s="286">
        <v>1305.1500000000001</v>
      </c>
      <c r="H429" s="286">
        <v>1319.35</v>
      </c>
      <c r="I429" s="286">
        <v>1395.52</v>
      </c>
      <c r="J429" s="286">
        <v>1443.9</v>
      </c>
      <c r="K429" s="286">
        <v>1573.46</v>
      </c>
      <c r="L429" s="286">
        <v>1675.09</v>
      </c>
      <c r="M429" s="286">
        <v>1678.72</v>
      </c>
      <c r="N429" s="286">
        <v>1689.77</v>
      </c>
      <c r="O429" s="286">
        <v>1725.41</v>
      </c>
      <c r="P429" s="286">
        <v>1571.46</v>
      </c>
      <c r="Q429" s="286">
        <v>1680.31</v>
      </c>
      <c r="R429" s="286">
        <v>1708.65</v>
      </c>
      <c r="S429" s="286">
        <v>1917.68</v>
      </c>
      <c r="T429" s="286">
        <v>1702.35</v>
      </c>
      <c r="U429" s="286">
        <v>1800.39</v>
      </c>
      <c r="V429" s="286">
        <v>1314.27</v>
      </c>
      <c r="W429" s="286">
        <v>1282.3699999999999</v>
      </c>
      <c r="X429" s="286">
        <v>1262.8800000000001</v>
      </c>
      <c r="Y429" s="286">
        <v>1260.17</v>
      </c>
    </row>
    <row r="430" spans="1:25">
      <c r="A430" s="261">
        <v>29</v>
      </c>
      <c r="B430" s="286">
        <v>434.89</v>
      </c>
      <c r="C430" s="286">
        <v>428.8</v>
      </c>
      <c r="D430" s="286">
        <v>392.21</v>
      </c>
      <c r="E430" s="286">
        <v>376.74</v>
      </c>
      <c r="F430" s="286">
        <v>449.11</v>
      </c>
      <c r="G430" s="286">
        <v>769.5</v>
      </c>
      <c r="H430" s="286">
        <v>953.55</v>
      </c>
      <c r="I430" s="286">
        <v>702.34</v>
      </c>
      <c r="J430" s="286">
        <v>956.5</v>
      </c>
      <c r="K430" s="286">
        <v>1033</v>
      </c>
      <c r="L430" s="286">
        <v>1027.42</v>
      </c>
      <c r="M430" s="286">
        <v>1049.1300000000001</v>
      </c>
      <c r="N430" s="286">
        <v>1025.57</v>
      </c>
      <c r="O430" s="286">
        <v>984.02</v>
      </c>
      <c r="P430" s="286">
        <v>997.39</v>
      </c>
      <c r="Q430" s="286">
        <v>1060.26</v>
      </c>
      <c r="R430" s="286">
        <v>1062.9100000000001</v>
      </c>
      <c r="S430" s="286">
        <v>1084.51</v>
      </c>
      <c r="T430" s="286">
        <v>1053.78</v>
      </c>
      <c r="U430" s="286">
        <v>1730.04</v>
      </c>
      <c r="V430" s="286">
        <v>467.33</v>
      </c>
      <c r="W430" s="286">
        <v>462.47</v>
      </c>
      <c r="X430" s="286">
        <v>449.85</v>
      </c>
      <c r="Y430" s="286">
        <v>412.8</v>
      </c>
    </row>
    <row r="431" spans="1:25">
      <c r="A431" s="261">
        <v>30</v>
      </c>
      <c r="B431" s="286">
        <v>417.81</v>
      </c>
      <c r="C431" s="286">
        <v>402.63</v>
      </c>
      <c r="D431" s="286">
        <v>401.13</v>
      </c>
      <c r="E431" s="286">
        <v>399.26</v>
      </c>
      <c r="F431" s="286">
        <v>403.56</v>
      </c>
      <c r="G431" s="286">
        <v>820.27</v>
      </c>
      <c r="H431" s="286">
        <v>791.95</v>
      </c>
      <c r="I431" s="286">
        <v>934.45</v>
      </c>
      <c r="J431" s="286">
        <v>993.93</v>
      </c>
      <c r="K431" s="286">
        <v>1080.1099999999999</v>
      </c>
      <c r="L431" s="286">
        <v>1098.26</v>
      </c>
      <c r="M431" s="286">
        <v>1120.8499999999999</v>
      </c>
      <c r="N431" s="286">
        <v>1120.1199999999999</v>
      </c>
      <c r="O431" s="286">
        <v>1886.18</v>
      </c>
      <c r="P431" s="286">
        <v>1923.89</v>
      </c>
      <c r="Q431" s="286">
        <v>1981.25</v>
      </c>
      <c r="R431" s="286">
        <v>2040.83</v>
      </c>
      <c r="S431" s="286">
        <v>2089.85</v>
      </c>
      <c r="T431" s="286">
        <v>2008.86</v>
      </c>
      <c r="U431" s="286">
        <v>1805.94</v>
      </c>
      <c r="V431" s="286">
        <v>436.36</v>
      </c>
      <c r="W431" s="286">
        <v>429.49</v>
      </c>
      <c r="X431" s="286">
        <v>405.97</v>
      </c>
      <c r="Y431" s="286">
        <v>416.02</v>
      </c>
    </row>
    <row r="432" spans="1:25">
      <c r="A432" s="261">
        <v>31</v>
      </c>
      <c r="B432" s="286">
        <v>0</v>
      </c>
      <c r="C432" s="286">
        <v>0</v>
      </c>
      <c r="D432" s="286">
        <v>0</v>
      </c>
      <c r="E432" s="286">
        <v>0</v>
      </c>
      <c r="F432" s="286">
        <v>0</v>
      </c>
      <c r="G432" s="286">
        <v>0</v>
      </c>
      <c r="H432" s="286">
        <v>0</v>
      </c>
      <c r="I432" s="286">
        <v>0</v>
      </c>
      <c r="J432" s="286">
        <v>0</v>
      </c>
      <c r="K432" s="286">
        <v>0</v>
      </c>
      <c r="L432" s="286">
        <v>0</v>
      </c>
      <c r="M432" s="286">
        <v>0</v>
      </c>
      <c r="N432" s="286">
        <v>0</v>
      </c>
      <c r="O432" s="286">
        <v>0</v>
      </c>
      <c r="P432" s="286">
        <v>0</v>
      </c>
      <c r="Q432" s="286">
        <v>0</v>
      </c>
      <c r="R432" s="286">
        <v>0</v>
      </c>
      <c r="S432" s="286">
        <v>0</v>
      </c>
      <c r="T432" s="286">
        <v>0</v>
      </c>
      <c r="U432" s="286">
        <v>0</v>
      </c>
      <c r="V432" s="286">
        <v>0</v>
      </c>
      <c r="W432" s="286">
        <v>0</v>
      </c>
      <c r="X432" s="286">
        <v>0</v>
      </c>
      <c r="Y432" s="286">
        <v>0</v>
      </c>
    </row>
    <row r="434" spans="1:25" ht="45" customHeight="1">
      <c r="A434" s="471" t="s">
        <v>218</v>
      </c>
      <c r="B434" s="489" t="s">
        <v>344</v>
      </c>
      <c r="C434" s="489"/>
      <c r="D434" s="489"/>
      <c r="E434" s="489"/>
      <c r="F434" s="489"/>
      <c r="G434" s="489"/>
      <c r="H434" s="489"/>
      <c r="I434" s="489"/>
      <c r="J434" s="489"/>
      <c r="K434" s="489"/>
      <c r="L434" s="489"/>
      <c r="M434" s="489"/>
      <c r="N434" s="489"/>
      <c r="O434" s="489"/>
      <c r="P434" s="489"/>
      <c r="Q434" s="489"/>
      <c r="R434" s="489"/>
      <c r="S434" s="489"/>
      <c r="T434" s="489"/>
      <c r="U434" s="489"/>
      <c r="V434" s="489"/>
      <c r="W434" s="489"/>
      <c r="X434" s="489"/>
      <c r="Y434" s="489"/>
    </row>
    <row r="435" spans="1:25" ht="30">
      <c r="A435" s="471"/>
      <c r="B435" s="285" t="s">
        <v>1</v>
      </c>
      <c r="C435" s="285" t="s">
        <v>2</v>
      </c>
      <c r="D435" s="285" t="s">
        <v>3</v>
      </c>
      <c r="E435" s="285" t="s">
        <v>4</v>
      </c>
      <c r="F435" s="285" t="s">
        <v>5</v>
      </c>
      <c r="G435" s="285" t="s">
        <v>6</v>
      </c>
      <c r="H435" s="285" t="s">
        <v>7</v>
      </c>
      <c r="I435" s="285" t="s">
        <v>8</v>
      </c>
      <c r="J435" s="285" t="s">
        <v>9</v>
      </c>
      <c r="K435" s="285" t="s">
        <v>10</v>
      </c>
      <c r="L435" s="285" t="s">
        <v>11</v>
      </c>
      <c r="M435" s="285" t="s">
        <v>12</v>
      </c>
      <c r="N435" s="285" t="s">
        <v>13</v>
      </c>
      <c r="O435" s="285" t="s">
        <v>14</v>
      </c>
      <c r="P435" s="285" t="s">
        <v>15</v>
      </c>
      <c r="Q435" s="285" t="s">
        <v>16</v>
      </c>
      <c r="R435" s="285" t="s">
        <v>17</v>
      </c>
      <c r="S435" s="285" t="s">
        <v>18</v>
      </c>
      <c r="T435" s="285" t="s">
        <v>19</v>
      </c>
      <c r="U435" s="285" t="s">
        <v>20</v>
      </c>
      <c r="V435" s="285" t="s">
        <v>21</v>
      </c>
      <c r="W435" s="285" t="s">
        <v>22</v>
      </c>
      <c r="X435" s="285" t="s">
        <v>23</v>
      </c>
      <c r="Y435" s="285" t="s">
        <v>24</v>
      </c>
    </row>
    <row r="436" spans="1:25">
      <c r="A436" s="261">
        <v>1</v>
      </c>
      <c r="B436" s="286">
        <v>2203.4299999999998</v>
      </c>
      <c r="C436" s="286">
        <v>2235.48</v>
      </c>
      <c r="D436" s="286">
        <v>2278.64</v>
      </c>
      <c r="E436" s="286">
        <v>2325.58</v>
      </c>
      <c r="F436" s="286">
        <v>2248.35</v>
      </c>
      <c r="G436" s="286">
        <v>2187.92</v>
      </c>
      <c r="H436" s="286">
        <v>2218.09</v>
      </c>
      <c r="I436" s="286">
        <v>2255.96</v>
      </c>
      <c r="J436" s="286">
        <v>2311.85</v>
      </c>
      <c r="K436" s="286">
        <v>2335.29</v>
      </c>
      <c r="L436" s="286">
        <v>2335.31</v>
      </c>
      <c r="M436" s="286">
        <v>2331.0300000000002</v>
      </c>
      <c r="N436" s="286">
        <v>2304.66</v>
      </c>
      <c r="O436" s="286">
        <v>2306.11</v>
      </c>
      <c r="P436" s="286">
        <v>2310.4899999999998</v>
      </c>
      <c r="Q436" s="286">
        <v>2303.9299999999998</v>
      </c>
      <c r="R436" s="286">
        <v>2303.9699999999998</v>
      </c>
      <c r="S436" s="286">
        <v>2335.83</v>
      </c>
      <c r="T436" s="286">
        <v>2418.61</v>
      </c>
      <c r="U436" s="286">
        <v>2440.2600000000002</v>
      </c>
      <c r="V436" s="286">
        <v>2361.31</v>
      </c>
      <c r="W436" s="286">
        <v>2271.2199999999998</v>
      </c>
      <c r="X436" s="286">
        <v>2190.41</v>
      </c>
      <c r="Y436" s="286">
        <v>2190.14</v>
      </c>
    </row>
    <row r="437" spans="1:25">
      <c r="A437" s="261">
        <v>2</v>
      </c>
      <c r="B437" s="286">
        <v>2106.13</v>
      </c>
      <c r="C437" s="286">
        <v>2115.06</v>
      </c>
      <c r="D437" s="286">
        <v>2155.4499999999998</v>
      </c>
      <c r="E437" s="286">
        <v>2192.7399999999998</v>
      </c>
      <c r="F437" s="286">
        <v>2115.86</v>
      </c>
      <c r="G437" s="286">
        <v>2070.81</v>
      </c>
      <c r="H437" s="286">
        <v>2079.2199999999998</v>
      </c>
      <c r="I437" s="286">
        <v>2102.54</v>
      </c>
      <c r="J437" s="286">
        <v>2187.04</v>
      </c>
      <c r="K437" s="286">
        <v>2225.42</v>
      </c>
      <c r="L437" s="286">
        <v>2221.92</v>
      </c>
      <c r="M437" s="286">
        <v>2211.11</v>
      </c>
      <c r="N437" s="286">
        <v>2196.0100000000002</v>
      </c>
      <c r="O437" s="286">
        <v>2173.71</v>
      </c>
      <c r="P437" s="286">
        <v>2195.4899999999998</v>
      </c>
      <c r="Q437" s="286">
        <v>2174.29</v>
      </c>
      <c r="R437" s="286">
        <v>2165.41</v>
      </c>
      <c r="S437" s="286">
        <v>2249.41</v>
      </c>
      <c r="T437" s="286">
        <v>2360.9499999999998</v>
      </c>
      <c r="U437" s="286">
        <v>2361.59</v>
      </c>
      <c r="V437" s="286">
        <v>2265.2199999999998</v>
      </c>
      <c r="W437" s="286">
        <v>2194.67</v>
      </c>
      <c r="X437" s="286">
        <v>2103.12</v>
      </c>
      <c r="Y437" s="286">
        <v>2083.4699999999998</v>
      </c>
    </row>
    <row r="438" spans="1:25">
      <c r="A438" s="261">
        <v>3</v>
      </c>
      <c r="B438" s="286">
        <v>2093.67</v>
      </c>
      <c r="C438" s="286">
        <v>2096.56</v>
      </c>
      <c r="D438" s="286">
        <v>2128.0300000000002</v>
      </c>
      <c r="E438" s="286">
        <v>2188.06</v>
      </c>
      <c r="F438" s="286">
        <v>2105.86</v>
      </c>
      <c r="G438" s="286">
        <v>2043.97</v>
      </c>
      <c r="H438" s="286">
        <v>2070.2600000000002</v>
      </c>
      <c r="I438" s="286">
        <v>2101.73</v>
      </c>
      <c r="J438" s="286">
        <v>2192.1</v>
      </c>
      <c r="K438" s="286">
        <v>2216.96</v>
      </c>
      <c r="L438" s="286">
        <v>2221.5700000000002</v>
      </c>
      <c r="M438" s="286">
        <v>2222.3200000000002</v>
      </c>
      <c r="N438" s="286">
        <v>2208.5500000000002</v>
      </c>
      <c r="O438" s="286">
        <v>2192.21</v>
      </c>
      <c r="P438" s="286">
        <v>2204.48</v>
      </c>
      <c r="Q438" s="286">
        <v>2209.46</v>
      </c>
      <c r="R438" s="286">
        <v>2203.2199999999998</v>
      </c>
      <c r="S438" s="286">
        <v>2304.44</v>
      </c>
      <c r="T438" s="286">
        <v>2349.5700000000002</v>
      </c>
      <c r="U438" s="286">
        <v>2345.14</v>
      </c>
      <c r="V438" s="286">
        <v>2254.91</v>
      </c>
      <c r="W438" s="286">
        <v>2183.12</v>
      </c>
      <c r="X438" s="286">
        <v>2100.67</v>
      </c>
      <c r="Y438" s="286">
        <v>2100.65</v>
      </c>
    </row>
    <row r="439" spans="1:25">
      <c r="A439" s="261">
        <v>4</v>
      </c>
      <c r="B439" s="286">
        <v>2191.38</v>
      </c>
      <c r="C439" s="286">
        <v>2196.4899999999998</v>
      </c>
      <c r="D439" s="286">
        <v>2251.2199999999998</v>
      </c>
      <c r="E439" s="286">
        <v>2206.59</v>
      </c>
      <c r="F439" s="286">
        <v>2124</v>
      </c>
      <c r="G439" s="286">
        <v>2083.46</v>
      </c>
      <c r="H439" s="286">
        <v>2089.9899999999998</v>
      </c>
      <c r="I439" s="286">
        <v>2104.37</v>
      </c>
      <c r="J439" s="286">
        <v>2170.54</v>
      </c>
      <c r="K439" s="286">
        <v>2211.0700000000002</v>
      </c>
      <c r="L439" s="286">
        <v>2219.63</v>
      </c>
      <c r="M439" s="286">
        <v>2234.1999999999998</v>
      </c>
      <c r="N439" s="286">
        <v>2229.7600000000002</v>
      </c>
      <c r="O439" s="286">
        <v>2240.0300000000002</v>
      </c>
      <c r="P439" s="286">
        <v>2234.59</v>
      </c>
      <c r="Q439" s="286">
        <v>2246.0100000000002</v>
      </c>
      <c r="R439" s="286">
        <v>2269.4</v>
      </c>
      <c r="S439" s="286">
        <v>2318.25</v>
      </c>
      <c r="T439" s="286">
        <v>2385.3000000000002</v>
      </c>
      <c r="U439" s="286">
        <v>2402.6</v>
      </c>
      <c r="V439" s="286">
        <v>2402.69</v>
      </c>
      <c r="W439" s="286">
        <v>2345.1999999999998</v>
      </c>
      <c r="X439" s="286">
        <v>2197.59</v>
      </c>
      <c r="Y439" s="286">
        <v>2192.44</v>
      </c>
    </row>
    <row r="440" spans="1:25">
      <c r="A440" s="261">
        <v>5</v>
      </c>
      <c r="B440" s="286">
        <v>1860.38</v>
      </c>
      <c r="C440" s="286">
        <v>1872.73</v>
      </c>
      <c r="D440" s="286">
        <v>1891.15</v>
      </c>
      <c r="E440" s="286">
        <v>1825.16</v>
      </c>
      <c r="F440" s="286">
        <v>1782.62</v>
      </c>
      <c r="G440" s="286">
        <v>1811.48</v>
      </c>
      <c r="H440" s="286">
        <v>1852</v>
      </c>
      <c r="I440" s="286">
        <v>1891.24</v>
      </c>
      <c r="J440" s="286">
        <v>1894.25</v>
      </c>
      <c r="K440" s="286">
        <v>1893.66</v>
      </c>
      <c r="L440" s="286">
        <v>1901.76</v>
      </c>
      <c r="M440" s="286">
        <v>1915.45</v>
      </c>
      <c r="N440" s="286">
        <v>1887.79</v>
      </c>
      <c r="O440" s="286">
        <v>1890.73</v>
      </c>
      <c r="P440" s="286">
        <v>1957.69</v>
      </c>
      <c r="Q440" s="286">
        <v>1919.82</v>
      </c>
      <c r="R440" s="286">
        <v>1879.23</v>
      </c>
      <c r="S440" s="286">
        <v>1905.03</v>
      </c>
      <c r="T440" s="286">
        <v>1918.55</v>
      </c>
      <c r="U440" s="286">
        <v>1959.1</v>
      </c>
      <c r="V440" s="286">
        <v>1986.04</v>
      </c>
      <c r="W440" s="286">
        <v>1968.19</v>
      </c>
      <c r="X440" s="286">
        <v>1949.38</v>
      </c>
      <c r="Y440" s="286">
        <v>1889.35</v>
      </c>
    </row>
    <row r="441" spans="1:25">
      <c r="A441" s="261">
        <v>6</v>
      </c>
      <c r="B441" s="286">
        <v>2092.69</v>
      </c>
      <c r="C441" s="286">
        <v>2105.5500000000002</v>
      </c>
      <c r="D441" s="286">
        <v>2106.44</v>
      </c>
      <c r="E441" s="286">
        <v>2026.31</v>
      </c>
      <c r="F441" s="286">
        <v>2003.45</v>
      </c>
      <c r="G441" s="286">
        <v>2061.52</v>
      </c>
      <c r="H441" s="286">
        <v>2092.06</v>
      </c>
      <c r="I441" s="286">
        <v>2093.14</v>
      </c>
      <c r="J441" s="286">
        <v>2113.15</v>
      </c>
      <c r="K441" s="286">
        <v>2144.91</v>
      </c>
      <c r="L441" s="286">
        <v>2157.39</v>
      </c>
      <c r="M441" s="286">
        <v>2150.81</v>
      </c>
      <c r="N441" s="286">
        <v>2150.3200000000002</v>
      </c>
      <c r="O441" s="286">
        <v>2153.1999999999998</v>
      </c>
      <c r="P441" s="286">
        <v>2158.88</v>
      </c>
      <c r="Q441" s="286">
        <v>2137.4699999999998</v>
      </c>
      <c r="R441" s="286">
        <v>2135.44</v>
      </c>
      <c r="S441" s="286">
        <v>2152.7600000000002</v>
      </c>
      <c r="T441" s="286">
        <v>2145.61</v>
      </c>
      <c r="U441" s="286">
        <v>2208.94</v>
      </c>
      <c r="V441" s="286">
        <v>2234.6</v>
      </c>
      <c r="W441" s="286">
        <v>2157.11</v>
      </c>
      <c r="X441" s="286">
        <v>2105.8000000000002</v>
      </c>
      <c r="Y441" s="286">
        <v>2075.25</v>
      </c>
    </row>
    <row r="442" spans="1:25">
      <c r="A442" s="261">
        <v>7</v>
      </c>
      <c r="B442" s="286">
        <v>1789.52</v>
      </c>
      <c r="C442" s="286">
        <v>1769.66</v>
      </c>
      <c r="D442" s="286">
        <v>1772.45</v>
      </c>
      <c r="E442" s="286">
        <v>1696.43</v>
      </c>
      <c r="F442" s="286">
        <v>1661.31</v>
      </c>
      <c r="G442" s="286">
        <v>1720.61</v>
      </c>
      <c r="H442" s="286">
        <v>1742.24</v>
      </c>
      <c r="I442" s="286">
        <v>1759.22</v>
      </c>
      <c r="J442" s="286">
        <v>1804.47</v>
      </c>
      <c r="K442" s="286">
        <v>1807.34</v>
      </c>
      <c r="L442" s="286">
        <v>1879.13</v>
      </c>
      <c r="M442" s="286">
        <v>1888.62</v>
      </c>
      <c r="N442" s="286">
        <v>1885.21</v>
      </c>
      <c r="O442" s="286">
        <v>1913.65</v>
      </c>
      <c r="P442" s="286">
        <v>1938.52</v>
      </c>
      <c r="Q442" s="286">
        <v>1903.54</v>
      </c>
      <c r="R442" s="286">
        <v>1889.41</v>
      </c>
      <c r="S442" s="286">
        <v>1860.07</v>
      </c>
      <c r="T442" s="286">
        <v>1832.71</v>
      </c>
      <c r="U442" s="286">
        <v>1880.04</v>
      </c>
      <c r="V442" s="286">
        <v>1862.7</v>
      </c>
      <c r="W442" s="286">
        <v>1818.22</v>
      </c>
      <c r="X442" s="286">
        <v>1804.46</v>
      </c>
      <c r="Y442" s="286">
        <v>1797.87</v>
      </c>
    </row>
    <row r="443" spans="1:25">
      <c r="A443" s="261">
        <v>8</v>
      </c>
      <c r="B443" s="286">
        <v>1798.32</v>
      </c>
      <c r="C443" s="286">
        <v>1761.68</v>
      </c>
      <c r="D443" s="286">
        <v>1823</v>
      </c>
      <c r="E443" s="286">
        <v>1543.97</v>
      </c>
      <c r="F443" s="286">
        <v>1552.03</v>
      </c>
      <c r="G443" s="286">
        <v>1789.08</v>
      </c>
      <c r="H443" s="286">
        <v>1849.63</v>
      </c>
      <c r="I443" s="286">
        <v>1876.21</v>
      </c>
      <c r="J443" s="286">
        <v>1883.46</v>
      </c>
      <c r="K443" s="286">
        <v>1897.79</v>
      </c>
      <c r="L443" s="286">
        <v>1900.6</v>
      </c>
      <c r="M443" s="286">
        <v>1905.04</v>
      </c>
      <c r="N443" s="286">
        <v>1894.21</v>
      </c>
      <c r="O443" s="286">
        <v>1878.91</v>
      </c>
      <c r="P443" s="286">
        <v>1918.7</v>
      </c>
      <c r="Q443" s="286">
        <v>1425.68</v>
      </c>
      <c r="R443" s="286">
        <v>1919.72</v>
      </c>
      <c r="S443" s="286">
        <v>1928.2</v>
      </c>
      <c r="T443" s="286">
        <v>1812.48</v>
      </c>
      <c r="U443" s="286">
        <v>1937</v>
      </c>
      <c r="V443" s="286">
        <v>1935.92</v>
      </c>
      <c r="W443" s="286">
        <v>1879.29</v>
      </c>
      <c r="X443" s="286">
        <v>1860.2</v>
      </c>
      <c r="Y443" s="286">
        <v>1842.25</v>
      </c>
    </row>
    <row r="444" spans="1:25">
      <c r="A444" s="261">
        <v>9</v>
      </c>
      <c r="B444" s="286">
        <v>1862.01</v>
      </c>
      <c r="C444" s="286">
        <v>1871.92</v>
      </c>
      <c r="D444" s="286">
        <v>1889.92</v>
      </c>
      <c r="E444" s="286">
        <v>1850.23</v>
      </c>
      <c r="F444" s="286">
        <v>1819.46</v>
      </c>
      <c r="G444" s="286">
        <v>1865.89</v>
      </c>
      <c r="H444" s="286">
        <v>1884.4</v>
      </c>
      <c r="I444" s="286">
        <v>1905.55</v>
      </c>
      <c r="J444" s="286">
        <v>1938.73</v>
      </c>
      <c r="K444" s="286">
        <v>1956.07</v>
      </c>
      <c r="L444" s="286">
        <v>1942.5</v>
      </c>
      <c r="M444" s="286">
        <v>1953.14</v>
      </c>
      <c r="N444" s="286">
        <v>1939.43</v>
      </c>
      <c r="O444" s="286">
        <v>1941.7</v>
      </c>
      <c r="P444" s="286">
        <v>1921.46</v>
      </c>
      <c r="Q444" s="286">
        <v>1905.24</v>
      </c>
      <c r="R444" s="286">
        <v>1916.59</v>
      </c>
      <c r="S444" s="286">
        <v>1943.74</v>
      </c>
      <c r="T444" s="286">
        <v>1945.05</v>
      </c>
      <c r="U444" s="286">
        <v>1978.33</v>
      </c>
      <c r="V444" s="286">
        <v>1998.83</v>
      </c>
      <c r="W444" s="286">
        <v>1955.58</v>
      </c>
      <c r="X444" s="286">
        <v>1897.04</v>
      </c>
      <c r="Y444" s="286">
        <v>1891.18</v>
      </c>
    </row>
    <row r="445" spans="1:25">
      <c r="A445" s="261">
        <v>10</v>
      </c>
      <c r="B445" s="286">
        <v>1819.15</v>
      </c>
      <c r="C445" s="286">
        <v>1820.17</v>
      </c>
      <c r="D445" s="286">
        <v>1928.27</v>
      </c>
      <c r="E445" s="286">
        <v>1870.75</v>
      </c>
      <c r="F445" s="286">
        <v>1910.04</v>
      </c>
      <c r="G445" s="286">
        <v>1955.97</v>
      </c>
      <c r="H445" s="286">
        <v>1990.34</v>
      </c>
      <c r="I445" s="286">
        <v>2028.95</v>
      </c>
      <c r="J445" s="286">
        <v>2086.6799999999998</v>
      </c>
      <c r="K445" s="286">
        <v>2100.56</v>
      </c>
      <c r="L445" s="286">
        <v>2102.02</v>
      </c>
      <c r="M445" s="286">
        <v>2111.5500000000002</v>
      </c>
      <c r="N445" s="286">
        <v>2096.4</v>
      </c>
      <c r="O445" s="286">
        <v>2088.09</v>
      </c>
      <c r="P445" s="286">
        <v>2036.9</v>
      </c>
      <c r="Q445" s="286">
        <v>2024.54</v>
      </c>
      <c r="R445" s="286">
        <v>2016.75</v>
      </c>
      <c r="S445" s="286">
        <v>2050.7800000000002</v>
      </c>
      <c r="T445" s="286">
        <v>2056.6999999999998</v>
      </c>
      <c r="U445" s="286">
        <v>1996.88</v>
      </c>
      <c r="V445" s="286">
        <v>2021.51</v>
      </c>
      <c r="W445" s="286">
        <v>1983.08</v>
      </c>
      <c r="X445" s="286">
        <v>1949.11</v>
      </c>
      <c r="Y445" s="286">
        <v>1900.58</v>
      </c>
    </row>
    <row r="446" spans="1:25">
      <c r="A446" s="261">
        <v>11</v>
      </c>
      <c r="B446" s="286">
        <v>1685.75</v>
      </c>
      <c r="C446" s="286">
        <v>1676.8</v>
      </c>
      <c r="D446" s="286">
        <v>1676.65</v>
      </c>
      <c r="E446" s="286">
        <v>1649.87</v>
      </c>
      <c r="F446" s="286">
        <v>1646.46</v>
      </c>
      <c r="G446" s="286">
        <v>1679.39</v>
      </c>
      <c r="H446" s="286">
        <v>1715.64</v>
      </c>
      <c r="I446" s="286">
        <v>1764.67</v>
      </c>
      <c r="J446" s="286">
        <v>1828.73</v>
      </c>
      <c r="K446" s="286">
        <v>1846.75</v>
      </c>
      <c r="L446" s="286">
        <v>1865.12</v>
      </c>
      <c r="M446" s="286">
        <v>1946.02</v>
      </c>
      <c r="N446" s="286">
        <v>1852.67</v>
      </c>
      <c r="O446" s="286">
        <v>1842.37</v>
      </c>
      <c r="P446" s="286">
        <v>1831.63</v>
      </c>
      <c r="Q446" s="286">
        <v>1800.47</v>
      </c>
      <c r="R446" s="286">
        <v>1815.91</v>
      </c>
      <c r="S446" s="286">
        <v>1827.79</v>
      </c>
      <c r="T446" s="286">
        <v>1839.65</v>
      </c>
      <c r="U446" s="286">
        <v>1851.03</v>
      </c>
      <c r="V446" s="286">
        <v>1818.12</v>
      </c>
      <c r="W446" s="286">
        <v>1778.52</v>
      </c>
      <c r="X446" s="286">
        <v>1745.69</v>
      </c>
      <c r="Y446" s="286">
        <v>1727.58</v>
      </c>
    </row>
    <row r="447" spans="1:25">
      <c r="A447" s="261">
        <v>12</v>
      </c>
      <c r="B447" s="286">
        <v>1405.26</v>
      </c>
      <c r="C447" s="286">
        <v>1392.07</v>
      </c>
      <c r="D447" s="286">
        <v>1398.84</v>
      </c>
      <c r="E447" s="286">
        <v>1363.27</v>
      </c>
      <c r="F447" s="286">
        <v>1369.86</v>
      </c>
      <c r="G447" s="286">
        <v>1426.92</v>
      </c>
      <c r="H447" s="286">
        <v>1431</v>
      </c>
      <c r="I447" s="286">
        <v>1428.88</v>
      </c>
      <c r="J447" s="286">
        <v>1428.19</v>
      </c>
      <c r="K447" s="286">
        <v>1425.44</v>
      </c>
      <c r="L447" s="286">
        <v>1424.57</v>
      </c>
      <c r="M447" s="286">
        <v>1435.68</v>
      </c>
      <c r="N447" s="286">
        <v>1429.11</v>
      </c>
      <c r="O447" s="286">
        <v>1428.3</v>
      </c>
      <c r="P447" s="286">
        <v>1436.4</v>
      </c>
      <c r="Q447" s="286">
        <v>1431.16</v>
      </c>
      <c r="R447" s="286">
        <v>1425.38</v>
      </c>
      <c r="S447" s="286">
        <v>1429.47</v>
      </c>
      <c r="T447" s="286">
        <v>1391.3</v>
      </c>
      <c r="U447" s="286">
        <v>1478.86</v>
      </c>
      <c r="V447" s="286">
        <v>1457.36</v>
      </c>
      <c r="W447" s="286">
        <v>1434.6</v>
      </c>
      <c r="X447" s="286">
        <v>1421.69</v>
      </c>
      <c r="Y447" s="286">
        <v>1418.13</v>
      </c>
    </row>
    <row r="448" spans="1:25">
      <c r="A448" s="261">
        <v>13</v>
      </c>
      <c r="B448" s="286">
        <v>1267.8900000000001</v>
      </c>
      <c r="C448" s="286">
        <v>1268.83</v>
      </c>
      <c r="D448" s="286">
        <v>1268.6400000000001</v>
      </c>
      <c r="E448" s="286">
        <v>1270.5899999999999</v>
      </c>
      <c r="F448" s="286">
        <v>1258.03</v>
      </c>
      <c r="G448" s="286">
        <v>1312.28</v>
      </c>
      <c r="H448" s="286">
        <v>1320.28</v>
      </c>
      <c r="I448" s="286">
        <v>1374.01</v>
      </c>
      <c r="J448" s="286">
        <v>1466.32</v>
      </c>
      <c r="K448" s="286">
        <v>1507.12</v>
      </c>
      <c r="L448" s="286">
        <v>1530.15</v>
      </c>
      <c r="M448" s="286">
        <v>1520.61</v>
      </c>
      <c r="N448" s="286">
        <v>1500.47</v>
      </c>
      <c r="O448" s="286">
        <v>1499.03</v>
      </c>
      <c r="P448" s="286">
        <v>1503.98</v>
      </c>
      <c r="Q448" s="286">
        <v>1514.57</v>
      </c>
      <c r="R448" s="286">
        <v>1518.21</v>
      </c>
      <c r="S448" s="286">
        <v>1439.61</v>
      </c>
      <c r="T448" s="286">
        <v>1491.68</v>
      </c>
      <c r="U448" s="286">
        <v>1303.5</v>
      </c>
      <c r="V448" s="286">
        <v>1285.75</v>
      </c>
      <c r="W448" s="286">
        <v>1266.75</v>
      </c>
      <c r="X448" s="286">
        <v>1267.28</v>
      </c>
      <c r="Y448" s="286">
        <v>1269.94</v>
      </c>
    </row>
    <row r="449" spans="1:25">
      <c r="A449" s="261">
        <v>14</v>
      </c>
      <c r="B449" s="286">
        <v>990.31</v>
      </c>
      <c r="C449" s="286">
        <v>989.97</v>
      </c>
      <c r="D449" s="286">
        <v>990.1</v>
      </c>
      <c r="E449" s="286">
        <v>990.46</v>
      </c>
      <c r="F449" s="286">
        <v>988.96</v>
      </c>
      <c r="G449" s="286">
        <v>1090.7</v>
      </c>
      <c r="H449" s="286">
        <v>1176.48</v>
      </c>
      <c r="I449" s="286">
        <v>1274.17</v>
      </c>
      <c r="J449" s="286">
        <v>1325.53</v>
      </c>
      <c r="K449" s="286">
        <v>1398.4</v>
      </c>
      <c r="L449" s="286">
        <v>1401.44</v>
      </c>
      <c r="M449" s="286">
        <v>1397.08</v>
      </c>
      <c r="N449" s="286">
        <v>1399.06</v>
      </c>
      <c r="O449" s="286">
        <v>1419.62</v>
      </c>
      <c r="P449" s="286">
        <v>1424.74</v>
      </c>
      <c r="Q449" s="286">
        <v>1424.55</v>
      </c>
      <c r="R449" s="286">
        <v>1474.74</v>
      </c>
      <c r="S449" s="286">
        <v>1426.04</v>
      </c>
      <c r="T449" s="286">
        <v>1435.22</v>
      </c>
      <c r="U449" s="286">
        <v>1006.51</v>
      </c>
      <c r="V449" s="286">
        <v>1007.86</v>
      </c>
      <c r="W449" s="286">
        <v>990.32</v>
      </c>
      <c r="X449" s="286">
        <v>997.94</v>
      </c>
      <c r="Y449" s="286">
        <v>989.4</v>
      </c>
    </row>
    <row r="450" spans="1:25">
      <c r="A450" s="261">
        <v>15</v>
      </c>
      <c r="B450" s="286">
        <v>1041.97</v>
      </c>
      <c r="C450" s="286">
        <v>1039.98</v>
      </c>
      <c r="D450" s="286">
        <v>1040.72</v>
      </c>
      <c r="E450" s="286">
        <v>1041.6099999999999</v>
      </c>
      <c r="F450" s="286">
        <v>1152.79</v>
      </c>
      <c r="G450" s="286">
        <v>1377.85</v>
      </c>
      <c r="H450" s="286">
        <v>1512.07</v>
      </c>
      <c r="I450" s="286">
        <v>1612.02</v>
      </c>
      <c r="J450" s="286">
        <v>1641.26</v>
      </c>
      <c r="K450" s="286">
        <v>1719.75</v>
      </c>
      <c r="L450" s="286">
        <v>1662.1</v>
      </c>
      <c r="M450" s="286">
        <v>1684.26</v>
      </c>
      <c r="N450" s="286">
        <v>1648.59</v>
      </c>
      <c r="O450" s="286">
        <v>1609.13</v>
      </c>
      <c r="P450" s="286">
        <v>1707.22</v>
      </c>
      <c r="Q450" s="286">
        <v>1688.69</v>
      </c>
      <c r="R450" s="286">
        <v>1708.39</v>
      </c>
      <c r="S450" s="286">
        <v>1536.08</v>
      </c>
      <c r="T450" s="286">
        <v>1463.67</v>
      </c>
      <c r="U450" s="286">
        <v>1166.47</v>
      </c>
      <c r="V450" s="286">
        <v>1048.0899999999999</v>
      </c>
      <c r="W450" s="286">
        <v>1039.08</v>
      </c>
      <c r="X450" s="286">
        <v>1040.99</v>
      </c>
      <c r="Y450" s="286">
        <v>1041.57</v>
      </c>
    </row>
    <row r="451" spans="1:25">
      <c r="A451" s="261">
        <v>16</v>
      </c>
      <c r="B451" s="286">
        <v>1297.8399999999999</v>
      </c>
      <c r="C451" s="286">
        <v>1287.07</v>
      </c>
      <c r="D451" s="286">
        <v>1290.8699999999999</v>
      </c>
      <c r="E451" s="286">
        <v>1291.3900000000001</v>
      </c>
      <c r="F451" s="286">
        <v>1313.26</v>
      </c>
      <c r="G451" s="286">
        <v>1390.4</v>
      </c>
      <c r="H451" s="286">
        <v>1456.83</v>
      </c>
      <c r="I451" s="286">
        <v>1503.46</v>
      </c>
      <c r="J451" s="286">
        <v>1489.8</v>
      </c>
      <c r="K451" s="286">
        <v>1496.72</v>
      </c>
      <c r="L451" s="286">
        <v>1493.66</v>
      </c>
      <c r="M451" s="286">
        <v>1500.2</v>
      </c>
      <c r="N451" s="286">
        <v>1494.64</v>
      </c>
      <c r="O451" s="286">
        <v>1499.1</v>
      </c>
      <c r="P451" s="286">
        <v>1519.68</v>
      </c>
      <c r="Q451" s="286">
        <v>1484.15</v>
      </c>
      <c r="R451" s="286">
        <v>1483.76</v>
      </c>
      <c r="S451" s="286">
        <v>1463.7</v>
      </c>
      <c r="T451" s="286">
        <v>1460.46</v>
      </c>
      <c r="U451" s="286">
        <v>1430.29</v>
      </c>
      <c r="V451" s="286">
        <v>1071.48</v>
      </c>
      <c r="W451" s="286">
        <v>1071.45</v>
      </c>
      <c r="X451" s="286">
        <v>1071.3399999999999</v>
      </c>
      <c r="Y451" s="286">
        <v>1303.24</v>
      </c>
    </row>
    <row r="452" spans="1:25">
      <c r="A452" s="261">
        <v>17</v>
      </c>
      <c r="B452" s="286">
        <v>1378.58</v>
      </c>
      <c r="C452" s="286">
        <v>1364.92</v>
      </c>
      <c r="D452" s="286">
        <v>1347.07</v>
      </c>
      <c r="E452" s="286">
        <v>1345.94</v>
      </c>
      <c r="F452" s="286">
        <v>1386.94</v>
      </c>
      <c r="G452" s="286">
        <v>1444.35</v>
      </c>
      <c r="H452" s="286">
        <v>1496.39</v>
      </c>
      <c r="I452" s="286">
        <v>1618.99</v>
      </c>
      <c r="J452" s="286">
        <v>1889.85</v>
      </c>
      <c r="K452" s="286">
        <v>1943.43</v>
      </c>
      <c r="L452" s="286">
        <v>1951.02</v>
      </c>
      <c r="M452" s="286">
        <v>1919.67</v>
      </c>
      <c r="N452" s="286">
        <v>1915.25</v>
      </c>
      <c r="O452" s="286">
        <v>1952.03</v>
      </c>
      <c r="P452" s="286">
        <v>1545.92</v>
      </c>
      <c r="Q452" s="286">
        <v>2022.84</v>
      </c>
      <c r="R452" s="286">
        <v>1629.44</v>
      </c>
      <c r="S452" s="286">
        <v>1679.63</v>
      </c>
      <c r="T452" s="286">
        <v>1948.17</v>
      </c>
      <c r="U452" s="286">
        <v>1592.99</v>
      </c>
      <c r="V452" s="286">
        <v>1478.24</v>
      </c>
      <c r="W452" s="286">
        <v>1443.92</v>
      </c>
      <c r="X452" s="286">
        <v>1424.3</v>
      </c>
      <c r="Y452" s="286">
        <v>1394.56</v>
      </c>
    </row>
    <row r="453" spans="1:25">
      <c r="A453" s="261">
        <v>18</v>
      </c>
      <c r="B453" s="286">
        <v>1126.8599999999999</v>
      </c>
      <c r="C453" s="286">
        <v>1129.4100000000001</v>
      </c>
      <c r="D453" s="286">
        <v>1136.0999999999999</v>
      </c>
      <c r="E453" s="286">
        <v>1197.42</v>
      </c>
      <c r="F453" s="286">
        <v>1260.48</v>
      </c>
      <c r="G453" s="286">
        <v>1366.81</v>
      </c>
      <c r="H453" s="286">
        <v>1523.24</v>
      </c>
      <c r="I453" s="286">
        <v>1688.03</v>
      </c>
      <c r="J453" s="286">
        <v>1681.15</v>
      </c>
      <c r="K453" s="286">
        <v>1743.48</v>
      </c>
      <c r="L453" s="286">
        <v>1745.57</v>
      </c>
      <c r="M453" s="286">
        <v>1773.57</v>
      </c>
      <c r="N453" s="286">
        <v>1860.45</v>
      </c>
      <c r="O453" s="286">
        <v>1720.89</v>
      </c>
      <c r="P453" s="286">
        <v>1804.1</v>
      </c>
      <c r="Q453" s="286">
        <v>1745.15</v>
      </c>
      <c r="R453" s="286">
        <v>2211.85</v>
      </c>
      <c r="S453" s="286">
        <v>2366.89</v>
      </c>
      <c r="T453" s="286">
        <v>1815.33</v>
      </c>
      <c r="U453" s="286">
        <v>1797.86</v>
      </c>
      <c r="V453" s="286">
        <v>1339.5</v>
      </c>
      <c r="W453" s="286">
        <v>1151.96</v>
      </c>
      <c r="X453" s="286">
        <v>1134.68</v>
      </c>
      <c r="Y453" s="286">
        <v>1136.26</v>
      </c>
    </row>
    <row r="454" spans="1:25">
      <c r="A454" s="261">
        <v>19</v>
      </c>
      <c r="B454" s="286">
        <v>1241.8699999999999</v>
      </c>
      <c r="C454" s="286">
        <v>1232.76</v>
      </c>
      <c r="D454" s="286">
        <v>1251.6300000000001</v>
      </c>
      <c r="E454" s="286">
        <v>1235.8</v>
      </c>
      <c r="F454" s="286">
        <v>1301.8699999999999</v>
      </c>
      <c r="G454" s="286">
        <v>1383.62</v>
      </c>
      <c r="H454" s="286">
        <v>1448.19</v>
      </c>
      <c r="I454" s="286">
        <v>1586.75</v>
      </c>
      <c r="J454" s="286">
        <v>1656.73</v>
      </c>
      <c r="K454" s="286">
        <v>1717.51</v>
      </c>
      <c r="L454" s="286">
        <v>1726.31</v>
      </c>
      <c r="M454" s="286">
        <v>1744.21</v>
      </c>
      <c r="N454" s="286">
        <v>1718.95</v>
      </c>
      <c r="O454" s="286">
        <v>1727.91</v>
      </c>
      <c r="P454" s="286">
        <v>1746.3</v>
      </c>
      <c r="Q454" s="286">
        <v>2026.06</v>
      </c>
      <c r="R454" s="286">
        <v>1764.56</v>
      </c>
      <c r="S454" s="286">
        <v>2235.4699999999998</v>
      </c>
      <c r="T454" s="286">
        <v>2130.37</v>
      </c>
      <c r="U454" s="286">
        <v>2088.0300000000002</v>
      </c>
      <c r="V454" s="286">
        <v>1518.27</v>
      </c>
      <c r="W454" s="286">
        <v>1339.52</v>
      </c>
      <c r="X454" s="286">
        <v>1319.34</v>
      </c>
      <c r="Y454" s="286">
        <v>1256.3699999999999</v>
      </c>
    </row>
    <row r="455" spans="1:25">
      <c r="A455" s="261">
        <v>20</v>
      </c>
      <c r="B455" s="286">
        <v>790.89</v>
      </c>
      <c r="C455" s="286">
        <v>589.79999999999995</v>
      </c>
      <c r="D455" s="286">
        <v>1306.1400000000001</v>
      </c>
      <c r="E455" s="286">
        <v>1381.78</v>
      </c>
      <c r="F455" s="286">
        <v>1445.51</v>
      </c>
      <c r="G455" s="286">
        <v>1590.45</v>
      </c>
      <c r="H455" s="286">
        <v>1713.56</v>
      </c>
      <c r="I455" s="286">
        <v>1891.54</v>
      </c>
      <c r="J455" s="286">
        <v>2130.75</v>
      </c>
      <c r="K455" s="286">
        <v>2239.61</v>
      </c>
      <c r="L455" s="286">
        <v>2235.89</v>
      </c>
      <c r="M455" s="286">
        <v>2224.39</v>
      </c>
      <c r="N455" s="286">
        <v>2236.13</v>
      </c>
      <c r="O455" s="286">
        <v>2319.46</v>
      </c>
      <c r="P455" s="286">
        <v>2180.61</v>
      </c>
      <c r="Q455" s="286">
        <v>2143.29</v>
      </c>
      <c r="R455" s="286">
        <v>2223.9899999999998</v>
      </c>
      <c r="S455" s="286">
        <v>2149.5700000000002</v>
      </c>
      <c r="T455" s="286">
        <v>2077.1</v>
      </c>
      <c r="U455" s="286">
        <v>1803.87</v>
      </c>
      <c r="V455" s="286">
        <v>1315.2</v>
      </c>
      <c r="W455" s="286">
        <v>800.71</v>
      </c>
      <c r="X455" s="286">
        <v>662.72</v>
      </c>
      <c r="Y455" s="286">
        <v>634.70000000000005</v>
      </c>
    </row>
    <row r="456" spans="1:25">
      <c r="A456" s="261">
        <v>21</v>
      </c>
      <c r="B456" s="286">
        <v>1317.9</v>
      </c>
      <c r="C456" s="286">
        <v>1313.81</v>
      </c>
      <c r="D456" s="286">
        <v>1298.83</v>
      </c>
      <c r="E456" s="286">
        <v>1317.36</v>
      </c>
      <c r="F456" s="286">
        <v>1330.95</v>
      </c>
      <c r="G456" s="286">
        <v>1401.36</v>
      </c>
      <c r="H456" s="286">
        <v>1450.16</v>
      </c>
      <c r="I456" s="286">
        <v>1489.21</v>
      </c>
      <c r="J456" s="286">
        <v>1713.25</v>
      </c>
      <c r="K456" s="286">
        <v>1673.31</v>
      </c>
      <c r="L456" s="286">
        <v>1835.48</v>
      </c>
      <c r="M456" s="286">
        <v>1789.7</v>
      </c>
      <c r="N456" s="286">
        <v>1793.22</v>
      </c>
      <c r="O456" s="286">
        <v>1768.75</v>
      </c>
      <c r="P456" s="286">
        <v>1745.58</v>
      </c>
      <c r="Q456" s="286">
        <v>1827.56</v>
      </c>
      <c r="R456" s="286">
        <v>2013.8</v>
      </c>
      <c r="S456" s="286">
        <v>2125.23</v>
      </c>
      <c r="T456" s="286">
        <v>1964.07</v>
      </c>
      <c r="U456" s="286">
        <v>1884.68</v>
      </c>
      <c r="V456" s="286">
        <v>1523.13</v>
      </c>
      <c r="W456" s="286">
        <v>1369.15</v>
      </c>
      <c r="X456" s="286">
        <v>1346.87</v>
      </c>
      <c r="Y456" s="286">
        <v>1338.82</v>
      </c>
    </row>
    <row r="457" spans="1:25">
      <c r="A457" s="261">
        <v>22</v>
      </c>
      <c r="B457" s="286">
        <v>654.23</v>
      </c>
      <c r="C457" s="286">
        <v>1299.0999999999999</v>
      </c>
      <c r="D457" s="286">
        <v>1156.49</v>
      </c>
      <c r="E457" s="286">
        <v>1260.1300000000001</v>
      </c>
      <c r="F457" s="286">
        <v>1358</v>
      </c>
      <c r="G457" s="286">
        <v>1472.87</v>
      </c>
      <c r="H457" s="286">
        <v>1582.14</v>
      </c>
      <c r="I457" s="286">
        <v>1673.08</v>
      </c>
      <c r="J457" s="286">
        <v>1715.74</v>
      </c>
      <c r="K457" s="286">
        <v>1743.76</v>
      </c>
      <c r="L457" s="286">
        <v>1749.52</v>
      </c>
      <c r="M457" s="286">
        <v>1751.11</v>
      </c>
      <c r="N457" s="286">
        <v>1739.38</v>
      </c>
      <c r="O457" s="286">
        <v>1729.95</v>
      </c>
      <c r="P457" s="286">
        <v>1760.47</v>
      </c>
      <c r="Q457" s="286">
        <v>1730.03</v>
      </c>
      <c r="R457" s="286">
        <v>1729.28</v>
      </c>
      <c r="S457" s="286">
        <v>1878.02</v>
      </c>
      <c r="T457" s="286">
        <v>1735.39</v>
      </c>
      <c r="U457" s="286">
        <v>1646.82</v>
      </c>
      <c r="V457" s="286">
        <v>1510.67</v>
      </c>
      <c r="W457" s="286">
        <v>1480.99</v>
      </c>
      <c r="X457" s="286">
        <v>1451.1</v>
      </c>
      <c r="Y457" s="286">
        <v>1435.55</v>
      </c>
    </row>
    <row r="458" spans="1:25">
      <c r="A458" s="261">
        <v>23</v>
      </c>
      <c r="B458" s="286">
        <v>1246.74</v>
      </c>
      <c r="C458" s="286">
        <v>1237.5</v>
      </c>
      <c r="D458" s="286">
        <v>1268.05</v>
      </c>
      <c r="E458" s="286">
        <v>1325.16</v>
      </c>
      <c r="F458" s="286">
        <v>1327.75</v>
      </c>
      <c r="G458" s="286">
        <v>1391.02</v>
      </c>
      <c r="H458" s="286">
        <v>1424.83</v>
      </c>
      <c r="I458" s="286">
        <v>1486.64</v>
      </c>
      <c r="J458" s="286">
        <v>1565.11</v>
      </c>
      <c r="K458" s="286">
        <v>1611.52</v>
      </c>
      <c r="L458" s="286">
        <v>1615.18</v>
      </c>
      <c r="M458" s="286">
        <v>1613.5</v>
      </c>
      <c r="N458" s="286">
        <v>1589.52</v>
      </c>
      <c r="O458" s="286">
        <v>1630.91</v>
      </c>
      <c r="P458" s="286">
        <v>1662.01</v>
      </c>
      <c r="Q458" s="286">
        <v>1579.42</v>
      </c>
      <c r="R458" s="286">
        <v>1662.94</v>
      </c>
      <c r="S458" s="286">
        <v>2061.69</v>
      </c>
      <c r="T458" s="286">
        <v>1858.62</v>
      </c>
      <c r="U458" s="286">
        <v>2044.64</v>
      </c>
      <c r="V458" s="286">
        <v>1562.45</v>
      </c>
      <c r="W458" s="286">
        <v>1313.63</v>
      </c>
      <c r="X458" s="286">
        <v>1141.26</v>
      </c>
      <c r="Y458" s="286">
        <v>1144.6199999999999</v>
      </c>
    </row>
    <row r="459" spans="1:25">
      <c r="A459" s="261">
        <v>24</v>
      </c>
      <c r="B459" s="286">
        <v>768.35</v>
      </c>
      <c r="C459" s="286">
        <v>765.28</v>
      </c>
      <c r="D459" s="286">
        <v>800.41</v>
      </c>
      <c r="E459" s="286">
        <v>816.11</v>
      </c>
      <c r="F459" s="286">
        <v>900.92</v>
      </c>
      <c r="G459" s="286">
        <v>1020.63</v>
      </c>
      <c r="H459" s="286">
        <v>1127.49</v>
      </c>
      <c r="I459" s="286">
        <v>1025.22</v>
      </c>
      <c r="J459" s="286">
        <v>1082.08</v>
      </c>
      <c r="K459" s="286">
        <v>1148.26</v>
      </c>
      <c r="L459" s="286">
        <v>1126.02</v>
      </c>
      <c r="M459" s="286">
        <v>1149.73</v>
      </c>
      <c r="N459" s="286">
        <v>1302.73</v>
      </c>
      <c r="O459" s="286">
        <v>1265.3900000000001</v>
      </c>
      <c r="P459" s="286">
        <v>1180.55</v>
      </c>
      <c r="Q459" s="286">
        <v>1230.97</v>
      </c>
      <c r="R459" s="286">
        <v>1193.29</v>
      </c>
      <c r="S459" s="286">
        <v>1849.32</v>
      </c>
      <c r="T459" s="286">
        <v>1685.23</v>
      </c>
      <c r="U459" s="286">
        <v>1245.25</v>
      </c>
      <c r="V459" s="286">
        <v>830.02</v>
      </c>
      <c r="W459" s="286">
        <v>816.3</v>
      </c>
      <c r="X459" s="286">
        <v>793.49</v>
      </c>
      <c r="Y459" s="286">
        <v>767.24</v>
      </c>
    </row>
    <row r="460" spans="1:25">
      <c r="A460" s="261">
        <v>25</v>
      </c>
      <c r="B460" s="286">
        <v>886.5</v>
      </c>
      <c r="C460" s="286">
        <v>800.82</v>
      </c>
      <c r="D460" s="286">
        <v>908.71</v>
      </c>
      <c r="E460" s="286">
        <v>925.09</v>
      </c>
      <c r="F460" s="286">
        <v>1192.92</v>
      </c>
      <c r="G460" s="286">
        <v>1284.6099999999999</v>
      </c>
      <c r="H460" s="286">
        <v>1364.2</v>
      </c>
      <c r="I460" s="286">
        <v>1339.56</v>
      </c>
      <c r="J460" s="286">
        <v>1234.4000000000001</v>
      </c>
      <c r="K460" s="286">
        <v>1275.04</v>
      </c>
      <c r="L460" s="286">
        <v>1222.29</v>
      </c>
      <c r="M460" s="286">
        <v>1282.6600000000001</v>
      </c>
      <c r="N460" s="286">
        <v>1453.88</v>
      </c>
      <c r="O460" s="286">
        <v>1422.36</v>
      </c>
      <c r="P460" s="286">
        <v>1428.37</v>
      </c>
      <c r="Q460" s="286">
        <v>1499.15</v>
      </c>
      <c r="R460" s="286">
        <v>1720.06</v>
      </c>
      <c r="S460" s="286">
        <v>2041.83</v>
      </c>
      <c r="T460" s="286">
        <v>1882.83</v>
      </c>
      <c r="U460" s="286">
        <v>1403.4</v>
      </c>
      <c r="V460" s="286">
        <v>932.48</v>
      </c>
      <c r="W460" s="286">
        <v>914.91</v>
      </c>
      <c r="X460" s="286">
        <v>904.9</v>
      </c>
      <c r="Y460" s="286">
        <v>892.52</v>
      </c>
    </row>
    <row r="461" spans="1:25">
      <c r="A461" s="261">
        <v>26</v>
      </c>
      <c r="B461" s="286">
        <v>730.04</v>
      </c>
      <c r="C461" s="286">
        <v>735.14</v>
      </c>
      <c r="D461" s="286">
        <v>738.52</v>
      </c>
      <c r="E461" s="286">
        <v>744.62</v>
      </c>
      <c r="F461" s="286">
        <v>1059.77</v>
      </c>
      <c r="G461" s="286">
        <v>1293.2</v>
      </c>
      <c r="H461" s="286">
        <v>1330.95</v>
      </c>
      <c r="I461" s="286">
        <v>1099.9100000000001</v>
      </c>
      <c r="J461" s="286">
        <v>1439.3</v>
      </c>
      <c r="K461" s="286">
        <v>1247.6300000000001</v>
      </c>
      <c r="L461" s="286">
        <v>1168.3800000000001</v>
      </c>
      <c r="M461" s="286">
        <v>1170.8699999999999</v>
      </c>
      <c r="N461" s="286">
        <v>1089.17</v>
      </c>
      <c r="O461" s="286">
        <v>1053.22</v>
      </c>
      <c r="P461" s="286">
        <v>1102.19</v>
      </c>
      <c r="Q461" s="286">
        <v>1390.75</v>
      </c>
      <c r="R461" s="286">
        <v>1396.5</v>
      </c>
      <c r="S461" s="286">
        <v>1354</v>
      </c>
      <c r="T461" s="286">
        <v>1659.88</v>
      </c>
      <c r="U461" s="286">
        <v>1403.99</v>
      </c>
      <c r="V461" s="286">
        <v>786.88</v>
      </c>
      <c r="W461" s="286">
        <v>751.69</v>
      </c>
      <c r="X461" s="286">
        <v>745.58</v>
      </c>
      <c r="Y461" s="286">
        <v>745.71</v>
      </c>
    </row>
    <row r="462" spans="1:25">
      <c r="A462" s="261">
        <v>27</v>
      </c>
      <c r="B462" s="286">
        <v>1182.94</v>
      </c>
      <c r="C462" s="286">
        <v>1182.28</v>
      </c>
      <c r="D462" s="286">
        <v>1319.3</v>
      </c>
      <c r="E462" s="286">
        <v>1306.3800000000001</v>
      </c>
      <c r="F462" s="286">
        <v>1337.68</v>
      </c>
      <c r="G462" s="286">
        <v>1497.86</v>
      </c>
      <c r="H462" s="286">
        <v>1611.73</v>
      </c>
      <c r="I462" s="286">
        <v>1697</v>
      </c>
      <c r="J462" s="286">
        <v>1831.88</v>
      </c>
      <c r="K462" s="286">
        <v>2021.49</v>
      </c>
      <c r="L462" s="286">
        <v>2032.35</v>
      </c>
      <c r="M462" s="286">
        <v>2034.18</v>
      </c>
      <c r="N462" s="286">
        <v>2057.71</v>
      </c>
      <c r="O462" s="286">
        <v>2119.62</v>
      </c>
      <c r="P462" s="286">
        <v>2175.15</v>
      </c>
      <c r="Q462" s="286">
        <v>2069.7199999999998</v>
      </c>
      <c r="R462" s="286">
        <v>2096.48</v>
      </c>
      <c r="S462" s="286">
        <v>2067.98</v>
      </c>
      <c r="T462" s="286">
        <v>2001.88</v>
      </c>
      <c r="U462" s="286">
        <v>1922.45</v>
      </c>
      <c r="V462" s="286">
        <v>1784.11</v>
      </c>
      <c r="W462" s="286">
        <v>1314.27</v>
      </c>
      <c r="X462" s="286">
        <v>1312.73</v>
      </c>
      <c r="Y462" s="286">
        <v>1287.94</v>
      </c>
    </row>
    <row r="463" spans="1:25">
      <c r="A463" s="261">
        <v>28</v>
      </c>
      <c r="B463" s="286">
        <v>1253.01</v>
      </c>
      <c r="C463" s="286">
        <v>1246.3900000000001</v>
      </c>
      <c r="D463" s="286">
        <v>1233.75</v>
      </c>
      <c r="E463" s="286">
        <v>1200.3399999999999</v>
      </c>
      <c r="F463" s="286">
        <v>1260.4000000000001</v>
      </c>
      <c r="G463" s="286">
        <v>1309.51</v>
      </c>
      <c r="H463" s="286">
        <v>1323.71</v>
      </c>
      <c r="I463" s="286">
        <v>1399.88</v>
      </c>
      <c r="J463" s="286">
        <v>1448.26</v>
      </c>
      <c r="K463" s="286">
        <v>1577.82</v>
      </c>
      <c r="L463" s="286">
        <v>1679.45</v>
      </c>
      <c r="M463" s="286">
        <v>1683.08</v>
      </c>
      <c r="N463" s="286">
        <v>1694.13</v>
      </c>
      <c r="O463" s="286">
        <v>1729.77</v>
      </c>
      <c r="P463" s="286">
        <v>1575.82</v>
      </c>
      <c r="Q463" s="286">
        <v>1684.67</v>
      </c>
      <c r="R463" s="286">
        <v>1713.01</v>
      </c>
      <c r="S463" s="286">
        <v>1922.04</v>
      </c>
      <c r="T463" s="286">
        <v>1706.71</v>
      </c>
      <c r="U463" s="286">
        <v>1804.75</v>
      </c>
      <c r="V463" s="286">
        <v>1318.63</v>
      </c>
      <c r="W463" s="286">
        <v>1286.73</v>
      </c>
      <c r="X463" s="286">
        <v>1267.24</v>
      </c>
      <c r="Y463" s="286">
        <v>1264.53</v>
      </c>
    </row>
    <row r="464" spans="1:25">
      <c r="A464" s="261">
        <v>29</v>
      </c>
      <c r="B464" s="286">
        <v>439.25</v>
      </c>
      <c r="C464" s="286">
        <v>433.16</v>
      </c>
      <c r="D464" s="286">
        <v>396.57</v>
      </c>
      <c r="E464" s="286">
        <v>381.1</v>
      </c>
      <c r="F464" s="286">
        <v>453.47</v>
      </c>
      <c r="G464" s="286">
        <v>773.86</v>
      </c>
      <c r="H464" s="286">
        <v>957.91</v>
      </c>
      <c r="I464" s="286">
        <v>706.7</v>
      </c>
      <c r="J464" s="286">
        <v>960.86</v>
      </c>
      <c r="K464" s="286">
        <v>1037.3599999999999</v>
      </c>
      <c r="L464" s="286">
        <v>1031.78</v>
      </c>
      <c r="M464" s="286">
        <v>1053.49</v>
      </c>
      <c r="N464" s="286">
        <v>1029.93</v>
      </c>
      <c r="O464" s="286">
        <v>988.38</v>
      </c>
      <c r="P464" s="286">
        <v>1001.75</v>
      </c>
      <c r="Q464" s="286">
        <v>1064.6199999999999</v>
      </c>
      <c r="R464" s="286">
        <v>1067.27</v>
      </c>
      <c r="S464" s="286">
        <v>1088.8699999999999</v>
      </c>
      <c r="T464" s="286">
        <v>1058.1400000000001</v>
      </c>
      <c r="U464" s="286">
        <v>1734.4</v>
      </c>
      <c r="V464" s="286">
        <v>471.69</v>
      </c>
      <c r="W464" s="286">
        <v>466.83</v>
      </c>
      <c r="X464" s="286">
        <v>454.21</v>
      </c>
      <c r="Y464" s="286">
        <v>417.16</v>
      </c>
    </row>
    <row r="465" spans="1:25">
      <c r="A465" s="261">
        <v>30</v>
      </c>
      <c r="B465" s="286">
        <v>422.17</v>
      </c>
      <c r="C465" s="286">
        <v>406.99</v>
      </c>
      <c r="D465" s="286">
        <v>405.49</v>
      </c>
      <c r="E465" s="286">
        <v>403.62</v>
      </c>
      <c r="F465" s="286">
        <v>407.92</v>
      </c>
      <c r="G465" s="286">
        <v>824.63</v>
      </c>
      <c r="H465" s="286">
        <v>796.31</v>
      </c>
      <c r="I465" s="286">
        <v>938.81</v>
      </c>
      <c r="J465" s="286">
        <v>998.29</v>
      </c>
      <c r="K465" s="286">
        <v>1084.47</v>
      </c>
      <c r="L465" s="286">
        <v>1102.6199999999999</v>
      </c>
      <c r="M465" s="286">
        <v>1125.21</v>
      </c>
      <c r="N465" s="286">
        <v>1124.48</v>
      </c>
      <c r="O465" s="286">
        <v>1890.54</v>
      </c>
      <c r="P465" s="286">
        <v>1928.25</v>
      </c>
      <c r="Q465" s="286">
        <v>1985.61</v>
      </c>
      <c r="R465" s="286">
        <v>2045.19</v>
      </c>
      <c r="S465" s="286">
        <v>2094.21</v>
      </c>
      <c r="T465" s="286">
        <v>2013.22</v>
      </c>
      <c r="U465" s="286">
        <v>1810.3</v>
      </c>
      <c r="V465" s="286">
        <v>440.72</v>
      </c>
      <c r="W465" s="286">
        <v>433.85</v>
      </c>
      <c r="X465" s="286">
        <v>410.33</v>
      </c>
      <c r="Y465" s="286">
        <v>420.38</v>
      </c>
    </row>
    <row r="466" spans="1:25">
      <c r="A466" s="261">
        <v>31</v>
      </c>
      <c r="B466" s="286">
        <v>0</v>
      </c>
      <c r="C466" s="286">
        <v>0</v>
      </c>
      <c r="D466" s="286">
        <v>0</v>
      </c>
      <c r="E466" s="286">
        <v>0</v>
      </c>
      <c r="F466" s="286">
        <v>0</v>
      </c>
      <c r="G466" s="286">
        <v>0</v>
      </c>
      <c r="H466" s="286">
        <v>0</v>
      </c>
      <c r="I466" s="286">
        <v>0</v>
      </c>
      <c r="J466" s="286">
        <v>0</v>
      </c>
      <c r="K466" s="286">
        <v>0</v>
      </c>
      <c r="L466" s="286">
        <v>0</v>
      </c>
      <c r="M466" s="286">
        <v>0</v>
      </c>
      <c r="N466" s="286">
        <v>0</v>
      </c>
      <c r="O466" s="286">
        <v>0</v>
      </c>
      <c r="P466" s="286">
        <v>0</v>
      </c>
      <c r="Q466" s="286">
        <v>0</v>
      </c>
      <c r="R466" s="286">
        <v>0</v>
      </c>
      <c r="S466" s="286">
        <v>0</v>
      </c>
      <c r="T466" s="286">
        <v>0</v>
      </c>
      <c r="U466" s="286">
        <v>0</v>
      </c>
      <c r="V466" s="286">
        <v>0</v>
      </c>
      <c r="W466" s="286">
        <v>0</v>
      </c>
      <c r="X466" s="286">
        <v>0</v>
      </c>
      <c r="Y466" s="286">
        <v>0</v>
      </c>
    </row>
    <row r="468" spans="1:25" s="332" customFormat="1" ht="15.75" thickBot="1">
      <c r="A468" s="353" t="s">
        <v>224</v>
      </c>
      <c r="B468" s="353"/>
      <c r="C468" s="353"/>
      <c r="D468" s="353"/>
      <c r="E468" s="353"/>
      <c r="F468" s="353"/>
      <c r="G468" s="353"/>
      <c r="H468" s="353"/>
      <c r="I468" s="353"/>
      <c r="J468" s="353"/>
      <c r="K468" s="353"/>
      <c r="L468" s="353"/>
      <c r="M468" s="353"/>
      <c r="N468" s="354">
        <v>1009514.15</v>
      </c>
      <c r="O468" s="355"/>
      <c r="P468" s="355"/>
      <c r="Q468" s="355"/>
      <c r="R468" s="355"/>
      <c r="S468" s="355"/>
      <c r="T468" s="355"/>
      <c r="U468" s="355"/>
      <c r="V468" s="355"/>
      <c r="W468" s="355"/>
      <c r="X468" s="355"/>
      <c r="Y468" s="355"/>
    </row>
    <row r="469" spans="1:25" s="357" customFormat="1" ht="15" customHeight="1">
      <c r="A469" s="444" t="s">
        <v>338</v>
      </c>
      <c r="B469" s="445"/>
      <c r="C469" s="445"/>
      <c r="D469" s="445"/>
      <c r="E469" s="445"/>
      <c r="F469" s="445"/>
      <c r="G469" s="445"/>
      <c r="H469" s="445"/>
      <c r="I469" s="445"/>
      <c r="J469" s="445"/>
      <c r="K469" s="445"/>
      <c r="L469" s="445"/>
      <c r="M469" s="445"/>
      <c r="N469" s="359" t="s">
        <v>348</v>
      </c>
      <c r="O469" s="356"/>
      <c r="P469" s="356"/>
      <c r="Q469" s="356"/>
      <c r="R469" s="356"/>
      <c r="S469" s="356"/>
      <c r="T469" s="356"/>
      <c r="U469" s="356"/>
      <c r="V469" s="356"/>
      <c r="W469" s="356"/>
      <c r="X469" s="356"/>
      <c r="Y469" s="356"/>
    </row>
    <row r="470" spans="1:25" s="357" customFormat="1">
      <c r="A470" s="446" t="s">
        <v>340</v>
      </c>
      <c r="B470" s="447"/>
      <c r="C470" s="447"/>
      <c r="D470" s="447"/>
      <c r="E470" s="447"/>
      <c r="F470" s="447"/>
      <c r="G470" s="447"/>
      <c r="H470" s="447"/>
      <c r="I470" s="447"/>
      <c r="J470" s="447"/>
      <c r="K470" s="447"/>
      <c r="L470" s="447"/>
      <c r="M470" s="447"/>
      <c r="N470" s="447"/>
      <c r="O470" s="447"/>
      <c r="P470" s="447"/>
      <c r="Q470" s="447"/>
      <c r="R470" s="447"/>
      <c r="S470" s="358" t="s">
        <v>350</v>
      </c>
      <c r="T470" s="356"/>
      <c r="U470" s="356"/>
      <c r="V470" s="356"/>
      <c r="W470" s="356"/>
      <c r="X470" s="356"/>
      <c r="Y470" s="356"/>
    </row>
    <row r="472" spans="1:25">
      <c r="B472" s="284" t="s">
        <v>77</v>
      </c>
    </row>
    <row r="474" spans="1:25">
      <c r="B474" s="437"/>
      <c r="C474" s="437"/>
      <c r="D474" s="437"/>
      <c r="E474" s="437"/>
      <c r="F474" s="437"/>
      <c r="G474" s="437"/>
      <c r="H474" s="437"/>
      <c r="I474" s="437"/>
      <c r="J474" s="437"/>
      <c r="K474" s="437"/>
      <c r="L474" s="437"/>
      <c r="M474" s="437"/>
      <c r="N474" s="437" t="s">
        <v>30</v>
      </c>
      <c r="O474" s="437"/>
      <c r="P474" s="437"/>
      <c r="Q474" s="437"/>
      <c r="R474" s="437"/>
    </row>
    <row r="475" spans="1:25">
      <c r="A475" s="292"/>
      <c r="B475" s="437"/>
      <c r="C475" s="437"/>
      <c r="D475" s="437"/>
      <c r="E475" s="437"/>
      <c r="F475" s="437"/>
      <c r="G475" s="437"/>
      <c r="H475" s="437"/>
      <c r="I475" s="437"/>
      <c r="J475" s="437"/>
      <c r="K475" s="437"/>
      <c r="L475" s="437"/>
      <c r="M475" s="437"/>
      <c r="N475" s="293" t="s">
        <v>25</v>
      </c>
      <c r="O475" s="340" t="s">
        <v>26</v>
      </c>
      <c r="P475" s="293" t="s">
        <v>27</v>
      </c>
      <c r="Q475" s="293" t="s">
        <v>28</v>
      </c>
      <c r="R475" s="293" t="s">
        <v>29</v>
      </c>
    </row>
    <row r="476" spans="1:25">
      <c r="A476" s="278"/>
      <c r="B476" s="438" t="s">
        <v>227</v>
      </c>
      <c r="C476" s="438"/>
      <c r="D476" s="438"/>
      <c r="E476" s="438"/>
      <c r="F476" s="438"/>
      <c r="G476" s="438"/>
      <c r="H476" s="438"/>
      <c r="I476" s="438"/>
      <c r="J476" s="438"/>
      <c r="K476" s="438"/>
      <c r="L476" s="438"/>
      <c r="M476" s="438"/>
      <c r="N476" s="286">
        <v>934632.46</v>
      </c>
      <c r="O476" s="337">
        <v>934632.46</v>
      </c>
      <c r="P476" s="286">
        <v>1834685.98</v>
      </c>
      <c r="Q476" s="286">
        <v>2118141.2999999998</v>
      </c>
      <c r="R476" s="286">
        <v>1692151.01</v>
      </c>
    </row>
    <row r="478" spans="1:25">
      <c r="B478" s="284" t="s">
        <v>92</v>
      </c>
    </row>
    <row r="480" spans="1:25">
      <c r="B480" s="437"/>
      <c r="C480" s="437"/>
      <c r="D480" s="437"/>
      <c r="E480" s="437"/>
      <c r="F480" s="437"/>
      <c r="G480" s="437"/>
      <c r="H480" s="437"/>
      <c r="I480" s="437"/>
      <c r="J480" s="437"/>
      <c r="K480" s="437"/>
      <c r="L480" s="437"/>
      <c r="M480" s="437"/>
      <c r="N480" s="294" t="s">
        <v>342</v>
      </c>
    </row>
    <row r="481" spans="1:25" ht="29.25" customHeight="1">
      <c r="B481" s="508" t="s">
        <v>345</v>
      </c>
      <c r="C481" s="509"/>
      <c r="D481" s="509"/>
      <c r="E481" s="509"/>
      <c r="F481" s="509"/>
      <c r="G481" s="509"/>
      <c r="H481" s="509"/>
      <c r="I481" s="509"/>
      <c r="J481" s="509"/>
      <c r="K481" s="509"/>
      <c r="L481" s="509"/>
      <c r="M481" s="510"/>
      <c r="N481" s="286">
        <v>322592.31</v>
      </c>
    </row>
    <row r="482" spans="1:25" ht="57" customHeight="1">
      <c r="A482" s="428" t="s">
        <v>228</v>
      </c>
      <c r="B482" s="428"/>
      <c r="C482" s="428"/>
      <c r="D482" s="428"/>
      <c r="E482" s="428"/>
      <c r="F482" s="428"/>
      <c r="G482" s="428"/>
      <c r="H482" s="428"/>
      <c r="I482" s="428"/>
      <c r="J482" s="428"/>
      <c r="K482" s="428"/>
      <c r="L482" s="428"/>
      <c r="M482" s="428"/>
      <c r="N482" s="428"/>
      <c r="O482" s="428"/>
      <c r="P482" s="428"/>
      <c r="Q482" s="428"/>
      <c r="R482" s="428"/>
      <c r="S482" s="428"/>
      <c r="T482" s="428"/>
      <c r="U482" s="428"/>
      <c r="V482" s="428"/>
      <c r="W482" s="428"/>
      <c r="X482" s="428"/>
      <c r="Y482" s="428"/>
    </row>
    <row r="483" spans="1:25">
      <c r="A483" s="284"/>
      <c r="B483" s="272" t="s">
        <v>219</v>
      </c>
      <c r="C483" s="284"/>
      <c r="D483" s="284"/>
      <c r="E483" s="284"/>
      <c r="F483" s="284"/>
      <c r="G483" s="284"/>
      <c r="H483" s="284"/>
      <c r="I483" s="284"/>
      <c r="J483" s="284"/>
      <c r="K483" s="284"/>
      <c r="L483" s="284"/>
      <c r="M483" s="284"/>
      <c r="N483" s="284"/>
      <c r="O483" s="284"/>
      <c r="P483" s="284"/>
      <c r="Q483" s="284"/>
      <c r="R483" s="284"/>
      <c r="S483" s="284"/>
      <c r="T483" s="284"/>
      <c r="U483" s="284"/>
      <c r="V483" s="284"/>
      <c r="W483" s="284"/>
      <c r="X483" s="284"/>
      <c r="Y483" s="284"/>
    </row>
    <row r="484" spans="1:25">
      <c r="A484" s="471" t="s">
        <v>218</v>
      </c>
      <c r="B484" s="507" t="s">
        <v>95</v>
      </c>
      <c r="C484" s="507"/>
      <c r="D484" s="507"/>
      <c r="E484" s="507"/>
      <c r="F484" s="507"/>
      <c r="G484" s="507"/>
      <c r="H484" s="507"/>
      <c r="I484" s="507"/>
      <c r="J484" s="507"/>
      <c r="K484" s="507"/>
      <c r="L484" s="507"/>
      <c r="M484" s="507"/>
      <c r="N484" s="507"/>
      <c r="O484" s="507"/>
      <c r="P484" s="507"/>
      <c r="Q484" s="507"/>
      <c r="R484" s="507"/>
      <c r="S484" s="507"/>
      <c r="T484" s="507"/>
      <c r="U484" s="507"/>
      <c r="V484" s="507"/>
      <c r="W484" s="507"/>
      <c r="X484" s="507"/>
      <c r="Y484" s="507"/>
    </row>
    <row r="485" spans="1:25" ht="30">
      <c r="A485" s="471"/>
      <c r="B485" s="285" t="s">
        <v>1</v>
      </c>
      <c r="C485" s="285" t="s">
        <v>2</v>
      </c>
      <c r="D485" s="285" t="s">
        <v>3</v>
      </c>
      <c r="E485" s="285" t="s">
        <v>4</v>
      </c>
      <c r="F485" s="285" t="s">
        <v>5</v>
      </c>
      <c r="G485" s="285" t="s">
        <v>6</v>
      </c>
      <c r="H485" s="285" t="s">
        <v>7</v>
      </c>
      <c r="I485" s="285" t="s">
        <v>8</v>
      </c>
      <c r="J485" s="285" t="s">
        <v>9</v>
      </c>
      <c r="K485" s="285" t="s">
        <v>10</v>
      </c>
      <c r="L485" s="285" t="s">
        <v>11</v>
      </c>
      <c r="M485" s="285" t="s">
        <v>12</v>
      </c>
      <c r="N485" s="285" t="s">
        <v>13</v>
      </c>
      <c r="O485" s="285" t="s">
        <v>14</v>
      </c>
      <c r="P485" s="285" t="s">
        <v>15</v>
      </c>
      <c r="Q485" s="285" t="s">
        <v>16</v>
      </c>
      <c r="R485" s="285" t="s">
        <v>17</v>
      </c>
      <c r="S485" s="285" t="s">
        <v>18</v>
      </c>
      <c r="T485" s="285" t="s">
        <v>19</v>
      </c>
      <c r="U485" s="285" t="s">
        <v>20</v>
      </c>
      <c r="V485" s="285" t="s">
        <v>21</v>
      </c>
      <c r="W485" s="285" t="s">
        <v>22</v>
      </c>
      <c r="X485" s="285" t="s">
        <v>23</v>
      </c>
      <c r="Y485" s="285" t="s">
        <v>24</v>
      </c>
    </row>
    <row r="486" spans="1:25">
      <c r="A486" s="261">
        <v>1</v>
      </c>
      <c r="B486" s="286">
        <v>2135.98</v>
      </c>
      <c r="C486" s="286">
        <v>2168.0300000000002</v>
      </c>
      <c r="D486" s="286">
        <v>2211.19</v>
      </c>
      <c r="E486" s="286">
        <v>2258.13</v>
      </c>
      <c r="F486" s="286">
        <v>2180.9</v>
      </c>
      <c r="G486" s="286">
        <v>2120.4699999999998</v>
      </c>
      <c r="H486" s="286">
        <v>2150.64</v>
      </c>
      <c r="I486" s="286">
        <v>2188.5100000000002</v>
      </c>
      <c r="J486" s="286">
        <v>2244.4</v>
      </c>
      <c r="K486" s="286">
        <v>2267.84</v>
      </c>
      <c r="L486" s="286">
        <v>2267.86</v>
      </c>
      <c r="M486" s="286">
        <v>2263.58</v>
      </c>
      <c r="N486" s="286">
        <v>2237.21</v>
      </c>
      <c r="O486" s="286">
        <v>2238.66</v>
      </c>
      <c r="P486" s="286">
        <v>2243.04</v>
      </c>
      <c r="Q486" s="286">
        <v>2236.48</v>
      </c>
      <c r="R486" s="286">
        <v>2236.52</v>
      </c>
      <c r="S486" s="286">
        <v>2268.38</v>
      </c>
      <c r="T486" s="286">
        <v>2351.16</v>
      </c>
      <c r="U486" s="286">
        <v>2372.81</v>
      </c>
      <c r="V486" s="286">
        <v>2293.86</v>
      </c>
      <c r="W486" s="286">
        <v>2203.77</v>
      </c>
      <c r="X486" s="286">
        <v>2122.96</v>
      </c>
      <c r="Y486" s="286">
        <v>2122.69</v>
      </c>
    </row>
    <row r="487" spans="1:25">
      <c r="A487" s="261">
        <v>2</v>
      </c>
      <c r="B487" s="286">
        <v>2038.68</v>
      </c>
      <c r="C487" s="286">
        <v>2047.61</v>
      </c>
      <c r="D487" s="286">
        <v>2088</v>
      </c>
      <c r="E487" s="286">
        <v>2125.29</v>
      </c>
      <c r="F487" s="286">
        <v>2048.41</v>
      </c>
      <c r="G487" s="286">
        <v>2003.36</v>
      </c>
      <c r="H487" s="286">
        <v>2011.77</v>
      </c>
      <c r="I487" s="286">
        <v>2035.09</v>
      </c>
      <c r="J487" s="286">
        <v>2119.59</v>
      </c>
      <c r="K487" s="286">
        <v>2157.9699999999998</v>
      </c>
      <c r="L487" s="286">
        <v>2154.4699999999998</v>
      </c>
      <c r="M487" s="286">
        <v>2143.66</v>
      </c>
      <c r="N487" s="286">
        <v>2128.56</v>
      </c>
      <c r="O487" s="286">
        <v>2106.2600000000002</v>
      </c>
      <c r="P487" s="286">
        <v>2128.04</v>
      </c>
      <c r="Q487" s="286">
        <v>2106.84</v>
      </c>
      <c r="R487" s="286">
        <v>2097.96</v>
      </c>
      <c r="S487" s="286">
        <v>2181.96</v>
      </c>
      <c r="T487" s="286">
        <v>2293.5</v>
      </c>
      <c r="U487" s="286">
        <v>2294.14</v>
      </c>
      <c r="V487" s="286">
        <v>2197.77</v>
      </c>
      <c r="W487" s="286">
        <v>2127.2199999999998</v>
      </c>
      <c r="X487" s="286">
        <v>2035.67</v>
      </c>
      <c r="Y487" s="286">
        <v>2016.02</v>
      </c>
    </row>
    <row r="488" spans="1:25">
      <c r="A488" s="261">
        <v>3</v>
      </c>
      <c r="B488" s="286">
        <v>2026.22</v>
      </c>
      <c r="C488" s="286">
        <v>2029.11</v>
      </c>
      <c r="D488" s="286">
        <v>2060.58</v>
      </c>
      <c r="E488" s="286">
        <v>2120.61</v>
      </c>
      <c r="F488" s="286">
        <v>2038.41</v>
      </c>
      <c r="G488" s="286">
        <v>1976.52</v>
      </c>
      <c r="H488" s="286">
        <v>2002.81</v>
      </c>
      <c r="I488" s="286">
        <v>2034.28</v>
      </c>
      <c r="J488" s="286">
        <v>2124.65</v>
      </c>
      <c r="K488" s="286">
        <v>2149.5100000000002</v>
      </c>
      <c r="L488" s="286">
        <v>2154.12</v>
      </c>
      <c r="M488" s="286">
        <v>2154.87</v>
      </c>
      <c r="N488" s="286">
        <v>2141.1</v>
      </c>
      <c r="O488" s="286">
        <v>2124.7600000000002</v>
      </c>
      <c r="P488" s="286">
        <v>2137.0300000000002</v>
      </c>
      <c r="Q488" s="286">
        <v>2142.0100000000002</v>
      </c>
      <c r="R488" s="286">
        <v>2135.77</v>
      </c>
      <c r="S488" s="286">
        <v>2236.9899999999998</v>
      </c>
      <c r="T488" s="286">
        <v>2282.12</v>
      </c>
      <c r="U488" s="286">
        <v>2277.69</v>
      </c>
      <c r="V488" s="286">
        <v>2187.46</v>
      </c>
      <c r="W488" s="286">
        <v>2115.67</v>
      </c>
      <c r="X488" s="286">
        <v>2033.22</v>
      </c>
      <c r="Y488" s="286">
        <v>2033.2</v>
      </c>
    </row>
    <row r="489" spans="1:25">
      <c r="A489" s="261">
        <v>4</v>
      </c>
      <c r="B489" s="286">
        <v>2123.9299999999998</v>
      </c>
      <c r="C489" s="286">
        <v>2129.04</v>
      </c>
      <c r="D489" s="286">
        <v>2183.77</v>
      </c>
      <c r="E489" s="286">
        <v>2139.14</v>
      </c>
      <c r="F489" s="286">
        <v>2056.5500000000002</v>
      </c>
      <c r="G489" s="286">
        <v>2016.01</v>
      </c>
      <c r="H489" s="286">
        <v>2022.54</v>
      </c>
      <c r="I489" s="286">
        <v>2036.92</v>
      </c>
      <c r="J489" s="286">
        <v>2103.09</v>
      </c>
      <c r="K489" s="286">
        <v>2143.62</v>
      </c>
      <c r="L489" s="286">
        <v>2152.1799999999998</v>
      </c>
      <c r="M489" s="286">
        <v>2166.75</v>
      </c>
      <c r="N489" s="286">
        <v>2162.31</v>
      </c>
      <c r="O489" s="286">
        <v>2172.58</v>
      </c>
      <c r="P489" s="286">
        <v>2167.14</v>
      </c>
      <c r="Q489" s="286">
        <v>2178.56</v>
      </c>
      <c r="R489" s="286">
        <v>2201.9499999999998</v>
      </c>
      <c r="S489" s="286">
        <v>2250.8000000000002</v>
      </c>
      <c r="T489" s="286">
        <v>2317.85</v>
      </c>
      <c r="U489" s="286">
        <v>2335.15</v>
      </c>
      <c r="V489" s="286">
        <v>2335.2399999999998</v>
      </c>
      <c r="W489" s="286">
        <v>2277.75</v>
      </c>
      <c r="X489" s="286">
        <v>2130.14</v>
      </c>
      <c r="Y489" s="286">
        <v>2124.9899999999998</v>
      </c>
    </row>
    <row r="490" spans="1:25">
      <c r="A490" s="261">
        <v>5</v>
      </c>
      <c r="B490" s="286">
        <v>1792.93</v>
      </c>
      <c r="C490" s="286">
        <v>1805.28</v>
      </c>
      <c r="D490" s="286">
        <v>1823.7</v>
      </c>
      <c r="E490" s="286">
        <v>1757.71</v>
      </c>
      <c r="F490" s="286">
        <v>1715.17</v>
      </c>
      <c r="G490" s="286">
        <v>1744.03</v>
      </c>
      <c r="H490" s="286">
        <v>1784.55</v>
      </c>
      <c r="I490" s="286">
        <v>1823.79</v>
      </c>
      <c r="J490" s="286">
        <v>1826.8</v>
      </c>
      <c r="K490" s="286">
        <v>1826.21</v>
      </c>
      <c r="L490" s="286">
        <v>1834.31</v>
      </c>
      <c r="M490" s="286">
        <v>1848</v>
      </c>
      <c r="N490" s="286">
        <v>1820.34</v>
      </c>
      <c r="O490" s="286">
        <v>1823.28</v>
      </c>
      <c r="P490" s="286">
        <v>1890.24</v>
      </c>
      <c r="Q490" s="286">
        <v>1852.37</v>
      </c>
      <c r="R490" s="286">
        <v>1811.78</v>
      </c>
      <c r="S490" s="286">
        <v>1837.58</v>
      </c>
      <c r="T490" s="286">
        <v>1851.1</v>
      </c>
      <c r="U490" s="286">
        <v>1891.65</v>
      </c>
      <c r="V490" s="286">
        <v>1918.59</v>
      </c>
      <c r="W490" s="286">
        <v>1900.74</v>
      </c>
      <c r="X490" s="286">
        <v>1881.93</v>
      </c>
      <c r="Y490" s="286">
        <v>1821.9</v>
      </c>
    </row>
    <row r="491" spans="1:25">
      <c r="A491" s="261">
        <v>6</v>
      </c>
      <c r="B491" s="286">
        <v>2025.24</v>
      </c>
      <c r="C491" s="286">
        <v>2038.1</v>
      </c>
      <c r="D491" s="286">
        <v>2038.99</v>
      </c>
      <c r="E491" s="286">
        <v>1958.86</v>
      </c>
      <c r="F491" s="286">
        <v>1936</v>
      </c>
      <c r="G491" s="286">
        <v>1994.07</v>
      </c>
      <c r="H491" s="286">
        <v>2024.61</v>
      </c>
      <c r="I491" s="286">
        <v>2025.69</v>
      </c>
      <c r="J491" s="286">
        <v>2045.7</v>
      </c>
      <c r="K491" s="286">
        <v>2077.46</v>
      </c>
      <c r="L491" s="286">
        <v>2089.94</v>
      </c>
      <c r="M491" s="286">
        <v>2083.36</v>
      </c>
      <c r="N491" s="286">
        <v>2082.87</v>
      </c>
      <c r="O491" s="286">
        <v>2085.75</v>
      </c>
      <c r="P491" s="286">
        <v>2091.4299999999998</v>
      </c>
      <c r="Q491" s="286">
        <v>2070.02</v>
      </c>
      <c r="R491" s="286">
        <v>2067.9899999999998</v>
      </c>
      <c r="S491" s="286">
        <v>2085.31</v>
      </c>
      <c r="T491" s="286">
        <v>2078.16</v>
      </c>
      <c r="U491" s="286">
        <v>2141.4899999999998</v>
      </c>
      <c r="V491" s="286">
        <v>2167.15</v>
      </c>
      <c r="W491" s="286">
        <v>2089.66</v>
      </c>
      <c r="X491" s="286">
        <v>2038.35</v>
      </c>
      <c r="Y491" s="286">
        <v>2007.8</v>
      </c>
    </row>
    <row r="492" spans="1:25">
      <c r="A492" s="261">
        <v>7</v>
      </c>
      <c r="B492" s="286">
        <v>1722.07</v>
      </c>
      <c r="C492" s="286">
        <v>1702.21</v>
      </c>
      <c r="D492" s="286">
        <v>1705</v>
      </c>
      <c r="E492" s="286">
        <v>1628.98</v>
      </c>
      <c r="F492" s="286">
        <v>1593.86</v>
      </c>
      <c r="G492" s="286">
        <v>1653.16</v>
      </c>
      <c r="H492" s="286">
        <v>1674.79</v>
      </c>
      <c r="I492" s="286">
        <v>1691.77</v>
      </c>
      <c r="J492" s="286">
        <v>1737.02</v>
      </c>
      <c r="K492" s="286">
        <v>1739.89</v>
      </c>
      <c r="L492" s="286">
        <v>1811.68</v>
      </c>
      <c r="M492" s="286">
        <v>1821.17</v>
      </c>
      <c r="N492" s="286">
        <v>1817.76</v>
      </c>
      <c r="O492" s="286">
        <v>1846.2</v>
      </c>
      <c r="P492" s="286">
        <v>1871.07</v>
      </c>
      <c r="Q492" s="286">
        <v>1836.09</v>
      </c>
      <c r="R492" s="286">
        <v>1821.96</v>
      </c>
      <c r="S492" s="286">
        <v>1792.62</v>
      </c>
      <c r="T492" s="286">
        <v>1765.26</v>
      </c>
      <c r="U492" s="286">
        <v>1812.59</v>
      </c>
      <c r="V492" s="286">
        <v>1795.25</v>
      </c>
      <c r="W492" s="286">
        <v>1750.77</v>
      </c>
      <c r="X492" s="286">
        <v>1737.01</v>
      </c>
      <c r="Y492" s="286">
        <v>1730.42</v>
      </c>
    </row>
    <row r="493" spans="1:25">
      <c r="A493" s="261">
        <v>8</v>
      </c>
      <c r="B493" s="286">
        <v>1730.87</v>
      </c>
      <c r="C493" s="286">
        <v>1694.23</v>
      </c>
      <c r="D493" s="286">
        <v>1755.55</v>
      </c>
      <c r="E493" s="286">
        <v>1476.52</v>
      </c>
      <c r="F493" s="286">
        <v>1484.58</v>
      </c>
      <c r="G493" s="286">
        <v>1721.63</v>
      </c>
      <c r="H493" s="286">
        <v>1782.18</v>
      </c>
      <c r="I493" s="286">
        <v>1808.76</v>
      </c>
      <c r="J493" s="286">
        <v>1816.01</v>
      </c>
      <c r="K493" s="286">
        <v>1830.34</v>
      </c>
      <c r="L493" s="286">
        <v>1833.15</v>
      </c>
      <c r="M493" s="286">
        <v>1837.59</v>
      </c>
      <c r="N493" s="286">
        <v>1826.76</v>
      </c>
      <c r="O493" s="286">
        <v>1811.46</v>
      </c>
      <c r="P493" s="286">
        <v>1851.25</v>
      </c>
      <c r="Q493" s="286">
        <v>1358.23</v>
      </c>
      <c r="R493" s="286">
        <v>1852.27</v>
      </c>
      <c r="S493" s="286">
        <v>1860.75</v>
      </c>
      <c r="T493" s="286">
        <v>1745.03</v>
      </c>
      <c r="U493" s="286">
        <v>1869.55</v>
      </c>
      <c r="V493" s="286">
        <v>1868.47</v>
      </c>
      <c r="W493" s="286">
        <v>1811.84</v>
      </c>
      <c r="X493" s="286">
        <v>1792.75</v>
      </c>
      <c r="Y493" s="286">
        <v>1774.8</v>
      </c>
    </row>
    <row r="494" spans="1:25">
      <c r="A494" s="261">
        <v>9</v>
      </c>
      <c r="B494" s="286">
        <v>1794.56</v>
      </c>
      <c r="C494" s="286">
        <v>1804.47</v>
      </c>
      <c r="D494" s="286">
        <v>1822.47</v>
      </c>
      <c r="E494" s="286">
        <v>1782.78</v>
      </c>
      <c r="F494" s="286">
        <v>1752.01</v>
      </c>
      <c r="G494" s="286">
        <v>1798.44</v>
      </c>
      <c r="H494" s="286">
        <v>1816.95</v>
      </c>
      <c r="I494" s="286">
        <v>1838.1</v>
      </c>
      <c r="J494" s="286">
        <v>1871.28</v>
      </c>
      <c r="K494" s="286">
        <v>1888.62</v>
      </c>
      <c r="L494" s="286">
        <v>1875.05</v>
      </c>
      <c r="M494" s="286">
        <v>1885.69</v>
      </c>
      <c r="N494" s="286">
        <v>1871.98</v>
      </c>
      <c r="O494" s="286">
        <v>1874.25</v>
      </c>
      <c r="P494" s="286">
        <v>1854.01</v>
      </c>
      <c r="Q494" s="286">
        <v>1837.79</v>
      </c>
      <c r="R494" s="286">
        <v>1849.14</v>
      </c>
      <c r="S494" s="286">
        <v>1876.29</v>
      </c>
      <c r="T494" s="286">
        <v>1877.6</v>
      </c>
      <c r="U494" s="286">
        <v>1910.88</v>
      </c>
      <c r="V494" s="286">
        <v>1931.38</v>
      </c>
      <c r="W494" s="286">
        <v>1888.13</v>
      </c>
      <c r="X494" s="286">
        <v>1829.59</v>
      </c>
      <c r="Y494" s="286">
        <v>1823.73</v>
      </c>
    </row>
    <row r="495" spans="1:25">
      <c r="A495" s="261">
        <v>10</v>
      </c>
      <c r="B495" s="286">
        <v>1751.7</v>
      </c>
      <c r="C495" s="286">
        <v>1752.72</v>
      </c>
      <c r="D495" s="286">
        <v>1860.82</v>
      </c>
      <c r="E495" s="286">
        <v>1803.3</v>
      </c>
      <c r="F495" s="286">
        <v>1842.59</v>
      </c>
      <c r="G495" s="286">
        <v>1888.52</v>
      </c>
      <c r="H495" s="286">
        <v>1922.89</v>
      </c>
      <c r="I495" s="286">
        <v>1961.5</v>
      </c>
      <c r="J495" s="286">
        <v>2019.23</v>
      </c>
      <c r="K495" s="286">
        <v>2033.11</v>
      </c>
      <c r="L495" s="286">
        <v>2034.57</v>
      </c>
      <c r="M495" s="286">
        <v>2044.1</v>
      </c>
      <c r="N495" s="286">
        <v>2028.95</v>
      </c>
      <c r="O495" s="286">
        <v>2020.64</v>
      </c>
      <c r="P495" s="286">
        <v>1969.45</v>
      </c>
      <c r="Q495" s="286">
        <v>1957.09</v>
      </c>
      <c r="R495" s="286">
        <v>1949.3</v>
      </c>
      <c r="S495" s="286">
        <v>1983.33</v>
      </c>
      <c r="T495" s="286">
        <v>1989.25</v>
      </c>
      <c r="U495" s="286">
        <v>1929.43</v>
      </c>
      <c r="V495" s="286">
        <v>1954.06</v>
      </c>
      <c r="W495" s="286">
        <v>1915.63</v>
      </c>
      <c r="X495" s="286">
        <v>1881.66</v>
      </c>
      <c r="Y495" s="286">
        <v>1833.13</v>
      </c>
    </row>
    <row r="496" spans="1:25">
      <c r="A496" s="261">
        <v>11</v>
      </c>
      <c r="B496" s="286">
        <v>1618.3</v>
      </c>
      <c r="C496" s="286">
        <v>1609.35</v>
      </c>
      <c r="D496" s="286">
        <v>1609.2</v>
      </c>
      <c r="E496" s="286">
        <v>1582.42</v>
      </c>
      <c r="F496" s="286">
        <v>1579.01</v>
      </c>
      <c r="G496" s="286">
        <v>1611.94</v>
      </c>
      <c r="H496" s="286">
        <v>1648.19</v>
      </c>
      <c r="I496" s="286">
        <v>1697.22</v>
      </c>
      <c r="J496" s="286">
        <v>1761.28</v>
      </c>
      <c r="K496" s="286">
        <v>1779.3</v>
      </c>
      <c r="L496" s="286">
        <v>1797.67</v>
      </c>
      <c r="M496" s="286">
        <v>1878.57</v>
      </c>
      <c r="N496" s="286">
        <v>1785.22</v>
      </c>
      <c r="O496" s="286">
        <v>1774.92</v>
      </c>
      <c r="P496" s="286">
        <v>1764.18</v>
      </c>
      <c r="Q496" s="286">
        <v>1733.02</v>
      </c>
      <c r="R496" s="286">
        <v>1748.46</v>
      </c>
      <c r="S496" s="286">
        <v>1760.34</v>
      </c>
      <c r="T496" s="286">
        <v>1772.2</v>
      </c>
      <c r="U496" s="286">
        <v>1783.58</v>
      </c>
      <c r="V496" s="286">
        <v>1750.67</v>
      </c>
      <c r="W496" s="286">
        <v>1711.07</v>
      </c>
      <c r="X496" s="286">
        <v>1678.24</v>
      </c>
      <c r="Y496" s="286">
        <v>1660.13</v>
      </c>
    </row>
    <row r="497" spans="1:25">
      <c r="A497" s="261">
        <v>12</v>
      </c>
      <c r="B497" s="286">
        <v>1337.81</v>
      </c>
      <c r="C497" s="286">
        <v>1324.62</v>
      </c>
      <c r="D497" s="286">
        <v>1331.39</v>
      </c>
      <c r="E497" s="286">
        <v>1295.82</v>
      </c>
      <c r="F497" s="286">
        <v>1302.4100000000001</v>
      </c>
      <c r="G497" s="286">
        <v>1359.47</v>
      </c>
      <c r="H497" s="286">
        <v>1363.55</v>
      </c>
      <c r="I497" s="286">
        <v>1361.43</v>
      </c>
      <c r="J497" s="286">
        <v>1360.74</v>
      </c>
      <c r="K497" s="286">
        <v>1357.99</v>
      </c>
      <c r="L497" s="286">
        <v>1357.12</v>
      </c>
      <c r="M497" s="286">
        <v>1368.23</v>
      </c>
      <c r="N497" s="286">
        <v>1361.66</v>
      </c>
      <c r="O497" s="286">
        <v>1360.85</v>
      </c>
      <c r="P497" s="286">
        <v>1368.95</v>
      </c>
      <c r="Q497" s="286">
        <v>1363.71</v>
      </c>
      <c r="R497" s="286">
        <v>1357.93</v>
      </c>
      <c r="S497" s="286">
        <v>1362.02</v>
      </c>
      <c r="T497" s="286">
        <v>1323.85</v>
      </c>
      <c r="U497" s="286">
        <v>1411.41</v>
      </c>
      <c r="V497" s="286">
        <v>1389.91</v>
      </c>
      <c r="W497" s="286">
        <v>1367.15</v>
      </c>
      <c r="X497" s="286">
        <v>1354.24</v>
      </c>
      <c r="Y497" s="286">
        <v>1350.68</v>
      </c>
    </row>
    <row r="498" spans="1:25">
      <c r="A498" s="261">
        <v>13</v>
      </c>
      <c r="B498" s="286">
        <v>1200.44</v>
      </c>
      <c r="C498" s="286">
        <v>1201.3800000000001</v>
      </c>
      <c r="D498" s="286">
        <v>1201.19</v>
      </c>
      <c r="E498" s="286">
        <v>1203.1400000000001</v>
      </c>
      <c r="F498" s="286">
        <v>1190.58</v>
      </c>
      <c r="G498" s="286">
        <v>1244.83</v>
      </c>
      <c r="H498" s="286">
        <v>1252.83</v>
      </c>
      <c r="I498" s="286">
        <v>1306.56</v>
      </c>
      <c r="J498" s="286">
        <v>1398.87</v>
      </c>
      <c r="K498" s="286">
        <v>1439.67</v>
      </c>
      <c r="L498" s="286">
        <v>1462.7</v>
      </c>
      <c r="M498" s="286">
        <v>1453.16</v>
      </c>
      <c r="N498" s="286">
        <v>1433.02</v>
      </c>
      <c r="O498" s="286">
        <v>1431.58</v>
      </c>
      <c r="P498" s="286">
        <v>1436.53</v>
      </c>
      <c r="Q498" s="286">
        <v>1447.12</v>
      </c>
      <c r="R498" s="286">
        <v>1450.76</v>
      </c>
      <c r="S498" s="286">
        <v>1372.16</v>
      </c>
      <c r="T498" s="286">
        <v>1424.23</v>
      </c>
      <c r="U498" s="286">
        <v>1236.05</v>
      </c>
      <c r="V498" s="286">
        <v>1218.3</v>
      </c>
      <c r="W498" s="286">
        <v>1199.3</v>
      </c>
      <c r="X498" s="286">
        <v>1199.83</v>
      </c>
      <c r="Y498" s="286">
        <v>1202.49</v>
      </c>
    </row>
    <row r="499" spans="1:25">
      <c r="A499" s="261">
        <v>14</v>
      </c>
      <c r="B499" s="286">
        <v>922.86</v>
      </c>
      <c r="C499" s="286">
        <v>922.52</v>
      </c>
      <c r="D499" s="286">
        <v>922.65</v>
      </c>
      <c r="E499" s="286">
        <v>923.01</v>
      </c>
      <c r="F499" s="286">
        <v>921.51</v>
      </c>
      <c r="G499" s="286">
        <v>1023.25</v>
      </c>
      <c r="H499" s="286">
        <v>1109.03</v>
      </c>
      <c r="I499" s="286">
        <v>1206.72</v>
      </c>
      <c r="J499" s="286">
        <v>1258.08</v>
      </c>
      <c r="K499" s="286">
        <v>1330.95</v>
      </c>
      <c r="L499" s="286">
        <v>1333.99</v>
      </c>
      <c r="M499" s="286">
        <v>1329.63</v>
      </c>
      <c r="N499" s="286">
        <v>1331.61</v>
      </c>
      <c r="O499" s="286">
        <v>1352.17</v>
      </c>
      <c r="P499" s="286">
        <v>1357.29</v>
      </c>
      <c r="Q499" s="286">
        <v>1357.1</v>
      </c>
      <c r="R499" s="286">
        <v>1407.29</v>
      </c>
      <c r="S499" s="286">
        <v>1358.59</v>
      </c>
      <c r="T499" s="286">
        <v>1367.77</v>
      </c>
      <c r="U499" s="286">
        <v>939.06</v>
      </c>
      <c r="V499" s="286">
        <v>940.41</v>
      </c>
      <c r="W499" s="286">
        <v>922.87</v>
      </c>
      <c r="X499" s="286">
        <v>930.49</v>
      </c>
      <c r="Y499" s="286">
        <v>921.95</v>
      </c>
    </row>
    <row r="500" spans="1:25">
      <c r="A500" s="261">
        <v>15</v>
      </c>
      <c r="B500" s="286">
        <v>974.52</v>
      </c>
      <c r="C500" s="286">
        <v>972.53</v>
      </c>
      <c r="D500" s="286">
        <v>973.27</v>
      </c>
      <c r="E500" s="286">
        <v>974.16</v>
      </c>
      <c r="F500" s="286">
        <v>1085.3399999999999</v>
      </c>
      <c r="G500" s="286">
        <v>1310.4000000000001</v>
      </c>
      <c r="H500" s="286">
        <v>1444.62</v>
      </c>
      <c r="I500" s="286">
        <v>1544.57</v>
      </c>
      <c r="J500" s="286">
        <v>1573.81</v>
      </c>
      <c r="K500" s="286">
        <v>1652.3</v>
      </c>
      <c r="L500" s="286">
        <v>1594.65</v>
      </c>
      <c r="M500" s="286">
        <v>1616.81</v>
      </c>
      <c r="N500" s="286">
        <v>1581.14</v>
      </c>
      <c r="O500" s="286">
        <v>1541.68</v>
      </c>
      <c r="P500" s="286">
        <v>1639.77</v>
      </c>
      <c r="Q500" s="286">
        <v>1621.24</v>
      </c>
      <c r="R500" s="286">
        <v>1640.94</v>
      </c>
      <c r="S500" s="286">
        <v>1468.63</v>
      </c>
      <c r="T500" s="286">
        <v>1396.22</v>
      </c>
      <c r="U500" s="286">
        <v>1099.02</v>
      </c>
      <c r="V500" s="286">
        <v>980.64</v>
      </c>
      <c r="W500" s="286">
        <v>971.63</v>
      </c>
      <c r="X500" s="286">
        <v>973.54</v>
      </c>
      <c r="Y500" s="286">
        <v>974.12</v>
      </c>
    </row>
    <row r="501" spans="1:25">
      <c r="A501" s="261">
        <v>16</v>
      </c>
      <c r="B501" s="286">
        <v>1230.3900000000001</v>
      </c>
      <c r="C501" s="286">
        <v>1219.6199999999999</v>
      </c>
      <c r="D501" s="286">
        <v>1223.42</v>
      </c>
      <c r="E501" s="286">
        <v>1223.94</v>
      </c>
      <c r="F501" s="286">
        <v>1245.81</v>
      </c>
      <c r="G501" s="286">
        <v>1322.95</v>
      </c>
      <c r="H501" s="286">
        <v>1389.38</v>
      </c>
      <c r="I501" s="286">
        <v>1436.01</v>
      </c>
      <c r="J501" s="286">
        <v>1422.35</v>
      </c>
      <c r="K501" s="286">
        <v>1429.27</v>
      </c>
      <c r="L501" s="286">
        <v>1426.21</v>
      </c>
      <c r="M501" s="286">
        <v>1432.75</v>
      </c>
      <c r="N501" s="286">
        <v>1427.19</v>
      </c>
      <c r="O501" s="286">
        <v>1431.65</v>
      </c>
      <c r="P501" s="286">
        <v>1452.23</v>
      </c>
      <c r="Q501" s="286">
        <v>1416.7</v>
      </c>
      <c r="R501" s="286">
        <v>1416.31</v>
      </c>
      <c r="S501" s="286">
        <v>1396.25</v>
      </c>
      <c r="T501" s="286">
        <v>1393.01</v>
      </c>
      <c r="U501" s="286">
        <v>1362.84</v>
      </c>
      <c r="V501" s="286">
        <v>1004.03</v>
      </c>
      <c r="W501" s="286">
        <v>1004</v>
      </c>
      <c r="X501" s="286">
        <v>1003.89</v>
      </c>
      <c r="Y501" s="286">
        <v>1235.79</v>
      </c>
    </row>
    <row r="502" spans="1:25">
      <c r="A502" s="261">
        <v>17</v>
      </c>
      <c r="B502" s="286">
        <v>1311.13</v>
      </c>
      <c r="C502" s="286">
        <v>1297.47</v>
      </c>
      <c r="D502" s="286">
        <v>1279.6199999999999</v>
      </c>
      <c r="E502" s="286">
        <v>1278.49</v>
      </c>
      <c r="F502" s="286">
        <v>1319.49</v>
      </c>
      <c r="G502" s="286">
        <v>1376.9</v>
      </c>
      <c r="H502" s="286">
        <v>1428.94</v>
      </c>
      <c r="I502" s="286">
        <v>1551.54</v>
      </c>
      <c r="J502" s="286">
        <v>1822.4</v>
      </c>
      <c r="K502" s="286">
        <v>1875.98</v>
      </c>
      <c r="L502" s="286">
        <v>1883.57</v>
      </c>
      <c r="M502" s="286">
        <v>1852.22</v>
      </c>
      <c r="N502" s="286">
        <v>1847.8</v>
      </c>
      <c r="O502" s="286">
        <v>1884.58</v>
      </c>
      <c r="P502" s="286">
        <v>1478.47</v>
      </c>
      <c r="Q502" s="286">
        <v>1955.39</v>
      </c>
      <c r="R502" s="286">
        <v>1561.99</v>
      </c>
      <c r="S502" s="286">
        <v>1612.18</v>
      </c>
      <c r="T502" s="286">
        <v>1880.72</v>
      </c>
      <c r="U502" s="286">
        <v>1525.54</v>
      </c>
      <c r="V502" s="286">
        <v>1410.79</v>
      </c>
      <c r="W502" s="286">
        <v>1376.47</v>
      </c>
      <c r="X502" s="286">
        <v>1356.85</v>
      </c>
      <c r="Y502" s="286">
        <v>1327.11</v>
      </c>
    </row>
    <row r="503" spans="1:25">
      <c r="A503" s="261">
        <v>18</v>
      </c>
      <c r="B503" s="286">
        <v>1059.4100000000001</v>
      </c>
      <c r="C503" s="286">
        <v>1061.96</v>
      </c>
      <c r="D503" s="286">
        <v>1068.6500000000001</v>
      </c>
      <c r="E503" s="286">
        <v>1129.97</v>
      </c>
      <c r="F503" s="286">
        <v>1193.03</v>
      </c>
      <c r="G503" s="286">
        <v>1299.3599999999999</v>
      </c>
      <c r="H503" s="286">
        <v>1455.79</v>
      </c>
      <c r="I503" s="286">
        <v>1620.58</v>
      </c>
      <c r="J503" s="286">
        <v>1613.7</v>
      </c>
      <c r="K503" s="286">
        <v>1676.03</v>
      </c>
      <c r="L503" s="286">
        <v>1678.12</v>
      </c>
      <c r="M503" s="286">
        <v>1706.12</v>
      </c>
      <c r="N503" s="286">
        <v>1793</v>
      </c>
      <c r="O503" s="286">
        <v>1653.44</v>
      </c>
      <c r="P503" s="286">
        <v>1736.65</v>
      </c>
      <c r="Q503" s="286">
        <v>1677.7</v>
      </c>
      <c r="R503" s="286">
        <v>2144.4</v>
      </c>
      <c r="S503" s="286">
        <v>2299.44</v>
      </c>
      <c r="T503" s="286">
        <v>1747.88</v>
      </c>
      <c r="U503" s="286">
        <v>1730.41</v>
      </c>
      <c r="V503" s="286">
        <v>1272.05</v>
      </c>
      <c r="W503" s="286">
        <v>1084.51</v>
      </c>
      <c r="X503" s="286">
        <v>1067.23</v>
      </c>
      <c r="Y503" s="286">
        <v>1068.81</v>
      </c>
    </row>
    <row r="504" spans="1:25">
      <c r="A504" s="261">
        <v>19</v>
      </c>
      <c r="B504" s="286">
        <v>1174.42</v>
      </c>
      <c r="C504" s="286">
        <v>1165.31</v>
      </c>
      <c r="D504" s="286">
        <v>1184.18</v>
      </c>
      <c r="E504" s="286">
        <v>1168.3499999999999</v>
      </c>
      <c r="F504" s="286">
        <v>1234.42</v>
      </c>
      <c r="G504" s="286">
        <v>1316.17</v>
      </c>
      <c r="H504" s="286">
        <v>1380.74</v>
      </c>
      <c r="I504" s="286">
        <v>1519.3</v>
      </c>
      <c r="J504" s="286">
        <v>1589.28</v>
      </c>
      <c r="K504" s="286">
        <v>1650.06</v>
      </c>
      <c r="L504" s="286">
        <v>1658.86</v>
      </c>
      <c r="M504" s="286">
        <v>1676.76</v>
      </c>
      <c r="N504" s="286">
        <v>1651.5</v>
      </c>
      <c r="O504" s="286">
        <v>1660.46</v>
      </c>
      <c r="P504" s="286">
        <v>1678.85</v>
      </c>
      <c r="Q504" s="286">
        <v>1958.61</v>
      </c>
      <c r="R504" s="286">
        <v>1697.11</v>
      </c>
      <c r="S504" s="286">
        <v>2168.02</v>
      </c>
      <c r="T504" s="286">
        <v>2062.92</v>
      </c>
      <c r="U504" s="286">
        <v>2020.58</v>
      </c>
      <c r="V504" s="286">
        <v>1450.82</v>
      </c>
      <c r="W504" s="286">
        <v>1272.07</v>
      </c>
      <c r="X504" s="286">
        <v>1251.8900000000001</v>
      </c>
      <c r="Y504" s="286">
        <v>1188.92</v>
      </c>
    </row>
    <row r="505" spans="1:25">
      <c r="A505" s="261">
        <v>20</v>
      </c>
      <c r="B505" s="286">
        <v>723.44</v>
      </c>
      <c r="C505" s="286">
        <v>522.35</v>
      </c>
      <c r="D505" s="286">
        <v>1238.69</v>
      </c>
      <c r="E505" s="286">
        <v>1314.33</v>
      </c>
      <c r="F505" s="286">
        <v>1378.06</v>
      </c>
      <c r="G505" s="286">
        <v>1523</v>
      </c>
      <c r="H505" s="286">
        <v>1646.11</v>
      </c>
      <c r="I505" s="286">
        <v>1824.09</v>
      </c>
      <c r="J505" s="286">
        <v>2063.3000000000002</v>
      </c>
      <c r="K505" s="286">
        <v>2172.16</v>
      </c>
      <c r="L505" s="286">
        <v>2168.44</v>
      </c>
      <c r="M505" s="286">
        <v>2156.94</v>
      </c>
      <c r="N505" s="286">
        <v>2168.6799999999998</v>
      </c>
      <c r="O505" s="286">
        <v>2252.0100000000002</v>
      </c>
      <c r="P505" s="286">
        <v>2113.16</v>
      </c>
      <c r="Q505" s="286">
        <v>2075.84</v>
      </c>
      <c r="R505" s="286">
        <v>2156.54</v>
      </c>
      <c r="S505" s="286">
        <v>2082.12</v>
      </c>
      <c r="T505" s="286">
        <v>2009.65</v>
      </c>
      <c r="U505" s="286">
        <v>1736.42</v>
      </c>
      <c r="V505" s="286">
        <v>1247.75</v>
      </c>
      <c r="W505" s="286">
        <v>733.26</v>
      </c>
      <c r="X505" s="286">
        <v>595.27</v>
      </c>
      <c r="Y505" s="286">
        <v>567.25</v>
      </c>
    </row>
    <row r="506" spans="1:25">
      <c r="A506" s="261">
        <v>21</v>
      </c>
      <c r="B506" s="286">
        <v>1250.45</v>
      </c>
      <c r="C506" s="286">
        <v>1246.3599999999999</v>
      </c>
      <c r="D506" s="286">
        <v>1231.3800000000001</v>
      </c>
      <c r="E506" s="286">
        <v>1249.9100000000001</v>
      </c>
      <c r="F506" s="286">
        <v>1263.5</v>
      </c>
      <c r="G506" s="286">
        <v>1333.91</v>
      </c>
      <c r="H506" s="286">
        <v>1382.71</v>
      </c>
      <c r="I506" s="286">
        <v>1421.76</v>
      </c>
      <c r="J506" s="286">
        <v>1645.8</v>
      </c>
      <c r="K506" s="286">
        <v>1605.86</v>
      </c>
      <c r="L506" s="286">
        <v>1768.03</v>
      </c>
      <c r="M506" s="286">
        <v>1722.25</v>
      </c>
      <c r="N506" s="286">
        <v>1725.77</v>
      </c>
      <c r="O506" s="286">
        <v>1701.3</v>
      </c>
      <c r="P506" s="286">
        <v>1678.13</v>
      </c>
      <c r="Q506" s="286">
        <v>1760.11</v>
      </c>
      <c r="R506" s="286">
        <v>1946.35</v>
      </c>
      <c r="S506" s="286">
        <v>2057.7800000000002</v>
      </c>
      <c r="T506" s="286">
        <v>1896.62</v>
      </c>
      <c r="U506" s="286">
        <v>1817.23</v>
      </c>
      <c r="V506" s="286">
        <v>1455.68</v>
      </c>
      <c r="W506" s="286">
        <v>1301.7</v>
      </c>
      <c r="X506" s="286">
        <v>1279.42</v>
      </c>
      <c r="Y506" s="286">
        <v>1271.3699999999999</v>
      </c>
    </row>
    <row r="507" spans="1:25">
      <c r="A507" s="261">
        <v>22</v>
      </c>
      <c r="B507" s="286">
        <v>586.78</v>
      </c>
      <c r="C507" s="286">
        <v>1231.6500000000001</v>
      </c>
      <c r="D507" s="286">
        <v>1089.04</v>
      </c>
      <c r="E507" s="286">
        <v>1192.68</v>
      </c>
      <c r="F507" s="286">
        <v>1290.55</v>
      </c>
      <c r="G507" s="286">
        <v>1405.42</v>
      </c>
      <c r="H507" s="286">
        <v>1514.69</v>
      </c>
      <c r="I507" s="286">
        <v>1605.63</v>
      </c>
      <c r="J507" s="286">
        <v>1648.29</v>
      </c>
      <c r="K507" s="286">
        <v>1676.31</v>
      </c>
      <c r="L507" s="286">
        <v>1682.07</v>
      </c>
      <c r="M507" s="286">
        <v>1683.66</v>
      </c>
      <c r="N507" s="286">
        <v>1671.93</v>
      </c>
      <c r="O507" s="286">
        <v>1662.5</v>
      </c>
      <c r="P507" s="286">
        <v>1693.02</v>
      </c>
      <c r="Q507" s="286">
        <v>1662.58</v>
      </c>
      <c r="R507" s="286">
        <v>1661.83</v>
      </c>
      <c r="S507" s="286">
        <v>1810.57</v>
      </c>
      <c r="T507" s="286">
        <v>1667.94</v>
      </c>
      <c r="U507" s="286">
        <v>1579.37</v>
      </c>
      <c r="V507" s="286">
        <v>1443.22</v>
      </c>
      <c r="W507" s="286">
        <v>1413.54</v>
      </c>
      <c r="X507" s="286">
        <v>1383.65</v>
      </c>
      <c r="Y507" s="286">
        <v>1368.1</v>
      </c>
    </row>
    <row r="508" spans="1:25">
      <c r="A508" s="261">
        <v>23</v>
      </c>
      <c r="B508" s="286">
        <v>1179.29</v>
      </c>
      <c r="C508" s="286">
        <v>1170.05</v>
      </c>
      <c r="D508" s="286">
        <v>1200.5999999999999</v>
      </c>
      <c r="E508" s="286">
        <v>1257.71</v>
      </c>
      <c r="F508" s="286">
        <v>1260.3</v>
      </c>
      <c r="G508" s="286">
        <v>1323.57</v>
      </c>
      <c r="H508" s="286">
        <v>1357.38</v>
      </c>
      <c r="I508" s="286">
        <v>1419.19</v>
      </c>
      <c r="J508" s="286">
        <v>1497.66</v>
      </c>
      <c r="K508" s="286">
        <v>1544.07</v>
      </c>
      <c r="L508" s="286">
        <v>1547.73</v>
      </c>
      <c r="M508" s="286">
        <v>1546.05</v>
      </c>
      <c r="N508" s="286">
        <v>1522.07</v>
      </c>
      <c r="O508" s="286">
        <v>1563.46</v>
      </c>
      <c r="P508" s="286">
        <v>1594.56</v>
      </c>
      <c r="Q508" s="286">
        <v>1511.97</v>
      </c>
      <c r="R508" s="286">
        <v>1595.49</v>
      </c>
      <c r="S508" s="286">
        <v>1994.24</v>
      </c>
      <c r="T508" s="286">
        <v>1791.17</v>
      </c>
      <c r="U508" s="286">
        <v>1977.19</v>
      </c>
      <c r="V508" s="286">
        <v>1495</v>
      </c>
      <c r="W508" s="286">
        <v>1246.18</v>
      </c>
      <c r="X508" s="286">
        <v>1073.81</v>
      </c>
      <c r="Y508" s="286">
        <v>1077.17</v>
      </c>
    </row>
    <row r="509" spans="1:25">
      <c r="A509" s="261">
        <v>24</v>
      </c>
      <c r="B509" s="286">
        <v>700.9</v>
      </c>
      <c r="C509" s="286">
        <v>697.83</v>
      </c>
      <c r="D509" s="286">
        <v>732.96</v>
      </c>
      <c r="E509" s="286">
        <v>748.66</v>
      </c>
      <c r="F509" s="286">
        <v>833.47</v>
      </c>
      <c r="G509" s="286">
        <v>953.18</v>
      </c>
      <c r="H509" s="286">
        <v>1060.04</v>
      </c>
      <c r="I509" s="286">
        <v>957.77</v>
      </c>
      <c r="J509" s="286">
        <v>1014.63</v>
      </c>
      <c r="K509" s="286">
        <v>1080.81</v>
      </c>
      <c r="L509" s="286">
        <v>1058.57</v>
      </c>
      <c r="M509" s="286">
        <v>1082.28</v>
      </c>
      <c r="N509" s="286">
        <v>1235.28</v>
      </c>
      <c r="O509" s="286">
        <v>1197.94</v>
      </c>
      <c r="P509" s="286">
        <v>1113.0999999999999</v>
      </c>
      <c r="Q509" s="286">
        <v>1163.52</v>
      </c>
      <c r="R509" s="286">
        <v>1125.8399999999999</v>
      </c>
      <c r="S509" s="286">
        <v>1781.87</v>
      </c>
      <c r="T509" s="286">
        <v>1617.78</v>
      </c>
      <c r="U509" s="286">
        <v>1177.8</v>
      </c>
      <c r="V509" s="286">
        <v>762.57</v>
      </c>
      <c r="W509" s="286">
        <v>748.85</v>
      </c>
      <c r="X509" s="286">
        <v>726.04</v>
      </c>
      <c r="Y509" s="286">
        <v>699.79</v>
      </c>
    </row>
    <row r="510" spans="1:25">
      <c r="A510" s="261">
        <v>25</v>
      </c>
      <c r="B510" s="286">
        <v>819.05</v>
      </c>
      <c r="C510" s="286">
        <v>733.37</v>
      </c>
      <c r="D510" s="286">
        <v>841.26</v>
      </c>
      <c r="E510" s="286">
        <v>857.64</v>
      </c>
      <c r="F510" s="286">
        <v>1125.47</v>
      </c>
      <c r="G510" s="286">
        <v>1217.1600000000001</v>
      </c>
      <c r="H510" s="286">
        <v>1296.75</v>
      </c>
      <c r="I510" s="286">
        <v>1272.1099999999999</v>
      </c>
      <c r="J510" s="286">
        <v>1166.95</v>
      </c>
      <c r="K510" s="286">
        <v>1207.5899999999999</v>
      </c>
      <c r="L510" s="286">
        <v>1154.8399999999999</v>
      </c>
      <c r="M510" s="286">
        <v>1215.21</v>
      </c>
      <c r="N510" s="286">
        <v>1386.43</v>
      </c>
      <c r="O510" s="286">
        <v>1354.91</v>
      </c>
      <c r="P510" s="286">
        <v>1360.92</v>
      </c>
      <c r="Q510" s="286">
        <v>1431.7</v>
      </c>
      <c r="R510" s="286">
        <v>1652.61</v>
      </c>
      <c r="S510" s="286">
        <v>1974.38</v>
      </c>
      <c r="T510" s="286">
        <v>1815.38</v>
      </c>
      <c r="U510" s="286">
        <v>1335.95</v>
      </c>
      <c r="V510" s="286">
        <v>865.03</v>
      </c>
      <c r="W510" s="286">
        <v>847.46</v>
      </c>
      <c r="X510" s="286">
        <v>837.45</v>
      </c>
      <c r="Y510" s="286">
        <v>825.07</v>
      </c>
    </row>
    <row r="511" spans="1:25">
      <c r="A511" s="261">
        <v>26</v>
      </c>
      <c r="B511" s="286">
        <v>662.59</v>
      </c>
      <c r="C511" s="286">
        <v>667.69</v>
      </c>
      <c r="D511" s="286">
        <v>671.07</v>
      </c>
      <c r="E511" s="286">
        <v>677.17</v>
      </c>
      <c r="F511" s="286">
        <v>992.32</v>
      </c>
      <c r="G511" s="286">
        <v>1225.75</v>
      </c>
      <c r="H511" s="286">
        <v>1263.5</v>
      </c>
      <c r="I511" s="286">
        <v>1032.46</v>
      </c>
      <c r="J511" s="286">
        <v>1371.85</v>
      </c>
      <c r="K511" s="286">
        <v>1180.18</v>
      </c>
      <c r="L511" s="286">
        <v>1100.93</v>
      </c>
      <c r="M511" s="286">
        <v>1103.42</v>
      </c>
      <c r="N511" s="286">
        <v>1021.72</v>
      </c>
      <c r="O511" s="286">
        <v>985.77</v>
      </c>
      <c r="P511" s="286">
        <v>1034.74</v>
      </c>
      <c r="Q511" s="286">
        <v>1323.3</v>
      </c>
      <c r="R511" s="286">
        <v>1329.05</v>
      </c>
      <c r="S511" s="286">
        <v>1286.55</v>
      </c>
      <c r="T511" s="286">
        <v>1592.43</v>
      </c>
      <c r="U511" s="286">
        <v>1336.54</v>
      </c>
      <c r="V511" s="286">
        <v>719.43</v>
      </c>
      <c r="W511" s="286">
        <v>684.24</v>
      </c>
      <c r="X511" s="286">
        <v>678.13</v>
      </c>
      <c r="Y511" s="286">
        <v>678.26</v>
      </c>
    </row>
    <row r="512" spans="1:25">
      <c r="A512" s="261">
        <v>27</v>
      </c>
      <c r="B512" s="286">
        <v>1115.49</v>
      </c>
      <c r="C512" s="286">
        <v>1114.83</v>
      </c>
      <c r="D512" s="286">
        <v>1251.8499999999999</v>
      </c>
      <c r="E512" s="286">
        <v>1238.93</v>
      </c>
      <c r="F512" s="286">
        <v>1270.23</v>
      </c>
      <c r="G512" s="286">
        <v>1430.41</v>
      </c>
      <c r="H512" s="286">
        <v>1544.28</v>
      </c>
      <c r="I512" s="286">
        <v>1629.55</v>
      </c>
      <c r="J512" s="286">
        <v>1764.43</v>
      </c>
      <c r="K512" s="286">
        <v>1954.04</v>
      </c>
      <c r="L512" s="286">
        <v>1964.9</v>
      </c>
      <c r="M512" s="286">
        <v>1966.73</v>
      </c>
      <c r="N512" s="286">
        <v>1990.26</v>
      </c>
      <c r="O512" s="286">
        <v>2052.17</v>
      </c>
      <c r="P512" s="286">
        <v>2107.6999999999998</v>
      </c>
      <c r="Q512" s="286">
        <v>2002.27</v>
      </c>
      <c r="R512" s="286">
        <v>2029.03</v>
      </c>
      <c r="S512" s="286">
        <v>2000.53</v>
      </c>
      <c r="T512" s="286">
        <v>1934.43</v>
      </c>
      <c r="U512" s="286">
        <v>1855</v>
      </c>
      <c r="V512" s="286">
        <v>1716.66</v>
      </c>
      <c r="W512" s="286">
        <v>1246.82</v>
      </c>
      <c r="X512" s="286">
        <v>1245.28</v>
      </c>
      <c r="Y512" s="286">
        <v>1220.49</v>
      </c>
    </row>
    <row r="513" spans="1:25">
      <c r="A513" s="261">
        <v>28</v>
      </c>
      <c r="B513" s="286">
        <v>1185.56</v>
      </c>
      <c r="C513" s="286">
        <v>1178.94</v>
      </c>
      <c r="D513" s="286">
        <v>1166.3</v>
      </c>
      <c r="E513" s="286">
        <v>1132.8900000000001</v>
      </c>
      <c r="F513" s="286">
        <v>1192.95</v>
      </c>
      <c r="G513" s="286">
        <v>1242.06</v>
      </c>
      <c r="H513" s="286">
        <v>1256.26</v>
      </c>
      <c r="I513" s="286">
        <v>1332.43</v>
      </c>
      <c r="J513" s="286">
        <v>1380.81</v>
      </c>
      <c r="K513" s="286">
        <v>1510.37</v>
      </c>
      <c r="L513" s="286">
        <v>1612</v>
      </c>
      <c r="M513" s="286">
        <v>1615.63</v>
      </c>
      <c r="N513" s="286">
        <v>1626.68</v>
      </c>
      <c r="O513" s="286">
        <v>1662.32</v>
      </c>
      <c r="P513" s="286">
        <v>1508.37</v>
      </c>
      <c r="Q513" s="286">
        <v>1617.22</v>
      </c>
      <c r="R513" s="286">
        <v>1645.56</v>
      </c>
      <c r="S513" s="286">
        <v>1854.59</v>
      </c>
      <c r="T513" s="286">
        <v>1639.26</v>
      </c>
      <c r="U513" s="286">
        <v>1737.3</v>
      </c>
      <c r="V513" s="286">
        <v>1251.18</v>
      </c>
      <c r="W513" s="286">
        <v>1219.28</v>
      </c>
      <c r="X513" s="286">
        <v>1199.79</v>
      </c>
      <c r="Y513" s="286">
        <v>1197.08</v>
      </c>
    </row>
    <row r="514" spans="1:25">
      <c r="A514" s="261">
        <v>29</v>
      </c>
      <c r="B514" s="286">
        <v>371.8</v>
      </c>
      <c r="C514" s="286">
        <v>365.71</v>
      </c>
      <c r="D514" s="286">
        <v>329.12</v>
      </c>
      <c r="E514" s="286">
        <v>313.64999999999998</v>
      </c>
      <c r="F514" s="286">
        <v>386.02</v>
      </c>
      <c r="G514" s="286">
        <v>706.41</v>
      </c>
      <c r="H514" s="286">
        <v>890.46</v>
      </c>
      <c r="I514" s="286">
        <v>639.25</v>
      </c>
      <c r="J514" s="286">
        <v>893.41</v>
      </c>
      <c r="K514" s="286">
        <v>969.91</v>
      </c>
      <c r="L514" s="286">
        <v>964.33</v>
      </c>
      <c r="M514" s="286">
        <v>986.04</v>
      </c>
      <c r="N514" s="286">
        <v>962.48</v>
      </c>
      <c r="O514" s="286">
        <v>920.93</v>
      </c>
      <c r="P514" s="286">
        <v>934.3</v>
      </c>
      <c r="Q514" s="286">
        <v>997.17</v>
      </c>
      <c r="R514" s="286">
        <v>999.82</v>
      </c>
      <c r="S514" s="286">
        <v>1021.42</v>
      </c>
      <c r="T514" s="286">
        <v>990.69</v>
      </c>
      <c r="U514" s="286">
        <v>1666.95</v>
      </c>
      <c r="V514" s="286">
        <v>404.24</v>
      </c>
      <c r="W514" s="286">
        <v>399.38</v>
      </c>
      <c r="X514" s="286">
        <v>386.76</v>
      </c>
      <c r="Y514" s="286">
        <v>349.71</v>
      </c>
    </row>
    <row r="515" spans="1:25">
      <c r="A515" s="261">
        <v>30</v>
      </c>
      <c r="B515" s="286">
        <v>354.72</v>
      </c>
      <c r="C515" s="286">
        <v>339.54</v>
      </c>
      <c r="D515" s="286">
        <v>338.04</v>
      </c>
      <c r="E515" s="286">
        <v>336.17</v>
      </c>
      <c r="F515" s="286">
        <v>340.47</v>
      </c>
      <c r="G515" s="286">
        <v>757.18</v>
      </c>
      <c r="H515" s="286">
        <v>728.86</v>
      </c>
      <c r="I515" s="286">
        <v>871.36</v>
      </c>
      <c r="J515" s="286">
        <v>930.84</v>
      </c>
      <c r="K515" s="286">
        <v>1017.02</v>
      </c>
      <c r="L515" s="286">
        <v>1035.17</v>
      </c>
      <c r="M515" s="286">
        <v>1057.76</v>
      </c>
      <c r="N515" s="286">
        <v>1057.03</v>
      </c>
      <c r="O515" s="286">
        <v>1823.09</v>
      </c>
      <c r="P515" s="286">
        <v>1860.8</v>
      </c>
      <c r="Q515" s="286">
        <v>1918.16</v>
      </c>
      <c r="R515" s="286">
        <v>1977.74</v>
      </c>
      <c r="S515" s="286">
        <v>2026.76</v>
      </c>
      <c r="T515" s="286">
        <v>1945.77</v>
      </c>
      <c r="U515" s="286">
        <v>1742.85</v>
      </c>
      <c r="V515" s="286">
        <v>373.27</v>
      </c>
      <c r="W515" s="286">
        <v>366.4</v>
      </c>
      <c r="X515" s="286">
        <v>342.88</v>
      </c>
      <c r="Y515" s="286">
        <v>352.93</v>
      </c>
    </row>
    <row r="516" spans="1:25">
      <c r="A516" s="261">
        <v>31</v>
      </c>
      <c r="B516" s="286">
        <v>0</v>
      </c>
      <c r="C516" s="286">
        <v>0</v>
      </c>
      <c r="D516" s="286">
        <v>0</v>
      </c>
      <c r="E516" s="286">
        <v>0</v>
      </c>
      <c r="F516" s="286">
        <v>0</v>
      </c>
      <c r="G516" s="286">
        <v>0</v>
      </c>
      <c r="H516" s="286">
        <v>0</v>
      </c>
      <c r="I516" s="286">
        <v>0</v>
      </c>
      <c r="J516" s="286">
        <v>0</v>
      </c>
      <c r="K516" s="286">
        <v>0</v>
      </c>
      <c r="L516" s="286">
        <v>0</v>
      </c>
      <c r="M516" s="286">
        <v>0</v>
      </c>
      <c r="N516" s="286">
        <v>0</v>
      </c>
      <c r="O516" s="286">
        <v>0</v>
      </c>
      <c r="P516" s="286">
        <v>0</v>
      </c>
      <c r="Q516" s="286">
        <v>0</v>
      </c>
      <c r="R516" s="286">
        <v>0</v>
      </c>
      <c r="S516" s="286">
        <v>0</v>
      </c>
      <c r="T516" s="286">
        <v>0</v>
      </c>
      <c r="U516" s="286">
        <v>0</v>
      </c>
      <c r="V516" s="286">
        <v>0</v>
      </c>
      <c r="W516" s="286">
        <v>0</v>
      </c>
      <c r="X516" s="286">
        <v>0</v>
      </c>
      <c r="Y516" s="286">
        <v>0</v>
      </c>
    </row>
    <row r="518" spans="1:25">
      <c r="A518" s="471" t="s">
        <v>218</v>
      </c>
      <c r="B518" s="504" t="s">
        <v>220</v>
      </c>
      <c r="C518" s="504"/>
      <c r="D518" s="504"/>
      <c r="E518" s="504"/>
      <c r="F518" s="504"/>
      <c r="G518" s="504"/>
      <c r="H518" s="504"/>
      <c r="I518" s="504"/>
      <c r="J518" s="504"/>
      <c r="K518" s="504"/>
      <c r="L518" s="504"/>
      <c r="M518" s="504"/>
      <c r="N518" s="504"/>
      <c r="O518" s="504"/>
      <c r="P518" s="504"/>
      <c r="Q518" s="504"/>
      <c r="R518" s="504"/>
      <c r="S518" s="504"/>
      <c r="T518" s="504"/>
      <c r="U518" s="504"/>
      <c r="V518" s="504"/>
      <c r="W518" s="504"/>
      <c r="X518" s="504"/>
      <c r="Y518" s="504"/>
    </row>
    <row r="519" spans="1:25" ht="30">
      <c r="A519" s="471"/>
      <c r="B519" s="285" t="s">
        <v>1</v>
      </c>
      <c r="C519" s="285" t="s">
        <v>2</v>
      </c>
      <c r="D519" s="285" t="s">
        <v>3</v>
      </c>
      <c r="E519" s="285" t="s">
        <v>4</v>
      </c>
      <c r="F519" s="285" t="s">
        <v>5</v>
      </c>
      <c r="G519" s="285" t="s">
        <v>6</v>
      </c>
      <c r="H519" s="285" t="s">
        <v>7</v>
      </c>
      <c r="I519" s="285" t="s">
        <v>8</v>
      </c>
      <c r="J519" s="285" t="s">
        <v>9</v>
      </c>
      <c r="K519" s="285" t="s">
        <v>10</v>
      </c>
      <c r="L519" s="285" t="s">
        <v>11</v>
      </c>
      <c r="M519" s="285" t="s">
        <v>12</v>
      </c>
      <c r="N519" s="285" t="s">
        <v>13</v>
      </c>
      <c r="O519" s="285" t="s">
        <v>14</v>
      </c>
      <c r="P519" s="285" t="s">
        <v>15</v>
      </c>
      <c r="Q519" s="285" t="s">
        <v>16</v>
      </c>
      <c r="R519" s="285" t="s">
        <v>17</v>
      </c>
      <c r="S519" s="285" t="s">
        <v>18</v>
      </c>
      <c r="T519" s="285" t="s">
        <v>19</v>
      </c>
      <c r="U519" s="285" t="s">
        <v>20</v>
      </c>
      <c r="V519" s="285" t="s">
        <v>21</v>
      </c>
      <c r="W519" s="285" t="s">
        <v>22</v>
      </c>
      <c r="X519" s="285" t="s">
        <v>23</v>
      </c>
      <c r="Y519" s="285" t="s">
        <v>24</v>
      </c>
    </row>
    <row r="520" spans="1:25">
      <c r="A520" s="261">
        <v>1</v>
      </c>
      <c r="B520" s="286">
        <v>3447.47</v>
      </c>
      <c r="C520" s="286">
        <v>3479.52</v>
      </c>
      <c r="D520" s="286">
        <v>3522.68</v>
      </c>
      <c r="E520" s="286">
        <v>3569.62</v>
      </c>
      <c r="F520" s="286">
        <v>3492.39</v>
      </c>
      <c r="G520" s="286">
        <v>3431.96</v>
      </c>
      <c r="H520" s="286">
        <v>3462.13</v>
      </c>
      <c r="I520" s="286">
        <v>3500</v>
      </c>
      <c r="J520" s="286">
        <v>3555.89</v>
      </c>
      <c r="K520" s="286">
        <v>3579.33</v>
      </c>
      <c r="L520" s="286">
        <v>3579.35</v>
      </c>
      <c r="M520" s="286">
        <v>3575.07</v>
      </c>
      <c r="N520" s="286">
        <v>3548.7</v>
      </c>
      <c r="O520" s="286">
        <v>3550.15</v>
      </c>
      <c r="P520" s="286">
        <v>3554.53</v>
      </c>
      <c r="Q520" s="286">
        <v>3547.97</v>
      </c>
      <c r="R520" s="286">
        <v>3548.01</v>
      </c>
      <c r="S520" s="286">
        <v>3579.87</v>
      </c>
      <c r="T520" s="286">
        <v>3662.65</v>
      </c>
      <c r="U520" s="286">
        <v>3684.3</v>
      </c>
      <c r="V520" s="286">
        <v>3605.35</v>
      </c>
      <c r="W520" s="286">
        <v>3515.26</v>
      </c>
      <c r="X520" s="286">
        <v>3434.45</v>
      </c>
      <c r="Y520" s="286">
        <v>3434.18</v>
      </c>
    </row>
    <row r="521" spans="1:25">
      <c r="A521" s="261">
        <v>2</v>
      </c>
      <c r="B521" s="286">
        <v>3350.17</v>
      </c>
      <c r="C521" s="286">
        <v>3359.1</v>
      </c>
      <c r="D521" s="286">
        <v>3399.49</v>
      </c>
      <c r="E521" s="286">
        <v>3436.78</v>
      </c>
      <c r="F521" s="286">
        <v>3359.9</v>
      </c>
      <c r="G521" s="286">
        <v>3314.85</v>
      </c>
      <c r="H521" s="286">
        <v>3323.26</v>
      </c>
      <c r="I521" s="286">
        <v>3346.58</v>
      </c>
      <c r="J521" s="286">
        <v>3431.08</v>
      </c>
      <c r="K521" s="286">
        <v>3469.46</v>
      </c>
      <c r="L521" s="286">
        <v>3465.96</v>
      </c>
      <c r="M521" s="286">
        <v>3455.15</v>
      </c>
      <c r="N521" s="286">
        <v>3440.05</v>
      </c>
      <c r="O521" s="286">
        <v>3417.75</v>
      </c>
      <c r="P521" s="286">
        <v>3439.53</v>
      </c>
      <c r="Q521" s="286">
        <v>3418.33</v>
      </c>
      <c r="R521" s="286">
        <v>3409.45</v>
      </c>
      <c r="S521" s="286">
        <v>3493.45</v>
      </c>
      <c r="T521" s="286">
        <v>3604.99</v>
      </c>
      <c r="U521" s="286">
        <v>3605.63</v>
      </c>
      <c r="V521" s="286">
        <v>3509.26</v>
      </c>
      <c r="W521" s="286">
        <v>3438.71</v>
      </c>
      <c r="X521" s="286">
        <v>3347.16</v>
      </c>
      <c r="Y521" s="286">
        <v>3327.51</v>
      </c>
    </row>
    <row r="522" spans="1:25">
      <c r="A522" s="261">
        <v>3</v>
      </c>
      <c r="B522" s="286">
        <v>3337.71</v>
      </c>
      <c r="C522" s="286">
        <v>3340.6</v>
      </c>
      <c r="D522" s="286">
        <v>3372.07</v>
      </c>
      <c r="E522" s="286">
        <v>3432.1</v>
      </c>
      <c r="F522" s="286">
        <v>3349.9</v>
      </c>
      <c r="G522" s="286">
        <v>3288.01</v>
      </c>
      <c r="H522" s="286">
        <v>3314.3</v>
      </c>
      <c r="I522" s="286">
        <v>3345.77</v>
      </c>
      <c r="J522" s="286">
        <v>3436.14</v>
      </c>
      <c r="K522" s="286">
        <v>3461</v>
      </c>
      <c r="L522" s="286">
        <v>3465.61</v>
      </c>
      <c r="M522" s="286">
        <v>3466.36</v>
      </c>
      <c r="N522" s="286">
        <v>3452.59</v>
      </c>
      <c r="O522" s="286">
        <v>3436.25</v>
      </c>
      <c r="P522" s="286">
        <v>3448.52</v>
      </c>
      <c r="Q522" s="286">
        <v>3453.5</v>
      </c>
      <c r="R522" s="286">
        <v>3447.26</v>
      </c>
      <c r="S522" s="286">
        <v>3548.48</v>
      </c>
      <c r="T522" s="286">
        <v>3593.61</v>
      </c>
      <c r="U522" s="286">
        <v>3589.18</v>
      </c>
      <c r="V522" s="286">
        <v>3498.95</v>
      </c>
      <c r="W522" s="286">
        <v>3427.16</v>
      </c>
      <c r="X522" s="286">
        <v>3344.71</v>
      </c>
      <c r="Y522" s="286">
        <v>3344.69</v>
      </c>
    </row>
    <row r="523" spans="1:25">
      <c r="A523" s="261">
        <v>4</v>
      </c>
      <c r="B523" s="286">
        <v>3435.42</v>
      </c>
      <c r="C523" s="286">
        <v>3440.53</v>
      </c>
      <c r="D523" s="286">
        <v>3495.26</v>
      </c>
      <c r="E523" s="286">
        <v>3450.63</v>
      </c>
      <c r="F523" s="286">
        <v>3368.04</v>
      </c>
      <c r="G523" s="286">
        <v>3327.5</v>
      </c>
      <c r="H523" s="286">
        <v>3334.03</v>
      </c>
      <c r="I523" s="286">
        <v>3348.41</v>
      </c>
      <c r="J523" s="286">
        <v>3414.58</v>
      </c>
      <c r="K523" s="286">
        <v>3455.11</v>
      </c>
      <c r="L523" s="286">
        <v>3463.67</v>
      </c>
      <c r="M523" s="286">
        <v>3478.24</v>
      </c>
      <c r="N523" s="286">
        <v>3473.8</v>
      </c>
      <c r="O523" s="286">
        <v>3484.07</v>
      </c>
      <c r="P523" s="286">
        <v>3478.63</v>
      </c>
      <c r="Q523" s="286">
        <v>3490.05</v>
      </c>
      <c r="R523" s="286">
        <v>3513.44</v>
      </c>
      <c r="S523" s="286">
        <v>3562.29</v>
      </c>
      <c r="T523" s="286">
        <v>3629.34</v>
      </c>
      <c r="U523" s="286">
        <v>3646.64</v>
      </c>
      <c r="V523" s="286">
        <v>3646.73</v>
      </c>
      <c r="W523" s="286">
        <v>3589.24</v>
      </c>
      <c r="X523" s="286">
        <v>3441.63</v>
      </c>
      <c r="Y523" s="286">
        <v>3436.48</v>
      </c>
    </row>
    <row r="524" spans="1:25">
      <c r="A524" s="261">
        <v>5</v>
      </c>
      <c r="B524" s="286">
        <v>3104.42</v>
      </c>
      <c r="C524" s="286">
        <v>3116.77</v>
      </c>
      <c r="D524" s="286">
        <v>3135.19</v>
      </c>
      <c r="E524" s="286">
        <v>3069.2</v>
      </c>
      <c r="F524" s="286">
        <v>3026.66</v>
      </c>
      <c r="G524" s="286">
        <v>3055.52</v>
      </c>
      <c r="H524" s="286">
        <v>3096.04</v>
      </c>
      <c r="I524" s="286">
        <v>3135.28</v>
      </c>
      <c r="J524" s="286">
        <v>3138.29</v>
      </c>
      <c r="K524" s="286">
        <v>3137.7</v>
      </c>
      <c r="L524" s="286">
        <v>3145.8</v>
      </c>
      <c r="M524" s="286">
        <v>3159.49</v>
      </c>
      <c r="N524" s="286">
        <v>3131.83</v>
      </c>
      <c r="O524" s="286">
        <v>3134.77</v>
      </c>
      <c r="P524" s="286">
        <v>3201.73</v>
      </c>
      <c r="Q524" s="286">
        <v>3163.86</v>
      </c>
      <c r="R524" s="286">
        <v>3123.27</v>
      </c>
      <c r="S524" s="286">
        <v>3149.07</v>
      </c>
      <c r="T524" s="286">
        <v>3162.59</v>
      </c>
      <c r="U524" s="286">
        <v>3203.14</v>
      </c>
      <c r="V524" s="286">
        <v>3230.08</v>
      </c>
      <c r="W524" s="286">
        <v>3212.23</v>
      </c>
      <c r="X524" s="286">
        <v>3193.42</v>
      </c>
      <c r="Y524" s="286">
        <v>3133.39</v>
      </c>
    </row>
    <row r="525" spans="1:25">
      <c r="A525" s="261">
        <v>6</v>
      </c>
      <c r="B525" s="286">
        <v>3336.73</v>
      </c>
      <c r="C525" s="286">
        <v>3349.59</v>
      </c>
      <c r="D525" s="286">
        <v>3350.48</v>
      </c>
      <c r="E525" s="286">
        <v>3270.35</v>
      </c>
      <c r="F525" s="286">
        <v>3247.49</v>
      </c>
      <c r="G525" s="286">
        <v>3305.56</v>
      </c>
      <c r="H525" s="286">
        <v>3336.1</v>
      </c>
      <c r="I525" s="286">
        <v>3337.18</v>
      </c>
      <c r="J525" s="286">
        <v>3357.19</v>
      </c>
      <c r="K525" s="286">
        <v>3388.95</v>
      </c>
      <c r="L525" s="286">
        <v>3401.43</v>
      </c>
      <c r="M525" s="286">
        <v>3394.85</v>
      </c>
      <c r="N525" s="286">
        <v>3394.36</v>
      </c>
      <c r="O525" s="286">
        <v>3397.24</v>
      </c>
      <c r="P525" s="286">
        <v>3402.92</v>
      </c>
      <c r="Q525" s="286">
        <v>3381.51</v>
      </c>
      <c r="R525" s="286">
        <v>3379.48</v>
      </c>
      <c r="S525" s="286">
        <v>3396.8</v>
      </c>
      <c r="T525" s="286">
        <v>3389.65</v>
      </c>
      <c r="U525" s="286">
        <v>3452.98</v>
      </c>
      <c r="V525" s="286">
        <v>3478.64</v>
      </c>
      <c r="W525" s="286">
        <v>3401.15</v>
      </c>
      <c r="X525" s="286">
        <v>3349.84</v>
      </c>
      <c r="Y525" s="286">
        <v>3319.29</v>
      </c>
    </row>
    <row r="526" spans="1:25">
      <c r="A526" s="261">
        <v>7</v>
      </c>
      <c r="B526" s="286">
        <v>3033.56</v>
      </c>
      <c r="C526" s="286">
        <v>3013.7</v>
      </c>
      <c r="D526" s="286">
        <v>3016.49</v>
      </c>
      <c r="E526" s="286">
        <v>2940.47</v>
      </c>
      <c r="F526" s="286">
        <v>2905.35</v>
      </c>
      <c r="G526" s="286">
        <v>2964.65</v>
      </c>
      <c r="H526" s="286">
        <v>2986.28</v>
      </c>
      <c r="I526" s="286">
        <v>3003.26</v>
      </c>
      <c r="J526" s="286">
        <v>3048.51</v>
      </c>
      <c r="K526" s="286">
        <v>3051.38</v>
      </c>
      <c r="L526" s="286">
        <v>3123.17</v>
      </c>
      <c r="M526" s="286">
        <v>3132.66</v>
      </c>
      <c r="N526" s="286">
        <v>3129.25</v>
      </c>
      <c r="O526" s="286">
        <v>3157.69</v>
      </c>
      <c r="P526" s="286">
        <v>3182.56</v>
      </c>
      <c r="Q526" s="286">
        <v>3147.58</v>
      </c>
      <c r="R526" s="286">
        <v>3133.45</v>
      </c>
      <c r="S526" s="286">
        <v>3104.11</v>
      </c>
      <c r="T526" s="286">
        <v>3076.75</v>
      </c>
      <c r="U526" s="286">
        <v>3124.08</v>
      </c>
      <c r="V526" s="286">
        <v>3106.74</v>
      </c>
      <c r="W526" s="286">
        <v>3062.26</v>
      </c>
      <c r="X526" s="286">
        <v>3048.5</v>
      </c>
      <c r="Y526" s="286">
        <v>3041.91</v>
      </c>
    </row>
    <row r="527" spans="1:25">
      <c r="A527" s="261">
        <v>8</v>
      </c>
      <c r="B527" s="286">
        <v>3042.36</v>
      </c>
      <c r="C527" s="286">
        <v>3005.72</v>
      </c>
      <c r="D527" s="286">
        <v>3067.04</v>
      </c>
      <c r="E527" s="286">
        <v>2788.01</v>
      </c>
      <c r="F527" s="286">
        <v>2796.07</v>
      </c>
      <c r="G527" s="286">
        <v>3033.12</v>
      </c>
      <c r="H527" s="286">
        <v>3093.67</v>
      </c>
      <c r="I527" s="286">
        <v>3120.25</v>
      </c>
      <c r="J527" s="286">
        <v>3127.5</v>
      </c>
      <c r="K527" s="286">
        <v>3141.83</v>
      </c>
      <c r="L527" s="286">
        <v>3144.64</v>
      </c>
      <c r="M527" s="286">
        <v>3149.08</v>
      </c>
      <c r="N527" s="286">
        <v>3138.25</v>
      </c>
      <c r="O527" s="286">
        <v>3122.95</v>
      </c>
      <c r="P527" s="286">
        <v>3162.74</v>
      </c>
      <c r="Q527" s="286">
        <v>2669.72</v>
      </c>
      <c r="R527" s="286">
        <v>3163.76</v>
      </c>
      <c r="S527" s="286">
        <v>3172.24</v>
      </c>
      <c r="T527" s="286">
        <v>3056.52</v>
      </c>
      <c r="U527" s="286">
        <v>3181.04</v>
      </c>
      <c r="V527" s="286">
        <v>3179.96</v>
      </c>
      <c r="W527" s="286">
        <v>3123.33</v>
      </c>
      <c r="X527" s="286">
        <v>3104.24</v>
      </c>
      <c r="Y527" s="286">
        <v>3086.29</v>
      </c>
    </row>
    <row r="528" spans="1:25">
      <c r="A528" s="261">
        <v>9</v>
      </c>
      <c r="B528" s="286">
        <v>3106.05</v>
      </c>
      <c r="C528" s="286">
        <v>3115.96</v>
      </c>
      <c r="D528" s="286">
        <v>3133.96</v>
      </c>
      <c r="E528" s="286">
        <v>3094.27</v>
      </c>
      <c r="F528" s="286">
        <v>3063.5</v>
      </c>
      <c r="G528" s="286">
        <v>3109.93</v>
      </c>
      <c r="H528" s="286">
        <v>3128.44</v>
      </c>
      <c r="I528" s="286">
        <v>3149.59</v>
      </c>
      <c r="J528" s="286">
        <v>3182.77</v>
      </c>
      <c r="K528" s="286">
        <v>3200.11</v>
      </c>
      <c r="L528" s="286">
        <v>3186.54</v>
      </c>
      <c r="M528" s="286">
        <v>3197.18</v>
      </c>
      <c r="N528" s="286">
        <v>3183.47</v>
      </c>
      <c r="O528" s="286">
        <v>3185.74</v>
      </c>
      <c r="P528" s="286">
        <v>3165.5</v>
      </c>
      <c r="Q528" s="286">
        <v>3149.28</v>
      </c>
      <c r="R528" s="286">
        <v>3160.63</v>
      </c>
      <c r="S528" s="286">
        <v>3187.78</v>
      </c>
      <c r="T528" s="286">
        <v>3189.09</v>
      </c>
      <c r="U528" s="286">
        <v>3222.37</v>
      </c>
      <c r="V528" s="286">
        <v>3242.87</v>
      </c>
      <c r="W528" s="286">
        <v>3199.62</v>
      </c>
      <c r="X528" s="286">
        <v>3141.08</v>
      </c>
      <c r="Y528" s="286">
        <v>3135.22</v>
      </c>
    </row>
    <row r="529" spans="1:25">
      <c r="A529" s="261">
        <v>10</v>
      </c>
      <c r="B529" s="286">
        <v>3063.19</v>
      </c>
      <c r="C529" s="286">
        <v>3064.21</v>
      </c>
      <c r="D529" s="286">
        <v>3172.31</v>
      </c>
      <c r="E529" s="286">
        <v>3114.79</v>
      </c>
      <c r="F529" s="286">
        <v>3154.08</v>
      </c>
      <c r="G529" s="286">
        <v>3200.01</v>
      </c>
      <c r="H529" s="286">
        <v>3234.38</v>
      </c>
      <c r="I529" s="286">
        <v>3272.99</v>
      </c>
      <c r="J529" s="286">
        <v>3330.72</v>
      </c>
      <c r="K529" s="286">
        <v>3344.6</v>
      </c>
      <c r="L529" s="286">
        <v>3346.06</v>
      </c>
      <c r="M529" s="286">
        <v>3355.59</v>
      </c>
      <c r="N529" s="286">
        <v>3340.44</v>
      </c>
      <c r="O529" s="286">
        <v>3332.13</v>
      </c>
      <c r="P529" s="286">
        <v>3280.94</v>
      </c>
      <c r="Q529" s="286">
        <v>3268.58</v>
      </c>
      <c r="R529" s="286">
        <v>3260.79</v>
      </c>
      <c r="S529" s="286">
        <v>3294.82</v>
      </c>
      <c r="T529" s="286">
        <v>3300.74</v>
      </c>
      <c r="U529" s="286">
        <v>3240.92</v>
      </c>
      <c r="V529" s="286">
        <v>3265.55</v>
      </c>
      <c r="W529" s="286">
        <v>3227.12</v>
      </c>
      <c r="X529" s="286">
        <v>3193.15</v>
      </c>
      <c r="Y529" s="286">
        <v>3144.62</v>
      </c>
    </row>
    <row r="530" spans="1:25">
      <c r="A530" s="261">
        <v>11</v>
      </c>
      <c r="B530" s="286">
        <v>2929.79</v>
      </c>
      <c r="C530" s="286">
        <v>2920.84</v>
      </c>
      <c r="D530" s="286">
        <v>2920.69</v>
      </c>
      <c r="E530" s="286">
        <v>2893.91</v>
      </c>
      <c r="F530" s="286">
        <v>2890.5</v>
      </c>
      <c r="G530" s="286">
        <v>2923.43</v>
      </c>
      <c r="H530" s="286">
        <v>2959.68</v>
      </c>
      <c r="I530" s="286">
        <v>3008.71</v>
      </c>
      <c r="J530" s="286">
        <v>3072.77</v>
      </c>
      <c r="K530" s="286">
        <v>3090.79</v>
      </c>
      <c r="L530" s="286">
        <v>3109.16</v>
      </c>
      <c r="M530" s="286">
        <v>3190.06</v>
      </c>
      <c r="N530" s="286">
        <v>3096.71</v>
      </c>
      <c r="O530" s="286">
        <v>3086.41</v>
      </c>
      <c r="P530" s="286">
        <v>3075.67</v>
      </c>
      <c r="Q530" s="286">
        <v>3044.51</v>
      </c>
      <c r="R530" s="286">
        <v>3059.95</v>
      </c>
      <c r="S530" s="286">
        <v>3071.83</v>
      </c>
      <c r="T530" s="286">
        <v>3083.69</v>
      </c>
      <c r="U530" s="286">
        <v>3095.07</v>
      </c>
      <c r="V530" s="286">
        <v>3062.16</v>
      </c>
      <c r="W530" s="286">
        <v>3022.56</v>
      </c>
      <c r="X530" s="286">
        <v>2989.73</v>
      </c>
      <c r="Y530" s="286">
        <v>2971.62</v>
      </c>
    </row>
    <row r="531" spans="1:25">
      <c r="A531" s="261">
        <v>12</v>
      </c>
      <c r="B531" s="286">
        <v>2649.3</v>
      </c>
      <c r="C531" s="286">
        <v>2636.11</v>
      </c>
      <c r="D531" s="286">
        <v>2642.88</v>
      </c>
      <c r="E531" s="286">
        <v>2607.31</v>
      </c>
      <c r="F531" s="286">
        <v>2613.9</v>
      </c>
      <c r="G531" s="286">
        <v>2670.96</v>
      </c>
      <c r="H531" s="286">
        <v>2675.04</v>
      </c>
      <c r="I531" s="286">
        <v>2672.92</v>
      </c>
      <c r="J531" s="286">
        <v>2672.23</v>
      </c>
      <c r="K531" s="286">
        <v>2669.48</v>
      </c>
      <c r="L531" s="286">
        <v>2668.61</v>
      </c>
      <c r="M531" s="286">
        <v>2679.72</v>
      </c>
      <c r="N531" s="286">
        <v>2673.15</v>
      </c>
      <c r="O531" s="286">
        <v>2672.34</v>
      </c>
      <c r="P531" s="286">
        <v>2680.44</v>
      </c>
      <c r="Q531" s="286">
        <v>2675.2</v>
      </c>
      <c r="R531" s="286">
        <v>2669.42</v>
      </c>
      <c r="S531" s="286">
        <v>2673.51</v>
      </c>
      <c r="T531" s="286">
        <v>2635.34</v>
      </c>
      <c r="U531" s="286">
        <v>2722.9</v>
      </c>
      <c r="V531" s="286">
        <v>2701.4</v>
      </c>
      <c r="W531" s="286">
        <v>2678.64</v>
      </c>
      <c r="X531" s="286">
        <v>2665.73</v>
      </c>
      <c r="Y531" s="286">
        <v>2662.17</v>
      </c>
    </row>
    <row r="532" spans="1:25">
      <c r="A532" s="261">
        <v>13</v>
      </c>
      <c r="B532" s="286">
        <v>2511.9299999999998</v>
      </c>
      <c r="C532" s="286">
        <v>2512.87</v>
      </c>
      <c r="D532" s="286">
        <v>2512.6799999999998</v>
      </c>
      <c r="E532" s="286">
        <v>2514.63</v>
      </c>
      <c r="F532" s="286">
        <v>2502.0700000000002</v>
      </c>
      <c r="G532" s="286">
        <v>2556.3200000000002</v>
      </c>
      <c r="H532" s="286">
        <v>2564.3200000000002</v>
      </c>
      <c r="I532" s="286">
        <v>2618.0500000000002</v>
      </c>
      <c r="J532" s="286">
        <v>2710.36</v>
      </c>
      <c r="K532" s="286">
        <v>2751.16</v>
      </c>
      <c r="L532" s="286">
        <v>2774.19</v>
      </c>
      <c r="M532" s="286">
        <v>2764.65</v>
      </c>
      <c r="N532" s="286">
        <v>2744.51</v>
      </c>
      <c r="O532" s="286">
        <v>2743.07</v>
      </c>
      <c r="P532" s="286">
        <v>2748.02</v>
      </c>
      <c r="Q532" s="286">
        <v>2758.61</v>
      </c>
      <c r="R532" s="286">
        <v>2762.25</v>
      </c>
      <c r="S532" s="286">
        <v>2683.65</v>
      </c>
      <c r="T532" s="286">
        <v>2735.72</v>
      </c>
      <c r="U532" s="286">
        <v>2547.54</v>
      </c>
      <c r="V532" s="286">
        <v>2529.79</v>
      </c>
      <c r="W532" s="286">
        <v>2510.79</v>
      </c>
      <c r="X532" s="286">
        <v>2511.3200000000002</v>
      </c>
      <c r="Y532" s="286">
        <v>2513.98</v>
      </c>
    </row>
    <row r="533" spans="1:25">
      <c r="A533" s="261">
        <v>14</v>
      </c>
      <c r="B533" s="286">
        <v>2234.35</v>
      </c>
      <c r="C533" s="286">
        <v>2234.0100000000002</v>
      </c>
      <c r="D533" s="286">
        <v>2234.14</v>
      </c>
      <c r="E533" s="286">
        <v>2234.5</v>
      </c>
      <c r="F533" s="286">
        <v>2233</v>
      </c>
      <c r="G533" s="286">
        <v>2334.7399999999998</v>
      </c>
      <c r="H533" s="286">
        <v>2420.52</v>
      </c>
      <c r="I533" s="286">
        <v>2518.21</v>
      </c>
      <c r="J533" s="286">
        <v>2569.5700000000002</v>
      </c>
      <c r="K533" s="286">
        <v>2642.44</v>
      </c>
      <c r="L533" s="286">
        <v>2645.48</v>
      </c>
      <c r="M533" s="286">
        <v>2641.12</v>
      </c>
      <c r="N533" s="286">
        <v>2643.1</v>
      </c>
      <c r="O533" s="286">
        <v>2663.66</v>
      </c>
      <c r="P533" s="286">
        <v>2668.78</v>
      </c>
      <c r="Q533" s="286">
        <v>2668.59</v>
      </c>
      <c r="R533" s="286">
        <v>2718.78</v>
      </c>
      <c r="S533" s="286">
        <v>2670.08</v>
      </c>
      <c r="T533" s="286">
        <v>2679.26</v>
      </c>
      <c r="U533" s="286">
        <v>2250.5500000000002</v>
      </c>
      <c r="V533" s="286">
        <v>2251.9</v>
      </c>
      <c r="W533" s="286">
        <v>2234.36</v>
      </c>
      <c r="X533" s="286">
        <v>2241.98</v>
      </c>
      <c r="Y533" s="286">
        <v>2233.44</v>
      </c>
    </row>
    <row r="534" spans="1:25">
      <c r="A534" s="261">
        <v>15</v>
      </c>
      <c r="B534" s="286">
        <v>2286.0100000000002</v>
      </c>
      <c r="C534" s="286">
        <v>2284.02</v>
      </c>
      <c r="D534" s="286">
        <v>2284.7600000000002</v>
      </c>
      <c r="E534" s="286">
        <v>2285.65</v>
      </c>
      <c r="F534" s="286">
        <v>2396.83</v>
      </c>
      <c r="G534" s="286">
        <v>2621.89</v>
      </c>
      <c r="H534" s="286">
        <v>2756.11</v>
      </c>
      <c r="I534" s="286">
        <v>2856.06</v>
      </c>
      <c r="J534" s="286">
        <v>2885.3</v>
      </c>
      <c r="K534" s="286">
        <v>2963.79</v>
      </c>
      <c r="L534" s="286">
        <v>2906.14</v>
      </c>
      <c r="M534" s="286">
        <v>2928.3</v>
      </c>
      <c r="N534" s="286">
        <v>2892.63</v>
      </c>
      <c r="O534" s="286">
        <v>2853.17</v>
      </c>
      <c r="P534" s="286">
        <v>2951.26</v>
      </c>
      <c r="Q534" s="286">
        <v>2932.73</v>
      </c>
      <c r="R534" s="286">
        <v>2952.43</v>
      </c>
      <c r="S534" s="286">
        <v>2780.12</v>
      </c>
      <c r="T534" s="286">
        <v>2707.71</v>
      </c>
      <c r="U534" s="286">
        <v>2410.5100000000002</v>
      </c>
      <c r="V534" s="286">
        <v>2292.13</v>
      </c>
      <c r="W534" s="286">
        <v>2283.12</v>
      </c>
      <c r="X534" s="286">
        <v>2285.0300000000002</v>
      </c>
      <c r="Y534" s="286">
        <v>2285.61</v>
      </c>
    </row>
    <row r="535" spans="1:25">
      <c r="A535" s="261">
        <v>16</v>
      </c>
      <c r="B535" s="286">
        <v>2541.88</v>
      </c>
      <c r="C535" s="286">
        <v>2531.11</v>
      </c>
      <c r="D535" s="286">
        <v>2534.91</v>
      </c>
      <c r="E535" s="286">
        <v>2535.4299999999998</v>
      </c>
      <c r="F535" s="286">
        <v>2557.3000000000002</v>
      </c>
      <c r="G535" s="286">
        <v>2634.44</v>
      </c>
      <c r="H535" s="286">
        <v>2700.87</v>
      </c>
      <c r="I535" s="286">
        <v>2747.5</v>
      </c>
      <c r="J535" s="286">
        <v>2733.84</v>
      </c>
      <c r="K535" s="286">
        <v>2740.76</v>
      </c>
      <c r="L535" s="286">
        <v>2737.7</v>
      </c>
      <c r="M535" s="286">
        <v>2744.24</v>
      </c>
      <c r="N535" s="286">
        <v>2738.68</v>
      </c>
      <c r="O535" s="286">
        <v>2743.14</v>
      </c>
      <c r="P535" s="286">
        <v>2763.72</v>
      </c>
      <c r="Q535" s="286">
        <v>2728.19</v>
      </c>
      <c r="R535" s="286">
        <v>2727.8</v>
      </c>
      <c r="S535" s="286">
        <v>2707.74</v>
      </c>
      <c r="T535" s="286">
        <v>2704.5</v>
      </c>
      <c r="U535" s="286">
        <v>2674.33</v>
      </c>
      <c r="V535" s="286">
        <v>2315.52</v>
      </c>
      <c r="W535" s="286">
        <v>2315.4899999999998</v>
      </c>
      <c r="X535" s="286">
        <v>2315.38</v>
      </c>
      <c r="Y535" s="286">
        <v>2547.2800000000002</v>
      </c>
    </row>
    <row r="536" spans="1:25">
      <c r="A536" s="261">
        <v>17</v>
      </c>
      <c r="B536" s="286">
        <v>2622.62</v>
      </c>
      <c r="C536" s="286">
        <v>2608.96</v>
      </c>
      <c r="D536" s="286">
        <v>2591.11</v>
      </c>
      <c r="E536" s="286">
        <v>2589.98</v>
      </c>
      <c r="F536" s="286">
        <v>2630.98</v>
      </c>
      <c r="G536" s="286">
        <v>2688.39</v>
      </c>
      <c r="H536" s="286">
        <v>2740.43</v>
      </c>
      <c r="I536" s="286">
        <v>2863.03</v>
      </c>
      <c r="J536" s="286">
        <v>3133.89</v>
      </c>
      <c r="K536" s="286">
        <v>3187.47</v>
      </c>
      <c r="L536" s="286">
        <v>3195.06</v>
      </c>
      <c r="M536" s="286">
        <v>3163.71</v>
      </c>
      <c r="N536" s="286">
        <v>3159.29</v>
      </c>
      <c r="O536" s="286">
        <v>3196.07</v>
      </c>
      <c r="P536" s="286">
        <v>2789.96</v>
      </c>
      <c r="Q536" s="286">
        <v>3266.88</v>
      </c>
      <c r="R536" s="286">
        <v>2873.48</v>
      </c>
      <c r="S536" s="286">
        <v>2923.67</v>
      </c>
      <c r="T536" s="286">
        <v>3192.21</v>
      </c>
      <c r="U536" s="286">
        <v>2837.03</v>
      </c>
      <c r="V536" s="286">
        <v>2722.28</v>
      </c>
      <c r="W536" s="286">
        <v>2687.96</v>
      </c>
      <c r="X536" s="286">
        <v>2668.34</v>
      </c>
      <c r="Y536" s="286">
        <v>2638.6</v>
      </c>
    </row>
    <row r="537" spans="1:25">
      <c r="A537" s="261">
        <v>18</v>
      </c>
      <c r="B537" s="286">
        <v>2370.9</v>
      </c>
      <c r="C537" s="286">
        <v>2373.4499999999998</v>
      </c>
      <c r="D537" s="286">
        <v>2380.14</v>
      </c>
      <c r="E537" s="286">
        <v>2441.46</v>
      </c>
      <c r="F537" s="286">
        <v>2504.52</v>
      </c>
      <c r="G537" s="286">
        <v>2610.85</v>
      </c>
      <c r="H537" s="286">
        <v>2767.28</v>
      </c>
      <c r="I537" s="286">
        <v>2932.07</v>
      </c>
      <c r="J537" s="286">
        <v>2925.19</v>
      </c>
      <c r="K537" s="286">
        <v>2987.52</v>
      </c>
      <c r="L537" s="286">
        <v>2989.61</v>
      </c>
      <c r="M537" s="286">
        <v>3017.61</v>
      </c>
      <c r="N537" s="286">
        <v>3104.49</v>
      </c>
      <c r="O537" s="286">
        <v>2964.93</v>
      </c>
      <c r="P537" s="286">
        <v>3048.14</v>
      </c>
      <c r="Q537" s="286">
        <v>2989.19</v>
      </c>
      <c r="R537" s="286">
        <v>3455.89</v>
      </c>
      <c r="S537" s="286">
        <v>3610.93</v>
      </c>
      <c r="T537" s="286">
        <v>3059.37</v>
      </c>
      <c r="U537" s="286">
        <v>3041.9</v>
      </c>
      <c r="V537" s="286">
        <v>2583.54</v>
      </c>
      <c r="W537" s="286">
        <v>2396</v>
      </c>
      <c r="X537" s="286">
        <v>2378.7199999999998</v>
      </c>
      <c r="Y537" s="286">
        <v>2380.3000000000002</v>
      </c>
    </row>
    <row r="538" spans="1:25">
      <c r="A538" s="261">
        <v>19</v>
      </c>
      <c r="B538" s="286">
        <v>2485.91</v>
      </c>
      <c r="C538" s="286">
        <v>2476.8000000000002</v>
      </c>
      <c r="D538" s="286">
        <v>2495.67</v>
      </c>
      <c r="E538" s="286">
        <v>2479.84</v>
      </c>
      <c r="F538" s="286">
        <v>2545.91</v>
      </c>
      <c r="G538" s="286">
        <v>2627.66</v>
      </c>
      <c r="H538" s="286">
        <v>2692.23</v>
      </c>
      <c r="I538" s="286">
        <v>2830.79</v>
      </c>
      <c r="J538" s="286">
        <v>2900.77</v>
      </c>
      <c r="K538" s="286">
        <v>2961.55</v>
      </c>
      <c r="L538" s="286">
        <v>2970.35</v>
      </c>
      <c r="M538" s="286">
        <v>2988.25</v>
      </c>
      <c r="N538" s="286">
        <v>2962.99</v>
      </c>
      <c r="O538" s="286">
        <v>2971.95</v>
      </c>
      <c r="P538" s="286">
        <v>2990.34</v>
      </c>
      <c r="Q538" s="286">
        <v>3270.1</v>
      </c>
      <c r="R538" s="286">
        <v>3008.6</v>
      </c>
      <c r="S538" s="286">
        <v>3479.51</v>
      </c>
      <c r="T538" s="286">
        <v>3374.41</v>
      </c>
      <c r="U538" s="286">
        <v>3332.07</v>
      </c>
      <c r="V538" s="286">
        <v>2762.31</v>
      </c>
      <c r="W538" s="286">
        <v>2583.56</v>
      </c>
      <c r="X538" s="286">
        <v>2563.38</v>
      </c>
      <c r="Y538" s="286">
        <v>2500.41</v>
      </c>
    </row>
    <row r="539" spans="1:25">
      <c r="A539" s="261">
        <v>20</v>
      </c>
      <c r="B539" s="286">
        <v>2034.93</v>
      </c>
      <c r="C539" s="286">
        <v>1833.84</v>
      </c>
      <c r="D539" s="286">
        <v>2550.1799999999998</v>
      </c>
      <c r="E539" s="286">
        <v>2625.82</v>
      </c>
      <c r="F539" s="286">
        <v>2689.55</v>
      </c>
      <c r="G539" s="286">
        <v>2834.49</v>
      </c>
      <c r="H539" s="286">
        <v>2957.6</v>
      </c>
      <c r="I539" s="286">
        <v>3135.58</v>
      </c>
      <c r="J539" s="286">
        <v>3374.79</v>
      </c>
      <c r="K539" s="286">
        <v>3483.65</v>
      </c>
      <c r="L539" s="286">
        <v>3479.93</v>
      </c>
      <c r="M539" s="286">
        <v>3468.43</v>
      </c>
      <c r="N539" s="286">
        <v>3480.17</v>
      </c>
      <c r="O539" s="286">
        <v>3563.5</v>
      </c>
      <c r="P539" s="286">
        <v>3424.65</v>
      </c>
      <c r="Q539" s="286">
        <v>3387.33</v>
      </c>
      <c r="R539" s="286">
        <v>3468.03</v>
      </c>
      <c r="S539" s="286">
        <v>3393.61</v>
      </c>
      <c r="T539" s="286">
        <v>3321.14</v>
      </c>
      <c r="U539" s="286">
        <v>3047.91</v>
      </c>
      <c r="V539" s="286">
        <v>2559.2399999999998</v>
      </c>
      <c r="W539" s="286">
        <v>2044.75</v>
      </c>
      <c r="X539" s="286">
        <v>1906.76</v>
      </c>
      <c r="Y539" s="286">
        <v>1878.74</v>
      </c>
    </row>
    <row r="540" spans="1:25">
      <c r="A540" s="261">
        <v>21</v>
      </c>
      <c r="B540" s="286">
        <v>2561.94</v>
      </c>
      <c r="C540" s="286">
        <v>2557.85</v>
      </c>
      <c r="D540" s="286">
        <v>2542.87</v>
      </c>
      <c r="E540" s="286">
        <v>2561.4</v>
      </c>
      <c r="F540" s="286">
        <v>2574.9899999999998</v>
      </c>
      <c r="G540" s="286">
        <v>2645.4</v>
      </c>
      <c r="H540" s="286">
        <v>2694.2</v>
      </c>
      <c r="I540" s="286">
        <v>2733.25</v>
      </c>
      <c r="J540" s="286">
        <v>2957.29</v>
      </c>
      <c r="K540" s="286">
        <v>2917.35</v>
      </c>
      <c r="L540" s="286">
        <v>3079.52</v>
      </c>
      <c r="M540" s="286">
        <v>3033.74</v>
      </c>
      <c r="N540" s="286">
        <v>3037.26</v>
      </c>
      <c r="O540" s="286">
        <v>3012.79</v>
      </c>
      <c r="P540" s="286">
        <v>2989.62</v>
      </c>
      <c r="Q540" s="286">
        <v>3071.6</v>
      </c>
      <c r="R540" s="286">
        <v>3257.84</v>
      </c>
      <c r="S540" s="286">
        <v>3369.27</v>
      </c>
      <c r="T540" s="286">
        <v>3208.11</v>
      </c>
      <c r="U540" s="286">
        <v>3128.72</v>
      </c>
      <c r="V540" s="286">
        <v>2767.17</v>
      </c>
      <c r="W540" s="286">
        <v>2613.19</v>
      </c>
      <c r="X540" s="286">
        <v>2590.91</v>
      </c>
      <c r="Y540" s="286">
        <v>2582.86</v>
      </c>
    </row>
    <row r="541" spans="1:25">
      <c r="A541" s="261">
        <v>22</v>
      </c>
      <c r="B541" s="286">
        <v>1898.27</v>
      </c>
      <c r="C541" s="286">
        <v>2543.14</v>
      </c>
      <c r="D541" s="286">
        <v>2400.5300000000002</v>
      </c>
      <c r="E541" s="286">
        <v>2504.17</v>
      </c>
      <c r="F541" s="286">
        <v>2602.04</v>
      </c>
      <c r="G541" s="286">
        <v>2716.91</v>
      </c>
      <c r="H541" s="286">
        <v>2826.18</v>
      </c>
      <c r="I541" s="286">
        <v>2917.12</v>
      </c>
      <c r="J541" s="286">
        <v>2959.78</v>
      </c>
      <c r="K541" s="286">
        <v>2987.8</v>
      </c>
      <c r="L541" s="286">
        <v>2993.56</v>
      </c>
      <c r="M541" s="286">
        <v>2995.15</v>
      </c>
      <c r="N541" s="286">
        <v>2983.42</v>
      </c>
      <c r="O541" s="286">
        <v>2973.99</v>
      </c>
      <c r="P541" s="286">
        <v>3004.51</v>
      </c>
      <c r="Q541" s="286">
        <v>2974.07</v>
      </c>
      <c r="R541" s="286">
        <v>2973.32</v>
      </c>
      <c r="S541" s="286">
        <v>3122.06</v>
      </c>
      <c r="T541" s="286">
        <v>2979.43</v>
      </c>
      <c r="U541" s="286">
        <v>2890.86</v>
      </c>
      <c r="V541" s="286">
        <v>2754.71</v>
      </c>
      <c r="W541" s="286">
        <v>2725.03</v>
      </c>
      <c r="X541" s="286">
        <v>2695.14</v>
      </c>
      <c r="Y541" s="286">
        <v>2679.59</v>
      </c>
    </row>
    <row r="542" spans="1:25">
      <c r="A542" s="261">
        <v>23</v>
      </c>
      <c r="B542" s="286">
        <v>2490.7800000000002</v>
      </c>
      <c r="C542" s="286">
        <v>2481.54</v>
      </c>
      <c r="D542" s="286">
        <v>2512.09</v>
      </c>
      <c r="E542" s="286">
        <v>2569.1999999999998</v>
      </c>
      <c r="F542" s="286">
        <v>2571.79</v>
      </c>
      <c r="G542" s="286">
        <v>2635.06</v>
      </c>
      <c r="H542" s="286">
        <v>2668.87</v>
      </c>
      <c r="I542" s="286">
        <v>2730.68</v>
      </c>
      <c r="J542" s="286">
        <v>2809.15</v>
      </c>
      <c r="K542" s="286">
        <v>2855.56</v>
      </c>
      <c r="L542" s="286">
        <v>2859.22</v>
      </c>
      <c r="M542" s="286">
        <v>2857.54</v>
      </c>
      <c r="N542" s="286">
        <v>2833.56</v>
      </c>
      <c r="O542" s="286">
        <v>2874.95</v>
      </c>
      <c r="P542" s="286">
        <v>2906.05</v>
      </c>
      <c r="Q542" s="286">
        <v>2823.46</v>
      </c>
      <c r="R542" s="286">
        <v>2906.98</v>
      </c>
      <c r="S542" s="286">
        <v>3305.73</v>
      </c>
      <c r="T542" s="286">
        <v>3102.66</v>
      </c>
      <c r="U542" s="286">
        <v>3288.68</v>
      </c>
      <c r="V542" s="286">
        <v>2806.49</v>
      </c>
      <c r="W542" s="286">
        <v>2557.67</v>
      </c>
      <c r="X542" s="286">
        <v>2385.3000000000002</v>
      </c>
      <c r="Y542" s="286">
        <v>2388.66</v>
      </c>
    </row>
    <row r="543" spans="1:25">
      <c r="A543" s="261">
        <v>24</v>
      </c>
      <c r="B543" s="286">
        <v>2012.39</v>
      </c>
      <c r="C543" s="286">
        <v>2009.32</v>
      </c>
      <c r="D543" s="286">
        <v>2044.45</v>
      </c>
      <c r="E543" s="286">
        <v>2060.15</v>
      </c>
      <c r="F543" s="286">
        <v>2144.96</v>
      </c>
      <c r="G543" s="286">
        <v>2264.67</v>
      </c>
      <c r="H543" s="286">
        <v>2371.5300000000002</v>
      </c>
      <c r="I543" s="286">
        <v>2269.2600000000002</v>
      </c>
      <c r="J543" s="286">
        <v>2326.12</v>
      </c>
      <c r="K543" s="286">
        <v>2392.3000000000002</v>
      </c>
      <c r="L543" s="286">
        <v>2370.06</v>
      </c>
      <c r="M543" s="286">
        <v>2393.77</v>
      </c>
      <c r="N543" s="286">
        <v>2546.77</v>
      </c>
      <c r="O543" s="286">
        <v>2509.4299999999998</v>
      </c>
      <c r="P543" s="286">
        <v>2424.59</v>
      </c>
      <c r="Q543" s="286">
        <v>2475.0100000000002</v>
      </c>
      <c r="R543" s="286">
        <v>2437.33</v>
      </c>
      <c r="S543" s="286">
        <v>3093.36</v>
      </c>
      <c r="T543" s="286">
        <v>2929.27</v>
      </c>
      <c r="U543" s="286">
        <v>2489.29</v>
      </c>
      <c r="V543" s="286">
        <v>2074.06</v>
      </c>
      <c r="W543" s="286">
        <v>2060.34</v>
      </c>
      <c r="X543" s="286">
        <v>2037.53</v>
      </c>
      <c r="Y543" s="286">
        <v>2011.28</v>
      </c>
    </row>
    <row r="544" spans="1:25">
      <c r="A544" s="261">
        <v>25</v>
      </c>
      <c r="B544" s="286">
        <v>2130.54</v>
      </c>
      <c r="C544" s="286">
        <v>2044.86</v>
      </c>
      <c r="D544" s="286">
        <v>2152.75</v>
      </c>
      <c r="E544" s="286">
        <v>2169.13</v>
      </c>
      <c r="F544" s="286">
        <v>2436.96</v>
      </c>
      <c r="G544" s="286">
        <v>2528.65</v>
      </c>
      <c r="H544" s="286">
        <v>2608.2399999999998</v>
      </c>
      <c r="I544" s="286">
        <v>2583.6</v>
      </c>
      <c r="J544" s="286">
        <v>2478.44</v>
      </c>
      <c r="K544" s="286">
        <v>2519.08</v>
      </c>
      <c r="L544" s="286">
        <v>2466.33</v>
      </c>
      <c r="M544" s="286">
        <v>2526.6999999999998</v>
      </c>
      <c r="N544" s="286">
        <v>2697.92</v>
      </c>
      <c r="O544" s="286">
        <v>2666.4</v>
      </c>
      <c r="P544" s="286">
        <v>2672.41</v>
      </c>
      <c r="Q544" s="286">
        <v>2743.19</v>
      </c>
      <c r="R544" s="286">
        <v>2964.1</v>
      </c>
      <c r="S544" s="286">
        <v>3285.87</v>
      </c>
      <c r="T544" s="286">
        <v>3126.87</v>
      </c>
      <c r="U544" s="286">
        <v>2647.44</v>
      </c>
      <c r="V544" s="286">
        <v>2176.52</v>
      </c>
      <c r="W544" s="286">
        <v>2158.9499999999998</v>
      </c>
      <c r="X544" s="286">
        <v>2148.94</v>
      </c>
      <c r="Y544" s="286">
        <v>2136.56</v>
      </c>
    </row>
    <row r="545" spans="1:25">
      <c r="A545" s="261">
        <v>26</v>
      </c>
      <c r="B545" s="286">
        <v>1974.08</v>
      </c>
      <c r="C545" s="286">
        <v>1979.18</v>
      </c>
      <c r="D545" s="286">
        <v>1982.56</v>
      </c>
      <c r="E545" s="286">
        <v>1988.66</v>
      </c>
      <c r="F545" s="286">
        <v>2303.81</v>
      </c>
      <c r="G545" s="286">
        <v>2537.2399999999998</v>
      </c>
      <c r="H545" s="286">
        <v>2574.9899999999998</v>
      </c>
      <c r="I545" s="286">
        <v>2343.9499999999998</v>
      </c>
      <c r="J545" s="286">
        <v>2683.34</v>
      </c>
      <c r="K545" s="286">
        <v>2491.67</v>
      </c>
      <c r="L545" s="286">
        <v>2412.42</v>
      </c>
      <c r="M545" s="286">
        <v>2414.91</v>
      </c>
      <c r="N545" s="286">
        <v>2333.21</v>
      </c>
      <c r="O545" s="286">
        <v>2297.2600000000002</v>
      </c>
      <c r="P545" s="286">
        <v>2346.23</v>
      </c>
      <c r="Q545" s="286">
        <v>2634.79</v>
      </c>
      <c r="R545" s="286">
        <v>2640.54</v>
      </c>
      <c r="S545" s="286">
        <v>2598.04</v>
      </c>
      <c r="T545" s="286">
        <v>2903.92</v>
      </c>
      <c r="U545" s="286">
        <v>2648.03</v>
      </c>
      <c r="V545" s="286">
        <v>2030.92</v>
      </c>
      <c r="W545" s="286">
        <v>1995.73</v>
      </c>
      <c r="X545" s="286">
        <v>1989.62</v>
      </c>
      <c r="Y545" s="286">
        <v>1989.75</v>
      </c>
    </row>
    <row r="546" spans="1:25">
      <c r="A546" s="261">
        <v>27</v>
      </c>
      <c r="B546" s="286">
        <v>2426.98</v>
      </c>
      <c r="C546" s="286">
        <v>2426.3200000000002</v>
      </c>
      <c r="D546" s="286">
        <v>2563.34</v>
      </c>
      <c r="E546" s="286">
        <v>2550.42</v>
      </c>
      <c r="F546" s="286">
        <v>2581.7199999999998</v>
      </c>
      <c r="G546" s="286">
        <v>2741.9</v>
      </c>
      <c r="H546" s="286">
        <v>2855.77</v>
      </c>
      <c r="I546" s="286">
        <v>2941.04</v>
      </c>
      <c r="J546" s="286">
        <v>3075.92</v>
      </c>
      <c r="K546" s="286">
        <v>3265.53</v>
      </c>
      <c r="L546" s="286">
        <v>3276.39</v>
      </c>
      <c r="M546" s="286">
        <v>3278.22</v>
      </c>
      <c r="N546" s="286">
        <v>3301.75</v>
      </c>
      <c r="O546" s="286">
        <v>3363.66</v>
      </c>
      <c r="P546" s="286">
        <v>3419.19</v>
      </c>
      <c r="Q546" s="286">
        <v>3313.76</v>
      </c>
      <c r="R546" s="286">
        <v>3340.52</v>
      </c>
      <c r="S546" s="286">
        <v>3312.02</v>
      </c>
      <c r="T546" s="286">
        <v>3245.92</v>
      </c>
      <c r="U546" s="286">
        <v>3166.49</v>
      </c>
      <c r="V546" s="286">
        <v>3028.15</v>
      </c>
      <c r="W546" s="286">
        <v>2558.31</v>
      </c>
      <c r="X546" s="286">
        <v>2556.77</v>
      </c>
      <c r="Y546" s="286">
        <v>2531.98</v>
      </c>
    </row>
    <row r="547" spans="1:25">
      <c r="A547" s="261">
        <v>28</v>
      </c>
      <c r="B547" s="286">
        <v>2497.0500000000002</v>
      </c>
      <c r="C547" s="286">
        <v>2490.4299999999998</v>
      </c>
      <c r="D547" s="286">
        <v>2477.79</v>
      </c>
      <c r="E547" s="286">
        <v>2444.38</v>
      </c>
      <c r="F547" s="286">
        <v>2504.44</v>
      </c>
      <c r="G547" s="286">
        <v>2553.5500000000002</v>
      </c>
      <c r="H547" s="286">
        <v>2567.75</v>
      </c>
      <c r="I547" s="286">
        <v>2643.92</v>
      </c>
      <c r="J547" s="286">
        <v>2692.3</v>
      </c>
      <c r="K547" s="286">
        <v>2821.86</v>
      </c>
      <c r="L547" s="286">
        <v>2923.49</v>
      </c>
      <c r="M547" s="286">
        <v>2927.12</v>
      </c>
      <c r="N547" s="286">
        <v>2938.17</v>
      </c>
      <c r="O547" s="286">
        <v>2973.81</v>
      </c>
      <c r="P547" s="286">
        <v>2819.86</v>
      </c>
      <c r="Q547" s="286">
        <v>2928.71</v>
      </c>
      <c r="R547" s="286">
        <v>2957.05</v>
      </c>
      <c r="S547" s="286">
        <v>3166.08</v>
      </c>
      <c r="T547" s="286">
        <v>2950.75</v>
      </c>
      <c r="U547" s="286">
        <v>3048.79</v>
      </c>
      <c r="V547" s="286">
        <v>2562.67</v>
      </c>
      <c r="W547" s="286">
        <v>2530.77</v>
      </c>
      <c r="X547" s="286">
        <v>2511.2800000000002</v>
      </c>
      <c r="Y547" s="286">
        <v>2508.5700000000002</v>
      </c>
    </row>
    <row r="548" spans="1:25">
      <c r="A548" s="261">
        <v>29</v>
      </c>
      <c r="B548" s="286">
        <v>1683.29</v>
      </c>
      <c r="C548" s="286">
        <v>1677.2</v>
      </c>
      <c r="D548" s="286">
        <v>1640.61</v>
      </c>
      <c r="E548" s="286">
        <v>1625.14</v>
      </c>
      <c r="F548" s="286">
        <v>1697.51</v>
      </c>
      <c r="G548" s="286">
        <v>2017.9</v>
      </c>
      <c r="H548" s="286">
        <v>2201.9499999999998</v>
      </c>
      <c r="I548" s="286">
        <v>1950.74</v>
      </c>
      <c r="J548" s="286">
        <v>2204.9</v>
      </c>
      <c r="K548" s="286">
        <v>2281.4</v>
      </c>
      <c r="L548" s="286">
        <v>2275.8200000000002</v>
      </c>
      <c r="M548" s="286">
        <v>2297.5300000000002</v>
      </c>
      <c r="N548" s="286">
        <v>2273.9699999999998</v>
      </c>
      <c r="O548" s="286">
        <v>2232.42</v>
      </c>
      <c r="P548" s="286">
        <v>2245.79</v>
      </c>
      <c r="Q548" s="286">
        <v>2308.66</v>
      </c>
      <c r="R548" s="286">
        <v>2311.31</v>
      </c>
      <c r="S548" s="286">
        <v>2332.91</v>
      </c>
      <c r="T548" s="286">
        <v>2302.1799999999998</v>
      </c>
      <c r="U548" s="286">
        <v>2978.44</v>
      </c>
      <c r="V548" s="286">
        <v>1715.73</v>
      </c>
      <c r="W548" s="286">
        <v>1710.87</v>
      </c>
      <c r="X548" s="286">
        <v>1698.25</v>
      </c>
      <c r="Y548" s="286">
        <v>1661.2</v>
      </c>
    </row>
    <row r="549" spans="1:25">
      <c r="A549" s="261">
        <v>30</v>
      </c>
      <c r="B549" s="286">
        <v>1666.21</v>
      </c>
      <c r="C549" s="286">
        <v>1651.03</v>
      </c>
      <c r="D549" s="286">
        <v>1649.53</v>
      </c>
      <c r="E549" s="286">
        <v>1647.66</v>
      </c>
      <c r="F549" s="286">
        <v>1651.96</v>
      </c>
      <c r="G549" s="286">
        <v>2068.67</v>
      </c>
      <c r="H549" s="286">
        <v>2040.35</v>
      </c>
      <c r="I549" s="286">
        <v>2182.85</v>
      </c>
      <c r="J549" s="286">
        <v>2242.33</v>
      </c>
      <c r="K549" s="286">
        <v>2328.5100000000002</v>
      </c>
      <c r="L549" s="286">
        <v>2346.66</v>
      </c>
      <c r="M549" s="286">
        <v>2369.25</v>
      </c>
      <c r="N549" s="286">
        <v>2368.52</v>
      </c>
      <c r="O549" s="286">
        <v>3134.58</v>
      </c>
      <c r="P549" s="286">
        <v>3172.29</v>
      </c>
      <c r="Q549" s="286">
        <v>3229.65</v>
      </c>
      <c r="R549" s="286">
        <v>3289.23</v>
      </c>
      <c r="S549" s="286">
        <v>3338.25</v>
      </c>
      <c r="T549" s="286">
        <v>3257.26</v>
      </c>
      <c r="U549" s="286">
        <v>3054.34</v>
      </c>
      <c r="V549" s="286">
        <v>1684.76</v>
      </c>
      <c r="W549" s="286">
        <v>1677.89</v>
      </c>
      <c r="X549" s="286">
        <v>1654.37</v>
      </c>
      <c r="Y549" s="286">
        <v>1664.42</v>
      </c>
    </row>
    <row r="550" spans="1:25">
      <c r="A550" s="261">
        <v>31</v>
      </c>
      <c r="B550" s="286">
        <v>0</v>
      </c>
      <c r="C550" s="286">
        <v>0</v>
      </c>
      <c r="D550" s="286">
        <v>0</v>
      </c>
      <c r="E550" s="286">
        <v>0</v>
      </c>
      <c r="F550" s="286">
        <v>0</v>
      </c>
      <c r="G550" s="286">
        <v>0</v>
      </c>
      <c r="H550" s="286">
        <v>0</v>
      </c>
      <c r="I550" s="286">
        <v>0</v>
      </c>
      <c r="J550" s="286">
        <v>0</v>
      </c>
      <c r="K550" s="286">
        <v>0</v>
      </c>
      <c r="L550" s="286">
        <v>0</v>
      </c>
      <c r="M550" s="286">
        <v>0</v>
      </c>
      <c r="N550" s="286">
        <v>0</v>
      </c>
      <c r="O550" s="286">
        <v>0</v>
      </c>
      <c r="P550" s="286">
        <v>0</v>
      </c>
      <c r="Q550" s="286">
        <v>0</v>
      </c>
      <c r="R550" s="286">
        <v>0</v>
      </c>
      <c r="S550" s="286">
        <v>0</v>
      </c>
      <c r="T550" s="286">
        <v>0</v>
      </c>
      <c r="U550" s="286">
        <v>0</v>
      </c>
      <c r="V550" s="286">
        <v>0</v>
      </c>
      <c r="W550" s="286">
        <v>0</v>
      </c>
      <c r="X550" s="286">
        <v>0</v>
      </c>
      <c r="Y550" s="286">
        <v>0</v>
      </c>
    </row>
    <row r="552" spans="1:25">
      <c r="A552" s="471" t="s">
        <v>218</v>
      </c>
      <c r="B552" s="504" t="s">
        <v>221</v>
      </c>
      <c r="C552" s="504"/>
      <c r="D552" s="504"/>
      <c r="E552" s="504"/>
      <c r="F552" s="504"/>
      <c r="G552" s="504"/>
      <c r="H552" s="504"/>
      <c r="I552" s="504"/>
      <c r="J552" s="504"/>
      <c r="K552" s="504"/>
      <c r="L552" s="504"/>
      <c r="M552" s="504"/>
      <c r="N552" s="504"/>
      <c r="O552" s="504"/>
      <c r="P552" s="504"/>
      <c r="Q552" s="504"/>
      <c r="R552" s="504"/>
      <c r="S552" s="504"/>
      <c r="T552" s="504"/>
      <c r="U552" s="504"/>
      <c r="V552" s="504"/>
      <c r="W552" s="504"/>
      <c r="X552" s="504"/>
      <c r="Y552" s="504"/>
    </row>
    <row r="553" spans="1:25" ht="30">
      <c r="A553" s="471"/>
      <c r="B553" s="285" t="s">
        <v>1</v>
      </c>
      <c r="C553" s="285" t="s">
        <v>2</v>
      </c>
      <c r="D553" s="285" t="s">
        <v>3</v>
      </c>
      <c r="E553" s="285" t="s">
        <v>4</v>
      </c>
      <c r="F553" s="285" t="s">
        <v>5</v>
      </c>
      <c r="G553" s="285" t="s">
        <v>6</v>
      </c>
      <c r="H553" s="285" t="s">
        <v>7</v>
      </c>
      <c r="I553" s="285" t="s">
        <v>8</v>
      </c>
      <c r="J553" s="285" t="s">
        <v>9</v>
      </c>
      <c r="K553" s="285" t="s">
        <v>10</v>
      </c>
      <c r="L553" s="285" t="s">
        <v>11</v>
      </c>
      <c r="M553" s="285" t="s">
        <v>12</v>
      </c>
      <c r="N553" s="285" t="s">
        <v>13</v>
      </c>
      <c r="O553" s="285" t="s">
        <v>14</v>
      </c>
      <c r="P553" s="285" t="s">
        <v>15</v>
      </c>
      <c r="Q553" s="285" t="s">
        <v>16</v>
      </c>
      <c r="R553" s="285" t="s">
        <v>17</v>
      </c>
      <c r="S553" s="285" t="s">
        <v>18</v>
      </c>
      <c r="T553" s="285" t="s">
        <v>19</v>
      </c>
      <c r="U553" s="285" t="s">
        <v>20</v>
      </c>
      <c r="V553" s="285" t="s">
        <v>21</v>
      </c>
      <c r="W553" s="285" t="s">
        <v>22</v>
      </c>
      <c r="X553" s="285" t="s">
        <v>23</v>
      </c>
      <c r="Y553" s="285" t="s">
        <v>24</v>
      </c>
    </row>
    <row r="554" spans="1:25">
      <c r="A554" s="261">
        <v>1</v>
      </c>
      <c r="B554" s="286">
        <v>4915.16</v>
      </c>
      <c r="C554" s="286">
        <v>4947.21</v>
      </c>
      <c r="D554" s="286">
        <v>4990.37</v>
      </c>
      <c r="E554" s="286">
        <v>5037.3100000000004</v>
      </c>
      <c r="F554" s="286">
        <v>4960.08</v>
      </c>
      <c r="G554" s="286">
        <v>4899.6499999999996</v>
      </c>
      <c r="H554" s="286">
        <v>4929.82</v>
      </c>
      <c r="I554" s="286">
        <v>4967.6899999999996</v>
      </c>
      <c r="J554" s="286">
        <v>5023.58</v>
      </c>
      <c r="K554" s="286">
        <v>5047.0200000000004</v>
      </c>
      <c r="L554" s="286">
        <v>5047.04</v>
      </c>
      <c r="M554" s="286">
        <v>5042.76</v>
      </c>
      <c r="N554" s="286">
        <v>5016.3900000000003</v>
      </c>
      <c r="O554" s="286">
        <v>5017.84</v>
      </c>
      <c r="P554" s="286">
        <v>5022.22</v>
      </c>
      <c r="Q554" s="286">
        <v>5015.66</v>
      </c>
      <c r="R554" s="286">
        <v>5015.7</v>
      </c>
      <c r="S554" s="286">
        <v>5047.5600000000004</v>
      </c>
      <c r="T554" s="286">
        <v>5130.34</v>
      </c>
      <c r="U554" s="286">
        <v>5151.99</v>
      </c>
      <c r="V554" s="286">
        <v>5073.04</v>
      </c>
      <c r="W554" s="286">
        <v>4982.95</v>
      </c>
      <c r="X554" s="286">
        <v>4902.1400000000003</v>
      </c>
      <c r="Y554" s="286">
        <v>4901.87</v>
      </c>
    </row>
    <row r="555" spans="1:25">
      <c r="A555" s="261">
        <v>2</v>
      </c>
      <c r="B555" s="286">
        <v>4817.8599999999997</v>
      </c>
      <c r="C555" s="286">
        <v>4826.79</v>
      </c>
      <c r="D555" s="286">
        <v>4867.18</v>
      </c>
      <c r="E555" s="286">
        <v>4904.47</v>
      </c>
      <c r="F555" s="286">
        <v>4827.59</v>
      </c>
      <c r="G555" s="286">
        <v>4782.54</v>
      </c>
      <c r="H555" s="286">
        <v>4790.95</v>
      </c>
      <c r="I555" s="286">
        <v>4814.2700000000004</v>
      </c>
      <c r="J555" s="286">
        <v>4898.7700000000004</v>
      </c>
      <c r="K555" s="286">
        <v>4937.1499999999996</v>
      </c>
      <c r="L555" s="286">
        <v>4933.6499999999996</v>
      </c>
      <c r="M555" s="286">
        <v>4922.84</v>
      </c>
      <c r="N555" s="286">
        <v>4907.74</v>
      </c>
      <c r="O555" s="286">
        <v>4885.4399999999996</v>
      </c>
      <c r="P555" s="286">
        <v>4907.22</v>
      </c>
      <c r="Q555" s="286">
        <v>4886.0200000000004</v>
      </c>
      <c r="R555" s="286">
        <v>4877.1400000000003</v>
      </c>
      <c r="S555" s="286">
        <v>4961.1400000000003</v>
      </c>
      <c r="T555" s="286">
        <v>5072.68</v>
      </c>
      <c r="U555" s="286">
        <v>5073.32</v>
      </c>
      <c r="V555" s="286">
        <v>4976.95</v>
      </c>
      <c r="W555" s="286">
        <v>4906.3999999999996</v>
      </c>
      <c r="X555" s="286">
        <v>4814.8500000000004</v>
      </c>
      <c r="Y555" s="286">
        <v>4795.2</v>
      </c>
    </row>
    <row r="556" spans="1:25">
      <c r="A556" s="261">
        <v>3</v>
      </c>
      <c r="B556" s="286">
        <v>4805.3999999999996</v>
      </c>
      <c r="C556" s="286">
        <v>4808.29</v>
      </c>
      <c r="D556" s="286">
        <v>4839.76</v>
      </c>
      <c r="E556" s="286">
        <v>4899.79</v>
      </c>
      <c r="F556" s="286">
        <v>4817.59</v>
      </c>
      <c r="G556" s="286">
        <v>4755.7</v>
      </c>
      <c r="H556" s="286">
        <v>4781.99</v>
      </c>
      <c r="I556" s="286">
        <v>4813.46</v>
      </c>
      <c r="J556" s="286">
        <v>4903.83</v>
      </c>
      <c r="K556" s="286">
        <v>4928.6899999999996</v>
      </c>
      <c r="L556" s="286">
        <v>4933.3</v>
      </c>
      <c r="M556" s="286">
        <v>4934.05</v>
      </c>
      <c r="N556" s="286">
        <v>4920.28</v>
      </c>
      <c r="O556" s="286">
        <v>4903.9399999999996</v>
      </c>
      <c r="P556" s="286">
        <v>4916.21</v>
      </c>
      <c r="Q556" s="286">
        <v>4921.1899999999996</v>
      </c>
      <c r="R556" s="286">
        <v>4914.95</v>
      </c>
      <c r="S556" s="286">
        <v>5016.17</v>
      </c>
      <c r="T556" s="286">
        <v>5061.3</v>
      </c>
      <c r="U556" s="286">
        <v>5056.87</v>
      </c>
      <c r="V556" s="286">
        <v>4966.6400000000003</v>
      </c>
      <c r="W556" s="286">
        <v>4894.8500000000004</v>
      </c>
      <c r="X556" s="286">
        <v>4812.3999999999996</v>
      </c>
      <c r="Y556" s="286">
        <v>4812.38</v>
      </c>
    </row>
    <row r="557" spans="1:25">
      <c r="A557" s="261">
        <v>4</v>
      </c>
      <c r="B557" s="286">
        <v>4903.1099999999997</v>
      </c>
      <c r="C557" s="286">
        <v>4908.22</v>
      </c>
      <c r="D557" s="286">
        <v>4962.95</v>
      </c>
      <c r="E557" s="286">
        <v>4918.32</v>
      </c>
      <c r="F557" s="286">
        <v>4835.7299999999996</v>
      </c>
      <c r="G557" s="286">
        <v>4795.1899999999996</v>
      </c>
      <c r="H557" s="286">
        <v>4801.72</v>
      </c>
      <c r="I557" s="286">
        <v>4816.1000000000004</v>
      </c>
      <c r="J557" s="286">
        <v>4882.2700000000004</v>
      </c>
      <c r="K557" s="286">
        <v>4922.8</v>
      </c>
      <c r="L557" s="286">
        <v>4931.3599999999997</v>
      </c>
      <c r="M557" s="286">
        <v>4945.93</v>
      </c>
      <c r="N557" s="286">
        <v>4941.49</v>
      </c>
      <c r="O557" s="286">
        <v>4951.76</v>
      </c>
      <c r="P557" s="286">
        <v>4946.32</v>
      </c>
      <c r="Q557" s="286">
        <v>4957.74</v>
      </c>
      <c r="R557" s="286">
        <v>4981.13</v>
      </c>
      <c r="S557" s="286">
        <v>5029.9799999999996</v>
      </c>
      <c r="T557" s="286">
        <v>5097.03</v>
      </c>
      <c r="U557" s="286">
        <v>5114.33</v>
      </c>
      <c r="V557" s="286">
        <v>5114.42</v>
      </c>
      <c r="W557" s="286">
        <v>5056.93</v>
      </c>
      <c r="X557" s="286">
        <v>4909.32</v>
      </c>
      <c r="Y557" s="286">
        <v>4904.17</v>
      </c>
    </row>
    <row r="558" spans="1:25">
      <c r="A558" s="261">
        <v>5</v>
      </c>
      <c r="B558" s="286">
        <v>4572.1099999999997</v>
      </c>
      <c r="C558" s="286">
        <v>4584.46</v>
      </c>
      <c r="D558" s="286">
        <v>4602.88</v>
      </c>
      <c r="E558" s="286">
        <v>4536.8900000000003</v>
      </c>
      <c r="F558" s="286">
        <v>4494.3500000000004</v>
      </c>
      <c r="G558" s="286">
        <v>4523.21</v>
      </c>
      <c r="H558" s="286">
        <v>4563.7299999999996</v>
      </c>
      <c r="I558" s="286">
        <v>4602.97</v>
      </c>
      <c r="J558" s="286">
        <v>4605.9799999999996</v>
      </c>
      <c r="K558" s="286">
        <v>4605.3900000000003</v>
      </c>
      <c r="L558" s="286">
        <v>4613.49</v>
      </c>
      <c r="M558" s="286">
        <v>4627.18</v>
      </c>
      <c r="N558" s="286">
        <v>4599.5200000000004</v>
      </c>
      <c r="O558" s="286">
        <v>4602.46</v>
      </c>
      <c r="P558" s="286">
        <v>4669.42</v>
      </c>
      <c r="Q558" s="286">
        <v>4631.55</v>
      </c>
      <c r="R558" s="286">
        <v>4590.96</v>
      </c>
      <c r="S558" s="286">
        <v>4616.76</v>
      </c>
      <c r="T558" s="286">
        <v>4630.28</v>
      </c>
      <c r="U558" s="286">
        <v>4670.83</v>
      </c>
      <c r="V558" s="286">
        <v>4697.7700000000004</v>
      </c>
      <c r="W558" s="286">
        <v>4679.92</v>
      </c>
      <c r="X558" s="286">
        <v>4661.1099999999997</v>
      </c>
      <c r="Y558" s="286">
        <v>4601.08</v>
      </c>
    </row>
    <row r="559" spans="1:25">
      <c r="A559" s="261">
        <v>6</v>
      </c>
      <c r="B559" s="286">
        <v>4804.42</v>
      </c>
      <c r="C559" s="286">
        <v>4817.28</v>
      </c>
      <c r="D559" s="286">
        <v>4818.17</v>
      </c>
      <c r="E559" s="286">
        <v>4738.04</v>
      </c>
      <c r="F559" s="286">
        <v>4715.18</v>
      </c>
      <c r="G559" s="286">
        <v>4773.25</v>
      </c>
      <c r="H559" s="286">
        <v>4803.79</v>
      </c>
      <c r="I559" s="286">
        <v>4804.87</v>
      </c>
      <c r="J559" s="286">
        <v>4824.88</v>
      </c>
      <c r="K559" s="286">
        <v>4856.6400000000003</v>
      </c>
      <c r="L559" s="286">
        <v>4869.12</v>
      </c>
      <c r="M559" s="286">
        <v>4862.54</v>
      </c>
      <c r="N559" s="286">
        <v>4862.05</v>
      </c>
      <c r="O559" s="286">
        <v>4864.93</v>
      </c>
      <c r="P559" s="286">
        <v>4870.6099999999997</v>
      </c>
      <c r="Q559" s="286">
        <v>4849.2</v>
      </c>
      <c r="R559" s="286">
        <v>4847.17</v>
      </c>
      <c r="S559" s="286">
        <v>4864.49</v>
      </c>
      <c r="T559" s="286">
        <v>4857.34</v>
      </c>
      <c r="U559" s="286">
        <v>4920.67</v>
      </c>
      <c r="V559" s="286">
        <v>4946.33</v>
      </c>
      <c r="W559" s="286">
        <v>4868.84</v>
      </c>
      <c r="X559" s="286">
        <v>4817.53</v>
      </c>
      <c r="Y559" s="286">
        <v>4786.9799999999996</v>
      </c>
    </row>
    <row r="560" spans="1:25">
      <c r="A560" s="261">
        <v>7</v>
      </c>
      <c r="B560" s="286">
        <v>4501.25</v>
      </c>
      <c r="C560" s="286">
        <v>4481.3900000000003</v>
      </c>
      <c r="D560" s="286">
        <v>4484.18</v>
      </c>
      <c r="E560" s="286">
        <v>4408.16</v>
      </c>
      <c r="F560" s="286">
        <v>4373.04</v>
      </c>
      <c r="G560" s="286">
        <v>4432.34</v>
      </c>
      <c r="H560" s="286">
        <v>4453.97</v>
      </c>
      <c r="I560" s="286">
        <v>4470.95</v>
      </c>
      <c r="J560" s="286">
        <v>4516.2</v>
      </c>
      <c r="K560" s="286">
        <v>4519.07</v>
      </c>
      <c r="L560" s="286">
        <v>4590.8599999999997</v>
      </c>
      <c r="M560" s="286">
        <v>4600.3500000000004</v>
      </c>
      <c r="N560" s="286">
        <v>4596.9399999999996</v>
      </c>
      <c r="O560" s="286">
        <v>4625.38</v>
      </c>
      <c r="P560" s="286">
        <v>4650.25</v>
      </c>
      <c r="Q560" s="286">
        <v>4615.2700000000004</v>
      </c>
      <c r="R560" s="286">
        <v>4601.1400000000003</v>
      </c>
      <c r="S560" s="286">
        <v>4571.8</v>
      </c>
      <c r="T560" s="286">
        <v>4544.4399999999996</v>
      </c>
      <c r="U560" s="286">
        <v>4591.7700000000004</v>
      </c>
      <c r="V560" s="286">
        <v>4574.43</v>
      </c>
      <c r="W560" s="286">
        <v>4529.95</v>
      </c>
      <c r="X560" s="286">
        <v>4516.1899999999996</v>
      </c>
      <c r="Y560" s="286">
        <v>4509.6000000000004</v>
      </c>
    </row>
    <row r="561" spans="1:25">
      <c r="A561" s="261">
        <v>8</v>
      </c>
      <c r="B561" s="286">
        <v>4510.05</v>
      </c>
      <c r="C561" s="286">
        <v>4473.41</v>
      </c>
      <c r="D561" s="286">
        <v>4534.7299999999996</v>
      </c>
      <c r="E561" s="286">
        <v>4255.7</v>
      </c>
      <c r="F561" s="286">
        <v>4263.76</v>
      </c>
      <c r="G561" s="286">
        <v>4500.8100000000004</v>
      </c>
      <c r="H561" s="286">
        <v>4561.3599999999997</v>
      </c>
      <c r="I561" s="286">
        <v>4587.9399999999996</v>
      </c>
      <c r="J561" s="286">
        <v>4595.1899999999996</v>
      </c>
      <c r="K561" s="286">
        <v>4609.5200000000004</v>
      </c>
      <c r="L561" s="286">
        <v>4612.33</v>
      </c>
      <c r="M561" s="286">
        <v>4616.7700000000004</v>
      </c>
      <c r="N561" s="286">
        <v>4605.9399999999996</v>
      </c>
      <c r="O561" s="286">
        <v>4590.6400000000003</v>
      </c>
      <c r="P561" s="286">
        <v>4630.43</v>
      </c>
      <c r="Q561" s="286">
        <v>4137.41</v>
      </c>
      <c r="R561" s="286">
        <v>4631.45</v>
      </c>
      <c r="S561" s="286">
        <v>4639.93</v>
      </c>
      <c r="T561" s="286">
        <v>4524.21</v>
      </c>
      <c r="U561" s="286">
        <v>4648.7299999999996</v>
      </c>
      <c r="V561" s="286">
        <v>4647.6499999999996</v>
      </c>
      <c r="W561" s="286">
        <v>4591.0200000000004</v>
      </c>
      <c r="X561" s="286">
        <v>4571.93</v>
      </c>
      <c r="Y561" s="286">
        <v>4553.9799999999996</v>
      </c>
    </row>
    <row r="562" spans="1:25">
      <c r="A562" s="261">
        <v>9</v>
      </c>
      <c r="B562" s="286">
        <v>4573.74</v>
      </c>
      <c r="C562" s="286">
        <v>4583.6499999999996</v>
      </c>
      <c r="D562" s="286">
        <v>4601.6499999999996</v>
      </c>
      <c r="E562" s="286">
        <v>4561.96</v>
      </c>
      <c r="F562" s="286">
        <v>4531.1899999999996</v>
      </c>
      <c r="G562" s="286">
        <v>4577.62</v>
      </c>
      <c r="H562" s="286">
        <v>4596.13</v>
      </c>
      <c r="I562" s="286">
        <v>4617.28</v>
      </c>
      <c r="J562" s="286">
        <v>4650.46</v>
      </c>
      <c r="K562" s="286">
        <v>4667.8</v>
      </c>
      <c r="L562" s="286">
        <v>4654.2299999999996</v>
      </c>
      <c r="M562" s="286">
        <v>4664.87</v>
      </c>
      <c r="N562" s="286">
        <v>4651.16</v>
      </c>
      <c r="O562" s="286">
        <v>4653.43</v>
      </c>
      <c r="P562" s="286">
        <v>4633.1899999999996</v>
      </c>
      <c r="Q562" s="286">
        <v>4616.97</v>
      </c>
      <c r="R562" s="286">
        <v>4628.32</v>
      </c>
      <c r="S562" s="286">
        <v>4655.47</v>
      </c>
      <c r="T562" s="286">
        <v>4656.78</v>
      </c>
      <c r="U562" s="286">
        <v>4690.0600000000004</v>
      </c>
      <c r="V562" s="286">
        <v>4710.5600000000004</v>
      </c>
      <c r="W562" s="286">
        <v>4667.3100000000004</v>
      </c>
      <c r="X562" s="286">
        <v>4608.7700000000004</v>
      </c>
      <c r="Y562" s="286">
        <v>4602.91</v>
      </c>
    </row>
    <row r="563" spans="1:25">
      <c r="A563" s="261">
        <v>10</v>
      </c>
      <c r="B563" s="286">
        <v>4530.88</v>
      </c>
      <c r="C563" s="286">
        <v>4531.8999999999996</v>
      </c>
      <c r="D563" s="286">
        <v>4640</v>
      </c>
      <c r="E563" s="286">
        <v>4582.4799999999996</v>
      </c>
      <c r="F563" s="286">
        <v>4621.7700000000004</v>
      </c>
      <c r="G563" s="286">
        <v>4667.7</v>
      </c>
      <c r="H563" s="286">
        <v>4702.07</v>
      </c>
      <c r="I563" s="286">
        <v>4740.68</v>
      </c>
      <c r="J563" s="286">
        <v>4798.41</v>
      </c>
      <c r="K563" s="286">
        <v>4812.29</v>
      </c>
      <c r="L563" s="286">
        <v>4813.75</v>
      </c>
      <c r="M563" s="286">
        <v>4823.28</v>
      </c>
      <c r="N563" s="286">
        <v>4808.13</v>
      </c>
      <c r="O563" s="286">
        <v>4799.82</v>
      </c>
      <c r="P563" s="286">
        <v>4748.63</v>
      </c>
      <c r="Q563" s="286">
        <v>4736.2700000000004</v>
      </c>
      <c r="R563" s="286">
        <v>4728.4799999999996</v>
      </c>
      <c r="S563" s="286">
        <v>4762.51</v>
      </c>
      <c r="T563" s="286">
        <v>4768.43</v>
      </c>
      <c r="U563" s="286">
        <v>4708.6099999999997</v>
      </c>
      <c r="V563" s="286">
        <v>4733.24</v>
      </c>
      <c r="W563" s="286">
        <v>4694.8100000000004</v>
      </c>
      <c r="X563" s="286">
        <v>4660.84</v>
      </c>
      <c r="Y563" s="286">
        <v>4612.3100000000004</v>
      </c>
    </row>
    <row r="564" spans="1:25">
      <c r="A564" s="261">
        <v>11</v>
      </c>
      <c r="B564" s="286">
        <v>4397.4799999999996</v>
      </c>
      <c r="C564" s="286">
        <v>4388.53</v>
      </c>
      <c r="D564" s="286">
        <v>4388.38</v>
      </c>
      <c r="E564" s="286">
        <v>4361.6000000000004</v>
      </c>
      <c r="F564" s="286">
        <v>4358.1899999999996</v>
      </c>
      <c r="G564" s="286">
        <v>4391.12</v>
      </c>
      <c r="H564" s="286">
        <v>4427.37</v>
      </c>
      <c r="I564" s="286">
        <v>4476.3999999999996</v>
      </c>
      <c r="J564" s="286">
        <v>4540.46</v>
      </c>
      <c r="K564" s="286">
        <v>4558.4799999999996</v>
      </c>
      <c r="L564" s="286">
        <v>4576.8500000000004</v>
      </c>
      <c r="M564" s="286">
        <v>4657.75</v>
      </c>
      <c r="N564" s="286">
        <v>4564.3999999999996</v>
      </c>
      <c r="O564" s="286">
        <v>4554.1000000000004</v>
      </c>
      <c r="P564" s="286">
        <v>4543.3599999999997</v>
      </c>
      <c r="Q564" s="286">
        <v>4512.2</v>
      </c>
      <c r="R564" s="286">
        <v>4527.6400000000003</v>
      </c>
      <c r="S564" s="286">
        <v>4539.5200000000004</v>
      </c>
      <c r="T564" s="286">
        <v>4551.38</v>
      </c>
      <c r="U564" s="286">
        <v>4562.76</v>
      </c>
      <c r="V564" s="286">
        <v>4529.8500000000004</v>
      </c>
      <c r="W564" s="286">
        <v>4490.25</v>
      </c>
      <c r="X564" s="286">
        <v>4457.42</v>
      </c>
      <c r="Y564" s="286">
        <v>4439.3100000000004</v>
      </c>
    </row>
    <row r="565" spans="1:25">
      <c r="A565" s="261">
        <v>12</v>
      </c>
      <c r="B565" s="286">
        <v>4116.99</v>
      </c>
      <c r="C565" s="286">
        <v>4103.8</v>
      </c>
      <c r="D565" s="286">
        <v>4110.57</v>
      </c>
      <c r="E565" s="286">
        <v>4075</v>
      </c>
      <c r="F565" s="286">
        <v>4081.59</v>
      </c>
      <c r="G565" s="286">
        <v>4138.6499999999996</v>
      </c>
      <c r="H565" s="286">
        <v>4142.7299999999996</v>
      </c>
      <c r="I565" s="286">
        <v>4140.6099999999997</v>
      </c>
      <c r="J565" s="286">
        <v>4139.92</v>
      </c>
      <c r="K565" s="286">
        <v>4137.17</v>
      </c>
      <c r="L565" s="286">
        <v>4136.3</v>
      </c>
      <c r="M565" s="286">
        <v>4147.41</v>
      </c>
      <c r="N565" s="286">
        <v>4140.84</v>
      </c>
      <c r="O565" s="286">
        <v>4140.03</v>
      </c>
      <c r="P565" s="286">
        <v>4148.13</v>
      </c>
      <c r="Q565" s="286">
        <v>4142.8900000000003</v>
      </c>
      <c r="R565" s="286">
        <v>4137.1099999999997</v>
      </c>
      <c r="S565" s="286">
        <v>4141.2</v>
      </c>
      <c r="T565" s="286">
        <v>4103.03</v>
      </c>
      <c r="U565" s="286">
        <v>4190.59</v>
      </c>
      <c r="V565" s="286">
        <v>4169.09</v>
      </c>
      <c r="W565" s="286">
        <v>4146.33</v>
      </c>
      <c r="X565" s="286">
        <v>4133.42</v>
      </c>
      <c r="Y565" s="286">
        <v>4129.8599999999997</v>
      </c>
    </row>
    <row r="566" spans="1:25">
      <c r="A566" s="261">
        <v>13</v>
      </c>
      <c r="B566" s="286">
        <v>3979.62</v>
      </c>
      <c r="C566" s="286">
        <v>3980.56</v>
      </c>
      <c r="D566" s="286">
        <v>3980.37</v>
      </c>
      <c r="E566" s="286">
        <v>3982.32</v>
      </c>
      <c r="F566" s="286">
        <v>3969.76</v>
      </c>
      <c r="G566" s="286">
        <v>4024.01</v>
      </c>
      <c r="H566" s="286">
        <v>4032.01</v>
      </c>
      <c r="I566" s="286">
        <v>4085.74</v>
      </c>
      <c r="J566" s="286">
        <v>4178.05</v>
      </c>
      <c r="K566" s="286">
        <v>4218.8500000000004</v>
      </c>
      <c r="L566" s="286">
        <v>4241.88</v>
      </c>
      <c r="M566" s="286">
        <v>4232.34</v>
      </c>
      <c r="N566" s="286">
        <v>4212.2</v>
      </c>
      <c r="O566" s="286">
        <v>4210.76</v>
      </c>
      <c r="P566" s="286">
        <v>4215.71</v>
      </c>
      <c r="Q566" s="286">
        <v>4226.3</v>
      </c>
      <c r="R566" s="286">
        <v>4229.9399999999996</v>
      </c>
      <c r="S566" s="286">
        <v>4151.34</v>
      </c>
      <c r="T566" s="286">
        <v>4203.41</v>
      </c>
      <c r="U566" s="286">
        <v>4015.23</v>
      </c>
      <c r="V566" s="286">
        <v>3997.48</v>
      </c>
      <c r="W566" s="286">
        <v>3978.48</v>
      </c>
      <c r="X566" s="286">
        <v>3979.01</v>
      </c>
      <c r="Y566" s="286">
        <v>3981.67</v>
      </c>
    </row>
    <row r="567" spans="1:25">
      <c r="A567" s="261">
        <v>14</v>
      </c>
      <c r="B567" s="286">
        <v>3702.04</v>
      </c>
      <c r="C567" s="286">
        <v>3701.7</v>
      </c>
      <c r="D567" s="286">
        <v>3701.83</v>
      </c>
      <c r="E567" s="286">
        <v>3702.19</v>
      </c>
      <c r="F567" s="286">
        <v>3700.69</v>
      </c>
      <c r="G567" s="286">
        <v>3802.43</v>
      </c>
      <c r="H567" s="286">
        <v>3888.21</v>
      </c>
      <c r="I567" s="286">
        <v>3985.9</v>
      </c>
      <c r="J567" s="286">
        <v>4037.26</v>
      </c>
      <c r="K567" s="286">
        <v>4110.13</v>
      </c>
      <c r="L567" s="286">
        <v>4113.17</v>
      </c>
      <c r="M567" s="286">
        <v>4108.8100000000004</v>
      </c>
      <c r="N567" s="286">
        <v>4110.79</v>
      </c>
      <c r="O567" s="286">
        <v>4131.3500000000004</v>
      </c>
      <c r="P567" s="286">
        <v>4136.47</v>
      </c>
      <c r="Q567" s="286">
        <v>4136.28</v>
      </c>
      <c r="R567" s="286">
        <v>4186.47</v>
      </c>
      <c r="S567" s="286">
        <v>4137.7700000000004</v>
      </c>
      <c r="T567" s="286">
        <v>4146.95</v>
      </c>
      <c r="U567" s="286">
        <v>3718.24</v>
      </c>
      <c r="V567" s="286">
        <v>3719.59</v>
      </c>
      <c r="W567" s="286">
        <v>3702.05</v>
      </c>
      <c r="X567" s="286">
        <v>3709.67</v>
      </c>
      <c r="Y567" s="286">
        <v>3701.13</v>
      </c>
    </row>
    <row r="568" spans="1:25">
      <c r="A568" s="261">
        <v>15</v>
      </c>
      <c r="B568" s="286">
        <v>3753.7</v>
      </c>
      <c r="C568" s="286">
        <v>3751.71</v>
      </c>
      <c r="D568" s="286">
        <v>3752.45</v>
      </c>
      <c r="E568" s="286">
        <v>3753.34</v>
      </c>
      <c r="F568" s="286">
        <v>3864.52</v>
      </c>
      <c r="G568" s="286">
        <v>4089.58</v>
      </c>
      <c r="H568" s="286">
        <v>4223.8</v>
      </c>
      <c r="I568" s="286">
        <v>4323.75</v>
      </c>
      <c r="J568" s="286">
        <v>4352.99</v>
      </c>
      <c r="K568" s="286">
        <v>4431.4799999999996</v>
      </c>
      <c r="L568" s="286">
        <v>4373.83</v>
      </c>
      <c r="M568" s="286">
        <v>4395.99</v>
      </c>
      <c r="N568" s="286">
        <v>4360.32</v>
      </c>
      <c r="O568" s="286">
        <v>4320.8599999999997</v>
      </c>
      <c r="P568" s="286">
        <v>4418.95</v>
      </c>
      <c r="Q568" s="286">
        <v>4400.42</v>
      </c>
      <c r="R568" s="286">
        <v>4420.12</v>
      </c>
      <c r="S568" s="286">
        <v>4247.8100000000004</v>
      </c>
      <c r="T568" s="286">
        <v>4175.3999999999996</v>
      </c>
      <c r="U568" s="286">
        <v>3878.2</v>
      </c>
      <c r="V568" s="286">
        <v>3759.82</v>
      </c>
      <c r="W568" s="286">
        <v>3750.81</v>
      </c>
      <c r="X568" s="286">
        <v>3752.72</v>
      </c>
      <c r="Y568" s="286">
        <v>3753.3</v>
      </c>
    </row>
    <row r="569" spans="1:25">
      <c r="A569" s="261">
        <v>16</v>
      </c>
      <c r="B569" s="286">
        <v>4009.57</v>
      </c>
      <c r="C569" s="286">
        <v>3998.8</v>
      </c>
      <c r="D569" s="286">
        <v>4002.6</v>
      </c>
      <c r="E569" s="286">
        <v>4003.12</v>
      </c>
      <c r="F569" s="286">
        <v>4024.99</v>
      </c>
      <c r="G569" s="286">
        <v>4102.13</v>
      </c>
      <c r="H569" s="286">
        <v>4168.5600000000004</v>
      </c>
      <c r="I569" s="286">
        <v>4215.1899999999996</v>
      </c>
      <c r="J569" s="286">
        <v>4201.53</v>
      </c>
      <c r="K569" s="286">
        <v>4208.45</v>
      </c>
      <c r="L569" s="286">
        <v>4205.3900000000003</v>
      </c>
      <c r="M569" s="286">
        <v>4211.93</v>
      </c>
      <c r="N569" s="286">
        <v>4206.37</v>
      </c>
      <c r="O569" s="286">
        <v>4210.83</v>
      </c>
      <c r="P569" s="286">
        <v>4231.41</v>
      </c>
      <c r="Q569" s="286">
        <v>4195.88</v>
      </c>
      <c r="R569" s="286">
        <v>4195.49</v>
      </c>
      <c r="S569" s="286">
        <v>4175.43</v>
      </c>
      <c r="T569" s="286">
        <v>4172.1899999999996</v>
      </c>
      <c r="U569" s="286">
        <v>4142.0200000000004</v>
      </c>
      <c r="V569" s="286">
        <v>3783.21</v>
      </c>
      <c r="W569" s="286">
        <v>3783.18</v>
      </c>
      <c r="X569" s="286">
        <v>3783.07</v>
      </c>
      <c r="Y569" s="286">
        <v>4014.97</v>
      </c>
    </row>
    <row r="570" spans="1:25">
      <c r="A570" s="261">
        <v>17</v>
      </c>
      <c r="B570" s="286">
        <v>4090.31</v>
      </c>
      <c r="C570" s="286">
        <v>4076.65</v>
      </c>
      <c r="D570" s="286">
        <v>4058.8</v>
      </c>
      <c r="E570" s="286">
        <v>4057.67</v>
      </c>
      <c r="F570" s="286">
        <v>4098.67</v>
      </c>
      <c r="G570" s="286">
        <v>4156.08</v>
      </c>
      <c r="H570" s="286">
        <v>4208.12</v>
      </c>
      <c r="I570" s="286">
        <v>4330.72</v>
      </c>
      <c r="J570" s="286">
        <v>4601.58</v>
      </c>
      <c r="K570" s="286">
        <v>4655.16</v>
      </c>
      <c r="L570" s="286">
        <v>4662.75</v>
      </c>
      <c r="M570" s="286">
        <v>4631.3999999999996</v>
      </c>
      <c r="N570" s="286">
        <v>4626.9799999999996</v>
      </c>
      <c r="O570" s="286">
        <v>4663.76</v>
      </c>
      <c r="P570" s="286">
        <v>4257.6499999999996</v>
      </c>
      <c r="Q570" s="286">
        <v>4734.57</v>
      </c>
      <c r="R570" s="286">
        <v>4341.17</v>
      </c>
      <c r="S570" s="286">
        <v>4391.3599999999997</v>
      </c>
      <c r="T570" s="286">
        <v>4659.8999999999996</v>
      </c>
      <c r="U570" s="286">
        <v>4304.72</v>
      </c>
      <c r="V570" s="286">
        <v>4189.97</v>
      </c>
      <c r="W570" s="286">
        <v>4155.6499999999996</v>
      </c>
      <c r="X570" s="286">
        <v>4136.03</v>
      </c>
      <c r="Y570" s="286">
        <v>4106.29</v>
      </c>
    </row>
    <row r="571" spans="1:25">
      <c r="A571" s="261">
        <v>18</v>
      </c>
      <c r="B571" s="286">
        <v>3838.59</v>
      </c>
      <c r="C571" s="286">
        <v>3841.14</v>
      </c>
      <c r="D571" s="286">
        <v>3847.83</v>
      </c>
      <c r="E571" s="286">
        <v>3909.15</v>
      </c>
      <c r="F571" s="286">
        <v>3972.21</v>
      </c>
      <c r="G571" s="286">
        <v>4078.54</v>
      </c>
      <c r="H571" s="286">
        <v>4234.97</v>
      </c>
      <c r="I571" s="286">
        <v>4399.76</v>
      </c>
      <c r="J571" s="286">
        <v>4392.88</v>
      </c>
      <c r="K571" s="286">
        <v>4455.21</v>
      </c>
      <c r="L571" s="286">
        <v>4457.3</v>
      </c>
      <c r="M571" s="286">
        <v>4485.3</v>
      </c>
      <c r="N571" s="286">
        <v>4572.18</v>
      </c>
      <c r="O571" s="286">
        <v>4432.62</v>
      </c>
      <c r="P571" s="286">
        <v>4515.83</v>
      </c>
      <c r="Q571" s="286">
        <v>4456.88</v>
      </c>
      <c r="R571" s="286">
        <v>4923.58</v>
      </c>
      <c r="S571" s="286">
        <v>5078.62</v>
      </c>
      <c r="T571" s="286">
        <v>4527.0600000000004</v>
      </c>
      <c r="U571" s="286">
        <v>4509.59</v>
      </c>
      <c r="V571" s="286">
        <v>4051.23</v>
      </c>
      <c r="W571" s="286">
        <v>3863.69</v>
      </c>
      <c r="X571" s="286">
        <v>3846.41</v>
      </c>
      <c r="Y571" s="286">
        <v>3847.99</v>
      </c>
    </row>
    <row r="572" spans="1:25">
      <c r="A572" s="261">
        <v>19</v>
      </c>
      <c r="B572" s="286">
        <v>3953.6</v>
      </c>
      <c r="C572" s="286">
        <v>3944.49</v>
      </c>
      <c r="D572" s="286">
        <v>3963.36</v>
      </c>
      <c r="E572" s="286">
        <v>3947.53</v>
      </c>
      <c r="F572" s="286">
        <v>4013.6</v>
      </c>
      <c r="G572" s="286">
        <v>4095.35</v>
      </c>
      <c r="H572" s="286">
        <v>4159.92</v>
      </c>
      <c r="I572" s="286">
        <v>4298.4799999999996</v>
      </c>
      <c r="J572" s="286">
        <v>4368.46</v>
      </c>
      <c r="K572" s="286">
        <v>4429.24</v>
      </c>
      <c r="L572" s="286">
        <v>4438.04</v>
      </c>
      <c r="M572" s="286">
        <v>4455.9399999999996</v>
      </c>
      <c r="N572" s="286">
        <v>4430.68</v>
      </c>
      <c r="O572" s="286">
        <v>4439.6400000000003</v>
      </c>
      <c r="P572" s="286">
        <v>4458.03</v>
      </c>
      <c r="Q572" s="286">
        <v>4737.79</v>
      </c>
      <c r="R572" s="286">
        <v>4476.29</v>
      </c>
      <c r="S572" s="286">
        <v>4947.2</v>
      </c>
      <c r="T572" s="286">
        <v>4842.1000000000004</v>
      </c>
      <c r="U572" s="286">
        <v>4799.76</v>
      </c>
      <c r="V572" s="286">
        <v>4230</v>
      </c>
      <c r="W572" s="286">
        <v>4051.25</v>
      </c>
      <c r="X572" s="286">
        <v>4031.07</v>
      </c>
      <c r="Y572" s="286">
        <v>3968.1</v>
      </c>
    </row>
    <row r="573" spans="1:25">
      <c r="A573" s="261">
        <v>20</v>
      </c>
      <c r="B573" s="286">
        <v>3502.62</v>
      </c>
      <c r="C573" s="286">
        <v>3301.53</v>
      </c>
      <c r="D573" s="286">
        <v>4017.87</v>
      </c>
      <c r="E573" s="286">
        <v>4093.51</v>
      </c>
      <c r="F573" s="286">
        <v>4157.24</v>
      </c>
      <c r="G573" s="286">
        <v>4302.18</v>
      </c>
      <c r="H573" s="286">
        <v>4425.29</v>
      </c>
      <c r="I573" s="286">
        <v>4603.2700000000004</v>
      </c>
      <c r="J573" s="286">
        <v>4842.4799999999996</v>
      </c>
      <c r="K573" s="286">
        <v>4951.34</v>
      </c>
      <c r="L573" s="286">
        <v>4947.62</v>
      </c>
      <c r="M573" s="286">
        <v>4936.12</v>
      </c>
      <c r="N573" s="286">
        <v>4947.8599999999997</v>
      </c>
      <c r="O573" s="286">
        <v>5031.1899999999996</v>
      </c>
      <c r="P573" s="286">
        <v>4892.34</v>
      </c>
      <c r="Q573" s="286">
        <v>4855.0200000000004</v>
      </c>
      <c r="R573" s="286">
        <v>4935.72</v>
      </c>
      <c r="S573" s="286">
        <v>4861.3</v>
      </c>
      <c r="T573" s="286">
        <v>4788.83</v>
      </c>
      <c r="U573" s="286">
        <v>4515.6000000000004</v>
      </c>
      <c r="V573" s="286">
        <v>4026.93</v>
      </c>
      <c r="W573" s="286">
        <v>3512.44</v>
      </c>
      <c r="X573" s="286">
        <v>3374.45</v>
      </c>
      <c r="Y573" s="286">
        <v>3346.43</v>
      </c>
    </row>
    <row r="574" spans="1:25">
      <c r="A574" s="261">
        <v>21</v>
      </c>
      <c r="B574" s="286">
        <v>4029.63</v>
      </c>
      <c r="C574" s="286">
        <v>4025.54</v>
      </c>
      <c r="D574" s="286">
        <v>4010.56</v>
      </c>
      <c r="E574" s="286">
        <v>4029.09</v>
      </c>
      <c r="F574" s="286">
        <v>4042.68</v>
      </c>
      <c r="G574" s="286">
        <v>4113.09</v>
      </c>
      <c r="H574" s="286">
        <v>4161.8900000000003</v>
      </c>
      <c r="I574" s="286">
        <v>4200.9399999999996</v>
      </c>
      <c r="J574" s="286">
        <v>4424.9799999999996</v>
      </c>
      <c r="K574" s="286">
        <v>4385.04</v>
      </c>
      <c r="L574" s="286">
        <v>4547.21</v>
      </c>
      <c r="M574" s="286">
        <v>4501.43</v>
      </c>
      <c r="N574" s="286">
        <v>4504.95</v>
      </c>
      <c r="O574" s="286">
        <v>4480.4799999999996</v>
      </c>
      <c r="P574" s="286">
        <v>4457.3100000000004</v>
      </c>
      <c r="Q574" s="286">
        <v>4539.29</v>
      </c>
      <c r="R574" s="286">
        <v>4725.53</v>
      </c>
      <c r="S574" s="286">
        <v>4836.96</v>
      </c>
      <c r="T574" s="286">
        <v>4675.8</v>
      </c>
      <c r="U574" s="286">
        <v>4596.41</v>
      </c>
      <c r="V574" s="286">
        <v>4234.8599999999997</v>
      </c>
      <c r="W574" s="286">
        <v>4080.88</v>
      </c>
      <c r="X574" s="286">
        <v>4058.6</v>
      </c>
      <c r="Y574" s="286">
        <v>4050.55</v>
      </c>
    </row>
    <row r="575" spans="1:25">
      <c r="A575" s="261">
        <v>22</v>
      </c>
      <c r="B575" s="286">
        <v>3365.96</v>
      </c>
      <c r="C575" s="286">
        <v>4010.83</v>
      </c>
      <c r="D575" s="286">
        <v>3868.22</v>
      </c>
      <c r="E575" s="286">
        <v>3971.86</v>
      </c>
      <c r="F575" s="286">
        <v>4069.73</v>
      </c>
      <c r="G575" s="286">
        <v>4184.6000000000004</v>
      </c>
      <c r="H575" s="286">
        <v>4293.87</v>
      </c>
      <c r="I575" s="286">
        <v>4384.8100000000004</v>
      </c>
      <c r="J575" s="286">
        <v>4427.47</v>
      </c>
      <c r="K575" s="286">
        <v>4455.49</v>
      </c>
      <c r="L575" s="286">
        <v>4461.25</v>
      </c>
      <c r="M575" s="286">
        <v>4462.84</v>
      </c>
      <c r="N575" s="286">
        <v>4451.1099999999997</v>
      </c>
      <c r="O575" s="286">
        <v>4441.68</v>
      </c>
      <c r="P575" s="286">
        <v>4472.2</v>
      </c>
      <c r="Q575" s="286">
        <v>4441.76</v>
      </c>
      <c r="R575" s="286">
        <v>4441.01</v>
      </c>
      <c r="S575" s="286">
        <v>4589.75</v>
      </c>
      <c r="T575" s="286">
        <v>4447.12</v>
      </c>
      <c r="U575" s="286">
        <v>4358.55</v>
      </c>
      <c r="V575" s="286">
        <v>4222.3999999999996</v>
      </c>
      <c r="W575" s="286">
        <v>4192.72</v>
      </c>
      <c r="X575" s="286">
        <v>4162.83</v>
      </c>
      <c r="Y575" s="286">
        <v>4147.28</v>
      </c>
    </row>
    <row r="576" spans="1:25">
      <c r="A576" s="261">
        <v>23</v>
      </c>
      <c r="B576" s="286">
        <v>3958.47</v>
      </c>
      <c r="C576" s="286">
        <v>3949.23</v>
      </c>
      <c r="D576" s="286">
        <v>3979.78</v>
      </c>
      <c r="E576" s="286">
        <v>4036.89</v>
      </c>
      <c r="F576" s="286">
        <v>4039.48</v>
      </c>
      <c r="G576" s="286">
        <v>4102.75</v>
      </c>
      <c r="H576" s="286">
        <v>4136.5600000000004</v>
      </c>
      <c r="I576" s="286">
        <v>4198.37</v>
      </c>
      <c r="J576" s="286">
        <v>4276.84</v>
      </c>
      <c r="K576" s="286">
        <v>4323.25</v>
      </c>
      <c r="L576" s="286">
        <v>4326.91</v>
      </c>
      <c r="M576" s="286">
        <v>4325.2299999999996</v>
      </c>
      <c r="N576" s="286">
        <v>4301.25</v>
      </c>
      <c r="O576" s="286">
        <v>4342.6400000000003</v>
      </c>
      <c r="P576" s="286">
        <v>4373.74</v>
      </c>
      <c r="Q576" s="286">
        <v>4291.1499999999996</v>
      </c>
      <c r="R576" s="286">
        <v>4374.67</v>
      </c>
      <c r="S576" s="286">
        <v>4773.42</v>
      </c>
      <c r="T576" s="286">
        <v>4570.3500000000004</v>
      </c>
      <c r="U576" s="286">
        <v>4756.37</v>
      </c>
      <c r="V576" s="286">
        <v>4274.18</v>
      </c>
      <c r="W576" s="286">
        <v>4025.36</v>
      </c>
      <c r="X576" s="286">
        <v>3852.99</v>
      </c>
      <c r="Y576" s="286">
        <v>3856.35</v>
      </c>
    </row>
    <row r="577" spans="1:25">
      <c r="A577" s="261">
        <v>24</v>
      </c>
      <c r="B577" s="286">
        <v>3480.08</v>
      </c>
      <c r="C577" s="286">
        <v>3477.01</v>
      </c>
      <c r="D577" s="286">
        <v>3512.14</v>
      </c>
      <c r="E577" s="286">
        <v>3527.84</v>
      </c>
      <c r="F577" s="286">
        <v>3612.65</v>
      </c>
      <c r="G577" s="286">
        <v>3732.36</v>
      </c>
      <c r="H577" s="286">
        <v>3839.22</v>
      </c>
      <c r="I577" s="286">
        <v>3736.95</v>
      </c>
      <c r="J577" s="286">
        <v>3793.81</v>
      </c>
      <c r="K577" s="286">
        <v>3859.99</v>
      </c>
      <c r="L577" s="286">
        <v>3837.75</v>
      </c>
      <c r="M577" s="286">
        <v>3861.46</v>
      </c>
      <c r="N577" s="286">
        <v>4014.46</v>
      </c>
      <c r="O577" s="286">
        <v>3977.12</v>
      </c>
      <c r="P577" s="286">
        <v>3892.28</v>
      </c>
      <c r="Q577" s="286">
        <v>3942.7</v>
      </c>
      <c r="R577" s="286">
        <v>3905.02</v>
      </c>
      <c r="S577" s="286">
        <v>4561.05</v>
      </c>
      <c r="T577" s="286">
        <v>4396.96</v>
      </c>
      <c r="U577" s="286">
        <v>3956.98</v>
      </c>
      <c r="V577" s="286">
        <v>3541.75</v>
      </c>
      <c r="W577" s="286">
        <v>3528.03</v>
      </c>
      <c r="X577" s="286">
        <v>3505.22</v>
      </c>
      <c r="Y577" s="286">
        <v>3478.97</v>
      </c>
    </row>
    <row r="578" spans="1:25">
      <c r="A578" s="261">
        <v>25</v>
      </c>
      <c r="B578" s="286">
        <v>3598.23</v>
      </c>
      <c r="C578" s="286">
        <v>3512.55</v>
      </c>
      <c r="D578" s="286">
        <v>3620.44</v>
      </c>
      <c r="E578" s="286">
        <v>3636.82</v>
      </c>
      <c r="F578" s="286">
        <v>3904.65</v>
      </c>
      <c r="G578" s="286">
        <v>3996.34</v>
      </c>
      <c r="H578" s="286">
        <v>4075.93</v>
      </c>
      <c r="I578" s="286">
        <v>4051.29</v>
      </c>
      <c r="J578" s="286">
        <v>3946.13</v>
      </c>
      <c r="K578" s="286">
        <v>3986.77</v>
      </c>
      <c r="L578" s="286">
        <v>3934.02</v>
      </c>
      <c r="M578" s="286">
        <v>3994.39</v>
      </c>
      <c r="N578" s="286">
        <v>4165.6099999999997</v>
      </c>
      <c r="O578" s="286">
        <v>4134.09</v>
      </c>
      <c r="P578" s="286">
        <v>4140.1000000000004</v>
      </c>
      <c r="Q578" s="286">
        <v>4210.88</v>
      </c>
      <c r="R578" s="286">
        <v>4431.79</v>
      </c>
      <c r="S578" s="286">
        <v>4753.5600000000004</v>
      </c>
      <c r="T578" s="286">
        <v>4594.5600000000004</v>
      </c>
      <c r="U578" s="286">
        <v>4115.13</v>
      </c>
      <c r="V578" s="286">
        <v>3644.21</v>
      </c>
      <c r="W578" s="286">
        <v>3626.64</v>
      </c>
      <c r="X578" s="286">
        <v>3616.63</v>
      </c>
      <c r="Y578" s="286">
        <v>3604.25</v>
      </c>
    </row>
    <row r="579" spans="1:25">
      <c r="A579" s="261">
        <v>26</v>
      </c>
      <c r="B579" s="286">
        <v>3441.77</v>
      </c>
      <c r="C579" s="286">
        <v>3446.87</v>
      </c>
      <c r="D579" s="286">
        <v>3450.25</v>
      </c>
      <c r="E579" s="286">
        <v>3456.35</v>
      </c>
      <c r="F579" s="286">
        <v>3771.5</v>
      </c>
      <c r="G579" s="286">
        <v>4004.93</v>
      </c>
      <c r="H579" s="286">
        <v>4042.68</v>
      </c>
      <c r="I579" s="286">
        <v>3811.64</v>
      </c>
      <c r="J579" s="286">
        <v>4151.03</v>
      </c>
      <c r="K579" s="286">
        <v>3959.36</v>
      </c>
      <c r="L579" s="286">
        <v>3880.11</v>
      </c>
      <c r="M579" s="286">
        <v>3882.6</v>
      </c>
      <c r="N579" s="286">
        <v>3800.9</v>
      </c>
      <c r="O579" s="286">
        <v>3764.95</v>
      </c>
      <c r="P579" s="286">
        <v>3813.92</v>
      </c>
      <c r="Q579" s="286">
        <v>4102.4799999999996</v>
      </c>
      <c r="R579" s="286">
        <v>4108.2299999999996</v>
      </c>
      <c r="S579" s="286">
        <v>4065.73</v>
      </c>
      <c r="T579" s="286">
        <v>4371.6099999999997</v>
      </c>
      <c r="U579" s="286">
        <v>4115.72</v>
      </c>
      <c r="V579" s="286">
        <v>3498.61</v>
      </c>
      <c r="W579" s="286">
        <v>3463.42</v>
      </c>
      <c r="X579" s="286">
        <v>3457.31</v>
      </c>
      <c r="Y579" s="286">
        <v>3457.44</v>
      </c>
    </row>
    <row r="580" spans="1:25">
      <c r="A580" s="261">
        <v>27</v>
      </c>
      <c r="B580" s="286">
        <v>3894.67</v>
      </c>
      <c r="C580" s="286">
        <v>3894.01</v>
      </c>
      <c r="D580" s="286">
        <v>4031.03</v>
      </c>
      <c r="E580" s="286">
        <v>4018.11</v>
      </c>
      <c r="F580" s="286">
        <v>4049.41</v>
      </c>
      <c r="G580" s="286">
        <v>4209.59</v>
      </c>
      <c r="H580" s="286">
        <v>4323.46</v>
      </c>
      <c r="I580" s="286">
        <v>4408.7299999999996</v>
      </c>
      <c r="J580" s="286">
        <v>4543.6099999999997</v>
      </c>
      <c r="K580" s="286">
        <v>4733.22</v>
      </c>
      <c r="L580" s="286">
        <v>4744.08</v>
      </c>
      <c r="M580" s="286">
        <v>4745.91</v>
      </c>
      <c r="N580" s="286">
        <v>4769.4399999999996</v>
      </c>
      <c r="O580" s="286">
        <v>4831.3500000000004</v>
      </c>
      <c r="P580" s="286">
        <v>4886.88</v>
      </c>
      <c r="Q580" s="286">
        <v>4781.45</v>
      </c>
      <c r="R580" s="286">
        <v>4808.21</v>
      </c>
      <c r="S580" s="286">
        <v>4779.71</v>
      </c>
      <c r="T580" s="286">
        <v>4713.6099999999997</v>
      </c>
      <c r="U580" s="286">
        <v>4634.18</v>
      </c>
      <c r="V580" s="286">
        <v>4495.84</v>
      </c>
      <c r="W580" s="286">
        <v>4026</v>
      </c>
      <c r="X580" s="286">
        <v>4024.46</v>
      </c>
      <c r="Y580" s="286">
        <v>3999.67</v>
      </c>
    </row>
    <row r="581" spans="1:25">
      <c r="A581" s="261">
        <v>28</v>
      </c>
      <c r="B581" s="286">
        <v>3964.74</v>
      </c>
      <c r="C581" s="286">
        <v>3958.12</v>
      </c>
      <c r="D581" s="286">
        <v>3945.48</v>
      </c>
      <c r="E581" s="286">
        <v>3912.07</v>
      </c>
      <c r="F581" s="286">
        <v>3972.13</v>
      </c>
      <c r="G581" s="286">
        <v>4021.24</v>
      </c>
      <c r="H581" s="286">
        <v>4035.44</v>
      </c>
      <c r="I581" s="286">
        <v>4111.6099999999997</v>
      </c>
      <c r="J581" s="286">
        <v>4159.99</v>
      </c>
      <c r="K581" s="286">
        <v>4289.55</v>
      </c>
      <c r="L581" s="286">
        <v>4391.18</v>
      </c>
      <c r="M581" s="286">
        <v>4394.8100000000004</v>
      </c>
      <c r="N581" s="286">
        <v>4405.8599999999997</v>
      </c>
      <c r="O581" s="286">
        <v>4441.5</v>
      </c>
      <c r="P581" s="286">
        <v>4287.55</v>
      </c>
      <c r="Q581" s="286">
        <v>4396.3999999999996</v>
      </c>
      <c r="R581" s="286">
        <v>4424.74</v>
      </c>
      <c r="S581" s="286">
        <v>4633.7700000000004</v>
      </c>
      <c r="T581" s="286">
        <v>4418.4399999999996</v>
      </c>
      <c r="U581" s="286">
        <v>4516.4799999999996</v>
      </c>
      <c r="V581" s="286">
        <v>4030.36</v>
      </c>
      <c r="W581" s="286">
        <v>3998.46</v>
      </c>
      <c r="X581" s="286">
        <v>3978.97</v>
      </c>
      <c r="Y581" s="286">
        <v>3976.26</v>
      </c>
    </row>
    <row r="582" spans="1:25">
      <c r="A582" s="261">
        <v>29</v>
      </c>
      <c r="B582" s="286">
        <v>3150.98</v>
      </c>
      <c r="C582" s="286">
        <v>3144.89</v>
      </c>
      <c r="D582" s="286">
        <v>3108.3</v>
      </c>
      <c r="E582" s="286">
        <v>3092.83</v>
      </c>
      <c r="F582" s="286">
        <v>3165.2</v>
      </c>
      <c r="G582" s="286">
        <v>3485.59</v>
      </c>
      <c r="H582" s="286">
        <v>3669.64</v>
      </c>
      <c r="I582" s="286">
        <v>3418.43</v>
      </c>
      <c r="J582" s="286">
        <v>3672.59</v>
      </c>
      <c r="K582" s="286">
        <v>3749.09</v>
      </c>
      <c r="L582" s="286">
        <v>3743.51</v>
      </c>
      <c r="M582" s="286">
        <v>3765.22</v>
      </c>
      <c r="N582" s="286">
        <v>3741.66</v>
      </c>
      <c r="O582" s="286">
        <v>3700.11</v>
      </c>
      <c r="P582" s="286">
        <v>3713.48</v>
      </c>
      <c r="Q582" s="286">
        <v>3776.35</v>
      </c>
      <c r="R582" s="286">
        <v>3779</v>
      </c>
      <c r="S582" s="286">
        <v>3800.6</v>
      </c>
      <c r="T582" s="286">
        <v>3769.87</v>
      </c>
      <c r="U582" s="286">
        <v>4446.13</v>
      </c>
      <c r="V582" s="286">
        <v>3183.42</v>
      </c>
      <c r="W582" s="286">
        <v>3178.56</v>
      </c>
      <c r="X582" s="286">
        <v>3165.94</v>
      </c>
      <c r="Y582" s="286">
        <v>3128.89</v>
      </c>
    </row>
    <row r="583" spans="1:25">
      <c r="A583" s="261">
        <v>30</v>
      </c>
      <c r="B583" s="286">
        <v>3133.9</v>
      </c>
      <c r="C583" s="286">
        <v>3118.72</v>
      </c>
      <c r="D583" s="286">
        <v>3117.22</v>
      </c>
      <c r="E583" s="286">
        <v>3115.35</v>
      </c>
      <c r="F583" s="286">
        <v>3119.65</v>
      </c>
      <c r="G583" s="286">
        <v>3536.36</v>
      </c>
      <c r="H583" s="286">
        <v>3508.04</v>
      </c>
      <c r="I583" s="286">
        <v>3650.54</v>
      </c>
      <c r="J583" s="286">
        <v>3710.02</v>
      </c>
      <c r="K583" s="286">
        <v>3796.2</v>
      </c>
      <c r="L583" s="286">
        <v>3814.35</v>
      </c>
      <c r="M583" s="286">
        <v>3836.94</v>
      </c>
      <c r="N583" s="286">
        <v>3836.21</v>
      </c>
      <c r="O583" s="286">
        <v>4602.2700000000004</v>
      </c>
      <c r="P583" s="286">
        <v>4639.9799999999996</v>
      </c>
      <c r="Q583" s="286">
        <v>4697.34</v>
      </c>
      <c r="R583" s="286">
        <v>4756.92</v>
      </c>
      <c r="S583" s="286">
        <v>4805.9399999999996</v>
      </c>
      <c r="T583" s="286">
        <v>4724.95</v>
      </c>
      <c r="U583" s="286">
        <v>4522.03</v>
      </c>
      <c r="V583" s="286">
        <v>3152.45</v>
      </c>
      <c r="W583" s="286">
        <v>3145.58</v>
      </c>
      <c r="X583" s="286">
        <v>3122.06</v>
      </c>
      <c r="Y583" s="286">
        <v>3132.11</v>
      </c>
    </row>
    <row r="584" spans="1:25">
      <c r="A584" s="261">
        <v>31</v>
      </c>
      <c r="B584" s="286">
        <v>0</v>
      </c>
      <c r="C584" s="286">
        <v>0</v>
      </c>
      <c r="D584" s="286">
        <v>0</v>
      </c>
      <c r="E584" s="286">
        <v>0</v>
      </c>
      <c r="F584" s="286">
        <v>0</v>
      </c>
      <c r="G584" s="286">
        <v>0</v>
      </c>
      <c r="H584" s="286">
        <v>0</v>
      </c>
      <c r="I584" s="286">
        <v>0</v>
      </c>
      <c r="J584" s="286">
        <v>0</v>
      </c>
      <c r="K584" s="286">
        <v>0</v>
      </c>
      <c r="L584" s="286">
        <v>0</v>
      </c>
      <c r="M584" s="286">
        <v>0</v>
      </c>
      <c r="N584" s="286">
        <v>0</v>
      </c>
      <c r="O584" s="286">
        <v>0</v>
      </c>
      <c r="P584" s="286">
        <v>0</v>
      </c>
      <c r="Q584" s="286">
        <v>0</v>
      </c>
      <c r="R584" s="286">
        <v>0</v>
      </c>
      <c r="S584" s="286">
        <v>0</v>
      </c>
      <c r="T584" s="286">
        <v>0</v>
      </c>
      <c r="U584" s="286">
        <v>0</v>
      </c>
      <c r="V584" s="286">
        <v>0</v>
      </c>
      <c r="W584" s="286">
        <v>0</v>
      </c>
      <c r="X584" s="286">
        <v>0</v>
      </c>
      <c r="Y584" s="286">
        <v>0</v>
      </c>
    </row>
    <row r="586" spans="1:25">
      <c r="A586" s="471" t="s">
        <v>218</v>
      </c>
      <c r="B586" s="504" t="s">
        <v>222</v>
      </c>
      <c r="C586" s="504"/>
      <c r="D586" s="504"/>
      <c r="E586" s="504"/>
      <c r="F586" s="504"/>
      <c r="G586" s="504"/>
      <c r="H586" s="504"/>
      <c r="I586" s="504"/>
      <c r="J586" s="504"/>
      <c r="K586" s="504"/>
      <c r="L586" s="504"/>
      <c r="M586" s="504"/>
      <c r="N586" s="504"/>
      <c r="O586" s="504"/>
      <c r="P586" s="504"/>
      <c r="Q586" s="504"/>
      <c r="R586" s="504"/>
      <c r="S586" s="504"/>
      <c r="T586" s="504"/>
      <c r="U586" s="504"/>
      <c r="V586" s="504"/>
      <c r="W586" s="504"/>
      <c r="X586" s="504"/>
      <c r="Y586" s="504"/>
    </row>
    <row r="587" spans="1:25" ht="30">
      <c r="A587" s="471"/>
      <c r="B587" s="285" t="s">
        <v>1</v>
      </c>
      <c r="C587" s="285" t="s">
        <v>2</v>
      </c>
      <c r="D587" s="285" t="s">
        <v>3</v>
      </c>
      <c r="E587" s="285" t="s">
        <v>4</v>
      </c>
      <c r="F587" s="285" t="s">
        <v>5</v>
      </c>
      <c r="G587" s="285" t="s">
        <v>6</v>
      </c>
      <c r="H587" s="285" t="s">
        <v>7</v>
      </c>
      <c r="I587" s="285" t="s">
        <v>8</v>
      </c>
      <c r="J587" s="285" t="s">
        <v>9</v>
      </c>
      <c r="K587" s="285" t="s">
        <v>10</v>
      </c>
      <c r="L587" s="285" t="s">
        <v>11</v>
      </c>
      <c r="M587" s="285" t="s">
        <v>12</v>
      </c>
      <c r="N587" s="285" t="s">
        <v>13</v>
      </c>
      <c r="O587" s="285" t="s">
        <v>14</v>
      </c>
      <c r="P587" s="285" t="s">
        <v>15</v>
      </c>
      <c r="Q587" s="285" t="s">
        <v>16</v>
      </c>
      <c r="R587" s="285" t="s">
        <v>17</v>
      </c>
      <c r="S587" s="285" t="s">
        <v>18</v>
      </c>
      <c r="T587" s="285" t="s">
        <v>19</v>
      </c>
      <c r="U587" s="285" t="s">
        <v>20</v>
      </c>
      <c r="V587" s="285" t="s">
        <v>21</v>
      </c>
      <c r="W587" s="285" t="s">
        <v>22</v>
      </c>
      <c r="X587" s="285" t="s">
        <v>23</v>
      </c>
      <c r="Y587" s="285" t="s">
        <v>24</v>
      </c>
    </row>
    <row r="588" spans="1:25">
      <c r="A588" s="261">
        <v>1</v>
      </c>
      <c r="B588" s="286">
        <v>5813.5</v>
      </c>
      <c r="C588" s="286">
        <v>5845.55</v>
      </c>
      <c r="D588" s="286">
        <v>5888.71</v>
      </c>
      <c r="E588" s="286">
        <v>5935.65</v>
      </c>
      <c r="F588" s="286">
        <v>5858.42</v>
      </c>
      <c r="G588" s="286">
        <v>5797.99</v>
      </c>
      <c r="H588" s="286">
        <v>5828.16</v>
      </c>
      <c r="I588" s="286">
        <v>5866.03</v>
      </c>
      <c r="J588" s="286">
        <v>5921.92</v>
      </c>
      <c r="K588" s="286">
        <v>5945.36</v>
      </c>
      <c r="L588" s="286">
        <v>5945.38</v>
      </c>
      <c r="M588" s="286">
        <v>5941.1</v>
      </c>
      <c r="N588" s="286">
        <v>5914.73</v>
      </c>
      <c r="O588" s="286">
        <v>5916.18</v>
      </c>
      <c r="P588" s="286">
        <v>5920.56</v>
      </c>
      <c r="Q588" s="286">
        <v>5914</v>
      </c>
      <c r="R588" s="286">
        <v>5914.04</v>
      </c>
      <c r="S588" s="286">
        <v>5945.9</v>
      </c>
      <c r="T588" s="286">
        <v>6028.68</v>
      </c>
      <c r="U588" s="286">
        <v>6050.33</v>
      </c>
      <c r="V588" s="286">
        <v>5971.38</v>
      </c>
      <c r="W588" s="286">
        <v>5881.29</v>
      </c>
      <c r="X588" s="286">
        <v>5800.48</v>
      </c>
      <c r="Y588" s="286">
        <v>5800.21</v>
      </c>
    </row>
    <row r="589" spans="1:25">
      <c r="A589" s="261">
        <v>2</v>
      </c>
      <c r="B589" s="286">
        <v>5716.2</v>
      </c>
      <c r="C589" s="286">
        <v>5725.13</v>
      </c>
      <c r="D589" s="286">
        <v>5765.52</v>
      </c>
      <c r="E589" s="286">
        <v>5802.81</v>
      </c>
      <c r="F589" s="286">
        <v>5725.93</v>
      </c>
      <c r="G589" s="286">
        <v>5680.88</v>
      </c>
      <c r="H589" s="286">
        <v>5689.29</v>
      </c>
      <c r="I589" s="286">
        <v>5712.61</v>
      </c>
      <c r="J589" s="286">
        <v>5797.11</v>
      </c>
      <c r="K589" s="286">
        <v>5835.49</v>
      </c>
      <c r="L589" s="286">
        <v>5831.99</v>
      </c>
      <c r="M589" s="286">
        <v>5821.18</v>
      </c>
      <c r="N589" s="286">
        <v>5806.08</v>
      </c>
      <c r="O589" s="286">
        <v>5783.78</v>
      </c>
      <c r="P589" s="286">
        <v>5805.56</v>
      </c>
      <c r="Q589" s="286">
        <v>5784.36</v>
      </c>
      <c r="R589" s="286">
        <v>5775.48</v>
      </c>
      <c r="S589" s="286">
        <v>5859.48</v>
      </c>
      <c r="T589" s="286">
        <v>5971.02</v>
      </c>
      <c r="U589" s="286">
        <v>5971.66</v>
      </c>
      <c r="V589" s="286">
        <v>5875.29</v>
      </c>
      <c r="W589" s="286">
        <v>5804.74</v>
      </c>
      <c r="X589" s="286">
        <v>5713.19</v>
      </c>
      <c r="Y589" s="286">
        <v>5693.54</v>
      </c>
    </row>
    <row r="590" spans="1:25">
      <c r="A590" s="261">
        <v>3</v>
      </c>
      <c r="B590" s="286">
        <v>5703.74</v>
      </c>
      <c r="C590" s="286">
        <v>5706.63</v>
      </c>
      <c r="D590" s="286">
        <v>5738.1</v>
      </c>
      <c r="E590" s="286">
        <v>5798.13</v>
      </c>
      <c r="F590" s="286">
        <v>5715.93</v>
      </c>
      <c r="G590" s="286">
        <v>5654.04</v>
      </c>
      <c r="H590" s="286">
        <v>5680.33</v>
      </c>
      <c r="I590" s="286">
        <v>5711.8</v>
      </c>
      <c r="J590" s="286">
        <v>5802.17</v>
      </c>
      <c r="K590" s="286">
        <v>5827.03</v>
      </c>
      <c r="L590" s="286">
        <v>5831.64</v>
      </c>
      <c r="M590" s="286">
        <v>5832.39</v>
      </c>
      <c r="N590" s="286">
        <v>5818.62</v>
      </c>
      <c r="O590" s="286">
        <v>5802.28</v>
      </c>
      <c r="P590" s="286">
        <v>5814.55</v>
      </c>
      <c r="Q590" s="286">
        <v>5819.53</v>
      </c>
      <c r="R590" s="286">
        <v>5813.29</v>
      </c>
      <c r="S590" s="286">
        <v>5914.51</v>
      </c>
      <c r="T590" s="286">
        <v>5959.64</v>
      </c>
      <c r="U590" s="286">
        <v>5955.21</v>
      </c>
      <c r="V590" s="286">
        <v>5864.98</v>
      </c>
      <c r="W590" s="286">
        <v>5793.19</v>
      </c>
      <c r="X590" s="286">
        <v>5710.74</v>
      </c>
      <c r="Y590" s="286">
        <v>5710.72</v>
      </c>
    </row>
    <row r="591" spans="1:25">
      <c r="A591" s="261">
        <v>4</v>
      </c>
      <c r="B591" s="286">
        <v>5801.45</v>
      </c>
      <c r="C591" s="286">
        <v>5806.56</v>
      </c>
      <c r="D591" s="286">
        <v>5861.29</v>
      </c>
      <c r="E591" s="286">
        <v>5816.66</v>
      </c>
      <c r="F591" s="286">
        <v>5734.07</v>
      </c>
      <c r="G591" s="286">
        <v>5693.53</v>
      </c>
      <c r="H591" s="286">
        <v>5700.06</v>
      </c>
      <c r="I591" s="286">
        <v>5714.44</v>
      </c>
      <c r="J591" s="286">
        <v>5780.61</v>
      </c>
      <c r="K591" s="286">
        <v>5821.14</v>
      </c>
      <c r="L591" s="286">
        <v>5829.7</v>
      </c>
      <c r="M591" s="286">
        <v>5844.27</v>
      </c>
      <c r="N591" s="286">
        <v>5839.83</v>
      </c>
      <c r="O591" s="286">
        <v>5850.1</v>
      </c>
      <c r="P591" s="286">
        <v>5844.66</v>
      </c>
      <c r="Q591" s="286">
        <v>5856.08</v>
      </c>
      <c r="R591" s="286">
        <v>5879.47</v>
      </c>
      <c r="S591" s="286">
        <v>5928.32</v>
      </c>
      <c r="T591" s="286">
        <v>5995.37</v>
      </c>
      <c r="U591" s="286">
        <v>6012.67</v>
      </c>
      <c r="V591" s="286">
        <v>6012.76</v>
      </c>
      <c r="W591" s="286">
        <v>5955.27</v>
      </c>
      <c r="X591" s="286">
        <v>5807.66</v>
      </c>
      <c r="Y591" s="286">
        <v>5802.51</v>
      </c>
    </row>
    <row r="592" spans="1:25">
      <c r="A592" s="261">
        <v>5</v>
      </c>
      <c r="B592" s="286">
        <v>5470.45</v>
      </c>
      <c r="C592" s="286">
        <v>5482.8</v>
      </c>
      <c r="D592" s="286">
        <v>5501.22</v>
      </c>
      <c r="E592" s="286">
        <v>5435.23</v>
      </c>
      <c r="F592" s="286">
        <v>5392.69</v>
      </c>
      <c r="G592" s="286">
        <v>5421.55</v>
      </c>
      <c r="H592" s="286">
        <v>5462.07</v>
      </c>
      <c r="I592" s="286">
        <v>5501.31</v>
      </c>
      <c r="J592" s="286">
        <v>5504.32</v>
      </c>
      <c r="K592" s="286">
        <v>5503.73</v>
      </c>
      <c r="L592" s="286">
        <v>5511.83</v>
      </c>
      <c r="M592" s="286">
        <v>5525.52</v>
      </c>
      <c r="N592" s="286">
        <v>5497.86</v>
      </c>
      <c r="O592" s="286">
        <v>5500.8</v>
      </c>
      <c r="P592" s="286">
        <v>5567.76</v>
      </c>
      <c r="Q592" s="286">
        <v>5529.89</v>
      </c>
      <c r="R592" s="286">
        <v>5489.3</v>
      </c>
      <c r="S592" s="286">
        <v>5515.1</v>
      </c>
      <c r="T592" s="286">
        <v>5528.62</v>
      </c>
      <c r="U592" s="286">
        <v>5569.17</v>
      </c>
      <c r="V592" s="286">
        <v>5596.11</v>
      </c>
      <c r="W592" s="286">
        <v>5578.26</v>
      </c>
      <c r="X592" s="286">
        <v>5559.45</v>
      </c>
      <c r="Y592" s="286">
        <v>5499.42</v>
      </c>
    </row>
    <row r="593" spans="1:25">
      <c r="A593" s="261">
        <v>6</v>
      </c>
      <c r="B593" s="286">
        <v>5702.76</v>
      </c>
      <c r="C593" s="286">
        <v>5715.62</v>
      </c>
      <c r="D593" s="286">
        <v>5716.51</v>
      </c>
      <c r="E593" s="286">
        <v>5636.38</v>
      </c>
      <c r="F593" s="286">
        <v>5613.52</v>
      </c>
      <c r="G593" s="286">
        <v>5671.59</v>
      </c>
      <c r="H593" s="286">
        <v>5702.13</v>
      </c>
      <c r="I593" s="286">
        <v>5703.21</v>
      </c>
      <c r="J593" s="286">
        <v>5723.22</v>
      </c>
      <c r="K593" s="286">
        <v>5754.98</v>
      </c>
      <c r="L593" s="286">
        <v>5767.46</v>
      </c>
      <c r="M593" s="286">
        <v>5760.88</v>
      </c>
      <c r="N593" s="286">
        <v>5760.39</v>
      </c>
      <c r="O593" s="286">
        <v>5763.27</v>
      </c>
      <c r="P593" s="286">
        <v>5768.95</v>
      </c>
      <c r="Q593" s="286">
        <v>5747.54</v>
      </c>
      <c r="R593" s="286">
        <v>5745.51</v>
      </c>
      <c r="S593" s="286">
        <v>5762.83</v>
      </c>
      <c r="T593" s="286">
        <v>5755.68</v>
      </c>
      <c r="U593" s="286">
        <v>5819.01</v>
      </c>
      <c r="V593" s="286">
        <v>5844.67</v>
      </c>
      <c r="W593" s="286">
        <v>5767.18</v>
      </c>
      <c r="X593" s="286">
        <v>5715.87</v>
      </c>
      <c r="Y593" s="286">
        <v>5685.32</v>
      </c>
    </row>
    <row r="594" spans="1:25">
      <c r="A594" s="261">
        <v>7</v>
      </c>
      <c r="B594" s="286">
        <v>5399.59</v>
      </c>
      <c r="C594" s="286">
        <v>5379.73</v>
      </c>
      <c r="D594" s="286">
        <v>5382.52</v>
      </c>
      <c r="E594" s="286">
        <v>5306.5</v>
      </c>
      <c r="F594" s="286">
        <v>5271.38</v>
      </c>
      <c r="G594" s="286">
        <v>5330.68</v>
      </c>
      <c r="H594" s="286">
        <v>5352.31</v>
      </c>
      <c r="I594" s="286">
        <v>5369.29</v>
      </c>
      <c r="J594" s="286">
        <v>5414.54</v>
      </c>
      <c r="K594" s="286">
        <v>5417.41</v>
      </c>
      <c r="L594" s="286">
        <v>5489.2</v>
      </c>
      <c r="M594" s="286">
        <v>5498.69</v>
      </c>
      <c r="N594" s="286">
        <v>5495.28</v>
      </c>
      <c r="O594" s="286">
        <v>5523.72</v>
      </c>
      <c r="P594" s="286">
        <v>5548.59</v>
      </c>
      <c r="Q594" s="286">
        <v>5513.61</v>
      </c>
      <c r="R594" s="286">
        <v>5499.48</v>
      </c>
      <c r="S594" s="286">
        <v>5470.14</v>
      </c>
      <c r="T594" s="286">
        <v>5442.78</v>
      </c>
      <c r="U594" s="286">
        <v>5490.11</v>
      </c>
      <c r="V594" s="286">
        <v>5472.77</v>
      </c>
      <c r="W594" s="286">
        <v>5428.29</v>
      </c>
      <c r="X594" s="286">
        <v>5414.53</v>
      </c>
      <c r="Y594" s="286">
        <v>5407.94</v>
      </c>
    </row>
    <row r="595" spans="1:25">
      <c r="A595" s="261">
        <v>8</v>
      </c>
      <c r="B595" s="286">
        <v>5408.39</v>
      </c>
      <c r="C595" s="286">
        <v>5371.75</v>
      </c>
      <c r="D595" s="286">
        <v>5433.07</v>
      </c>
      <c r="E595" s="286">
        <v>5154.04</v>
      </c>
      <c r="F595" s="286">
        <v>5162.1000000000004</v>
      </c>
      <c r="G595" s="286">
        <v>5399.15</v>
      </c>
      <c r="H595" s="286">
        <v>5459.7</v>
      </c>
      <c r="I595" s="286">
        <v>5486.28</v>
      </c>
      <c r="J595" s="286">
        <v>5493.53</v>
      </c>
      <c r="K595" s="286">
        <v>5507.86</v>
      </c>
      <c r="L595" s="286">
        <v>5510.67</v>
      </c>
      <c r="M595" s="286">
        <v>5515.11</v>
      </c>
      <c r="N595" s="286">
        <v>5504.28</v>
      </c>
      <c r="O595" s="286">
        <v>5488.98</v>
      </c>
      <c r="P595" s="286">
        <v>5528.77</v>
      </c>
      <c r="Q595" s="286">
        <v>5035.75</v>
      </c>
      <c r="R595" s="286">
        <v>5529.79</v>
      </c>
      <c r="S595" s="286">
        <v>5538.27</v>
      </c>
      <c r="T595" s="286">
        <v>5422.55</v>
      </c>
      <c r="U595" s="286">
        <v>5547.07</v>
      </c>
      <c r="V595" s="286">
        <v>5545.99</v>
      </c>
      <c r="W595" s="286">
        <v>5489.36</v>
      </c>
      <c r="X595" s="286">
        <v>5470.27</v>
      </c>
      <c r="Y595" s="286">
        <v>5452.32</v>
      </c>
    </row>
    <row r="596" spans="1:25">
      <c r="A596" s="261">
        <v>9</v>
      </c>
      <c r="B596" s="286">
        <v>5472.08</v>
      </c>
      <c r="C596" s="286">
        <v>5481.99</v>
      </c>
      <c r="D596" s="286">
        <v>5499.99</v>
      </c>
      <c r="E596" s="286">
        <v>5460.3</v>
      </c>
      <c r="F596" s="286">
        <v>5429.53</v>
      </c>
      <c r="G596" s="286">
        <v>5475.96</v>
      </c>
      <c r="H596" s="286">
        <v>5494.47</v>
      </c>
      <c r="I596" s="286">
        <v>5515.62</v>
      </c>
      <c r="J596" s="286">
        <v>5548.8</v>
      </c>
      <c r="K596" s="286">
        <v>5566.14</v>
      </c>
      <c r="L596" s="286">
        <v>5552.57</v>
      </c>
      <c r="M596" s="286">
        <v>5563.21</v>
      </c>
      <c r="N596" s="286">
        <v>5549.5</v>
      </c>
      <c r="O596" s="286">
        <v>5551.77</v>
      </c>
      <c r="P596" s="286">
        <v>5531.53</v>
      </c>
      <c r="Q596" s="286">
        <v>5515.31</v>
      </c>
      <c r="R596" s="286">
        <v>5526.66</v>
      </c>
      <c r="S596" s="286">
        <v>5553.81</v>
      </c>
      <c r="T596" s="286">
        <v>5555.12</v>
      </c>
      <c r="U596" s="286">
        <v>5588.4</v>
      </c>
      <c r="V596" s="286">
        <v>5608.9</v>
      </c>
      <c r="W596" s="286">
        <v>5565.65</v>
      </c>
      <c r="X596" s="286">
        <v>5507.11</v>
      </c>
      <c r="Y596" s="286">
        <v>5501.25</v>
      </c>
    </row>
    <row r="597" spans="1:25">
      <c r="A597" s="261">
        <v>10</v>
      </c>
      <c r="B597" s="286">
        <v>5429.22</v>
      </c>
      <c r="C597" s="286">
        <v>5430.24</v>
      </c>
      <c r="D597" s="286">
        <v>5538.34</v>
      </c>
      <c r="E597" s="286">
        <v>5480.82</v>
      </c>
      <c r="F597" s="286">
        <v>5520.11</v>
      </c>
      <c r="G597" s="286">
        <v>5566.04</v>
      </c>
      <c r="H597" s="286">
        <v>5600.41</v>
      </c>
      <c r="I597" s="286">
        <v>5639.02</v>
      </c>
      <c r="J597" s="286">
        <v>5696.75</v>
      </c>
      <c r="K597" s="286">
        <v>5710.63</v>
      </c>
      <c r="L597" s="286">
        <v>5712.09</v>
      </c>
      <c r="M597" s="286">
        <v>5721.62</v>
      </c>
      <c r="N597" s="286">
        <v>5706.47</v>
      </c>
      <c r="O597" s="286">
        <v>5698.16</v>
      </c>
      <c r="P597" s="286">
        <v>5646.97</v>
      </c>
      <c r="Q597" s="286">
        <v>5634.61</v>
      </c>
      <c r="R597" s="286">
        <v>5626.82</v>
      </c>
      <c r="S597" s="286">
        <v>5660.85</v>
      </c>
      <c r="T597" s="286">
        <v>5666.77</v>
      </c>
      <c r="U597" s="286">
        <v>5606.95</v>
      </c>
      <c r="V597" s="286">
        <v>5631.58</v>
      </c>
      <c r="W597" s="286">
        <v>5593.15</v>
      </c>
      <c r="X597" s="286">
        <v>5559.18</v>
      </c>
      <c r="Y597" s="286">
        <v>5510.65</v>
      </c>
    </row>
    <row r="598" spans="1:25">
      <c r="A598" s="261">
        <v>11</v>
      </c>
      <c r="B598" s="286">
        <v>5295.82</v>
      </c>
      <c r="C598" s="286">
        <v>5286.87</v>
      </c>
      <c r="D598" s="286">
        <v>5286.72</v>
      </c>
      <c r="E598" s="286">
        <v>5259.94</v>
      </c>
      <c r="F598" s="286">
        <v>5256.53</v>
      </c>
      <c r="G598" s="286">
        <v>5289.46</v>
      </c>
      <c r="H598" s="286">
        <v>5325.71</v>
      </c>
      <c r="I598" s="286">
        <v>5374.74</v>
      </c>
      <c r="J598" s="286">
        <v>5438.8</v>
      </c>
      <c r="K598" s="286">
        <v>5456.82</v>
      </c>
      <c r="L598" s="286">
        <v>5475.19</v>
      </c>
      <c r="M598" s="286">
        <v>5556.09</v>
      </c>
      <c r="N598" s="286">
        <v>5462.74</v>
      </c>
      <c r="O598" s="286">
        <v>5452.44</v>
      </c>
      <c r="P598" s="286">
        <v>5441.7</v>
      </c>
      <c r="Q598" s="286">
        <v>5410.54</v>
      </c>
      <c r="R598" s="286">
        <v>5425.98</v>
      </c>
      <c r="S598" s="286">
        <v>5437.86</v>
      </c>
      <c r="T598" s="286">
        <v>5449.72</v>
      </c>
      <c r="U598" s="286">
        <v>5461.1</v>
      </c>
      <c r="V598" s="286">
        <v>5428.19</v>
      </c>
      <c r="W598" s="286">
        <v>5388.59</v>
      </c>
      <c r="X598" s="286">
        <v>5355.76</v>
      </c>
      <c r="Y598" s="286">
        <v>5337.65</v>
      </c>
    </row>
    <row r="599" spans="1:25">
      <c r="A599" s="261">
        <v>12</v>
      </c>
      <c r="B599" s="286">
        <v>5015.33</v>
      </c>
      <c r="C599" s="286">
        <v>5002.1400000000003</v>
      </c>
      <c r="D599" s="286">
        <v>5008.91</v>
      </c>
      <c r="E599" s="286">
        <v>4973.34</v>
      </c>
      <c r="F599" s="286">
        <v>4979.93</v>
      </c>
      <c r="G599" s="286">
        <v>5036.99</v>
      </c>
      <c r="H599" s="286">
        <v>5041.07</v>
      </c>
      <c r="I599" s="286">
        <v>5038.95</v>
      </c>
      <c r="J599" s="286">
        <v>5038.26</v>
      </c>
      <c r="K599" s="286">
        <v>5035.51</v>
      </c>
      <c r="L599" s="286">
        <v>5034.6400000000003</v>
      </c>
      <c r="M599" s="286">
        <v>5045.75</v>
      </c>
      <c r="N599" s="286">
        <v>5039.18</v>
      </c>
      <c r="O599" s="286">
        <v>5038.37</v>
      </c>
      <c r="P599" s="286">
        <v>5046.47</v>
      </c>
      <c r="Q599" s="286">
        <v>5041.2299999999996</v>
      </c>
      <c r="R599" s="286">
        <v>5035.45</v>
      </c>
      <c r="S599" s="286">
        <v>5039.54</v>
      </c>
      <c r="T599" s="286">
        <v>5001.37</v>
      </c>
      <c r="U599" s="286">
        <v>5088.93</v>
      </c>
      <c r="V599" s="286">
        <v>5067.43</v>
      </c>
      <c r="W599" s="286">
        <v>5044.67</v>
      </c>
      <c r="X599" s="286">
        <v>5031.76</v>
      </c>
      <c r="Y599" s="286">
        <v>5028.2</v>
      </c>
    </row>
    <row r="600" spans="1:25">
      <c r="A600" s="261">
        <v>13</v>
      </c>
      <c r="B600" s="286">
        <v>4877.96</v>
      </c>
      <c r="C600" s="286">
        <v>4878.8999999999996</v>
      </c>
      <c r="D600" s="286">
        <v>4878.71</v>
      </c>
      <c r="E600" s="286">
        <v>4880.66</v>
      </c>
      <c r="F600" s="286">
        <v>4868.1000000000004</v>
      </c>
      <c r="G600" s="286">
        <v>4922.3500000000004</v>
      </c>
      <c r="H600" s="286">
        <v>4930.3500000000004</v>
      </c>
      <c r="I600" s="286">
        <v>4984.08</v>
      </c>
      <c r="J600" s="286">
        <v>5076.3900000000003</v>
      </c>
      <c r="K600" s="286">
        <v>5117.1899999999996</v>
      </c>
      <c r="L600" s="286">
        <v>5140.22</v>
      </c>
      <c r="M600" s="286">
        <v>5130.68</v>
      </c>
      <c r="N600" s="286">
        <v>5110.54</v>
      </c>
      <c r="O600" s="286">
        <v>5109.1000000000004</v>
      </c>
      <c r="P600" s="286">
        <v>5114.05</v>
      </c>
      <c r="Q600" s="286">
        <v>5124.6400000000003</v>
      </c>
      <c r="R600" s="286">
        <v>5128.28</v>
      </c>
      <c r="S600" s="286">
        <v>5049.68</v>
      </c>
      <c r="T600" s="286">
        <v>5101.75</v>
      </c>
      <c r="U600" s="286">
        <v>4913.57</v>
      </c>
      <c r="V600" s="286">
        <v>4895.82</v>
      </c>
      <c r="W600" s="286">
        <v>4876.82</v>
      </c>
      <c r="X600" s="286">
        <v>4877.3500000000004</v>
      </c>
      <c r="Y600" s="286">
        <v>4880.01</v>
      </c>
    </row>
    <row r="601" spans="1:25">
      <c r="A601" s="261">
        <v>14</v>
      </c>
      <c r="B601" s="286">
        <v>4600.38</v>
      </c>
      <c r="C601" s="286">
        <v>4600.04</v>
      </c>
      <c r="D601" s="286">
        <v>4600.17</v>
      </c>
      <c r="E601" s="286">
        <v>4600.53</v>
      </c>
      <c r="F601" s="286">
        <v>4599.03</v>
      </c>
      <c r="G601" s="286">
        <v>4700.7700000000004</v>
      </c>
      <c r="H601" s="286">
        <v>4786.55</v>
      </c>
      <c r="I601" s="286">
        <v>4884.24</v>
      </c>
      <c r="J601" s="286">
        <v>4935.6000000000004</v>
      </c>
      <c r="K601" s="286">
        <v>5008.47</v>
      </c>
      <c r="L601" s="286">
        <v>5011.51</v>
      </c>
      <c r="M601" s="286">
        <v>5007.1499999999996</v>
      </c>
      <c r="N601" s="286">
        <v>5009.13</v>
      </c>
      <c r="O601" s="286">
        <v>5029.6899999999996</v>
      </c>
      <c r="P601" s="286">
        <v>5034.8100000000004</v>
      </c>
      <c r="Q601" s="286">
        <v>5034.62</v>
      </c>
      <c r="R601" s="286">
        <v>5084.8100000000004</v>
      </c>
      <c r="S601" s="286">
        <v>5036.1099999999997</v>
      </c>
      <c r="T601" s="286">
        <v>5045.29</v>
      </c>
      <c r="U601" s="286">
        <v>4616.58</v>
      </c>
      <c r="V601" s="286">
        <v>4617.93</v>
      </c>
      <c r="W601" s="286">
        <v>4600.3900000000003</v>
      </c>
      <c r="X601" s="286">
        <v>4608.01</v>
      </c>
      <c r="Y601" s="286">
        <v>4599.47</v>
      </c>
    </row>
    <row r="602" spans="1:25">
      <c r="A602" s="261">
        <v>15</v>
      </c>
      <c r="B602" s="286">
        <v>4652.04</v>
      </c>
      <c r="C602" s="286">
        <v>4650.05</v>
      </c>
      <c r="D602" s="286">
        <v>4650.79</v>
      </c>
      <c r="E602" s="286">
        <v>4651.68</v>
      </c>
      <c r="F602" s="286">
        <v>4762.8599999999997</v>
      </c>
      <c r="G602" s="286">
        <v>4987.92</v>
      </c>
      <c r="H602" s="286">
        <v>5122.1400000000003</v>
      </c>
      <c r="I602" s="286">
        <v>5222.09</v>
      </c>
      <c r="J602" s="286">
        <v>5251.33</v>
      </c>
      <c r="K602" s="286">
        <v>5329.82</v>
      </c>
      <c r="L602" s="286">
        <v>5272.17</v>
      </c>
      <c r="M602" s="286">
        <v>5294.33</v>
      </c>
      <c r="N602" s="286">
        <v>5258.66</v>
      </c>
      <c r="O602" s="286">
        <v>5219.2</v>
      </c>
      <c r="P602" s="286">
        <v>5317.29</v>
      </c>
      <c r="Q602" s="286">
        <v>5298.76</v>
      </c>
      <c r="R602" s="286">
        <v>5318.46</v>
      </c>
      <c r="S602" s="286">
        <v>5146.1499999999996</v>
      </c>
      <c r="T602" s="286">
        <v>5073.74</v>
      </c>
      <c r="U602" s="286">
        <v>4776.54</v>
      </c>
      <c r="V602" s="286">
        <v>4658.16</v>
      </c>
      <c r="W602" s="286">
        <v>4649.1499999999996</v>
      </c>
      <c r="X602" s="286">
        <v>4651.0600000000004</v>
      </c>
      <c r="Y602" s="286">
        <v>4651.6400000000003</v>
      </c>
    </row>
    <row r="603" spans="1:25">
      <c r="A603" s="261">
        <v>16</v>
      </c>
      <c r="B603" s="286">
        <v>4907.91</v>
      </c>
      <c r="C603" s="286">
        <v>4897.1400000000003</v>
      </c>
      <c r="D603" s="286">
        <v>4900.9399999999996</v>
      </c>
      <c r="E603" s="286">
        <v>4901.46</v>
      </c>
      <c r="F603" s="286">
        <v>4923.33</v>
      </c>
      <c r="G603" s="286">
        <v>5000.47</v>
      </c>
      <c r="H603" s="286">
        <v>5066.8999999999996</v>
      </c>
      <c r="I603" s="286">
        <v>5113.53</v>
      </c>
      <c r="J603" s="286">
        <v>5099.87</v>
      </c>
      <c r="K603" s="286">
        <v>5106.79</v>
      </c>
      <c r="L603" s="286">
        <v>5103.7299999999996</v>
      </c>
      <c r="M603" s="286">
        <v>5110.2700000000004</v>
      </c>
      <c r="N603" s="286">
        <v>5104.71</v>
      </c>
      <c r="O603" s="286">
        <v>5109.17</v>
      </c>
      <c r="P603" s="286">
        <v>5129.75</v>
      </c>
      <c r="Q603" s="286">
        <v>5094.22</v>
      </c>
      <c r="R603" s="286">
        <v>5093.83</v>
      </c>
      <c r="S603" s="286">
        <v>5073.7700000000004</v>
      </c>
      <c r="T603" s="286">
        <v>5070.53</v>
      </c>
      <c r="U603" s="286">
        <v>5040.3599999999997</v>
      </c>
      <c r="V603" s="286">
        <v>4681.55</v>
      </c>
      <c r="W603" s="286">
        <v>4681.5200000000004</v>
      </c>
      <c r="X603" s="286">
        <v>4681.41</v>
      </c>
      <c r="Y603" s="286">
        <v>4913.3100000000004</v>
      </c>
    </row>
    <row r="604" spans="1:25">
      <c r="A604" s="261">
        <v>17</v>
      </c>
      <c r="B604" s="286">
        <v>4988.6499999999996</v>
      </c>
      <c r="C604" s="286">
        <v>4974.99</v>
      </c>
      <c r="D604" s="286">
        <v>4957.1400000000003</v>
      </c>
      <c r="E604" s="286">
        <v>4956.01</v>
      </c>
      <c r="F604" s="286">
        <v>4997.01</v>
      </c>
      <c r="G604" s="286">
        <v>5054.42</v>
      </c>
      <c r="H604" s="286">
        <v>5106.46</v>
      </c>
      <c r="I604" s="286">
        <v>5229.0600000000004</v>
      </c>
      <c r="J604" s="286">
        <v>5499.92</v>
      </c>
      <c r="K604" s="286">
        <v>5553.5</v>
      </c>
      <c r="L604" s="286">
        <v>5561.09</v>
      </c>
      <c r="M604" s="286">
        <v>5529.74</v>
      </c>
      <c r="N604" s="286">
        <v>5525.32</v>
      </c>
      <c r="O604" s="286">
        <v>5562.1</v>
      </c>
      <c r="P604" s="286">
        <v>5155.99</v>
      </c>
      <c r="Q604" s="286">
        <v>5632.91</v>
      </c>
      <c r="R604" s="286">
        <v>5239.51</v>
      </c>
      <c r="S604" s="286">
        <v>5289.7</v>
      </c>
      <c r="T604" s="286">
        <v>5558.24</v>
      </c>
      <c r="U604" s="286">
        <v>5203.0600000000004</v>
      </c>
      <c r="V604" s="286">
        <v>5088.3100000000004</v>
      </c>
      <c r="W604" s="286">
        <v>5053.99</v>
      </c>
      <c r="X604" s="286">
        <v>5034.37</v>
      </c>
      <c r="Y604" s="286">
        <v>5004.63</v>
      </c>
    </row>
    <row r="605" spans="1:25">
      <c r="A605" s="261">
        <v>18</v>
      </c>
      <c r="B605" s="286">
        <v>4736.93</v>
      </c>
      <c r="C605" s="286">
        <v>4739.4799999999996</v>
      </c>
      <c r="D605" s="286">
        <v>4746.17</v>
      </c>
      <c r="E605" s="286">
        <v>4807.49</v>
      </c>
      <c r="F605" s="286">
        <v>4870.55</v>
      </c>
      <c r="G605" s="286">
        <v>4976.88</v>
      </c>
      <c r="H605" s="286">
        <v>5133.3100000000004</v>
      </c>
      <c r="I605" s="286">
        <v>5298.1</v>
      </c>
      <c r="J605" s="286">
        <v>5291.22</v>
      </c>
      <c r="K605" s="286">
        <v>5353.55</v>
      </c>
      <c r="L605" s="286">
        <v>5355.64</v>
      </c>
      <c r="M605" s="286">
        <v>5383.64</v>
      </c>
      <c r="N605" s="286">
        <v>5470.52</v>
      </c>
      <c r="O605" s="286">
        <v>5330.96</v>
      </c>
      <c r="P605" s="286">
        <v>5414.17</v>
      </c>
      <c r="Q605" s="286">
        <v>5355.22</v>
      </c>
      <c r="R605" s="286">
        <v>5821.92</v>
      </c>
      <c r="S605" s="286">
        <v>5976.96</v>
      </c>
      <c r="T605" s="286">
        <v>5425.4</v>
      </c>
      <c r="U605" s="286">
        <v>5407.93</v>
      </c>
      <c r="V605" s="286">
        <v>4949.57</v>
      </c>
      <c r="W605" s="286">
        <v>4762.03</v>
      </c>
      <c r="X605" s="286">
        <v>4744.75</v>
      </c>
      <c r="Y605" s="286">
        <v>4746.33</v>
      </c>
    </row>
    <row r="606" spans="1:25">
      <c r="A606" s="261">
        <v>19</v>
      </c>
      <c r="B606" s="286">
        <v>4851.9399999999996</v>
      </c>
      <c r="C606" s="286">
        <v>4842.83</v>
      </c>
      <c r="D606" s="286">
        <v>4861.7</v>
      </c>
      <c r="E606" s="286">
        <v>4845.87</v>
      </c>
      <c r="F606" s="286">
        <v>4911.9399999999996</v>
      </c>
      <c r="G606" s="286">
        <v>4993.6899999999996</v>
      </c>
      <c r="H606" s="286">
        <v>5058.26</v>
      </c>
      <c r="I606" s="286">
        <v>5196.82</v>
      </c>
      <c r="J606" s="286">
        <v>5266.8</v>
      </c>
      <c r="K606" s="286">
        <v>5327.58</v>
      </c>
      <c r="L606" s="286">
        <v>5336.38</v>
      </c>
      <c r="M606" s="286">
        <v>5354.28</v>
      </c>
      <c r="N606" s="286">
        <v>5329.02</v>
      </c>
      <c r="O606" s="286">
        <v>5337.98</v>
      </c>
      <c r="P606" s="286">
        <v>5356.37</v>
      </c>
      <c r="Q606" s="286">
        <v>5636.13</v>
      </c>
      <c r="R606" s="286">
        <v>5374.63</v>
      </c>
      <c r="S606" s="286">
        <v>5845.54</v>
      </c>
      <c r="T606" s="286">
        <v>5740.44</v>
      </c>
      <c r="U606" s="286">
        <v>5698.1</v>
      </c>
      <c r="V606" s="286">
        <v>5128.34</v>
      </c>
      <c r="W606" s="286">
        <v>4949.59</v>
      </c>
      <c r="X606" s="286">
        <v>4929.41</v>
      </c>
      <c r="Y606" s="286">
        <v>4866.4399999999996</v>
      </c>
    </row>
    <row r="607" spans="1:25">
      <c r="A607" s="261">
        <v>20</v>
      </c>
      <c r="B607" s="286">
        <v>4400.96</v>
      </c>
      <c r="C607" s="286">
        <v>4199.87</v>
      </c>
      <c r="D607" s="286">
        <v>4916.21</v>
      </c>
      <c r="E607" s="286">
        <v>4991.8500000000004</v>
      </c>
      <c r="F607" s="286">
        <v>5055.58</v>
      </c>
      <c r="G607" s="286">
        <v>5200.5200000000004</v>
      </c>
      <c r="H607" s="286">
        <v>5323.63</v>
      </c>
      <c r="I607" s="286">
        <v>5501.61</v>
      </c>
      <c r="J607" s="286">
        <v>5740.82</v>
      </c>
      <c r="K607" s="286">
        <v>5849.68</v>
      </c>
      <c r="L607" s="286">
        <v>5845.96</v>
      </c>
      <c r="M607" s="286">
        <v>5834.46</v>
      </c>
      <c r="N607" s="286">
        <v>5846.2</v>
      </c>
      <c r="O607" s="286">
        <v>5929.53</v>
      </c>
      <c r="P607" s="286">
        <v>5790.68</v>
      </c>
      <c r="Q607" s="286">
        <v>5753.36</v>
      </c>
      <c r="R607" s="286">
        <v>5834.06</v>
      </c>
      <c r="S607" s="286">
        <v>5759.64</v>
      </c>
      <c r="T607" s="286">
        <v>5687.17</v>
      </c>
      <c r="U607" s="286">
        <v>5413.94</v>
      </c>
      <c r="V607" s="286">
        <v>4925.2700000000004</v>
      </c>
      <c r="W607" s="286">
        <v>4410.78</v>
      </c>
      <c r="X607" s="286">
        <v>4272.79</v>
      </c>
      <c r="Y607" s="286">
        <v>4244.7700000000004</v>
      </c>
    </row>
    <row r="608" spans="1:25">
      <c r="A608" s="261">
        <v>21</v>
      </c>
      <c r="B608" s="286">
        <v>4927.97</v>
      </c>
      <c r="C608" s="286">
        <v>4923.88</v>
      </c>
      <c r="D608" s="286">
        <v>4908.8999999999996</v>
      </c>
      <c r="E608" s="286">
        <v>4927.43</v>
      </c>
      <c r="F608" s="286">
        <v>4941.0200000000004</v>
      </c>
      <c r="G608" s="286">
        <v>5011.43</v>
      </c>
      <c r="H608" s="286">
        <v>5060.2299999999996</v>
      </c>
      <c r="I608" s="286">
        <v>5099.28</v>
      </c>
      <c r="J608" s="286">
        <v>5323.32</v>
      </c>
      <c r="K608" s="286">
        <v>5283.38</v>
      </c>
      <c r="L608" s="286">
        <v>5445.55</v>
      </c>
      <c r="M608" s="286">
        <v>5399.77</v>
      </c>
      <c r="N608" s="286">
        <v>5403.29</v>
      </c>
      <c r="O608" s="286">
        <v>5378.82</v>
      </c>
      <c r="P608" s="286">
        <v>5355.65</v>
      </c>
      <c r="Q608" s="286">
        <v>5437.63</v>
      </c>
      <c r="R608" s="286">
        <v>5623.87</v>
      </c>
      <c r="S608" s="286">
        <v>5735.3</v>
      </c>
      <c r="T608" s="286">
        <v>5574.14</v>
      </c>
      <c r="U608" s="286">
        <v>5494.75</v>
      </c>
      <c r="V608" s="286">
        <v>5133.2</v>
      </c>
      <c r="W608" s="286">
        <v>4979.22</v>
      </c>
      <c r="X608" s="286">
        <v>4956.9399999999996</v>
      </c>
      <c r="Y608" s="286">
        <v>4948.8900000000003</v>
      </c>
    </row>
    <row r="609" spans="1:25">
      <c r="A609" s="261">
        <v>22</v>
      </c>
      <c r="B609" s="286">
        <v>4264.3</v>
      </c>
      <c r="C609" s="286">
        <v>4909.17</v>
      </c>
      <c r="D609" s="286">
        <v>4766.5600000000004</v>
      </c>
      <c r="E609" s="286">
        <v>4870.2</v>
      </c>
      <c r="F609" s="286">
        <v>4968.07</v>
      </c>
      <c r="G609" s="286">
        <v>5082.9399999999996</v>
      </c>
      <c r="H609" s="286">
        <v>5192.21</v>
      </c>
      <c r="I609" s="286">
        <v>5283.15</v>
      </c>
      <c r="J609" s="286">
        <v>5325.81</v>
      </c>
      <c r="K609" s="286">
        <v>5353.83</v>
      </c>
      <c r="L609" s="286">
        <v>5359.59</v>
      </c>
      <c r="M609" s="286">
        <v>5361.18</v>
      </c>
      <c r="N609" s="286">
        <v>5349.45</v>
      </c>
      <c r="O609" s="286">
        <v>5340.02</v>
      </c>
      <c r="P609" s="286">
        <v>5370.54</v>
      </c>
      <c r="Q609" s="286">
        <v>5340.1</v>
      </c>
      <c r="R609" s="286">
        <v>5339.35</v>
      </c>
      <c r="S609" s="286">
        <v>5488.09</v>
      </c>
      <c r="T609" s="286">
        <v>5345.46</v>
      </c>
      <c r="U609" s="286">
        <v>5256.89</v>
      </c>
      <c r="V609" s="286">
        <v>5120.74</v>
      </c>
      <c r="W609" s="286">
        <v>5091.0600000000004</v>
      </c>
      <c r="X609" s="286">
        <v>5061.17</v>
      </c>
      <c r="Y609" s="286">
        <v>5045.62</v>
      </c>
    </row>
    <row r="610" spans="1:25">
      <c r="A610" s="261">
        <v>23</v>
      </c>
      <c r="B610" s="286">
        <v>4856.8100000000004</v>
      </c>
      <c r="C610" s="286">
        <v>4847.57</v>
      </c>
      <c r="D610" s="286">
        <v>4878.12</v>
      </c>
      <c r="E610" s="286">
        <v>4935.2299999999996</v>
      </c>
      <c r="F610" s="286">
        <v>4937.82</v>
      </c>
      <c r="G610" s="286">
        <v>5001.09</v>
      </c>
      <c r="H610" s="286">
        <v>5034.8999999999996</v>
      </c>
      <c r="I610" s="286">
        <v>5096.71</v>
      </c>
      <c r="J610" s="286">
        <v>5175.18</v>
      </c>
      <c r="K610" s="286">
        <v>5221.59</v>
      </c>
      <c r="L610" s="286">
        <v>5225.25</v>
      </c>
      <c r="M610" s="286">
        <v>5223.57</v>
      </c>
      <c r="N610" s="286">
        <v>5199.59</v>
      </c>
      <c r="O610" s="286">
        <v>5240.9799999999996</v>
      </c>
      <c r="P610" s="286">
        <v>5272.08</v>
      </c>
      <c r="Q610" s="286">
        <v>5189.49</v>
      </c>
      <c r="R610" s="286">
        <v>5273.01</v>
      </c>
      <c r="S610" s="286">
        <v>5671.76</v>
      </c>
      <c r="T610" s="286">
        <v>5468.69</v>
      </c>
      <c r="U610" s="286">
        <v>5654.71</v>
      </c>
      <c r="V610" s="286">
        <v>5172.5200000000004</v>
      </c>
      <c r="W610" s="286">
        <v>4923.7</v>
      </c>
      <c r="X610" s="286">
        <v>4751.33</v>
      </c>
      <c r="Y610" s="286">
        <v>4754.6899999999996</v>
      </c>
    </row>
    <row r="611" spans="1:25">
      <c r="A611" s="261">
        <v>24</v>
      </c>
      <c r="B611" s="286">
        <v>4378.42</v>
      </c>
      <c r="C611" s="286">
        <v>4375.3500000000004</v>
      </c>
      <c r="D611" s="286">
        <v>4410.4799999999996</v>
      </c>
      <c r="E611" s="286">
        <v>4426.18</v>
      </c>
      <c r="F611" s="286">
        <v>4510.99</v>
      </c>
      <c r="G611" s="286">
        <v>4630.7</v>
      </c>
      <c r="H611" s="286">
        <v>4737.5600000000004</v>
      </c>
      <c r="I611" s="286">
        <v>4635.29</v>
      </c>
      <c r="J611" s="286">
        <v>4692.1499999999996</v>
      </c>
      <c r="K611" s="286">
        <v>4758.33</v>
      </c>
      <c r="L611" s="286">
        <v>4736.09</v>
      </c>
      <c r="M611" s="286">
        <v>4759.8</v>
      </c>
      <c r="N611" s="286">
        <v>4912.8</v>
      </c>
      <c r="O611" s="286">
        <v>4875.46</v>
      </c>
      <c r="P611" s="286">
        <v>4790.62</v>
      </c>
      <c r="Q611" s="286">
        <v>4841.04</v>
      </c>
      <c r="R611" s="286">
        <v>4803.3599999999997</v>
      </c>
      <c r="S611" s="286">
        <v>5459.39</v>
      </c>
      <c r="T611" s="286">
        <v>5295.3</v>
      </c>
      <c r="U611" s="286">
        <v>4855.32</v>
      </c>
      <c r="V611" s="286">
        <v>4440.09</v>
      </c>
      <c r="W611" s="286">
        <v>4426.37</v>
      </c>
      <c r="X611" s="286">
        <v>4403.5600000000004</v>
      </c>
      <c r="Y611" s="286">
        <v>4377.3100000000004</v>
      </c>
    </row>
    <row r="612" spans="1:25">
      <c r="A612" s="261">
        <v>25</v>
      </c>
      <c r="B612" s="286">
        <v>4496.57</v>
      </c>
      <c r="C612" s="286">
        <v>4410.8900000000003</v>
      </c>
      <c r="D612" s="286">
        <v>4518.78</v>
      </c>
      <c r="E612" s="286">
        <v>4535.16</v>
      </c>
      <c r="F612" s="286">
        <v>4802.99</v>
      </c>
      <c r="G612" s="286">
        <v>4894.68</v>
      </c>
      <c r="H612" s="286">
        <v>4974.2700000000004</v>
      </c>
      <c r="I612" s="286">
        <v>4949.63</v>
      </c>
      <c r="J612" s="286">
        <v>4844.47</v>
      </c>
      <c r="K612" s="286">
        <v>4885.1099999999997</v>
      </c>
      <c r="L612" s="286">
        <v>4832.3599999999997</v>
      </c>
      <c r="M612" s="286">
        <v>4892.7299999999996</v>
      </c>
      <c r="N612" s="286">
        <v>5063.95</v>
      </c>
      <c r="O612" s="286">
        <v>5032.43</v>
      </c>
      <c r="P612" s="286">
        <v>5038.4399999999996</v>
      </c>
      <c r="Q612" s="286">
        <v>5109.22</v>
      </c>
      <c r="R612" s="286">
        <v>5330.13</v>
      </c>
      <c r="S612" s="286">
        <v>5651.9</v>
      </c>
      <c r="T612" s="286">
        <v>5492.9</v>
      </c>
      <c r="U612" s="286">
        <v>5013.47</v>
      </c>
      <c r="V612" s="286">
        <v>4542.55</v>
      </c>
      <c r="W612" s="286">
        <v>4524.9799999999996</v>
      </c>
      <c r="X612" s="286">
        <v>4514.97</v>
      </c>
      <c r="Y612" s="286">
        <v>4502.59</v>
      </c>
    </row>
    <row r="613" spans="1:25">
      <c r="A613" s="261">
        <v>26</v>
      </c>
      <c r="B613" s="286">
        <v>4340.1099999999997</v>
      </c>
      <c r="C613" s="286">
        <v>4345.21</v>
      </c>
      <c r="D613" s="286">
        <v>4348.59</v>
      </c>
      <c r="E613" s="286">
        <v>4354.6899999999996</v>
      </c>
      <c r="F613" s="286">
        <v>4669.84</v>
      </c>
      <c r="G613" s="286">
        <v>4903.2700000000004</v>
      </c>
      <c r="H613" s="286">
        <v>4941.0200000000004</v>
      </c>
      <c r="I613" s="286">
        <v>4709.9799999999996</v>
      </c>
      <c r="J613" s="286">
        <v>5049.37</v>
      </c>
      <c r="K613" s="286">
        <v>4857.7</v>
      </c>
      <c r="L613" s="286">
        <v>4778.45</v>
      </c>
      <c r="M613" s="286">
        <v>4780.9399999999996</v>
      </c>
      <c r="N613" s="286">
        <v>4699.24</v>
      </c>
      <c r="O613" s="286">
        <v>4663.29</v>
      </c>
      <c r="P613" s="286">
        <v>4712.26</v>
      </c>
      <c r="Q613" s="286">
        <v>5000.82</v>
      </c>
      <c r="R613" s="286">
        <v>5006.57</v>
      </c>
      <c r="S613" s="286">
        <v>4964.07</v>
      </c>
      <c r="T613" s="286">
        <v>5269.95</v>
      </c>
      <c r="U613" s="286">
        <v>5014.0600000000004</v>
      </c>
      <c r="V613" s="286">
        <v>4396.95</v>
      </c>
      <c r="W613" s="286">
        <v>4361.76</v>
      </c>
      <c r="X613" s="286">
        <v>4355.6499999999996</v>
      </c>
      <c r="Y613" s="286">
        <v>4355.78</v>
      </c>
    </row>
    <row r="614" spans="1:25">
      <c r="A614" s="261">
        <v>27</v>
      </c>
      <c r="B614" s="286">
        <v>4793.01</v>
      </c>
      <c r="C614" s="286">
        <v>4792.3500000000004</v>
      </c>
      <c r="D614" s="286">
        <v>4929.37</v>
      </c>
      <c r="E614" s="286">
        <v>4916.45</v>
      </c>
      <c r="F614" s="286">
        <v>4947.75</v>
      </c>
      <c r="G614" s="286">
        <v>5107.93</v>
      </c>
      <c r="H614" s="286">
        <v>5221.8</v>
      </c>
      <c r="I614" s="286">
        <v>5307.07</v>
      </c>
      <c r="J614" s="286">
        <v>5441.95</v>
      </c>
      <c r="K614" s="286">
        <v>5631.56</v>
      </c>
      <c r="L614" s="286">
        <v>5642.42</v>
      </c>
      <c r="M614" s="286">
        <v>5644.25</v>
      </c>
      <c r="N614" s="286">
        <v>5667.78</v>
      </c>
      <c r="O614" s="286">
        <v>5729.69</v>
      </c>
      <c r="P614" s="286">
        <v>5785.22</v>
      </c>
      <c r="Q614" s="286">
        <v>5679.79</v>
      </c>
      <c r="R614" s="286">
        <v>5706.55</v>
      </c>
      <c r="S614" s="286">
        <v>5678.05</v>
      </c>
      <c r="T614" s="286">
        <v>5611.95</v>
      </c>
      <c r="U614" s="286">
        <v>5532.52</v>
      </c>
      <c r="V614" s="286">
        <v>5394.18</v>
      </c>
      <c r="W614" s="286">
        <v>4924.34</v>
      </c>
      <c r="X614" s="286">
        <v>4922.8</v>
      </c>
      <c r="Y614" s="286">
        <v>4898.01</v>
      </c>
    </row>
    <row r="615" spans="1:25">
      <c r="A615" s="261">
        <v>28</v>
      </c>
      <c r="B615" s="286">
        <v>4863.08</v>
      </c>
      <c r="C615" s="286">
        <v>4856.46</v>
      </c>
      <c r="D615" s="286">
        <v>4843.82</v>
      </c>
      <c r="E615" s="286">
        <v>4810.41</v>
      </c>
      <c r="F615" s="286">
        <v>4870.47</v>
      </c>
      <c r="G615" s="286">
        <v>4919.58</v>
      </c>
      <c r="H615" s="286">
        <v>4933.78</v>
      </c>
      <c r="I615" s="286">
        <v>5009.95</v>
      </c>
      <c r="J615" s="286">
        <v>5058.33</v>
      </c>
      <c r="K615" s="286">
        <v>5187.8900000000003</v>
      </c>
      <c r="L615" s="286">
        <v>5289.52</v>
      </c>
      <c r="M615" s="286">
        <v>5293.15</v>
      </c>
      <c r="N615" s="286">
        <v>5304.2</v>
      </c>
      <c r="O615" s="286">
        <v>5339.84</v>
      </c>
      <c r="P615" s="286">
        <v>5185.8900000000003</v>
      </c>
      <c r="Q615" s="286">
        <v>5294.74</v>
      </c>
      <c r="R615" s="286">
        <v>5323.08</v>
      </c>
      <c r="S615" s="286">
        <v>5532.11</v>
      </c>
      <c r="T615" s="286">
        <v>5316.78</v>
      </c>
      <c r="U615" s="286">
        <v>5414.82</v>
      </c>
      <c r="V615" s="286">
        <v>4928.7</v>
      </c>
      <c r="W615" s="286">
        <v>4896.8</v>
      </c>
      <c r="X615" s="286">
        <v>4877.3100000000004</v>
      </c>
      <c r="Y615" s="286">
        <v>4874.6000000000004</v>
      </c>
    </row>
    <row r="616" spans="1:25">
      <c r="A616" s="261">
        <v>29</v>
      </c>
      <c r="B616" s="286">
        <v>4049.32</v>
      </c>
      <c r="C616" s="286">
        <v>4043.23</v>
      </c>
      <c r="D616" s="286">
        <v>4006.64</v>
      </c>
      <c r="E616" s="286">
        <v>3991.17</v>
      </c>
      <c r="F616" s="286">
        <v>4063.54</v>
      </c>
      <c r="G616" s="286">
        <v>4383.93</v>
      </c>
      <c r="H616" s="286">
        <v>4567.9799999999996</v>
      </c>
      <c r="I616" s="286">
        <v>4316.7700000000004</v>
      </c>
      <c r="J616" s="286">
        <v>4570.93</v>
      </c>
      <c r="K616" s="286">
        <v>4647.43</v>
      </c>
      <c r="L616" s="286">
        <v>4641.8500000000004</v>
      </c>
      <c r="M616" s="286">
        <v>4663.5600000000004</v>
      </c>
      <c r="N616" s="286">
        <v>4640</v>
      </c>
      <c r="O616" s="286">
        <v>4598.45</v>
      </c>
      <c r="P616" s="286">
        <v>4611.82</v>
      </c>
      <c r="Q616" s="286">
        <v>4674.6899999999996</v>
      </c>
      <c r="R616" s="286">
        <v>4677.34</v>
      </c>
      <c r="S616" s="286">
        <v>4698.9399999999996</v>
      </c>
      <c r="T616" s="286">
        <v>4668.21</v>
      </c>
      <c r="U616" s="286">
        <v>5344.47</v>
      </c>
      <c r="V616" s="286">
        <v>4081.76</v>
      </c>
      <c r="W616" s="286">
        <v>4076.9</v>
      </c>
      <c r="X616" s="286">
        <v>4064.28</v>
      </c>
      <c r="Y616" s="286">
        <v>4027.23</v>
      </c>
    </row>
    <row r="617" spans="1:25">
      <c r="A617" s="261">
        <v>30</v>
      </c>
      <c r="B617" s="286">
        <v>4032.24</v>
      </c>
      <c r="C617" s="286">
        <v>4017.06</v>
      </c>
      <c r="D617" s="286">
        <v>4015.56</v>
      </c>
      <c r="E617" s="286">
        <v>4013.69</v>
      </c>
      <c r="F617" s="286">
        <v>4017.99</v>
      </c>
      <c r="G617" s="286">
        <v>4434.7</v>
      </c>
      <c r="H617" s="286">
        <v>4406.38</v>
      </c>
      <c r="I617" s="286">
        <v>4548.88</v>
      </c>
      <c r="J617" s="286">
        <v>4608.3599999999997</v>
      </c>
      <c r="K617" s="286">
        <v>4694.54</v>
      </c>
      <c r="L617" s="286">
        <v>4712.6899999999996</v>
      </c>
      <c r="M617" s="286">
        <v>4735.28</v>
      </c>
      <c r="N617" s="286">
        <v>4734.55</v>
      </c>
      <c r="O617" s="286">
        <v>5500.61</v>
      </c>
      <c r="P617" s="286">
        <v>5538.32</v>
      </c>
      <c r="Q617" s="286">
        <v>5595.68</v>
      </c>
      <c r="R617" s="286">
        <v>5655.26</v>
      </c>
      <c r="S617" s="286">
        <v>5704.28</v>
      </c>
      <c r="T617" s="286">
        <v>5623.29</v>
      </c>
      <c r="U617" s="286">
        <v>5420.37</v>
      </c>
      <c r="V617" s="286">
        <v>4050.79</v>
      </c>
      <c r="W617" s="286">
        <v>4043.92</v>
      </c>
      <c r="X617" s="286">
        <v>4020.4</v>
      </c>
      <c r="Y617" s="286">
        <v>4030.45</v>
      </c>
    </row>
    <row r="618" spans="1:25">
      <c r="A618" s="261">
        <v>31</v>
      </c>
      <c r="B618" s="286">
        <v>0</v>
      </c>
      <c r="C618" s="286">
        <v>0</v>
      </c>
      <c r="D618" s="286">
        <v>0</v>
      </c>
      <c r="E618" s="286">
        <v>0</v>
      </c>
      <c r="F618" s="286">
        <v>0</v>
      </c>
      <c r="G618" s="286">
        <v>0</v>
      </c>
      <c r="H618" s="286">
        <v>0</v>
      </c>
      <c r="I618" s="286">
        <v>0</v>
      </c>
      <c r="J618" s="286">
        <v>0</v>
      </c>
      <c r="K618" s="286">
        <v>0</v>
      </c>
      <c r="L618" s="286">
        <v>0</v>
      </c>
      <c r="M618" s="286">
        <v>0</v>
      </c>
      <c r="N618" s="286">
        <v>0</v>
      </c>
      <c r="O618" s="286">
        <v>0</v>
      </c>
      <c r="P618" s="286">
        <v>0</v>
      </c>
      <c r="Q618" s="286">
        <v>0</v>
      </c>
      <c r="R618" s="286">
        <v>0</v>
      </c>
      <c r="S618" s="286">
        <v>0</v>
      </c>
      <c r="T618" s="286">
        <v>0</v>
      </c>
      <c r="U618" s="286">
        <v>0</v>
      </c>
      <c r="V618" s="286">
        <v>0</v>
      </c>
      <c r="W618" s="286">
        <v>0</v>
      </c>
      <c r="X618" s="286">
        <v>0</v>
      </c>
      <c r="Y618" s="286">
        <v>0</v>
      </c>
    </row>
    <row r="620" spans="1:25">
      <c r="A620" s="471" t="s">
        <v>218</v>
      </c>
      <c r="B620" s="504" t="s">
        <v>223</v>
      </c>
      <c r="C620" s="504"/>
      <c r="D620" s="504"/>
      <c r="E620" s="504"/>
      <c r="F620" s="504"/>
      <c r="G620" s="504"/>
      <c r="H620" s="504"/>
      <c r="I620" s="504"/>
      <c r="J620" s="504"/>
      <c r="K620" s="504"/>
      <c r="L620" s="504"/>
      <c r="M620" s="504"/>
      <c r="N620" s="504"/>
      <c r="O620" s="504"/>
      <c r="P620" s="504"/>
      <c r="Q620" s="504"/>
      <c r="R620" s="504"/>
      <c r="S620" s="504"/>
      <c r="T620" s="504"/>
      <c r="U620" s="504"/>
      <c r="V620" s="504"/>
      <c r="W620" s="504"/>
      <c r="X620" s="504"/>
      <c r="Y620" s="504"/>
    </row>
    <row r="621" spans="1:25" ht="30">
      <c r="A621" s="471"/>
      <c r="B621" s="285" t="s">
        <v>1</v>
      </c>
      <c r="C621" s="285" t="s">
        <v>2</v>
      </c>
      <c r="D621" s="285" t="s">
        <v>3</v>
      </c>
      <c r="E621" s="285" t="s">
        <v>4</v>
      </c>
      <c r="F621" s="285" t="s">
        <v>5</v>
      </c>
      <c r="G621" s="285" t="s">
        <v>6</v>
      </c>
      <c r="H621" s="285" t="s">
        <v>7</v>
      </c>
      <c r="I621" s="285" t="s">
        <v>8</v>
      </c>
      <c r="J621" s="285" t="s">
        <v>9</v>
      </c>
      <c r="K621" s="285" t="s">
        <v>10</v>
      </c>
      <c r="L621" s="285" t="s">
        <v>11</v>
      </c>
      <c r="M621" s="285" t="s">
        <v>12</v>
      </c>
      <c r="N621" s="285" t="s">
        <v>13</v>
      </c>
      <c r="O621" s="285" t="s">
        <v>14</v>
      </c>
      <c r="P621" s="285" t="s">
        <v>15</v>
      </c>
      <c r="Q621" s="285" t="s">
        <v>16</v>
      </c>
      <c r="R621" s="285" t="s">
        <v>17</v>
      </c>
      <c r="S621" s="285" t="s">
        <v>18</v>
      </c>
      <c r="T621" s="285" t="s">
        <v>19</v>
      </c>
      <c r="U621" s="285" t="s">
        <v>20</v>
      </c>
      <c r="V621" s="285" t="s">
        <v>21</v>
      </c>
      <c r="W621" s="285" t="s">
        <v>22</v>
      </c>
      <c r="X621" s="285" t="s">
        <v>23</v>
      </c>
      <c r="Y621" s="285" t="s">
        <v>24</v>
      </c>
    </row>
    <row r="622" spans="1:25">
      <c r="A622" s="261">
        <v>1</v>
      </c>
      <c r="B622" s="286">
        <v>7439.13</v>
      </c>
      <c r="C622" s="286">
        <v>7471.18</v>
      </c>
      <c r="D622" s="286">
        <v>7514.34</v>
      </c>
      <c r="E622" s="286">
        <v>7561.28</v>
      </c>
      <c r="F622" s="286">
        <v>7484.05</v>
      </c>
      <c r="G622" s="286">
        <v>7423.62</v>
      </c>
      <c r="H622" s="286">
        <v>7453.79</v>
      </c>
      <c r="I622" s="286">
        <v>7491.66</v>
      </c>
      <c r="J622" s="286">
        <v>7547.55</v>
      </c>
      <c r="K622" s="286">
        <v>7570.99</v>
      </c>
      <c r="L622" s="286">
        <v>7571.01</v>
      </c>
      <c r="M622" s="286">
        <v>7566.73</v>
      </c>
      <c r="N622" s="286">
        <v>7540.36</v>
      </c>
      <c r="O622" s="286">
        <v>7541.81</v>
      </c>
      <c r="P622" s="286">
        <v>7546.19</v>
      </c>
      <c r="Q622" s="286">
        <v>7539.63</v>
      </c>
      <c r="R622" s="286">
        <v>7539.67</v>
      </c>
      <c r="S622" s="286">
        <v>7571.53</v>
      </c>
      <c r="T622" s="286">
        <v>7654.31</v>
      </c>
      <c r="U622" s="286">
        <v>7675.96</v>
      </c>
      <c r="V622" s="286">
        <v>7597.01</v>
      </c>
      <c r="W622" s="286">
        <v>7506.92</v>
      </c>
      <c r="X622" s="286">
        <v>7426.11</v>
      </c>
      <c r="Y622" s="286">
        <v>7425.84</v>
      </c>
    </row>
    <row r="623" spans="1:25">
      <c r="A623" s="261">
        <v>2</v>
      </c>
      <c r="B623" s="286">
        <v>7341.83</v>
      </c>
      <c r="C623" s="286">
        <v>7350.76</v>
      </c>
      <c r="D623" s="286">
        <v>7391.15</v>
      </c>
      <c r="E623" s="286">
        <v>7428.44</v>
      </c>
      <c r="F623" s="286">
        <v>7351.56</v>
      </c>
      <c r="G623" s="286">
        <v>7306.51</v>
      </c>
      <c r="H623" s="286">
        <v>7314.92</v>
      </c>
      <c r="I623" s="286">
        <v>7338.24</v>
      </c>
      <c r="J623" s="286">
        <v>7422.74</v>
      </c>
      <c r="K623" s="286">
        <v>7461.12</v>
      </c>
      <c r="L623" s="286">
        <v>7457.62</v>
      </c>
      <c r="M623" s="286">
        <v>7446.81</v>
      </c>
      <c r="N623" s="286">
        <v>7431.71</v>
      </c>
      <c r="O623" s="286">
        <v>7409.41</v>
      </c>
      <c r="P623" s="286">
        <v>7431.19</v>
      </c>
      <c r="Q623" s="286">
        <v>7409.99</v>
      </c>
      <c r="R623" s="286">
        <v>7401.11</v>
      </c>
      <c r="S623" s="286">
        <v>7485.11</v>
      </c>
      <c r="T623" s="286">
        <v>7596.65</v>
      </c>
      <c r="U623" s="286">
        <v>7597.29</v>
      </c>
      <c r="V623" s="286">
        <v>7500.92</v>
      </c>
      <c r="W623" s="286">
        <v>7430.37</v>
      </c>
      <c r="X623" s="286">
        <v>7338.82</v>
      </c>
      <c r="Y623" s="286">
        <v>7319.17</v>
      </c>
    </row>
    <row r="624" spans="1:25">
      <c r="A624" s="261">
        <v>3</v>
      </c>
      <c r="B624" s="286">
        <v>7329.37</v>
      </c>
      <c r="C624" s="286">
        <v>7332.26</v>
      </c>
      <c r="D624" s="286">
        <v>7363.73</v>
      </c>
      <c r="E624" s="286">
        <v>7423.76</v>
      </c>
      <c r="F624" s="286">
        <v>7341.56</v>
      </c>
      <c r="G624" s="286">
        <v>7279.67</v>
      </c>
      <c r="H624" s="286">
        <v>7305.96</v>
      </c>
      <c r="I624" s="286">
        <v>7337.43</v>
      </c>
      <c r="J624" s="286">
        <v>7427.8</v>
      </c>
      <c r="K624" s="286">
        <v>7452.66</v>
      </c>
      <c r="L624" s="286">
        <v>7457.27</v>
      </c>
      <c r="M624" s="286">
        <v>7458.02</v>
      </c>
      <c r="N624" s="286">
        <v>7444.25</v>
      </c>
      <c r="O624" s="286">
        <v>7427.91</v>
      </c>
      <c r="P624" s="286">
        <v>7440.18</v>
      </c>
      <c r="Q624" s="286">
        <v>7445.16</v>
      </c>
      <c r="R624" s="286">
        <v>7438.92</v>
      </c>
      <c r="S624" s="286">
        <v>7540.14</v>
      </c>
      <c r="T624" s="286">
        <v>7585.27</v>
      </c>
      <c r="U624" s="286">
        <v>7580.84</v>
      </c>
      <c r="V624" s="286">
        <v>7490.61</v>
      </c>
      <c r="W624" s="286">
        <v>7418.82</v>
      </c>
      <c r="X624" s="286">
        <v>7336.37</v>
      </c>
      <c r="Y624" s="286">
        <v>7336.35</v>
      </c>
    </row>
    <row r="625" spans="1:25">
      <c r="A625" s="261">
        <v>4</v>
      </c>
      <c r="B625" s="286">
        <v>7427.08</v>
      </c>
      <c r="C625" s="286">
        <v>7432.19</v>
      </c>
      <c r="D625" s="286">
        <v>7486.92</v>
      </c>
      <c r="E625" s="286">
        <v>7442.29</v>
      </c>
      <c r="F625" s="286">
        <v>7359.7</v>
      </c>
      <c r="G625" s="286">
        <v>7319.16</v>
      </c>
      <c r="H625" s="286">
        <v>7325.69</v>
      </c>
      <c r="I625" s="286">
        <v>7340.07</v>
      </c>
      <c r="J625" s="286">
        <v>7406.24</v>
      </c>
      <c r="K625" s="286">
        <v>7446.77</v>
      </c>
      <c r="L625" s="286">
        <v>7455.33</v>
      </c>
      <c r="M625" s="286">
        <v>7469.9</v>
      </c>
      <c r="N625" s="286">
        <v>7465.46</v>
      </c>
      <c r="O625" s="286">
        <v>7475.73</v>
      </c>
      <c r="P625" s="286">
        <v>7470.29</v>
      </c>
      <c r="Q625" s="286">
        <v>7481.71</v>
      </c>
      <c r="R625" s="286">
        <v>7505.1</v>
      </c>
      <c r="S625" s="286">
        <v>7553.95</v>
      </c>
      <c r="T625" s="286">
        <v>7621</v>
      </c>
      <c r="U625" s="286">
        <v>7638.3</v>
      </c>
      <c r="V625" s="286">
        <v>7638.39</v>
      </c>
      <c r="W625" s="286">
        <v>7580.9</v>
      </c>
      <c r="X625" s="286">
        <v>7433.29</v>
      </c>
      <c r="Y625" s="286">
        <v>7428.14</v>
      </c>
    </row>
    <row r="626" spans="1:25">
      <c r="A626" s="261">
        <v>5</v>
      </c>
      <c r="B626" s="286">
        <v>7096.08</v>
      </c>
      <c r="C626" s="286">
        <v>7108.43</v>
      </c>
      <c r="D626" s="286">
        <v>7126.85</v>
      </c>
      <c r="E626" s="286">
        <v>7060.86</v>
      </c>
      <c r="F626" s="286">
        <v>7018.32</v>
      </c>
      <c r="G626" s="286">
        <v>7047.18</v>
      </c>
      <c r="H626" s="286">
        <v>7087.7</v>
      </c>
      <c r="I626" s="286">
        <v>7126.94</v>
      </c>
      <c r="J626" s="286">
        <v>7129.95</v>
      </c>
      <c r="K626" s="286">
        <v>7129.36</v>
      </c>
      <c r="L626" s="286">
        <v>7137.46</v>
      </c>
      <c r="M626" s="286">
        <v>7151.15</v>
      </c>
      <c r="N626" s="286">
        <v>7123.49</v>
      </c>
      <c r="O626" s="286">
        <v>7126.43</v>
      </c>
      <c r="P626" s="286">
        <v>7193.39</v>
      </c>
      <c r="Q626" s="286">
        <v>7155.52</v>
      </c>
      <c r="R626" s="286">
        <v>7114.93</v>
      </c>
      <c r="S626" s="286">
        <v>7140.73</v>
      </c>
      <c r="T626" s="286">
        <v>7154.25</v>
      </c>
      <c r="U626" s="286">
        <v>7194.8</v>
      </c>
      <c r="V626" s="286">
        <v>7221.74</v>
      </c>
      <c r="W626" s="286">
        <v>7203.89</v>
      </c>
      <c r="X626" s="286">
        <v>7185.08</v>
      </c>
      <c r="Y626" s="286">
        <v>7125.05</v>
      </c>
    </row>
    <row r="627" spans="1:25">
      <c r="A627" s="261">
        <v>6</v>
      </c>
      <c r="B627" s="286">
        <v>7328.39</v>
      </c>
      <c r="C627" s="286">
        <v>7341.25</v>
      </c>
      <c r="D627" s="286">
        <v>7342.14</v>
      </c>
      <c r="E627" s="286">
        <v>7262.01</v>
      </c>
      <c r="F627" s="286">
        <v>7239.15</v>
      </c>
      <c r="G627" s="286">
        <v>7297.22</v>
      </c>
      <c r="H627" s="286">
        <v>7327.76</v>
      </c>
      <c r="I627" s="286">
        <v>7328.84</v>
      </c>
      <c r="J627" s="286">
        <v>7348.85</v>
      </c>
      <c r="K627" s="286">
        <v>7380.61</v>
      </c>
      <c r="L627" s="286">
        <v>7393.09</v>
      </c>
      <c r="M627" s="286">
        <v>7386.51</v>
      </c>
      <c r="N627" s="286">
        <v>7386.02</v>
      </c>
      <c r="O627" s="286">
        <v>7388.9</v>
      </c>
      <c r="P627" s="286">
        <v>7394.58</v>
      </c>
      <c r="Q627" s="286">
        <v>7373.17</v>
      </c>
      <c r="R627" s="286">
        <v>7371.14</v>
      </c>
      <c r="S627" s="286">
        <v>7388.46</v>
      </c>
      <c r="T627" s="286">
        <v>7381.31</v>
      </c>
      <c r="U627" s="286">
        <v>7444.64</v>
      </c>
      <c r="V627" s="286">
        <v>7470.3</v>
      </c>
      <c r="W627" s="286">
        <v>7392.81</v>
      </c>
      <c r="X627" s="286">
        <v>7341.5</v>
      </c>
      <c r="Y627" s="286">
        <v>7310.95</v>
      </c>
    </row>
    <row r="628" spans="1:25">
      <c r="A628" s="261">
        <v>7</v>
      </c>
      <c r="B628" s="286">
        <v>7025.22</v>
      </c>
      <c r="C628" s="286">
        <v>7005.36</v>
      </c>
      <c r="D628" s="286">
        <v>7008.15</v>
      </c>
      <c r="E628" s="286">
        <v>6932.13</v>
      </c>
      <c r="F628" s="286">
        <v>6897.01</v>
      </c>
      <c r="G628" s="286">
        <v>6956.31</v>
      </c>
      <c r="H628" s="286">
        <v>6977.94</v>
      </c>
      <c r="I628" s="286">
        <v>6994.92</v>
      </c>
      <c r="J628" s="286">
        <v>7040.17</v>
      </c>
      <c r="K628" s="286">
        <v>7043.04</v>
      </c>
      <c r="L628" s="286">
        <v>7114.83</v>
      </c>
      <c r="M628" s="286">
        <v>7124.32</v>
      </c>
      <c r="N628" s="286">
        <v>7120.91</v>
      </c>
      <c r="O628" s="286">
        <v>7149.35</v>
      </c>
      <c r="P628" s="286">
        <v>7174.22</v>
      </c>
      <c r="Q628" s="286">
        <v>7139.24</v>
      </c>
      <c r="R628" s="286">
        <v>7125.11</v>
      </c>
      <c r="S628" s="286">
        <v>7095.77</v>
      </c>
      <c r="T628" s="286">
        <v>7068.41</v>
      </c>
      <c r="U628" s="286">
        <v>7115.74</v>
      </c>
      <c r="V628" s="286">
        <v>7098.4</v>
      </c>
      <c r="W628" s="286">
        <v>7053.92</v>
      </c>
      <c r="X628" s="286">
        <v>7040.16</v>
      </c>
      <c r="Y628" s="286">
        <v>7033.57</v>
      </c>
    </row>
    <row r="629" spans="1:25">
      <c r="A629" s="261">
        <v>8</v>
      </c>
      <c r="B629" s="286">
        <v>7034.02</v>
      </c>
      <c r="C629" s="286">
        <v>6997.38</v>
      </c>
      <c r="D629" s="286">
        <v>7058.7</v>
      </c>
      <c r="E629" s="286">
        <v>6779.67</v>
      </c>
      <c r="F629" s="286">
        <v>6787.73</v>
      </c>
      <c r="G629" s="286">
        <v>7024.78</v>
      </c>
      <c r="H629" s="286">
        <v>7085.33</v>
      </c>
      <c r="I629" s="286">
        <v>7111.91</v>
      </c>
      <c r="J629" s="286">
        <v>7119.16</v>
      </c>
      <c r="K629" s="286">
        <v>7133.49</v>
      </c>
      <c r="L629" s="286">
        <v>7136.3</v>
      </c>
      <c r="M629" s="286">
        <v>7140.74</v>
      </c>
      <c r="N629" s="286">
        <v>7129.91</v>
      </c>
      <c r="O629" s="286">
        <v>7114.61</v>
      </c>
      <c r="P629" s="286">
        <v>7154.4</v>
      </c>
      <c r="Q629" s="286">
        <v>6661.38</v>
      </c>
      <c r="R629" s="286">
        <v>7155.42</v>
      </c>
      <c r="S629" s="286">
        <v>7163.9</v>
      </c>
      <c r="T629" s="286">
        <v>7048.18</v>
      </c>
      <c r="U629" s="286">
        <v>7172.7</v>
      </c>
      <c r="V629" s="286">
        <v>7171.62</v>
      </c>
      <c r="W629" s="286">
        <v>7114.99</v>
      </c>
      <c r="X629" s="286">
        <v>7095.9</v>
      </c>
      <c r="Y629" s="286">
        <v>7077.95</v>
      </c>
    </row>
    <row r="630" spans="1:25">
      <c r="A630" s="261">
        <v>9</v>
      </c>
      <c r="B630" s="286">
        <v>7097.71</v>
      </c>
      <c r="C630" s="286">
        <v>7107.62</v>
      </c>
      <c r="D630" s="286">
        <v>7125.62</v>
      </c>
      <c r="E630" s="286">
        <v>7085.93</v>
      </c>
      <c r="F630" s="286">
        <v>7055.16</v>
      </c>
      <c r="G630" s="286">
        <v>7101.59</v>
      </c>
      <c r="H630" s="286">
        <v>7120.1</v>
      </c>
      <c r="I630" s="286">
        <v>7141.25</v>
      </c>
      <c r="J630" s="286">
        <v>7174.43</v>
      </c>
      <c r="K630" s="286">
        <v>7191.77</v>
      </c>
      <c r="L630" s="286">
        <v>7178.2</v>
      </c>
      <c r="M630" s="286">
        <v>7188.84</v>
      </c>
      <c r="N630" s="286">
        <v>7175.13</v>
      </c>
      <c r="O630" s="286">
        <v>7177.4</v>
      </c>
      <c r="P630" s="286">
        <v>7157.16</v>
      </c>
      <c r="Q630" s="286">
        <v>7140.94</v>
      </c>
      <c r="R630" s="286">
        <v>7152.29</v>
      </c>
      <c r="S630" s="286">
        <v>7179.44</v>
      </c>
      <c r="T630" s="286">
        <v>7180.75</v>
      </c>
      <c r="U630" s="286">
        <v>7214.03</v>
      </c>
      <c r="V630" s="286">
        <v>7234.53</v>
      </c>
      <c r="W630" s="286">
        <v>7191.28</v>
      </c>
      <c r="X630" s="286">
        <v>7132.74</v>
      </c>
      <c r="Y630" s="286">
        <v>7126.88</v>
      </c>
    </row>
    <row r="631" spans="1:25">
      <c r="A631" s="261">
        <v>10</v>
      </c>
      <c r="B631" s="286">
        <v>7054.85</v>
      </c>
      <c r="C631" s="286">
        <v>7055.87</v>
      </c>
      <c r="D631" s="286">
        <v>7163.97</v>
      </c>
      <c r="E631" s="286">
        <v>7106.45</v>
      </c>
      <c r="F631" s="286">
        <v>7145.74</v>
      </c>
      <c r="G631" s="286">
        <v>7191.67</v>
      </c>
      <c r="H631" s="286">
        <v>7226.04</v>
      </c>
      <c r="I631" s="286">
        <v>7264.65</v>
      </c>
      <c r="J631" s="286">
        <v>7322.38</v>
      </c>
      <c r="K631" s="286">
        <v>7336.26</v>
      </c>
      <c r="L631" s="286">
        <v>7337.72</v>
      </c>
      <c r="M631" s="286">
        <v>7347.25</v>
      </c>
      <c r="N631" s="286">
        <v>7332.1</v>
      </c>
      <c r="O631" s="286">
        <v>7323.79</v>
      </c>
      <c r="P631" s="286">
        <v>7272.6</v>
      </c>
      <c r="Q631" s="286">
        <v>7260.24</v>
      </c>
      <c r="R631" s="286">
        <v>7252.45</v>
      </c>
      <c r="S631" s="286">
        <v>7286.48</v>
      </c>
      <c r="T631" s="286">
        <v>7292.4</v>
      </c>
      <c r="U631" s="286">
        <v>7232.58</v>
      </c>
      <c r="V631" s="286">
        <v>7257.21</v>
      </c>
      <c r="W631" s="286">
        <v>7218.78</v>
      </c>
      <c r="X631" s="286">
        <v>7184.81</v>
      </c>
      <c r="Y631" s="286">
        <v>7136.28</v>
      </c>
    </row>
    <row r="632" spans="1:25">
      <c r="A632" s="261">
        <v>11</v>
      </c>
      <c r="B632" s="286">
        <v>6921.45</v>
      </c>
      <c r="C632" s="286">
        <v>6912.5</v>
      </c>
      <c r="D632" s="286">
        <v>6912.35</v>
      </c>
      <c r="E632" s="286">
        <v>6885.57</v>
      </c>
      <c r="F632" s="286">
        <v>6882.16</v>
      </c>
      <c r="G632" s="286">
        <v>6915.09</v>
      </c>
      <c r="H632" s="286">
        <v>6951.34</v>
      </c>
      <c r="I632" s="286">
        <v>7000.37</v>
      </c>
      <c r="J632" s="286">
        <v>7064.43</v>
      </c>
      <c r="K632" s="286">
        <v>7082.45</v>
      </c>
      <c r="L632" s="286">
        <v>7100.82</v>
      </c>
      <c r="M632" s="286">
        <v>7181.72</v>
      </c>
      <c r="N632" s="286">
        <v>7088.37</v>
      </c>
      <c r="O632" s="286">
        <v>7078.07</v>
      </c>
      <c r="P632" s="286">
        <v>7067.33</v>
      </c>
      <c r="Q632" s="286">
        <v>7036.17</v>
      </c>
      <c r="R632" s="286">
        <v>7051.61</v>
      </c>
      <c r="S632" s="286">
        <v>7063.49</v>
      </c>
      <c r="T632" s="286">
        <v>7075.35</v>
      </c>
      <c r="U632" s="286">
        <v>7086.73</v>
      </c>
      <c r="V632" s="286">
        <v>7053.82</v>
      </c>
      <c r="W632" s="286">
        <v>7014.22</v>
      </c>
      <c r="X632" s="286">
        <v>6981.39</v>
      </c>
      <c r="Y632" s="286">
        <v>6963.28</v>
      </c>
    </row>
    <row r="633" spans="1:25">
      <c r="A633" s="261">
        <v>12</v>
      </c>
      <c r="B633" s="286">
        <v>6640.96</v>
      </c>
      <c r="C633" s="286">
        <v>6627.77</v>
      </c>
      <c r="D633" s="286">
        <v>6634.54</v>
      </c>
      <c r="E633" s="286">
        <v>6598.97</v>
      </c>
      <c r="F633" s="286">
        <v>6605.56</v>
      </c>
      <c r="G633" s="286">
        <v>6662.62</v>
      </c>
      <c r="H633" s="286">
        <v>6666.7</v>
      </c>
      <c r="I633" s="286">
        <v>6664.58</v>
      </c>
      <c r="J633" s="286">
        <v>6663.89</v>
      </c>
      <c r="K633" s="286">
        <v>6661.14</v>
      </c>
      <c r="L633" s="286">
        <v>6660.27</v>
      </c>
      <c r="M633" s="286">
        <v>6671.38</v>
      </c>
      <c r="N633" s="286">
        <v>6664.81</v>
      </c>
      <c r="O633" s="286">
        <v>6664</v>
      </c>
      <c r="P633" s="286">
        <v>6672.1</v>
      </c>
      <c r="Q633" s="286">
        <v>6666.86</v>
      </c>
      <c r="R633" s="286">
        <v>6661.08</v>
      </c>
      <c r="S633" s="286">
        <v>6665.17</v>
      </c>
      <c r="T633" s="286">
        <v>6627</v>
      </c>
      <c r="U633" s="286">
        <v>6714.56</v>
      </c>
      <c r="V633" s="286">
        <v>6693.06</v>
      </c>
      <c r="W633" s="286">
        <v>6670.3</v>
      </c>
      <c r="X633" s="286">
        <v>6657.39</v>
      </c>
      <c r="Y633" s="286">
        <v>6653.83</v>
      </c>
    </row>
    <row r="634" spans="1:25">
      <c r="A634" s="261">
        <v>13</v>
      </c>
      <c r="B634" s="286">
        <v>6503.59</v>
      </c>
      <c r="C634" s="286">
        <v>6504.53</v>
      </c>
      <c r="D634" s="286">
        <v>6504.34</v>
      </c>
      <c r="E634" s="286">
        <v>6506.29</v>
      </c>
      <c r="F634" s="286">
        <v>6493.73</v>
      </c>
      <c r="G634" s="286">
        <v>6547.98</v>
      </c>
      <c r="H634" s="286">
        <v>6555.98</v>
      </c>
      <c r="I634" s="286">
        <v>6609.71</v>
      </c>
      <c r="J634" s="286">
        <v>6702.02</v>
      </c>
      <c r="K634" s="286">
        <v>6742.82</v>
      </c>
      <c r="L634" s="286">
        <v>6765.85</v>
      </c>
      <c r="M634" s="286">
        <v>6756.31</v>
      </c>
      <c r="N634" s="286">
        <v>6736.17</v>
      </c>
      <c r="O634" s="286">
        <v>6734.73</v>
      </c>
      <c r="P634" s="286">
        <v>6739.68</v>
      </c>
      <c r="Q634" s="286">
        <v>6750.27</v>
      </c>
      <c r="R634" s="286">
        <v>6753.91</v>
      </c>
      <c r="S634" s="286">
        <v>6675.31</v>
      </c>
      <c r="T634" s="286">
        <v>6727.38</v>
      </c>
      <c r="U634" s="286">
        <v>6539.2</v>
      </c>
      <c r="V634" s="286">
        <v>6521.45</v>
      </c>
      <c r="W634" s="286">
        <v>6502.45</v>
      </c>
      <c r="X634" s="286">
        <v>6502.98</v>
      </c>
      <c r="Y634" s="286">
        <v>6505.64</v>
      </c>
    </row>
    <row r="635" spans="1:25">
      <c r="A635" s="261">
        <v>14</v>
      </c>
      <c r="B635" s="286">
        <v>6226.01</v>
      </c>
      <c r="C635" s="286">
        <v>6225.67</v>
      </c>
      <c r="D635" s="286">
        <v>6225.8</v>
      </c>
      <c r="E635" s="286">
        <v>6226.16</v>
      </c>
      <c r="F635" s="286">
        <v>6224.66</v>
      </c>
      <c r="G635" s="286">
        <v>6326.4</v>
      </c>
      <c r="H635" s="286">
        <v>6412.18</v>
      </c>
      <c r="I635" s="286">
        <v>6509.87</v>
      </c>
      <c r="J635" s="286">
        <v>6561.23</v>
      </c>
      <c r="K635" s="286">
        <v>6634.1</v>
      </c>
      <c r="L635" s="286">
        <v>6637.14</v>
      </c>
      <c r="M635" s="286">
        <v>6632.78</v>
      </c>
      <c r="N635" s="286">
        <v>6634.76</v>
      </c>
      <c r="O635" s="286">
        <v>6655.32</v>
      </c>
      <c r="P635" s="286">
        <v>6660.44</v>
      </c>
      <c r="Q635" s="286">
        <v>6660.25</v>
      </c>
      <c r="R635" s="286">
        <v>6710.44</v>
      </c>
      <c r="S635" s="286">
        <v>6661.74</v>
      </c>
      <c r="T635" s="286">
        <v>6670.92</v>
      </c>
      <c r="U635" s="286">
        <v>6242.21</v>
      </c>
      <c r="V635" s="286">
        <v>6243.56</v>
      </c>
      <c r="W635" s="286">
        <v>6226.02</v>
      </c>
      <c r="X635" s="286">
        <v>6233.64</v>
      </c>
      <c r="Y635" s="286">
        <v>6225.1</v>
      </c>
    </row>
    <row r="636" spans="1:25">
      <c r="A636" s="261">
        <v>15</v>
      </c>
      <c r="B636" s="286">
        <v>6277.67</v>
      </c>
      <c r="C636" s="286">
        <v>6275.68</v>
      </c>
      <c r="D636" s="286">
        <v>6276.42</v>
      </c>
      <c r="E636" s="286">
        <v>6277.31</v>
      </c>
      <c r="F636" s="286">
        <v>6388.49</v>
      </c>
      <c r="G636" s="286">
        <v>6613.55</v>
      </c>
      <c r="H636" s="286">
        <v>6747.77</v>
      </c>
      <c r="I636" s="286">
        <v>6847.72</v>
      </c>
      <c r="J636" s="286">
        <v>6876.96</v>
      </c>
      <c r="K636" s="286">
        <v>6955.45</v>
      </c>
      <c r="L636" s="286">
        <v>6897.8</v>
      </c>
      <c r="M636" s="286">
        <v>6919.96</v>
      </c>
      <c r="N636" s="286">
        <v>6884.29</v>
      </c>
      <c r="O636" s="286">
        <v>6844.83</v>
      </c>
      <c r="P636" s="286">
        <v>6942.92</v>
      </c>
      <c r="Q636" s="286">
        <v>6924.39</v>
      </c>
      <c r="R636" s="286">
        <v>6944.09</v>
      </c>
      <c r="S636" s="286">
        <v>6771.78</v>
      </c>
      <c r="T636" s="286">
        <v>6699.37</v>
      </c>
      <c r="U636" s="286">
        <v>6402.17</v>
      </c>
      <c r="V636" s="286">
        <v>6283.79</v>
      </c>
      <c r="W636" s="286">
        <v>6274.78</v>
      </c>
      <c r="X636" s="286">
        <v>6276.69</v>
      </c>
      <c r="Y636" s="286">
        <v>6277.27</v>
      </c>
    </row>
    <row r="637" spans="1:25">
      <c r="A637" s="261">
        <v>16</v>
      </c>
      <c r="B637" s="286">
        <v>6533.54</v>
      </c>
      <c r="C637" s="286">
        <v>6522.77</v>
      </c>
      <c r="D637" s="286">
        <v>6526.57</v>
      </c>
      <c r="E637" s="286">
        <v>6527.09</v>
      </c>
      <c r="F637" s="286">
        <v>6548.96</v>
      </c>
      <c r="G637" s="286">
        <v>6626.1</v>
      </c>
      <c r="H637" s="286">
        <v>6692.53</v>
      </c>
      <c r="I637" s="286">
        <v>6739.16</v>
      </c>
      <c r="J637" s="286">
        <v>6725.5</v>
      </c>
      <c r="K637" s="286">
        <v>6732.42</v>
      </c>
      <c r="L637" s="286">
        <v>6729.36</v>
      </c>
      <c r="M637" s="286">
        <v>6735.9</v>
      </c>
      <c r="N637" s="286">
        <v>6730.34</v>
      </c>
      <c r="O637" s="286">
        <v>6734.8</v>
      </c>
      <c r="P637" s="286">
        <v>6755.38</v>
      </c>
      <c r="Q637" s="286">
        <v>6719.85</v>
      </c>
      <c r="R637" s="286">
        <v>6719.46</v>
      </c>
      <c r="S637" s="286">
        <v>6699.4</v>
      </c>
      <c r="T637" s="286">
        <v>6696.16</v>
      </c>
      <c r="U637" s="286">
        <v>6665.99</v>
      </c>
      <c r="V637" s="286">
        <v>6307.18</v>
      </c>
      <c r="W637" s="286">
        <v>6307.15</v>
      </c>
      <c r="X637" s="286">
        <v>6307.04</v>
      </c>
      <c r="Y637" s="286">
        <v>6538.94</v>
      </c>
    </row>
    <row r="638" spans="1:25">
      <c r="A638" s="261">
        <v>17</v>
      </c>
      <c r="B638" s="286">
        <v>6614.28</v>
      </c>
      <c r="C638" s="286">
        <v>6600.62</v>
      </c>
      <c r="D638" s="286">
        <v>6582.77</v>
      </c>
      <c r="E638" s="286">
        <v>6581.64</v>
      </c>
      <c r="F638" s="286">
        <v>6622.64</v>
      </c>
      <c r="G638" s="286">
        <v>6680.05</v>
      </c>
      <c r="H638" s="286">
        <v>6732.09</v>
      </c>
      <c r="I638" s="286">
        <v>6854.69</v>
      </c>
      <c r="J638" s="286">
        <v>7125.55</v>
      </c>
      <c r="K638" s="286">
        <v>7179.13</v>
      </c>
      <c r="L638" s="286">
        <v>7186.72</v>
      </c>
      <c r="M638" s="286">
        <v>7155.37</v>
      </c>
      <c r="N638" s="286">
        <v>7150.95</v>
      </c>
      <c r="O638" s="286">
        <v>7187.73</v>
      </c>
      <c r="P638" s="286">
        <v>6781.62</v>
      </c>
      <c r="Q638" s="286">
        <v>7258.54</v>
      </c>
      <c r="R638" s="286">
        <v>6865.14</v>
      </c>
      <c r="S638" s="286">
        <v>6915.33</v>
      </c>
      <c r="T638" s="286">
        <v>7183.87</v>
      </c>
      <c r="U638" s="286">
        <v>6828.69</v>
      </c>
      <c r="V638" s="286">
        <v>6713.94</v>
      </c>
      <c r="W638" s="286">
        <v>6679.62</v>
      </c>
      <c r="X638" s="286">
        <v>6660</v>
      </c>
      <c r="Y638" s="286">
        <v>6630.26</v>
      </c>
    </row>
    <row r="639" spans="1:25">
      <c r="A639" s="261">
        <v>18</v>
      </c>
      <c r="B639" s="286">
        <v>6362.56</v>
      </c>
      <c r="C639" s="286">
        <v>6365.11</v>
      </c>
      <c r="D639" s="286">
        <v>6371.8</v>
      </c>
      <c r="E639" s="286">
        <v>6433.12</v>
      </c>
      <c r="F639" s="286">
        <v>6496.18</v>
      </c>
      <c r="G639" s="286">
        <v>6602.51</v>
      </c>
      <c r="H639" s="286">
        <v>6758.94</v>
      </c>
      <c r="I639" s="286">
        <v>6923.73</v>
      </c>
      <c r="J639" s="286">
        <v>6916.85</v>
      </c>
      <c r="K639" s="286">
        <v>6979.18</v>
      </c>
      <c r="L639" s="286">
        <v>6981.27</v>
      </c>
      <c r="M639" s="286">
        <v>7009.27</v>
      </c>
      <c r="N639" s="286">
        <v>7096.15</v>
      </c>
      <c r="O639" s="286">
        <v>6956.59</v>
      </c>
      <c r="P639" s="286">
        <v>7039.8</v>
      </c>
      <c r="Q639" s="286">
        <v>6980.85</v>
      </c>
      <c r="R639" s="286">
        <v>7447.55</v>
      </c>
      <c r="S639" s="286">
        <v>7602.59</v>
      </c>
      <c r="T639" s="286">
        <v>7051.03</v>
      </c>
      <c r="U639" s="286">
        <v>7033.56</v>
      </c>
      <c r="V639" s="286">
        <v>6575.2</v>
      </c>
      <c r="W639" s="286">
        <v>6387.66</v>
      </c>
      <c r="X639" s="286">
        <v>6370.38</v>
      </c>
      <c r="Y639" s="286">
        <v>6371.96</v>
      </c>
    </row>
    <row r="640" spans="1:25">
      <c r="A640" s="261">
        <v>19</v>
      </c>
      <c r="B640" s="286">
        <v>6477.57</v>
      </c>
      <c r="C640" s="286">
        <v>6468.46</v>
      </c>
      <c r="D640" s="286">
        <v>6487.33</v>
      </c>
      <c r="E640" s="286">
        <v>6471.5</v>
      </c>
      <c r="F640" s="286">
        <v>6537.57</v>
      </c>
      <c r="G640" s="286">
        <v>6619.32</v>
      </c>
      <c r="H640" s="286">
        <v>6683.89</v>
      </c>
      <c r="I640" s="286">
        <v>6822.45</v>
      </c>
      <c r="J640" s="286">
        <v>6892.43</v>
      </c>
      <c r="K640" s="286">
        <v>6953.21</v>
      </c>
      <c r="L640" s="286">
        <v>6962.01</v>
      </c>
      <c r="M640" s="286">
        <v>6979.91</v>
      </c>
      <c r="N640" s="286">
        <v>6954.65</v>
      </c>
      <c r="O640" s="286">
        <v>6963.61</v>
      </c>
      <c r="P640" s="286">
        <v>6982</v>
      </c>
      <c r="Q640" s="286">
        <v>7261.76</v>
      </c>
      <c r="R640" s="286">
        <v>7000.26</v>
      </c>
      <c r="S640" s="286">
        <v>7471.17</v>
      </c>
      <c r="T640" s="286">
        <v>7366.07</v>
      </c>
      <c r="U640" s="286">
        <v>7323.73</v>
      </c>
      <c r="V640" s="286">
        <v>6753.97</v>
      </c>
      <c r="W640" s="286">
        <v>6575.22</v>
      </c>
      <c r="X640" s="286">
        <v>6555.04</v>
      </c>
      <c r="Y640" s="286">
        <v>6492.07</v>
      </c>
    </row>
    <row r="641" spans="1:25">
      <c r="A641" s="261">
        <v>20</v>
      </c>
      <c r="B641" s="286">
        <v>6026.59</v>
      </c>
      <c r="C641" s="286">
        <v>5825.5</v>
      </c>
      <c r="D641" s="286">
        <v>6541.84</v>
      </c>
      <c r="E641" s="286">
        <v>6617.48</v>
      </c>
      <c r="F641" s="286">
        <v>6681.21</v>
      </c>
      <c r="G641" s="286">
        <v>6826.15</v>
      </c>
      <c r="H641" s="286">
        <v>6949.26</v>
      </c>
      <c r="I641" s="286">
        <v>7127.24</v>
      </c>
      <c r="J641" s="286">
        <v>7366.45</v>
      </c>
      <c r="K641" s="286">
        <v>7475.31</v>
      </c>
      <c r="L641" s="286">
        <v>7471.59</v>
      </c>
      <c r="M641" s="286">
        <v>7460.09</v>
      </c>
      <c r="N641" s="286">
        <v>7471.83</v>
      </c>
      <c r="O641" s="286">
        <v>7555.16</v>
      </c>
      <c r="P641" s="286">
        <v>7416.31</v>
      </c>
      <c r="Q641" s="286">
        <v>7378.99</v>
      </c>
      <c r="R641" s="286">
        <v>7459.69</v>
      </c>
      <c r="S641" s="286">
        <v>7385.27</v>
      </c>
      <c r="T641" s="286">
        <v>7312.8</v>
      </c>
      <c r="U641" s="286">
        <v>7039.57</v>
      </c>
      <c r="V641" s="286">
        <v>6550.9</v>
      </c>
      <c r="W641" s="286">
        <v>6036.41</v>
      </c>
      <c r="X641" s="286">
        <v>5898.42</v>
      </c>
      <c r="Y641" s="286">
        <v>5870.4</v>
      </c>
    </row>
    <row r="642" spans="1:25">
      <c r="A642" s="261">
        <v>21</v>
      </c>
      <c r="B642" s="286">
        <v>6553.6</v>
      </c>
      <c r="C642" s="286">
        <v>6549.51</v>
      </c>
      <c r="D642" s="286">
        <v>6534.53</v>
      </c>
      <c r="E642" s="286">
        <v>6553.06</v>
      </c>
      <c r="F642" s="286">
        <v>6566.65</v>
      </c>
      <c r="G642" s="286">
        <v>6637.06</v>
      </c>
      <c r="H642" s="286">
        <v>6685.86</v>
      </c>
      <c r="I642" s="286">
        <v>6724.91</v>
      </c>
      <c r="J642" s="286">
        <v>6948.95</v>
      </c>
      <c r="K642" s="286">
        <v>6909.01</v>
      </c>
      <c r="L642" s="286">
        <v>7071.18</v>
      </c>
      <c r="M642" s="286">
        <v>7025.4</v>
      </c>
      <c r="N642" s="286">
        <v>7028.92</v>
      </c>
      <c r="O642" s="286">
        <v>7004.45</v>
      </c>
      <c r="P642" s="286">
        <v>6981.28</v>
      </c>
      <c r="Q642" s="286">
        <v>7063.26</v>
      </c>
      <c r="R642" s="286">
        <v>7249.5</v>
      </c>
      <c r="S642" s="286">
        <v>7360.93</v>
      </c>
      <c r="T642" s="286">
        <v>7199.77</v>
      </c>
      <c r="U642" s="286">
        <v>7120.38</v>
      </c>
      <c r="V642" s="286">
        <v>6758.83</v>
      </c>
      <c r="W642" s="286">
        <v>6604.85</v>
      </c>
      <c r="X642" s="286">
        <v>6582.57</v>
      </c>
      <c r="Y642" s="286">
        <v>6574.52</v>
      </c>
    </row>
    <row r="643" spans="1:25">
      <c r="A643" s="261">
        <v>22</v>
      </c>
      <c r="B643" s="286">
        <v>5889.93</v>
      </c>
      <c r="C643" s="286">
        <v>6534.8</v>
      </c>
      <c r="D643" s="286">
        <v>6392.19</v>
      </c>
      <c r="E643" s="286">
        <v>6495.83</v>
      </c>
      <c r="F643" s="286">
        <v>6593.7</v>
      </c>
      <c r="G643" s="286">
        <v>6708.57</v>
      </c>
      <c r="H643" s="286">
        <v>6817.84</v>
      </c>
      <c r="I643" s="286">
        <v>6908.78</v>
      </c>
      <c r="J643" s="286">
        <v>6951.44</v>
      </c>
      <c r="K643" s="286">
        <v>6979.46</v>
      </c>
      <c r="L643" s="286">
        <v>6985.22</v>
      </c>
      <c r="M643" s="286">
        <v>6986.81</v>
      </c>
      <c r="N643" s="286">
        <v>6975.08</v>
      </c>
      <c r="O643" s="286">
        <v>6965.65</v>
      </c>
      <c r="P643" s="286">
        <v>6996.17</v>
      </c>
      <c r="Q643" s="286">
        <v>6965.73</v>
      </c>
      <c r="R643" s="286">
        <v>6964.98</v>
      </c>
      <c r="S643" s="286">
        <v>7113.72</v>
      </c>
      <c r="T643" s="286">
        <v>6971.09</v>
      </c>
      <c r="U643" s="286">
        <v>6882.52</v>
      </c>
      <c r="V643" s="286">
        <v>6746.37</v>
      </c>
      <c r="W643" s="286">
        <v>6716.69</v>
      </c>
      <c r="X643" s="286">
        <v>6686.8</v>
      </c>
      <c r="Y643" s="286">
        <v>6671.25</v>
      </c>
    </row>
    <row r="644" spans="1:25">
      <c r="A644" s="261">
        <v>23</v>
      </c>
      <c r="B644" s="286">
        <v>6482.44</v>
      </c>
      <c r="C644" s="286">
        <v>6473.2</v>
      </c>
      <c r="D644" s="286">
        <v>6503.75</v>
      </c>
      <c r="E644" s="286">
        <v>6560.86</v>
      </c>
      <c r="F644" s="286">
        <v>6563.45</v>
      </c>
      <c r="G644" s="286">
        <v>6626.72</v>
      </c>
      <c r="H644" s="286">
        <v>6660.53</v>
      </c>
      <c r="I644" s="286">
        <v>6722.34</v>
      </c>
      <c r="J644" s="286">
        <v>6800.81</v>
      </c>
      <c r="K644" s="286">
        <v>6847.22</v>
      </c>
      <c r="L644" s="286">
        <v>6850.88</v>
      </c>
      <c r="M644" s="286">
        <v>6849.2</v>
      </c>
      <c r="N644" s="286">
        <v>6825.22</v>
      </c>
      <c r="O644" s="286">
        <v>6866.61</v>
      </c>
      <c r="P644" s="286">
        <v>6897.71</v>
      </c>
      <c r="Q644" s="286">
        <v>6815.12</v>
      </c>
      <c r="R644" s="286">
        <v>6898.64</v>
      </c>
      <c r="S644" s="286">
        <v>7297.39</v>
      </c>
      <c r="T644" s="286">
        <v>7094.32</v>
      </c>
      <c r="U644" s="286">
        <v>7280.34</v>
      </c>
      <c r="V644" s="286">
        <v>6798.15</v>
      </c>
      <c r="W644" s="286">
        <v>6549.33</v>
      </c>
      <c r="X644" s="286">
        <v>6376.96</v>
      </c>
      <c r="Y644" s="286">
        <v>6380.32</v>
      </c>
    </row>
    <row r="645" spans="1:25">
      <c r="A645" s="261">
        <v>24</v>
      </c>
      <c r="B645" s="286">
        <v>6004.05</v>
      </c>
      <c r="C645" s="286">
        <v>6000.98</v>
      </c>
      <c r="D645" s="286">
        <v>6036.11</v>
      </c>
      <c r="E645" s="286">
        <v>6051.81</v>
      </c>
      <c r="F645" s="286">
        <v>6136.62</v>
      </c>
      <c r="G645" s="286">
        <v>6256.33</v>
      </c>
      <c r="H645" s="286">
        <v>6363.19</v>
      </c>
      <c r="I645" s="286">
        <v>6260.92</v>
      </c>
      <c r="J645" s="286">
        <v>6317.78</v>
      </c>
      <c r="K645" s="286">
        <v>6383.96</v>
      </c>
      <c r="L645" s="286">
        <v>6361.72</v>
      </c>
      <c r="M645" s="286">
        <v>6385.43</v>
      </c>
      <c r="N645" s="286">
        <v>6538.43</v>
      </c>
      <c r="O645" s="286">
        <v>6501.09</v>
      </c>
      <c r="P645" s="286">
        <v>6416.25</v>
      </c>
      <c r="Q645" s="286">
        <v>6466.67</v>
      </c>
      <c r="R645" s="286">
        <v>6428.99</v>
      </c>
      <c r="S645" s="286">
        <v>7085.02</v>
      </c>
      <c r="T645" s="286">
        <v>6920.93</v>
      </c>
      <c r="U645" s="286">
        <v>6480.95</v>
      </c>
      <c r="V645" s="286">
        <v>6065.72</v>
      </c>
      <c r="W645" s="286">
        <v>6052</v>
      </c>
      <c r="X645" s="286">
        <v>6029.19</v>
      </c>
      <c r="Y645" s="286">
        <v>6002.94</v>
      </c>
    </row>
    <row r="646" spans="1:25">
      <c r="A646" s="261">
        <v>25</v>
      </c>
      <c r="B646" s="286">
        <v>6122.2</v>
      </c>
      <c r="C646" s="286">
        <v>6036.52</v>
      </c>
      <c r="D646" s="286">
        <v>6144.41</v>
      </c>
      <c r="E646" s="286">
        <v>6160.79</v>
      </c>
      <c r="F646" s="286">
        <v>6428.62</v>
      </c>
      <c r="G646" s="286">
        <v>6520.31</v>
      </c>
      <c r="H646" s="286">
        <v>6599.9</v>
      </c>
      <c r="I646" s="286">
        <v>6575.26</v>
      </c>
      <c r="J646" s="286">
        <v>6470.1</v>
      </c>
      <c r="K646" s="286">
        <v>6510.74</v>
      </c>
      <c r="L646" s="286">
        <v>6457.99</v>
      </c>
      <c r="M646" s="286">
        <v>6518.36</v>
      </c>
      <c r="N646" s="286">
        <v>6689.58</v>
      </c>
      <c r="O646" s="286">
        <v>6658.06</v>
      </c>
      <c r="P646" s="286">
        <v>6664.07</v>
      </c>
      <c r="Q646" s="286">
        <v>6734.85</v>
      </c>
      <c r="R646" s="286">
        <v>6955.76</v>
      </c>
      <c r="S646" s="286">
        <v>7277.53</v>
      </c>
      <c r="T646" s="286">
        <v>7118.53</v>
      </c>
      <c r="U646" s="286">
        <v>6639.1</v>
      </c>
      <c r="V646" s="286">
        <v>6168.18</v>
      </c>
      <c r="W646" s="286">
        <v>6150.61</v>
      </c>
      <c r="X646" s="286">
        <v>6140.6</v>
      </c>
      <c r="Y646" s="286">
        <v>6128.22</v>
      </c>
    </row>
    <row r="647" spans="1:25">
      <c r="A647" s="261">
        <v>26</v>
      </c>
      <c r="B647" s="286">
        <v>5965.74</v>
      </c>
      <c r="C647" s="286">
        <v>5970.84</v>
      </c>
      <c r="D647" s="286">
        <v>5974.22</v>
      </c>
      <c r="E647" s="286">
        <v>5980.32</v>
      </c>
      <c r="F647" s="286">
        <v>6295.47</v>
      </c>
      <c r="G647" s="286">
        <v>6528.9</v>
      </c>
      <c r="H647" s="286">
        <v>6566.65</v>
      </c>
      <c r="I647" s="286">
        <v>6335.61</v>
      </c>
      <c r="J647" s="286">
        <v>6675</v>
      </c>
      <c r="K647" s="286">
        <v>6483.33</v>
      </c>
      <c r="L647" s="286">
        <v>6404.08</v>
      </c>
      <c r="M647" s="286">
        <v>6406.57</v>
      </c>
      <c r="N647" s="286">
        <v>6324.87</v>
      </c>
      <c r="O647" s="286">
        <v>6288.92</v>
      </c>
      <c r="P647" s="286">
        <v>6337.89</v>
      </c>
      <c r="Q647" s="286">
        <v>6626.45</v>
      </c>
      <c r="R647" s="286">
        <v>6632.2</v>
      </c>
      <c r="S647" s="286">
        <v>6589.7</v>
      </c>
      <c r="T647" s="286">
        <v>6895.58</v>
      </c>
      <c r="U647" s="286">
        <v>6639.69</v>
      </c>
      <c r="V647" s="286">
        <v>6022.58</v>
      </c>
      <c r="W647" s="286">
        <v>5987.39</v>
      </c>
      <c r="X647" s="286">
        <v>5981.28</v>
      </c>
      <c r="Y647" s="286">
        <v>5981.41</v>
      </c>
    </row>
    <row r="648" spans="1:25">
      <c r="A648" s="261">
        <v>27</v>
      </c>
      <c r="B648" s="286">
        <v>6418.64</v>
      </c>
      <c r="C648" s="286">
        <v>6417.98</v>
      </c>
      <c r="D648" s="286">
        <v>6555</v>
      </c>
      <c r="E648" s="286">
        <v>6542.08</v>
      </c>
      <c r="F648" s="286">
        <v>6573.38</v>
      </c>
      <c r="G648" s="286">
        <v>6733.56</v>
      </c>
      <c r="H648" s="286">
        <v>6847.43</v>
      </c>
      <c r="I648" s="286">
        <v>6932.7</v>
      </c>
      <c r="J648" s="286">
        <v>7067.58</v>
      </c>
      <c r="K648" s="286">
        <v>7257.19</v>
      </c>
      <c r="L648" s="286">
        <v>7268.05</v>
      </c>
      <c r="M648" s="286">
        <v>7269.88</v>
      </c>
      <c r="N648" s="286">
        <v>7293.41</v>
      </c>
      <c r="O648" s="286">
        <v>7355.32</v>
      </c>
      <c r="P648" s="286">
        <v>7410.85</v>
      </c>
      <c r="Q648" s="286">
        <v>7305.42</v>
      </c>
      <c r="R648" s="286">
        <v>7332.18</v>
      </c>
      <c r="S648" s="286">
        <v>7303.68</v>
      </c>
      <c r="T648" s="286">
        <v>7237.58</v>
      </c>
      <c r="U648" s="286">
        <v>7158.15</v>
      </c>
      <c r="V648" s="286">
        <v>7019.81</v>
      </c>
      <c r="W648" s="286">
        <v>6549.97</v>
      </c>
      <c r="X648" s="286">
        <v>6548.43</v>
      </c>
      <c r="Y648" s="286">
        <v>6523.64</v>
      </c>
    </row>
    <row r="649" spans="1:25">
      <c r="A649" s="261">
        <v>28</v>
      </c>
      <c r="B649" s="286">
        <v>6488.71</v>
      </c>
      <c r="C649" s="286">
        <v>6482.09</v>
      </c>
      <c r="D649" s="286">
        <v>6469.45</v>
      </c>
      <c r="E649" s="286">
        <v>6436.04</v>
      </c>
      <c r="F649" s="286">
        <v>6496.1</v>
      </c>
      <c r="G649" s="286">
        <v>6545.21</v>
      </c>
      <c r="H649" s="286">
        <v>6559.41</v>
      </c>
      <c r="I649" s="286">
        <v>6635.58</v>
      </c>
      <c r="J649" s="286">
        <v>6683.96</v>
      </c>
      <c r="K649" s="286">
        <v>6813.52</v>
      </c>
      <c r="L649" s="286">
        <v>6915.15</v>
      </c>
      <c r="M649" s="286">
        <v>6918.78</v>
      </c>
      <c r="N649" s="286">
        <v>6929.83</v>
      </c>
      <c r="O649" s="286">
        <v>6965.47</v>
      </c>
      <c r="P649" s="286">
        <v>6811.52</v>
      </c>
      <c r="Q649" s="286">
        <v>6920.37</v>
      </c>
      <c r="R649" s="286">
        <v>6948.71</v>
      </c>
      <c r="S649" s="286">
        <v>7157.74</v>
      </c>
      <c r="T649" s="286">
        <v>6942.41</v>
      </c>
      <c r="U649" s="286">
        <v>7040.45</v>
      </c>
      <c r="V649" s="286">
        <v>6554.33</v>
      </c>
      <c r="W649" s="286">
        <v>6522.43</v>
      </c>
      <c r="X649" s="286">
        <v>6502.94</v>
      </c>
      <c r="Y649" s="286">
        <v>6500.23</v>
      </c>
    </row>
    <row r="650" spans="1:25">
      <c r="A650" s="261">
        <v>29</v>
      </c>
      <c r="B650" s="286">
        <v>5674.95</v>
      </c>
      <c r="C650" s="286">
        <v>5668.86</v>
      </c>
      <c r="D650" s="286">
        <v>5632.27</v>
      </c>
      <c r="E650" s="286">
        <v>5616.8</v>
      </c>
      <c r="F650" s="286">
        <v>5689.17</v>
      </c>
      <c r="G650" s="286">
        <v>6009.56</v>
      </c>
      <c r="H650" s="286">
        <v>6193.61</v>
      </c>
      <c r="I650" s="286">
        <v>5942.4</v>
      </c>
      <c r="J650" s="286">
        <v>6196.56</v>
      </c>
      <c r="K650" s="286">
        <v>6273.06</v>
      </c>
      <c r="L650" s="286">
        <v>6267.48</v>
      </c>
      <c r="M650" s="286">
        <v>6289.19</v>
      </c>
      <c r="N650" s="286">
        <v>6265.63</v>
      </c>
      <c r="O650" s="286">
        <v>6224.08</v>
      </c>
      <c r="P650" s="286">
        <v>6237.45</v>
      </c>
      <c r="Q650" s="286">
        <v>6300.32</v>
      </c>
      <c r="R650" s="286">
        <v>6302.97</v>
      </c>
      <c r="S650" s="286">
        <v>6324.57</v>
      </c>
      <c r="T650" s="286">
        <v>6293.84</v>
      </c>
      <c r="U650" s="286">
        <v>6970.1</v>
      </c>
      <c r="V650" s="286">
        <v>5707.39</v>
      </c>
      <c r="W650" s="286">
        <v>5702.53</v>
      </c>
      <c r="X650" s="286">
        <v>5689.91</v>
      </c>
      <c r="Y650" s="286">
        <v>5652.86</v>
      </c>
    </row>
    <row r="651" spans="1:25">
      <c r="A651" s="261">
        <v>30</v>
      </c>
      <c r="B651" s="286">
        <v>5657.87</v>
      </c>
      <c r="C651" s="286">
        <v>5642.69</v>
      </c>
      <c r="D651" s="286">
        <v>5641.19</v>
      </c>
      <c r="E651" s="286">
        <v>5639.32</v>
      </c>
      <c r="F651" s="286">
        <v>5643.62</v>
      </c>
      <c r="G651" s="286">
        <v>6060.33</v>
      </c>
      <c r="H651" s="286">
        <v>6032.01</v>
      </c>
      <c r="I651" s="286">
        <v>6174.51</v>
      </c>
      <c r="J651" s="286">
        <v>6233.99</v>
      </c>
      <c r="K651" s="286">
        <v>6320.17</v>
      </c>
      <c r="L651" s="286">
        <v>6338.32</v>
      </c>
      <c r="M651" s="286">
        <v>6360.91</v>
      </c>
      <c r="N651" s="286">
        <v>6360.18</v>
      </c>
      <c r="O651" s="286">
        <v>7126.24</v>
      </c>
      <c r="P651" s="286">
        <v>7163.95</v>
      </c>
      <c r="Q651" s="286">
        <v>7221.31</v>
      </c>
      <c r="R651" s="286">
        <v>7280.89</v>
      </c>
      <c r="S651" s="286">
        <v>7329.91</v>
      </c>
      <c r="T651" s="286">
        <v>7248.92</v>
      </c>
      <c r="U651" s="286">
        <v>7046</v>
      </c>
      <c r="V651" s="286">
        <v>5676.42</v>
      </c>
      <c r="W651" s="286">
        <v>5669.55</v>
      </c>
      <c r="X651" s="286">
        <v>5646.03</v>
      </c>
      <c r="Y651" s="286">
        <v>5656.08</v>
      </c>
    </row>
    <row r="652" spans="1:25">
      <c r="A652" s="261">
        <v>31</v>
      </c>
      <c r="B652" s="286">
        <v>0</v>
      </c>
      <c r="C652" s="286">
        <v>0</v>
      </c>
      <c r="D652" s="286">
        <v>0</v>
      </c>
      <c r="E652" s="286">
        <v>0</v>
      </c>
      <c r="F652" s="286">
        <v>0</v>
      </c>
      <c r="G652" s="286">
        <v>0</v>
      </c>
      <c r="H652" s="286">
        <v>0</v>
      </c>
      <c r="I652" s="286">
        <v>0</v>
      </c>
      <c r="J652" s="286">
        <v>0</v>
      </c>
      <c r="K652" s="286">
        <v>0</v>
      </c>
      <c r="L652" s="286">
        <v>0</v>
      </c>
      <c r="M652" s="286">
        <v>0</v>
      </c>
      <c r="N652" s="286">
        <v>0</v>
      </c>
      <c r="O652" s="286">
        <v>0</v>
      </c>
      <c r="P652" s="286">
        <v>0</v>
      </c>
      <c r="Q652" s="286">
        <v>0</v>
      </c>
      <c r="R652" s="286">
        <v>0</v>
      </c>
      <c r="S652" s="286">
        <v>0</v>
      </c>
      <c r="T652" s="286">
        <v>0</v>
      </c>
      <c r="U652" s="286">
        <v>0</v>
      </c>
      <c r="V652" s="286">
        <v>0</v>
      </c>
      <c r="W652" s="286">
        <v>0</v>
      </c>
      <c r="X652" s="286">
        <v>0</v>
      </c>
      <c r="Y652" s="286">
        <v>0</v>
      </c>
    </row>
    <row r="654" spans="1:25">
      <c r="A654" s="471" t="s">
        <v>218</v>
      </c>
      <c r="B654" s="504" t="s">
        <v>229</v>
      </c>
      <c r="C654" s="504"/>
      <c r="D654" s="504"/>
      <c r="E654" s="504"/>
      <c r="F654" s="504"/>
      <c r="G654" s="504"/>
      <c r="H654" s="504"/>
      <c r="I654" s="504"/>
      <c r="J654" s="504"/>
      <c r="K654" s="504"/>
      <c r="L654" s="504"/>
      <c r="M654" s="504"/>
      <c r="N654" s="504"/>
      <c r="O654" s="504"/>
      <c r="P654" s="504"/>
      <c r="Q654" s="504"/>
      <c r="R654" s="504"/>
      <c r="S654" s="504"/>
      <c r="T654" s="504"/>
      <c r="U654" s="504"/>
      <c r="V654" s="504"/>
      <c r="W654" s="504"/>
      <c r="X654" s="504"/>
      <c r="Y654" s="504"/>
    </row>
    <row r="655" spans="1:25" ht="30">
      <c r="A655" s="471"/>
      <c r="B655" s="285" t="s">
        <v>1</v>
      </c>
      <c r="C655" s="285" t="s">
        <v>2</v>
      </c>
      <c r="D655" s="285" t="s">
        <v>3</v>
      </c>
      <c r="E655" s="285" t="s">
        <v>4</v>
      </c>
      <c r="F655" s="285" t="s">
        <v>5</v>
      </c>
      <c r="G655" s="285" t="s">
        <v>6</v>
      </c>
      <c r="H655" s="285" t="s">
        <v>7</v>
      </c>
      <c r="I655" s="285" t="s">
        <v>8</v>
      </c>
      <c r="J655" s="285" t="s">
        <v>9</v>
      </c>
      <c r="K655" s="285" t="s">
        <v>10</v>
      </c>
      <c r="L655" s="285" t="s">
        <v>11</v>
      </c>
      <c r="M655" s="285" t="s">
        <v>12</v>
      </c>
      <c r="N655" s="285" t="s">
        <v>13</v>
      </c>
      <c r="O655" s="285" t="s">
        <v>14</v>
      </c>
      <c r="P655" s="285" t="s">
        <v>15</v>
      </c>
      <c r="Q655" s="285" t="s">
        <v>16</v>
      </c>
      <c r="R655" s="285" t="s">
        <v>17</v>
      </c>
      <c r="S655" s="285" t="s">
        <v>18</v>
      </c>
      <c r="T655" s="285" t="s">
        <v>19</v>
      </c>
      <c r="U655" s="285" t="s">
        <v>20</v>
      </c>
      <c r="V655" s="285" t="s">
        <v>21</v>
      </c>
      <c r="W655" s="285" t="s">
        <v>22</v>
      </c>
      <c r="X655" s="285" t="s">
        <v>23</v>
      </c>
      <c r="Y655" s="285" t="s">
        <v>24</v>
      </c>
    </row>
    <row r="656" spans="1:25">
      <c r="A656" s="261">
        <v>1</v>
      </c>
      <c r="B656" s="286">
        <v>46.09</v>
      </c>
      <c r="C656" s="286">
        <v>52.12</v>
      </c>
      <c r="D656" s="286">
        <v>32.06</v>
      </c>
      <c r="E656" s="286">
        <v>0</v>
      </c>
      <c r="F656" s="286">
        <v>20.72</v>
      </c>
      <c r="G656" s="286">
        <v>0</v>
      </c>
      <c r="H656" s="286">
        <v>0</v>
      </c>
      <c r="I656" s="286">
        <v>97.21</v>
      </c>
      <c r="J656" s="286">
        <v>84.73</v>
      </c>
      <c r="K656" s="286">
        <v>8.58</v>
      </c>
      <c r="L656" s="286">
        <v>12.03</v>
      </c>
      <c r="M656" s="286">
        <v>0</v>
      </c>
      <c r="N656" s="286">
        <v>13.94</v>
      </c>
      <c r="O656" s="286">
        <v>45.93</v>
      </c>
      <c r="P656" s="286">
        <v>55.25</v>
      </c>
      <c r="Q656" s="286">
        <v>25.82</v>
      </c>
      <c r="R656" s="286">
        <v>0</v>
      </c>
      <c r="S656" s="286">
        <v>0</v>
      </c>
      <c r="T656" s="286">
        <v>0</v>
      </c>
      <c r="U656" s="286">
        <v>0</v>
      </c>
      <c r="V656" s="286">
        <v>0</v>
      </c>
      <c r="W656" s="286">
        <v>0</v>
      </c>
      <c r="X656" s="286">
        <v>0</v>
      </c>
      <c r="Y656" s="286">
        <v>0</v>
      </c>
    </row>
    <row r="657" spans="1:25">
      <c r="A657" s="261">
        <v>2</v>
      </c>
      <c r="B657" s="286">
        <v>0</v>
      </c>
      <c r="C657" s="286">
        <v>0</v>
      </c>
      <c r="D657" s="286">
        <v>0</v>
      </c>
      <c r="E657" s="286">
        <v>0</v>
      </c>
      <c r="F657" s="286">
        <v>5.3</v>
      </c>
      <c r="G657" s="286">
        <v>27.15</v>
      </c>
      <c r="H657" s="286">
        <v>22.06</v>
      </c>
      <c r="I657" s="286">
        <v>99.46</v>
      </c>
      <c r="J657" s="286">
        <v>133.91999999999999</v>
      </c>
      <c r="K657" s="286">
        <v>117.03</v>
      </c>
      <c r="L657" s="286">
        <v>142.41999999999999</v>
      </c>
      <c r="M657" s="286">
        <v>171.57</v>
      </c>
      <c r="N657" s="286">
        <v>163.82</v>
      </c>
      <c r="O657" s="286">
        <v>262.85000000000002</v>
      </c>
      <c r="P657" s="286">
        <v>226.03</v>
      </c>
      <c r="Q657" s="286">
        <v>235.18</v>
      </c>
      <c r="R657" s="286">
        <v>272.49</v>
      </c>
      <c r="S657" s="286">
        <v>189.23</v>
      </c>
      <c r="T657" s="286">
        <v>190.95</v>
      </c>
      <c r="U657" s="286">
        <v>197.45</v>
      </c>
      <c r="V657" s="286">
        <v>225.81</v>
      </c>
      <c r="W657" s="286">
        <v>83.48</v>
      </c>
      <c r="X657" s="286">
        <v>349.43</v>
      </c>
      <c r="Y657" s="286">
        <v>1173.6600000000001</v>
      </c>
    </row>
    <row r="658" spans="1:25">
      <c r="A658" s="261">
        <v>3</v>
      </c>
      <c r="B658" s="286">
        <v>26.7</v>
      </c>
      <c r="C658" s="286">
        <v>94.21</v>
      </c>
      <c r="D658" s="286">
        <v>194.13</v>
      </c>
      <c r="E658" s="286">
        <v>164.88</v>
      </c>
      <c r="F658" s="286">
        <v>231.84</v>
      </c>
      <c r="G658" s="286">
        <v>195.88</v>
      </c>
      <c r="H658" s="286">
        <v>172.16</v>
      </c>
      <c r="I658" s="286">
        <v>294.14999999999998</v>
      </c>
      <c r="J658" s="286">
        <v>290.45999999999998</v>
      </c>
      <c r="K658" s="286">
        <v>312.82</v>
      </c>
      <c r="L658" s="286">
        <v>299.08999999999997</v>
      </c>
      <c r="M658" s="286">
        <v>296.61</v>
      </c>
      <c r="N658" s="286">
        <v>193.41</v>
      </c>
      <c r="O658" s="286">
        <v>331.92</v>
      </c>
      <c r="P658" s="286">
        <v>341.88</v>
      </c>
      <c r="Q658" s="286">
        <v>369.29</v>
      </c>
      <c r="R658" s="286">
        <v>400.79</v>
      </c>
      <c r="S658" s="286">
        <v>402.26</v>
      </c>
      <c r="T658" s="286">
        <v>452.09</v>
      </c>
      <c r="U658" s="286">
        <v>455.97</v>
      </c>
      <c r="V658" s="286">
        <v>534.19000000000005</v>
      </c>
      <c r="W658" s="286">
        <v>749.06</v>
      </c>
      <c r="X658" s="286">
        <v>1160.6600000000001</v>
      </c>
      <c r="Y658" s="286">
        <v>1428.54</v>
      </c>
    </row>
    <row r="659" spans="1:25">
      <c r="A659" s="261">
        <v>4</v>
      </c>
      <c r="B659" s="286">
        <v>0.02</v>
      </c>
      <c r="C659" s="286">
        <v>0.75</v>
      </c>
      <c r="D659" s="286">
        <v>0</v>
      </c>
      <c r="E659" s="286">
        <v>34.22</v>
      </c>
      <c r="F659" s="286">
        <v>91.05</v>
      </c>
      <c r="G659" s="286">
        <v>86.78</v>
      </c>
      <c r="H659" s="286">
        <v>75.97</v>
      </c>
      <c r="I659" s="286">
        <v>111.84</v>
      </c>
      <c r="J659" s="286">
        <v>174.51</v>
      </c>
      <c r="K659" s="286">
        <v>121.81</v>
      </c>
      <c r="L659" s="286">
        <v>101.57</v>
      </c>
      <c r="M659" s="286">
        <v>97.06</v>
      </c>
      <c r="N659" s="286">
        <v>116.6</v>
      </c>
      <c r="O659" s="286">
        <v>281.2</v>
      </c>
      <c r="P659" s="286">
        <v>76.33</v>
      </c>
      <c r="Q659" s="286">
        <v>77.94</v>
      </c>
      <c r="R659" s="286">
        <v>121.97</v>
      </c>
      <c r="S659" s="286">
        <v>178.72</v>
      </c>
      <c r="T659" s="286">
        <v>293.32</v>
      </c>
      <c r="U659" s="286">
        <v>301.69</v>
      </c>
      <c r="V659" s="286">
        <v>334.85</v>
      </c>
      <c r="W659" s="286">
        <v>308.25</v>
      </c>
      <c r="X659" s="286">
        <v>403.83</v>
      </c>
      <c r="Y659" s="286">
        <v>659.39</v>
      </c>
    </row>
    <row r="660" spans="1:25">
      <c r="A660" s="261">
        <v>5</v>
      </c>
      <c r="B660" s="286">
        <v>0</v>
      </c>
      <c r="C660" s="286">
        <v>0</v>
      </c>
      <c r="D660" s="286">
        <v>0</v>
      </c>
      <c r="E660" s="286">
        <v>0</v>
      </c>
      <c r="F660" s="286">
        <v>40.92</v>
      </c>
      <c r="G660" s="286">
        <v>57.11</v>
      </c>
      <c r="H660" s="286">
        <v>12.48</v>
      </c>
      <c r="I660" s="286">
        <v>0</v>
      </c>
      <c r="J660" s="286">
        <v>0</v>
      </c>
      <c r="K660" s="286">
        <v>0</v>
      </c>
      <c r="L660" s="286">
        <v>0</v>
      </c>
      <c r="M660" s="286">
        <v>0</v>
      </c>
      <c r="N660" s="286">
        <v>0</v>
      </c>
      <c r="O660" s="286">
        <v>0</v>
      </c>
      <c r="P660" s="286">
        <v>0</v>
      </c>
      <c r="Q660" s="286">
        <v>0</v>
      </c>
      <c r="R660" s="286">
        <v>0</v>
      </c>
      <c r="S660" s="286">
        <v>0</v>
      </c>
      <c r="T660" s="286">
        <v>0</v>
      </c>
      <c r="U660" s="286">
        <v>0</v>
      </c>
      <c r="V660" s="286">
        <v>0</v>
      </c>
      <c r="W660" s="286">
        <v>0</v>
      </c>
      <c r="X660" s="286">
        <v>0</v>
      </c>
      <c r="Y660" s="286">
        <v>0</v>
      </c>
    </row>
    <row r="661" spans="1:25">
      <c r="A661" s="261">
        <v>6</v>
      </c>
      <c r="B661" s="286">
        <v>0</v>
      </c>
      <c r="C661" s="286">
        <v>0</v>
      </c>
      <c r="D661" s="286">
        <v>45.47</v>
      </c>
      <c r="E661" s="286">
        <v>26.36</v>
      </c>
      <c r="F661" s="286">
        <v>0</v>
      </c>
      <c r="G661" s="286">
        <v>0</v>
      </c>
      <c r="H661" s="286">
        <v>20.32</v>
      </c>
      <c r="I661" s="286">
        <v>78.67</v>
      </c>
      <c r="J661" s="286">
        <v>124.95</v>
      </c>
      <c r="K661" s="286">
        <v>157.43</v>
      </c>
      <c r="L661" s="286">
        <v>159.77000000000001</v>
      </c>
      <c r="M661" s="286">
        <v>189.75</v>
      </c>
      <c r="N661" s="286">
        <v>174.9</v>
      </c>
      <c r="O661" s="286">
        <v>162.51</v>
      </c>
      <c r="P661" s="286">
        <v>171.31</v>
      </c>
      <c r="Q661" s="286">
        <v>154.21</v>
      </c>
      <c r="R661" s="286">
        <v>428.39</v>
      </c>
      <c r="S661" s="286">
        <v>235.59</v>
      </c>
      <c r="T661" s="286">
        <v>219.06</v>
      </c>
      <c r="U661" s="286">
        <v>47.23</v>
      </c>
      <c r="V661" s="286">
        <v>0</v>
      </c>
      <c r="W661" s="286">
        <v>0</v>
      </c>
      <c r="X661" s="286">
        <v>0</v>
      </c>
      <c r="Y661" s="286">
        <v>0</v>
      </c>
    </row>
    <row r="662" spans="1:25">
      <c r="A662" s="261">
        <v>7</v>
      </c>
      <c r="B662" s="286">
        <v>0</v>
      </c>
      <c r="C662" s="286">
        <v>0</v>
      </c>
      <c r="D662" s="286">
        <v>0</v>
      </c>
      <c r="E662" s="286">
        <v>0</v>
      </c>
      <c r="F662" s="286">
        <v>0</v>
      </c>
      <c r="G662" s="286">
        <v>0</v>
      </c>
      <c r="H662" s="286">
        <v>82.35</v>
      </c>
      <c r="I662" s="286">
        <v>77.02</v>
      </c>
      <c r="J662" s="286">
        <v>4.96</v>
      </c>
      <c r="K662" s="286">
        <v>101.75</v>
      </c>
      <c r="L662" s="286">
        <v>116.21</v>
      </c>
      <c r="M662" s="286">
        <v>156.25</v>
      </c>
      <c r="N662" s="286">
        <v>111.54</v>
      </c>
      <c r="O662" s="286">
        <v>77.69</v>
      </c>
      <c r="P662" s="286">
        <v>152.12</v>
      </c>
      <c r="Q662" s="286">
        <v>0</v>
      </c>
      <c r="R662" s="286">
        <v>33.130000000000003</v>
      </c>
      <c r="S662" s="286">
        <v>0</v>
      </c>
      <c r="T662" s="286">
        <v>0</v>
      </c>
      <c r="U662" s="286">
        <v>0</v>
      </c>
      <c r="V662" s="286">
        <v>0</v>
      </c>
      <c r="W662" s="286">
        <v>0</v>
      </c>
      <c r="X662" s="286">
        <v>0</v>
      </c>
      <c r="Y662" s="286">
        <v>0</v>
      </c>
    </row>
    <row r="663" spans="1:25">
      <c r="A663" s="261">
        <v>8</v>
      </c>
      <c r="B663" s="286">
        <v>0</v>
      </c>
      <c r="C663" s="286">
        <v>0</v>
      </c>
      <c r="D663" s="286">
        <v>5.84</v>
      </c>
      <c r="E663" s="286">
        <v>229.56</v>
      </c>
      <c r="F663" s="286">
        <v>200.52</v>
      </c>
      <c r="G663" s="286">
        <v>17.48</v>
      </c>
      <c r="H663" s="286">
        <v>28.01</v>
      </c>
      <c r="I663" s="286">
        <v>53</v>
      </c>
      <c r="J663" s="286">
        <v>73.38</v>
      </c>
      <c r="K663" s="286">
        <v>113.96</v>
      </c>
      <c r="L663" s="286">
        <v>109.58</v>
      </c>
      <c r="M663" s="286">
        <v>101.14</v>
      </c>
      <c r="N663" s="286">
        <v>85.07</v>
      </c>
      <c r="O663" s="286">
        <v>86.4</v>
      </c>
      <c r="P663" s="286">
        <v>4.68</v>
      </c>
      <c r="Q663" s="286">
        <v>506.42</v>
      </c>
      <c r="R663" s="286">
        <v>6.56</v>
      </c>
      <c r="S663" s="286">
        <v>48.99</v>
      </c>
      <c r="T663" s="286">
        <v>8.82</v>
      </c>
      <c r="U663" s="286">
        <v>0</v>
      </c>
      <c r="V663" s="286">
        <v>0</v>
      </c>
      <c r="W663" s="286">
        <v>0</v>
      </c>
      <c r="X663" s="286">
        <v>0</v>
      </c>
      <c r="Y663" s="286">
        <v>0</v>
      </c>
    </row>
    <row r="664" spans="1:25">
      <c r="A664" s="261">
        <v>9</v>
      </c>
      <c r="B664" s="286">
        <v>178.67</v>
      </c>
      <c r="C664" s="286">
        <v>186.21</v>
      </c>
      <c r="D664" s="286">
        <v>205.92</v>
      </c>
      <c r="E664" s="286">
        <v>206.98</v>
      </c>
      <c r="F664" s="286">
        <v>248.7</v>
      </c>
      <c r="G664" s="286">
        <v>239.13</v>
      </c>
      <c r="H664" s="286">
        <v>241</v>
      </c>
      <c r="I664" s="286">
        <v>470.36</v>
      </c>
      <c r="J664" s="286">
        <v>438.6</v>
      </c>
      <c r="K664" s="286">
        <v>457.06</v>
      </c>
      <c r="L664" s="286">
        <v>503.32</v>
      </c>
      <c r="M664" s="286">
        <v>352.57</v>
      </c>
      <c r="N664" s="286">
        <v>520.47</v>
      </c>
      <c r="O664" s="286">
        <v>728.1</v>
      </c>
      <c r="P664" s="286">
        <v>404.71</v>
      </c>
      <c r="Q664" s="286">
        <v>382.78</v>
      </c>
      <c r="R664" s="286">
        <v>375.58</v>
      </c>
      <c r="S664" s="286">
        <v>443.02</v>
      </c>
      <c r="T664" s="286">
        <v>435.54</v>
      </c>
      <c r="U664" s="286">
        <v>496.21</v>
      </c>
      <c r="V664" s="286">
        <v>496.07</v>
      </c>
      <c r="W664" s="286">
        <v>543.17999999999995</v>
      </c>
      <c r="X664" s="286">
        <v>991.07</v>
      </c>
      <c r="Y664" s="286">
        <v>3024.26</v>
      </c>
    </row>
    <row r="665" spans="1:25">
      <c r="A665" s="261">
        <v>10</v>
      </c>
      <c r="B665" s="286">
        <v>0</v>
      </c>
      <c r="C665" s="286">
        <v>0</v>
      </c>
      <c r="D665" s="286">
        <v>0</v>
      </c>
      <c r="E665" s="286">
        <v>0</v>
      </c>
      <c r="F665" s="286">
        <v>10.220000000000001</v>
      </c>
      <c r="G665" s="286">
        <v>17.149999999999999</v>
      </c>
      <c r="H665" s="286">
        <v>39.520000000000003</v>
      </c>
      <c r="I665" s="286">
        <v>146.02000000000001</v>
      </c>
      <c r="J665" s="286">
        <v>248.95</v>
      </c>
      <c r="K665" s="286">
        <v>220.88</v>
      </c>
      <c r="L665" s="286">
        <v>215.97</v>
      </c>
      <c r="M665" s="286">
        <v>206.76</v>
      </c>
      <c r="N665" s="286">
        <v>0</v>
      </c>
      <c r="O665" s="286">
        <v>0</v>
      </c>
      <c r="P665" s="286">
        <v>0</v>
      </c>
      <c r="Q665" s="286">
        <v>0</v>
      </c>
      <c r="R665" s="286">
        <v>0</v>
      </c>
      <c r="S665" s="286">
        <v>10.75</v>
      </c>
      <c r="T665" s="286">
        <v>0</v>
      </c>
      <c r="U665" s="286">
        <v>0</v>
      </c>
      <c r="V665" s="286">
        <v>46.14</v>
      </c>
      <c r="W665" s="286">
        <v>77.19</v>
      </c>
      <c r="X665" s="286">
        <v>3.77</v>
      </c>
      <c r="Y665" s="286">
        <v>241.36</v>
      </c>
    </row>
    <row r="666" spans="1:25">
      <c r="A666" s="261">
        <v>11</v>
      </c>
      <c r="B666" s="286">
        <v>0</v>
      </c>
      <c r="C666" s="286">
        <v>3.72</v>
      </c>
      <c r="D666" s="286">
        <v>24.59</v>
      </c>
      <c r="E666" s="286">
        <v>0</v>
      </c>
      <c r="F666" s="286">
        <v>8.9700000000000006</v>
      </c>
      <c r="G666" s="286">
        <v>26.53</v>
      </c>
      <c r="H666" s="286">
        <v>328.2</v>
      </c>
      <c r="I666" s="286">
        <v>77.94</v>
      </c>
      <c r="J666" s="286">
        <v>127.46</v>
      </c>
      <c r="K666" s="286">
        <v>37.24</v>
      </c>
      <c r="L666" s="286">
        <v>169.23</v>
      </c>
      <c r="M666" s="286">
        <v>11.19</v>
      </c>
      <c r="N666" s="286">
        <v>0</v>
      </c>
      <c r="O666" s="286">
        <v>0</v>
      </c>
      <c r="P666" s="286">
        <v>0</v>
      </c>
      <c r="Q666" s="286">
        <v>0</v>
      </c>
      <c r="R666" s="286">
        <v>0</v>
      </c>
      <c r="S666" s="286">
        <v>0</v>
      </c>
      <c r="T666" s="286">
        <v>0</v>
      </c>
      <c r="U666" s="286">
        <v>0</v>
      </c>
      <c r="V666" s="286">
        <v>0</v>
      </c>
      <c r="W666" s="286">
        <v>0</v>
      </c>
      <c r="X666" s="286">
        <v>0</v>
      </c>
      <c r="Y666" s="286">
        <v>0</v>
      </c>
    </row>
    <row r="667" spans="1:25">
      <c r="A667" s="261">
        <v>12</v>
      </c>
      <c r="B667" s="286">
        <v>0</v>
      </c>
      <c r="C667" s="286">
        <v>0</v>
      </c>
      <c r="D667" s="286">
        <v>0</v>
      </c>
      <c r="E667" s="286">
        <v>0</v>
      </c>
      <c r="F667" s="286">
        <v>0</v>
      </c>
      <c r="G667" s="286">
        <v>0</v>
      </c>
      <c r="H667" s="286">
        <v>0</v>
      </c>
      <c r="I667" s="286">
        <v>0</v>
      </c>
      <c r="J667" s="286">
        <v>0</v>
      </c>
      <c r="K667" s="286">
        <v>0</v>
      </c>
      <c r="L667" s="286">
        <v>0</v>
      </c>
      <c r="M667" s="286">
        <v>0</v>
      </c>
      <c r="N667" s="286">
        <v>0</v>
      </c>
      <c r="O667" s="286">
        <v>0</v>
      </c>
      <c r="P667" s="286">
        <v>0</v>
      </c>
      <c r="Q667" s="286">
        <v>0</v>
      </c>
      <c r="R667" s="286">
        <v>0</v>
      </c>
      <c r="S667" s="286">
        <v>0</v>
      </c>
      <c r="T667" s="286">
        <v>0</v>
      </c>
      <c r="U667" s="286">
        <v>0</v>
      </c>
      <c r="V667" s="286">
        <v>0</v>
      </c>
      <c r="W667" s="286">
        <v>0</v>
      </c>
      <c r="X667" s="286">
        <v>0</v>
      </c>
      <c r="Y667" s="286">
        <v>0</v>
      </c>
    </row>
    <row r="668" spans="1:25">
      <c r="A668" s="261">
        <v>13</v>
      </c>
      <c r="B668" s="286">
        <v>0</v>
      </c>
      <c r="C668" s="286">
        <v>0</v>
      </c>
      <c r="D668" s="286">
        <v>0</v>
      </c>
      <c r="E668" s="286">
        <v>0</v>
      </c>
      <c r="F668" s="286">
        <v>0</v>
      </c>
      <c r="G668" s="286">
        <v>0</v>
      </c>
      <c r="H668" s="286">
        <v>0</v>
      </c>
      <c r="I668" s="286">
        <v>0</v>
      </c>
      <c r="J668" s="286">
        <v>0</v>
      </c>
      <c r="K668" s="286">
        <v>0</v>
      </c>
      <c r="L668" s="286">
        <v>0</v>
      </c>
      <c r="M668" s="286">
        <v>0</v>
      </c>
      <c r="N668" s="286">
        <v>0</v>
      </c>
      <c r="O668" s="286">
        <v>0</v>
      </c>
      <c r="P668" s="286">
        <v>0</v>
      </c>
      <c r="Q668" s="286">
        <v>0</v>
      </c>
      <c r="R668" s="286">
        <v>0</v>
      </c>
      <c r="S668" s="286">
        <v>0</v>
      </c>
      <c r="T668" s="286">
        <v>0</v>
      </c>
      <c r="U668" s="286">
        <v>0</v>
      </c>
      <c r="V668" s="286">
        <v>0</v>
      </c>
      <c r="W668" s="286">
        <v>0</v>
      </c>
      <c r="X668" s="286">
        <v>0</v>
      </c>
      <c r="Y668" s="286">
        <v>0</v>
      </c>
    </row>
    <row r="669" spans="1:25">
      <c r="A669" s="261">
        <v>14</v>
      </c>
      <c r="B669" s="286">
        <v>0</v>
      </c>
      <c r="C669" s="286">
        <v>0</v>
      </c>
      <c r="D669" s="286">
        <v>0</v>
      </c>
      <c r="E669" s="286">
        <v>0</v>
      </c>
      <c r="F669" s="286">
        <v>0</v>
      </c>
      <c r="G669" s="286">
        <v>0</v>
      </c>
      <c r="H669" s="286">
        <v>0</v>
      </c>
      <c r="I669" s="286">
        <v>0</v>
      </c>
      <c r="J669" s="286">
        <v>6.25</v>
      </c>
      <c r="K669" s="286">
        <v>0.73</v>
      </c>
      <c r="L669" s="286">
        <v>0.48</v>
      </c>
      <c r="M669" s="286">
        <v>0.83</v>
      </c>
      <c r="N669" s="286">
        <v>0.75</v>
      </c>
      <c r="O669" s="286">
        <v>0.06</v>
      </c>
      <c r="P669" s="286">
        <v>0</v>
      </c>
      <c r="Q669" s="286">
        <v>0</v>
      </c>
      <c r="R669" s="286">
        <v>0</v>
      </c>
      <c r="S669" s="286">
        <v>0</v>
      </c>
      <c r="T669" s="286">
        <v>0</v>
      </c>
      <c r="U669" s="286">
        <v>0</v>
      </c>
      <c r="V669" s="286">
        <v>0</v>
      </c>
      <c r="W669" s="286">
        <v>0</v>
      </c>
      <c r="X669" s="286">
        <v>0</v>
      </c>
      <c r="Y669" s="286">
        <v>0</v>
      </c>
    </row>
    <row r="670" spans="1:25">
      <c r="A670" s="261">
        <v>15</v>
      </c>
      <c r="B670" s="286">
        <v>0</v>
      </c>
      <c r="C670" s="286">
        <v>0</v>
      </c>
      <c r="D670" s="286">
        <v>0</v>
      </c>
      <c r="E670" s="286">
        <v>0</v>
      </c>
      <c r="F670" s="286">
        <v>0</v>
      </c>
      <c r="G670" s="286">
        <v>0</v>
      </c>
      <c r="H670" s="286">
        <v>6.8</v>
      </c>
      <c r="I670" s="286">
        <v>0</v>
      </c>
      <c r="J670" s="286">
        <v>0</v>
      </c>
      <c r="K670" s="286">
        <v>0</v>
      </c>
      <c r="L670" s="286">
        <v>0</v>
      </c>
      <c r="M670" s="286">
        <v>0</v>
      </c>
      <c r="N670" s="286">
        <v>0</v>
      </c>
      <c r="O670" s="286">
        <v>3.37</v>
      </c>
      <c r="P670" s="286">
        <v>4.0199999999999996</v>
      </c>
      <c r="Q670" s="286">
        <v>0</v>
      </c>
      <c r="R670" s="286">
        <v>0</v>
      </c>
      <c r="S670" s="286">
        <v>0</v>
      </c>
      <c r="T670" s="286">
        <v>0</v>
      </c>
      <c r="U670" s="286">
        <v>0</v>
      </c>
      <c r="V670" s="286">
        <v>0</v>
      </c>
      <c r="W670" s="286">
        <v>0</v>
      </c>
      <c r="X670" s="286">
        <v>0</v>
      </c>
      <c r="Y670" s="286">
        <v>0</v>
      </c>
    </row>
    <row r="671" spans="1:25">
      <c r="A671" s="261">
        <v>16</v>
      </c>
      <c r="B671" s="286">
        <v>0</v>
      </c>
      <c r="C671" s="286">
        <v>0</v>
      </c>
      <c r="D671" s="286">
        <v>0</v>
      </c>
      <c r="E671" s="286">
        <v>0</v>
      </c>
      <c r="F671" s="286">
        <v>0</v>
      </c>
      <c r="G671" s="286">
        <v>0</v>
      </c>
      <c r="H671" s="286">
        <v>0</v>
      </c>
      <c r="I671" s="286">
        <v>0</v>
      </c>
      <c r="J671" s="286">
        <v>0</v>
      </c>
      <c r="K671" s="286">
        <v>1.79</v>
      </c>
      <c r="L671" s="286">
        <v>0</v>
      </c>
      <c r="M671" s="286">
        <v>0</v>
      </c>
      <c r="N671" s="286">
        <v>0</v>
      </c>
      <c r="O671" s="286">
        <v>0</v>
      </c>
      <c r="P671" s="286">
        <v>0</v>
      </c>
      <c r="Q671" s="286">
        <v>0</v>
      </c>
      <c r="R671" s="286">
        <v>0</v>
      </c>
      <c r="S671" s="286">
        <v>0</v>
      </c>
      <c r="T671" s="286">
        <v>0</v>
      </c>
      <c r="U671" s="286">
        <v>0</v>
      </c>
      <c r="V671" s="286">
        <v>0</v>
      </c>
      <c r="W671" s="286">
        <v>0</v>
      </c>
      <c r="X671" s="286">
        <v>0</v>
      </c>
      <c r="Y671" s="286">
        <v>0</v>
      </c>
    </row>
    <row r="672" spans="1:25">
      <c r="A672" s="261">
        <v>17</v>
      </c>
      <c r="B672" s="286">
        <v>0</v>
      </c>
      <c r="C672" s="286">
        <v>0</v>
      </c>
      <c r="D672" s="286">
        <v>0</v>
      </c>
      <c r="E672" s="286">
        <v>0</v>
      </c>
      <c r="F672" s="286">
        <v>0</v>
      </c>
      <c r="G672" s="286">
        <v>2.72</v>
      </c>
      <c r="H672" s="286">
        <v>37.770000000000003</v>
      </c>
      <c r="I672" s="286">
        <v>151.19</v>
      </c>
      <c r="J672" s="286">
        <v>85.37</v>
      </c>
      <c r="K672" s="286">
        <v>29.16</v>
      </c>
      <c r="L672" s="286">
        <v>15.18</v>
      </c>
      <c r="M672" s="286">
        <v>0</v>
      </c>
      <c r="N672" s="286">
        <v>0.24</v>
      </c>
      <c r="O672" s="286">
        <v>25.33</v>
      </c>
      <c r="P672" s="286">
        <v>40.020000000000003</v>
      </c>
      <c r="Q672" s="286">
        <v>0.65</v>
      </c>
      <c r="R672" s="286">
        <v>58.95</v>
      </c>
      <c r="S672" s="286">
        <v>119.47</v>
      </c>
      <c r="T672" s="286">
        <v>0</v>
      </c>
      <c r="U672" s="286">
        <v>0</v>
      </c>
      <c r="V672" s="286">
        <v>0</v>
      </c>
      <c r="W672" s="286">
        <v>0</v>
      </c>
      <c r="X672" s="286">
        <v>0</v>
      </c>
      <c r="Y672" s="286">
        <v>0</v>
      </c>
    </row>
    <row r="673" spans="1:25">
      <c r="A673" s="261">
        <v>18</v>
      </c>
      <c r="B673" s="286">
        <v>0</v>
      </c>
      <c r="C673" s="286">
        <v>0</v>
      </c>
      <c r="D673" s="286">
        <v>0</v>
      </c>
      <c r="E673" s="286">
        <v>0</v>
      </c>
      <c r="F673" s="286">
        <v>0</v>
      </c>
      <c r="G673" s="286">
        <v>0</v>
      </c>
      <c r="H673" s="286">
        <v>0</v>
      </c>
      <c r="I673" s="286">
        <v>0</v>
      </c>
      <c r="J673" s="286">
        <v>0</v>
      </c>
      <c r="K673" s="286">
        <v>0</v>
      </c>
      <c r="L673" s="286">
        <v>0</v>
      </c>
      <c r="M673" s="286">
        <v>0</v>
      </c>
      <c r="N673" s="286">
        <v>0</v>
      </c>
      <c r="O673" s="286">
        <v>0</v>
      </c>
      <c r="P673" s="286">
        <v>0</v>
      </c>
      <c r="Q673" s="286">
        <v>122.51</v>
      </c>
      <c r="R673" s="286">
        <v>0</v>
      </c>
      <c r="S673" s="286">
        <v>0</v>
      </c>
      <c r="T673" s="286">
        <v>239.92</v>
      </c>
      <c r="U673" s="286">
        <v>0</v>
      </c>
      <c r="V673" s="286">
        <v>0</v>
      </c>
      <c r="W673" s="286">
        <v>0</v>
      </c>
      <c r="X673" s="286">
        <v>0</v>
      </c>
      <c r="Y673" s="286">
        <v>0</v>
      </c>
    </row>
    <row r="674" spans="1:25">
      <c r="A674" s="261">
        <v>19</v>
      </c>
      <c r="B674" s="286">
        <v>0</v>
      </c>
      <c r="C674" s="286">
        <v>0</v>
      </c>
      <c r="D674" s="286">
        <v>0</v>
      </c>
      <c r="E674" s="286">
        <v>0</v>
      </c>
      <c r="F674" s="286">
        <v>0</v>
      </c>
      <c r="G674" s="286">
        <v>0</v>
      </c>
      <c r="H674" s="286">
        <v>0</v>
      </c>
      <c r="I674" s="286">
        <v>23.68</v>
      </c>
      <c r="J674" s="286">
        <v>0</v>
      </c>
      <c r="K674" s="286">
        <v>0</v>
      </c>
      <c r="L674" s="286">
        <v>0</v>
      </c>
      <c r="M674" s="286">
        <v>0</v>
      </c>
      <c r="N674" s="286">
        <v>0</v>
      </c>
      <c r="O674" s="286">
        <v>0</v>
      </c>
      <c r="P674" s="286">
        <v>0</v>
      </c>
      <c r="Q674" s="286">
        <v>0</v>
      </c>
      <c r="R674" s="286">
        <v>285.18</v>
      </c>
      <c r="S674" s="286">
        <v>0</v>
      </c>
      <c r="T674" s="286">
        <v>0</v>
      </c>
      <c r="U674" s="286">
        <v>0</v>
      </c>
      <c r="V674" s="286">
        <v>0</v>
      </c>
      <c r="W674" s="286">
        <v>0</v>
      </c>
      <c r="X674" s="286">
        <v>0</v>
      </c>
      <c r="Y674" s="286">
        <v>0</v>
      </c>
    </row>
    <row r="675" spans="1:25">
      <c r="A675" s="261">
        <v>20</v>
      </c>
      <c r="B675" s="286">
        <v>0</v>
      </c>
      <c r="C675" s="286">
        <v>0</v>
      </c>
      <c r="D675" s="286">
        <v>0</v>
      </c>
      <c r="E675" s="286">
        <v>0</v>
      </c>
      <c r="F675" s="286">
        <v>27.89</v>
      </c>
      <c r="G675" s="286">
        <v>96.05</v>
      </c>
      <c r="H675" s="286">
        <v>240.24</v>
      </c>
      <c r="I675" s="286">
        <v>404.72</v>
      </c>
      <c r="J675" s="286">
        <v>354.21</v>
      </c>
      <c r="K675" s="286">
        <v>454.27</v>
      </c>
      <c r="L675" s="286">
        <v>239.99</v>
      </c>
      <c r="M675" s="286">
        <v>263.07</v>
      </c>
      <c r="N675" s="286">
        <v>233.19</v>
      </c>
      <c r="O675" s="286">
        <v>218.5</v>
      </c>
      <c r="P675" s="286">
        <v>0</v>
      </c>
      <c r="Q675" s="286">
        <v>0</v>
      </c>
      <c r="R675" s="286">
        <v>0</v>
      </c>
      <c r="S675" s="286">
        <v>0</v>
      </c>
      <c r="T675" s="286">
        <v>0</v>
      </c>
      <c r="U675" s="286">
        <v>0</v>
      </c>
      <c r="V675" s="286">
        <v>0</v>
      </c>
      <c r="W675" s="286">
        <v>0</v>
      </c>
      <c r="X675" s="286">
        <v>0</v>
      </c>
      <c r="Y675" s="286">
        <v>0</v>
      </c>
    </row>
    <row r="676" spans="1:25">
      <c r="A676" s="261">
        <v>21</v>
      </c>
      <c r="B676" s="286">
        <v>0</v>
      </c>
      <c r="C676" s="286">
        <v>0</v>
      </c>
      <c r="D676" s="286">
        <v>0</v>
      </c>
      <c r="E676" s="286">
        <v>0</v>
      </c>
      <c r="F676" s="286">
        <v>0</v>
      </c>
      <c r="G676" s="286">
        <v>0</v>
      </c>
      <c r="H676" s="286">
        <v>184.9</v>
      </c>
      <c r="I676" s="286">
        <v>335.58</v>
      </c>
      <c r="J676" s="286">
        <v>469.86</v>
      </c>
      <c r="K676" s="286">
        <v>567.95000000000005</v>
      </c>
      <c r="L676" s="286">
        <v>442.14</v>
      </c>
      <c r="M676" s="286">
        <v>428.8</v>
      </c>
      <c r="N676" s="286">
        <v>434.08</v>
      </c>
      <c r="O676" s="286">
        <v>483.6</v>
      </c>
      <c r="P676" s="286">
        <v>638.51</v>
      </c>
      <c r="Q676" s="286">
        <v>579.55999999999995</v>
      </c>
      <c r="R676" s="286">
        <v>453.06</v>
      </c>
      <c r="S676" s="286">
        <v>238.6</v>
      </c>
      <c r="T676" s="286">
        <v>206.2</v>
      </c>
      <c r="U676" s="286">
        <v>0</v>
      </c>
      <c r="V676" s="286">
        <v>168.99</v>
      </c>
      <c r="W676" s="286">
        <v>191.13</v>
      </c>
      <c r="X676" s="286">
        <v>109.16</v>
      </c>
      <c r="Y676" s="286">
        <v>161.16</v>
      </c>
    </row>
    <row r="677" spans="1:25">
      <c r="A677" s="261">
        <v>22</v>
      </c>
      <c r="B677" s="286">
        <v>0</v>
      </c>
      <c r="C677" s="286">
        <v>0</v>
      </c>
      <c r="D677" s="286">
        <v>0</v>
      </c>
      <c r="E677" s="286">
        <v>0</v>
      </c>
      <c r="F677" s="286">
        <v>1.0900000000000001</v>
      </c>
      <c r="G677" s="286">
        <v>0</v>
      </c>
      <c r="H677" s="286">
        <v>159.72</v>
      </c>
      <c r="I677" s="286">
        <v>0</v>
      </c>
      <c r="J677" s="286">
        <v>0</v>
      </c>
      <c r="K677" s="286">
        <v>0</v>
      </c>
      <c r="L677" s="286">
        <v>105.25</v>
      </c>
      <c r="M677" s="286">
        <v>0</v>
      </c>
      <c r="N677" s="286">
        <v>0</v>
      </c>
      <c r="O677" s="286">
        <v>0</v>
      </c>
      <c r="P677" s="286">
        <v>0</v>
      </c>
      <c r="Q677" s="286">
        <v>0</v>
      </c>
      <c r="R677" s="286">
        <v>0</v>
      </c>
      <c r="S677" s="286">
        <v>0</v>
      </c>
      <c r="T677" s="286">
        <v>0</v>
      </c>
      <c r="U677" s="286">
        <v>0</v>
      </c>
      <c r="V677" s="286">
        <v>0</v>
      </c>
      <c r="W677" s="286">
        <v>0</v>
      </c>
      <c r="X677" s="286">
        <v>0</v>
      </c>
      <c r="Y677" s="286">
        <v>0</v>
      </c>
    </row>
    <row r="678" spans="1:25">
      <c r="A678" s="261">
        <v>23</v>
      </c>
      <c r="B678" s="286">
        <v>0</v>
      </c>
      <c r="C678" s="286">
        <v>0</v>
      </c>
      <c r="D678" s="286">
        <v>0</v>
      </c>
      <c r="E678" s="286">
        <v>0</v>
      </c>
      <c r="F678" s="286">
        <v>0</v>
      </c>
      <c r="G678" s="286">
        <v>0</v>
      </c>
      <c r="H678" s="286">
        <v>0</v>
      </c>
      <c r="I678" s="286">
        <v>0</v>
      </c>
      <c r="J678" s="286">
        <v>0</v>
      </c>
      <c r="K678" s="286">
        <v>0</v>
      </c>
      <c r="L678" s="286">
        <v>0</v>
      </c>
      <c r="M678" s="286">
        <v>0</v>
      </c>
      <c r="N678" s="286">
        <v>0</v>
      </c>
      <c r="O678" s="286">
        <v>0</v>
      </c>
      <c r="P678" s="286">
        <v>0</v>
      </c>
      <c r="Q678" s="286">
        <v>0</v>
      </c>
      <c r="R678" s="286">
        <v>0</v>
      </c>
      <c r="S678" s="286">
        <v>0</v>
      </c>
      <c r="T678" s="286">
        <v>0</v>
      </c>
      <c r="U678" s="286">
        <v>0</v>
      </c>
      <c r="V678" s="286">
        <v>0</v>
      </c>
      <c r="W678" s="286">
        <v>0</v>
      </c>
      <c r="X678" s="286">
        <v>0</v>
      </c>
      <c r="Y678" s="286">
        <v>0</v>
      </c>
    </row>
    <row r="679" spans="1:25">
      <c r="A679" s="261">
        <v>24</v>
      </c>
      <c r="B679" s="286">
        <v>0</v>
      </c>
      <c r="C679" s="286">
        <v>0</v>
      </c>
      <c r="D679" s="286">
        <v>0</v>
      </c>
      <c r="E679" s="286">
        <v>0</v>
      </c>
      <c r="F679" s="286">
        <v>0</v>
      </c>
      <c r="G679" s="286">
        <v>0</v>
      </c>
      <c r="H679" s="286">
        <v>0</v>
      </c>
      <c r="I679" s="286">
        <v>0</v>
      </c>
      <c r="J679" s="286">
        <v>0</v>
      </c>
      <c r="K679" s="286">
        <v>0</v>
      </c>
      <c r="L679" s="286">
        <v>0</v>
      </c>
      <c r="M679" s="286">
        <v>0</v>
      </c>
      <c r="N679" s="286">
        <v>0</v>
      </c>
      <c r="O679" s="286">
        <v>0</v>
      </c>
      <c r="P679" s="286">
        <v>0</v>
      </c>
      <c r="Q679" s="286">
        <v>0</v>
      </c>
      <c r="R679" s="286">
        <v>0</v>
      </c>
      <c r="S679" s="286">
        <v>0</v>
      </c>
      <c r="T679" s="286">
        <v>0</v>
      </c>
      <c r="U679" s="286">
        <v>0</v>
      </c>
      <c r="V679" s="286">
        <v>0</v>
      </c>
      <c r="W679" s="286">
        <v>0</v>
      </c>
      <c r="X679" s="286">
        <v>0</v>
      </c>
      <c r="Y679" s="286">
        <v>0</v>
      </c>
    </row>
    <row r="680" spans="1:25">
      <c r="A680" s="261">
        <v>25</v>
      </c>
      <c r="B680" s="286">
        <v>0</v>
      </c>
      <c r="C680" s="286">
        <v>0</v>
      </c>
      <c r="D680" s="286">
        <v>0</v>
      </c>
      <c r="E680" s="286">
        <v>0</v>
      </c>
      <c r="F680" s="286">
        <v>0</v>
      </c>
      <c r="G680" s="286">
        <v>202.01</v>
      </c>
      <c r="H680" s="286">
        <v>0</v>
      </c>
      <c r="I680" s="286">
        <v>0</v>
      </c>
      <c r="J680" s="286">
        <v>0</v>
      </c>
      <c r="K680" s="286">
        <v>9.9700000000000006</v>
      </c>
      <c r="L680" s="286">
        <v>30.94</v>
      </c>
      <c r="M680" s="286">
        <v>1.37</v>
      </c>
      <c r="N680" s="286">
        <v>24.53</v>
      </c>
      <c r="O680" s="286">
        <v>0</v>
      </c>
      <c r="P680" s="286">
        <v>0</v>
      </c>
      <c r="Q680" s="286">
        <v>0</v>
      </c>
      <c r="R680" s="286">
        <v>0</v>
      </c>
      <c r="S680" s="286">
        <v>0</v>
      </c>
      <c r="T680" s="286">
        <v>0</v>
      </c>
      <c r="U680" s="286">
        <v>0</v>
      </c>
      <c r="V680" s="286">
        <v>0</v>
      </c>
      <c r="W680" s="286">
        <v>0</v>
      </c>
      <c r="X680" s="286">
        <v>0</v>
      </c>
      <c r="Y680" s="286">
        <v>0</v>
      </c>
    </row>
    <row r="681" spans="1:25">
      <c r="A681" s="261">
        <v>26</v>
      </c>
      <c r="B681" s="286">
        <v>0</v>
      </c>
      <c r="C681" s="286">
        <v>0</v>
      </c>
      <c r="D681" s="286">
        <v>0</v>
      </c>
      <c r="E681" s="286">
        <v>0</v>
      </c>
      <c r="F681" s="286">
        <v>0</v>
      </c>
      <c r="G681" s="286">
        <v>0</v>
      </c>
      <c r="H681" s="286">
        <v>22.51</v>
      </c>
      <c r="I681" s="286">
        <v>0</v>
      </c>
      <c r="J681" s="286">
        <v>0</v>
      </c>
      <c r="K681" s="286">
        <v>6.88</v>
      </c>
      <c r="L681" s="286">
        <v>8.6300000000000008</v>
      </c>
      <c r="M681" s="286">
        <v>7.31</v>
      </c>
      <c r="N681" s="286">
        <v>11.3</v>
      </c>
      <c r="O681" s="286">
        <v>1.04</v>
      </c>
      <c r="P681" s="286">
        <v>0</v>
      </c>
      <c r="Q681" s="286">
        <v>0</v>
      </c>
      <c r="R681" s="286">
        <v>0</v>
      </c>
      <c r="S681" s="286">
        <v>0</v>
      </c>
      <c r="T681" s="286">
        <v>0</v>
      </c>
      <c r="U681" s="286">
        <v>0</v>
      </c>
      <c r="V681" s="286">
        <v>0</v>
      </c>
      <c r="W681" s="286">
        <v>0</v>
      </c>
      <c r="X681" s="286">
        <v>0</v>
      </c>
      <c r="Y681" s="286">
        <v>0</v>
      </c>
    </row>
    <row r="682" spans="1:25">
      <c r="A682" s="261">
        <v>27</v>
      </c>
      <c r="B682" s="286">
        <v>0</v>
      </c>
      <c r="C682" s="286">
        <v>10.95</v>
      </c>
      <c r="D682" s="286">
        <v>0</v>
      </c>
      <c r="E682" s="286">
        <v>0</v>
      </c>
      <c r="F682" s="286">
        <v>0</v>
      </c>
      <c r="G682" s="286">
        <v>187.18</v>
      </c>
      <c r="H682" s="286">
        <v>227.37</v>
      </c>
      <c r="I682" s="286">
        <v>201.25</v>
      </c>
      <c r="J682" s="286">
        <v>184.66</v>
      </c>
      <c r="K682" s="286">
        <v>10.9</v>
      </c>
      <c r="L682" s="286">
        <v>0.74</v>
      </c>
      <c r="M682" s="286">
        <v>71.94</v>
      </c>
      <c r="N682" s="286">
        <v>58.11</v>
      </c>
      <c r="O682" s="286">
        <v>62.19</v>
      </c>
      <c r="P682" s="286">
        <v>244.88</v>
      </c>
      <c r="Q682" s="286">
        <v>176.47</v>
      </c>
      <c r="R682" s="286">
        <v>55.84</v>
      </c>
      <c r="S682" s="286">
        <v>0</v>
      </c>
      <c r="T682" s="286">
        <v>0</v>
      </c>
      <c r="U682" s="286">
        <v>0</v>
      </c>
      <c r="V682" s="286">
        <v>0</v>
      </c>
      <c r="W682" s="286">
        <v>0</v>
      </c>
      <c r="X682" s="286">
        <v>0</v>
      </c>
      <c r="Y682" s="286">
        <v>1.89</v>
      </c>
    </row>
    <row r="683" spans="1:25">
      <c r="A683" s="261">
        <v>28</v>
      </c>
      <c r="B683" s="286">
        <v>0</v>
      </c>
      <c r="C683" s="286">
        <v>0</v>
      </c>
      <c r="D683" s="286">
        <v>0</v>
      </c>
      <c r="E683" s="286">
        <v>0</v>
      </c>
      <c r="F683" s="286">
        <v>0</v>
      </c>
      <c r="G683" s="286">
        <v>0</v>
      </c>
      <c r="H683" s="286">
        <v>204.66</v>
      </c>
      <c r="I683" s="286">
        <v>206.31</v>
      </c>
      <c r="J683" s="286">
        <v>386.95</v>
      </c>
      <c r="K683" s="286">
        <v>62.15</v>
      </c>
      <c r="L683" s="286">
        <v>166.22</v>
      </c>
      <c r="M683" s="286">
        <v>326.14999999999998</v>
      </c>
      <c r="N683" s="286">
        <v>390.31</v>
      </c>
      <c r="O683" s="286">
        <v>436.13</v>
      </c>
      <c r="P683" s="286">
        <v>660.17</v>
      </c>
      <c r="Q683" s="286">
        <v>317.76</v>
      </c>
      <c r="R683" s="286">
        <v>331.91</v>
      </c>
      <c r="S683" s="286">
        <v>39.630000000000003</v>
      </c>
      <c r="T683" s="286">
        <v>134.04</v>
      </c>
      <c r="U683" s="286">
        <v>0</v>
      </c>
      <c r="V683" s="286">
        <v>0</v>
      </c>
      <c r="W683" s="286">
        <v>0</v>
      </c>
      <c r="X683" s="286">
        <v>0</v>
      </c>
      <c r="Y683" s="286">
        <v>0</v>
      </c>
    </row>
    <row r="684" spans="1:25">
      <c r="A684" s="261">
        <v>29</v>
      </c>
      <c r="B684" s="286">
        <v>0</v>
      </c>
      <c r="C684" s="286">
        <v>0</v>
      </c>
      <c r="D684" s="286">
        <v>0</v>
      </c>
      <c r="E684" s="286">
        <v>0</v>
      </c>
      <c r="F684" s="286">
        <v>17.28</v>
      </c>
      <c r="G684" s="286">
        <v>0</v>
      </c>
      <c r="H684" s="286">
        <v>0</v>
      </c>
      <c r="I684" s="286">
        <v>3.1</v>
      </c>
      <c r="J684" s="286">
        <v>0</v>
      </c>
      <c r="K684" s="286">
        <v>0</v>
      </c>
      <c r="L684" s="286">
        <v>0</v>
      </c>
      <c r="M684" s="286">
        <v>0</v>
      </c>
      <c r="N684" s="286">
        <v>0</v>
      </c>
      <c r="O684" s="286">
        <v>5.29</v>
      </c>
      <c r="P684" s="286">
        <v>0</v>
      </c>
      <c r="Q684" s="286">
        <v>2.2400000000000002</v>
      </c>
      <c r="R684" s="286">
        <v>0</v>
      </c>
      <c r="S684" s="286">
        <v>214.4</v>
      </c>
      <c r="T684" s="286">
        <v>0</v>
      </c>
      <c r="U684" s="286">
        <v>0</v>
      </c>
      <c r="V684" s="286">
        <v>0</v>
      </c>
      <c r="W684" s="286">
        <v>0</v>
      </c>
      <c r="X684" s="286">
        <v>0</v>
      </c>
      <c r="Y684" s="286">
        <v>0</v>
      </c>
    </row>
    <row r="685" spans="1:25">
      <c r="A685" s="261">
        <v>30</v>
      </c>
      <c r="B685" s="286">
        <v>0</v>
      </c>
      <c r="C685" s="286">
        <v>238.04</v>
      </c>
      <c r="D685" s="286">
        <v>0</v>
      </c>
      <c r="E685" s="286">
        <v>0</v>
      </c>
      <c r="F685" s="286">
        <v>0</v>
      </c>
      <c r="G685" s="286">
        <v>0.14000000000000001</v>
      </c>
      <c r="H685" s="286">
        <v>370.92</v>
      </c>
      <c r="I685" s="286">
        <v>475.23</v>
      </c>
      <c r="J685" s="286">
        <v>748.03</v>
      </c>
      <c r="K685" s="286">
        <v>607.29</v>
      </c>
      <c r="L685" s="286">
        <v>538.51</v>
      </c>
      <c r="M685" s="286">
        <v>471.41</v>
      </c>
      <c r="N685" s="286">
        <v>380.55</v>
      </c>
      <c r="O685" s="286">
        <v>0</v>
      </c>
      <c r="P685" s="286">
        <v>0</v>
      </c>
      <c r="Q685" s="286">
        <v>0</v>
      </c>
      <c r="R685" s="286">
        <v>0</v>
      </c>
      <c r="S685" s="286">
        <v>0</v>
      </c>
      <c r="T685" s="286">
        <v>0</v>
      </c>
      <c r="U685" s="286">
        <v>0</v>
      </c>
      <c r="V685" s="286">
        <v>0</v>
      </c>
      <c r="W685" s="286">
        <v>0</v>
      </c>
      <c r="X685" s="286">
        <v>0</v>
      </c>
      <c r="Y685" s="286">
        <v>0</v>
      </c>
    </row>
    <row r="686" spans="1:25">
      <c r="A686" s="261">
        <v>31</v>
      </c>
      <c r="B686" s="286">
        <v>0</v>
      </c>
      <c r="C686" s="286">
        <v>0</v>
      </c>
      <c r="D686" s="286">
        <v>0</v>
      </c>
      <c r="E686" s="286">
        <v>0</v>
      </c>
      <c r="F686" s="286">
        <v>0</v>
      </c>
      <c r="G686" s="286">
        <v>0</v>
      </c>
      <c r="H686" s="286">
        <v>0</v>
      </c>
      <c r="I686" s="286">
        <v>0</v>
      </c>
      <c r="J686" s="286">
        <v>0</v>
      </c>
      <c r="K686" s="286">
        <v>0</v>
      </c>
      <c r="L686" s="286">
        <v>0</v>
      </c>
      <c r="M686" s="286">
        <v>0</v>
      </c>
      <c r="N686" s="286">
        <v>0</v>
      </c>
      <c r="O686" s="286">
        <v>0</v>
      </c>
      <c r="P686" s="286">
        <v>0</v>
      </c>
      <c r="Q686" s="286">
        <v>0</v>
      </c>
      <c r="R686" s="286">
        <v>0</v>
      </c>
      <c r="S686" s="286">
        <v>0</v>
      </c>
      <c r="T686" s="286">
        <v>0</v>
      </c>
      <c r="U686" s="286">
        <v>0</v>
      </c>
      <c r="V686" s="286">
        <v>0</v>
      </c>
      <c r="W686" s="286">
        <v>0</v>
      </c>
      <c r="X686" s="286">
        <v>0</v>
      </c>
      <c r="Y686" s="286">
        <v>0</v>
      </c>
    </row>
    <row r="688" spans="1:25">
      <c r="A688" s="471" t="s">
        <v>218</v>
      </c>
      <c r="B688" s="504" t="s">
        <v>321</v>
      </c>
      <c r="C688" s="504"/>
      <c r="D688" s="504"/>
      <c r="E688" s="504"/>
      <c r="F688" s="504"/>
      <c r="G688" s="504"/>
      <c r="H688" s="504"/>
      <c r="I688" s="504"/>
      <c r="J688" s="504"/>
      <c r="K688" s="504"/>
      <c r="L688" s="504"/>
      <c r="M688" s="504"/>
      <c r="N688" s="504"/>
      <c r="O688" s="504"/>
      <c r="P688" s="504"/>
      <c r="Q688" s="504"/>
      <c r="R688" s="504"/>
      <c r="S688" s="504"/>
      <c r="T688" s="504"/>
      <c r="U688" s="504"/>
      <c r="V688" s="504"/>
      <c r="W688" s="504"/>
      <c r="X688" s="504"/>
      <c r="Y688" s="504"/>
    </row>
    <row r="689" spans="1:25" ht="30">
      <c r="A689" s="471"/>
      <c r="B689" s="285" t="s">
        <v>1</v>
      </c>
      <c r="C689" s="285" t="s">
        <v>2</v>
      </c>
      <c r="D689" s="285" t="s">
        <v>3</v>
      </c>
      <c r="E689" s="285" t="s">
        <v>4</v>
      </c>
      <c r="F689" s="285" t="s">
        <v>5</v>
      </c>
      <c r="G689" s="285" t="s">
        <v>6</v>
      </c>
      <c r="H689" s="285" t="s">
        <v>7</v>
      </c>
      <c r="I689" s="285" t="s">
        <v>8</v>
      </c>
      <c r="J689" s="285" t="s">
        <v>9</v>
      </c>
      <c r="K689" s="285" t="s">
        <v>10</v>
      </c>
      <c r="L689" s="285" t="s">
        <v>11</v>
      </c>
      <c r="M689" s="285" t="s">
        <v>12</v>
      </c>
      <c r="N689" s="285" t="s">
        <v>13</v>
      </c>
      <c r="O689" s="285" t="s">
        <v>14</v>
      </c>
      <c r="P689" s="285" t="s">
        <v>15</v>
      </c>
      <c r="Q689" s="285" t="s">
        <v>16</v>
      </c>
      <c r="R689" s="285" t="s">
        <v>17</v>
      </c>
      <c r="S689" s="285" t="s">
        <v>18</v>
      </c>
      <c r="T689" s="285" t="s">
        <v>19</v>
      </c>
      <c r="U689" s="285" t="s">
        <v>20</v>
      </c>
      <c r="V689" s="285" t="s">
        <v>21</v>
      </c>
      <c r="W689" s="285" t="s">
        <v>22</v>
      </c>
      <c r="X689" s="285" t="s">
        <v>23</v>
      </c>
      <c r="Y689" s="285" t="s">
        <v>24</v>
      </c>
    </row>
    <row r="690" spans="1:25">
      <c r="A690" s="261">
        <v>1</v>
      </c>
      <c r="B690" s="286">
        <v>0</v>
      </c>
      <c r="C690" s="286">
        <v>0</v>
      </c>
      <c r="D690" s="286">
        <v>0</v>
      </c>
      <c r="E690" s="286">
        <v>10</v>
      </c>
      <c r="F690" s="286">
        <v>0</v>
      </c>
      <c r="G690" s="286">
        <v>14.12</v>
      </c>
      <c r="H690" s="286">
        <v>4.8600000000000003</v>
      </c>
      <c r="I690" s="286">
        <v>0</v>
      </c>
      <c r="J690" s="286">
        <v>0</v>
      </c>
      <c r="K690" s="286">
        <v>0.23</v>
      </c>
      <c r="L690" s="286">
        <v>0</v>
      </c>
      <c r="M690" s="286">
        <v>15.69</v>
      </c>
      <c r="N690" s="286">
        <v>0</v>
      </c>
      <c r="O690" s="286">
        <v>0</v>
      </c>
      <c r="P690" s="286">
        <v>0</v>
      </c>
      <c r="Q690" s="286">
        <v>0</v>
      </c>
      <c r="R690" s="286">
        <v>7.51</v>
      </c>
      <c r="S690" s="286">
        <v>44.45</v>
      </c>
      <c r="T690" s="286">
        <v>24.74</v>
      </c>
      <c r="U690" s="286">
        <v>15</v>
      </c>
      <c r="V690" s="286">
        <v>10.77</v>
      </c>
      <c r="W690" s="286">
        <v>97.99</v>
      </c>
      <c r="X690" s="286">
        <v>255.2</v>
      </c>
      <c r="Y690" s="286">
        <v>61.31</v>
      </c>
    </row>
    <row r="691" spans="1:25">
      <c r="A691" s="261">
        <v>2</v>
      </c>
      <c r="B691" s="286">
        <v>112.9</v>
      </c>
      <c r="C691" s="286">
        <v>90.57</v>
      </c>
      <c r="D691" s="286">
        <v>77.489999999999995</v>
      </c>
      <c r="E691" s="286">
        <v>77.040000000000006</v>
      </c>
      <c r="F691" s="286">
        <v>0</v>
      </c>
      <c r="G691" s="286">
        <v>0</v>
      </c>
      <c r="H691" s="286">
        <v>0</v>
      </c>
      <c r="I691" s="286">
        <v>0</v>
      </c>
      <c r="J691" s="286">
        <v>0</v>
      </c>
      <c r="K691" s="286">
        <v>0</v>
      </c>
      <c r="L691" s="286">
        <v>0</v>
      </c>
      <c r="M691" s="286">
        <v>0</v>
      </c>
      <c r="N691" s="286">
        <v>0</v>
      </c>
      <c r="O691" s="286">
        <v>0</v>
      </c>
      <c r="P691" s="286">
        <v>0</v>
      </c>
      <c r="Q691" s="286">
        <v>0</v>
      </c>
      <c r="R691" s="286">
        <v>0</v>
      </c>
      <c r="S691" s="286">
        <v>0</v>
      </c>
      <c r="T691" s="286">
        <v>0</v>
      </c>
      <c r="U691" s="286">
        <v>0</v>
      </c>
      <c r="V691" s="286">
        <v>0</v>
      </c>
      <c r="W691" s="286">
        <v>0</v>
      </c>
      <c r="X691" s="286">
        <v>0</v>
      </c>
      <c r="Y691" s="286">
        <v>0</v>
      </c>
    </row>
    <row r="692" spans="1:25">
      <c r="A692" s="261">
        <v>3</v>
      </c>
      <c r="B692" s="286">
        <v>0</v>
      </c>
      <c r="C692" s="286">
        <v>0</v>
      </c>
      <c r="D692" s="286">
        <v>0</v>
      </c>
      <c r="E692" s="286">
        <v>0</v>
      </c>
      <c r="F692" s="286">
        <v>0</v>
      </c>
      <c r="G692" s="286">
        <v>0</v>
      </c>
      <c r="H692" s="286">
        <v>0</v>
      </c>
      <c r="I692" s="286">
        <v>0</v>
      </c>
      <c r="J692" s="286">
        <v>0</v>
      </c>
      <c r="K692" s="286">
        <v>0</v>
      </c>
      <c r="L692" s="286">
        <v>0</v>
      </c>
      <c r="M692" s="286">
        <v>0</v>
      </c>
      <c r="N692" s="286">
        <v>0</v>
      </c>
      <c r="O692" s="286">
        <v>0</v>
      </c>
      <c r="P692" s="286">
        <v>0</v>
      </c>
      <c r="Q692" s="286">
        <v>0</v>
      </c>
      <c r="R692" s="286">
        <v>0</v>
      </c>
      <c r="S692" s="286">
        <v>0</v>
      </c>
      <c r="T692" s="286">
        <v>0</v>
      </c>
      <c r="U692" s="286">
        <v>0</v>
      </c>
      <c r="V692" s="286">
        <v>0</v>
      </c>
      <c r="W692" s="286">
        <v>0</v>
      </c>
      <c r="X692" s="286">
        <v>0</v>
      </c>
      <c r="Y692" s="286">
        <v>0</v>
      </c>
    </row>
    <row r="693" spans="1:25">
      <c r="A693" s="261">
        <v>4</v>
      </c>
      <c r="B693" s="286">
        <v>1.01</v>
      </c>
      <c r="C693" s="286">
        <v>4.5199999999999996</v>
      </c>
      <c r="D693" s="286">
        <v>62.35</v>
      </c>
      <c r="E693" s="286">
        <v>0</v>
      </c>
      <c r="F693" s="286">
        <v>0</v>
      </c>
      <c r="G693" s="286">
        <v>0</v>
      </c>
      <c r="H693" s="286">
        <v>0</v>
      </c>
      <c r="I693" s="286">
        <v>0</v>
      </c>
      <c r="J693" s="286">
        <v>0</v>
      </c>
      <c r="K693" s="286">
        <v>0</v>
      </c>
      <c r="L693" s="286">
        <v>0</v>
      </c>
      <c r="M693" s="286">
        <v>0</v>
      </c>
      <c r="N693" s="286">
        <v>0</v>
      </c>
      <c r="O693" s="286">
        <v>0</v>
      </c>
      <c r="P693" s="286">
        <v>0</v>
      </c>
      <c r="Q693" s="286">
        <v>0</v>
      </c>
      <c r="R693" s="286">
        <v>0</v>
      </c>
      <c r="S693" s="286">
        <v>0</v>
      </c>
      <c r="T693" s="286">
        <v>0</v>
      </c>
      <c r="U693" s="286">
        <v>0</v>
      </c>
      <c r="V693" s="286">
        <v>0</v>
      </c>
      <c r="W693" s="286">
        <v>0</v>
      </c>
      <c r="X693" s="286">
        <v>0</v>
      </c>
      <c r="Y693" s="286">
        <v>0</v>
      </c>
    </row>
    <row r="694" spans="1:25">
      <c r="A694" s="261">
        <v>5</v>
      </c>
      <c r="B694" s="286">
        <v>235.8</v>
      </c>
      <c r="C694" s="286">
        <v>256.27</v>
      </c>
      <c r="D694" s="286">
        <v>135.65</v>
      </c>
      <c r="E694" s="286">
        <v>97.69</v>
      </c>
      <c r="F694" s="286">
        <v>0</v>
      </c>
      <c r="G694" s="286">
        <v>6.34</v>
      </c>
      <c r="H694" s="286">
        <v>115.33</v>
      </c>
      <c r="I694" s="286">
        <v>106.38</v>
      </c>
      <c r="J694" s="286">
        <v>62.66</v>
      </c>
      <c r="K694" s="286">
        <v>66.97</v>
      </c>
      <c r="L694" s="286">
        <v>35.89</v>
      </c>
      <c r="M694" s="286">
        <v>105.59</v>
      </c>
      <c r="N694" s="286">
        <v>81.7</v>
      </c>
      <c r="O694" s="286">
        <v>89.38</v>
      </c>
      <c r="P694" s="286">
        <v>177.59</v>
      </c>
      <c r="Q694" s="286">
        <v>99.44</v>
      </c>
      <c r="R694" s="286">
        <v>103.18</v>
      </c>
      <c r="S694" s="286">
        <v>42.55</v>
      </c>
      <c r="T694" s="286">
        <v>54.56</v>
      </c>
      <c r="U694" s="286">
        <v>152.9</v>
      </c>
      <c r="V694" s="286">
        <v>121.93</v>
      </c>
      <c r="W694" s="286">
        <v>206.17</v>
      </c>
      <c r="X694" s="286">
        <v>477.49</v>
      </c>
      <c r="Y694" s="286">
        <v>619.6</v>
      </c>
    </row>
    <row r="695" spans="1:25">
      <c r="A695" s="261">
        <v>6</v>
      </c>
      <c r="B695" s="286">
        <v>48.91</v>
      </c>
      <c r="C695" s="286">
        <v>42.1</v>
      </c>
      <c r="D695" s="286">
        <v>0</v>
      </c>
      <c r="E695" s="286">
        <v>0</v>
      </c>
      <c r="F695" s="286">
        <v>21.55</v>
      </c>
      <c r="G695" s="286">
        <v>9.06</v>
      </c>
      <c r="H695" s="286">
        <v>0</v>
      </c>
      <c r="I695" s="286">
        <v>0</v>
      </c>
      <c r="J695" s="286">
        <v>0</v>
      </c>
      <c r="K695" s="286">
        <v>0</v>
      </c>
      <c r="L695" s="286">
        <v>0</v>
      </c>
      <c r="M695" s="286">
        <v>0</v>
      </c>
      <c r="N695" s="286">
        <v>0</v>
      </c>
      <c r="O695" s="286">
        <v>0</v>
      </c>
      <c r="P695" s="286">
        <v>0</v>
      </c>
      <c r="Q695" s="286">
        <v>0</v>
      </c>
      <c r="R695" s="286">
        <v>0</v>
      </c>
      <c r="S695" s="286">
        <v>0</v>
      </c>
      <c r="T695" s="286">
        <v>0</v>
      </c>
      <c r="U695" s="286">
        <v>0</v>
      </c>
      <c r="V695" s="286">
        <v>35.06</v>
      </c>
      <c r="W695" s="286">
        <v>9.6300000000000008</v>
      </c>
      <c r="X695" s="286">
        <v>244.94</v>
      </c>
      <c r="Y695" s="286">
        <v>563.82000000000005</v>
      </c>
    </row>
    <row r="696" spans="1:25">
      <c r="A696" s="261">
        <v>7</v>
      </c>
      <c r="B696" s="286">
        <v>43.6</v>
      </c>
      <c r="C696" s="286">
        <v>27.3</v>
      </c>
      <c r="D696" s="286">
        <v>18.14</v>
      </c>
      <c r="E696" s="286">
        <v>19.87</v>
      </c>
      <c r="F696" s="286">
        <v>29.12</v>
      </c>
      <c r="G696" s="286">
        <v>79.78</v>
      </c>
      <c r="H696" s="286">
        <v>0</v>
      </c>
      <c r="I696" s="286">
        <v>0</v>
      </c>
      <c r="J696" s="286">
        <v>0.98</v>
      </c>
      <c r="K696" s="286">
        <v>0</v>
      </c>
      <c r="L696" s="286">
        <v>0</v>
      </c>
      <c r="M696" s="286">
        <v>0</v>
      </c>
      <c r="N696" s="286">
        <v>0.01</v>
      </c>
      <c r="O696" s="286">
        <v>2.2000000000000002</v>
      </c>
      <c r="P696" s="286">
        <v>4.32</v>
      </c>
      <c r="Q696" s="286">
        <v>64.63</v>
      </c>
      <c r="R696" s="286">
        <v>2.21</v>
      </c>
      <c r="S696" s="286">
        <v>144.26</v>
      </c>
      <c r="T696" s="286">
        <v>195.07</v>
      </c>
      <c r="U696" s="286">
        <v>249.08</v>
      </c>
      <c r="V696" s="286">
        <v>233.12</v>
      </c>
      <c r="W696" s="286">
        <v>485.22</v>
      </c>
      <c r="X696" s="286">
        <v>1400.78</v>
      </c>
      <c r="Y696" s="286">
        <v>1494.7</v>
      </c>
    </row>
    <row r="697" spans="1:25">
      <c r="A697" s="261">
        <v>8</v>
      </c>
      <c r="B697" s="286">
        <v>117.9</v>
      </c>
      <c r="C697" s="286">
        <v>20.239999999999998</v>
      </c>
      <c r="D697" s="286">
        <v>0</v>
      </c>
      <c r="E697" s="286">
        <v>0</v>
      </c>
      <c r="F697" s="286">
        <v>0</v>
      </c>
      <c r="G697" s="286">
        <v>0</v>
      </c>
      <c r="H697" s="286">
        <v>0</v>
      </c>
      <c r="I697" s="286">
        <v>0</v>
      </c>
      <c r="J697" s="286">
        <v>0</v>
      </c>
      <c r="K697" s="286">
        <v>0</v>
      </c>
      <c r="L697" s="286">
        <v>0</v>
      </c>
      <c r="M697" s="286">
        <v>0</v>
      </c>
      <c r="N697" s="286">
        <v>0</v>
      </c>
      <c r="O697" s="286">
        <v>0</v>
      </c>
      <c r="P697" s="286">
        <v>8.42</v>
      </c>
      <c r="Q697" s="286">
        <v>0</v>
      </c>
      <c r="R697" s="286">
        <v>76.53</v>
      </c>
      <c r="S697" s="286">
        <v>1.78</v>
      </c>
      <c r="T697" s="286">
        <v>72.63</v>
      </c>
      <c r="U697" s="286">
        <v>179.66</v>
      </c>
      <c r="V697" s="286">
        <v>187.21</v>
      </c>
      <c r="W697" s="286">
        <v>278.47000000000003</v>
      </c>
      <c r="X697" s="286">
        <v>315.41000000000003</v>
      </c>
      <c r="Y697" s="286">
        <v>630.55999999999995</v>
      </c>
    </row>
    <row r="698" spans="1:25">
      <c r="A698" s="261">
        <v>9</v>
      </c>
      <c r="B698" s="286">
        <v>0</v>
      </c>
      <c r="C698" s="286">
        <v>0</v>
      </c>
      <c r="D698" s="286">
        <v>0</v>
      </c>
      <c r="E698" s="286">
        <v>0</v>
      </c>
      <c r="F698" s="286">
        <v>0</v>
      </c>
      <c r="G698" s="286">
        <v>0</v>
      </c>
      <c r="H698" s="286">
        <v>0</v>
      </c>
      <c r="I698" s="286">
        <v>0</v>
      </c>
      <c r="J698" s="286">
        <v>0</v>
      </c>
      <c r="K698" s="286">
        <v>0</v>
      </c>
      <c r="L698" s="286">
        <v>0</v>
      </c>
      <c r="M698" s="286">
        <v>0</v>
      </c>
      <c r="N698" s="286">
        <v>0</v>
      </c>
      <c r="O698" s="286">
        <v>0</v>
      </c>
      <c r="P698" s="286">
        <v>0</v>
      </c>
      <c r="Q698" s="286">
        <v>0</v>
      </c>
      <c r="R698" s="286">
        <v>0</v>
      </c>
      <c r="S698" s="286">
        <v>0</v>
      </c>
      <c r="T698" s="286">
        <v>0</v>
      </c>
      <c r="U698" s="286">
        <v>0</v>
      </c>
      <c r="V698" s="286">
        <v>0</v>
      </c>
      <c r="W698" s="286">
        <v>0</v>
      </c>
      <c r="X698" s="286">
        <v>0</v>
      </c>
      <c r="Y698" s="286">
        <v>0</v>
      </c>
    </row>
    <row r="699" spans="1:25">
      <c r="A699" s="261">
        <v>10</v>
      </c>
      <c r="B699" s="286">
        <v>281.08</v>
      </c>
      <c r="C699" s="286">
        <v>43.23</v>
      </c>
      <c r="D699" s="286">
        <v>120.72</v>
      </c>
      <c r="E699" s="286">
        <v>123</v>
      </c>
      <c r="F699" s="286">
        <v>76.77</v>
      </c>
      <c r="G699" s="286">
        <v>0.3</v>
      </c>
      <c r="H699" s="286">
        <v>3.7</v>
      </c>
      <c r="I699" s="286">
        <v>0</v>
      </c>
      <c r="J699" s="286">
        <v>0</v>
      </c>
      <c r="K699" s="286">
        <v>0</v>
      </c>
      <c r="L699" s="286">
        <v>0</v>
      </c>
      <c r="M699" s="286">
        <v>0</v>
      </c>
      <c r="N699" s="286">
        <v>450.28</v>
      </c>
      <c r="O699" s="286">
        <v>396</v>
      </c>
      <c r="P699" s="286">
        <v>390.64</v>
      </c>
      <c r="Q699" s="286">
        <v>441.03</v>
      </c>
      <c r="R699" s="286">
        <v>142.9</v>
      </c>
      <c r="S699" s="286">
        <v>65.05</v>
      </c>
      <c r="T699" s="286">
        <v>92.42</v>
      </c>
      <c r="U699" s="286">
        <v>138.34</v>
      </c>
      <c r="V699" s="286">
        <v>0</v>
      </c>
      <c r="W699" s="286">
        <v>0</v>
      </c>
      <c r="X699" s="286">
        <v>0.02</v>
      </c>
      <c r="Y699" s="286">
        <v>0</v>
      </c>
    </row>
    <row r="700" spans="1:25">
      <c r="A700" s="261">
        <v>11</v>
      </c>
      <c r="B700" s="286">
        <v>17.079999999999998</v>
      </c>
      <c r="C700" s="286">
        <v>0</v>
      </c>
      <c r="D700" s="286">
        <v>0</v>
      </c>
      <c r="E700" s="286">
        <v>59.99</v>
      </c>
      <c r="F700" s="286">
        <v>43.4</v>
      </c>
      <c r="G700" s="286">
        <v>0</v>
      </c>
      <c r="H700" s="286">
        <v>0</v>
      </c>
      <c r="I700" s="286">
        <v>0</v>
      </c>
      <c r="J700" s="286">
        <v>0</v>
      </c>
      <c r="K700" s="286">
        <v>8.35</v>
      </c>
      <c r="L700" s="286">
        <v>0</v>
      </c>
      <c r="M700" s="286">
        <v>54.58</v>
      </c>
      <c r="N700" s="286">
        <v>265</v>
      </c>
      <c r="O700" s="286">
        <v>263.35000000000002</v>
      </c>
      <c r="P700" s="286">
        <v>318.35000000000002</v>
      </c>
      <c r="Q700" s="286">
        <v>345.22</v>
      </c>
      <c r="R700" s="286">
        <v>446.71</v>
      </c>
      <c r="S700" s="286">
        <v>465.75</v>
      </c>
      <c r="T700" s="286">
        <v>499.63</v>
      </c>
      <c r="U700" s="286">
        <v>535.32000000000005</v>
      </c>
      <c r="V700" s="286">
        <v>963.63</v>
      </c>
      <c r="W700" s="286">
        <v>1494.42</v>
      </c>
      <c r="X700" s="286">
        <v>1176.31</v>
      </c>
      <c r="Y700" s="286">
        <v>1151.5999999999999</v>
      </c>
    </row>
    <row r="701" spans="1:25">
      <c r="A701" s="261">
        <v>12</v>
      </c>
      <c r="B701" s="286">
        <v>110.87</v>
      </c>
      <c r="C701" s="286">
        <v>93.14</v>
      </c>
      <c r="D701" s="286">
        <v>85.53</v>
      </c>
      <c r="E701" s="286">
        <v>108.64</v>
      </c>
      <c r="F701" s="286">
        <v>206.18</v>
      </c>
      <c r="G701" s="286">
        <v>1078.93</v>
      </c>
      <c r="H701" s="286">
        <v>1064.99</v>
      </c>
      <c r="I701" s="286">
        <v>1032.51</v>
      </c>
      <c r="J701" s="286">
        <v>1020.97</v>
      </c>
      <c r="K701" s="286">
        <v>1020.12</v>
      </c>
      <c r="L701" s="286">
        <v>1020.96</v>
      </c>
      <c r="M701" s="286">
        <v>1034.26</v>
      </c>
      <c r="N701" s="286">
        <v>1027.23</v>
      </c>
      <c r="O701" s="286">
        <v>1025.77</v>
      </c>
      <c r="P701" s="286">
        <v>1040.25</v>
      </c>
      <c r="Q701" s="286">
        <v>1076.6300000000001</v>
      </c>
      <c r="R701" s="286">
        <v>1051.5999999999999</v>
      </c>
      <c r="S701" s="286">
        <v>1055.99</v>
      </c>
      <c r="T701" s="286">
        <v>1088.6600000000001</v>
      </c>
      <c r="U701" s="286">
        <v>1147.54</v>
      </c>
      <c r="V701" s="286">
        <v>1180.27</v>
      </c>
      <c r="W701" s="286">
        <v>1159.4000000000001</v>
      </c>
      <c r="X701" s="286">
        <v>1134.5</v>
      </c>
      <c r="Y701" s="286">
        <v>1141.73</v>
      </c>
    </row>
    <row r="702" spans="1:25">
      <c r="A702" s="261">
        <v>13</v>
      </c>
      <c r="B702" s="286">
        <v>61.27</v>
      </c>
      <c r="C702" s="286">
        <v>72.569999999999993</v>
      </c>
      <c r="D702" s="286">
        <v>187.89</v>
      </c>
      <c r="E702" s="286">
        <v>981.65</v>
      </c>
      <c r="F702" s="286">
        <v>973.51</v>
      </c>
      <c r="G702" s="286">
        <v>526.33000000000004</v>
      </c>
      <c r="H702" s="286">
        <v>841.88</v>
      </c>
      <c r="I702" s="286">
        <v>906.95</v>
      </c>
      <c r="J702" s="286">
        <v>679.77</v>
      </c>
      <c r="K702" s="286">
        <v>697.25</v>
      </c>
      <c r="L702" s="286">
        <v>646.02</v>
      </c>
      <c r="M702" s="286">
        <v>586.32000000000005</v>
      </c>
      <c r="N702" s="286">
        <v>725.99</v>
      </c>
      <c r="O702" s="286">
        <v>925.09</v>
      </c>
      <c r="P702" s="286">
        <v>1002.17</v>
      </c>
      <c r="Q702" s="286">
        <v>923.84</v>
      </c>
      <c r="R702" s="286">
        <v>1246.43</v>
      </c>
      <c r="S702" s="286">
        <v>1170.3699999999999</v>
      </c>
      <c r="T702" s="286">
        <v>1105.73</v>
      </c>
      <c r="U702" s="286">
        <v>1023.39</v>
      </c>
      <c r="V702" s="286">
        <v>999.38</v>
      </c>
      <c r="W702" s="286">
        <v>980.32</v>
      </c>
      <c r="X702" s="286">
        <v>980.27</v>
      </c>
      <c r="Y702" s="286">
        <v>980.36</v>
      </c>
    </row>
    <row r="703" spans="1:25">
      <c r="A703" s="261">
        <v>14</v>
      </c>
      <c r="B703" s="286">
        <v>204.5</v>
      </c>
      <c r="C703" s="286">
        <v>208.79</v>
      </c>
      <c r="D703" s="286">
        <v>258.5</v>
      </c>
      <c r="E703" s="286">
        <v>688.17</v>
      </c>
      <c r="F703" s="286">
        <v>690.05</v>
      </c>
      <c r="G703" s="286">
        <v>686.47</v>
      </c>
      <c r="H703" s="286">
        <v>368.47</v>
      </c>
      <c r="I703" s="286">
        <v>337.33</v>
      </c>
      <c r="J703" s="286">
        <v>239.44</v>
      </c>
      <c r="K703" s="286">
        <v>308.55</v>
      </c>
      <c r="L703" s="286">
        <v>317.66000000000003</v>
      </c>
      <c r="M703" s="286">
        <v>304.33</v>
      </c>
      <c r="N703" s="286">
        <v>306.60000000000002</v>
      </c>
      <c r="O703" s="286">
        <v>328.42</v>
      </c>
      <c r="P703" s="286">
        <v>342</v>
      </c>
      <c r="Q703" s="286">
        <v>338.51</v>
      </c>
      <c r="R703" s="286">
        <v>395.83</v>
      </c>
      <c r="S703" s="286">
        <v>349.57</v>
      </c>
      <c r="T703" s="286">
        <v>426.34</v>
      </c>
      <c r="U703" s="286">
        <v>710.37</v>
      </c>
      <c r="V703" s="286">
        <v>708.13</v>
      </c>
      <c r="W703" s="286">
        <v>689.3</v>
      </c>
      <c r="X703" s="286">
        <v>698.31</v>
      </c>
      <c r="Y703" s="286">
        <v>491.92</v>
      </c>
    </row>
    <row r="704" spans="1:25">
      <c r="A704" s="261">
        <v>15</v>
      </c>
      <c r="B704" s="286">
        <v>747.34</v>
      </c>
      <c r="C704" s="286">
        <v>747.38</v>
      </c>
      <c r="D704" s="286">
        <v>751.42</v>
      </c>
      <c r="E704" s="286">
        <v>749.92</v>
      </c>
      <c r="F704" s="286">
        <v>757.41</v>
      </c>
      <c r="G704" s="286">
        <v>800.45</v>
      </c>
      <c r="H704" s="286">
        <v>246.36</v>
      </c>
      <c r="I704" s="286">
        <v>381.46</v>
      </c>
      <c r="J704" s="286">
        <v>398.23</v>
      </c>
      <c r="K704" s="286">
        <v>495.07</v>
      </c>
      <c r="L704" s="286">
        <v>416.1</v>
      </c>
      <c r="M704" s="286">
        <v>431.21</v>
      </c>
      <c r="N704" s="286">
        <v>425.1</v>
      </c>
      <c r="O704" s="286">
        <v>358.03</v>
      </c>
      <c r="P704" s="286">
        <v>423.8</v>
      </c>
      <c r="Q704" s="286">
        <v>632.97</v>
      </c>
      <c r="R704" s="286">
        <v>549.5</v>
      </c>
      <c r="S704" s="286">
        <v>610.89</v>
      </c>
      <c r="T704" s="286">
        <v>1185.33</v>
      </c>
      <c r="U704" s="286">
        <v>835.15</v>
      </c>
      <c r="V704" s="286">
        <v>759.72</v>
      </c>
      <c r="W704" s="286">
        <v>747.69</v>
      </c>
      <c r="X704" s="286">
        <v>746.78</v>
      </c>
      <c r="Y704" s="286">
        <v>746.54</v>
      </c>
    </row>
    <row r="705" spans="1:25">
      <c r="A705" s="261">
        <v>16</v>
      </c>
      <c r="B705" s="286">
        <v>1027.3800000000001</v>
      </c>
      <c r="C705" s="286">
        <v>1011.24</v>
      </c>
      <c r="D705" s="286">
        <v>1008.81</v>
      </c>
      <c r="E705" s="286">
        <v>1007.46</v>
      </c>
      <c r="F705" s="286">
        <v>975.75</v>
      </c>
      <c r="G705" s="286">
        <v>1056.78</v>
      </c>
      <c r="H705" s="286">
        <v>1132.8399999999999</v>
      </c>
      <c r="I705" s="286">
        <v>1168.51</v>
      </c>
      <c r="J705" s="286">
        <v>1163</v>
      </c>
      <c r="K705" s="286">
        <v>1138.69</v>
      </c>
      <c r="L705" s="286">
        <v>1177.3800000000001</v>
      </c>
      <c r="M705" s="286">
        <v>1179.04</v>
      </c>
      <c r="N705" s="286">
        <v>1176.1199999999999</v>
      </c>
      <c r="O705" s="286">
        <v>1137.8900000000001</v>
      </c>
      <c r="P705" s="286">
        <v>1156.6300000000001</v>
      </c>
      <c r="Q705" s="286">
        <v>1222.56</v>
      </c>
      <c r="R705" s="286">
        <v>1157.3</v>
      </c>
      <c r="S705" s="286">
        <v>1107.3499999999999</v>
      </c>
      <c r="T705" s="286">
        <v>1186.3499999999999</v>
      </c>
      <c r="U705" s="286">
        <v>1098.8</v>
      </c>
      <c r="V705" s="286">
        <v>771.33</v>
      </c>
      <c r="W705" s="286">
        <v>770.51</v>
      </c>
      <c r="X705" s="286">
        <v>770.1</v>
      </c>
      <c r="Y705" s="286">
        <v>1032.6600000000001</v>
      </c>
    </row>
    <row r="706" spans="1:25">
      <c r="A706" s="261">
        <v>17</v>
      </c>
      <c r="B706" s="286">
        <v>1109.07</v>
      </c>
      <c r="C706" s="286">
        <v>1089.3399999999999</v>
      </c>
      <c r="D706" s="286">
        <v>977.8</v>
      </c>
      <c r="E706" s="286">
        <v>996.87</v>
      </c>
      <c r="F706" s="286">
        <v>238.51</v>
      </c>
      <c r="G706" s="286">
        <v>634.08000000000004</v>
      </c>
      <c r="H706" s="286">
        <v>0</v>
      </c>
      <c r="I706" s="286">
        <v>1.37</v>
      </c>
      <c r="J706" s="286">
        <v>0</v>
      </c>
      <c r="K706" s="286">
        <v>0</v>
      </c>
      <c r="L706" s="286">
        <v>507.33</v>
      </c>
      <c r="M706" s="286">
        <v>649.41999999999996</v>
      </c>
      <c r="N706" s="286">
        <v>402.12</v>
      </c>
      <c r="O706" s="286">
        <v>774.52</v>
      </c>
      <c r="P706" s="286">
        <v>245.26</v>
      </c>
      <c r="Q706" s="286">
        <v>558.52</v>
      </c>
      <c r="R706" s="286">
        <v>0</v>
      </c>
      <c r="S706" s="286">
        <v>0</v>
      </c>
      <c r="T706" s="286">
        <v>693.92</v>
      </c>
      <c r="U706" s="286">
        <v>1103.67</v>
      </c>
      <c r="V706" s="286">
        <v>1210.24</v>
      </c>
      <c r="W706" s="286">
        <v>1179.06</v>
      </c>
      <c r="X706" s="286">
        <v>1158.27</v>
      </c>
      <c r="Y706" s="286">
        <v>1123.8399999999999</v>
      </c>
    </row>
    <row r="707" spans="1:25">
      <c r="A707" s="261">
        <v>18</v>
      </c>
      <c r="B707" s="286">
        <v>844.35</v>
      </c>
      <c r="C707" s="286">
        <v>848.42</v>
      </c>
      <c r="D707" s="286">
        <v>851.9</v>
      </c>
      <c r="E707" s="286">
        <v>911.18</v>
      </c>
      <c r="F707" s="286">
        <v>658.54</v>
      </c>
      <c r="G707" s="286">
        <v>649.02</v>
      </c>
      <c r="H707" s="286">
        <v>804.38</v>
      </c>
      <c r="I707" s="286">
        <v>1042.48</v>
      </c>
      <c r="J707" s="286">
        <v>824.85</v>
      </c>
      <c r="K707" s="286">
        <v>860.01</v>
      </c>
      <c r="L707" s="286">
        <v>866.62</v>
      </c>
      <c r="M707" s="286">
        <v>747.48</v>
      </c>
      <c r="N707" s="286">
        <v>1155.31</v>
      </c>
      <c r="O707" s="286">
        <v>371.43</v>
      </c>
      <c r="P707" s="286">
        <v>162.28</v>
      </c>
      <c r="Q707" s="286">
        <v>12.51</v>
      </c>
      <c r="R707" s="286">
        <v>835.01</v>
      </c>
      <c r="S707" s="286">
        <v>502.55</v>
      </c>
      <c r="T707" s="286">
        <v>0.21</v>
      </c>
      <c r="U707" s="286">
        <v>1466.54</v>
      </c>
      <c r="V707" s="286">
        <v>1065.75</v>
      </c>
      <c r="W707" s="286">
        <v>870.17</v>
      </c>
      <c r="X707" s="286">
        <v>842.88</v>
      </c>
      <c r="Y707" s="286">
        <v>854.58</v>
      </c>
    </row>
    <row r="708" spans="1:25">
      <c r="A708" s="261">
        <v>19</v>
      </c>
      <c r="B708" s="286">
        <v>957.99</v>
      </c>
      <c r="C708" s="286">
        <v>954.96</v>
      </c>
      <c r="D708" s="286">
        <v>951.11</v>
      </c>
      <c r="E708" s="286">
        <v>930.42</v>
      </c>
      <c r="F708" s="286">
        <v>232.58</v>
      </c>
      <c r="G708" s="286">
        <v>830.44</v>
      </c>
      <c r="H708" s="286">
        <v>815.13</v>
      </c>
      <c r="I708" s="286">
        <v>237.34</v>
      </c>
      <c r="J708" s="286">
        <v>179.03</v>
      </c>
      <c r="K708" s="286">
        <v>443.67</v>
      </c>
      <c r="L708" s="286">
        <v>134.80000000000001</v>
      </c>
      <c r="M708" s="286">
        <v>376.75</v>
      </c>
      <c r="N708" s="286">
        <v>836.11</v>
      </c>
      <c r="O708" s="286">
        <v>812.57</v>
      </c>
      <c r="P708" s="286">
        <v>1480.12</v>
      </c>
      <c r="Q708" s="286">
        <v>140.88999999999999</v>
      </c>
      <c r="R708" s="286">
        <v>0</v>
      </c>
      <c r="S708" s="286">
        <v>196.4</v>
      </c>
      <c r="T708" s="286">
        <v>218.64</v>
      </c>
      <c r="U708" s="286">
        <v>1755.97</v>
      </c>
      <c r="V708" s="286">
        <v>1257.8499999999999</v>
      </c>
      <c r="W708" s="286">
        <v>1069.9000000000001</v>
      </c>
      <c r="X708" s="286">
        <v>1050.72</v>
      </c>
      <c r="Y708" s="286">
        <v>964.16</v>
      </c>
    </row>
    <row r="709" spans="1:25">
      <c r="A709" s="261">
        <v>20</v>
      </c>
      <c r="B709" s="286">
        <v>464.17</v>
      </c>
      <c r="C709" s="286">
        <v>251.02</v>
      </c>
      <c r="D709" s="286">
        <v>535.41</v>
      </c>
      <c r="E709" s="286">
        <v>54.22</v>
      </c>
      <c r="F709" s="286">
        <v>0</v>
      </c>
      <c r="G709" s="286">
        <v>0</v>
      </c>
      <c r="H709" s="286">
        <v>6.69</v>
      </c>
      <c r="I709" s="286">
        <v>0.37</v>
      </c>
      <c r="J709" s="286">
        <v>0</v>
      </c>
      <c r="K709" s="286">
        <v>0</v>
      </c>
      <c r="L709" s="286">
        <v>0</v>
      </c>
      <c r="M709" s="286">
        <v>0</v>
      </c>
      <c r="N709" s="286">
        <v>0</v>
      </c>
      <c r="O709" s="286">
        <v>0</v>
      </c>
      <c r="P709" s="286">
        <v>477.45</v>
      </c>
      <c r="Q709" s="286">
        <v>1813.42</v>
      </c>
      <c r="R709" s="286">
        <v>316.24</v>
      </c>
      <c r="S709" s="286">
        <v>630.54999999999995</v>
      </c>
      <c r="T709" s="286">
        <v>1301.32</v>
      </c>
      <c r="U709" s="286">
        <v>1427.15</v>
      </c>
      <c r="V709" s="286">
        <v>1019.75</v>
      </c>
      <c r="W709" s="286">
        <v>478.96</v>
      </c>
      <c r="X709" s="286">
        <v>348.17</v>
      </c>
      <c r="Y709" s="286">
        <v>318.45999999999998</v>
      </c>
    </row>
    <row r="710" spans="1:25">
      <c r="A710" s="261">
        <v>21</v>
      </c>
      <c r="B710" s="286">
        <v>1038.57</v>
      </c>
      <c r="C710" s="286">
        <v>1030.76</v>
      </c>
      <c r="D710" s="286">
        <v>1022.06</v>
      </c>
      <c r="E710" s="286">
        <v>1035.8399999999999</v>
      </c>
      <c r="F710" s="286">
        <v>181.98</v>
      </c>
      <c r="G710" s="286">
        <v>585.45000000000005</v>
      </c>
      <c r="H710" s="286">
        <v>0</v>
      </c>
      <c r="I710" s="286">
        <v>0</v>
      </c>
      <c r="J710" s="286">
        <v>0</v>
      </c>
      <c r="K710" s="286">
        <v>0</v>
      </c>
      <c r="L710" s="286">
        <v>0</v>
      </c>
      <c r="M710" s="286">
        <v>0</v>
      </c>
      <c r="N710" s="286">
        <v>0</v>
      </c>
      <c r="O710" s="286">
        <v>0</v>
      </c>
      <c r="P710" s="286">
        <v>0</v>
      </c>
      <c r="Q710" s="286">
        <v>0</v>
      </c>
      <c r="R710" s="286">
        <v>0</v>
      </c>
      <c r="S710" s="286">
        <v>0</v>
      </c>
      <c r="T710" s="286">
        <v>0</v>
      </c>
      <c r="U710" s="286">
        <v>47.64</v>
      </c>
      <c r="V710" s="286">
        <v>0.31</v>
      </c>
      <c r="W710" s="286">
        <v>0</v>
      </c>
      <c r="X710" s="286">
        <v>0</v>
      </c>
      <c r="Y710" s="286">
        <v>0</v>
      </c>
    </row>
    <row r="711" spans="1:25">
      <c r="A711" s="261">
        <v>22</v>
      </c>
      <c r="B711" s="286">
        <v>104.94</v>
      </c>
      <c r="C711" s="286">
        <v>921.95</v>
      </c>
      <c r="D711" s="286">
        <v>779.82</v>
      </c>
      <c r="E711" s="286">
        <v>279.8</v>
      </c>
      <c r="F711" s="286">
        <v>568.64</v>
      </c>
      <c r="G711" s="286">
        <v>623.13</v>
      </c>
      <c r="H711" s="286">
        <v>0</v>
      </c>
      <c r="I711" s="286">
        <v>850.56</v>
      </c>
      <c r="J711" s="286">
        <v>877.74</v>
      </c>
      <c r="K711" s="286">
        <v>968.5</v>
      </c>
      <c r="L711" s="286">
        <v>2.85</v>
      </c>
      <c r="M711" s="286">
        <v>964.55</v>
      </c>
      <c r="N711" s="286">
        <v>970.15</v>
      </c>
      <c r="O711" s="286">
        <v>957.2</v>
      </c>
      <c r="P711" s="286">
        <v>1241.47</v>
      </c>
      <c r="Q711" s="286">
        <v>1254.5899999999999</v>
      </c>
      <c r="R711" s="286">
        <v>875.64</v>
      </c>
      <c r="S711" s="286">
        <v>165.95</v>
      </c>
      <c r="T711" s="286">
        <v>1268.77</v>
      </c>
      <c r="U711" s="286">
        <v>1274.8399999999999</v>
      </c>
      <c r="V711" s="286">
        <v>1220.81</v>
      </c>
      <c r="W711" s="286">
        <v>1219.01</v>
      </c>
      <c r="X711" s="286">
        <v>1189.49</v>
      </c>
      <c r="Y711" s="286">
        <v>1172.6500000000001</v>
      </c>
    </row>
    <row r="712" spans="1:25">
      <c r="A712" s="261">
        <v>23</v>
      </c>
      <c r="B712" s="286">
        <v>975.76</v>
      </c>
      <c r="C712" s="286">
        <v>963.72</v>
      </c>
      <c r="D712" s="286">
        <v>976.86</v>
      </c>
      <c r="E712" s="286">
        <v>1037.32</v>
      </c>
      <c r="F712" s="286">
        <v>655.17999999999995</v>
      </c>
      <c r="G712" s="286">
        <v>604.62</v>
      </c>
      <c r="H712" s="286">
        <v>456.86</v>
      </c>
      <c r="I712" s="286">
        <v>1197.6600000000001</v>
      </c>
      <c r="J712" s="286">
        <v>1299.3</v>
      </c>
      <c r="K712" s="286">
        <v>1335.8</v>
      </c>
      <c r="L712" s="286">
        <v>1271.83</v>
      </c>
      <c r="M712" s="286">
        <v>1321.75</v>
      </c>
      <c r="N712" s="286">
        <v>1303.23</v>
      </c>
      <c r="O712" s="286">
        <v>902.05</v>
      </c>
      <c r="P712" s="286">
        <v>1337.72</v>
      </c>
      <c r="Q712" s="286">
        <v>777.64</v>
      </c>
      <c r="R712" s="286">
        <v>768.35</v>
      </c>
      <c r="S712" s="286">
        <v>1381.97</v>
      </c>
      <c r="T712" s="286">
        <v>1259.32</v>
      </c>
      <c r="U712" s="286">
        <v>1633.29</v>
      </c>
      <c r="V712" s="286">
        <v>1307.21</v>
      </c>
      <c r="W712" s="286">
        <v>1048.1600000000001</v>
      </c>
      <c r="X712" s="286">
        <v>862.57</v>
      </c>
      <c r="Y712" s="286">
        <v>866.04</v>
      </c>
    </row>
    <row r="713" spans="1:25">
      <c r="A713" s="261">
        <v>24</v>
      </c>
      <c r="B713" s="286">
        <v>469.87</v>
      </c>
      <c r="C713" s="286">
        <v>465.37</v>
      </c>
      <c r="D713" s="286">
        <v>451.1</v>
      </c>
      <c r="E713" s="286">
        <v>356.54</v>
      </c>
      <c r="F713" s="286">
        <v>543.92999999999995</v>
      </c>
      <c r="G713" s="286">
        <v>667.79</v>
      </c>
      <c r="H713" s="286">
        <v>814.43</v>
      </c>
      <c r="I713" s="286">
        <v>325.56</v>
      </c>
      <c r="J713" s="286">
        <v>708.54</v>
      </c>
      <c r="K713" s="286">
        <v>775.59</v>
      </c>
      <c r="L713" s="286">
        <v>758.7</v>
      </c>
      <c r="M713" s="286">
        <v>776.31</v>
      </c>
      <c r="N713" s="286">
        <v>941.48</v>
      </c>
      <c r="O713" s="286">
        <v>903.12</v>
      </c>
      <c r="P713" s="286">
        <v>809.33</v>
      </c>
      <c r="Q713" s="286">
        <v>875.33</v>
      </c>
      <c r="R713" s="286">
        <v>822.16</v>
      </c>
      <c r="S713" s="286">
        <v>216.67</v>
      </c>
      <c r="T713" s="286">
        <v>1336.52</v>
      </c>
      <c r="U713" s="286">
        <v>869.94</v>
      </c>
      <c r="V713" s="286">
        <v>491.18</v>
      </c>
      <c r="W713" s="286">
        <v>515.98</v>
      </c>
      <c r="X713" s="286">
        <v>495.16</v>
      </c>
      <c r="Y713" s="286">
        <v>468.65</v>
      </c>
    </row>
    <row r="714" spans="1:25">
      <c r="A714" s="261">
        <v>25</v>
      </c>
      <c r="B714" s="286">
        <v>591.53</v>
      </c>
      <c r="C714" s="286">
        <v>497.24</v>
      </c>
      <c r="D714" s="286">
        <v>585.52</v>
      </c>
      <c r="E714" s="286">
        <v>628.04</v>
      </c>
      <c r="F714" s="286">
        <v>868.47</v>
      </c>
      <c r="G714" s="286">
        <v>0</v>
      </c>
      <c r="H714" s="286">
        <v>970.62</v>
      </c>
      <c r="I714" s="286">
        <v>984.57</v>
      </c>
      <c r="J714" s="286">
        <v>951.34</v>
      </c>
      <c r="K714" s="286">
        <v>915.96</v>
      </c>
      <c r="L714" s="286">
        <v>851.8</v>
      </c>
      <c r="M714" s="286">
        <v>931.49</v>
      </c>
      <c r="N714" s="286">
        <v>1091.22</v>
      </c>
      <c r="O714" s="286">
        <v>1096.58</v>
      </c>
      <c r="P714" s="286">
        <v>1084.5999999999999</v>
      </c>
      <c r="Q714" s="286">
        <v>1163.07</v>
      </c>
      <c r="R714" s="286">
        <v>1406.27</v>
      </c>
      <c r="S714" s="286">
        <v>1723.28</v>
      </c>
      <c r="T714" s="286">
        <v>1561.96</v>
      </c>
      <c r="U714" s="286">
        <v>1054.06</v>
      </c>
      <c r="V714" s="286">
        <v>639.49</v>
      </c>
      <c r="W714" s="286">
        <v>623.57000000000005</v>
      </c>
      <c r="X714" s="286">
        <v>613.21</v>
      </c>
      <c r="Y714" s="286">
        <v>598.49</v>
      </c>
    </row>
    <row r="715" spans="1:25">
      <c r="A715" s="261">
        <v>26</v>
      </c>
      <c r="B715" s="286">
        <v>395.31</v>
      </c>
      <c r="C715" s="286">
        <v>401.01</v>
      </c>
      <c r="D715" s="286">
        <v>402.2</v>
      </c>
      <c r="E715" s="286">
        <v>434.95</v>
      </c>
      <c r="F715" s="286">
        <v>773.31</v>
      </c>
      <c r="G715" s="286">
        <v>918.61</v>
      </c>
      <c r="H715" s="286">
        <v>894.09</v>
      </c>
      <c r="I715" s="286">
        <v>719.82</v>
      </c>
      <c r="J715" s="286">
        <v>1127.3</v>
      </c>
      <c r="K715" s="286">
        <v>839.93</v>
      </c>
      <c r="L715" s="286">
        <v>732.44</v>
      </c>
      <c r="M715" s="286">
        <v>754.61</v>
      </c>
      <c r="N715" s="286">
        <v>665.42</v>
      </c>
      <c r="O715" s="286">
        <v>614.32000000000005</v>
      </c>
      <c r="P715" s="286">
        <v>747.02</v>
      </c>
      <c r="Q715" s="286">
        <v>1038.6500000000001</v>
      </c>
      <c r="R715" s="286">
        <v>1051.25</v>
      </c>
      <c r="S715" s="286">
        <v>1061.92</v>
      </c>
      <c r="T715" s="286">
        <v>1320.41</v>
      </c>
      <c r="U715" s="286">
        <v>1016.98</v>
      </c>
      <c r="V715" s="286">
        <v>399.61</v>
      </c>
      <c r="W715" s="286">
        <v>363.62</v>
      </c>
      <c r="X715" s="286">
        <v>377.11</v>
      </c>
      <c r="Y715" s="286">
        <v>361.96</v>
      </c>
    </row>
    <row r="716" spans="1:25">
      <c r="A716" s="261">
        <v>27</v>
      </c>
      <c r="B716" s="286">
        <v>31.04</v>
      </c>
      <c r="C716" s="286">
        <v>32.85</v>
      </c>
      <c r="D716" s="286">
        <v>74.67</v>
      </c>
      <c r="E716" s="286">
        <v>128.04</v>
      </c>
      <c r="F716" s="286">
        <v>62.25</v>
      </c>
      <c r="G716" s="286">
        <v>0</v>
      </c>
      <c r="H716" s="286">
        <v>0</v>
      </c>
      <c r="I716" s="286">
        <v>0</v>
      </c>
      <c r="J716" s="286">
        <v>0</v>
      </c>
      <c r="K716" s="286">
        <v>0</v>
      </c>
      <c r="L716" s="286">
        <v>0.56000000000000005</v>
      </c>
      <c r="M716" s="286">
        <v>261.24</v>
      </c>
      <c r="N716" s="286">
        <v>0</v>
      </c>
      <c r="O716" s="286">
        <v>233.1</v>
      </c>
      <c r="P716" s="286">
        <v>46.25</v>
      </c>
      <c r="Q716" s="286">
        <v>0</v>
      </c>
      <c r="R716" s="286">
        <v>14.7</v>
      </c>
      <c r="S716" s="286">
        <v>276.29000000000002</v>
      </c>
      <c r="T716" s="286">
        <v>125.28</v>
      </c>
      <c r="U716" s="286">
        <v>369.61</v>
      </c>
      <c r="V716" s="286">
        <v>832.99</v>
      </c>
      <c r="W716" s="286">
        <v>870.5</v>
      </c>
      <c r="X716" s="286">
        <v>972.89</v>
      </c>
      <c r="Y716" s="286">
        <v>240.37</v>
      </c>
    </row>
    <row r="717" spans="1:25">
      <c r="A717" s="261">
        <v>28</v>
      </c>
      <c r="B717" s="286">
        <v>452.98</v>
      </c>
      <c r="C717" s="286">
        <v>166.19</v>
      </c>
      <c r="D717" s="286">
        <v>202.98</v>
      </c>
      <c r="E717" s="286">
        <v>330.68</v>
      </c>
      <c r="F717" s="286">
        <v>800.5</v>
      </c>
      <c r="G717" s="286">
        <v>412.81</v>
      </c>
      <c r="H717" s="286">
        <v>0</v>
      </c>
      <c r="I717" s="286">
        <v>10.54</v>
      </c>
      <c r="J717" s="286">
        <v>0</v>
      </c>
      <c r="K717" s="286">
        <v>0</v>
      </c>
      <c r="L717" s="286">
        <v>0</v>
      </c>
      <c r="M717" s="286">
        <v>0</v>
      </c>
      <c r="N717" s="286">
        <v>0</v>
      </c>
      <c r="O717" s="286">
        <v>0</v>
      </c>
      <c r="P717" s="286">
        <v>0</v>
      </c>
      <c r="Q717" s="286">
        <v>0</v>
      </c>
      <c r="R717" s="286">
        <v>0</v>
      </c>
      <c r="S717" s="286">
        <v>4.66</v>
      </c>
      <c r="T717" s="286">
        <v>8.2100000000000009</v>
      </c>
      <c r="U717" s="286">
        <v>1391.44</v>
      </c>
      <c r="V717" s="286">
        <v>1045.81</v>
      </c>
      <c r="W717" s="286">
        <v>69.150000000000006</v>
      </c>
      <c r="X717" s="286">
        <v>991.41</v>
      </c>
      <c r="Y717" s="286">
        <v>995.31</v>
      </c>
    </row>
    <row r="718" spans="1:25">
      <c r="A718" s="261">
        <v>29</v>
      </c>
      <c r="B718" s="286">
        <v>99.94</v>
      </c>
      <c r="C718" s="286">
        <v>104.26</v>
      </c>
      <c r="D718" s="286">
        <v>69.31</v>
      </c>
      <c r="E718" s="286">
        <v>52.18</v>
      </c>
      <c r="F718" s="286">
        <v>107.21</v>
      </c>
      <c r="G718" s="286">
        <v>381.76</v>
      </c>
      <c r="H718" s="286">
        <v>548.46</v>
      </c>
      <c r="I718" s="286">
        <v>266.07</v>
      </c>
      <c r="J718" s="286">
        <v>510.01</v>
      </c>
      <c r="K718" s="286">
        <v>591.48</v>
      </c>
      <c r="L718" s="286">
        <v>613.92999999999995</v>
      </c>
      <c r="M718" s="286">
        <v>626.88</v>
      </c>
      <c r="N718" s="286">
        <v>614.02</v>
      </c>
      <c r="O718" s="286">
        <v>526.15</v>
      </c>
      <c r="P718" s="286">
        <v>602.82000000000005</v>
      </c>
      <c r="Q718" s="286">
        <v>555.15</v>
      </c>
      <c r="R718" s="286">
        <v>687.1</v>
      </c>
      <c r="S718" s="286">
        <v>34.71</v>
      </c>
      <c r="T718" s="286">
        <v>771.45</v>
      </c>
      <c r="U718" s="286">
        <v>1347.46</v>
      </c>
      <c r="V718" s="286">
        <v>130</v>
      </c>
      <c r="W718" s="286">
        <v>126.84</v>
      </c>
      <c r="X718" s="286">
        <v>115.19</v>
      </c>
      <c r="Y718" s="286">
        <v>58.4</v>
      </c>
    </row>
    <row r="719" spans="1:25">
      <c r="A719" s="261">
        <v>30</v>
      </c>
      <c r="B719" s="286">
        <v>22.45</v>
      </c>
      <c r="C719" s="286">
        <v>0</v>
      </c>
      <c r="D719" s="286">
        <v>17.600000000000001</v>
      </c>
      <c r="E719" s="286">
        <v>75.5</v>
      </c>
      <c r="F719" s="286">
        <v>77.930000000000007</v>
      </c>
      <c r="G719" s="286">
        <v>429.64</v>
      </c>
      <c r="H719" s="286">
        <v>2.72</v>
      </c>
      <c r="I719" s="286">
        <v>0</v>
      </c>
      <c r="J719" s="286">
        <v>0</v>
      </c>
      <c r="K719" s="286">
        <v>4.3499999999999996</v>
      </c>
      <c r="L719" s="286">
        <v>8.33</v>
      </c>
      <c r="M719" s="286">
        <v>16.22</v>
      </c>
      <c r="N719" s="286">
        <v>23.07</v>
      </c>
      <c r="O719" s="286">
        <v>66.87</v>
      </c>
      <c r="P719" s="286">
        <v>30.11</v>
      </c>
      <c r="Q719" s="286">
        <v>204.84</v>
      </c>
      <c r="R719" s="286">
        <v>66.11</v>
      </c>
      <c r="S719" s="286">
        <v>34.56</v>
      </c>
      <c r="T719" s="286">
        <v>287.64</v>
      </c>
      <c r="U719" s="286">
        <v>1413.72</v>
      </c>
      <c r="V719" s="286">
        <v>75.040000000000006</v>
      </c>
      <c r="W719" s="286">
        <v>108.15</v>
      </c>
      <c r="X719" s="286">
        <v>83.09</v>
      </c>
      <c r="Y719" s="286">
        <v>95.1</v>
      </c>
    </row>
    <row r="720" spans="1:25">
      <c r="A720" s="261">
        <v>31</v>
      </c>
      <c r="B720" s="286">
        <v>0</v>
      </c>
      <c r="C720" s="286">
        <v>0</v>
      </c>
      <c r="D720" s="286">
        <v>0</v>
      </c>
      <c r="E720" s="286">
        <v>0</v>
      </c>
      <c r="F720" s="286">
        <v>0</v>
      </c>
      <c r="G720" s="286">
        <v>0</v>
      </c>
      <c r="H720" s="286">
        <v>0</v>
      </c>
      <c r="I720" s="286">
        <v>0</v>
      </c>
      <c r="J720" s="286">
        <v>0</v>
      </c>
      <c r="K720" s="286">
        <v>0</v>
      </c>
      <c r="L720" s="286">
        <v>0</v>
      </c>
      <c r="M720" s="286">
        <v>0</v>
      </c>
      <c r="N720" s="286">
        <v>0</v>
      </c>
      <c r="O720" s="286">
        <v>0</v>
      </c>
      <c r="P720" s="286">
        <v>0</v>
      </c>
      <c r="Q720" s="286">
        <v>0</v>
      </c>
      <c r="R720" s="286">
        <v>0</v>
      </c>
      <c r="S720" s="286">
        <v>0</v>
      </c>
      <c r="T720" s="286">
        <v>0</v>
      </c>
      <c r="U720" s="286">
        <v>0</v>
      </c>
      <c r="V720" s="286">
        <v>0</v>
      </c>
      <c r="W720" s="286">
        <v>0</v>
      </c>
      <c r="X720" s="286">
        <v>0</v>
      </c>
      <c r="Y720" s="286">
        <v>0</v>
      </c>
    </row>
    <row r="721" spans="1:129" s="292" customFormat="1">
      <c r="B721" s="295"/>
      <c r="C721" s="295"/>
      <c r="D721" s="295"/>
      <c r="E721" s="295"/>
      <c r="F721" s="295"/>
      <c r="G721" s="295"/>
      <c r="H721" s="295"/>
      <c r="I721" s="295"/>
      <c r="J721" s="295"/>
      <c r="K721" s="295"/>
      <c r="L721" s="295"/>
      <c r="M721" s="295"/>
      <c r="N721" s="295"/>
      <c r="O721" s="295"/>
      <c r="P721" s="295"/>
      <c r="Q721" s="295"/>
      <c r="R721" s="295"/>
      <c r="S721" s="295"/>
      <c r="T721" s="295"/>
      <c r="U721" s="295"/>
      <c r="V721" s="295"/>
      <c r="W721" s="295"/>
      <c r="X721" s="295"/>
      <c r="Y721" s="295"/>
      <c r="Z721" s="295"/>
      <c r="AA721" s="295"/>
      <c r="AB721" s="295"/>
      <c r="AC721" s="295"/>
      <c r="AD721" s="295"/>
      <c r="AE721" s="295"/>
      <c r="AF721" s="295"/>
      <c r="AG721" s="295"/>
      <c r="AH721" s="295"/>
      <c r="AI721" s="295"/>
      <c r="AJ721" s="295"/>
      <c r="AK721" s="295"/>
      <c r="AL721" s="295"/>
      <c r="AM721" s="295"/>
      <c r="AN721" s="295"/>
      <c r="AO721" s="295"/>
      <c r="AP721" s="295"/>
      <c r="AQ721" s="295"/>
      <c r="AR721" s="295"/>
      <c r="AS721" s="295"/>
      <c r="AT721" s="295"/>
      <c r="AU721" s="295"/>
      <c r="AV721" s="295"/>
      <c r="AW721" s="295"/>
      <c r="AX721" s="295"/>
      <c r="AY721" s="295"/>
      <c r="AZ721" s="295"/>
      <c r="BA721" s="295"/>
      <c r="BB721" s="295"/>
      <c r="BC721" s="295"/>
      <c r="BD721" s="295"/>
      <c r="BE721" s="295"/>
      <c r="BF721" s="295"/>
      <c r="BG721" s="295"/>
      <c r="BH721" s="295"/>
      <c r="BI721" s="295"/>
      <c r="BJ721" s="295"/>
      <c r="BK721" s="295"/>
      <c r="BL721" s="295"/>
      <c r="BM721" s="295"/>
      <c r="BN721" s="295"/>
      <c r="BO721" s="295"/>
      <c r="BP721" s="295"/>
      <c r="BQ721" s="295"/>
      <c r="BR721" s="295"/>
      <c r="BS721" s="295"/>
      <c r="BT721" s="295"/>
      <c r="BU721" s="295"/>
      <c r="BV721" s="295"/>
      <c r="BW721" s="295"/>
      <c r="BX721" s="295"/>
      <c r="BY721" s="295"/>
      <c r="BZ721" s="295"/>
      <c r="CA721" s="295"/>
      <c r="CB721" s="295"/>
      <c r="CC721" s="295"/>
      <c r="CD721" s="295"/>
      <c r="CE721" s="295"/>
      <c r="CF721" s="295"/>
      <c r="CG721" s="295"/>
      <c r="CH721" s="295"/>
      <c r="CI721" s="295"/>
      <c r="CJ721" s="295"/>
      <c r="CK721" s="295"/>
      <c r="CL721" s="295"/>
      <c r="CM721" s="295"/>
      <c r="CN721" s="295"/>
      <c r="CO721" s="295"/>
      <c r="CP721" s="295"/>
      <c r="CQ721" s="295"/>
      <c r="CR721" s="295"/>
      <c r="CS721" s="295"/>
      <c r="CT721" s="295"/>
      <c r="CU721" s="295"/>
      <c r="CV721" s="295"/>
      <c r="CW721" s="295"/>
      <c r="CX721" s="295"/>
      <c r="CY721" s="295"/>
      <c r="CZ721" s="295"/>
      <c r="DA721" s="295"/>
      <c r="DB721" s="295"/>
      <c r="DC721" s="295"/>
      <c r="DD721" s="295"/>
      <c r="DE721" s="295"/>
      <c r="DF721" s="295"/>
      <c r="DG721" s="295"/>
      <c r="DH721" s="295"/>
      <c r="DI721" s="295"/>
      <c r="DJ721" s="295"/>
      <c r="DK721" s="295"/>
      <c r="DL721" s="295"/>
      <c r="DM721" s="295"/>
      <c r="DN721" s="295"/>
      <c r="DO721" s="295"/>
      <c r="DP721" s="295"/>
      <c r="DQ721" s="295"/>
      <c r="DR721" s="295"/>
      <c r="DS721" s="295"/>
      <c r="DT721" s="295"/>
      <c r="DU721" s="295"/>
      <c r="DV721" s="295"/>
      <c r="DW721" s="295"/>
      <c r="DX721" s="295"/>
      <c r="DY721" s="295"/>
    </row>
    <row r="722" spans="1:129" s="292" customFormat="1" ht="15.75" customHeight="1">
      <c r="B722" s="443" t="s">
        <v>230</v>
      </c>
      <c r="C722" s="443"/>
      <c r="D722" s="443"/>
      <c r="E722" s="443"/>
      <c r="F722" s="443"/>
      <c r="G722" s="443"/>
      <c r="H722" s="443"/>
      <c r="I722" s="443"/>
      <c r="J722" s="443"/>
      <c r="K722" s="443"/>
      <c r="L722" s="443"/>
      <c r="M722" s="443"/>
      <c r="N722" s="443"/>
      <c r="O722" s="443"/>
      <c r="P722" s="443"/>
      <c r="Q722" s="443"/>
      <c r="R722" s="296">
        <v>-71.84</v>
      </c>
      <c r="S722" s="269"/>
      <c r="T722" s="269"/>
      <c r="U722" s="269"/>
      <c r="V722" s="269"/>
      <c r="W722" s="269"/>
      <c r="X722" s="269"/>
      <c r="Y722" s="269"/>
      <c r="Z722" s="269"/>
      <c r="AA722" s="269"/>
      <c r="AB722" s="269"/>
      <c r="AC722" s="269"/>
      <c r="AD722" s="269"/>
      <c r="AE722" s="269"/>
      <c r="AF722" s="269"/>
      <c r="AG722" s="269"/>
      <c r="AH722" s="269"/>
      <c r="AI722" s="269"/>
      <c r="AJ722" s="269"/>
      <c r="AK722" s="269"/>
      <c r="AL722" s="269"/>
      <c r="AM722" s="269"/>
      <c r="AN722" s="269"/>
      <c r="AO722" s="269"/>
      <c r="AP722" s="269"/>
      <c r="AQ722" s="269"/>
      <c r="AR722" s="269"/>
      <c r="AS722" s="269"/>
      <c r="AT722" s="269"/>
      <c r="AU722" s="269"/>
      <c r="AV722" s="269"/>
      <c r="AW722" s="269"/>
      <c r="AX722" s="269"/>
      <c r="AY722" s="269"/>
      <c r="AZ722" s="269"/>
      <c r="BA722" s="269"/>
      <c r="BB722" s="269"/>
      <c r="BC722" s="269"/>
      <c r="BD722" s="269"/>
      <c r="BE722" s="269"/>
      <c r="BF722" s="269"/>
      <c r="BG722" s="269"/>
      <c r="BH722" s="269"/>
      <c r="BI722" s="269"/>
      <c r="BJ722" s="269"/>
      <c r="BK722" s="269"/>
      <c r="BL722" s="269"/>
      <c r="BM722" s="269"/>
      <c r="BN722" s="269"/>
      <c r="BO722" s="269"/>
      <c r="BP722" s="269"/>
      <c r="BQ722" s="269"/>
      <c r="BR722" s="269"/>
      <c r="BS722" s="269"/>
      <c r="BT722" s="269"/>
      <c r="BU722" s="269"/>
      <c r="BV722" s="269"/>
      <c r="BW722" s="269"/>
      <c r="BX722" s="269"/>
      <c r="BY722" s="269"/>
      <c r="BZ722" s="269"/>
      <c r="CA722" s="269"/>
      <c r="CB722" s="269"/>
      <c r="CC722" s="269"/>
      <c r="CD722" s="269"/>
      <c r="CE722" s="269"/>
      <c r="CF722" s="269"/>
      <c r="CG722" s="269"/>
      <c r="CH722" s="269"/>
      <c r="CI722" s="269"/>
      <c r="CJ722" s="269"/>
      <c r="CK722" s="269"/>
      <c r="CL722" s="269"/>
      <c r="CM722" s="269"/>
      <c r="CN722" s="269"/>
      <c r="CO722" s="269"/>
      <c r="CP722" s="269"/>
      <c r="CQ722" s="269"/>
      <c r="CR722" s="269"/>
      <c r="CS722" s="269"/>
      <c r="CT722" s="269"/>
      <c r="CU722" s="269"/>
      <c r="CV722" s="269"/>
      <c r="CW722" s="269"/>
      <c r="CX722" s="269"/>
      <c r="CY722" s="269"/>
      <c r="CZ722" s="269"/>
      <c r="DA722" s="269"/>
      <c r="DB722" s="269"/>
      <c r="DC722" s="269"/>
      <c r="DD722" s="269"/>
      <c r="DE722" s="269"/>
      <c r="DF722" s="269"/>
      <c r="DG722" s="269"/>
      <c r="DH722" s="269"/>
      <c r="DI722" s="269"/>
      <c r="DJ722" s="269"/>
      <c r="DK722" s="269"/>
      <c r="DL722" s="269"/>
      <c r="DM722" s="269"/>
      <c r="DN722" s="269"/>
      <c r="DO722" s="269"/>
      <c r="DP722" s="269"/>
      <c r="DQ722" s="269"/>
      <c r="DR722" s="269"/>
      <c r="DS722" s="269"/>
      <c r="DT722" s="269"/>
      <c r="DU722" s="269"/>
      <c r="DV722" s="269"/>
      <c r="DW722" s="269"/>
      <c r="DX722" s="269"/>
      <c r="DY722" s="269"/>
    </row>
    <row r="723" spans="1:129" s="292" customFormat="1" ht="15.75" customHeight="1">
      <c r="B723" s="443" t="s">
        <v>231</v>
      </c>
      <c r="C723" s="443"/>
      <c r="D723" s="443"/>
      <c r="E723" s="443"/>
      <c r="F723" s="443"/>
      <c r="G723" s="443"/>
      <c r="H723" s="443"/>
      <c r="I723" s="443"/>
      <c r="J723" s="443"/>
      <c r="K723" s="443"/>
      <c r="L723" s="443"/>
      <c r="M723" s="443"/>
      <c r="N723" s="443"/>
      <c r="O723" s="443"/>
      <c r="P723" s="443"/>
      <c r="Q723" s="443"/>
      <c r="R723" s="296">
        <v>740.41</v>
      </c>
      <c r="S723" s="269"/>
      <c r="T723" s="269"/>
      <c r="U723" s="269"/>
      <c r="V723" s="269"/>
      <c r="W723" s="269"/>
      <c r="X723" s="269"/>
      <c r="Y723" s="269"/>
      <c r="Z723" s="269"/>
      <c r="AA723" s="269"/>
      <c r="AB723" s="269"/>
      <c r="AC723" s="269"/>
      <c r="AD723" s="269"/>
      <c r="AE723" s="269"/>
      <c r="AF723" s="269"/>
      <c r="AG723" s="269"/>
      <c r="AH723" s="269"/>
      <c r="AI723" s="269"/>
      <c r="AJ723" s="269"/>
      <c r="AK723" s="269"/>
      <c r="AL723" s="269"/>
      <c r="AM723" s="269"/>
      <c r="AN723" s="269"/>
      <c r="AO723" s="269"/>
      <c r="AP723" s="269"/>
      <c r="AQ723" s="269"/>
      <c r="AR723" s="269"/>
      <c r="AS723" s="269"/>
      <c r="AT723" s="269"/>
      <c r="AU723" s="269"/>
      <c r="AV723" s="269"/>
      <c r="AW723" s="269"/>
      <c r="AX723" s="269"/>
      <c r="AY723" s="269"/>
      <c r="AZ723" s="269"/>
      <c r="BA723" s="269"/>
      <c r="BB723" s="269"/>
      <c r="BC723" s="269"/>
      <c r="BD723" s="269"/>
      <c r="BE723" s="269"/>
      <c r="BF723" s="269"/>
      <c r="BG723" s="269"/>
      <c r="BH723" s="269"/>
      <c r="BI723" s="269"/>
      <c r="BJ723" s="269"/>
      <c r="BK723" s="269"/>
      <c r="BL723" s="269"/>
      <c r="BM723" s="269"/>
      <c r="BN723" s="269"/>
      <c r="BO723" s="269"/>
      <c r="BP723" s="269"/>
      <c r="BQ723" s="269"/>
      <c r="BR723" s="269"/>
      <c r="BS723" s="269"/>
      <c r="BT723" s="269"/>
      <c r="BU723" s="269"/>
      <c r="BV723" s="269"/>
      <c r="BW723" s="269"/>
      <c r="BX723" s="269"/>
      <c r="BY723" s="269"/>
      <c r="BZ723" s="269"/>
      <c r="CA723" s="269"/>
      <c r="CB723" s="269"/>
      <c r="CC723" s="269"/>
      <c r="CD723" s="269"/>
      <c r="CE723" s="269"/>
      <c r="CF723" s="269"/>
      <c r="CG723" s="269"/>
      <c r="CH723" s="269"/>
      <c r="CI723" s="269"/>
      <c r="CJ723" s="269"/>
      <c r="CK723" s="269"/>
      <c r="CL723" s="269"/>
      <c r="CM723" s="269"/>
      <c r="CN723" s="269"/>
      <c r="CO723" s="269"/>
      <c r="CP723" s="269"/>
      <c r="CQ723" s="269"/>
      <c r="CR723" s="269"/>
      <c r="CS723" s="269"/>
      <c r="CT723" s="269"/>
      <c r="CU723" s="269"/>
      <c r="CV723" s="269"/>
      <c r="CW723" s="269"/>
      <c r="CX723" s="269"/>
      <c r="CY723" s="269"/>
      <c r="CZ723" s="269"/>
      <c r="DA723" s="269"/>
      <c r="DB723" s="269"/>
      <c r="DC723" s="269"/>
      <c r="DD723" s="269"/>
      <c r="DE723" s="269"/>
      <c r="DF723" s="269"/>
      <c r="DG723" s="269"/>
      <c r="DH723" s="269"/>
      <c r="DI723" s="269"/>
      <c r="DJ723" s="269"/>
      <c r="DK723" s="269"/>
      <c r="DL723" s="269"/>
      <c r="DM723" s="269"/>
      <c r="DN723" s="269"/>
      <c r="DO723" s="269"/>
      <c r="DP723" s="269"/>
      <c r="DQ723" s="269"/>
      <c r="DR723" s="269"/>
      <c r="DS723" s="269"/>
      <c r="DT723" s="269"/>
      <c r="DU723" s="269"/>
      <c r="DV723" s="269"/>
      <c r="DW723" s="269"/>
      <c r="DX723" s="269"/>
      <c r="DY723" s="269"/>
    </row>
    <row r="725" spans="1:129" s="332" customFormat="1" ht="15.75" thickBot="1">
      <c r="A725" s="353" t="s">
        <v>224</v>
      </c>
      <c r="B725" s="353"/>
      <c r="C725" s="353"/>
      <c r="D725" s="353"/>
      <c r="E725" s="353"/>
      <c r="F725" s="353"/>
      <c r="G725" s="353"/>
      <c r="H725" s="353"/>
      <c r="I725" s="353"/>
      <c r="J725" s="353"/>
      <c r="K725" s="353"/>
      <c r="L725" s="353"/>
      <c r="M725" s="353"/>
      <c r="N725" s="354">
        <v>1009514.15</v>
      </c>
      <c r="O725" s="355"/>
      <c r="P725" s="355"/>
      <c r="Q725" s="355"/>
      <c r="R725" s="355"/>
      <c r="S725" s="355"/>
      <c r="T725" s="355"/>
      <c r="U725" s="355"/>
      <c r="V725" s="355"/>
      <c r="W725" s="355"/>
      <c r="X725" s="355"/>
      <c r="Y725" s="355"/>
    </row>
    <row r="726" spans="1:129" s="357" customFormat="1" ht="15" customHeight="1">
      <c r="A726" s="444" t="s">
        <v>338</v>
      </c>
      <c r="B726" s="445"/>
      <c r="C726" s="445"/>
      <c r="D726" s="445"/>
      <c r="E726" s="445"/>
      <c r="F726" s="445"/>
      <c r="G726" s="445"/>
      <c r="H726" s="445"/>
      <c r="I726" s="445"/>
      <c r="J726" s="445"/>
      <c r="K726" s="445"/>
      <c r="L726" s="445"/>
      <c r="M726" s="445"/>
      <c r="N726" s="359" t="s">
        <v>348</v>
      </c>
      <c r="O726" s="356"/>
      <c r="P726" s="356"/>
      <c r="Q726" s="356"/>
      <c r="R726" s="356"/>
      <c r="S726" s="356"/>
      <c r="T726" s="356"/>
      <c r="U726" s="356"/>
      <c r="V726" s="356"/>
      <c r="W726" s="356"/>
      <c r="X726" s="356"/>
      <c r="Y726" s="356"/>
    </row>
    <row r="727" spans="1:129" s="357" customFormat="1">
      <c r="A727" s="446" t="s">
        <v>340</v>
      </c>
      <c r="B727" s="447"/>
      <c r="C727" s="447"/>
      <c r="D727" s="447"/>
      <c r="E727" s="447"/>
      <c r="F727" s="447"/>
      <c r="G727" s="447"/>
      <c r="H727" s="447"/>
      <c r="I727" s="447"/>
      <c r="J727" s="447"/>
      <c r="K727" s="447"/>
      <c r="L727" s="447"/>
      <c r="M727" s="447"/>
      <c r="N727" s="447"/>
      <c r="O727" s="447"/>
      <c r="P727" s="447"/>
      <c r="Q727" s="447"/>
      <c r="R727" s="447"/>
      <c r="S727" s="358" t="s">
        <v>350</v>
      </c>
      <c r="T727" s="356"/>
      <c r="U727" s="356"/>
      <c r="V727" s="356"/>
      <c r="W727" s="356"/>
      <c r="X727" s="356"/>
      <c r="Y727" s="356"/>
    </row>
    <row r="728" spans="1:129" ht="57" customHeight="1">
      <c r="A728" s="428" t="s">
        <v>232</v>
      </c>
      <c r="B728" s="428"/>
      <c r="C728" s="428"/>
      <c r="D728" s="428"/>
      <c r="E728" s="428"/>
      <c r="F728" s="428"/>
      <c r="G728" s="428"/>
      <c r="H728" s="428"/>
      <c r="I728" s="428"/>
      <c r="J728" s="428"/>
      <c r="K728" s="428"/>
      <c r="L728" s="428"/>
      <c r="M728" s="428"/>
      <c r="N728" s="428"/>
      <c r="O728" s="428"/>
      <c r="P728" s="428"/>
      <c r="Q728" s="428"/>
      <c r="R728" s="428"/>
      <c r="S728" s="428"/>
      <c r="T728" s="428"/>
      <c r="U728" s="428"/>
      <c r="V728" s="428"/>
      <c r="W728" s="428"/>
      <c r="X728" s="428"/>
      <c r="Y728" s="428"/>
    </row>
    <row r="729" spans="1:129">
      <c r="A729" s="284"/>
      <c r="B729" s="272" t="s">
        <v>219</v>
      </c>
      <c r="C729" s="284"/>
      <c r="D729" s="284"/>
      <c r="E729" s="284"/>
      <c r="F729" s="284"/>
      <c r="G729" s="284"/>
      <c r="H729" s="284"/>
      <c r="I729" s="284"/>
      <c r="J729" s="284"/>
      <c r="K729" s="284"/>
      <c r="L729" s="284"/>
      <c r="M729" s="284"/>
      <c r="N729" s="284"/>
      <c r="O729" s="284"/>
      <c r="P729" s="284"/>
      <c r="Q729" s="284"/>
      <c r="R729" s="284"/>
      <c r="S729" s="284"/>
      <c r="T729" s="284"/>
      <c r="U729" s="284"/>
      <c r="V729" s="284"/>
      <c r="W729" s="284"/>
      <c r="X729" s="284"/>
      <c r="Y729" s="284"/>
    </row>
    <row r="730" spans="1:129">
      <c r="A730" s="471" t="s">
        <v>218</v>
      </c>
      <c r="B730" s="507" t="s">
        <v>95</v>
      </c>
      <c r="C730" s="507"/>
      <c r="D730" s="507"/>
      <c r="E730" s="507"/>
      <c r="F730" s="507"/>
      <c r="G730" s="507"/>
      <c r="H730" s="507"/>
      <c r="I730" s="507"/>
      <c r="J730" s="507"/>
      <c r="K730" s="507"/>
      <c r="L730" s="507"/>
      <c r="M730" s="507"/>
      <c r="N730" s="507"/>
      <c r="O730" s="507"/>
      <c r="P730" s="507"/>
      <c r="Q730" s="507"/>
      <c r="R730" s="507"/>
      <c r="S730" s="507"/>
      <c r="T730" s="507"/>
      <c r="U730" s="507"/>
      <c r="V730" s="507"/>
      <c r="W730" s="507"/>
      <c r="X730" s="507"/>
      <c r="Y730" s="507"/>
    </row>
    <row r="731" spans="1:129" ht="30">
      <c r="A731" s="471"/>
      <c r="B731" s="285" t="s">
        <v>1</v>
      </c>
      <c r="C731" s="285" t="s">
        <v>2</v>
      </c>
      <c r="D731" s="285" t="s">
        <v>3</v>
      </c>
      <c r="E731" s="285" t="s">
        <v>4</v>
      </c>
      <c r="F731" s="285" t="s">
        <v>5</v>
      </c>
      <c r="G731" s="285" t="s">
        <v>6</v>
      </c>
      <c r="H731" s="285" t="s">
        <v>7</v>
      </c>
      <c r="I731" s="285" t="s">
        <v>8</v>
      </c>
      <c r="J731" s="285" t="s">
        <v>9</v>
      </c>
      <c r="K731" s="285" t="s">
        <v>10</v>
      </c>
      <c r="L731" s="285" t="s">
        <v>11</v>
      </c>
      <c r="M731" s="285" t="s">
        <v>12</v>
      </c>
      <c r="N731" s="285" t="s">
        <v>13</v>
      </c>
      <c r="O731" s="285" t="s">
        <v>14</v>
      </c>
      <c r="P731" s="285" t="s">
        <v>15</v>
      </c>
      <c r="Q731" s="285" t="s">
        <v>16</v>
      </c>
      <c r="R731" s="285" t="s">
        <v>17</v>
      </c>
      <c r="S731" s="285" t="s">
        <v>18</v>
      </c>
      <c r="T731" s="285" t="s">
        <v>19</v>
      </c>
      <c r="U731" s="285" t="s">
        <v>20</v>
      </c>
      <c r="V731" s="285" t="s">
        <v>21</v>
      </c>
      <c r="W731" s="285" t="s">
        <v>22</v>
      </c>
      <c r="X731" s="285" t="s">
        <v>23</v>
      </c>
      <c r="Y731" s="285" t="s">
        <v>24</v>
      </c>
    </row>
    <row r="732" spans="1:129">
      <c r="A732" s="261">
        <v>1</v>
      </c>
      <c r="B732" s="286">
        <v>2135.98</v>
      </c>
      <c r="C732" s="286">
        <v>2168.0300000000002</v>
      </c>
      <c r="D732" s="286">
        <v>2211.19</v>
      </c>
      <c r="E732" s="286">
        <v>2258.13</v>
      </c>
      <c r="F732" s="286">
        <v>2180.9</v>
      </c>
      <c r="G732" s="286">
        <v>2120.4699999999998</v>
      </c>
      <c r="H732" s="286">
        <v>2150.64</v>
      </c>
      <c r="I732" s="286">
        <v>2188.5100000000002</v>
      </c>
      <c r="J732" s="286">
        <v>2244.4</v>
      </c>
      <c r="K732" s="286">
        <v>2267.84</v>
      </c>
      <c r="L732" s="286">
        <v>2267.86</v>
      </c>
      <c r="M732" s="286">
        <v>2263.58</v>
      </c>
      <c r="N732" s="286">
        <v>2237.21</v>
      </c>
      <c r="O732" s="286">
        <v>2238.66</v>
      </c>
      <c r="P732" s="286">
        <v>2243.04</v>
      </c>
      <c r="Q732" s="286">
        <v>2236.48</v>
      </c>
      <c r="R732" s="286">
        <v>2236.52</v>
      </c>
      <c r="S732" s="286">
        <v>2268.38</v>
      </c>
      <c r="T732" s="286">
        <v>2351.16</v>
      </c>
      <c r="U732" s="286">
        <v>2372.81</v>
      </c>
      <c r="V732" s="286">
        <v>2293.86</v>
      </c>
      <c r="W732" s="286">
        <v>2203.77</v>
      </c>
      <c r="X732" s="286">
        <v>2122.96</v>
      </c>
      <c r="Y732" s="286">
        <v>2122.69</v>
      </c>
    </row>
    <row r="733" spans="1:129">
      <c r="A733" s="261">
        <v>2</v>
      </c>
      <c r="B733" s="286">
        <v>2038.68</v>
      </c>
      <c r="C733" s="286">
        <v>2047.61</v>
      </c>
      <c r="D733" s="286">
        <v>2088</v>
      </c>
      <c r="E733" s="286">
        <v>2125.29</v>
      </c>
      <c r="F733" s="286">
        <v>2048.41</v>
      </c>
      <c r="G733" s="286">
        <v>2003.36</v>
      </c>
      <c r="H733" s="286">
        <v>2011.77</v>
      </c>
      <c r="I733" s="286">
        <v>2035.09</v>
      </c>
      <c r="J733" s="286">
        <v>2119.59</v>
      </c>
      <c r="K733" s="286">
        <v>2157.9699999999998</v>
      </c>
      <c r="L733" s="286">
        <v>2154.4699999999998</v>
      </c>
      <c r="M733" s="286">
        <v>2143.66</v>
      </c>
      <c r="N733" s="286">
        <v>2128.56</v>
      </c>
      <c r="O733" s="286">
        <v>2106.2600000000002</v>
      </c>
      <c r="P733" s="286">
        <v>2128.04</v>
      </c>
      <c r="Q733" s="286">
        <v>2106.84</v>
      </c>
      <c r="R733" s="286">
        <v>2097.96</v>
      </c>
      <c r="S733" s="286">
        <v>2181.96</v>
      </c>
      <c r="T733" s="286">
        <v>2293.5</v>
      </c>
      <c r="U733" s="286">
        <v>2294.14</v>
      </c>
      <c r="V733" s="286">
        <v>2197.77</v>
      </c>
      <c r="W733" s="286">
        <v>2127.2199999999998</v>
      </c>
      <c r="X733" s="286">
        <v>2035.67</v>
      </c>
      <c r="Y733" s="286">
        <v>2016.02</v>
      </c>
    </row>
    <row r="734" spans="1:129">
      <c r="A734" s="261">
        <v>3</v>
      </c>
      <c r="B734" s="286">
        <v>2026.22</v>
      </c>
      <c r="C734" s="286">
        <v>2029.11</v>
      </c>
      <c r="D734" s="286">
        <v>2060.58</v>
      </c>
      <c r="E734" s="286">
        <v>2120.61</v>
      </c>
      <c r="F734" s="286">
        <v>2038.41</v>
      </c>
      <c r="G734" s="286">
        <v>1976.52</v>
      </c>
      <c r="H734" s="286">
        <v>2002.81</v>
      </c>
      <c r="I734" s="286">
        <v>2034.28</v>
      </c>
      <c r="J734" s="286">
        <v>2124.65</v>
      </c>
      <c r="K734" s="286">
        <v>2149.5100000000002</v>
      </c>
      <c r="L734" s="286">
        <v>2154.12</v>
      </c>
      <c r="M734" s="286">
        <v>2154.87</v>
      </c>
      <c r="N734" s="286">
        <v>2141.1</v>
      </c>
      <c r="O734" s="286">
        <v>2124.7600000000002</v>
      </c>
      <c r="P734" s="286">
        <v>2137.0300000000002</v>
      </c>
      <c r="Q734" s="286">
        <v>2142.0100000000002</v>
      </c>
      <c r="R734" s="286">
        <v>2135.77</v>
      </c>
      <c r="S734" s="286">
        <v>2236.9899999999998</v>
      </c>
      <c r="T734" s="286">
        <v>2282.12</v>
      </c>
      <c r="U734" s="286">
        <v>2277.69</v>
      </c>
      <c r="V734" s="286">
        <v>2187.46</v>
      </c>
      <c r="W734" s="286">
        <v>2115.67</v>
      </c>
      <c r="X734" s="286">
        <v>2033.22</v>
      </c>
      <c r="Y734" s="286">
        <v>2033.2</v>
      </c>
    </row>
    <row r="735" spans="1:129">
      <c r="A735" s="261">
        <v>4</v>
      </c>
      <c r="B735" s="286">
        <v>2123.9299999999998</v>
      </c>
      <c r="C735" s="286">
        <v>2129.04</v>
      </c>
      <c r="D735" s="286">
        <v>2183.77</v>
      </c>
      <c r="E735" s="286">
        <v>2139.14</v>
      </c>
      <c r="F735" s="286">
        <v>2056.5500000000002</v>
      </c>
      <c r="G735" s="286">
        <v>2016.01</v>
      </c>
      <c r="H735" s="286">
        <v>2022.54</v>
      </c>
      <c r="I735" s="286">
        <v>2036.92</v>
      </c>
      <c r="J735" s="286">
        <v>2103.09</v>
      </c>
      <c r="K735" s="286">
        <v>2143.62</v>
      </c>
      <c r="L735" s="286">
        <v>2152.1799999999998</v>
      </c>
      <c r="M735" s="286">
        <v>2166.75</v>
      </c>
      <c r="N735" s="286">
        <v>2162.31</v>
      </c>
      <c r="O735" s="286">
        <v>2172.58</v>
      </c>
      <c r="P735" s="286">
        <v>2167.14</v>
      </c>
      <c r="Q735" s="286">
        <v>2178.56</v>
      </c>
      <c r="R735" s="286">
        <v>2201.9499999999998</v>
      </c>
      <c r="S735" s="286">
        <v>2250.8000000000002</v>
      </c>
      <c r="T735" s="286">
        <v>2317.85</v>
      </c>
      <c r="U735" s="286">
        <v>2335.15</v>
      </c>
      <c r="V735" s="286">
        <v>2335.2399999999998</v>
      </c>
      <c r="W735" s="286">
        <v>2277.75</v>
      </c>
      <c r="X735" s="286">
        <v>2130.14</v>
      </c>
      <c r="Y735" s="286">
        <v>2124.9899999999998</v>
      </c>
    </row>
    <row r="736" spans="1:129">
      <c r="A736" s="261">
        <v>5</v>
      </c>
      <c r="B736" s="286">
        <v>1792.93</v>
      </c>
      <c r="C736" s="286">
        <v>1805.28</v>
      </c>
      <c r="D736" s="286">
        <v>1823.7</v>
      </c>
      <c r="E736" s="286">
        <v>1757.71</v>
      </c>
      <c r="F736" s="286">
        <v>1715.17</v>
      </c>
      <c r="G736" s="286">
        <v>1744.03</v>
      </c>
      <c r="H736" s="286">
        <v>1784.55</v>
      </c>
      <c r="I736" s="286">
        <v>1823.79</v>
      </c>
      <c r="J736" s="286">
        <v>1826.8</v>
      </c>
      <c r="K736" s="286">
        <v>1826.21</v>
      </c>
      <c r="L736" s="286">
        <v>1834.31</v>
      </c>
      <c r="M736" s="286">
        <v>1848</v>
      </c>
      <c r="N736" s="286">
        <v>1820.34</v>
      </c>
      <c r="O736" s="286">
        <v>1823.28</v>
      </c>
      <c r="P736" s="286">
        <v>1890.24</v>
      </c>
      <c r="Q736" s="286">
        <v>1852.37</v>
      </c>
      <c r="R736" s="286">
        <v>1811.78</v>
      </c>
      <c r="S736" s="286">
        <v>1837.58</v>
      </c>
      <c r="T736" s="286">
        <v>1851.1</v>
      </c>
      <c r="U736" s="286">
        <v>1891.65</v>
      </c>
      <c r="V736" s="286">
        <v>1918.59</v>
      </c>
      <c r="W736" s="286">
        <v>1900.74</v>
      </c>
      <c r="X736" s="286">
        <v>1881.93</v>
      </c>
      <c r="Y736" s="286">
        <v>1821.9</v>
      </c>
    </row>
    <row r="737" spans="1:25">
      <c r="A737" s="261">
        <v>6</v>
      </c>
      <c r="B737" s="286">
        <v>2025.24</v>
      </c>
      <c r="C737" s="286">
        <v>2038.1</v>
      </c>
      <c r="D737" s="286">
        <v>2038.99</v>
      </c>
      <c r="E737" s="286">
        <v>1958.86</v>
      </c>
      <c r="F737" s="286">
        <v>1936</v>
      </c>
      <c r="G737" s="286">
        <v>1994.07</v>
      </c>
      <c r="H737" s="286">
        <v>2024.61</v>
      </c>
      <c r="I737" s="286">
        <v>2025.69</v>
      </c>
      <c r="J737" s="286">
        <v>2045.7</v>
      </c>
      <c r="K737" s="286">
        <v>2077.46</v>
      </c>
      <c r="L737" s="286">
        <v>2089.94</v>
      </c>
      <c r="M737" s="286">
        <v>2083.36</v>
      </c>
      <c r="N737" s="286">
        <v>2082.87</v>
      </c>
      <c r="O737" s="286">
        <v>2085.75</v>
      </c>
      <c r="P737" s="286">
        <v>2091.4299999999998</v>
      </c>
      <c r="Q737" s="286">
        <v>2070.02</v>
      </c>
      <c r="R737" s="286">
        <v>2067.9899999999998</v>
      </c>
      <c r="S737" s="286">
        <v>2085.31</v>
      </c>
      <c r="T737" s="286">
        <v>2078.16</v>
      </c>
      <c r="U737" s="286">
        <v>2141.4899999999998</v>
      </c>
      <c r="V737" s="286">
        <v>2167.15</v>
      </c>
      <c r="W737" s="286">
        <v>2089.66</v>
      </c>
      <c r="X737" s="286">
        <v>2038.35</v>
      </c>
      <c r="Y737" s="286">
        <v>2007.8</v>
      </c>
    </row>
    <row r="738" spans="1:25">
      <c r="A738" s="261">
        <v>7</v>
      </c>
      <c r="B738" s="286">
        <v>1722.07</v>
      </c>
      <c r="C738" s="286">
        <v>1702.21</v>
      </c>
      <c r="D738" s="286">
        <v>1705</v>
      </c>
      <c r="E738" s="286">
        <v>1628.98</v>
      </c>
      <c r="F738" s="286">
        <v>1593.86</v>
      </c>
      <c r="G738" s="286">
        <v>1653.16</v>
      </c>
      <c r="H738" s="286">
        <v>1674.79</v>
      </c>
      <c r="I738" s="286">
        <v>1691.77</v>
      </c>
      <c r="J738" s="286">
        <v>1737.02</v>
      </c>
      <c r="K738" s="286">
        <v>1739.89</v>
      </c>
      <c r="L738" s="286">
        <v>1811.68</v>
      </c>
      <c r="M738" s="286">
        <v>1821.17</v>
      </c>
      <c r="N738" s="286">
        <v>1817.76</v>
      </c>
      <c r="O738" s="286">
        <v>1846.2</v>
      </c>
      <c r="P738" s="286">
        <v>1871.07</v>
      </c>
      <c r="Q738" s="286">
        <v>1836.09</v>
      </c>
      <c r="R738" s="286">
        <v>1821.96</v>
      </c>
      <c r="S738" s="286">
        <v>1792.62</v>
      </c>
      <c r="T738" s="286">
        <v>1765.26</v>
      </c>
      <c r="U738" s="286">
        <v>1812.59</v>
      </c>
      <c r="V738" s="286">
        <v>1795.25</v>
      </c>
      <c r="W738" s="286">
        <v>1750.77</v>
      </c>
      <c r="X738" s="286">
        <v>1737.01</v>
      </c>
      <c r="Y738" s="286">
        <v>1730.42</v>
      </c>
    </row>
    <row r="739" spans="1:25">
      <c r="A739" s="261">
        <v>8</v>
      </c>
      <c r="B739" s="286">
        <v>1730.87</v>
      </c>
      <c r="C739" s="286">
        <v>1694.23</v>
      </c>
      <c r="D739" s="286">
        <v>1755.55</v>
      </c>
      <c r="E739" s="286">
        <v>1476.52</v>
      </c>
      <c r="F739" s="286">
        <v>1484.58</v>
      </c>
      <c r="G739" s="286">
        <v>1721.63</v>
      </c>
      <c r="H739" s="286">
        <v>1782.18</v>
      </c>
      <c r="I739" s="286">
        <v>1808.76</v>
      </c>
      <c r="J739" s="286">
        <v>1816.01</v>
      </c>
      <c r="K739" s="286">
        <v>1830.34</v>
      </c>
      <c r="L739" s="286">
        <v>1833.15</v>
      </c>
      <c r="M739" s="286">
        <v>1837.59</v>
      </c>
      <c r="N739" s="286">
        <v>1826.76</v>
      </c>
      <c r="O739" s="286">
        <v>1811.46</v>
      </c>
      <c r="P739" s="286">
        <v>1851.25</v>
      </c>
      <c r="Q739" s="286">
        <v>1358.23</v>
      </c>
      <c r="R739" s="286">
        <v>1852.27</v>
      </c>
      <c r="S739" s="286">
        <v>1860.75</v>
      </c>
      <c r="T739" s="286">
        <v>1745.03</v>
      </c>
      <c r="U739" s="286">
        <v>1869.55</v>
      </c>
      <c r="V739" s="286">
        <v>1868.47</v>
      </c>
      <c r="W739" s="286">
        <v>1811.84</v>
      </c>
      <c r="X739" s="286">
        <v>1792.75</v>
      </c>
      <c r="Y739" s="286">
        <v>1774.8</v>
      </c>
    </row>
    <row r="740" spans="1:25">
      <c r="A740" s="261">
        <v>9</v>
      </c>
      <c r="B740" s="286">
        <v>1794.56</v>
      </c>
      <c r="C740" s="286">
        <v>1804.47</v>
      </c>
      <c r="D740" s="286">
        <v>1822.47</v>
      </c>
      <c r="E740" s="286">
        <v>1782.78</v>
      </c>
      <c r="F740" s="286">
        <v>1752.01</v>
      </c>
      <c r="G740" s="286">
        <v>1798.44</v>
      </c>
      <c r="H740" s="286">
        <v>1816.95</v>
      </c>
      <c r="I740" s="286">
        <v>1838.1</v>
      </c>
      <c r="J740" s="286">
        <v>1871.28</v>
      </c>
      <c r="K740" s="286">
        <v>1888.62</v>
      </c>
      <c r="L740" s="286">
        <v>1875.05</v>
      </c>
      <c r="M740" s="286">
        <v>1885.69</v>
      </c>
      <c r="N740" s="286">
        <v>1871.98</v>
      </c>
      <c r="O740" s="286">
        <v>1874.25</v>
      </c>
      <c r="P740" s="286">
        <v>1854.01</v>
      </c>
      <c r="Q740" s="286">
        <v>1837.79</v>
      </c>
      <c r="R740" s="286">
        <v>1849.14</v>
      </c>
      <c r="S740" s="286">
        <v>1876.29</v>
      </c>
      <c r="T740" s="286">
        <v>1877.6</v>
      </c>
      <c r="U740" s="286">
        <v>1910.88</v>
      </c>
      <c r="V740" s="286">
        <v>1931.38</v>
      </c>
      <c r="W740" s="286">
        <v>1888.13</v>
      </c>
      <c r="X740" s="286">
        <v>1829.59</v>
      </c>
      <c r="Y740" s="286">
        <v>1823.73</v>
      </c>
    </row>
    <row r="741" spans="1:25">
      <c r="A741" s="261">
        <v>10</v>
      </c>
      <c r="B741" s="286">
        <v>1751.7</v>
      </c>
      <c r="C741" s="286">
        <v>1752.72</v>
      </c>
      <c r="D741" s="286">
        <v>1860.82</v>
      </c>
      <c r="E741" s="286">
        <v>1803.3</v>
      </c>
      <c r="F741" s="286">
        <v>1842.59</v>
      </c>
      <c r="G741" s="286">
        <v>1888.52</v>
      </c>
      <c r="H741" s="286">
        <v>1922.89</v>
      </c>
      <c r="I741" s="286">
        <v>1961.5</v>
      </c>
      <c r="J741" s="286">
        <v>2019.23</v>
      </c>
      <c r="K741" s="286">
        <v>2033.11</v>
      </c>
      <c r="L741" s="286">
        <v>2034.57</v>
      </c>
      <c r="M741" s="286">
        <v>2044.1</v>
      </c>
      <c r="N741" s="286">
        <v>2028.95</v>
      </c>
      <c r="O741" s="286">
        <v>2020.64</v>
      </c>
      <c r="P741" s="286">
        <v>1969.45</v>
      </c>
      <c r="Q741" s="286">
        <v>1957.09</v>
      </c>
      <c r="R741" s="286">
        <v>1949.3</v>
      </c>
      <c r="S741" s="286">
        <v>1983.33</v>
      </c>
      <c r="T741" s="286">
        <v>1989.25</v>
      </c>
      <c r="U741" s="286">
        <v>1929.43</v>
      </c>
      <c r="V741" s="286">
        <v>1954.06</v>
      </c>
      <c r="W741" s="286">
        <v>1915.63</v>
      </c>
      <c r="X741" s="286">
        <v>1881.66</v>
      </c>
      <c r="Y741" s="286">
        <v>1833.13</v>
      </c>
    </row>
    <row r="742" spans="1:25">
      <c r="A742" s="261">
        <v>11</v>
      </c>
      <c r="B742" s="286">
        <v>1618.3</v>
      </c>
      <c r="C742" s="286">
        <v>1609.35</v>
      </c>
      <c r="D742" s="286">
        <v>1609.2</v>
      </c>
      <c r="E742" s="286">
        <v>1582.42</v>
      </c>
      <c r="F742" s="286">
        <v>1579.01</v>
      </c>
      <c r="G742" s="286">
        <v>1611.94</v>
      </c>
      <c r="H742" s="286">
        <v>1648.19</v>
      </c>
      <c r="I742" s="286">
        <v>1697.22</v>
      </c>
      <c r="J742" s="286">
        <v>1761.28</v>
      </c>
      <c r="K742" s="286">
        <v>1779.3</v>
      </c>
      <c r="L742" s="286">
        <v>1797.67</v>
      </c>
      <c r="M742" s="286">
        <v>1878.57</v>
      </c>
      <c r="N742" s="286">
        <v>1785.22</v>
      </c>
      <c r="O742" s="286">
        <v>1774.92</v>
      </c>
      <c r="P742" s="286">
        <v>1764.18</v>
      </c>
      <c r="Q742" s="286">
        <v>1733.02</v>
      </c>
      <c r="R742" s="286">
        <v>1748.46</v>
      </c>
      <c r="S742" s="286">
        <v>1760.34</v>
      </c>
      <c r="T742" s="286">
        <v>1772.2</v>
      </c>
      <c r="U742" s="286">
        <v>1783.58</v>
      </c>
      <c r="V742" s="286">
        <v>1750.67</v>
      </c>
      <c r="W742" s="286">
        <v>1711.07</v>
      </c>
      <c r="X742" s="286">
        <v>1678.24</v>
      </c>
      <c r="Y742" s="286">
        <v>1660.13</v>
      </c>
    </row>
    <row r="743" spans="1:25">
      <c r="A743" s="261">
        <v>12</v>
      </c>
      <c r="B743" s="286">
        <v>1337.81</v>
      </c>
      <c r="C743" s="286">
        <v>1324.62</v>
      </c>
      <c r="D743" s="286">
        <v>1331.39</v>
      </c>
      <c r="E743" s="286">
        <v>1295.82</v>
      </c>
      <c r="F743" s="286">
        <v>1302.4100000000001</v>
      </c>
      <c r="G743" s="286">
        <v>1359.47</v>
      </c>
      <c r="H743" s="286">
        <v>1363.55</v>
      </c>
      <c r="I743" s="286">
        <v>1361.43</v>
      </c>
      <c r="J743" s="286">
        <v>1360.74</v>
      </c>
      <c r="K743" s="286">
        <v>1357.99</v>
      </c>
      <c r="L743" s="286">
        <v>1357.12</v>
      </c>
      <c r="M743" s="286">
        <v>1368.23</v>
      </c>
      <c r="N743" s="286">
        <v>1361.66</v>
      </c>
      <c r="O743" s="286">
        <v>1360.85</v>
      </c>
      <c r="P743" s="286">
        <v>1368.95</v>
      </c>
      <c r="Q743" s="286">
        <v>1363.71</v>
      </c>
      <c r="R743" s="286">
        <v>1357.93</v>
      </c>
      <c r="S743" s="286">
        <v>1362.02</v>
      </c>
      <c r="T743" s="286">
        <v>1323.85</v>
      </c>
      <c r="U743" s="286">
        <v>1411.41</v>
      </c>
      <c r="V743" s="286">
        <v>1389.91</v>
      </c>
      <c r="W743" s="286">
        <v>1367.15</v>
      </c>
      <c r="X743" s="286">
        <v>1354.24</v>
      </c>
      <c r="Y743" s="286">
        <v>1350.68</v>
      </c>
    </row>
    <row r="744" spans="1:25">
      <c r="A744" s="261">
        <v>13</v>
      </c>
      <c r="B744" s="286">
        <v>1200.44</v>
      </c>
      <c r="C744" s="286">
        <v>1201.3800000000001</v>
      </c>
      <c r="D744" s="286">
        <v>1201.19</v>
      </c>
      <c r="E744" s="286">
        <v>1203.1400000000001</v>
      </c>
      <c r="F744" s="286">
        <v>1190.58</v>
      </c>
      <c r="G744" s="286">
        <v>1244.83</v>
      </c>
      <c r="H744" s="286">
        <v>1252.83</v>
      </c>
      <c r="I744" s="286">
        <v>1306.56</v>
      </c>
      <c r="J744" s="286">
        <v>1398.87</v>
      </c>
      <c r="K744" s="286">
        <v>1439.67</v>
      </c>
      <c r="L744" s="286">
        <v>1462.7</v>
      </c>
      <c r="M744" s="286">
        <v>1453.16</v>
      </c>
      <c r="N744" s="286">
        <v>1433.02</v>
      </c>
      <c r="O744" s="286">
        <v>1431.58</v>
      </c>
      <c r="P744" s="286">
        <v>1436.53</v>
      </c>
      <c r="Q744" s="286">
        <v>1447.12</v>
      </c>
      <c r="R744" s="286">
        <v>1450.76</v>
      </c>
      <c r="S744" s="286">
        <v>1372.16</v>
      </c>
      <c r="T744" s="286">
        <v>1424.23</v>
      </c>
      <c r="U744" s="286">
        <v>1236.05</v>
      </c>
      <c r="V744" s="286">
        <v>1218.3</v>
      </c>
      <c r="W744" s="286">
        <v>1199.3</v>
      </c>
      <c r="X744" s="286">
        <v>1199.83</v>
      </c>
      <c r="Y744" s="286">
        <v>1202.49</v>
      </c>
    </row>
    <row r="745" spans="1:25">
      <c r="A745" s="261">
        <v>14</v>
      </c>
      <c r="B745" s="286">
        <v>922.86</v>
      </c>
      <c r="C745" s="286">
        <v>922.52</v>
      </c>
      <c r="D745" s="286">
        <v>922.65</v>
      </c>
      <c r="E745" s="286">
        <v>923.01</v>
      </c>
      <c r="F745" s="286">
        <v>921.51</v>
      </c>
      <c r="G745" s="286">
        <v>1023.25</v>
      </c>
      <c r="H745" s="286">
        <v>1109.03</v>
      </c>
      <c r="I745" s="286">
        <v>1206.72</v>
      </c>
      <c r="J745" s="286">
        <v>1258.08</v>
      </c>
      <c r="K745" s="286">
        <v>1330.95</v>
      </c>
      <c r="L745" s="286">
        <v>1333.99</v>
      </c>
      <c r="M745" s="286">
        <v>1329.63</v>
      </c>
      <c r="N745" s="286">
        <v>1331.61</v>
      </c>
      <c r="O745" s="286">
        <v>1352.17</v>
      </c>
      <c r="P745" s="286">
        <v>1357.29</v>
      </c>
      <c r="Q745" s="286">
        <v>1357.1</v>
      </c>
      <c r="R745" s="286">
        <v>1407.29</v>
      </c>
      <c r="S745" s="286">
        <v>1358.59</v>
      </c>
      <c r="T745" s="286">
        <v>1367.77</v>
      </c>
      <c r="U745" s="286">
        <v>939.06</v>
      </c>
      <c r="V745" s="286">
        <v>940.41</v>
      </c>
      <c r="W745" s="286">
        <v>922.87</v>
      </c>
      <c r="X745" s="286">
        <v>930.49</v>
      </c>
      <c r="Y745" s="286">
        <v>921.95</v>
      </c>
    </row>
    <row r="746" spans="1:25">
      <c r="A746" s="261">
        <v>15</v>
      </c>
      <c r="B746" s="286">
        <v>974.52</v>
      </c>
      <c r="C746" s="286">
        <v>972.53</v>
      </c>
      <c r="D746" s="286">
        <v>973.27</v>
      </c>
      <c r="E746" s="286">
        <v>974.16</v>
      </c>
      <c r="F746" s="286">
        <v>1085.3399999999999</v>
      </c>
      <c r="G746" s="286">
        <v>1310.4000000000001</v>
      </c>
      <c r="H746" s="286">
        <v>1444.62</v>
      </c>
      <c r="I746" s="286">
        <v>1544.57</v>
      </c>
      <c r="J746" s="286">
        <v>1573.81</v>
      </c>
      <c r="K746" s="286">
        <v>1652.3</v>
      </c>
      <c r="L746" s="286">
        <v>1594.65</v>
      </c>
      <c r="M746" s="286">
        <v>1616.81</v>
      </c>
      <c r="N746" s="286">
        <v>1581.14</v>
      </c>
      <c r="O746" s="286">
        <v>1541.68</v>
      </c>
      <c r="P746" s="286">
        <v>1639.77</v>
      </c>
      <c r="Q746" s="286">
        <v>1621.24</v>
      </c>
      <c r="R746" s="286">
        <v>1640.94</v>
      </c>
      <c r="S746" s="286">
        <v>1468.63</v>
      </c>
      <c r="T746" s="286">
        <v>1396.22</v>
      </c>
      <c r="U746" s="286">
        <v>1099.02</v>
      </c>
      <c r="V746" s="286">
        <v>980.64</v>
      </c>
      <c r="W746" s="286">
        <v>971.63</v>
      </c>
      <c r="X746" s="286">
        <v>973.54</v>
      </c>
      <c r="Y746" s="286">
        <v>974.12</v>
      </c>
    </row>
    <row r="747" spans="1:25">
      <c r="A747" s="261">
        <v>16</v>
      </c>
      <c r="B747" s="286">
        <v>1230.3900000000001</v>
      </c>
      <c r="C747" s="286">
        <v>1219.6199999999999</v>
      </c>
      <c r="D747" s="286">
        <v>1223.42</v>
      </c>
      <c r="E747" s="286">
        <v>1223.94</v>
      </c>
      <c r="F747" s="286">
        <v>1245.81</v>
      </c>
      <c r="G747" s="286">
        <v>1322.95</v>
      </c>
      <c r="H747" s="286">
        <v>1389.38</v>
      </c>
      <c r="I747" s="286">
        <v>1436.01</v>
      </c>
      <c r="J747" s="286">
        <v>1422.35</v>
      </c>
      <c r="K747" s="286">
        <v>1429.27</v>
      </c>
      <c r="L747" s="286">
        <v>1426.21</v>
      </c>
      <c r="M747" s="286">
        <v>1432.75</v>
      </c>
      <c r="N747" s="286">
        <v>1427.19</v>
      </c>
      <c r="O747" s="286">
        <v>1431.65</v>
      </c>
      <c r="P747" s="286">
        <v>1452.23</v>
      </c>
      <c r="Q747" s="286">
        <v>1416.7</v>
      </c>
      <c r="R747" s="286">
        <v>1416.31</v>
      </c>
      <c r="S747" s="286">
        <v>1396.25</v>
      </c>
      <c r="T747" s="286">
        <v>1393.01</v>
      </c>
      <c r="U747" s="286">
        <v>1362.84</v>
      </c>
      <c r="V747" s="286">
        <v>1004.03</v>
      </c>
      <c r="W747" s="286">
        <v>1004</v>
      </c>
      <c r="X747" s="286">
        <v>1003.89</v>
      </c>
      <c r="Y747" s="286">
        <v>1235.79</v>
      </c>
    </row>
    <row r="748" spans="1:25">
      <c r="A748" s="261">
        <v>17</v>
      </c>
      <c r="B748" s="286">
        <v>1311.13</v>
      </c>
      <c r="C748" s="286">
        <v>1297.47</v>
      </c>
      <c r="D748" s="286">
        <v>1279.6199999999999</v>
      </c>
      <c r="E748" s="286">
        <v>1278.49</v>
      </c>
      <c r="F748" s="286">
        <v>1319.49</v>
      </c>
      <c r="G748" s="286">
        <v>1376.9</v>
      </c>
      <c r="H748" s="286">
        <v>1428.94</v>
      </c>
      <c r="I748" s="286">
        <v>1551.54</v>
      </c>
      <c r="J748" s="286">
        <v>1822.4</v>
      </c>
      <c r="K748" s="286">
        <v>1875.98</v>
      </c>
      <c r="L748" s="286">
        <v>1883.57</v>
      </c>
      <c r="M748" s="286">
        <v>1852.22</v>
      </c>
      <c r="N748" s="286">
        <v>1847.8</v>
      </c>
      <c r="O748" s="286">
        <v>1884.58</v>
      </c>
      <c r="P748" s="286">
        <v>1478.47</v>
      </c>
      <c r="Q748" s="286">
        <v>1955.39</v>
      </c>
      <c r="R748" s="286">
        <v>1561.99</v>
      </c>
      <c r="S748" s="286">
        <v>1612.18</v>
      </c>
      <c r="T748" s="286">
        <v>1880.72</v>
      </c>
      <c r="U748" s="286">
        <v>1525.54</v>
      </c>
      <c r="V748" s="286">
        <v>1410.79</v>
      </c>
      <c r="W748" s="286">
        <v>1376.47</v>
      </c>
      <c r="X748" s="286">
        <v>1356.85</v>
      </c>
      <c r="Y748" s="286">
        <v>1327.11</v>
      </c>
    </row>
    <row r="749" spans="1:25">
      <c r="A749" s="261">
        <v>18</v>
      </c>
      <c r="B749" s="286">
        <v>1059.4100000000001</v>
      </c>
      <c r="C749" s="286">
        <v>1061.96</v>
      </c>
      <c r="D749" s="286">
        <v>1068.6500000000001</v>
      </c>
      <c r="E749" s="286">
        <v>1129.97</v>
      </c>
      <c r="F749" s="286">
        <v>1193.03</v>
      </c>
      <c r="G749" s="286">
        <v>1299.3599999999999</v>
      </c>
      <c r="H749" s="286">
        <v>1455.79</v>
      </c>
      <c r="I749" s="286">
        <v>1620.58</v>
      </c>
      <c r="J749" s="286">
        <v>1613.7</v>
      </c>
      <c r="K749" s="286">
        <v>1676.03</v>
      </c>
      <c r="L749" s="286">
        <v>1678.12</v>
      </c>
      <c r="M749" s="286">
        <v>1706.12</v>
      </c>
      <c r="N749" s="286">
        <v>1793</v>
      </c>
      <c r="O749" s="286">
        <v>1653.44</v>
      </c>
      <c r="P749" s="286">
        <v>1736.65</v>
      </c>
      <c r="Q749" s="286">
        <v>1677.7</v>
      </c>
      <c r="R749" s="286">
        <v>2144.4</v>
      </c>
      <c r="S749" s="286">
        <v>2299.44</v>
      </c>
      <c r="T749" s="286">
        <v>1747.88</v>
      </c>
      <c r="U749" s="286">
        <v>1730.41</v>
      </c>
      <c r="V749" s="286">
        <v>1272.05</v>
      </c>
      <c r="W749" s="286">
        <v>1084.51</v>
      </c>
      <c r="X749" s="286">
        <v>1067.23</v>
      </c>
      <c r="Y749" s="286">
        <v>1068.81</v>
      </c>
    </row>
    <row r="750" spans="1:25">
      <c r="A750" s="261">
        <v>19</v>
      </c>
      <c r="B750" s="286">
        <v>1174.42</v>
      </c>
      <c r="C750" s="286">
        <v>1165.31</v>
      </c>
      <c r="D750" s="286">
        <v>1184.18</v>
      </c>
      <c r="E750" s="286">
        <v>1168.3499999999999</v>
      </c>
      <c r="F750" s="286">
        <v>1234.42</v>
      </c>
      <c r="G750" s="286">
        <v>1316.17</v>
      </c>
      <c r="H750" s="286">
        <v>1380.74</v>
      </c>
      <c r="I750" s="286">
        <v>1519.3</v>
      </c>
      <c r="J750" s="286">
        <v>1589.28</v>
      </c>
      <c r="K750" s="286">
        <v>1650.06</v>
      </c>
      <c r="L750" s="286">
        <v>1658.86</v>
      </c>
      <c r="M750" s="286">
        <v>1676.76</v>
      </c>
      <c r="N750" s="286">
        <v>1651.5</v>
      </c>
      <c r="O750" s="286">
        <v>1660.46</v>
      </c>
      <c r="P750" s="286">
        <v>1678.85</v>
      </c>
      <c r="Q750" s="286">
        <v>1958.61</v>
      </c>
      <c r="R750" s="286">
        <v>1697.11</v>
      </c>
      <c r="S750" s="286">
        <v>2168.02</v>
      </c>
      <c r="T750" s="286">
        <v>2062.92</v>
      </c>
      <c r="U750" s="286">
        <v>2020.58</v>
      </c>
      <c r="V750" s="286">
        <v>1450.82</v>
      </c>
      <c r="W750" s="286">
        <v>1272.07</v>
      </c>
      <c r="X750" s="286">
        <v>1251.8900000000001</v>
      </c>
      <c r="Y750" s="286">
        <v>1188.92</v>
      </c>
    </row>
    <row r="751" spans="1:25">
      <c r="A751" s="261">
        <v>20</v>
      </c>
      <c r="B751" s="286">
        <v>723.44</v>
      </c>
      <c r="C751" s="286">
        <v>522.35</v>
      </c>
      <c r="D751" s="286">
        <v>1238.69</v>
      </c>
      <c r="E751" s="286">
        <v>1314.33</v>
      </c>
      <c r="F751" s="286">
        <v>1378.06</v>
      </c>
      <c r="G751" s="286">
        <v>1523</v>
      </c>
      <c r="H751" s="286">
        <v>1646.11</v>
      </c>
      <c r="I751" s="286">
        <v>1824.09</v>
      </c>
      <c r="J751" s="286">
        <v>2063.3000000000002</v>
      </c>
      <c r="K751" s="286">
        <v>2172.16</v>
      </c>
      <c r="L751" s="286">
        <v>2168.44</v>
      </c>
      <c r="M751" s="286">
        <v>2156.94</v>
      </c>
      <c r="N751" s="286">
        <v>2168.6799999999998</v>
      </c>
      <c r="O751" s="286">
        <v>2252.0100000000002</v>
      </c>
      <c r="P751" s="286">
        <v>2113.16</v>
      </c>
      <c r="Q751" s="286">
        <v>2075.84</v>
      </c>
      <c r="R751" s="286">
        <v>2156.54</v>
      </c>
      <c r="S751" s="286">
        <v>2082.12</v>
      </c>
      <c r="T751" s="286">
        <v>2009.65</v>
      </c>
      <c r="U751" s="286">
        <v>1736.42</v>
      </c>
      <c r="V751" s="286">
        <v>1247.75</v>
      </c>
      <c r="W751" s="286">
        <v>733.26</v>
      </c>
      <c r="X751" s="286">
        <v>595.27</v>
      </c>
      <c r="Y751" s="286">
        <v>567.25</v>
      </c>
    </row>
    <row r="752" spans="1:25">
      <c r="A752" s="261">
        <v>21</v>
      </c>
      <c r="B752" s="286">
        <v>1250.45</v>
      </c>
      <c r="C752" s="286">
        <v>1246.3599999999999</v>
      </c>
      <c r="D752" s="286">
        <v>1231.3800000000001</v>
      </c>
      <c r="E752" s="286">
        <v>1249.9100000000001</v>
      </c>
      <c r="F752" s="286">
        <v>1263.5</v>
      </c>
      <c r="G752" s="286">
        <v>1333.91</v>
      </c>
      <c r="H752" s="286">
        <v>1382.71</v>
      </c>
      <c r="I752" s="286">
        <v>1421.76</v>
      </c>
      <c r="J752" s="286">
        <v>1645.8</v>
      </c>
      <c r="K752" s="286">
        <v>1605.86</v>
      </c>
      <c r="L752" s="286">
        <v>1768.03</v>
      </c>
      <c r="M752" s="286">
        <v>1722.25</v>
      </c>
      <c r="N752" s="286">
        <v>1725.77</v>
      </c>
      <c r="O752" s="286">
        <v>1701.3</v>
      </c>
      <c r="P752" s="286">
        <v>1678.13</v>
      </c>
      <c r="Q752" s="286">
        <v>1760.11</v>
      </c>
      <c r="R752" s="286">
        <v>1946.35</v>
      </c>
      <c r="S752" s="286">
        <v>2057.7800000000002</v>
      </c>
      <c r="T752" s="286">
        <v>1896.62</v>
      </c>
      <c r="U752" s="286">
        <v>1817.23</v>
      </c>
      <c r="V752" s="286">
        <v>1455.68</v>
      </c>
      <c r="W752" s="286">
        <v>1301.7</v>
      </c>
      <c r="X752" s="286">
        <v>1279.42</v>
      </c>
      <c r="Y752" s="286">
        <v>1271.3699999999999</v>
      </c>
    </row>
    <row r="753" spans="1:25">
      <c r="A753" s="261">
        <v>22</v>
      </c>
      <c r="B753" s="286">
        <v>586.78</v>
      </c>
      <c r="C753" s="286">
        <v>1231.6500000000001</v>
      </c>
      <c r="D753" s="286">
        <v>1089.04</v>
      </c>
      <c r="E753" s="286">
        <v>1192.68</v>
      </c>
      <c r="F753" s="286">
        <v>1290.55</v>
      </c>
      <c r="G753" s="286">
        <v>1405.42</v>
      </c>
      <c r="H753" s="286">
        <v>1514.69</v>
      </c>
      <c r="I753" s="286">
        <v>1605.63</v>
      </c>
      <c r="J753" s="286">
        <v>1648.29</v>
      </c>
      <c r="K753" s="286">
        <v>1676.31</v>
      </c>
      <c r="L753" s="286">
        <v>1682.07</v>
      </c>
      <c r="M753" s="286">
        <v>1683.66</v>
      </c>
      <c r="N753" s="286">
        <v>1671.93</v>
      </c>
      <c r="O753" s="286">
        <v>1662.5</v>
      </c>
      <c r="P753" s="286">
        <v>1693.02</v>
      </c>
      <c r="Q753" s="286">
        <v>1662.58</v>
      </c>
      <c r="R753" s="286">
        <v>1661.83</v>
      </c>
      <c r="S753" s="286">
        <v>1810.57</v>
      </c>
      <c r="T753" s="286">
        <v>1667.94</v>
      </c>
      <c r="U753" s="286">
        <v>1579.37</v>
      </c>
      <c r="V753" s="286">
        <v>1443.22</v>
      </c>
      <c r="W753" s="286">
        <v>1413.54</v>
      </c>
      <c r="X753" s="286">
        <v>1383.65</v>
      </c>
      <c r="Y753" s="286">
        <v>1368.1</v>
      </c>
    </row>
    <row r="754" spans="1:25">
      <c r="A754" s="261">
        <v>23</v>
      </c>
      <c r="B754" s="286">
        <v>1179.29</v>
      </c>
      <c r="C754" s="286">
        <v>1170.05</v>
      </c>
      <c r="D754" s="286">
        <v>1200.5999999999999</v>
      </c>
      <c r="E754" s="286">
        <v>1257.71</v>
      </c>
      <c r="F754" s="286">
        <v>1260.3</v>
      </c>
      <c r="G754" s="286">
        <v>1323.57</v>
      </c>
      <c r="H754" s="286">
        <v>1357.38</v>
      </c>
      <c r="I754" s="286">
        <v>1419.19</v>
      </c>
      <c r="J754" s="286">
        <v>1497.66</v>
      </c>
      <c r="K754" s="286">
        <v>1544.07</v>
      </c>
      <c r="L754" s="286">
        <v>1547.73</v>
      </c>
      <c r="M754" s="286">
        <v>1546.05</v>
      </c>
      <c r="N754" s="286">
        <v>1522.07</v>
      </c>
      <c r="O754" s="286">
        <v>1563.46</v>
      </c>
      <c r="P754" s="286">
        <v>1594.56</v>
      </c>
      <c r="Q754" s="286">
        <v>1511.97</v>
      </c>
      <c r="R754" s="286">
        <v>1595.49</v>
      </c>
      <c r="S754" s="286">
        <v>1994.24</v>
      </c>
      <c r="T754" s="286">
        <v>1791.17</v>
      </c>
      <c r="U754" s="286">
        <v>1977.19</v>
      </c>
      <c r="V754" s="286">
        <v>1495</v>
      </c>
      <c r="W754" s="286">
        <v>1246.18</v>
      </c>
      <c r="X754" s="286">
        <v>1073.81</v>
      </c>
      <c r="Y754" s="286">
        <v>1077.17</v>
      </c>
    </row>
    <row r="755" spans="1:25">
      <c r="A755" s="261">
        <v>24</v>
      </c>
      <c r="B755" s="286">
        <v>700.9</v>
      </c>
      <c r="C755" s="286">
        <v>697.83</v>
      </c>
      <c r="D755" s="286">
        <v>732.96</v>
      </c>
      <c r="E755" s="286">
        <v>748.66</v>
      </c>
      <c r="F755" s="286">
        <v>833.47</v>
      </c>
      <c r="G755" s="286">
        <v>953.18</v>
      </c>
      <c r="H755" s="286">
        <v>1060.04</v>
      </c>
      <c r="I755" s="286">
        <v>957.77</v>
      </c>
      <c r="J755" s="286">
        <v>1014.63</v>
      </c>
      <c r="K755" s="286">
        <v>1080.81</v>
      </c>
      <c r="L755" s="286">
        <v>1058.57</v>
      </c>
      <c r="M755" s="286">
        <v>1082.28</v>
      </c>
      <c r="N755" s="286">
        <v>1235.28</v>
      </c>
      <c r="O755" s="286">
        <v>1197.94</v>
      </c>
      <c r="P755" s="286">
        <v>1113.0999999999999</v>
      </c>
      <c r="Q755" s="286">
        <v>1163.52</v>
      </c>
      <c r="R755" s="286">
        <v>1125.8399999999999</v>
      </c>
      <c r="S755" s="286">
        <v>1781.87</v>
      </c>
      <c r="T755" s="286">
        <v>1617.78</v>
      </c>
      <c r="U755" s="286">
        <v>1177.8</v>
      </c>
      <c r="V755" s="286">
        <v>762.57</v>
      </c>
      <c r="W755" s="286">
        <v>748.85</v>
      </c>
      <c r="X755" s="286">
        <v>726.04</v>
      </c>
      <c r="Y755" s="286">
        <v>699.79</v>
      </c>
    </row>
    <row r="756" spans="1:25">
      <c r="A756" s="261">
        <v>25</v>
      </c>
      <c r="B756" s="286">
        <v>819.05</v>
      </c>
      <c r="C756" s="286">
        <v>733.37</v>
      </c>
      <c r="D756" s="286">
        <v>841.26</v>
      </c>
      <c r="E756" s="286">
        <v>857.64</v>
      </c>
      <c r="F756" s="286">
        <v>1125.47</v>
      </c>
      <c r="G756" s="286">
        <v>1217.1600000000001</v>
      </c>
      <c r="H756" s="286">
        <v>1296.75</v>
      </c>
      <c r="I756" s="286">
        <v>1272.1099999999999</v>
      </c>
      <c r="J756" s="286">
        <v>1166.95</v>
      </c>
      <c r="K756" s="286">
        <v>1207.5899999999999</v>
      </c>
      <c r="L756" s="286">
        <v>1154.8399999999999</v>
      </c>
      <c r="M756" s="286">
        <v>1215.21</v>
      </c>
      <c r="N756" s="286">
        <v>1386.43</v>
      </c>
      <c r="O756" s="286">
        <v>1354.91</v>
      </c>
      <c r="P756" s="286">
        <v>1360.92</v>
      </c>
      <c r="Q756" s="286">
        <v>1431.7</v>
      </c>
      <c r="R756" s="286">
        <v>1652.61</v>
      </c>
      <c r="S756" s="286">
        <v>1974.38</v>
      </c>
      <c r="T756" s="286">
        <v>1815.38</v>
      </c>
      <c r="U756" s="286">
        <v>1335.95</v>
      </c>
      <c r="V756" s="286">
        <v>865.03</v>
      </c>
      <c r="W756" s="286">
        <v>847.46</v>
      </c>
      <c r="X756" s="286">
        <v>837.45</v>
      </c>
      <c r="Y756" s="286">
        <v>825.07</v>
      </c>
    </row>
    <row r="757" spans="1:25">
      <c r="A757" s="261">
        <v>26</v>
      </c>
      <c r="B757" s="286">
        <v>662.59</v>
      </c>
      <c r="C757" s="286">
        <v>667.69</v>
      </c>
      <c r="D757" s="286">
        <v>671.07</v>
      </c>
      <c r="E757" s="286">
        <v>677.17</v>
      </c>
      <c r="F757" s="286">
        <v>992.32</v>
      </c>
      <c r="G757" s="286">
        <v>1225.75</v>
      </c>
      <c r="H757" s="286">
        <v>1263.5</v>
      </c>
      <c r="I757" s="286">
        <v>1032.46</v>
      </c>
      <c r="J757" s="286">
        <v>1371.85</v>
      </c>
      <c r="K757" s="286">
        <v>1180.18</v>
      </c>
      <c r="L757" s="286">
        <v>1100.93</v>
      </c>
      <c r="M757" s="286">
        <v>1103.42</v>
      </c>
      <c r="N757" s="286">
        <v>1021.72</v>
      </c>
      <c r="O757" s="286">
        <v>985.77</v>
      </c>
      <c r="P757" s="286">
        <v>1034.74</v>
      </c>
      <c r="Q757" s="286">
        <v>1323.3</v>
      </c>
      <c r="R757" s="286">
        <v>1329.05</v>
      </c>
      <c r="S757" s="286">
        <v>1286.55</v>
      </c>
      <c r="T757" s="286">
        <v>1592.43</v>
      </c>
      <c r="U757" s="286">
        <v>1336.54</v>
      </c>
      <c r="V757" s="286">
        <v>719.43</v>
      </c>
      <c r="W757" s="286">
        <v>684.24</v>
      </c>
      <c r="X757" s="286">
        <v>678.13</v>
      </c>
      <c r="Y757" s="286">
        <v>678.26</v>
      </c>
    </row>
    <row r="758" spans="1:25">
      <c r="A758" s="261">
        <v>27</v>
      </c>
      <c r="B758" s="286">
        <v>1115.49</v>
      </c>
      <c r="C758" s="286">
        <v>1114.83</v>
      </c>
      <c r="D758" s="286">
        <v>1251.8499999999999</v>
      </c>
      <c r="E758" s="286">
        <v>1238.93</v>
      </c>
      <c r="F758" s="286">
        <v>1270.23</v>
      </c>
      <c r="G758" s="286">
        <v>1430.41</v>
      </c>
      <c r="H758" s="286">
        <v>1544.28</v>
      </c>
      <c r="I758" s="286">
        <v>1629.55</v>
      </c>
      <c r="J758" s="286">
        <v>1764.43</v>
      </c>
      <c r="K758" s="286">
        <v>1954.04</v>
      </c>
      <c r="L758" s="286">
        <v>1964.9</v>
      </c>
      <c r="M758" s="286">
        <v>1966.73</v>
      </c>
      <c r="N758" s="286">
        <v>1990.26</v>
      </c>
      <c r="O758" s="286">
        <v>2052.17</v>
      </c>
      <c r="P758" s="286">
        <v>2107.6999999999998</v>
      </c>
      <c r="Q758" s="286">
        <v>2002.27</v>
      </c>
      <c r="R758" s="286">
        <v>2029.03</v>
      </c>
      <c r="S758" s="286">
        <v>2000.53</v>
      </c>
      <c r="T758" s="286">
        <v>1934.43</v>
      </c>
      <c r="U758" s="286">
        <v>1855</v>
      </c>
      <c r="V758" s="286">
        <v>1716.66</v>
      </c>
      <c r="W758" s="286">
        <v>1246.82</v>
      </c>
      <c r="X758" s="286">
        <v>1245.28</v>
      </c>
      <c r="Y758" s="286">
        <v>1220.49</v>
      </c>
    </row>
    <row r="759" spans="1:25">
      <c r="A759" s="261">
        <v>28</v>
      </c>
      <c r="B759" s="286">
        <v>1185.56</v>
      </c>
      <c r="C759" s="286">
        <v>1178.94</v>
      </c>
      <c r="D759" s="286">
        <v>1166.3</v>
      </c>
      <c r="E759" s="286">
        <v>1132.8900000000001</v>
      </c>
      <c r="F759" s="286">
        <v>1192.95</v>
      </c>
      <c r="G759" s="286">
        <v>1242.06</v>
      </c>
      <c r="H759" s="286">
        <v>1256.26</v>
      </c>
      <c r="I759" s="286">
        <v>1332.43</v>
      </c>
      <c r="J759" s="286">
        <v>1380.81</v>
      </c>
      <c r="K759" s="286">
        <v>1510.37</v>
      </c>
      <c r="L759" s="286">
        <v>1612</v>
      </c>
      <c r="M759" s="286">
        <v>1615.63</v>
      </c>
      <c r="N759" s="286">
        <v>1626.68</v>
      </c>
      <c r="O759" s="286">
        <v>1662.32</v>
      </c>
      <c r="P759" s="286">
        <v>1508.37</v>
      </c>
      <c r="Q759" s="286">
        <v>1617.22</v>
      </c>
      <c r="R759" s="286">
        <v>1645.56</v>
      </c>
      <c r="S759" s="286">
        <v>1854.59</v>
      </c>
      <c r="T759" s="286">
        <v>1639.26</v>
      </c>
      <c r="U759" s="286">
        <v>1737.3</v>
      </c>
      <c r="V759" s="286">
        <v>1251.18</v>
      </c>
      <c r="W759" s="286">
        <v>1219.28</v>
      </c>
      <c r="X759" s="286">
        <v>1199.79</v>
      </c>
      <c r="Y759" s="286">
        <v>1197.08</v>
      </c>
    </row>
    <row r="760" spans="1:25">
      <c r="A760" s="261">
        <v>29</v>
      </c>
      <c r="B760" s="286">
        <v>371.8</v>
      </c>
      <c r="C760" s="286">
        <v>365.71</v>
      </c>
      <c r="D760" s="286">
        <v>329.12</v>
      </c>
      <c r="E760" s="286">
        <v>313.64999999999998</v>
      </c>
      <c r="F760" s="286">
        <v>386.02</v>
      </c>
      <c r="G760" s="286">
        <v>706.41</v>
      </c>
      <c r="H760" s="286">
        <v>890.46</v>
      </c>
      <c r="I760" s="286">
        <v>639.25</v>
      </c>
      <c r="J760" s="286">
        <v>893.41</v>
      </c>
      <c r="K760" s="286">
        <v>969.91</v>
      </c>
      <c r="L760" s="286">
        <v>964.33</v>
      </c>
      <c r="M760" s="286">
        <v>986.04</v>
      </c>
      <c r="N760" s="286">
        <v>962.48</v>
      </c>
      <c r="O760" s="286">
        <v>920.93</v>
      </c>
      <c r="P760" s="286">
        <v>934.3</v>
      </c>
      <c r="Q760" s="286">
        <v>997.17</v>
      </c>
      <c r="R760" s="286">
        <v>999.82</v>
      </c>
      <c r="S760" s="286">
        <v>1021.42</v>
      </c>
      <c r="T760" s="286">
        <v>990.69</v>
      </c>
      <c r="U760" s="286">
        <v>1666.95</v>
      </c>
      <c r="V760" s="286">
        <v>404.24</v>
      </c>
      <c r="W760" s="286">
        <v>399.38</v>
      </c>
      <c r="X760" s="286">
        <v>386.76</v>
      </c>
      <c r="Y760" s="286">
        <v>349.71</v>
      </c>
    </row>
    <row r="761" spans="1:25">
      <c r="A761" s="261">
        <v>30</v>
      </c>
      <c r="B761" s="286">
        <v>354.72</v>
      </c>
      <c r="C761" s="286">
        <v>339.54</v>
      </c>
      <c r="D761" s="286">
        <v>338.04</v>
      </c>
      <c r="E761" s="286">
        <v>336.17</v>
      </c>
      <c r="F761" s="286">
        <v>340.47</v>
      </c>
      <c r="G761" s="286">
        <v>757.18</v>
      </c>
      <c r="H761" s="286">
        <v>728.86</v>
      </c>
      <c r="I761" s="286">
        <v>871.36</v>
      </c>
      <c r="J761" s="286">
        <v>930.84</v>
      </c>
      <c r="K761" s="286">
        <v>1017.02</v>
      </c>
      <c r="L761" s="286">
        <v>1035.17</v>
      </c>
      <c r="M761" s="286">
        <v>1057.76</v>
      </c>
      <c r="N761" s="286">
        <v>1057.03</v>
      </c>
      <c r="O761" s="286">
        <v>1823.09</v>
      </c>
      <c r="P761" s="286">
        <v>1860.8</v>
      </c>
      <c r="Q761" s="286">
        <v>1918.16</v>
      </c>
      <c r="R761" s="286">
        <v>1977.74</v>
      </c>
      <c r="S761" s="286">
        <v>2026.76</v>
      </c>
      <c r="T761" s="286">
        <v>1945.77</v>
      </c>
      <c r="U761" s="286">
        <v>1742.85</v>
      </c>
      <c r="V761" s="286">
        <v>373.27</v>
      </c>
      <c r="W761" s="286">
        <v>366.4</v>
      </c>
      <c r="X761" s="286">
        <v>342.88</v>
      </c>
      <c r="Y761" s="286">
        <v>352.93</v>
      </c>
    </row>
    <row r="762" spans="1:25">
      <c r="A762" s="261">
        <v>31</v>
      </c>
      <c r="B762" s="286">
        <v>0</v>
      </c>
      <c r="C762" s="286">
        <v>0</v>
      </c>
      <c r="D762" s="286">
        <v>0</v>
      </c>
      <c r="E762" s="286">
        <v>0</v>
      </c>
      <c r="F762" s="286">
        <v>0</v>
      </c>
      <c r="G762" s="286">
        <v>0</v>
      </c>
      <c r="H762" s="286">
        <v>0</v>
      </c>
      <c r="I762" s="286">
        <v>0</v>
      </c>
      <c r="J762" s="286">
        <v>0</v>
      </c>
      <c r="K762" s="286">
        <v>0</v>
      </c>
      <c r="L762" s="286">
        <v>0</v>
      </c>
      <c r="M762" s="286">
        <v>0</v>
      </c>
      <c r="N762" s="286">
        <v>0</v>
      </c>
      <c r="O762" s="286">
        <v>0</v>
      </c>
      <c r="P762" s="286">
        <v>0</v>
      </c>
      <c r="Q762" s="286">
        <v>0</v>
      </c>
      <c r="R762" s="286">
        <v>0</v>
      </c>
      <c r="S762" s="286">
        <v>0</v>
      </c>
      <c r="T762" s="286">
        <v>0</v>
      </c>
      <c r="U762" s="286">
        <v>0</v>
      </c>
      <c r="V762" s="286">
        <v>0</v>
      </c>
      <c r="W762" s="286">
        <v>0</v>
      </c>
      <c r="X762" s="286">
        <v>0</v>
      </c>
      <c r="Y762" s="286">
        <v>0</v>
      </c>
    </row>
    <row r="764" spans="1:25">
      <c r="A764" s="471" t="s">
        <v>218</v>
      </c>
      <c r="B764" s="504" t="s">
        <v>220</v>
      </c>
      <c r="C764" s="504"/>
      <c r="D764" s="504"/>
      <c r="E764" s="504"/>
      <c r="F764" s="504"/>
      <c r="G764" s="504"/>
      <c r="H764" s="504"/>
      <c r="I764" s="504"/>
      <c r="J764" s="504"/>
      <c r="K764" s="504"/>
      <c r="L764" s="504"/>
      <c r="M764" s="504"/>
      <c r="N764" s="504"/>
      <c r="O764" s="504"/>
      <c r="P764" s="504"/>
      <c r="Q764" s="504"/>
      <c r="R764" s="504"/>
      <c r="S764" s="504"/>
      <c r="T764" s="504"/>
      <c r="U764" s="504"/>
      <c r="V764" s="504"/>
      <c r="W764" s="504"/>
      <c r="X764" s="504"/>
      <c r="Y764" s="504"/>
    </row>
    <row r="765" spans="1:25" ht="30">
      <c r="A765" s="471"/>
      <c r="B765" s="285" t="s">
        <v>1</v>
      </c>
      <c r="C765" s="285" t="s">
        <v>2</v>
      </c>
      <c r="D765" s="285" t="s">
        <v>3</v>
      </c>
      <c r="E765" s="285" t="s">
        <v>4</v>
      </c>
      <c r="F765" s="285" t="s">
        <v>5</v>
      </c>
      <c r="G765" s="285" t="s">
        <v>6</v>
      </c>
      <c r="H765" s="285" t="s">
        <v>7</v>
      </c>
      <c r="I765" s="285" t="s">
        <v>8</v>
      </c>
      <c r="J765" s="285" t="s">
        <v>9</v>
      </c>
      <c r="K765" s="285" t="s">
        <v>10</v>
      </c>
      <c r="L765" s="285" t="s">
        <v>11</v>
      </c>
      <c r="M765" s="285" t="s">
        <v>12</v>
      </c>
      <c r="N765" s="285" t="s">
        <v>13</v>
      </c>
      <c r="O765" s="285" t="s">
        <v>14</v>
      </c>
      <c r="P765" s="285" t="s">
        <v>15</v>
      </c>
      <c r="Q765" s="285" t="s">
        <v>16</v>
      </c>
      <c r="R765" s="285" t="s">
        <v>17</v>
      </c>
      <c r="S765" s="285" t="s">
        <v>18</v>
      </c>
      <c r="T765" s="285" t="s">
        <v>19</v>
      </c>
      <c r="U765" s="285" t="s">
        <v>20</v>
      </c>
      <c r="V765" s="285" t="s">
        <v>21</v>
      </c>
      <c r="W765" s="285" t="s">
        <v>22</v>
      </c>
      <c r="X765" s="285" t="s">
        <v>23</v>
      </c>
      <c r="Y765" s="285" t="s">
        <v>24</v>
      </c>
    </row>
    <row r="766" spans="1:25">
      <c r="A766" s="261">
        <v>1</v>
      </c>
      <c r="B766" s="286">
        <v>2210.15</v>
      </c>
      <c r="C766" s="286">
        <v>2242.1999999999998</v>
      </c>
      <c r="D766" s="286">
        <v>2285.36</v>
      </c>
      <c r="E766" s="286">
        <v>2332.3000000000002</v>
      </c>
      <c r="F766" s="286">
        <v>2255.0700000000002</v>
      </c>
      <c r="G766" s="286">
        <v>2194.64</v>
      </c>
      <c r="H766" s="286">
        <v>2224.81</v>
      </c>
      <c r="I766" s="286">
        <v>2262.6799999999998</v>
      </c>
      <c r="J766" s="286">
        <v>2318.5700000000002</v>
      </c>
      <c r="K766" s="286">
        <v>2342.0100000000002</v>
      </c>
      <c r="L766" s="286">
        <v>2342.0300000000002</v>
      </c>
      <c r="M766" s="286">
        <v>2337.75</v>
      </c>
      <c r="N766" s="286">
        <v>2311.38</v>
      </c>
      <c r="O766" s="286">
        <v>2312.83</v>
      </c>
      <c r="P766" s="286">
        <v>2317.21</v>
      </c>
      <c r="Q766" s="286">
        <v>2310.65</v>
      </c>
      <c r="R766" s="286">
        <v>2310.69</v>
      </c>
      <c r="S766" s="286">
        <v>2342.5500000000002</v>
      </c>
      <c r="T766" s="286">
        <v>2425.33</v>
      </c>
      <c r="U766" s="286">
        <v>2446.98</v>
      </c>
      <c r="V766" s="286">
        <v>2368.0300000000002</v>
      </c>
      <c r="W766" s="286">
        <v>2277.94</v>
      </c>
      <c r="X766" s="286">
        <v>2197.13</v>
      </c>
      <c r="Y766" s="286">
        <v>2196.86</v>
      </c>
    </row>
    <row r="767" spans="1:25">
      <c r="A767" s="261">
        <v>2</v>
      </c>
      <c r="B767" s="286">
        <v>2112.85</v>
      </c>
      <c r="C767" s="286">
        <v>2121.7800000000002</v>
      </c>
      <c r="D767" s="286">
        <v>2162.17</v>
      </c>
      <c r="E767" s="286">
        <v>2199.46</v>
      </c>
      <c r="F767" s="286">
        <v>2122.58</v>
      </c>
      <c r="G767" s="286">
        <v>2077.5300000000002</v>
      </c>
      <c r="H767" s="286">
        <v>2085.94</v>
      </c>
      <c r="I767" s="286">
        <v>2109.2600000000002</v>
      </c>
      <c r="J767" s="286">
        <v>2193.7600000000002</v>
      </c>
      <c r="K767" s="286">
        <v>2232.14</v>
      </c>
      <c r="L767" s="286">
        <v>2228.64</v>
      </c>
      <c r="M767" s="286">
        <v>2217.83</v>
      </c>
      <c r="N767" s="286">
        <v>2202.73</v>
      </c>
      <c r="O767" s="286">
        <v>2180.4299999999998</v>
      </c>
      <c r="P767" s="286">
        <v>2202.21</v>
      </c>
      <c r="Q767" s="286">
        <v>2181.0100000000002</v>
      </c>
      <c r="R767" s="286">
        <v>2172.13</v>
      </c>
      <c r="S767" s="286">
        <v>2256.13</v>
      </c>
      <c r="T767" s="286">
        <v>2367.67</v>
      </c>
      <c r="U767" s="286">
        <v>2368.31</v>
      </c>
      <c r="V767" s="286">
        <v>2271.94</v>
      </c>
      <c r="W767" s="286">
        <v>2201.39</v>
      </c>
      <c r="X767" s="286">
        <v>2109.84</v>
      </c>
      <c r="Y767" s="286">
        <v>2090.19</v>
      </c>
    </row>
    <row r="768" spans="1:25">
      <c r="A768" s="261">
        <v>3</v>
      </c>
      <c r="B768" s="286">
        <v>2100.39</v>
      </c>
      <c r="C768" s="286">
        <v>2103.2800000000002</v>
      </c>
      <c r="D768" s="286">
        <v>2134.75</v>
      </c>
      <c r="E768" s="286">
        <v>2194.7800000000002</v>
      </c>
      <c r="F768" s="286">
        <v>2112.58</v>
      </c>
      <c r="G768" s="286">
        <v>2050.69</v>
      </c>
      <c r="H768" s="286">
        <v>2076.98</v>
      </c>
      <c r="I768" s="286">
        <v>2108.4499999999998</v>
      </c>
      <c r="J768" s="286">
        <v>2198.8200000000002</v>
      </c>
      <c r="K768" s="286">
        <v>2223.6799999999998</v>
      </c>
      <c r="L768" s="286">
        <v>2228.29</v>
      </c>
      <c r="M768" s="286">
        <v>2229.04</v>
      </c>
      <c r="N768" s="286">
        <v>2215.27</v>
      </c>
      <c r="O768" s="286">
        <v>2198.9299999999998</v>
      </c>
      <c r="P768" s="286">
        <v>2211.1999999999998</v>
      </c>
      <c r="Q768" s="286">
        <v>2216.1799999999998</v>
      </c>
      <c r="R768" s="286">
        <v>2209.94</v>
      </c>
      <c r="S768" s="286">
        <v>2311.16</v>
      </c>
      <c r="T768" s="286">
        <v>2356.29</v>
      </c>
      <c r="U768" s="286">
        <v>2351.86</v>
      </c>
      <c r="V768" s="286">
        <v>2261.63</v>
      </c>
      <c r="W768" s="286">
        <v>2189.84</v>
      </c>
      <c r="X768" s="286">
        <v>2107.39</v>
      </c>
      <c r="Y768" s="286">
        <v>2107.37</v>
      </c>
    </row>
    <row r="769" spans="1:25">
      <c r="A769" s="261">
        <v>4</v>
      </c>
      <c r="B769" s="286">
        <v>2198.1</v>
      </c>
      <c r="C769" s="286">
        <v>2203.21</v>
      </c>
      <c r="D769" s="286">
        <v>2257.94</v>
      </c>
      <c r="E769" s="286">
        <v>2213.31</v>
      </c>
      <c r="F769" s="286">
        <v>2130.7199999999998</v>
      </c>
      <c r="G769" s="286">
        <v>2090.1799999999998</v>
      </c>
      <c r="H769" s="286">
        <v>2096.71</v>
      </c>
      <c r="I769" s="286">
        <v>2111.09</v>
      </c>
      <c r="J769" s="286">
        <v>2177.2600000000002</v>
      </c>
      <c r="K769" s="286">
        <v>2217.79</v>
      </c>
      <c r="L769" s="286">
        <v>2226.35</v>
      </c>
      <c r="M769" s="286">
        <v>2240.92</v>
      </c>
      <c r="N769" s="286">
        <v>2236.48</v>
      </c>
      <c r="O769" s="286">
        <v>2246.75</v>
      </c>
      <c r="P769" s="286">
        <v>2241.31</v>
      </c>
      <c r="Q769" s="286">
        <v>2252.73</v>
      </c>
      <c r="R769" s="286">
        <v>2276.12</v>
      </c>
      <c r="S769" s="286">
        <v>2324.9699999999998</v>
      </c>
      <c r="T769" s="286">
        <v>2392.02</v>
      </c>
      <c r="U769" s="286">
        <v>2409.3200000000002</v>
      </c>
      <c r="V769" s="286">
        <v>2409.41</v>
      </c>
      <c r="W769" s="286">
        <v>2351.92</v>
      </c>
      <c r="X769" s="286">
        <v>2204.31</v>
      </c>
      <c r="Y769" s="286">
        <v>2199.16</v>
      </c>
    </row>
    <row r="770" spans="1:25">
      <c r="A770" s="261">
        <v>5</v>
      </c>
      <c r="B770" s="286">
        <v>1867.1</v>
      </c>
      <c r="C770" s="286">
        <v>1879.45</v>
      </c>
      <c r="D770" s="286">
        <v>1897.87</v>
      </c>
      <c r="E770" s="286">
        <v>1831.88</v>
      </c>
      <c r="F770" s="286">
        <v>1789.34</v>
      </c>
      <c r="G770" s="286">
        <v>1818.2</v>
      </c>
      <c r="H770" s="286">
        <v>1858.72</v>
      </c>
      <c r="I770" s="286">
        <v>1897.96</v>
      </c>
      <c r="J770" s="286">
        <v>1900.97</v>
      </c>
      <c r="K770" s="286">
        <v>1900.38</v>
      </c>
      <c r="L770" s="286">
        <v>1908.48</v>
      </c>
      <c r="M770" s="286">
        <v>1922.17</v>
      </c>
      <c r="N770" s="286">
        <v>1894.51</v>
      </c>
      <c r="O770" s="286">
        <v>1897.45</v>
      </c>
      <c r="P770" s="286">
        <v>1964.41</v>
      </c>
      <c r="Q770" s="286">
        <v>1926.54</v>
      </c>
      <c r="R770" s="286">
        <v>1885.95</v>
      </c>
      <c r="S770" s="286">
        <v>1911.75</v>
      </c>
      <c r="T770" s="286">
        <v>1925.27</v>
      </c>
      <c r="U770" s="286">
        <v>1965.82</v>
      </c>
      <c r="V770" s="286">
        <v>1992.76</v>
      </c>
      <c r="W770" s="286">
        <v>1974.91</v>
      </c>
      <c r="X770" s="286">
        <v>1956.1</v>
      </c>
      <c r="Y770" s="286">
        <v>1896.07</v>
      </c>
    </row>
    <row r="771" spans="1:25">
      <c r="A771" s="261">
        <v>6</v>
      </c>
      <c r="B771" s="286">
        <v>2099.41</v>
      </c>
      <c r="C771" s="286">
        <v>2112.27</v>
      </c>
      <c r="D771" s="286">
        <v>2113.16</v>
      </c>
      <c r="E771" s="286">
        <v>2033.03</v>
      </c>
      <c r="F771" s="286">
        <v>2010.17</v>
      </c>
      <c r="G771" s="286">
        <v>2068.2399999999998</v>
      </c>
      <c r="H771" s="286">
        <v>2098.7800000000002</v>
      </c>
      <c r="I771" s="286">
        <v>2099.86</v>
      </c>
      <c r="J771" s="286">
        <v>2119.87</v>
      </c>
      <c r="K771" s="286">
        <v>2151.63</v>
      </c>
      <c r="L771" s="286">
        <v>2164.11</v>
      </c>
      <c r="M771" s="286">
        <v>2157.5300000000002</v>
      </c>
      <c r="N771" s="286">
        <v>2157.04</v>
      </c>
      <c r="O771" s="286">
        <v>2159.92</v>
      </c>
      <c r="P771" s="286">
        <v>2165.6</v>
      </c>
      <c r="Q771" s="286">
        <v>2144.19</v>
      </c>
      <c r="R771" s="286">
        <v>2142.16</v>
      </c>
      <c r="S771" s="286">
        <v>2159.48</v>
      </c>
      <c r="T771" s="286">
        <v>2152.33</v>
      </c>
      <c r="U771" s="286">
        <v>2215.66</v>
      </c>
      <c r="V771" s="286">
        <v>2241.3200000000002</v>
      </c>
      <c r="W771" s="286">
        <v>2163.83</v>
      </c>
      <c r="X771" s="286">
        <v>2112.52</v>
      </c>
      <c r="Y771" s="286">
        <v>2081.9699999999998</v>
      </c>
    </row>
    <row r="772" spans="1:25">
      <c r="A772" s="261">
        <v>7</v>
      </c>
      <c r="B772" s="286">
        <v>1796.24</v>
      </c>
      <c r="C772" s="286">
        <v>1776.38</v>
      </c>
      <c r="D772" s="286">
        <v>1779.17</v>
      </c>
      <c r="E772" s="286">
        <v>1703.15</v>
      </c>
      <c r="F772" s="286">
        <v>1668.03</v>
      </c>
      <c r="G772" s="286">
        <v>1727.33</v>
      </c>
      <c r="H772" s="286">
        <v>1748.96</v>
      </c>
      <c r="I772" s="286">
        <v>1765.94</v>
      </c>
      <c r="J772" s="286">
        <v>1811.19</v>
      </c>
      <c r="K772" s="286">
        <v>1814.06</v>
      </c>
      <c r="L772" s="286">
        <v>1885.85</v>
      </c>
      <c r="M772" s="286">
        <v>1895.34</v>
      </c>
      <c r="N772" s="286">
        <v>1891.93</v>
      </c>
      <c r="O772" s="286">
        <v>1920.37</v>
      </c>
      <c r="P772" s="286">
        <v>1945.24</v>
      </c>
      <c r="Q772" s="286">
        <v>1910.26</v>
      </c>
      <c r="R772" s="286">
        <v>1896.13</v>
      </c>
      <c r="S772" s="286">
        <v>1866.79</v>
      </c>
      <c r="T772" s="286">
        <v>1839.43</v>
      </c>
      <c r="U772" s="286">
        <v>1886.76</v>
      </c>
      <c r="V772" s="286">
        <v>1869.42</v>
      </c>
      <c r="W772" s="286">
        <v>1824.94</v>
      </c>
      <c r="X772" s="286">
        <v>1811.18</v>
      </c>
      <c r="Y772" s="286">
        <v>1804.59</v>
      </c>
    </row>
    <row r="773" spans="1:25">
      <c r="A773" s="261">
        <v>8</v>
      </c>
      <c r="B773" s="286">
        <v>1805.04</v>
      </c>
      <c r="C773" s="286">
        <v>1768.4</v>
      </c>
      <c r="D773" s="286">
        <v>1829.72</v>
      </c>
      <c r="E773" s="286">
        <v>1550.69</v>
      </c>
      <c r="F773" s="286">
        <v>1558.75</v>
      </c>
      <c r="G773" s="286">
        <v>1795.8</v>
      </c>
      <c r="H773" s="286">
        <v>1856.35</v>
      </c>
      <c r="I773" s="286">
        <v>1882.93</v>
      </c>
      <c r="J773" s="286">
        <v>1890.18</v>
      </c>
      <c r="K773" s="286">
        <v>1904.51</v>
      </c>
      <c r="L773" s="286">
        <v>1907.32</v>
      </c>
      <c r="M773" s="286">
        <v>1911.76</v>
      </c>
      <c r="N773" s="286">
        <v>1900.93</v>
      </c>
      <c r="O773" s="286">
        <v>1885.63</v>
      </c>
      <c r="P773" s="286">
        <v>1925.42</v>
      </c>
      <c r="Q773" s="286">
        <v>1432.4</v>
      </c>
      <c r="R773" s="286">
        <v>1926.44</v>
      </c>
      <c r="S773" s="286">
        <v>1934.92</v>
      </c>
      <c r="T773" s="286">
        <v>1819.2</v>
      </c>
      <c r="U773" s="286">
        <v>1943.72</v>
      </c>
      <c r="V773" s="286">
        <v>1942.64</v>
      </c>
      <c r="W773" s="286">
        <v>1886.01</v>
      </c>
      <c r="X773" s="286">
        <v>1866.92</v>
      </c>
      <c r="Y773" s="286">
        <v>1848.97</v>
      </c>
    </row>
    <row r="774" spans="1:25">
      <c r="A774" s="261">
        <v>9</v>
      </c>
      <c r="B774" s="286">
        <v>1868.73</v>
      </c>
      <c r="C774" s="286">
        <v>1878.64</v>
      </c>
      <c r="D774" s="286">
        <v>1896.64</v>
      </c>
      <c r="E774" s="286">
        <v>1856.95</v>
      </c>
      <c r="F774" s="286">
        <v>1826.18</v>
      </c>
      <c r="G774" s="286">
        <v>1872.61</v>
      </c>
      <c r="H774" s="286">
        <v>1891.12</v>
      </c>
      <c r="I774" s="286">
        <v>1912.27</v>
      </c>
      <c r="J774" s="286">
        <v>1945.45</v>
      </c>
      <c r="K774" s="286">
        <v>1962.79</v>
      </c>
      <c r="L774" s="286">
        <v>1949.22</v>
      </c>
      <c r="M774" s="286">
        <v>1959.86</v>
      </c>
      <c r="N774" s="286">
        <v>1946.15</v>
      </c>
      <c r="O774" s="286">
        <v>1948.42</v>
      </c>
      <c r="P774" s="286">
        <v>1928.18</v>
      </c>
      <c r="Q774" s="286">
        <v>1911.96</v>
      </c>
      <c r="R774" s="286">
        <v>1923.31</v>
      </c>
      <c r="S774" s="286">
        <v>1950.46</v>
      </c>
      <c r="T774" s="286">
        <v>1951.77</v>
      </c>
      <c r="U774" s="286">
        <v>1985.05</v>
      </c>
      <c r="V774" s="286">
        <v>2005.55</v>
      </c>
      <c r="W774" s="286">
        <v>1962.3</v>
      </c>
      <c r="X774" s="286">
        <v>1903.76</v>
      </c>
      <c r="Y774" s="286">
        <v>1897.9</v>
      </c>
    </row>
    <row r="775" spans="1:25">
      <c r="A775" s="261">
        <v>10</v>
      </c>
      <c r="B775" s="286">
        <v>1825.87</v>
      </c>
      <c r="C775" s="286">
        <v>1826.89</v>
      </c>
      <c r="D775" s="286">
        <v>1934.99</v>
      </c>
      <c r="E775" s="286">
        <v>1877.47</v>
      </c>
      <c r="F775" s="286">
        <v>1916.76</v>
      </c>
      <c r="G775" s="286">
        <v>1962.69</v>
      </c>
      <c r="H775" s="286">
        <v>1997.06</v>
      </c>
      <c r="I775" s="286">
        <v>2035.67</v>
      </c>
      <c r="J775" s="286">
        <v>2093.4</v>
      </c>
      <c r="K775" s="286">
        <v>2107.2800000000002</v>
      </c>
      <c r="L775" s="286">
        <v>2108.7399999999998</v>
      </c>
      <c r="M775" s="286">
        <v>2118.27</v>
      </c>
      <c r="N775" s="286">
        <v>2103.12</v>
      </c>
      <c r="O775" s="286">
        <v>2094.81</v>
      </c>
      <c r="P775" s="286">
        <v>2043.62</v>
      </c>
      <c r="Q775" s="286">
        <v>2031.26</v>
      </c>
      <c r="R775" s="286">
        <v>2023.47</v>
      </c>
      <c r="S775" s="286">
        <v>2057.5</v>
      </c>
      <c r="T775" s="286">
        <v>2063.42</v>
      </c>
      <c r="U775" s="286">
        <v>2003.6</v>
      </c>
      <c r="V775" s="286">
        <v>2028.23</v>
      </c>
      <c r="W775" s="286">
        <v>1989.8</v>
      </c>
      <c r="X775" s="286">
        <v>1955.83</v>
      </c>
      <c r="Y775" s="286">
        <v>1907.3</v>
      </c>
    </row>
    <row r="776" spans="1:25">
      <c r="A776" s="261">
        <v>11</v>
      </c>
      <c r="B776" s="286">
        <v>1692.47</v>
      </c>
      <c r="C776" s="286">
        <v>1683.52</v>
      </c>
      <c r="D776" s="286">
        <v>1683.37</v>
      </c>
      <c r="E776" s="286">
        <v>1656.59</v>
      </c>
      <c r="F776" s="286">
        <v>1653.18</v>
      </c>
      <c r="G776" s="286">
        <v>1686.11</v>
      </c>
      <c r="H776" s="286">
        <v>1722.36</v>
      </c>
      <c r="I776" s="286">
        <v>1771.39</v>
      </c>
      <c r="J776" s="286">
        <v>1835.45</v>
      </c>
      <c r="K776" s="286">
        <v>1853.47</v>
      </c>
      <c r="L776" s="286">
        <v>1871.84</v>
      </c>
      <c r="M776" s="286">
        <v>1952.74</v>
      </c>
      <c r="N776" s="286">
        <v>1859.39</v>
      </c>
      <c r="O776" s="286">
        <v>1849.09</v>
      </c>
      <c r="P776" s="286">
        <v>1838.35</v>
      </c>
      <c r="Q776" s="286">
        <v>1807.19</v>
      </c>
      <c r="R776" s="286">
        <v>1822.63</v>
      </c>
      <c r="S776" s="286">
        <v>1834.51</v>
      </c>
      <c r="T776" s="286">
        <v>1846.37</v>
      </c>
      <c r="U776" s="286">
        <v>1857.75</v>
      </c>
      <c r="V776" s="286">
        <v>1824.84</v>
      </c>
      <c r="W776" s="286">
        <v>1785.24</v>
      </c>
      <c r="X776" s="286">
        <v>1752.41</v>
      </c>
      <c r="Y776" s="286">
        <v>1734.3</v>
      </c>
    </row>
    <row r="777" spans="1:25">
      <c r="A777" s="261">
        <v>12</v>
      </c>
      <c r="B777" s="286">
        <v>1411.98</v>
      </c>
      <c r="C777" s="286">
        <v>1398.79</v>
      </c>
      <c r="D777" s="286">
        <v>1405.56</v>
      </c>
      <c r="E777" s="286">
        <v>1369.99</v>
      </c>
      <c r="F777" s="286">
        <v>1376.58</v>
      </c>
      <c r="G777" s="286">
        <v>1433.64</v>
      </c>
      <c r="H777" s="286">
        <v>1437.72</v>
      </c>
      <c r="I777" s="286">
        <v>1435.6</v>
      </c>
      <c r="J777" s="286">
        <v>1434.91</v>
      </c>
      <c r="K777" s="286">
        <v>1432.16</v>
      </c>
      <c r="L777" s="286">
        <v>1431.29</v>
      </c>
      <c r="M777" s="286">
        <v>1442.4</v>
      </c>
      <c r="N777" s="286">
        <v>1435.83</v>
      </c>
      <c r="O777" s="286">
        <v>1435.02</v>
      </c>
      <c r="P777" s="286">
        <v>1443.12</v>
      </c>
      <c r="Q777" s="286">
        <v>1437.88</v>
      </c>
      <c r="R777" s="286">
        <v>1432.1</v>
      </c>
      <c r="S777" s="286">
        <v>1436.19</v>
      </c>
      <c r="T777" s="286">
        <v>1398.02</v>
      </c>
      <c r="U777" s="286">
        <v>1485.58</v>
      </c>
      <c r="V777" s="286">
        <v>1464.08</v>
      </c>
      <c r="W777" s="286">
        <v>1441.32</v>
      </c>
      <c r="X777" s="286">
        <v>1428.41</v>
      </c>
      <c r="Y777" s="286">
        <v>1424.85</v>
      </c>
    </row>
    <row r="778" spans="1:25">
      <c r="A778" s="261">
        <v>13</v>
      </c>
      <c r="B778" s="286">
        <v>1274.6099999999999</v>
      </c>
      <c r="C778" s="286">
        <v>1275.55</v>
      </c>
      <c r="D778" s="286">
        <v>1275.3599999999999</v>
      </c>
      <c r="E778" s="286">
        <v>1277.31</v>
      </c>
      <c r="F778" s="286">
        <v>1264.75</v>
      </c>
      <c r="G778" s="286">
        <v>1319</v>
      </c>
      <c r="H778" s="286">
        <v>1327</v>
      </c>
      <c r="I778" s="286">
        <v>1380.73</v>
      </c>
      <c r="J778" s="286">
        <v>1473.04</v>
      </c>
      <c r="K778" s="286">
        <v>1513.84</v>
      </c>
      <c r="L778" s="286">
        <v>1536.87</v>
      </c>
      <c r="M778" s="286">
        <v>1527.33</v>
      </c>
      <c r="N778" s="286">
        <v>1507.19</v>
      </c>
      <c r="O778" s="286">
        <v>1505.75</v>
      </c>
      <c r="P778" s="286">
        <v>1510.7</v>
      </c>
      <c r="Q778" s="286">
        <v>1521.29</v>
      </c>
      <c r="R778" s="286">
        <v>1524.93</v>
      </c>
      <c r="S778" s="286">
        <v>1446.33</v>
      </c>
      <c r="T778" s="286">
        <v>1498.4</v>
      </c>
      <c r="U778" s="286">
        <v>1310.22</v>
      </c>
      <c r="V778" s="286">
        <v>1292.47</v>
      </c>
      <c r="W778" s="286">
        <v>1273.47</v>
      </c>
      <c r="X778" s="286">
        <v>1274</v>
      </c>
      <c r="Y778" s="286">
        <v>1276.6600000000001</v>
      </c>
    </row>
    <row r="779" spans="1:25">
      <c r="A779" s="261">
        <v>14</v>
      </c>
      <c r="B779" s="286">
        <v>997.03</v>
      </c>
      <c r="C779" s="286">
        <v>996.69</v>
      </c>
      <c r="D779" s="286">
        <v>996.82</v>
      </c>
      <c r="E779" s="286">
        <v>997.18</v>
      </c>
      <c r="F779" s="286">
        <v>995.68</v>
      </c>
      <c r="G779" s="286">
        <v>1097.42</v>
      </c>
      <c r="H779" s="286">
        <v>1183.2</v>
      </c>
      <c r="I779" s="286">
        <v>1280.8900000000001</v>
      </c>
      <c r="J779" s="286">
        <v>1332.25</v>
      </c>
      <c r="K779" s="286">
        <v>1405.12</v>
      </c>
      <c r="L779" s="286">
        <v>1408.16</v>
      </c>
      <c r="M779" s="286">
        <v>1403.8</v>
      </c>
      <c r="N779" s="286">
        <v>1405.78</v>
      </c>
      <c r="O779" s="286">
        <v>1426.34</v>
      </c>
      <c r="P779" s="286">
        <v>1431.46</v>
      </c>
      <c r="Q779" s="286">
        <v>1431.27</v>
      </c>
      <c r="R779" s="286">
        <v>1481.46</v>
      </c>
      <c r="S779" s="286">
        <v>1432.76</v>
      </c>
      <c r="T779" s="286">
        <v>1441.94</v>
      </c>
      <c r="U779" s="286">
        <v>1013.23</v>
      </c>
      <c r="V779" s="286">
        <v>1014.58</v>
      </c>
      <c r="W779" s="286">
        <v>997.04</v>
      </c>
      <c r="X779" s="286">
        <v>1004.66</v>
      </c>
      <c r="Y779" s="286">
        <v>996.12</v>
      </c>
    </row>
    <row r="780" spans="1:25">
      <c r="A780" s="261">
        <v>15</v>
      </c>
      <c r="B780" s="286">
        <v>1048.69</v>
      </c>
      <c r="C780" s="286">
        <v>1046.7</v>
      </c>
      <c r="D780" s="286">
        <v>1047.44</v>
      </c>
      <c r="E780" s="286">
        <v>1048.33</v>
      </c>
      <c r="F780" s="286">
        <v>1159.51</v>
      </c>
      <c r="G780" s="286">
        <v>1384.57</v>
      </c>
      <c r="H780" s="286">
        <v>1518.79</v>
      </c>
      <c r="I780" s="286">
        <v>1618.74</v>
      </c>
      <c r="J780" s="286">
        <v>1647.98</v>
      </c>
      <c r="K780" s="286">
        <v>1726.47</v>
      </c>
      <c r="L780" s="286">
        <v>1668.82</v>
      </c>
      <c r="M780" s="286">
        <v>1690.98</v>
      </c>
      <c r="N780" s="286">
        <v>1655.31</v>
      </c>
      <c r="O780" s="286">
        <v>1615.85</v>
      </c>
      <c r="P780" s="286">
        <v>1713.94</v>
      </c>
      <c r="Q780" s="286">
        <v>1695.41</v>
      </c>
      <c r="R780" s="286">
        <v>1715.11</v>
      </c>
      <c r="S780" s="286">
        <v>1542.8</v>
      </c>
      <c r="T780" s="286">
        <v>1470.39</v>
      </c>
      <c r="U780" s="286">
        <v>1173.19</v>
      </c>
      <c r="V780" s="286">
        <v>1054.81</v>
      </c>
      <c r="W780" s="286">
        <v>1045.8</v>
      </c>
      <c r="X780" s="286">
        <v>1047.71</v>
      </c>
      <c r="Y780" s="286">
        <v>1048.29</v>
      </c>
    </row>
    <row r="781" spans="1:25">
      <c r="A781" s="261">
        <v>16</v>
      </c>
      <c r="B781" s="286">
        <v>1304.56</v>
      </c>
      <c r="C781" s="286">
        <v>1293.79</v>
      </c>
      <c r="D781" s="286">
        <v>1297.5899999999999</v>
      </c>
      <c r="E781" s="286">
        <v>1298.1099999999999</v>
      </c>
      <c r="F781" s="286">
        <v>1319.98</v>
      </c>
      <c r="G781" s="286">
        <v>1397.12</v>
      </c>
      <c r="H781" s="286">
        <v>1463.55</v>
      </c>
      <c r="I781" s="286">
        <v>1510.18</v>
      </c>
      <c r="J781" s="286">
        <v>1496.52</v>
      </c>
      <c r="K781" s="286">
        <v>1503.44</v>
      </c>
      <c r="L781" s="286">
        <v>1500.38</v>
      </c>
      <c r="M781" s="286">
        <v>1506.92</v>
      </c>
      <c r="N781" s="286">
        <v>1501.36</v>
      </c>
      <c r="O781" s="286">
        <v>1505.82</v>
      </c>
      <c r="P781" s="286">
        <v>1526.4</v>
      </c>
      <c r="Q781" s="286">
        <v>1490.87</v>
      </c>
      <c r="R781" s="286">
        <v>1490.48</v>
      </c>
      <c r="S781" s="286">
        <v>1470.42</v>
      </c>
      <c r="T781" s="286">
        <v>1467.18</v>
      </c>
      <c r="U781" s="286">
        <v>1437.01</v>
      </c>
      <c r="V781" s="286">
        <v>1078.2</v>
      </c>
      <c r="W781" s="286">
        <v>1078.17</v>
      </c>
      <c r="X781" s="286">
        <v>1078.06</v>
      </c>
      <c r="Y781" s="286">
        <v>1309.96</v>
      </c>
    </row>
    <row r="782" spans="1:25">
      <c r="A782" s="261">
        <v>17</v>
      </c>
      <c r="B782" s="286">
        <v>1385.3</v>
      </c>
      <c r="C782" s="286">
        <v>1371.64</v>
      </c>
      <c r="D782" s="286">
        <v>1353.79</v>
      </c>
      <c r="E782" s="286">
        <v>1352.66</v>
      </c>
      <c r="F782" s="286">
        <v>1393.66</v>
      </c>
      <c r="G782" s="286">
        <v>1451.07</v>
      </c>
      <c r="H782" s="286">
        <v>1503.11</v>
      </c>
      <c r="I782" s="286">
        <v>1625.71</v>
      </c>
      <c r="J782" s="286">
        <v>1896.57</v>
      </c>
      <c r="K782" s="286">
        <v>1950.15</v>
      </c>
      <c r="L782" s="286">
        <v>1957.74</v>
      </c>
      <c r="M782" s="286">
        <v>1926.39</v>
      </c>
      <c r="N782" s="286">
        <v>1921.97</v>
      </c>
      <c r="O782" s="286">
        <v>1958.75</v>
      </c>
      <c r="P782" s="286">
        <v>1552.64</v>
      </c>
      <c r="Q782" s="286">
        <v>2029.56</v>
      </c>
      <c r="R782" s="286">
        <v>1636.16</v>
      </c>
      <c r="S782" s="286">
        <v>1686.35</v>
      </c>
      <c r="T782" s="286">
        <v>1954.89</v>
      </c>
      <c r="U782" s="286">
        <v>1599.71</v>
      </c>
      <c r="V782" s="286">
        <v>1484.96</v>
      </c>
      <c r="W782" s="286">
        <v>1450.64</v>
      </c>
      <c r="X782" s="286">
        <v>1431.02</v>
      </c>
      <c r="Y782" s="286">
        <v>1401.28</v>
      </c>
    </row>
    <row r="783" spans="1:25">
      <c r="A783" s="261">
        <v>18</v>
      </c>
      <c r="B783" s="286">
        <v>1133.58</v>
      </c>
      <c r="C783" s="286">
        <v>1136.1300000000001</v>
      </c>
      <c r="D783" s="286">
        <v>1142.82</v>
      </c>
      <c r="E783" s="286">
        <v>1204.1400000000001</v>
      </c>
      <c r="F783" s="286">
        <v>1267.2</v>
      </c>
      <c r="G783" s="286">
        <v>1373.53</v>
      </c>
      <c r="H783" s="286">
        <v>1529.96</v>
      </c>
      <c r="I783" s="286">
        <v>1694.75</v>
      </c>
      <c r="J783" s="286">
        <v>1687.87</v>
      </c>
      <c r="K783" s="286">
        <v>1750.2</v>
      </c>
      <c r="L783" s="286">
        <v>1752.29</v>
      </c>
      <c r="M783" s="286">
        <v>1780.29</v>
      </c>
      <c r="N783" s="286">
        <v>1867.17</v>
      </c>
      <c r="O783" s="286">
        <v>1727.61</v>
      </c>
      <c r="P783" s="286">
        <v>1810.82</v>
      </c>
      <c r="Q783" s="286">
        <v>1751.87</v>
      </c>
      <c r="R783" s="286">
        <v>2218.5700000000002</v>
      </c>
      <c r="S783" s="286">
        <v>2373.61</v>
      </c>
      <c r="T783" s="286">
        <v>1822.05</v>
      </c>
      <c r="U783" s="286">
        <v>1804.58</v>
      </c>
      <c r="V783" s="286">
        <v>1346.22</v>
      </c>
      <c r="W783" s="286">
        <v>1158.68</v>
      </c>
      <c r="X783" s="286">
        <v>1141.4000000000001</v>
      </c>
      <c r="Y783" s="286">
        <v>1142.98</v>
      </c>
    </row>
    <row r="784" spans="1:25">
      <c r="A784" s="261">
        <v>19</v>
      </c>
      <c r="B784" s="286">
        <v>1248.5899999999999</v>
      </c>
      <c r="C784" s="286">
        <v>1239.48</v>
      </c>
      <c r="D784" s="286">
        <v>1258.3499999999999</v>
      </c>
      <c r="E784" s="286">
        <v>1242.52</v>
      </c>
      <c r="F784" s="286">
        <v>1308.5899999999999</v>
      </c>
      <c r="G784" s="286">
        <v>1390.34</v>
      </c>
      <c r="H784" s="286">
        <v>1454.91</v>
      </c>
      <c r="I784" s="286">
        <v>1593.47</v>
      </c>
      <c r="J784" s="286">
        <v>1663.45</v>
      </c>
      <c r="K784" s="286">
        <v>1724.23</v>
      </c>
      <c r="L784" s="286">
        <v>1733.03</v>
      </c>
      <c r="M784" s="286">
        <v>1750.93</v>
      </c>
      <c r="N784" s="286">
        <v>1725.67</v>
      </c>
      <c r="O784" s="286">
        <v>1734.63</v>
      </c>
      <c r="P784" s="286">
        <v>1753.02</v>
      </c>
      <c r="Q784" s="286">
        <v>2032.78</v>
      </c>
      <c r="R784" s="286">
        <v>1771.28</v>
      </c>
      <c r="S784" s="286">
        <v>2242.19</v>
      </c>
      <c r="T784" s="286">
        <v>2137.09</v>
      </c>
      <c r="U784" s="286">
        <v>2094.75</v>
      </c>
      <c r="V784" s="286">
        <v>1524.99</v>
      </c>
      <c r="W784" s="286">
        <v>1346.24</v>
      </c>
      <c r="X784" s="286">
        <v>1326.06</v>
      </c>
      <c r="Y784" s="286">
        <v>1263.0899999999999</v>
      </c>
    </row>
    <row r="785" spans="1:25">
      <c r="A785" s="261">
        <v>20</v>
      </c>
      <c r="B785" s="286">
        <v>797.61</v>
      </c>
      <c r="C785" s="286">
        <v>596.52</v>
      </c>
      <c r="D785" s="286">
        <v>1312.86</v>
      </c>
      <c r="E785" s="286">
        <v>1388.5</v>
      </c>
      <c r="F785" s="286">
        <v>1452.23</v>
      </c>
      <c r="G785" s="286">
        <v>1597.17</v>
      </c>
      <c r="H785" s="286">
        <v>1720.28</v>
      </c>
      <c r="I785" s="286">
        <v>1898.26</v>
      </c>
      <c r="J785" s="286">
        <v>2137.4699999999998</v>
      </c>
      <c r="K785" s="286">
        <v>2246.33</v>
      </c>
      <c r="L785" s="286">
        <v>2242.61</v>
      </c>
      <c r="M785" s="286">
        <v>2231.11</v>
      </c>
      <c r="N785" s="286">
        <v>2242.85</v>
      </c>
      <c r="O785" s="286">
        <v>2326.1799999999998</v>
      </c>
      <c r="P785" s="286">
        <v>2187.33</v>
      </c>
      <c r="Q785" s="286">
        <v>2150.0100000000002</v>
      </c>
      <c r="R785" s="286">
        <v>2230.71</v>
      </c>
      <c r="S785" s="286">
        <v>2156.29</v>
      </c>
      <c r="T785" s="286">
        <v>2083.8200000000002</v>
      </c>
      <c r="U785" s="286">
        <v>1810.59</v>
      </c>
      <c r="V785" s="286">
        <v>1321.92</v>
      </c>
      <c r="W785" s="286">
        <v>807.43</v>
      </c>
      <c r="X785" s="286">
        <v>669.44</v>
      </c>
      <c r="Y785" s="286">
        <v>641.41999999999996</v>
      </c>
    </row>
    <row r="786" spans="1:25">
      <c r="A786" s="261">
        <v>21</v>
      </c>
      <c r="B786" s="286">
        <v>1324.62</v>
      </c>
      <c r="C786" s="286">
        <v>1320.53</v>
      </c>
      <c r="D786" s="286">
        <v>1305.55</v>
      </c>
      <c r="E786" s="286">
        <v>1324.08</v>
      </c>
      <c r="F786" s="286">
        <v>1337.67</v>
      </c>
      <c r="G786" s="286">
        <v>1408.08</v>
      </c>
      <c r="H786" s="286">
        <v>1456.88</v>
      </c>
      <c r="I786" s="286">
        <v>1495.93</v>
      </c>
      <c r="J786" s="286">
        <v>1719.97</v>
      </c>
      <c r="K786" s="286">
        <v>1680.03</v>
      </c>
      <c r="L786" s="286">
        <v>1842.2</v>
      </c>
      <c r="M786" s="286">
        <v>1796.42</v>
      </c>
      <c r="N786" s="286">
        <v>1799.94</v>
      </c>
      <c r="O786" s="286">
        <v>1775.47</v>
      </c>
      <c r="P786" s="286">
        <v>1752.3</v>
      </c>
      <c r="Q786" s="286">
        <v>1834.28</v>
      </c>
      <c r="R786" s="286">
        <v>2020.52</v>
      </c>
      <c r="S786" s="286">
        <v>2131.9499999999998</v>
      </c>
      <c r="T786" s="286">
        <v>1970.79</v>
      </c>
      <c r="U786" s="286">
        <v>1891.4</v>
      </c>
      <c r="V786" s="286">
        <v>1529.85</v>
      </c>
      <c r="W786" s="286">
        <v>1375.87</v>
      </c>
      <c r="X786" s="286">
        <v>1353.59</v>
      </c>
      <c r="Y786" s="286">
        <v>1345.54</v>
      </c>
    </row>
    <row r="787" spans="1:25">
      <c r="A787" s="261">
        <v>22</v>
      </c>
      <c r="B787" s="286">
        <v>660.95</v>
      </c>
      <c r="C787" s="286">
        <v>1305.82</v>
      </c>
      <c r="D787" s="286">
        <v>1163.21</v>
      </c>
      <c r="E787" s="286">
        <v>1266.8499999999999</v>
      </c>
      <c r="F787" s="286">
        <v>1364.72</v>
      </c>
      <c r="G787" s="286">
        <v>1479.59</v>
      </c>
      <c r="H787" s="286">
        <v>1588.86</v>
      </c>
      <c r="I787" s="286">
        <v>1679.8</v>
      </c>
      <c r="J787" s="286">
        <v>1722.46</v>
      </c>
      <c r="K787" s="286">
        <v>1750.48</v>
      </c>
      <c r="L787" s="286">
        <v>1756.24</v>
      </c>
      <c r="M787" s="286">
        <v>1757.83</v>
      </c>
      <c r="N787" s="286">
        <v>1746.1</v>
      </c>
      <c r="O787" s="286">
        <v>1736.67</v>
      </c>
      <c r="P787" s="286">
        <v>1767.19</v>
      </c>
      <c r="Q787" s="286">
        <v>1736.75</v>
      </c>
      <c r="R787" s="286">
        <v>1736</v>
      </c>
      <c r="S787" s="286">
        <v>1884.74</v>
      </c>
      <c r="T787" s="286">
        <v>1742.11</v>
      </c>
      <c r="U787" s="286">
        <v>1653.54</v>
      </c>
      <c r="V787" s="286">
        <v>1517.39</v>
      </c>
      <c r="W787" s="286">
        <v>1487.71</v>
      </c>
      <c r="X787" s="286">
        <v>1457.82</v>
      </c>
      <c r="Y787" s="286">
        <v>1442.27</v>
      </c>
    </row>
    <row r="788" spans="1:25">
      <c r="A788" s="261">
        <v>23</v>
      </c>
      <c r="B788" s="286">
        <v>1253.46</v>
      </c>
      <c r="C788" s="286">
        <v>1244.22</v>
      </c>
      <c r="D788" s="286">
        <v>1274.77</v>
      </c>
      <c r="E788" s="286">
        <v>1331.88</v>
      </c>
      <c r="F788" s="286">
        <v>1334.47</v>
      </c>
      <c r="G788" s="286">
        <v>1397.74</v>
      </c>
      <c r="H788" s="286">
        <v>1431.55</v>
      </c>
      <c r="I788" s="286">
        <v>1493.36</v>
      </c>
      <c r="J788" s="286">
        <v>1571.83</v>
      </c>
      <c r="K788" s="286">
        <v>1618.24</v>
      </c>
      <c r="L788" s="286">
        <v>1621.9</v>
      </c>
      <c r="M788" s="286">
        <v>1620.22</v>
      </c>
      <c r="N788" s="286">
        <v>1596.24</v>
      </c>
      <c r="O788" s="286">
        <v>1637.63</v>
      </c>
      <c r="P788" s="286">
        <v>1668.73</v>
      </c>
      <c r="Q788" s="286">
        <v>1586.14</v>
      </c>
      <c r="R788" s="286">
        <v>1669.66</v>
      </c>
      <c r="S788" s="286">
        <v>2068.41</v>
      </c>
      <c r="T788" s="286">
        <v>1865.34</v>
      </c>
      <c r="U788" s="286">
        <v>2051.36</v>
      </c>
      <c r="V788" s="286">
        <v>1569.17</v>
      </c>
      <c r="W788" s="286">
        <v>1320.35</v>
      </c>
      <c r="X788" s="286">
        <v>1147.98</v>
      </c>
      <c r="Y788" s="286">
        <v>1151.3399999999999</v>
      </c>
    </row>
    <row r="789" spans="1:25">
      <c r="A789" s="261">
        <v>24</v>
      </c>
      <c r="B789" s="286">
        <v>775.07</v>
      </c>
      <c r="C789" s="286">
        <v>772</v>
      </c>
      <c r="D789" s="286">
        <v>807.13</v>
      </c>
      <c r="E789" s="286">
        <v>822.83</v>
      </c>
      <c r="F789" s="286">
        <v>907.64</v>
      </c>
      <c r="G789" s="286">
        <v>1027.3499999999999</v>
      </c>
      <c r="H789" s="286">
        <v>1134.21</v>
      </c>
      <c r="I789" s="286">
        <v>1031.94</v>
      </c>
      <c r="J789" s="286">
        <v>1088.8</v>
      </c>
      <c r="K789" s="286">
        <v>1154.98</v>
      </c>
      <c r="L789" s="286">
        <v>1132.74</v>
      </c>
      <c r="M789" s="286">
        <v>1156.45</v>
      </c>
      <c r="N789" s="286">
        <v>1309.45</v>
      </c>
      <c r="O789" s="286">
        <v>1272.1099999999999</v>
      </c>
      <c r="P789" s="286">
        <v>1187.27</v>
      </c>
      <c r="Q789" s="286">
        <v>1237.69</v>
      </c>
      <c r="R789" s="286">
        <v>1200.01</v>
      </c>
      <c r="S789" s="286">
        <v>1856.04</v>
      </c>
      <c r="T789" s="286">
        <v>1691.95</v>
      </c>
      <c r="U789" s="286">
        <v>1251.97</v>
      </c>
      <c r="V789" s="286">
        <v>836.74</v>
      </c>
      <c r="W789" s="286">
        <v>823.02</v>
      </c>
      <c r="X789" s="286">
        <v>800.21</v>
      </c>
      <c r="Y789" s="286">
        <v>773.96</v>
      </c>
    </row>
    <row r="790" spans="1:25">
      <c r="A790" s="261">
        <v>25</v>
      </c>
      <c r="B790" s="286">
        <v>893.22</v>
      </c>
      <c r="C790" s="286">
        <v>807.54</v>
      </c>
      <c r="D790" s="286">
        <v>915.43</v>
      </c>
      <c r="E790" s="286">
        <v>931.81</v>
      </c>
      <c r="F790" s="286">
        <v>1199.6400000000001</v>
      </c>
      <c r="G790" s="286">
        <v>1291.33</v>
      </c>
      <c r="H790" s="286">
        <v>1370.92</v>
      </c>
      <c r="I790" s="286">
        <v>1346.28</v>
      </c>
      <c r="J790" s="286">
        <v>1241.1199999999999</v>
      </c>
      <c r="K790" s="286">
        <v>1281.76</v>
      </c>
      <c r="L790" s="286">
        <v>1229.01</v>
      </c>
      <c r="M790" s="286">
        <v>1289.3800000000001</v>
      </c>
      <c r="N790" s="286">
        <v>1460.6</v>
      </c>
      <c r="O790" s="286">
        <v>1429.08</v>
      </c>
      <c r="P790" s="286">
        <v>1435.09</v>
      </c>
      <c r="Q790" s="286">
        <v>1505.87</v>
      </c>
      <c r="R790" s="286">
        <v>1726.78</v>
      </c>
      <c r="S790" s="286">
        <v>2048.5500000000002</v>
      </c>
      <c r="T790" s="286">
        <v>1889.55</v>
      </c>
      <c r="U790" s="286">
        <v>1410.12</v>
      </c>
      <c r="V790" s="286">
        <v>939.2</v>
      </c>
      <c r="W790" s="286">
        <v>921.63</v>
      </c>
      <c r="X790" s="286">
        <v>911.62</v>
      </c>
      <c r="Y790" s="286">
        <v>899.24</v>
      </c>
    </row>
    <row r="791" spans="1:25">
      <c r="A791" s="261">
        <v>26</v>
      </c>
      <c r="B791" s="286">
        <v>736.76</v>
      </c>
      <c r="C791" s="286">
        <v>741.86</v>
      </c>
      <c r="D791" s="286">
        <v>745.24</v>
      </c>
      <c r="E791" s="286">
        <v>751.34</v>
      </c>
      <c r="F791" s="286">
        <v>1066.49</v>
      </c>
      <c r="G791" s="286">
        <v>1299.92</v>
      </c>
      <c r="H791" s="286">
        <v>1337.67</v>
      </c>
      <c r="I791" s="286">
        <v>1106.6300000000001</v>
      </c>
      <c r="J791" s="286">
        <v>1446.02</v>
      </c>
      <c r="K791" s="286">
        <v>1254.3499999999999</v>
      </c>
      <c r="L791" s="286">
        <v>1175.0999999999999</v>
      </c>
      <c r="M791" s="286">
        <v>1177.5899999999999</v>
      </c>
      <c r="N791" s="286">
        <v>1095.8900000000001</v>
      </c>
      <c r="O791" s="286">
        <v>1059.94</v>
      </c>
      <c r="P791" s="286">
        <v>1108.9100000000001</v>
      </c>
      <c r="Q791" s="286">
        <v>1397.47</v>
      </c>
      <c r="R791" s="286">
        <v>1403.22</v>
      </c>
      <c r="S791" s="286">
        <v>1360.72</v>
      </c>
      <c r="T791" s="286">
        <v>1666.6</v>
      </c>
      <c r="U791" s="286">
        <v>1410.71</v>
      </c>
      <c r="V791" s="286">
        <v>793.6</v>
      </c>
      <c r="W791" s="286">
        <v>758.41</v>
      </c>
      <c r="X791" s="286">
        <v>752.3</v>
      </c>
      <c r="Y791" s="286">
        <v>752.43</v>
      </c>
    </row>
    <row r="792" spans="1:25">
      <c r="A792" s="261">
        <v>27</v>
      </c>
      <c r="B792" s="286">
        <v>1189.6600000000001</v>
      </c>
      <c r="C792" s="286">
        <v>1189</v>
      </c>
      <c r="D792" s="286">
        <v>1326.02</v>
      </c>
      <c r="E792" s="286">
        <v>1313.1</v>
      </c>
      <c r="F792" s="286">
        <v>1344.4</v>
      </c>
      <c r="G792" s="286">
        <v>1504.58</v>
      </c>
      <c r="H792" s="286">
        <v>1618.45</v>
      </c>
      <c r="I792" s="286">
        <v>1703.72</v>
      </c>
      <c r="J792" s="286">
        <v>1838.6</v>
      </c>
      <c r="K792" s="286">
        <v>2028.21</v>
      </c>
      <c r="L792" s="286">
        <v>2039.07</v>
      </c>
      <c r="M792" s="286">
        <v>2040.9</v>
      </c>
      <c r="N792" s="286">
        <v>2064.4299999999998</v>
      </c>
      <c r="O792" s="286">
        <v>2126.34</v>
      </c>
      <c r="P792" s="286">
        <v>2181.87</v>
      </c>
      <c r="Q792" s="286">
        <v>2076.44</v>
      </c>
      <c r="R792" s="286">
        <v>2103.1999999999998</v>
      </c>
      <c r="S792" s="286">
        <v>2074.6999999999998</v>
      </c>
      <c r="T792" s="286">
        <v>2008.6</v>
      </c>
      <c r="U792" s="286">
        <v>1929.17</v>
      </c>
      <c r="V792" s="286">
        <v>1790.83</v>
      </c>
      <c r="W792" s="286">
        <v>1320.99</v>
      </c>
      <c r="X792" s="286">
        <v>1319.45</v>
      </c>
      <c r="Y792" s="286">
        <v>1294.6600000000001</v>
      </c>
    </row>
    <row r="793" spans="1:25">
      <c r="A793" s="261">
        <v>28</v>
      </c>
      <c r="B793" s="286">
        <v>1259.73</v>
      </c>
      <c r="C793" s="286">
        <v>1253.1099999999999</v>
      </c>
      <c r="D793" s="286">
        <v>1240.47</v>
      </c>
      <c r="E793" s="286">
        <v>1207.06</v>
      </c>
      <c r="F793" s="286">
        <v>1267.1199999999999</v>
      </c>
      <c r="G793" s="286">
        <v>1316.23</v>
      </c>
      <c r="H793" s="286">
        <v>1330.43</v>
      </c>
      <c r="I793" s="286">
        <v>1406.6</v>
      </c>
      <c r="J793" s="286">
        <v>1454.98</v>
      </c>
      <c r="K793" s="286">
        <v>1584.54</v>
      </c>
      <c r="L793" s="286">
        <v>1686.17</v>
      </c>
      <c r="M793" s="286">
        <v>1689.8</v>
      </c>
      <c r="N793" s="286">
        <v>1700.85</v>
      </c>
      <c r="O793" s="286">
        <v>1736.49</v>
      </c>
      <c r="P793" s="286">
        <v>1582.54</v>
      </c>
      <c r="Q793" s="286">
        <v>1691.39</v>
      </c>
      <c r="R793" s="286">
        <v>1719.73</v>
      </c>
      <c r="S793" s="286">
        <v>1928.76</v>
      </c>
      <c r="T793" s="286">
        <v>1713.43</v>
      </c>
      <c r="U793" s="286">
        <v>1811.47</v>
      </c>
      <c r="V793" s="286">
        <v>1325.35</v>
      </c>
      <c r="W793" s="286">
        <v>1293.45</v>
      </c>
      <c r="X793" s="286">
        <v>1273.96</v>
      </c>
      <c r="Y793" s="286">
        <v>1271.25</v>
      </c>
    </row>
    <row r="794" spans="1:25">
      <c r="A794" s="261">
        <v>29</v>
      </c>
      <c r="B794" s="286">
        <v>445.97</v>
      </c>
      <c r="C794" s="286">
        <v>439.88</v>
      </c>
      <c r="D794" s="286">
        <v>403.29</v>
      </c>
      <c r="E794" s="286">
        <v>387.82</v>
      </c>
      <c r="F794" s="286">
        <v>460.19</v>
      </c>
      <c r="G794" s="286">
        <v>780.58</v>
      </c>
      <c r="H794" s="286">
        <v>964.63</v>
      </c>
      <c r="I794" s="286">
        <v>713.42</v>
      </c>
      <c r="J794" s="286">
        <v>967.58</v>
      </c>
      <c r="K794" s="286">
        <v>1044.08</v>
      </c>
      <c r="L794" s="286">
        <v>1038.5</v>
      </c>
      <c r="M794" s="286">
        <v>1060.21</v>
      </c>
      <c r="N794" s="286">
        <v>1036.6500000000001</v>
      </c>
      <c r="O794" s="286">
        <v>995.1</v>
      </c>
      <c r="P794" s="286">
        <v>1008.47</v>
      </c>
      <c r="Q794" s="286">
        <v>1071.3399999999999</v>
      </c>
      <c r="R794" s="286">
        <v>1073.99</v>
      </c>
      <c r="S794" s="286">
        <v>1095.5899999999999</v>
      </c>
      <c r="T794" s="286">
        <v>1064.8599999999999</v>
      </c>
      <c r="U794" s="286">
        <v>1741.12</v>
      </c>
      <c r="V794" s="286">
        <v>478.41</v>
      </c>
      <c r="W794" s="286">
        <v>473.55</v>
      </c>
      <c r="X794" s="286">
        <v>460.93</v>
      </c>
      <c r="Y794" s="286">
        <v>423.88</v>
      </c>
    </row>
    <row r="795" spans="1:25">
      <c r="A795" s="261">
        <v>30</v>
      </c>
      <c r="B795" s="286">
        <v>428.89</v>
      </c>
      <c r="C795" s="286">
        <v>413.71</v>
      </c>
      <c r="D795" s="286">
        <v>412.21</v>
      </c>
      <c r="E795" s="286">
        <v>410.34</v>
      </c>
      <c r="F795" s="286">
        <v>414.64</v>
      </c>
      <c r="G795" s="286">
        <v>831.35</v>
      </c>
      <c r="H795" s="286">
        <v>803.03</v>
      </c>
      <c r="I795" s="286">
        <v>945.53</v>
      </c>
      <c r="J795" s="286">
        <v>1005.01</v>
      </c>
      <c r="K795" s="286">
        <v>1091.19</v>
      </c>
      <c r="L795" s="286">
        <v>1109.3399999999999</v>
      </c>
      <c r="M795" s="286">
        <v>1131.93</v>
      </c>
      <c r="N795" s="286">
        <v>1131.2</v>
      </c>
      <c r="O795" s="286">
        <v>1897.26</v>
      </c>
      <c r="P795" s="286">
        <v>1934.97</v>
      </c>
      <c r="Q795" s="286">
        <v>1992.33</v>
      </c>
      <c r="R795" s="286">
        <v>2051.91</v>
      </c>
      <c r="S795" s="286">
        <v>2100.9299999999998</v>
      </c>
      <c r="T795" s="286">
        <v>2019.94</v>
      </c>
      <c r="U795" s="286">
        <v>1817.02</v>
      </c>
      <c r="V795" s="286">
        <v>447.44</v>
      </c>
      <c r="W795" s="286">
        <v>440.57</v>
      </c>
      <c r="X795" s="286">
        <v>417.05</v>
      </c>
      <c r="Y795" s="286">
        <v>427.1</v>
      </c>
    </row>
    <row r="796" spans="1:25">
      <c r="A796" s="261">
        <v>31</v>
      </c>
      <c r="B796" s="286">
        <v>0</v>
      </c>
      <c r="C796" s="286">
        <v>0</v>
      </c>
      <c r="D796" s="286">
        <v>0</v>
      </c>
      <c r="E796" s="286">
        <v>0</v>
      </c>
      <c r="F796" s="286">
        <v>0</v>
      </c>
      <c r="G796" s="286">
        <v>0</v>
      </c>
      <c r="H796" s="286">
        <v>0</v>
      </c>
      <c r="I796" s="286">
        <v>0</v>
      </c>
      <c r="J796" s="286">
        <v>0</v>
      </c>
      <c r="K796" s="286">
        <v>0</v>
      </c>
      <c r="L796" s="286">
        <v>0</v>
      </c>
      <c r="M796" s="286">
        <v>0</v>
      </c>
      <c r="N796" s="286">
        <v>0</v>
      </c>
      <c r="O796" s="286">
        <v>0</v>
      </c>
      <c r="P796" s="286">
        <v>0</v>
      </c>
      <c r="Q796" s="286">
        <v>0</v>
      </c>
      <c r="R796" s="286">
        <v>0</v>
      </c>
      <c r="S796" s="286">
        <v>0</v>
      </c>
      <c r="T796" s="286">
        <v>0</v>
      </c>
      <c r="U796" s="286">
        <v>0</v>
      </c>
      <c r="V796" s="286">
        <v>0</v>
      </c>
      <c r="W796" s="286">
        <v>0</v>
      </c>
      <c r="X796" s="286">
        <v>0</v>
      </c>
      <c r="Y796" s="286">
        <v>0</v>
      </c>
    </row>
    <row r="798" spans="1:25" s="333" customFormat="1">
      <c r="A798" s="464" t="s">
        <v>218</v>
      </c>
      <c r="B798" s="506" t="s">
        <v>226</v>
      </c>
      <c r="C798" s="506"/>
      <c r="D798" s="506"/>
      <c r="E798" s="506"/>
      <c r="F798" s="506"/>
      <c r="G798" s="506"/>
      <c r="H798" s="506"/>
      <c r="I798" s="506"/>
      <c r="J798" s="506"/>
      <c r="K798" s="506"/>
      <c r="L798" s="506"/>
      <c r="M798" s="506"/>
      <c r="N798" s="506"/>
      <c r="O798" s="506"/>
      <c r="P798" s="506"/>
      <c r="Q798" s="506"/>
      <c r="R798" s="506"/>
      <c r="S798" s="506"/>
      <c r="T798" s="506"/>
      <c r="U798" s="506"/>
      <c r="V798" s="506"/>
      <c r="W798" s="506"/>
      <c r="X798" s="506"/>
      <c r="Y798" s="506"/>
    </row>
    <row r="799" spans="1:25" s="333" customFormat="1" ht="30">
      <c r="A799" s="464"/>
      <c r="B799" s="339" t="s">
        <v>1</v>
      </c>
      <c r="C799" s="339" t="s">
        <v>2</v>
      </c>
      <c r="D799" s="339" t="s">
        <v>3</v>
      </c>
      <c r="E799" s="339" t="s">
        <v>4</v>
      </c>
      <c r="F799" s="339" t="s">
        <v>5</v>
      </c>
      <c r="G799" s="339" t="s">
        <v>6</v>
      </c>
      <c r="H799" s="339" t="s">
        <v>7</v>
      </c>
      <c r="I799" s="339" t="s">
        <v>8</v>
      </c>
      <c r="J799" s="339" t="s">
        <v>9</v>
      </c>
      <c r="K799" s="339" t="s">
        <v>10</v>
      </c>
      <c r="L799" s="339" t="s">
        <v>11</v>
      </c>
      <c r="M799" s="339" t="s">
        <v>12</v>
      </c>
      <c r="N799" s="339" t="s">
        <v>13</v>
      </c>
      <c r="O799" s="339" t="s">
        <v>14</v>
      </c>
      <c r="P799" s="339" t="s">
        <v>15</v>
      </c>
      <c r="Q799" s="339" t="s">
        <v>16</v>
      </c>
      <c r="R799" s="339" t="s">
        <v>17</v>
      </c>
      <c r="S799" s="339" t="s">
        <v>18</v>
      </c>
      <c r="T799" s="339" t="s">
        <v>19</v>
      </c>
      <c r="U799" s="339" t="s">
        <v>20</v>
      </c>
      <c r="V799" s="339" t="s">
        <v>21</v>
      </c>
      <c r="W799" s="339" t="s">
        <v>22</v>
      </c>
      <c r="X799" s="339" t="s">
        <v>23</v>
      </c>
      <c r="Y799" s="339" t="s">
        <v>24</v>
      </c>
    </row>
    <row r="800" spans="1:25" s="333" customFormat="1">
      <c r="A800" s="334">
        <v>1</v>
      </c>
      <c r="B800" s="337">
        <v>2135.98</v>
      </c>
      <c r="C800" s="337">
        <v>2168.0300000000002</v>
      </c>
      <c r="D800" s="337">
        <v>2211.19</v>
      </c>
      <c r="E800" s="337">
        <v>2258.13</v>
      </c>
      <c r="F800" s="337">
        <v>2180.9</v>
      </c>
      <c r="G800" s="337">
        <v>2120.4699999999998</v>
      </c>
      <c r="H800" s="337">
        <v>2150.64</v>
      </c>
      <c r="I800" s="337">
        <v>2188.5100000000002</v>
      </c>
      <c r="J800" s="337">
        <v>2244.4</v>
      </c>
      <c r="K800" s="337">
        <v>2267.84</v>
      </c>
      <c r="L800" s="337">
        <v>2267.86</v>
      </c>
      <c r="M800" s="337">
        <v>2263.58</v>
      </c>
      <c r="N800" s="337">
        <v>2237.21</v>
      </c>
      <c r="O800" s="337">
        <v>2238.66</v>
      </c>
      <c r="P800" s="337">
        <v>2243.04</v>
      </c>
      <c r="Q800" s="337">
        <v>2236.48</v>
      </c>
      <c r="R800" s="337">
        <v>2236.52</v>
      </c>
      <c r="S800" s="337">
        <v>2268.38</v>
      </c>
      <c r="T800" s="337">
        <v>2351.16</v>
      </c>
      <c r="U800" s="337">
        <v>2372.81</v>
      </c>
      <c r="V800" s="337">
        <v>2293.86</v>
      </c>
      <c r="W800" s="337">
        <v>2203.77</v>
      </c>
      <c r="X800" s="337">
        <v>2122.96</v>
      </c>
      <c r="Y800" s="337">
        <v>2122.69</v>
      </c>
    </row>
    <row r="801" spans="1:25" s="333" customFormat="1">
      <c r="A801" s="334">
        <v>2</v>
      </c>
      <c r="B801" s="337">
        <v>2038.68</v>
      </c>
      <c r="C801" s="337">
        <v>2047.61</v>
      </c>
      <c r="D801" s="337">
        <v>2088</v>
      </c>
      <c r="E801" s="337">
        <v>2125.29</v>
      </c>
      <c r="F801" s="337">
        <v>2048.41</v>
      </c>
      <c r="G801" s="337">
        <v>2003.36</v>
      </c>
      <c r="H801" s="337">
        <v>2011.77</v>
      </c>
      <c r="I801" s="337">
        <v>2035.09</v>
      </c>
      <c r="J801" s="337">
        <v>2119.59</v>
      </c>
      <c r="K801" s="337">
        <v>2157.9699999999998</v>
      </c>
      <c r="L801" s="337">
        <v>2154.4699999999998</v>
      </c>
      <c r="M801" s="337">
        <v>2143.66</v>
      </c>
      <c r="N801" s="337">
        <v>2128.56</v>
      </c>
      <c r="O801" s="337">
        <v>2106.2600000000002</v>
      </c>
      <c r="P801" s="337">
        <v>2128.04</v>
      </c>
      <c r="Q801" s="337">
        <v>2106.84</v>
      </c>
      <c r="R801" s="337">
        <v>2097.96</v>
      </c>
      <c r="S801" s="337">
        <v>2181.96</v>
      </c>
      <c r="T801" s="337">
        <v>2293.5</v>
      </c>
      <c r="U801" s="337">
        <v>2294.14</v>
      </c>
      <c r="V801" s="337">
        <v>2197.77</v>
      </c>
      <c r="W801" s="337">
        <v>2127.2199999999998</v>
      </c>
      <c r="X801" s="337">
        <v>2035.67</v>
      </c>
      <c r="Y801" s="337">
        <v>2016.02</v>
      </c>
    </row>
    <row r="802" spans="1:25" s="333" customFormat="1">
      <c r="A802" s="334">
        <v>3</v>
      </c>
      <c r="B802" s="337">
        <v>2026.22</v>
      </c>
      <c r="C802" s="337">
        <v>2029.11</v>
      </c>
      <c r="D802" s="337">
        <v>2060.58</v>
      </c>
      <c r="E802" s="337">
        <v>2120.61</v>
      </c>
      <c r="F802" s="337">
        <v>2038.41</v>
      </c>
      <c r="G802" s="337">
        <v>1976.52</v>
      </c>
      <c r="H802" s="337">
        <v>2002.81</v>
      </c>
      <c r="I802" s="337">
        <v>2034.28</v>
      </c>
      <c r="J802" s="337">
        <v>2124.65</v>
      </c>
      <c r="K802" s="337">
        <v>2149.5100000000002</v>
      </c>
      <c r="L802" s="337">
        <v>2154.12</v>
      </c>
      <c r="M802" s="337">
        <v>2154.87</v>
      </c>
      <c r="N802" s="337">
        <v>2141.1</v>
      </c>
      <c r="O802" s="337">
        <v>2124.7600000000002</v>
      </c>
      <c r="P802" s="337">
        <v>2137.0300000000002</v>
      </c>
      <c r="Q802" s="337">
        <v>2142.0100000000002</v>
      </c>
      <c r="R802" s="337">
        <v>2135.77</v>
      </c>
      <c r="S802" s="337">
        <v>2236.9899999999998</v>
      </c>
      <c r="T802" s="337">
        <v>2282.12</v>
      </c>
      <c r="U802" s="337">
        <v>2277.69</v>
      </c>
      <c r="V802" s="337">
        <v>2187.46</v>
      </c>
      <c r="W802" s="337">
        <v>2115.67</v>
      </c>
      <c r="X802" s="337">
        <v>2033.22</v>
      </c>
      <c r="Y802" s="337">
        <v>2033.2</v>
      </c>
    </row>
    <row r="803" spans="1:25" s="333" customFormat="1">
      <c r="A803" s="334">
        <v>4</v>
      </c>
      <c r="B803" s="337">
        <v>2123.9299999999998</v>
      </c>
      <c r="C803" s="337">
        <v>2129.04</v>
      </c>
      <c r="D803" s="337">
        <v>2183.77</v>
      </c>
      <c r="E803" s="337">
        <v>2139.14</v>
      </c>
      <c r="F803" s="337">
        <v>2056.5500000000002</v>
      </c>
      <c r="G803" s="337">
        <v>2016.01</v>
      </c>
      <c r="H803" s="337">
        <v>2022.54</v>
      </c>
      <c r="I803" s="337">
        <v>2036.92</v>
      </c>
      <c r="J803" s="337">
        <v>2103.09</v>
      </c>
      <c r="K803" s="337">
        <v>2143.62</v>
      </c>
      <c r="L803" s="337">
        <v>2152.1799999999998</v>
      </c>
      <c r="M803" s="337">
        <v>2166.75</v>
      </c>
      <c r="N803" s="337">
        <v>2162.31</v>
      </c>
      <c r="O803" s="337">
        <v>2172.58</v>
      </c>
      <c r="P803" s="337">
        <v>2167.14</v>
      </c>
      <c r="Q803" s="337">
        <v>2178.56</v>
      </c>
      <c r="R803" s="337">
        <v>2201.9499999999998</v>
      </c>
      <c r="S803" s="337">
        <v>2250.8000000000002</v>
      </c>
      <c r="T803" s="337">
        <v>2317.85</v>
      </c>
      <c r="U803" s="337">
        <v>2335.15</v>
      </c>
      <c r="V803" s="337">
        <v>2335.2399999999998</v>
      </c>
      <c r="W803" s="337">
        <v>2277.75</v>
      </c>
      <c r="X803" s="337">
        <v>2130.14</v>
      </c>
      <c r="Y803" s="337">
        <v>2124.9899999999998</v>
      </c>
    </row>
    <row r="804" spans="1:25" s="333" customFormat="1">
      <c r="A804" s="334">
        <v>5</v>
      </c>
      <c r="B804" s="337">
        <v>1792.93</v>
      </c>
      <c r="C804" s="337">
        <v>1805.28</v>
      </c>
      <c r="D804" s="337">
        <v>1823.7</v>
      </c>
      <c r="E804" s="337">
        <v>1757.71</v>
      </c>
      <c r="F804" s="337">
        <v>1715.17</v>
      </c>
      <c r="G804" s="337">
        <v>1744.03</v>
      </c>
      <c r="H804" s="337">
        <v>1784.55</v>
      </c>
      <c r="I804" s="337">
        <v>1823.79</v>
      </c>
      <c r="J804" s="337">
        <v>1826.8</v>
      </c>
      <c r="K804" s="337">
        <v>1826.21</v>
      </c>
      <c r="L804" s="337">
        <v>1834.31</v>
      </c>
      <c r="M804" s="337">
        <v>1848</v>
      </c>
      <c r="N804" s="337">
        <v>1820.34</v>
      </c>
      <c r="O804" s="337">
        <v>1823.28</v>
      </c>
      <c r="P804" s="337">
        <v>1890.24</v>
      </c>
      <c r="Q804" s="337">
        <v>1852.37</v>
      </c>
      <c r="R804" s="337">
        <v>1811.78</v>
      </c>
      <c r="S804" s="337">
        <v>1837.58</v>
      </c>
      <c r="T804" s="337">
        <v>1851.1</v>
      </c>
      <c r="U804" s="337">
        <v>1891.65</v>
      </c>
      <c r="V804" s="337">
        <v>1918.59</v>
      </c>
      <c r="W804" s="337">
        <v>1900.74</v>
      </c>
      <c r="X804" s="337">
        <v>1881.93</v>
      </c>
      <c r="Y804" s="337">
        <v>1821.9</v>
      </c>
    </row>
    <row r="805" spans="1:25" s="333" customFormat="1">
      <c r="A805" s="334">
        <v>6</v>
      </c>
      <c r="B805" s="337">
        <v>2025.24</v>
      </c>
      <c r="C805" s="337">
        <v>2038.1</v>
      </c>
      <c r="D805" s="337">
        <v>2038.99</v>
      </c>
      <c r="E805" s="337">
        <v>1958.86</v>
      </c>
      <c r="F805" s="337">
        <v>1936</v>
      </c>
      <c r="G805" s="337">
        <v>1994.07</v>
      </c>
      <c r="H805" s="337">
        <v>2024.61</v>
      </c>
      <c r="I805" s="337">
        <v>2025.69</v>
      </c>
      <c r="J805" s="337">
        <v>2045.7</v>
      </c>
      <c r="K805" s="337">
        <v>2077.46</v>
      </c>
      <c r="L805" s="337">
        <v>2089.94</v>
      </c>
      <c r="M805" s="337">
        <v>2083.36</v>
      </c>
      <c r="N805" s="337">
        <v>2082.87</v>
      </c>
      <c r="O805" s="337">
        <v>2085.75</v>
      </c>
      <c r="P805" s="337">
        <v>2091.4299999999998</v>
      </c>
      <c r="Q805" s="337">
        <v>2070.02</v>
      </c>
      <c r="R805" s="337">
        <v>2067.9899999999998</v>
      </c>
      <c r="S805" s="337">
        <v>2085.31</v>
      </c>
      <c r="T805" s="337">
        <v>2078.16</v>
      </c>
      <c r="U805" s="337">
        <v>2141.4899999999998</v>
      </c>
      <c r="V805" s="337">
        <v>2167.15</v>
      </c>
      <c r="W805" s="337">
        <v>2089.66</v>
      </c>
      <c r="X805" s="337">
        <v>2038.35</v>
      </c>
      <c r="Y805" s="337">
        <v>2007.8</v>
      </c>
    </row>
    <row r="806" spans="1:25" s="333" customFormat="1">
      <c r="A806" s="334">
        <v>7</v>
      </c>
      <c r="B806" s="337">
        <v>1722.07</v>
      </c>
      <c r="C806" s="337">
        <v>1702.21</v>
      </c>
      <c r="D806" s="337">
        <v>1705</v>
      </c>
      <c r="E806" s="337">
        <v>1628.98</v>
      </c>
      <c r="F806" s="337">
        <v>1593.86</v>
      </c>
      <c r="G806" s="337">
        <v>1653.16</v>
      </c>
      <c r="H806" s="337">
        <v>1674.79</v>
      </c>
      <c r="I806" s="337">
        <v>1691.77</v>
      </c>
      <c r="J806" s="337">
        <v>1737.02</v>
      </c>
      <c r="K806" s="337">
        <v>1739.89</v>
      </c>
      <c r="L806" s="337">
        <v>1811.68</v>
      </c>
      <c r="M806" s="337">
        <v>1821.17</v>
      </c>
      <c r="N806" s="337">
        <v>1817.76</v>
      </c>
      <c r="O806" s="337">
        <v>1846.2</v>
      </c>
      <c r="P806" s="337">
        <v>1871.07</v>
      </c>
      <c r="Q806" s="337">
        <v>1836.09</v>
      </c>
      <c r="R806" s="337">
        <v>1821.96</v>
      </c>
      <c r="S806" s="337">
        <v>1792.62</v>
      </c>
      <c r="T806" s="337">
        <v>1765.26</v>
      </c>
      <c r="U806" s="337">
        <v>1812.59</v>
      </c>
      <c r="V806" s="337">
        <v>1795.25</v>
      </c>
      <c r="W806" s="337">
        <v>1750.77</v>
      </c>
      <c r="X806" s="337">
        <v>1737.01</v>
      </c>
      <c r="Y806" s="337">
        <v>1730.42</v>
      </c>
    </row>
    <row r="807" spans="1:25" s="333" customFormat="1">
      <c r="A807" s="334">
        <v>8</v>
      </c>
      <c r="B807" s="337">
        <v>1730.87</v>
      </c>
      <c r="C807" s="337">
        <v>1694.23</v>
      </c>
      <c r="D807" s="337">
        <v>1755.55</v>
      </c>
      <c r="E807" s="337">
        <v>1476.52</v>
      </c>
      <c r="F807" s="337">
        <v>1484.58</v>
      </c>
      <c r="G807" s="337">
        <v>1721.63</v>
      </c>
      <c r="H807" s="337">
        <v>1782.18</v>
      </c>
      <c r="I807" s="337">
        <v>1808.76</v>
      </c>
      <c r="J807" s="337">
        <v>1816.01</v>
      </c>
      <c r="K807" s="337">
        <v>1830.34</v>
      </c>
      <c r="L807" s="337">
        <v>1833.15</v>
      </c>
      <c r="M807" s="337">
        <v>1837.59</v>
      </c>
      <c r="N807" s="337">
        <v>1826.76</v>
      </c>
      <c r="O807" s="337">
        <v>1811.46</v>
      </c>
      <c r="P807" s="337">
        <v>1851.25</v>
      </c>
      <c r="Q807" s="337">
        <v>1358.23</v>
      </c>
      <c r="R807" s="337">
        <v>1852.27</v>
      </c>
      <c r="S807" s="337">
        <v>1860.75</v>
      </c>
      <c r="T807" s="337">
        <v>1745.03</v>
      </c>
      <c r="U807" s="337">
        <v>1869.55</v>
      </c>
      <c r="V807" s="337">
        <v>1868.47</v>
      </c>
      <c r="W807" s="337">
        <v>1811.84</v>
      </c>
      <c r="X807" s="337">
        <v>1792.75</v>
      </c>
      <c r="Y807" s="337">
        <v>1774.8</v>
      </c>
    </row>
    <row r="808" spans="1:25" s="333" customFormat="1">
      <c r="A808" s="334">
        <v>9</v>
      </c>
      <c r="B808" s="337">
        <v>1794.56</v>
      </c>
      <c r="C808" s="337">
        <v>1804.47</v>
      </c>
      <c r="D808" s="337">
        <v>1822.47</v>
      </c>
      <c r="E808" s="337">
        <v>1782.78</v>
      </c>
      <c r="F808" s="337">
        <v>1752.01</v>
      </c>
      <c r="G808" s="337">
        <v>1798.44</v>
      </c>
      <c r="H808" s="337">
        <v>1816.95</v>
      </c>
      <c r="I808" s="337">
        <v>1838.1</v>
      </c>
      <c r="J808" s="337">
        <v>1871.28</v>
      </c>
      <c r="K808" s="337">
        <v>1888.62</v>
      </c>
      <c r="L808" s="337">
        <v>1875.05</v>
      </c>
      <c r="M808" s="337">
        <v>1885.69</v>
      </c>
      <c r="N808" s="337">
        <v>1871.98</v>
      </c>
      <c r="O808" s="337">
        <v>1874.25</v>
      </c>
      <c r="P808" s="337">
        <v>1854.01</v>
      </c>
      <c r="Q808" s="337">
        <v>1837.79</v>
      </c>
      <c r="R808" s="337">
        <v>1849.14</v>
      </c>
      <c r="S808" s="337">
        <v>1876.29</v>
      </c>
      <c r="T808" s="337">
        <v>1877.6</v>
      </c>
      <c r="U808" s="337">
        <v>1910.88</v>
      </c>
      <c r="V808" s="337">
        <v>1931.38</v>
      </c>
      <c r="W808" s="337">
        <v>1888.13</v>
      </c>
      <c r="X808" s="337">
        <v>1829.59</v>
      </c>
      <c r="Y808" s="337">
        <v>1823.73</v>
      </c>
    </row>
    <row r="809" spans="1:25" s="333" customFormat="1">
      <c r="A809" s="334">
        <v>10</v>
      </c>
      <c r="B809" s="337">
        <v>1751.7</v>
      </c>
      <c r="C809" s="337">
        <v>1752.72</v>
      </c>
      <c r="D809" s="337">
        <v>1860.82</v>
      </c>
      <c r="E809" s="337">
        <v>1803.3</v>
      </c>
      <c r="F809" s="337">
        <v>1842.59</v>
      </c>
      <c r="G809" s="337">
        <v>1888.52</v>
      </c>
      <c r="H809" s="337">
        <v>1922.89</v>
      </c>
      <c r="I809" s="337">
        <v>1961.5</v>
      </c>
      <c r="J809" s="337">
        <v>2019.23</v>
      </c>
      <c r="K809" s="337">
        <v>2033.11</v>
      </c>
      <c r="L809" s="337">
        <v>2034.57</v>
      </c>
      <c r="M809" s="337">
        <v>2044.1</v>
      </c>
      <c r="N809" s="337">
        <v>2028.95</v>
      </c>
      <c r="O809" s="337">
        <v>2020.64</v>
      </c>
      <c r="P809" s="337">
        <v>1969.45</v>
      </c>
      <c r="Q809" s="337">
        <v>1957.09</v>
      </c>
      <c r="R809" s="337">
        <v>1949.3</v>
      </c>
      <c r="S809" s="337">
        <v>1983.33</v>
      </c>
      <c r="T809" s="337">
        <v>1989.25</v>
      </c>
      <c r="U809" s="337">
        <v>1929.43</v>
      </c>
      <c r="V809" s="337">
        <v>1954.06</v>
      </c>
      <c r="W809" s="337">
        <v>1915.63</v>
      </c>
      <c r="X809" s="337">
        <v>1881.66</v>
      </c>
      <c r="Y809" s="337">
        <v>1833.13</v>
      </c>
    </row>
    <row r="810" spans="1:25" s="333" customFormat="1">
      <c r="A810" s="334">
        <v>11</v>
      </c>
      <c r="B810" s="337">
        <v>1618.3</v>
      </c>
      <c r="C810" s="337">
        <v>1609.35</v>
      </c>
      <c r="D810" s="337">
        <v>1609.2</v>
      </c>
      <c r="E810" s="337">
        <v>1582.42</v>
      </c>
      <c r="F810" s="337">
        <v>1579.01</v>
      </c>
      <c r="G810" s="337">
        <v>1611.94</v>
      </c>
      <c r="H810" s="337">
        <v>1648.19</v>
      </c>
      <c r="I810" s="337">
        <v>1697.22</v>
      </c>
      <c r="J810" s="337">
        <v>1761.28</v>
      </c>
      <c r="K810" s="337">
        <v>1779.3</v>
      </c>
      <c r="L810" s="337">
        <v>1797.67</v>
      </c>
      <c r="M810" s="337">
        <v>1878.57</v>
      </c>
      <c r="N810" s="337">
        <v>1785.22</v>
      </c>
      <c r="O810" s="337">
        <v>1774.92</v>
      </c>
      <c r="P810" s="337">
        <v>1764.18</v>
      </c>
      <c r="Q810" s="337">
        <v>1733.02</v>
      </c>
      <c r="R810" s="337">
        <v>1748.46</v>
      </c>
      <c r="S810" s="337">
        <v>1760.34</v>
      </c>
      <c r="T810" s="337">
        <v>1772.2</v>
      </c>
      <c r="U810" s="337">
        <v>1783.58</v>
      </c>
      <c r="V810" s="337">
        <v>1750.67</v>
      </c>
      <c r="W810" s="337">
        <v>1711.07</v>
      </c>
      <c r="X810" s="337">
        <v>1678.24</v>
      </c>
      <c r="Y810" s="337">
        <v>1660.13</v>
      </c>
    </row>
    <row r="811" spans="1:25" s="333" customFormat="1">
      <c r="A811" s="334">
        <v>12</v>
      </c>
      <c r="B811" s="337">
        <v>1337.81</v>
      </c>
      <c r="C811" s="337">
        <v>1324.62</v>
      </c>
      <c r="D811" s="337">
        <v>1331.39</v>
      </c>
      <c r="E811" s="337">
        <v>1295.82</v>
      </c>
      <c r="F811" s="337">
        <v>1302.4100000000001</v>
      </c>
      <c r="G811" s="337">
        <v>1359.47</v>
      </c>
      <c r="H811" s="337">
        <v>1363.55</v>
      </c>
      <c r="I811" s="337">
        <v>1361.43</v>
      </c>
      <c r="J811" s="337">
        <v>1360.74</v>
      </c>
      <c r="K811" s="337">
        <v>1357.99</v>
      </c>
      <c r="L811" s="337">
        <v>1357.12</v>
      </c>
      <c r="M811" s="337">
        <v>1368.23</v>
      </c>
      <c r="N811" s="337">
        <v>1361.66</v>
      </c>
      <c r="O811" s="337">
        <v>1360.85</v>
      </c>
      <c r="P811" s="337">
        <v>1368.95</v>
      </c>
      <c r="Q811" s="337">
        <v>1363.71</v>
      </c>
      <c r="R811" s="337">
        <v>1357.93</v>
      </c>
      <c r="S811" s="337">
        <v>1362.02</v>
      </c>
      <c r="T811" s="337">
        <v>1323.85</v>
      </c>
      <c r="U811" s="337">
        <v>1411.41</v>
      </c>
      <c r="V811" s="337">
        <v>1389.91</v>
      </c>
      <c r="W811" s="337">
        <v>1367.15</v>
      </c>
      <c r="X811" s="337">
        <v>1354.24</v>
      </c>
      <c r="Y811" s="337">
        <v>1350.68</v>
      </c>
    </row>
    <row r="812" spans="1:25" s="333" customFormat="1">
      <c r="A812" s="334">
        <v>13</v>
      </c>
      <c r="B812" s="337">
        <v>1200.44</v>
      </c>
      <c r="C812" s="337">
        <v>1201.3800000000001</v>
      </c>
      <c r="D812" s="337">
        <v>1201.19</v>
      </c>
      <c r="E812" s="337">
        <v>1203.1400000000001</v>
      </c>
      <c r="F812" s="337">
        <v>1190.58</v>
      </c>
      <c r="G812" s="337">
        <v>1244.83</v>
      </c>
      <c r="H812" s="337">
        <v>1252.83</v>
      </c>
      <c r="I812" s="337">
        <v>1306.56</v>
      </c>
      <c r="J812" s="337">
        <v>1398.87</v>
      </c>
      <c r="K812" s="337">
        <v>1439.67</v>
      </c>
      <c r="L812" s="337">
        <v>1462.7</v>
      </c>
      <c r="M812" s="337">
        <v>1453.16</v>
      </c>
      <c r="N812" s="337">
        <v>1433.02</v>
      </c>
      <c r="O812" s="337">
        <v>1431.58</v>
      </c>
      <c r="P812" s="337">
        <v>1436.53</v>
      </c>
      <c r="Q812" s="337">
        <v>1447.12</v>
      </c>
      <c r="R812" s="337">
        <v>1450.76</v>
      </c>
      <c r="S812" s="337">
        <v>1372.16</v>
      </c>
      <c r="T812" s="337">
        <v>1424.23</v>
      </c>
      <c r="U812" s="337">
        <v>1236.05</v>
      </c>
      <c r="V812" s="337">
        <v>1218.3</v>
      </c>
      <c r="W812" s="337">
        <v>1199.3</v>
      </c>
      <c r="X812" s="337">
        <v>1199.83</v>
      </c>
      <c r="Y812" s="337">
        <v>1202.49</v>
      </c>
    </row>
    <row r="813" spans="1:25" s="333" customFormat="1">
      <c r="A813" s="334">
        <v>14</v>
      </c>
      <c r="B813" s="337">
        <v>922.86</v>
      </c>
      <c r="C813" s="337">
        <v>922.52</v>
      </c>
      <c r="D813" s="337">
        <v>922.65</v>
      </c>
      <c r="E813" s="337">
        <v>923.01</v>
      </c>
      <c r="F813" s="337">
        <v>921.51</v>
      </c>
      <c r="G813" s="337">
        <v>1023.25</v>
      </c>
      <c r="H813" s="337">
        <v>1109.03</v>
      </c>
      <c r="I813" s="337">
        <v>1206.72</v>
      </c>
      <c r="J813" s="337">
        <v>1258.08</v>
      </c>
      <c r="K813" s="337">
        <v>1330.95</v>
      </c>
      <c r="L813" s="337">
        <v>1333.99</v>
      </c>
      <c r="M813" s="337">
        <v>1329.63</v>
      </c>
      <c r="N813" s="337">
        <v>1331.61</v>
      </c>
      <c r="O813" s="337">
        <v>1352.17</v>
      </c>
      <c r="P813" s="337">
        <v>1357.29</v>
      </c>
      <c r="Q813" s="337">
        <v>1357.1</v>
      </c>
      <c r="R813" s="337">
        <v>1407.29</v>
      </c>
      <c r="S813" s="337">
        <v>1358.59</v>
      </c>
      <c r="T813" s="337">
        <v>1367.77</v>
      </c>
      <c r="U813" s="337">
        <v>939.06</v>
      </c>
      <c r="V813" s="337">
        <v>940.41</v>
      </c>
      <c r="W813" s="337">
        <v>922.87</v>
      </c>
      <c r="X813" s="337">
        <v>930.49</v>
      </c>
      <c r="Y813" s="337">
        <v>921.95</v>
      </c>
    </row>
    <row r="814" spans="1:25" s="333" customFormat="1">
      <c r="A814" s="334">
        <v>15</v>
      </c>
      <c r="B814" s="337">
        <v>974.52</v>
      </c>
      <c r="C814" s="337">
        <v>972.53</v>
      </c>
      <c r="D814" s="337">
        <v>973.27</v>
      </c>
      <c r="E814" s="337">
        <v>974.16</v>
      </c>
      <c r="F814" s="337">
        <v>1085.3399999999999</v>
      </c>
      <c r="G814" s="337">
        <v>1310.4000000000001</v>
      </c>
      <c r="H814" s="337">
        <v>1444.62</v>
      </c>
      <c r="I814" s="337">
        <v>1544.57</v>
      </c>
      <c r="J814" s="337">
        <v>1573.81</v>
      </c>
      <c r="K814" s="337">
        <v>1652.3</v>
      </c>
      <c r="L814" s="337">
        <v>1594.65</v>
      </c>
      <c r="M814" s="337">
        <v>1616.81</v>
      </c>
      <c r="N814" s="337">
        <v>1581.14</v>
      </c>
      <c r="O814" s="337">
        <v>1541.68</v>
      </c>
      <c r="P814" s="337">
        <v>1639.77</v>
      </c>
      <c r="Q814" s="337">
        <v>1621.24</v>
      </c>
      <c r="R814" s="337">
        <v>1640.94</v>
      </c>
      <c r="S814" s="337">
        <v>1468.63</v>
      </c>
      <c r="T814" s="337">
        <v>1396.22</v>
      </c>
      <c r="U814" s="337">
        <v>1099.02</v>
      </c>
      <c r="V814" s="337">
        <v>980.64</v>
      </c>
      <c r="W814" s="337">
        <v>971.63</v>
      </c>
      <c r="X814" s="337">
        <v>973.54</v>
      </c>
      <c r="Y814" s="337">
        <v>974.12</v>
      </c>
    </row>
    <row r="815" spans="1:25" s="333" customFormat="1">
      <c r="A815" s="334">
        <v>16</v>
      </c>
      <c r="B815" s="337">
        <v>1230.3900000000001</v>
      </c>
      <c r="C815" s="337">
        <v>1219.6199999999999</v>
      </c>
      <c r="D815" s="337">
        <v>1223.42</v>
      </c>
      <c r="E815" s="337">
        <v>1223.94</v>
      </c>
      <c r="F815" s="337">
        <v>1245.81</v>
      </c>
      <c r="G815" s="337">
        <v>1322.95</v>
      </c>
      <c r="H815" s="337">
        <v>1389.38</v>
      </c>
      <c r="I815" s="337">
        <v>1436.01</v>
      </c>
      <c r="J815" s="337">
        <v>1422.35</v>
      </c>
      <c r="K815" s="337">
        <v>1429.27</v>
      </c>
      <c r="L815" s="337">
        <v>1426.21</v>
      </c>
      <c r="M815" s="337">
        <v>1432.75</v>
      </c>
      <c r="N815" s="337">
        <v>1427.19</v>
      </c>
      <c r="O815" s="337">
        <v>1431.65</v>
      </c>
      <c r="P815" s="337">
        <v>1452.23</v>
      </c>
      <c r="Q815" s="337">
        <v>1416.7</v>
      </c>
      <c r="R815" s="337">
        <v>1416.31</v>
      </c>
      <c r="S815" s="337">
        <v>1396.25</v>
      </c>
      <c r="T815" s="337">
        <v>1393.01</v>
      </c>
      <c r="U815" s="337">
        <v>1362.84</v>
      </c>
      <c r="V815" s="337">
        <v>1004.03</v>
      </c>
      <c r="W815" s="337">
        <v>1004</v>
      </c>
      <c r="X815" s="337">
        <v>1003.89</v>
      </c>
      <c r="Y815" s="337">
        <v>1235.79</v>
      </c>
    </row>
    <row r="816" spans="1:25" s="333" customFormat="1">
      <c r="A816" s="334">
        <v>17</v>
      </c>
      <c r="B816" s="337">
        <v>1311.13</v>
      </c>
      <c r="C816" s="337">
        <v>1297.47</v>
      </c>
      <c r="D816" s="337">
        <v>1279.6199999999999</v>
      </c>
      <c r="E816" s="337">
        <v>1278.49</v>
      </c>
      <c r="F816" s="337">
        <v>1319.49</v>
      </c>
      <c r="G816" s="337">
        <v>1376.9</v>
      </c>
      <c r="H816" s="337">
        <v>1428.94</v>
      </c>
      <c r="I816" s="337">
        <v>1551.54</v>
      </c>
      <c r="J816" s="337">
        <v>1822.4</v>
      </c>
      <c r="K816" s="337">
        <v>1875.98</v>
      </c>
      <c r="L816" s="337">
        <v>1883.57</v>
      </c>
      <c r="M816" s="337">
        <v>1852.22</v>
      </c>
      <c r="N816" s="337">
        <v>1847.8</v>
      </c>
      <c r="O816" s="337">
        <v>1884.58</v>
      </c>
      <c r="P816" s="337">
        <v>1478.47</v>
      </c>
      <c r="Q816" s="337">
        <v>1955.39</v>
      </c>
      <c r="R816" s="337">
        <v>1561.99</v>
      </c>
      <c r="S816" s="337">
        <v>1612.18</v>
      </c>
      <c r="T816" s="337">
        <v>1880.72</v>
      </c>
      <c r="U816" s="337">
        <v>1525.54</v>
      </c>
      <c r="V816" s="337">
        <v>1410.79</v>
      </c>
      <c r="W816" s="337">
        <v>1376.47</v>
      </c>
      <c r="X816" s="337">
        <v>1356.85</v>
      </c>
      <c r="Y816" s="337">
        <v>1327.11</v>
      </c>
    </row>
    <row r="817" spans="1:25" s="333" customFormat="1">
      <c r="A817" s="334">
        <v>18</v>
      </c>
      <c r="B817" s="337">
        <v>1059.4100000000001</v>
      </c>
      <c r="C817" s="337">
        <v>1061.96</v>
      </c>
      <c r="D817" s="337">
        <v>1068.6500000000001</v>
      </c>
      <c r="E817" s="337">
        <v>1129.97</v>
      </c>
      <c r="F817" s="337">
        <v>1193.03</v>
      </c>
      <c r="G817" s="337">
        <v>1299.3599999999999</v>
      </c>
      <c r="H817" s="337">
        <v>1455.79</v>
      </c>
      <c r="I817" s="337">
        <v>1620.58</v>
      </c>
      <c r="J817" s="337">
        <v>1613.7</v>
      </c>
      <c r="K817" s="337">
        <v>1676.03</v>
      </c>
      <c r="L817" s="337">
        <v>1678.12</v>
      </c>
      <c r="M817" s="337">
        <v>1706.12</v>
      </c>
      <c r="N817" s="337">
        <v>1793</v>
      </c>
      <c r="O817" s="337">
        <v>1653.44</v>
      </c>
      <c r="P817" s="337">
        <v>1736.65</v>
      </c>
      <c r="Q817" s="337">
        <v>1677.7</v>
      </c>
      <c r="R817" s="337">
        <v>2144.4</v>
      </c>
      <c r="S817" s="337">
        <v>2299.44</v>
      </c>
      <c r="T817" s="337">
        <v>1747.88</v>
      </c>
      <c r="U817" s="337">
        <v>1730.41</v>
      </c>
      <c r="V817" s="337">
        <v>1272.05</v>
      </c>
      <c r="W817" s="337">
        <v>1084.51</v>
      </c>
      <c r="X817" s="337">
        <v>1067.23</v>
      </c>
      <c r="Y817" s="337">
        <v>1068.81</v>
      </c>
    </row>
    <row r="818" spans="1:25" s="333" customFormat="1">
      <c r="A818" s="334">
        <v>19</v>
      </c>
      <c r="B818" s="337">
        <v>1174.42</v>
      </c>
      <c r="C818" s="337">
        <v>1165.31</v>
      </c>
      <c r="D818" s="337">
        <v>1184.18</v>
      </c>
      <c r="E818" s="337">
        <v>1168.3499999999999</v>
      </c>
      <c r="F818" s="337">
        <v>1234.42</v>
      </c>
      <c r="G818" s="337">
        <v>1316.17</v>
      </c>
      <c r="H818" s="337">
        <v>1380.74</v>
      </c>
      <c r="I818" s="337">
        <v>1519.3</v>
      </c>
      <c r="J818" s="337">
        <v>1589.28</v>
      </c>
      <c r="K818" s="337">
        <v>1650.06</v>
      </c>
      <c r="L818" s="337">
        <v>1658.86</v>
      </c>
      <c r="M818" s="337">
        <v>1676.76</v>
      </c>
      <c r="N818" s="337">
        <v>1651.5</v>
      </c>
      <c r="O818" s="337">
        <v>1660.46</v>
      </c>
      <c r="P818" s="337">
        <v>1678.85</v>
      </c>
      <c r="Q818" s="337">
        <v>1958.61</v>
      </c>
      <c r="R818" s="337">
        <v>1697.11</v>
      </c>
      <c r="S818" s="337">
        <v>2168.02</v>
      </c>
      <c r="T818" s="337">
        <v>2062.92</v>
      </c>
      <c r="U818" s="337">
        <v>2020.58</v>
      </c>
      <c r="V818" s="337">
        <v>1450.82</v>
      </c>
      <c r="W818" s="337">
        <v>1272.07</v>
      </c>
      <c r="X818" s="337">
        <v>1251.8900000000001</v>
      </c>
      <c r="Y818" s="337">
        <v>1188.92</v>
      </c>
    </row>
    <row r="819" spans="1:25" s="333" customFormat="1">
      <c r="A819" s="334">
        <v>20</v>
      </c>
      <c r="B819" s="337">
        <v>723.44</v>
      </c>
      <c r="C819" s="337">
        <v>522.35</v>
      </c>
      <c r="D819" s="337">
        <v>1238.69</v>
      </c>
      <c r="E819" s="337">
        <v>1314.33</v>
      </c>
      <c r="F819" s="337">
        <v>1378.06</v>
      </c>
      <c r="G819" s="337">
        <v>1523</v>
      </c>
      <c r="H819" s="337">
        <v>1646.11</v>
      </c>
      <c r="I819" s="337">
        <v>1824.09</v>
      </c>
      <c r="J819" s="337">
        <v>2063.3000000000002</v>
      </c>
      <c r="K819" s="337">
        <v>2172.16</v>
      </c>
      <c r="L819" s="337">
        <v>2168.44</v>
      </c>
      <c r="M819" s="337">
        <v>2156.94</v>
      </c>
      <c r="N819" s="337">
        <v>2168.6799999999998</v>
      </c>
      <c r="O819" s="337">
        <v>2252.0100000000002</v>
      </c>
      <c r="P819" s="337">
        <v>2113.16</v>
      </c>
      <c r="Q819" s="337">
        <v>2075.84</v>
      </c>
      <c r="R819" s="337">
        <v>2156.54</v>
      </c>
      <c r="S819" s="337">
        <v>2082.12</v>
      </c>
      <c r="T819" s="337">
        <v>2009.65</v>
      </c>
      <c r="U819" s="337">
        <v>1736.42</v>
      </c>
      <c r="V819" s="337">
        <v>1247.75</v>
      </c>
      <c r="W819" s="337">
        <v>733.26</v>
      </c>
      <c r="X819" s="337">
        <v>595.27</v>
      </c>
      <c r="Y819" s="337">
        <v>567.25</v>
      </c>
    </row>
    <row r="820" spans="1:25" s="333" customFormat="1">
      <c r="A820" s="334">
        <v>21</v>
      </c>
      <c r="B820" s="337">
        <v>1250.45</v>
      </c>
      <c r="C820" s="337">
        <v>1246.3599999999999</v>
      </c>
      <c r="D820" s="337">
        <v>1231.3800000000001</v>
      </c>
      <c r="E820" s="337">
        <v>1249.9100000000001</v>
      </c>
      <c r="F820" s="337">
        <v>1263.5</v>
      </c>
      <c r="G820" s="337">
        <v>1333.91</v>
      </c>
      <c r="H820" s="337">
        <v>1382.71</v>
      </c>
      <c r="I820" s="337">
        <v>1421.76</v>
      </c>
      <c r="J820" s="337">
        <v>1645.8</v>
      </c>
      <c r="K820" s="337">
        <v>1605.86</v>
      </c>
      <c r="L820" s="337">
        <v>1768.03</v>
      </c>
      <c r="M820" s="337">
        <v>1722.25</v>
      </c>
      <c r="N820" s="337">
        <v>1725.77</v>
      </c>
      <c r="O820" s="337">
        <v>1701.3</v>
      </c>
      <c r="P820" s="337">
        <v>1678.13</v>
      </c>
      <c r="Q820" s="337">
        <v>1760.11</v>
      </c>
      <c r="R820" s="337">
        <v>1946.35</v>
      </c>
      <c r="S820" s="337">
        <v>2057.7800000000002</v>
      </c>
      <c r="T820" s="337">
        <v>1896.62</v>
      </c>
      <c r="U820" s="337">
        <v>1817.23</v>
      </c>
      <c r="V820" s="337">
        <v>1455.68</v>
      </c>
      <c r="W820" s="337">
        <v>1301.7</v>
      </c>
      <c r="X820" s="337">
        <v>1279.42</v>
      </c>
      <c r="Y820" s="337">
        <v>1271.3699999999999</v>
      </c>
    </row>
    <row r="821" spans="1:25" s="333" customFormat="1">
      <c r="A821" s="334">
        <v>22</v>
      </c>
      <c r="B821" s="337">
        <v>586.78</v>
      </c>
      <c r="C821" s="337">
        <v>1231.6500000000001</v>
      </c>
      <c r="D821" s="337">
        <v>1089.04</v>
      </c>
      <c r="E821" s="337">
        <v>1192.68</v>
      </c>
      <c r="F821" s="337">
        <v>1290.55</v>
      </c>
      <c r="G821" s="337">
        <v>1405.42</v>
      </c>
      <c r="H821" s="337">
        <v>1514.69</v>
      </c>
      <c r="I821" s="337">
        <v>1605.63</v>
      </c>
      <c r="J821" s="337">
        <v>1648.29</v>
      </c>
      <c r="K821" s="337">
        <v>1676.31</v>
      </c>
      <c r="L821" s="337">
        <v>1682.07</v>
      </c>
      <c r="M821" s="337">
        <v>1683.66</v>
      </c>
      <c r="N821" s="337">
        <v>1671.93</v>
      </c>
      <c r="O821" s="337">
        <v>1662.5</v>
      </c>
      <c r="P821" s="337">
        <v>1693.02</v>
      </c>
      <c r="Q821" s="337">
        <v>1662.58</v>
      </c>
      <c r="R821" s="337">
        <v>1661.83</v>
      </c>
      <c r="S821" s="337">
        <v>1810.57</v>
      </c>
      <c r="T821" s="337">
        <v>1667.94</v>
      </c>
      <c r="U821" s="337">
        <v>1579.37</v>
      </c>
      <c r="V821" s="337">
        <v>1443.22</v>
      </c>
      <c r="W821" s="337">
        <v>1413.54</v>
      </c>
      <c r="X821" s="337">
        <v>1383.65</v>
      </c>
      <c r="Y821" s="337">
        <v>1368.1</v>
      </c>
    </row>
    <row r="822" spans="1:25" s="333" customFormat="1">
      <c r="A822" s="334">
        <v>23</v>
      </c>
      <c r="B822" s="337">
        <v>1179.29</v>
      </c>
      <c r="C822" s="337">
        <v>1170.05</v>
      </c>
      <c r="D822" s="337">
        <v>1200.5999999999999</v>
      </c>
      <c r="E822" s="337">
        <v>1257.71</v>
      </c>
      <c r="F822" s="337">
        <v>1260.3</v>
      </c>
      <c r="G822" s="337">
        <v>1323.57</v>
      </c>
      <c r="H822" s="337">
        <v>1357.38</v>
      </c>
      <c r="I822" s="337">
        <v>1419.19</v>
      </c>
      <c r="J822" s="337">
        <v>1497.66</v>
      </c>
      <c r="K822" s="337">
        <v>1544.07</v>
      </c>
      <c r="L822" s="337">
        <v>1547.73</v>
      </c>
      <c r="M822" s="337">
        <v>1546.05</v>
      </c>
      <c r="N822" s="337">
        <v>1522.07</v>
      </c>
      <c r="O822" s="337">
        <v>1563.46</v>
      </c>
      <c r="P822" s="337">
        <v>1594.56</v>
      </c>
      <c r="Q822" s="337">
        <v>1511.97</v>
      </c>
      <c r="R822" s="337">
        <v>1595.49</v>
      </c>
      <c r="S822" s="337">
        <v>1994.24</v>
      </c>
      <c r="T822" s="337">
        <v>1791.17</v>
      </c>
      <c r="U822" s="337">
        <v>1977.19</v>
      </c>
      <c r="V822" s="337">
        <v>1495</v>
      </c>
      <c r="W822" s="337">
        <v>1246.18</v>
      </c>
      <c r="X822" s="337">
        <v>1073.81</v>
      </c>
      <c r="Y822" s="337">
        <v>1077.17</v>
      </c>
    </row>
    <row r="823" spans="1:25" s="333" customFormat="1">
      <c r="A823" s="334">
        <v>24</v>
      </c>
      <c r="B823" s="337">
        <v>700.9</v>
      </c>
      <c r="C823" s="337">
        <v>697.83</v>
      </c>
      <c r="D823" s="337">
        <v>732.96</v>
      </c>
      <c r="E823" s="337">
        <v>748.66</v>
      </c>
      <c r="F823" s="337">
        <v>833.47</v>
      </c>
      <c r="G823" s="337">
        <v>953.18</v>
      </c>
      <c r="H823" s="337">
        <v>1060.04</v>
      </c>
      <c r="I823" s="337">
        <v>957.77</v>
      </c>
      <c r="J823" s="337">
        <v>1014.63</v>
      </c>
      <c r="K823" s="337">
        <v>1080.81</v>
      </c>
      <c r="L823" s="337">
        <v>1058.57</v>
      </c>
      <c r="M823" s="337">
        <v>1082.28</v>
      </c>
      <c r="N823" s="337">
        <v>1235.28</v>
      </c>
      <c r="O823" s="337">
        <v>1197.94</v>
      </c>
      <c r="P823" s="337">
        <v>1113.0999999999999</v>
      </c>
      <c r="Q823" s="337">
        <v>1163.52</v>
      </c>
      <c r="R823" s="337">
        <v>1125.8399999999999</v>
      </c>
      <c r="S823" s="337">
        <v>1781.87</v>
      </c>
      <c r="T823" s="337">
        <v>1617.78</v>
      </c>
      <c r="U823" s="337">
        <v>1177.8</v>
      </c>
      <c r="V823" s="337">
        <v>762.57</v>
      </c>
      <c r="W823" s="337">
        <v>748.85</v>
      </c>
      <c r="X823" s="337">
        <v>726.04</v>
      </c>
      <c r="Y823" s="337">
        <v>699.79</v>
      </c>
    </row>
    <row r="824" spans="1:25" s="333" customFormat="1">
      <c r="A824" s="334">
        <v>25</v>
      </c>
      <c r="B824" s="337">
        <v>819.05</v>
      </c>
      <c r="C824" s="337">
        <v>733.37</v>
      </c>
      <c r="D824" s="337">
        <v>841.26</v>
      </c>
      <c r="E824" s="337">
        <v>857.64</v>
      </c>
      <c r="F824" s="337">
        <v>1125.47</v>
      </c>
      <c r="G824" s="337">
        <v>1217.1600000000001</v>
      </c>
      <c r="H824" s="337">
        <v>1296.75</v>
      </c>
      <c r="I824" s="337">
        <v>1272.1099999999999</v>
      </c>
      <c r="J824" s="337">
        <v>1166.95</v>
      </c>
      <c r="K824" s="337">
        <v>1207.5899999999999</v>
      </c>
      <c r="L824" s="337">
        <v>1154.8399999999999</v>
      </c>
      <c r="M824" s="337">
        <v>1215.21</v>
      </c>
      <c r="N824" s="337">
        <v>1386.43</v>
      </c>
      <c r="O824" s="337">
        <v>1354.91</v>
      </c>
      <c r="P824" s="337">
        <v>1360.92</v>
      </c>
      <c r="Q824" s="337">
        <v>1431.7</v>
      </c>
      <c r="R824" s="337">
        <v>1652.61</v>
      </c>
      <c r="S824" s="337">
        <v>1974.38</v>
      </c>
      <c r="T824" s="337">
        <v>1815.38</v>
      </c>
      <c r="U824" s="337">
        <v>1335.95</v>
      </c>
      <c r="V824" s="337">
        <v>865.03</v>
      </c>
      <c r="W824" s="337">
        <v>847.46</v>
      </c>
      <c r="X824" s="337">
        <v>837.45</v>
      </c>
      <c r="Y824" s="337">
        <v>825.07</v>
      </c>
    </row>
    <row r="825" spans="1:25" s="333" customFormat="1">
      <c r="A825" s="334">
        <v>26</v>
      </c>
      <c r="B825" s="337">
        <v>662.59</v>
      </c>
      <c r="C825" s="337">
        <v>667.69</v>
      </c>
      <c r="D825" s="337">
        <v>671.07</v>
      </c>
      <c r="E825" s="337">
        <v>677.17</v>
      </c>
      <c r="F825" s="337">
        <v>992.32</v>
      </c>
      <c r="G825" s="337">
        <v>1225.75</v>
      </c>
      <c r="H825" s="337">
        <v>1263.5</v>
      </c>
      <c r="I825" s="337">
        <v>1032.46</v>
      </c>
      <c r="J825" s="337">
        <v>1371.85</v>
      </c>
      <c r="K825" s="337">
        <v>1180.18</v>
      </c>
      <c r="L825" s="337">
        <v>1100.93</v>
      </c>
      <c r="M825" s="337">
        <v>1103.42</v>
      </c>
      <c r="N825" s="337">
        <v>1021.72</v>
      </c>
      <c r="O825" s="337">
        <v>985.77</v>
      </c>
      <c r="P825" s="337">
        <v>1034.74</v>
      </c>
      <c r="Q825" s="337">
        <v>1323.3</v>
      </c>
      <c r="R825" s="337">
        <v>1329.05</v>
      </c>
      <c r="S825" s="337">
        <v>1286.55</v>
      </c>
      <c r="T825" s="337">
        <v>1592.43</v>
      </c>
      <c r="U825" s="337">
        <v>1336.54</v>
      </c>
      <c r="V825" s="337">
        <v>719.43</v>
      </c>
      <c r="W825" s="337">
        <v>684.24</v>
      </c>
      <c r="X825" s="337">
        <v>678.13</v>
      </c>
      <c r="Y825" s="337">
        <v>678.26</v>
      </c>
    </row>
    <row r="826" spans="1:25" s="333" customFormat="1">
      <c r="A826" s="334">
        <v>27</v>
      </c>
      <c r="B826" s="337">
        <v>1115.49</v>
      </c>
      <c r="C826" s="337">
        <v>1114.83</v>
      </c>
      <c r="D826" s="337">
        <v>1251.8499999999999</v>
      </c>
      <c r="E826" s="337">
        <v>1238.93</v>
      </c>
      <c r="F826" s="337">
        <v>1270.23</v>
      </c>
      <c r="G826" s="337">
        <v>1430.41</v>
      </c>
      <c r="H826" s="337">
        <v>1544.28</v>
      </c>
      <c r="I826" s="337">
        <v>1629.55</v>
      </c>
      <c r="J826" s="337">
        <v>1764.43</v>
      </c>
      <c r="K826" s="337">
        <v>1954.04</v>
      </c>
      <c r="L826" s="337">
        <v>1964.9</v>
      </c>
      <c r="M826" s="337">
        <v>1966.73</v>
      </c>
      <c r="N826" s="337">
        <v>1990.26</v>
      </c>
      <c r="O826" s="337">
        <v>2052.17</v>
      </c>
      <c r="P826" s="337">
        <v>2107.6999999999998</v>
      </c>
      <c r="Q826" s="337">
        <v>2002.27</v>
      </c>
      <c r="R826" s="337">
        <v>2029.03</v>
      </c>
      <c r="S826" s="337">
        <v>2000.53</v>
      </c>
      <c r="T826" s="337">
        <v>1934.43</v>
      </c>
      <c r="U826" s="337">
        <v>1855</v>
      </c>
      <c r="V826" s="337">
        <v>1716.66</v>
      </c>
      <c r="W826" s="337">
        <v>1246.82</v>
      </c>
      <c r="X826" s="337">
        <v>1245.28</v>
      </c>
      <c r="Y826" s="337">
        <v>1220.49</v>
      </c>
    </row>
    <row r="827" spans="1:25" s="333" customFormat="1">
      <c r="A827" s="334">
        <v>28</v>
      </c>
      <c r="B827" s="337">
        <v>1185.56</v>
      </c>
      <c r="C827" s="337">
        <v>1178.94</v>
      </c>
      <c r="D827" s="337">
        <v>1166.3</v>
      </c>
      <c r="E827" s="337">
        <v>1132.8900000000001</v>
      </c>
      <c r="F827" s="337">
        <v>1192.95</v>
      </c>
      <c r="G827" s="337">
        <v>1242.06</v>
      </c>
      <c r="H827" s="337">
        <v>1256.26</v>
      </c>
      <c r="I827" s="337">
        <v>1332.43</v>
      </c>
      <c r="J827" s="337">
        <v>1380.81</v>
      </c>
      <c r="K827" s="337">
        <v>1510.37</v>
      </c>
      <c r="L827" s="337">
        <v>1612</v>
      </c>
      <c r="M827" s="337">
        <v>1615.63</v>
      </c>
      <c r="N827" s="337">
        <v>1626.68</v>
      </c>
      <c r="O827" s="337">
        <v>1662.32</v>
      </c>
      <c r="P827" s="337">
        <v>1508.37</v>
      </c>
      <c r="Q827" s="337">
        <v>1617.22</v>
      </c>
      <c r="R827" s="337">
        <v>1645.56</v>
      </c>
      <c r="S827" s="337">
        <v>1854.59</v>
      </c>
      <c r="T827" s="337">
        <v>1639.26</v>
      </c>
      <c r="U827" s="337">
        <v>1737.3</v>
      </c>
      <c r="V827" s="337">
        <v>1251.18</v>
      </c>
      <c r="W827" s="337">
        <v>1219.28</v>
      </c>
      <c r="X827" s="337">
        <v>1199.79</v>
      </c>
      <c r="Y827" s="337">
        <v>1197.08</v>
      </c>
    </row>
    <row r="828" spans="1:25" s="333" customFormat="1">
      <c r="A828" s="334">
        <v>29</v>
      </c>
      <c r="B828" s="337">
        <v>371.8</v>
      </c>
      <c r="C828" s="337">
        <v>365.71</v>
      </c>
      <c r="D828" s="337">
        <v>329.12</v>
      </c>
      <c r="E828" s="337">
        <v>313.64999999999998</v>
      </c>
      <c r="F828" s="337">
        <v>386.02</v>
      </c>
      <c r="G828" s="337">
        <v>706.41</v>
      </c>
      <c r="H828" s="337">
        <v>890.46</v>
      </c>
      <c r="I828" s="337">
        <v>639.25</v>
      </c>
      <c r="J828" s="337">
        <v>893.41</v>
      </c>
      <c r="K828" s="337">
        <v>969.91</v>
      </c>
      <c r="L828" s="337">
        <v>964.33</v>
      </c>
      <c r="M828" s="337">
        <v>986.04</v>
      </c>
      <c r="N828" s="337">
        <v>962.48</v>
      </c>
      <c r="O828" s="337">
        <v>920.93</v>
      </c>
      <c r="P828" s="337">
        <v>934.3</v>
      </c>
      <c r="Q828" s="337">
        <v>997.17</v>
      </c>
      <c r="R828" s="337">
        <v>999.82</v>
      </c>
      <c r="S828" s="337">
        <v>1021.42</v>
      </c>
      <c r="T828" s="337">
        <v>990.69</v>
      </c>
      <c r="U828" s="337">
        <v>1666.95</v>
      </c>
      <c r="V828" s="337">
        <v>404.24</v>
      </c>
      <c r="W828" s="337">
        <v>399.38</v>
      </c>
      <c r="X828" s="337">
        <v>386.76</v>
      </c>
      <c r="Y828" s="337">
        <v>349.71</v>
      </c>
    </row>
    <row r="829" spans="1:25" s="333" customFormat="1">
      <c r="A829" s="334">
        <v>30</v>
      </c>
      <c r="B829" s="337">
        <v>354.72</v>
      </c>
      <c r="C829" s="337">
        <v>339.54</v>
      </c>
      <c r="D829" s="337">
        <v>338.04</v>
      </c>
      <c r="E829" s="337">
        <v>336.17</v>
      </c>
      <c r="F829" s="337">
        <v>340.47</v>
      </c>
      <c r="G829" s="337">
        <v>757.18</v>
      </c>
      <c r="H829" s="337">
        <v>728.86</v>
      </c>
      <c r="I829" s="337">
        <v>871.36</v>
      </c>
      <c r="J829" s="337">
        <v>930.84</v>
      </c>
      <c r="K829" s="337">
        <v>1017.02</v>
      </c>
      <c r="L829" s="337">
        <v>1035.17</v>
      </c>
      <c r="M829" s="337">
        <v>1057.76</v>
      </c>
      <c r="N829" s="337">
        <v>1057.03</v>
      </c>
      <c r="O829" s="337">
        <v>1823.09</v>
      </c>
      <c r="P829" s="337">
        <v>1860.8</v>
      </c>
      <c r="Q829" s="337">
        <v>1918.16</v>
      </c>
      <c r="R829" s="337">
        <v>1977.74</v>
      </c>
      <c r="S829" s="337">
        <v>2026.76</v>
      </c>
      <c r="T829" s="337">
        <v>1945.77</v>
      </c>
      <c r="U829" s="337">
        <v>1742.85</v>
      </c>
      <c r="V829" s="337">
        <v>373.27</v>
      </c>
      <c r="W829" s="337">
        <v>366.4</v>
      </c>
      <c r="X829" s="337">
        <v>342.88</v>
      </c>
      <c r="Y829" s="337">
        <v>352.93</v>
      </c>
    </row>
    <row r="830" spans="1:25" s="333" customFormat="1">
      <c r="A830" s="334">
        <v>31</v>
      </c>
      <c r="B830" s="337">
        <v>0</v>
      </c>
      <c r="C830" s="337">
        <v>0</v>
      </c>
      <c r="D830" s="337">
        <v>0</v>
      </c>
      <c r="E830" s="337">
        <v>0</v>
      </c>
      <c r="F830" s="337">
        <v>0</v>
      </c>
      <c r="G830" s="337">
        <v>0</v>
      </c>
      <c r="H830" s="337">
        <v>0</v>
      </c>
      <c r="I830" s="337">
        <v>0</v>
      </c>
      <c r="J830" s="337">
        <v>0</v>
      </c>
      <c r="K830" s="337">
        <v>0</v>
      </c>
      <c r="L830" s="337">
        <v>0</v>
      </c>
      <c r="M830" s="337">
        <v>0</v>
      </c>
      <c r="N830" s="337">
        <v>0</v>
      </c>
      <c r="O830" s="337">
        <v>0</v>
      </c>
      <c r="P830" s="337">
        <v>0</v>
      </c>
      <c r="Q830" s="337">
        <v>0</v>
      </c>
      <c r="R830" s="337">
        <v>0</v>
      </c>
      <c r="S830" s="337">
        <v>0</v>
      </c>
      <c r="T830" s="337">
        <v>0</v>
      </c>
      <c r="U830" s="337">
        <v>0</v>
      </c>
      <c r="V830" s="337">
        <v>0</v>
      </c>
      <c r="W830" s="337">
        <v>0</v>
      </c>
      <c r="X830" s="337">
        <v>0</v>
      </c>
      <c r="Y830" s="337">
        <v>0</v>
      </c>
    </row>
    <row r="831" spans="1:25">
      <c r="A831" s="288"/>
      <c r="B831" s="289"/>
      <c r="C831" s="289"/>
      <c r="D831" s="289"/>
      <c r="E831" s="289"/>
      <c r="F831" s="289"/>
      <c r="G831" s="289"/>
      <c r="H831" s="289"/>
      <c r="I831" s="289"/>
      <c r="J831" s="289"/>
      <c r="K831" s="289"/>
      <c r="L831" s="289"/>
      <c r="M831" s="289"/>
      <c r="N831" s="289"/>
      <c r="O831" s="289"/>
      <c r="P831" s="289"/>
      <c r="Q831" s="289"/>
      <c r="R831" s="289"/>
      <c r="S831" s="289"/>
      <c r="T831" s="289"/>
      <c r="U831" s="289"/>
      <c r="V831" s="289"/>
      <c r="W831" s="289"/>
      <c r="X831" s="289"/>
      <c r="Y831" s="289"/>
    </row>
    <row r="832" spans="1:25">
      <c r="A832" s="471" t="s">
        <v>218</v>
      </c>
      <c r="B832" s="504" t="s">
        <v>221</v>
      </c>
      <c r="C832" s="504"/>
      <c r="D832" s="504"/>
      <c r="E832" s="504"/>
      <c r="F832" s="504"/>
      <c r="G832" s="504"/>
      <c r="H832" s="504"/>
      <c r="I832" s="504"/>
      <c r="J832" s="504"/>
      <c r="K832" s="504"/>
      <c r="L832" s="504"/>
      <c r="M832" s="504"/>
      <c r="N832" s="504"/>
      <c r="O832" s="504"/>
      <c r="P832" s="504"/>
      <c r="Q832" s="504"/>
      <c r="R832" s="504"/>
      <c r="S832" s="504"/>
      <c r="T832" s="504"/>
      <c r="U832" s="504"/>
      <c r="V832" s="504"/>
      <c r="W832" s="504"/>
      <c r="X832" s="504"/>
      <c r="Y832" s="504"/>
    </row>
    <row r="833" spans="1:25" ht="30">
      <c r="A833" s="471"/>
      <c r="B833" s="285" t="s">
        <v>1</v>
      </c>
      <c r="C833" s="285" t="s">
        <v>2</v>
      </c>
      <c r="D833" s="285" t="s">
        <v>3</v>
      </c>
      <c r="E833" s="285" t="s">
        <v>4</v>
      </c>
      <c r="F833" s="285" t="s">
        <v>5</v>
      </c>
      <c r="G833" s="285" t="s">
        <v>6</v>
      </c>
      <c r="H833" s="285" t="s">
        <v>7</v>
      </c>
      <c r="I833" s="285" t="s">
        <v>8</v>
      </c>
      <c r="J833" s="285" t="s">
        <v>9</v>
      </c>
      <c r="K833" s="285" t="s">
        <v>10</v>
      </c>
      <c r="L833" s="285" t="s">
        <v>11</v>
      </c>
      <c r="M833" s="285" t="s">
        <v>12</v>
      </c>
      <c r="N833" s="285" t="s">
        <v>13</v>
      </c>
      <c r="O833" s="285" t="s">
        <v>14</v>
      </c>
      <c r="P833" s="285" t="s">
        <v>15</v>
      </c>
      <c r="Q833" s="285" t="s">
        <v>16</v>
      </c>
      <c r="R833" s="285" t="s">
        <v>17</v>
      </c>
      <c r="S833" s="285" t="s">
        <v>18</v>
      </c>
      <c r="T833" s="285" t="s">
        <v>19</v>
      </c>
      <c r="U833" s="285" t="s">
        <v>20</v>
      </c>
      <c r="V833" s="285" t="s">
        <v>21</v>
      </c>
      <c r="W833" s="285" t="s">
        <v>22</v>
      </c>
      <c r="X833" s="285" t="s">
        <v>23</v>
      </c>
      <c r="Y833" s="285" t="s">
        <v>24</v>
      </c>
    </row>
    <row r="834" spans="1:25">
      <c r="A834" s="261">
        <v>1</v>
      </c>
      <c r="B834" s="286">
        <v>2353.12</v>
      </c>
      <c r="C834" s="286">
        <v>2385.17</v>
      </c>
      <c r="D834" s="286">
        <v>2428.33</v>
      </c>
      <c r="E834" s="286">
        <v>2475.27</v>
      </c>
      <c r="F834" s="286">
        <v>2398.04</v>
      </c>
      <c r="G834" s="286">
        <v>2337.61</v>
      </c>
      <c r="H834" s="286">
        <v>2367.7800000000002</v>
      </c>
      <c r="I834" s="286">
        <v>2405.65</v>
      </c>
      <c r="J834" s="286">
        <v>2461.54</v>
      </c>
      <c r="K834" s="286">
        <v>2484.98</v>
      </c>
      <c r="L834" s="286">
        <v>2485</v>
      </c>
      <c r="M834" s="286">
        <v>2480.7199999999998</v>
      </c>
      <c r="N834" s="286">
        <v>2454.35</v>
      </c>
      <c r="O834" s="286">
        <v>2455.8000000000002</v>
      </c>
      <c r="P834" s="286">
        <v>2460.1799999999998</v>
      </c>
      <c r="Q834" s="286">
        <v>2453.62</v>
      </c>
      <c r="R834" s="286">
        <v>2453.66</v>
      </c>
      <c r="S834" s="286">
        <v>2485.52</v>
      </c>
      <c r="T834" s="286">
        <v>2568.3000000000002</v>
      </c>
      <c r="U834" s="286">
        <v>2589.9499999999998</v>
      </c>
      <c r="V834" s="286">
        <v>2511</v>
      </c>
      <c r="W834" s="286">
        <v>2420.91</v>
      </c>
      <c r="X834" s="286">
        <v>2340.1</v>
      </c>
      <c r="Y834" s="286">
        <v>2339.83</v>
      </c>
    </row>
    <row r="835" spans="1:25">
      <c r="A835" s="261">
        <v>2</v>
      </c>
      <c r="B835" s="286">
        <v>2255.8200000000002</v>
      </c>
      <c r="C835" s="286">
        <v>2264.75</v>
      </c>
      <c r="D835" s="286">
        <v>2305.14</v>
      </c>
      <c r="E835" s="286">
        <v>2342.4299999999998</v>
      </c>
      <c r="F835" s="286">
        <v>2265.5500000000002</v>
      </c>
      <c r="G835" s="286">
        <v>2220.5</v>
      </c>
      <c r="H835" s="286">
        <v>2228.91</v>
      </c>
      <c r="I835" s="286">
        <v>2252.23</v>
      </c>
      <c r="J835" s="286">
        <v>2336.73</v>
      </c>
      <c r="K835" s="286">
        <v>2375.11</v>
      </c>
      <c r="L835" s="286">
        <v>2371.61</v>
      </c>
      <c r="M835" s="286">
        <v>2360.8000000000002</v>
      </c>
      <c r="N835" s="286">
        <v>2345.6999999999998</v>
      </c>
      <c r="O835" s="286">
        <v>2323.4</v>
      </c>
      <c r="P835" s="286">
        <v>2345.1799999999998</v>
      </c>
      <c r="Q835" s="286">
        <v>2323.98</v>
      </c>
      <c r="R835" s="286">
        <v>2315.1</v>
      </c>
      <c r="S835" s="286">
        <v>2399.1</v>
      </c>
      <c r="T835" s="286">
        <v>2510.64</v>
      </c>
      <c r="U835" s="286">
        <v>2511.2800000000002</v>
      </c>
      <c r="V835" s="286">
        <v>2414.91</v>
      </c>
      <c r="W835" s="286">
        <v>2344.36</v>
      </c>
      <c r="X835" s="286">
        <v>2252.81</v>
      </c>
      <c r="Y835" s="286">
        <v>2233.16</v>
      </c>
    </row>
    <row r="836" spans="1:25">
      <c r="A836" s="261">
        <v>3</v>
      </c>
      <c r="B836" s="286">
        <v>2243.36</v>
      </c>
      <c r="C836" s="286">
        <v>2246.25</v>
      </c>
      <c r="D836" s="286">
        <v>2277.7199999999998</v>
      </c>
      <c r="E836" s="286">
        <v>2337.75</v>
      </c>
      <c r="F836" s="286">
        <v>2255.5500000000002</v>
      </c>
      <c r="G836" s="286">
        <v>2193.66</v>
      </c>
      <c r="H836" s="286">
        <v>2219.9499999999998</v>
      </c>
      <c r="I836" s="286">
        <v>2251.42</v>
      </c>
      <c r="J836" s="286">
        <v>2341.79</v>
      </c>
      <c r="K836" s="286">
        <v>2366.65</v>
      </c>
      <c r="L836" s="286">
        <v>2371.2600000000002</v>
      </c>
      <c r="M836" s="286">
        <v>2372.0100000000002</v>
      </c>
      <c r="N836" s="286">
        <v>2358.2399999999998</v>
      </c>
      <c r="O836" s="286">
        <v>2341.9</v>
      </c>
      <c r="P836" s="286">
        <v>2354.17</v>
      </c>
      <c r="Q836" s="286">
        <v>2359.15</v>
      </c>
      <c r="R836" s="286">
        <v>2352.91</v>
      </c>
      <c r="S836" s="286">
        <v>2454.13</v>
      </c>
      <c r="T836" s="286">
        <v>2499.2600000000002</v>
      </c>
      <c r="U836" s="286">
        <v>2494.83</v>
      </c>
      <c r="V836" s="286">
        <v>2404.6</v>
      </c>
      <c r="W836" s="286">
        <v>2332.81</v>
      </c>
      <c r="X836" s="286">
        <v>2250.36</v>
      </c>
      <c r="Y836" s="286">
        <v>2250.34</v>
      </c>
    </row>
    <row r="837" spans="1:25">
      <c r="A837" s="261">
        <v>4</v>
      </c>
      <c r="B837" s="286">
        <v>2341.0700000000002</v>
      </c>
      <c r="C837" s="286">
        <v>2346.1799999999998</v>
      </c>
      <c r="D837" s="286">
        <v>2400.91</v>
      </c>
      <c r="E837" s="286">
        <v>2356.2800000000002</v>
      </c>
      <c r="F837" s="286">
        <v>2273.69</v>
      </c>
      <c r="G837" s="286">
        <v>2233.15</v>
      </c>
      <c r="H837" s="286">
        <v>2239.6799999999998</v>
      </c>
      <c r="I837" s="286">
        <v>2254.06</v>
      </c>
      <c r="J837" s="286">
        <v>2320.23</v>
      </c>
      <c r="K837" s="286">
        <v>2360.7600000000002</v>
      </c>
      <c r="L837" s="286">
        <v>2369.3200000000002</v>
      </c>
      <c r="M837" s="286">
        <v>2383.89</v>
      </c>
      <c r="N837" s="286">
        <v>2379.4499999999998</v>
      </c>
      <c r="O837" s="286">
        <v>2389.7199999999998</v>
      </c>
      <c r="P837" s="286">
        <v>2384.2800000000002</v>
      </c>
      <c r="Q837" s="286">
        <v>2395.6999999999998</v>
      </c>
      <c r="R837" s="286">
        <v>2419.09</v>
      </c>
      <c r="S837" s="286">
        <v>2467.94</v>
      </c>
      <c r="T837" s="286">
        <v>2534.9899999999998</v>
      </c>
      <c r="U837" s="286">
        <v>2552.29</v>
      </c>
      <c r="V837" s="286">
        <v>2552.38</v>
      </c>
      <c r="W837" s="286">
        <v>2494.89</v>
      </c>
      <c r="X837" s="286">
        <v>2347.2800000000002</v>
      </c>
      <c r="Y837" s="286">
        <v>2342.13</v>
      </c>
    </row>
    <row r="838" spans="1:25">
      <c r="A838" s="261">
        <v>5</v>
      </c>
      <c r="B838" s="286">
        <v>2010.07</v>
      </c>
      <c r="C838" s="286">
        <v>2022.42</v>
      </c>
      <c r="D838" s="286">
        <v>2040.84</v>
      </c>
      <c r="E838" s="286">
        <v>1974.85</v>
      </c>
      <c r="F838" s="286">
        <v>1932.31</v>
      </c>
      <c r="G838" s="286">
        <v>1961.17</v>
      </c>
      <c r="H838" s="286">
        <v>2001.69</v>
      </c>
      <c r="I838" s="286">
        <v>2040.93</v>
      </c>
      <c r="J838" s="286">
        <v>2043.94</v>
      </c>
      <c r="K838" s="286">
        <v>2043.35</v>
      </c>
      <c r="L838" s="286">
        <v>2051.4499999999998</v>
      </c>
      <c r="M838" s="286">
        <v>2065.14</v>
      </c>
      <c r="N838" s="286">
        <v>2037.48</v>
      </c>
      <c r="O838" s="286">
        <v>2040.42</v>
      </c>
      <c r="P838" s="286">
        <v>2107.38</v>
      </c>
      <c r="Q838" s="286">
        <v>2069.5100000000002</v>
      </c>
      <c r="R838" s="286">
        <v>2028.92</v>
      </c>
      <c r="S838" s="286">
        <v>2054.7199999999998</v>
      </c>
      <c r="T838" s="286">
        <v>2068.2399999999998</v>
      </c>
      <c r="U838" s="286">
        <v>2108.79</v>
      </c>
      <c r="V838" s="286">
        <v>2135.73</v>
      </c>
      <c r="W838" s="286">
        <v>2117.88</v>
      </c>
      <c r="X838" s="286">
        <v>2099.0700000000002</v>
      </c>
      <c r="Y838" s="286">
        <v>2039.04</v>
      </c>
    </row>
    <row r="839" spans="1:25">
      <c r="A839" s="261">
        <v>6</v>
      </c>
      <c r="B839" s="286">
        <v>2242.38</v>
      </c>
      <c r="C839" s="286">
        <v>2255.2399999999998</v>
      </c>
      <c r="D839" s="286">
        <v>2256.13</v>
      </c>
      <c r="E839" s="286">
        <v>2176</v>
      </c>
      <c r="F839" s="286">
        <v>2153.14</v>
      </c>
      <c r="G839" s="286">
        <v>2211.21</v>
      </c>
      <c r="H839" s="286">
        <v>2241.75</v>
      </c>
      <c r="I839" s="286">
        <v>2242.83</v>
      </c>
      <c r="J839" s="286">
        <v>2262.84</v>
      </c>
      <c r="K839" s="286">
        <v>2294.6</v>
      </c>
      <c r="L839" s="286">
        <v>2307.08</v>
      </c>
      <c r="M839" s="286">
        <v>2300.5</v>
      </c>
      <c r="N839" s="286">
        <v>2300.0100000000002</v>
      </c>
      <c r="O839" s="286">
        <v>2302.89</v>
      </c>
      <c r="P839" s="286">
        <v>2308.5700000000002</v>
      </c>
      <c r="Q839" s="286">
        <v>2287.16</v>
      </c>
      <c r="R839" s="286">
        <v>2285.13</v>
      </c>
      <c r="S839" s="286">
        <v>2302.4499999999998</v>
      </c>
      <c r="T839" s="286">
        <v>2295.3000000000002</v>
      </c>
      <c r="U839" s="286">
        <v>2358.63</v>
      </c>
      <c r="V839" s="286">
        <v>2384.29</v>
      </c>
      <c r="W839" s="286">
        <v>2306.8000000000002</v>
      </c>
      <c r="X839" s="286">
        <v>2255.4899999999998</v>
      </c>
      <c r="Y839" s="286">
        <v>2224.94</v>
      </c>
    </row>
    <row r="840" spans="1:25">
      <c r="A840" s="261">
        <v>7</v>
      </c>
      <c r="B840" s="286">
        <v>1939.21</v>
      </c>
      <c r="C840" s="286">
        <v>1919.35</v>
      </c>
      <c r="D840" s="286">
        <v>1922.14</v>
      </c>
      <c r="E840" s="286">
        <v>1846.12</v>
      </c>
      <c r="F840" s="286">
        <v>1811</v>
      </c>
      <c r="G840" s="286">
        <v>1870.3</v>
      </c>
      <c r="H840" s="286">
        <v>1891.93</v>
      </c>
      <c r="I840" s="286">
        <v>1908.91</v>
      </c>
      <c r="J840" s="286">
        <v>1954.16</v>
      </c>
      <c r="K840" s="286">
        <v>1957.03</v>
      </c>
      <c r="L840" s="286">
        <v>2028.82</v>
      </c>
      <c r="M840" s="286">
        <v>2038.31</v>
      </c>
      <c r="N840" s="286">
        <v>2034.9</v>
      </c>
      <c r="O840" s="286">
        <v>2063.34</v>
      </c>
      <c r="P840" s="286">
        <v>2088.21</v>
      </c>
      <c r="Q840" s="286">
        <v>2053.23</v>
      </c>
      <c r="R840" s="286">
        <v>2039.1</v>
      </c>
      <c r="S840" s="286">
        <v>2009.76</v>
      </c>
      <c r="T840" s="286">
        <v>1982.4</v>
      </c>
      <c r="U840" s="286">
        <v>2029.73</v>
      </c>
      <c r="V840" s="286">
        <v>2012.39</v>
      </c>
      <c r="W840" s="286">
        <v>1967.91</v>
      </c>
      <c r="X840" s="286">
        <v>1954.15</v>
      </c>
      <c r="Y840" s="286">
        <v>1947.56</v>
      </c>
    </row>
    <row r="841" spans="1:25">
      <c r="A841" s="261">
        <v>8</v>
      </c>
      <c r="B841" s="286">
        <v>1948.01</v>
      </c>
      <c r="C841" s="286">
        <v>1911.37</v>
      </c>
      <c r="D841" s="286">
        <v>1972.69</v>
      </c>
      <c r="E841" s="286">
        <v>1693.66</v>
      </c>
      <c r="F841" s="286">
        <v>1701.72</v>
      </c>
      <c r="G841" s="286">
        <v>1938.77</v>
      </c>
      <c r="H841" s="286">
        <v>1999.32</v>
      </c>
      <c r="I841" s="286">
        <v>2025.9</v>
      </c>
      <c r="J841" s="286">
        <v>2033.15</v>
      </c>
      <c r="K841" s="286">
        <v>2047.48</v>
      </c>
      <c r="L841" s="286">
        <v>2050.29</v>
      </c>
      <c r="M841" s="286">
        <v>2054.73</v>
      </c>
      <c r="N841" s="286">
        <v>2043.9</v>
      </c>
      <c r="O841" s="286">
        <v>2028.6</v>
      </c>
      <c r="P841" s="286">
        <v>2068.39</v>
      </c>
      <c r="Q841" s="286">
        <v>1575.37</v>
      </c>
      <c r="R841" s="286">
        <v>2069.41</v>
      </c>
      <c r="S841" s="286">
        <v>2077.89</v>
      </c>
      <c r="T841" s="286">
        <v>1962.17</v>
      </c>
      <c r="U841" s="286">
        <v>2086.69</v>
      </c>
      <c r="V841" s="286">
        <v>2085.61</v>
      </c>
      <c r="W841" s="286">
        <v>2028.98</v>
      </c>
      <c r="X841" s="286">
        <v>2009.89</v>
      </c>
      <c r="Y841" s="286">
        <v>1991.94</v>
      </c>
    </row>
    <row r="842" spans="1:25">
      <c r="A842" s="261">
        <v>9</v>
      </c>
      <c r="B842" s="286">
        <v>2011.7</v>
      </c>
      <c r="C842" s="286">
        <v>2021.61</v>
      </c>
      <c r="D842" s="286">
        <v>2039.61</v>
      </c>
      <c r="E842" s="286">
        <v>1999.92</v>
      </c>
      <c r="F842" s="286">
        <v>1969.15</v>
      </c>
      <c r="G842" s="286">
        <v>2015.58</v>
      </c>
      <c r="H842" s="286">
        <v>2034.09</v>
      </c>
      <c r="I842" s="286">
        <v>2055.2399999999998</v>
      </c>
      <c r="J842" s="286">
        <v>2088.42</v>
      </c>
      <c r="K842" s="286">
        <v>2105.7600000000002</v>
      </c>
      <c r="L842" s="286">
        <v>2092.19</v>
      </c>
      <c r="M842" s="286">
        <v>2102.83</v>
      </c>
      <c r="N842" s="286">
        <v>2089.12</v>
      </c>
      <c r="O842" s="286">
        <v>2091.39</v>
      </c>
      <c r="P842" s="286">
        <v>2071.15</v>
      </c>
      <c r="Q842" s="286">
        <v>2054.9299999999998</v>
      </c>
      <c r="R842" s="286">
        <v>2066.2800000000002</v>
      </c>
      <c r="S842" s="286">
        <v>2093.4299999999998</v>
      </c>
      <c r="T842" s="286">
        <v>2094.7399999999998</v>
      </c>
      <c r="U842" s="286">
        <v>2128.02</v>
      </c>
      <c r="V842" s="286">
        <v>2148.52</v>
      </c>
      <c r="W842" s="286">
        <v>2105.27</v>
      </c>
      <c r="X842" s="286">
        <v>2046.73</v>
      </c>
      <c r="Y842" s="286">
        <v>2040.87</v>
      </c>
    </row>
    <row r="843" spans="1:25">
      <c r="A843" s="261">
        <v>10</v>
      </c>
      <c r="B843" s="286">
        <v>1968.84</v>
      </c>
      <c r="C843" s="286">
        <v>1969.86</v>
      </c>
      <c r="D843" s="286">
        <v>2077.96</v>
      </c>
      <c r="E843" s="286">
        <v>2020.44</v>
      </c>
      <c r="F843" s="286">
        <v>2059.73</v>
      </c>
      <c r="G843" s="286">
        <v>2105.66</v>
      </c>
      <c r="H843" s="286">
        <v>2140.0300000000002</v>
      </c>
      <c r="I843" s="286">
        <v>2178.64</v>
      </c>
      <c r="J843" s="286">
        <v>2236.37</v>
      </c>
      <c r="K843" s="286">
        <v>2250.25</v>
      </c>
      <c r="L843" s="286">
        <v>2251.71</v>
      </c>
      <c r="M843" s="286">
        <v>2261.2399999999998</v>
      </c>
      <c r="N843" s="286">
        <v>2246.09</v>
      </c>
      <c r="O843" s="286">
        <v>2237.7800000000002</v>
      </c>
      <c r="P843" s="286">
        <v>2186.59</v>
      </c>
      <c r="Q843" s="286">
        <v>2174.23</v>
      </c>
      <c r="R843" s="286">
        <v>2166.44</v>
      </c>
      <c r="S843" s="286">
        <v>2200.4699999999998</v>
      </c>
      <c r="T843" s="286">
        <v>2206.39</v>
      </c>
      <c r="U843" s="286">
        <v>2146.5700000000002</v>
      </c>
      <c r="V843" s="286">
        <v>2171.1999999999998</v>
      </c>
      <c r="W843" s="286">
        <v>2132.77</v>
      </c>
      <c r="X843" s="286">
        <v>2098.8000000000002</v>
      </c>
      <c r="Y843" s="286">
        <v>2050.27</v>
      </c>
    </row>
    <row r="844" spans="1:25">
      <c r="A844" s="261">
        <v>11</v>
      </c>
      <c r="B844" s="286">
        <v>1835.44</v>
      </c>
      <c r="C844" s="286">
        <v>1826.49</v>
      </c>
      <c r="D844" s="286">
        <v>1826.34</v>
      </c>
      <c r="E844" s="286">
        <v>1799.56</v>
      </c>
      <c r="F844" s="286">
        <v>1796.15</v>
      </c>
      <c r="G844" s="286">
        <v>1829.08</v>
      </c>
      <c r="H844" s="286">
        <v>1865.33</v>
      </c>
      <c r="I844" s="286">
        <v>1914.36</v>
      </c>
      <c r="J844" s="286">
        <v>1978.42</v>
      </c>
      <c r="K844" s="286">
        <v>1996.44</v>
      </c>
      <c r="L844" s="286">
        <v>2014.81</v>
      </c>
      <c r="M844" s="286">
        <v>2095.71</v>
      </c>
      <c r="N844" s="286">
        <v>2002.36</v>
      </c>
      <c r="O844" s="286">
        <v>1992.06</v>
      </c>
      <c r="P844" s="286">
        <v>1981.32</v>
      </c>
      <c r="Q844" s="286">
        <v>1950.16</v>
      </c>
      <c r="R844" s="286">
        <v>1965.6</v>
      </c>
      <c r="S844" s="286">
        <v>1977.48</v>
      </c>
      <c r="T844" s="286">
        <v>1989.34</v>
      </c>
      <c r="U844" s="286">
        <v>2000.72</v>
      </c>
      <c r="V844" s="286">
        <v>1967.81</v>
      </c>
      <c r="W844" s="286">
        <v>1928.21</v>
      </c>
      <c r="X844" s="286">
        <v>1895.38</v>
      </c>
      <c r="Y844" s="286">
        <v>1877.27</v>
      </c>
    </row>
    <row r="845" spans="1:25">
      <c r="A845" s="261">
        <v>12</v>
      </c>
      <c r="B845" s="286">
        <v>1554.95</v>
      </c>
      <c r="C845" s="286">
        <v>1541.76</v>
      </c>
      <c r="D845" s="286">
        <v>1548.53</v>
      </c>
      <c r="E845" s="286">
        <v>1512.96</v>
      </c>
      <c r="F845" s="286">
        <v>1519.55</v>
      </c>
      <c r="G845" s="286">
        <v>1576.61</v>
      </c>
      <c r="H845" s="286">
        <v>1580.69</v>
      </c>
      <c r="I845" s="286">
        <v>1578.57</v>
      </c>
      <c r="J845" s="286">
        <v>1577.88</v>
      </c>
      <c r="K845" s="286">
        <v>1575.13</v>
      </c>
      <c r="L845" s="286">
        <v>1574.26</v>
      </c>
      <c r="M845" s="286">
        <v>1585.37</v>
      </c>
      <c r="N845" s="286">
        <v>1578.8</v>
      </c>
      <c r="O845" s="286">
        <v>1577.99</v>
      </c>
      <c r="P845" s="286">
        <v>1586.09</v>
      </c>
      <c r="Q845" s="286">
        <v>1580.85</v>
      </c>
      <c r="R845" s="286">
        <v>1575.07</v>
      </c>
      <c r="S845" s="286">
        <v>1579.16</v>
      </c>
      <c r="T845" s="286">
        <v>1540.99</v>
      </c>
      <c r="U845" s="286">
        <v>1628.55</v>
      </c>
      <c r="V845" s="286">
        <v>1607.05</v>
      </c>
      <c r="W845" s="286">
        <v>1584.29</v>
      </c>
      <c r="X845" s="286">
        <v>1571.38</v>
      </c>
      <c r="Y845" s="286">
        <v>1567.82</v>
      </c>
    </row>
    <row r="846" spans="1:25">
      <c r="A846" s="261">
        <v>13</v>
      </c>
      <c r="B846" s="286">
        <v>1417.58</v>
      </c>
      <c r="C846" s="286">
        <v>1418.52</v>
      </c>
      <c r="D846" s="286">
        <v>1418.33</v>
      </c>
      <c r="E846" s="286">
        <v>1420.28</v>
      </c>
      <c r="F846" s="286">
        <v>1407.72</v>
      </c>
      <c r="G846" s="286">
        <v>1461.97</v>
      </c>
      <c r="H846" s="286">
        <v>1469.97</v>
      </c>
      <c r="I846" s="286">
        <v>1523.7</v>
      </c>
      <c r="J846" s="286">
        <v>1616.01</v>
      </c>
      <c r="K846" s="286">
        <v>1656.81</v>
      </c>
      <c r="L846" s="286">
        <v>1679.84</v>
      </c>
      <c r="M846" s="286">
        <v>1670.3</v>
      </c>
      <c r="N846" s="286">
        <v>1650.16</v>
      </c>
      <c r="O846" s="286">
        <v>1648.72</v>
      </c>
      <c r="P846" s="286">
        <v>1653.67</v>
      </c>
      <c r="Q846" s="286">
        <v>1664.26</v>
      </c>
      <c r="R846" s="286">
        <v>1667.9</v>
      </c>
      <c r="S846" s="286">
        <v>1589.3</v>
      </c>
      <c r="T846" s="286">
        <v>1641.37</v>
      </c>
      <c r="U846" s="286">
        <v>1453.19</v>
      </c>
      <c r="V846" s="286">
        <v>1435.44</v>
      </c>
      <c r="W846" s="286">
        <v>1416.44</v>
      </c>
      <c r="X846" s="286">
        <v>1416.97</v>
      </c>
      <c r="Y846" s="286">
        <v>1419.63</v>
      </c>
    </row>
    <row r="847" spans="1:25">
      <c r="A847" s="261">
        <v>14</v>
      </c>
      <c r="B847" s="286">
        <v>1140</v>
      </c>
      <c r="C847" s="286">
        <v>1139.6600000000001</v>
      </c>
      <c r="D847" s="286">
        <v>1139.79</v>
      </c>
      <c r="E847" s="286">
        <v>1140.1500000000001</v>
      </c>
      <c r="F847" s="286">
        <v>1138.6500000000001</v>
      </c>
      <c r="G847" s="286">
        <v>1240.3900000000001</v>
      </c>
      <c r="H847" s="286">
        <v>1326.17</v>
      </c>
      <c r="I847" s="286">
        <v>1423.86</v>
      </c>
      <c r="J847" s="286">
        <v>1475.22</v>
      </c>
      <c r="K847" s="286">
        <v>1548.09</v>
      </c>
      <c r="L847" s="286">
        <v>1551.13</v>
      </c>
      <c r="M847" s="286">
        <v>1546.77</v>
      </c>
      <c r="N847" s="286">
        <v>1548.75</v>
      </c>
      <c r="O847" s="286">
        <v>1569.31</v>
      </c>
      <c r="P847" s="286">
        <v>1574.43</v>
      </c>
      <c r="Q847" s="286">
        <v>1574.24</v>
      </c>
      <c r="R847" s="286">
        <v>1624.43</v>
      </c>
      <c r="S847" s="286">
        <v>1575.73</v>
      </c>
      <c r="T847" s="286">
        <v>1584.91</v>
      </c>
      <c r="U847" s="286">
        <v>1156.2</v>
      </c>
      <c r="V847" s="286">
        <v>1157.55</v>
      </c>
      <c r="W847" s="286">
        <v>1140.01</v>
      </c>
      <c r="X847" s="286">
        <v>1147.6300000000001</v>
      </c>
      <c r="Y847" s="286">
        <v>1139.0899999999999</v>
      </c>
    </row>
    <row r="848" spans="1:25">
      <c r="A848" s="261">
        <v>15</v>
      </c>
      <c r="B848" s="286">
        <v>1191.6600000000001</v>
      </c>
      <c r="C848" s="286">
        <v>1189.67</v>
      </c>
      <c r="D848" s="286">
        <v>1190.4100000000001</v>
      </c>
      <c r="E848" s="286">
        <v>1191.3</v>
      </c>
      <c r="F848" s="286">
        <v>1302.48</v>
      </c>
      <c r="G848" s="286">
        <v>1527.54</v>
      </c>
      <c r="H848" s="286">
        <v>1661.76</v>
      </c>
      <c r="I848" s="286">
        <v>1761.71</v>
      </c>
      <c r="J848" s="286">
        <v>1790.95</v>
      </c>
      <c r="K848" s="286">
        <v>1869.44</v>
      </c>
      <c r="L848" s="286">
        <v>1811.79</v>
      </c>
      <c r="M848" s="286">
        <v>1833.95</v>
      </c>
      <c r="N848" s="286">
        <v>1798.28</v>
      </c>
      <c r="O848" s="286">
        <v>1758.82</v>
      </c>
      <c r="P848" s="286">
        <v>1856.91</v>
      </c>
      <c r="Q848" s="286">
        <v>1838.38</v>
      </c>
      <c r="R848" s="286">
        <v>1858.08</v>
      </c>
      <c r="S848" s="286">
        <v>1685.77</v>
      </c>
      <c r="T848" s="286">
        <v>1613.36</v>
      </c>
      <c r="U848" s="286">
        <v>1316.16</v>
      </c>
      <c r="V848" s="286">
        <v>1197.78</v>
      </c>
      <c r="W848" s="286">
        <v>1188.77</v>
      </c>
      <c r="X848" s="286">
        <v>1190.68</v>
      </c>
      <c r="Y848" s="286">
        <v>1191.26</v>
      </c>
    </row>
    <row r="849" spans="1:25">
      <c r="A849" s="261">
        <v>16</v>
      </c>
      <c r="B849" s="286">
        <v>1447.53</v>
      </c>
      <c r="C849" s="286">
        <v>1436.76</v>
      </c>
      <c r="D849" s="286">
        <v>1440.56</v>
      </c>
      <c r="E849" s="286">
        <v>1441.08</v>
      </c>
      <c r="F849" s="286">
        <v>1462.95</v>
      </c>
      <c r="G849" s="286">
        <v>1540.09</v>
      </c>
      <c r="H849" s="286">
        <v>1606.52</v>
      </c>
      <c r="I849" s="286">
        <v>1653.15</v>
      </c>
      <c r="J849" s="286">
        <v>1639.49</v>
      </c>
      <c r="K849" s="286">
        <v>1646.41</v>
      </c>
      <c r="L849" s="286">
        <v>1643.35</v>
      </c>
      <c r="M849" s="286">
        <v>1649.89</v>
      </c>
      <c r="N849" s="286">
        <v>1644.33</v>
      </c>
      <c r="O849" s="286">
        <v>1648.79</v>
      </c>
      <c r="P849" s="286">
        <v>1669.37</v>
      </c>
      <c r="Q849" s="286">
        <v>1633.84</v>
      </c>
      <c r="R849" s="286">
        <v>1633.45</v>
      </c>
      <c r="S849" s="286">
        <v>1613.39</v>
      </c>
      <c r="T849" s="286">
        <v>1610.15</v>
      </c>
      <c r="U849" s="286">
        <v>1579.98</v>
      </c>
      <c r="V849" s="286">
        <v>1221.17</v>
      </c>
      <c r="W849" s="286">
        <v>1221.1400000000001</v>
      </c>
      <c r="X849" s="286">
        <v>1221.03</v>
      </c>
      <c r="Y849" s="286">
        <v>1452.93</v>
      </c>
    </row>
    <row r="850" spans="1:25">
      <c r="A850" s="261">
        <v>17</v>
      </c>
      <c r="B850" s="286">
        <v>1528.27</v>
      </c>
      <c r="C850" s="286">
        <v>1514.61</v>
      </c>
      <c r="D850" s="286">
        <v>1496.76</v>
      </c>
      <c r="E850" s="286">
        <v>1495.63</v>
      </c>
      <c r="F850" s="286">
        <v>1536.63</v>
      </c>
      <c r="G850" s="286">
        <v>1594.04</v>
      </c>
      <c r="H850" s="286">
        <v>1646.08</v>
      </c>
      <c r="I850" s="286">
        <v>1768.68</v>
      </c>
      <c r="J850" s="286">
        <v>2039.54</v>
      </c>
      <c r="K850" s="286">
        <v>2093.12</v>
      </c>
      <c r="L850" s="286">
        <v>2100.71</v>
      </c>
      <c r="M850" s="286">
        <v>2069.36</v>
      </c>
      <c r="N850" s="286">
        <v>2064.94</v>
      </c>
      <c r="O850" s="286">
        <v>2101.7199999999998</v>
      </c>
      <c r="P850" s="286">
        <v>1695.61</v>
      </c>
      <c r="Q850" s="286">
        <v>2172.5300000000002</v>
      </c>
      <c r="R850" s="286">
        <v>1779.13</v>
      </c>
      <c r="S850" s="286">
        <v>1829.32</v>
      </c>
      <c r="T850" s="286">
        <v>2097.86</v>
      </c>
      <c r="U850" s="286">
        <v>1742.68</v>
      </c>
      <c r="V850" s="286">
        <v>1627.93</v>
      </c>
      <c r="W850" s="286">
        <v>1593.61</v>
      </c>
      <c r="X850" s="286">
        <v>1573.99</v>
      </c>
      <c r="Y850" s="286">
        <v>1544.25</v>
      </c>
    </row>
    <row r="851" spans="1:25">
      <c r="A851" s="261">
        <v>18</v>
      </c>
      <c r="B851" s="286">
        <v>1276.55</v>
      </c>
      <c r="C851" s="286">
        <v>1279.0999999999999</v>
      </c>
      <c r="D851" s="286">
        <v>1285.79</v>
      </c>
      <c r="E851" s="286">
        <v>1347.11</v>
      </c>
      <c r="F851" s="286">
        <v>1410.17</v>
      </c>
      <c r="G851" s="286">
        <v>1516.5</v>
      </c>
      <c r="H851" s="286">
        <v>1672.93</v>
      </c>
      <c r="I851" s="286">
        <v>1837.72</v>
      </c>
      <c r="J851" s="286">
        <v>1830.84</v>
      </c>
      <c r="K851" s="286">
        <v>1893.17</v>
      </c>
      <c r="L851" s="286">
        <v>1895.26</v>
      </c>
      <c r="M851" s="286">
        <v>1923.26</v>
      </c>
      <c r="N851" s="286">
        <v>2010.14</v>
      </c>
      <c r="O851" s="286">
        <v>1870.58</v>
      </c>
      <c r="P851" s="286">
        <v>1953.79</v>
      </c>
      <c r="Q851" s="286">
        <v>1894.84</v>
      </c>
      <c r="R851" s="286">
        <v>2361.54</v>
      </c>
      <c r="S851" s="286">
        <v>2516.58</v>
      </c>
      <c r="T851" s="286">
        <v>1965.02</v>
      </c>
      <c r="U851" s="286">
        <v>1947.55</v>
      </c>
      <c r="V851" s="286">
        <v>1489.19</v>
      </c>
      <c r="W851" s="286">
        <v>1301.6500000000001</v>
      </c>
      <c r="X851" s="286">
        <v>1284.3699999999999</v>
      </c>
      <c r="Y851" s="286">
        <v>1285.95</v>
      </c>
    </row>
    <row r="852" spans="1:25">
      <c r="A852" s="261">
        <v>19</v>
      </c>
      <c r="B852" s="286">
        <v>1391.56</v>
      </c>
      <c r="C852" s="286">
        <v>1382.45</v>
      </c>
      <c r="D852" s="286">
        <v>1401.32</v>
      </c>
      <c r="E852" s="286">
        <v>1385.49</v>
      </c>
      <c r="F852" s="286">
        <v>1451.56</v>
      </c>
      <c r="G852" s="286">
        <v>1533.31</v>
      </c>
      <c r="H852" s="286">
        <v>1597.88</v>
      </c>
      <c r="I852" s="286">
        <v>1736.44</v>
      </c>
      <c r="J852" s="286">
        <v>1806.42</v>
      </c>
      <c r="K852" s="286">
        <v>1867.2</v>
      </c>
      <c r="L852" s="286">
        <v>1876</v>
      </c>
      <c r="M852" s="286">
        <v>1893.9</v>
      </c>
      <c r="N852" s="286">
        <v>1868.64</v>
      </c>
      <c r="O852" s="286">
        <v>1877.6</v>
      </c>
      <c r="P852" s="286">
        <v>1895.99</v>
      </c>
      <c r="Q852" s="286">
        <v>2175.75</v>
      </c>
      <c r="R852" s="286">
        <v>1914.25</v>
      </c>
      <c r="S852" s="286">
        <v>2385.16</v>
      </c>
      <c r="T852" s="286">
        <v>2280.06</v>
      </c>
      <c r="U852" s="286">
        <v>2237.7199999999998</v>
      </c>
      <c r="V852" s="286">
        <v>1667.96</v>
      </c>
      <c r="W852" s="286">
        <v>1489.21</v>
      </c>
      <c r="X852" s="286">
        <v>1469.03</v>
      </c>
      <c r="Y852" s="286">
        <v>1406.06</v>
      </c>
    </row>
    <row r="853" spans="1:25">
      <c r="A853" s="261">
        <v>20</v>
      </c>
      <c r="B853" s="286">
        <v>940.58</v>
      </c>
      <c r="C853" s="286">
        <v>739.49</v>
      </c>
      <c r="D853" s="286">
        <v>1455.83</v>
      </c>
      <c r="E853" s="286">
        <v>1531.47</v>
      </c>
      <c r="F853" s="286">
        <v>1595.2</v>
      </c>
      <c r="G853" s="286">
        <v>1740.14</v>
      </c>
      <c r="H853" s="286">
        <v>1863.25</v>
      </c>
      <c r="I853" s="286">
        <v>2041.23</v>
      </c>
      <c r="J853" s="286">
        <v>2280.44</v>
      </c>
      <c r="K853" s="286">
        <v>2389.3000000000002</v>
      </c>
      <c r="L853" s="286">
        <v>2385.58</v>
      </c>
      <c r="M853" s="286">
        <v>2374.08</v>
      </c>
      <c r="N853" s="286">
        <v>2385.8200000000002</v>
      </c>
      <c r="O853" s="286">
        <v>2469.15</v>
      </c>
      <c r="P853" s="286">
        <v>2330.3000000000002</v>
      </c>
      <c r="Q853" s="286">
        <v>2292.98</v>
      </c>
      <c r="R853" s="286">
        <v>2373.6799999999998</v>
      </c>
      <c r="S853" s="286">
        <v>2299.2600000000002</v>
      </c>
      <c r="T853" s="286">
        <v>2226.79</v>
      </c>
      <c r="U853" s="286">
        <v>1953.56</v>
      </c>
      <c r="V853" s="286">
        <v>1464.89</v>
      </c>
      <c r="W853" s="286">
        <v>950.4</v>
      </c>
      <c r="X853" s="286">
        <v>812.41</v>
      </c>
      <c r="Y853" s="286">
        <v>784.39</v>
      </c>
    </row>
    <row r="854" spans="1:25">
      <c r="A854" s="261">
        <v>21</v>
      </c>
      <c r="B854" s="286">
        <v>1467.59</v>
      </c>
      <c r="C854" s="286">
        <v>1463.5</v>
      </c>
      <c r="D854" s="286">
        <v>1448.52</v>
      </c>
      <c r="E854" s="286">
        <v>1467.05</v>
      </c>
      <c r="F854" s="286">
        <v>1480.64</v>
      </c>
      <c r="G854" s="286">
        <v>1551.05</v>
      </c>
      <c r="H854" s="286">
        <v>1599.85</v>
      </c>
      <c r="I854" s="286">
        <v>1638.9</v>
      </c>
      <c r="J854" s="286">
        <v>1862.94</v>
      </c>
      <c r="K854" s="286">
        <v>1823</v>
      </c>
      <c r="L854" s="286">
        <v>1985.17</v>
      </c>
      <c r="M854" s="286">
        <v>1939.39</v>
      </c>
      <c r="N854" s="286">
        <v>1942.91</v>
      </c>
      <c r="O854" s="286">
        <v>1918.44</v>
      </c>
      <c r="P854" s="286">
        <v>1895.27</v>
      </c>
      <c r="Q854" s="286">
        <v>1977.25</v>
      </c>
      <c r="R854" s="286">
        <v>2163.4899999999998</v>
      </c>
      <c r="S854" s="286">
        <v>2274.92</v>
      </c>
      <c r="T854" s="286">
        <v>2113.7600000000002</v>
      </c>
      <c r="U854" s="286">
        <v>2034.37</v>
      </c>
      <c r="V854" s="286">
        <v>1672.82</v>
      </c>
      <c r="W854" s="286">
        <v>1518.84</v>
      </c>
      <c r="X854" s="286">
        <v>1496.56</v>
      </c>
      <c r="Y854" s="286">
        <v>1488.51</v>
      </c>
    </row>
    <row r="855" spans="1:25">
      <c r="A855" s="261">
        <v>22</v>
      </c>
      <c r="B855" s="286">
        <v>803.92</v>
      </c>
      <c r="C855" s="286">
        <v>1448.79</v>
      </c>
      <c r="D855" s="286">
        <v>1306.18</v>
      </c>
      <c r="E855" s="286">
        <v>1409.82</v>
      </c>
      <c r="F855" s="286">
        <v>1507.69</v>
      </c>
      <c r="G855" s="286">
        <v>1622.56</v>
      </c>
      <c r="H855" s="286">
        <v>1731.83</v>
      </c>
      <c r="I855" s="286">
        <v>1822.77</v>
      </c>
      <c r="J855" s="286">
        <v>1865.43</v>
      </c>
      <c r="K855" s="286">
        <v>1893.45</v>
      </c>
      <c r="L855" s="286">
        <v>1899.21</v>
      </c>
      <c r="M855" s="286">
        <v>1900.8</v>
      </c>
      <c r="N855" s="286">
        <v>1889.07</v>
      </c>
      <c r="O855" s="286">
        <v>1879.64</v>
      </c>
      <c r="P855" s="286">
        <v>1910.16</v>
      </c>
      <c r="Q855" s="286">
        <v>1879.72</v>
      </c>
      <c r="R855" s="286">
        <v>1878.97</v>
      </c>
      <c r="S855" s="286">
        <v>2027.71</v>
      </c>
      <c r="T855" s="286">
        <v>1885.08</v>
      </c>
      <c r="U855" s="286">
        <v>1796.51</v>
      </c>
      <c r="V855" s="286">
        <v>1660.36</v>
      </c>
      <c r="W855" s="286">
        <v>1630.68</v>
      </c>
      <c r="X855" s="286">
        <v>1600.79</v>
      </c>
      <c r="Y855" s="286">
        <v>1585.24</v>
      </c>
    </row>
    <row r="856" spans="1:25">
      <c r="A856" s="261">
        <v>23</v>
      </c>
      <c r="B856" s="286">
        <v>1396.43</v>
      </c>
      <c r="C856" s="286">
        <v>1387.19</v>
      </c>
      <c r="D856" s="286">
        <v>1417.74</v>
      </c>
      <c r="E856" s="286">
        <v>1474.85</v>
      </c>
      <c r="F856" s="286">
        <v>1477.44</v>
      </c>
      <c r="G856" s="286">
        <v>1540.71</v>
      </c>
      <c r="H856" s="286">
        <v>1574.52</v>
      </c>
      <c r="I856" s="286">
        <v>1636.33</v>
      </c>
      <c r="J856" s="286">
        <v>1714.8</v>
      </c>
      <c r="K856" s="286">
        <v>1761.21</v>
      </c>
      <c r="L856" s="286">
        <v>1764.87</v>
      </c>
      <c r="M856" s="286">
        <v>1763.19</v>
      </c>
      <c r="N856" s="286">
        <v>1739.21</v>
      </c>
      <c r="O856" s="286">
        <v>1780.6</v>
      </c>
      <c r="P856" s="286">
        <v>1811.7</v>
      </c>
      <c r="Q856" s="286">
        <v>1729.11</v>
      </c>
      <c r="R856" s="286">
        <v>1812.63</v>
      </c>
      <c r="S856" s="286">
        <v>2211.38</v>
      </c>
      <c r="T856" s="286">
        <v>2008.31</v>
      </c>
      <c r="U856" s="286">
        <v>2194.33</v>
      </c>
      <c r="V856" s="286">
        <v>1712.14</v>
      </c>
      <c r="W856" s="286">
        <v>1463.32</v>
      </c>
      <c r="X856" s="286">
        <v>1290.95</v>
      </c>
      <c r="Y856" s="286">
        <v>1294.31</v>
      </c>
    </row>
    <row r="857" spans="1:25">
      <c r="A857" s="261">
        <v>24</v>
      </c>
      <c r="B857" s="286">
        <v>918.04</v>
      </c>
      <c r="C857" s="286">
        <v>914.97</v>
      </c>
      <c r="D857" s="286">
        <v>950.1</v>
      </c>
      <c r="E857" s="286">
        <v>965.8</v>
      </c>
      <c r="F857" s="286">
        <v>1050.6099999999999</v>
      </c>
      <c r="G857" s="286">
        <v>1170.32</v>
      </c>
      <c r="H857" s="286">
        <v>1277.18</v>
      </c>
      <c r="I857" s="286">
        <v>1174.9100000000001</v>
      </c>
      <c r="J857" s="286">
        <v>1231.77</v>
      </c>
      <c r="K857" s="286">
        <v>1297.95</v>
      </c>
      <c r="L857" s="286">
        <v>1275.71</v>
      </c>
      <c r="M857" s="286">
        <v>1299.42</v>
      </c>
      <c r="N857" s="286">
        <v>1452.42</v>
      </c>
      <c r="O857" s="286">
        <v>1415.08</v>
      </c>
      <c r="P857" s="286">
        <v>1330.24</v>
      </c>
      <c r="Q857" s="286">
        <v>1380.66</v>
      </c>
      <c r="R857" s="286">
        <v>1342.98</v>
      </c>
      <c r="S857" s="286">
        <v>1999.01</v>
      </c>
      <c r="T857" s="286">
        <v>1834.92</v>
      </c>
      <c r="U857" s="286">
        <v>1394.94</v>
      </c>
      <c r="V857" s="286">
        <v>979.71</v>
      </c>
      <c r="W857" s="286">
        <v>965.99</v>
      </c>
      <c r="X857" s="286">
        <v>943.18</v>
      </c>
      <c r="Y857" s="286">
        <v>916.93</v>
      </c>
    </row>
    <row r="858" spans="1:25">
      <c r="A858" s="261">
        <v>25</v>
      </c>
      <c r="B858" s="286">
        <v>1036.19</v>
      </c>
      <c r="C858" s="286">
        <v>950.51</v>
      </c>
      <c r="D858" s="286">
        <v>1058.4000000000001</v>
      </c>
      <c r="E858" s="286">
        <v>1074.78</v>
      </c>
      <c r="F858" s="286">
        <v>1342.61</v>
      </c>
      <c r="G858" s="286">
        <v>1434.3</v>
      </c>
      <c r="H858" s="286">
        <v>1513.89</v>
      </c>
      <c r="I858" s="286">
        <v>1489.25</v>
      </c>
      <c r="J858" s="286">
        <v>1384.09</v>
      </c>
      <c r="K858" s="286">
        <v>1424.73</v>
      </c>
      <c r="L858" s="286">
        <v>1371.98</v>
      </c>
      <c r="M858" s="286">
        <v>1432.35</v>
      </c>
      <c r="N858" s="286">
        <v>1603.57</v>
      </c>
      <c r="O858" s="286">
        <v>1572.05</v>
      </c>
      <c r="P858" s="286">
        <v>1578.06</v>
      </c>
      <c r="Q858" s="286">
        <v>1648.84</v>
      </c>
      <c r="R858" s="286">
        <v>1869.75</v>
      </c>
      <c r="S858" s="286">
        <v>2191.52</v>
      </c>
      <c r="T858" s="286">
        <v>2032.52</v>
      </c>
      <c r="U858" s="286">
        <v>1553.09</v>
      </c>
      <c r="V858" s="286">
        <v>1082.17</v>
      </c>
      <c r="W858" s="286">
        <v>1064.5999999999999</v>
      </c>
      <c r="X858" s="286">
        <v>1054.5899999999999</v>
      </c>
      <c r="Y858" s="286">
        <v>1042.21</v>
      </c>
    </row>
    <row r="859" spans="1:25">
      <c r="A859" s="261">
        <v>26</v>
      </c>
      <c r="B859" s="286">
        <v>879.73</v>
      </c>
      <c r="C859" s="286">
        <v>884.83</v>
      </c>
      <c r="D859" s="286">
        <v>888.21</v>
      </c>
      <c r="E859" s="286">
        <v>894.31</v>
      </c>
      <c r="F859" s="286">
        <v>1209.46</v>
      </c>
      <c r="G859" s="286">
        <v>1442.89</v>
      </c>
      <c r="H859" s="286">
        <v>1480.64</v>
      </c>
      <c r="I859" s="286">
        <v>1249.5999999999999</v>
      </c>
      <c r="J859" s="286">
        <v>1588.99</v>
      </c>
      <c r="K859" s="286">
        <v>1397.32</v>
      </c>
      <c r="L859" s="286">
        <v>1318.07</v>
      </c>
      <c r="M859" s="286">
        <v>1320.56</v>
      </c>
      <c r="N859" s="286">
        <v>1238.8599999999999</v>
      </c>
      <c r="O859" s="286">
        <v>1202.9100000000001</v>
      </c>
      <c r="P859" s="286">
        <v>1251.8800000000001</v>
      </c>
      <c r="Q859" s="286">
        <v>1540.44</v>
      </c>
      <c r="R859" s="286">
        <v>1546.19</v>
      </c>
      <c r="S859" s="286">
        <v>1503.69</v>
      </c>
      <c r="T859" s="286">
        <v>1809.57</v>
      </c>
      <c r="U859" s="286">
        <v>1553.68</v>
      </c>
      <c r="V859" s="286">
        <v>936.57</v>
      </c>
      <c r="W859" s="286">
        <v>901.38</v>
      </c>
      <c r="X859" s="286">
        <v>895.27</v>
      </c>
      <c r="Y859" s="286">
        <v>895.4</v>
      </c>
    </row>
    <row r="860" spans="1:25">
      <c r="A860" s="261">
        <v>27</v>
      </c>
      <c r="B860" s="286">
        <v>1332.63</v>
      </c>
      <c r="C860" s="286">
        <v>1331.97</v>
      </c>
      <c r="D860" s="286">
        <v>1468.99</v>
      </c>
      <c r="E860" s="286">
        <v>1456.07</v>
      </c>
      <c r="F860" s="286">
        <v>1487.37</v>
      </c>
      <c r="G860" s="286">
        <v>1647.55</v>
      </c>
      <c r="H860" s="286">
        <v>1761.42</v>
      </c>
      <c r="I860" s="286">
        <v>1846.69</v>
      </c>
      <c r="J860" s="286">
        <v>1981.57</v>
      </c>
      <c r="K860" s="286">
        <v>2171.1799999999998</v>
      </c>
      <c r="L860" s="286">
        <v>2182.04</v>
      </c>
      <c r="M860" s="286">
        <v>2183.87</v>
      </c>
      <c r="N860" s="286">
        <v>2207.4</v>
      </c>
      <c r="O860" s="286">
        <v>2269.31</v>
      </c>
      <c r="P860" s="286">
        <v>2324.84</v>
      </c>
      <c r="Q860" s="286">
        <v>2219.41</v>
      </c>
      <c r="R860" s="286">
        <v>2246.17</v>
      </c>
      <c r="S860" s="286">
        <v>2217.67</v>
      </c>
      <c r="T860" s="286">
        <v>2151.5700000000002</v>
      </c>
      <c r="U860" s="286">
        <v>2072.14</v>
      </c>
      <c r="V860" s="286">
        <v>1933.8</v>
      </c>
      <c r="W860" s="286">
        <v>1463.96</v>
      </c>
      <c r="X860" s="286">
        <v>1462.42</v>
      </c>
      <c r="Y860" s="286">
        <v>1437.63</v>
      </c>
    </row>
    <row r="861" spans="1:25">
      <c r="A861" s="261">
        <v>28</v>
      </c>
      <c r="B861" s="286">
        <v>1402.7</v>
      </c>
      <c r="C861" s="286">
        <v>1396.08</v>
      </c>
      <c r="D861" s="286">
        <v>1383.44</v>
      </c>
      <c r="E861" s="286">
        <v>1350.03</v>
      </c>
      <c r="F861" s="286">
        <v>1410.09</v>
      </c>
      <c r="G861" s="286">
        <v>1459.2</v>
      </c>
      <c r="H861" s="286">
        <v>1473.4</v>
      </c>
      <c r="I861" s="286">
        <v>1549.57</v>
      </c>
      <c r="J861" s="286">
        <v>1597.95</v>
      </c>
      <c r="K861" s="286">
        <v>1727.51</v>
      </c>
      <c r="L861" s="286">
        <v>1829.14</v>
      </c>
      <c r="M861" s="286">
        <v>1832.77</v>
      </c>
      <c r="N861" s="286">
        <v>1843.82</v>
      </c>
      <c r="O861" s="286">
        <v>1879.46</v>
      </c>
      <c r="P861" s="286">
        <v>1725.51</v>
      </c>
      <c r="Q861" s="286">
        <v>1834.36</v>
      </c>
      <c r="R861" s="286">
        <v>1862.7</v>
      </c>
      <c r="S861" s="286">
        <v>2071.73</v>
      </c>
      <c r="T861" s="286">
        <v>1856.4</v>
      </c>
      <c r="U861" s="286">
        <v>1954.44</v>
      </c>
      <c r="V861" s="286">
        <v>1468.32</v>
      </c>
      <c r="W861" s="286">
        <v>1436.42</v>
      </c>
      <c r="X861" s="286">
        <v>1416.93</v>
      </c>
      <c r="Y861" s="286">
        <v>1414.22</v>
      </c>
    </row>
    <row r="862" spans="1:25">
      <c r="A862" s="261">
        <v>29</v>
      </c>
      <c r="B862" s="286">
        <v>588.94000000000005</v>
      </c>
      <c r="C862" s="286">
        <v>582.85</v>
      </c>
      <c r="D862" s="286">
        <v>546.26</v>
      </c>
      <c r="E862" s="286">
        <v>530.79</v>
      </c>
      <c r="F862" s="286">
        <v>603.16</v>
      </c>
      <c r="G862" s="286">
        <v>923.55</v>
      </c>
      <c r="H862" s="286">
        <v>1107.5999999999999</v>
      </c>
      <c r="I862" s="286">
        <v>856.39</v>
      </c>
      <c r="J862" s="286">
        <v>1110.55</v>
      </c>
      <c r="K862" s="286">
        <v>1187.05</v>
      </c>
      <c r="L862" s="286">
        <v>1181.47</v>
      </c>
      <c r="M862" s="286">
        <v>1203.18</v>
      </c>
      <c r="N862" s="286">
        <v>1179.6199999999999</v>
      </c>
      <c r="O862" s="286">
        <v>1138.07</v>
      </c>
      <c r="P862" s="286">
        <v>1151.44</v>
      </c>
      <c r="Q862" s="286">
        <v>1214.31</v>
      </c>
      <c r="R862" s="286">
        <v>1216.96</v>
      </c>
      <c r="S862" s="286">
        <v>1238.56</v>
      </c>
      <c r="T862" s="286">
        <v>1207.83</v>
      </c>
      <c r="U862" s="286">
        <v>1884.09</v>
      </c>
      <c r="V862" s="286">
        <v>621.38</v>
      </c>
      <c r="W862" s="286">
        <v>616.52</v>
      </c>
      <c r="X862" s="286">
        <v>603.9</v>
      </c>
      <c r="Y862" s="286">
        <v>566.85</v>
      </c>
    </row>
    <row r="863" spans="1:25">
      <c r="A863" s="261">
        <v>30</v>
      </c>
      <c r="B863" s="286">
        <v>571.86</v>
      </c>
      <c r="C863" s="286">
        <v>556.67999999999995</v>
      </c>
      <c r="D863" s="286">
        <v>555.17999999999995</v>
      </c>
      <c r="E863" s="286">
        <v>553.30999999999995</v>
      </c>
      <c r="F863" s="286">
        <v>557.61</v>
      </c>
      <c r="G863" s="286">
        <v>974.32</v>
      </c>
      <c r="H863" s="286">
        <v>946</v>
      </c>
      <c r="I863" s="286">
        <v>1088.5</v>
      </c>
      <c r="J863" s="286">
        <v>1147.98</v>
      </c>
      <c r="K863" s="286">
        <v>1234.1600000000001</v>
      </c>
      <c r="L863" s="286">
        <v>1252.31</v>
      </c>
      <c r="M863" s="286">
        <v>1274.9000000000001</v>
      </c>
      <c r="N863" s="286">
        <v>1274.17</v>
      </c>
      <c r="O863" s="286">
        <v>2040.23</v>
      </c>
      <c r="P863" s="286">
        <v>2077.94</v>
      </c>
      <c r="Q863" s="286">
        <v>2135.3000000000002</v>
      </c>
      <c r="R863" s="286">
        <v>2194.88</v>
      </c>
      <c r="S863" s="286">
        <v>2243.9</v>
      </c>
      <c r="T863" s="286">
        <v>2162.91</v>
      </c>
      <c r="U863" s="286">
        <v>1959.99</v>
      </c>
      <c r="V863" s="286">
        <v>590.41</v>
      </c>
      <c r="W863" s="286">
        <v>583.54</v>
      </c>
      <c r="X863" s="286">
        <v>560.02</v>
      </c>
      <c r="Y863" s="286">
        <v>570.07000000000005</v>
      </c>
    </row>
    <row r="864" spans="1:25">
      <c r="A864" s="261">
        <v>31</v>
      </c>
      <c r="B864" s="286">
        <v>0</v>
      </c>
      <c r="C864" s="286">
        <v>0</v>
      </c>
      <c r="D864" s="286">
        <v>0</v>
      </c>
      <c r="E864" s="286">
        <v>0</v>
      </c>
      <c r="F864" s="286">
        <v>0</v>
      </c>
      <c r="G864" s="286">
        <v>0</v>
      </c>
      <c r="H864" s="286">
        <v>0</v>
      </c>
      <c r="I864" s="286">
        <v>0</v>
      </c>
      <c r="J864" s="286">
        <v>0</v>
      </c>
      <c r="K864" s="286">
        <v>0</v>
      </c>
      <c r="L864" s="286">
        <v>0</v>
      </c>
      <c r="M864" s="286">
        <v>0</v>
      </c>
      <c r="N864" s="286">
        <v>0</v>
      </c>
      <c r="O864" s="286">
        <v>0</v>
      </c>
      <c r="P864" s="286">
        <v>0</v>
      </c>
      <c r="Q864" s="286">
        <v>0</v>
      </c>
      <c r="R864" s="286">
        <v>0</v>
      </c>
      <c r="S864" s="286">
        <v>0</v>
      </c>
      <c r="T864" s="286">
        <v>0</v>
      </c>
      <c r="U864" s="286">
        <v>0</v>
      </c>
      <c r="V864" s="286">
        <v>0</v>
      </c>
      <c r="W864" s="286">
        <v>0</v>
      </c>
      <c r="X864" s="286">
        <v>0</v>
      </c>
      <c r="Y864" s="286">
        <v>0</v>
      </c>
    </row>
    <row r="865" spans="1:25">
      <c r="A865" s="290"/>
      <c r="B865" s="278"/>
      <c r="C865" s="278"/>
      <c r="D865" s="278"/>
      <c r="E865" s="278"/>
      <c r="F865" s="278"/>
      <c r="G865" s="278"/>
      <c r="H865" s="278"/>
      <c r="I865" s="278"/>
      <c r="J865" s="278"/>
      <c r="K865" s="278"/>
      <c r="L865" s="278"/>
      <c r="M865" s="278"/>
      <c r="N865" s="278"/>
      <c r="O865" s="278"/>
      <c r="P865" s="278"/>
      <c r="Q865" s="278"/>
      <c r="R865" s="278"/>
      <c r="S865" s="278"/>
      <c r="T865" s="278"/>
      <c r="U865" s="278"/>
      <c r="V865" s="278"/>
      <c r="W865" s="278"/>
      <c r="X865" s="278"/>
      <c r="Y865" s="291"/>
    </row>
    <row r="866" spans="1:25">
      <c r="A866" s="471" t="s">
        <v>218</v>
      </c>
      <c r="B866" s="504" t="s">
        <v>222</v>
      </c>
      <c r="C866" s="504"/>
      <c r="D866" s="504"/>
      <c r="E866" s="504"/>
      <c r="F866" s="504"/>
      <c r="G866" s="504"/>
      <c r="H866" s="504"/>
      <c r="I866" s="504"/>
      <c r="J866" s="504"/>
      <c r="K866" s="504"/>
      <c r="L866" s="504"/>
      <c r="M866" s="504"/>
      <c r="N866" s="504"/>
      <c r="O866" s="504"/>
      <c r="P866" s="504"/>
      <c r="Q866" s="504"/>
      <c r="R866" s="504"/>
      <c r="S866" s="504"/>
      <c r="T866" s="504"/>
      <c r="U866" s="504"/>
      <c r="V866" s="504"/>
      <c r="W866" s="504"/>
      <c r="X866" s="504"/>
      <c r="Y866" s="504"/>
    </row>
    <row r="867" spans="1:25" ht="30">
      <c r="A867" s="471"/>
      <c r="B867" s="285" t="s">
        <v>1</v>
      </c>
      <c r="C867" s="285" t="s">
        <v>2</v>
      </c>
      <c r="D867" s="285" t="s">
        <v>3</v>
      </c>
      <c r="E867" s="285" t="s">
        <v>4</v>
      </c>
      <c r="F867" s="285" t="s">
        <v>5</v>
      </c>
      <c r="G867" s="285" t="s">
        <v>6</v>
      </c>
      <c r="H867" s="285" t="s">
        <v>7</v>
      </c>
      <c r="I867" s="285" t="s">
        <v>8</v>
      </c>
      <c r="J867" s="285" t="s">
        <v>9</v>
      </c>
      <c r="K867" s="285" t="s">
        <v>10</v>
      </c>
      <c r="L867" s="285" t="s">
        <v>11</v>
      </c>
      <c r="M867" s="285" t="s">
        <v>12</v>
      </c>
      <c r="N867" s="285" t="s">
        <v>13</v>
      </c>
      <c r="O867" s="285" t="s">
        <v>14</v>
      </c>
      <c r="P867" s="285" t="s">
        <v>15</v>
      </c>
      <c r="Q867" s="285" t="s">
        <v>16</v>
      </c>
      <c r="R867" s="285" t="s">
        <v>17</v>
      </c>
      <c r="S867" s="285" t="s">
        <v>18</v>
      </c>
      <c r="T867" s="285" t="s">
        <v>19</v>
      </c>
      <c r="U867" s="285" t="s">
        <v>20</v>
      </c>
      <c r="V867" s="285" t="s">
        <v>21</v>
      </c>
      <c r="W867" s="285" t="s">
        <v>22</v>
      </c>
      <c r="X867" s="285" t="s">
        <v>23</v>
      </c>
      <c r="Y867" s="285" t="s">
        <v>24</v>
      </c>
    </row>
    <row r="868" spans="1:25">
      <c r="A868" s="261">
        <v>1</v>
      </c>
      <c r="B868" s="286">
        <v>2545.89</v>
      </c>
      <c r="C868" s="286">
        <v>2577.94</v>
      </c>
      <c r="D868" s="286">
        <v>2621.1</v>
      </c>
      <c r="E868" s="286">
        <v>2668.04</v>
      </c>
      <c r="F868" s="286">
        <v>2590.81</v>
      </c>
      <c r="G868" s="286">
        <v>2530.38</v>
      </c>
      <c r="H868" s="286">
        <v>2560.5500000000002</v>
      </c>
      <c r="I868" s="286">
        <v>2598.42</v>
      </c>
      <c r="J868" s="286">
        <v>2654.31</v>
      </c>
      <c r="K868" s="286">
        <v>2677.75</v>
      </c>
      <c r="L868" s="286">
        <v>2677.77</v>
      </c>
      <c r="M868" s="286">
        <v>2673.49</v>
      </c>
      <c r="N868" s="286">
        <v>2647.12</v>
      </c>
      <c r="O868" s="286">
        <v>2648.57</v>
      </c>
      <c r="P868" s="286">
        <v>2652.95</v>
      </c>
      <c r="Q868" s="286">
        <v>2646.39</v>
      </c>
      <c r="R868" s="286">
        <v>2646.43</v>
      </c>
      <c r="S868" s="286">
        <v>2678.29</v>
      </c>
      <c r="T868" s="286">
        <v>2761.07</v>
      </c>
      <c r="U868" s="286">
        <v>2782.72</v>
      </c>
      <c r="V868" s="286">
        <v>2703.77</v>
      </c>
      <c r="W868" s="286">
        <v>2613.6799999999998</v>
      </c>
      <c r="X868" s="286">
        <v>2532.87</v>
      </c>
      <c r="Y868" s="286">
        <v>2532.6</v>
      </c>
    </row>
    <row r="869" spans="1:25">
      <c r="A869" s="261">
        <v>2</v>
      </c>
      <c r="B869" s="286">
        <v>2448.59</v>
      </c>
      <c r="C869" s="286">
        <v>2457.52</v>
      </c>
      <c r="D869" s="286">
        <v>2497.91</v>
      </c>
      <c r="E869" s="286">
        <v>2535.1999999999998</v>
      </c>
      <c r="F869" s="286">
        <v>2458.3200000000002</v>
      </c>
      <c r="G869" s="286">
        <v>2413.27</v>
      </c>
      <c r="H869" s="286">
        <v>2421.6799999999998</v>
      </c>
      <c r="I869" s="286">
        <v>2445</v>
      </c>
      <c r="J869" s="286">
        <v>2529.5</v>
      </c>
      <c r="K869" s="286">
        <v>2567.88</v>
      </c>
      <c r="L869" s="286">
        <v>2564.38</v>
      </c>
      <c r="M869" s="286">
        <v>2553.5700000000002</v>
      </c>
      <c r="N869" s="286">
        <v>2538.4699999999998</v>
      </c>
      <c r="O869" s="286">
        <v>2516.17</v>
      </c>
      <c r="P869" s="286">
        <v>2537.9499999999998</v>
      </c>
      <c r="Q869" s="286">
        <v>2516.75</v>
      </c>
      <c r="R869" s="286">
        <v>2507.87</v>
      </c>
      <c r="S869" s="286">
        <v>2591.87</v>
      </c>
      <c r="T869" s="286">
        <v>2703.41</v>
      </c>
      <c r="U869" s="286">
        <v>2704.05</v>
      </c>
      <c r="V869" s="286">
        <v>2607.6799999999998</v>
      </c>
      <c r="W869" s="286">
        <v>2537.13</v>
      </c>
      <c r="X869" s="286">
        <v>2445.58</v>
      </c>
      <c r="Y869" s="286">
        <v>2425.9299999999998</v>
      </c>
    </row>
    <row r="870" spans="1:25">
      <c r="A870" s="261">
        <v>3</v>
      </c>
      <c r="B870" s="286">
        <v>2436.13</v>
      </c>
      <c r="C870" s="286">
        <v>2439.02</v>
      </c>
      <c r="D870" s="286">
        <v>2470.4899999999998</v>
      </c>
      <c r="E870" s="286">
        <v>2530.52</v>
      </c>
      <c r="F870" s="286">
        <v>2448.3200000000002</v>
      </c>
      <c r="G870" s="286">
        <v>2386.4299999999998</v>
      </c>
      <c r="H870" s="286">
        <v>2412.7199999999998</v>
      </c>
      <c r="I870" s="286">
        <v>2444.19</v>
      </c>
      <c r="J870" s="286">
        <v>2534.56</v>
      </c>
      <c r="K870" s="286">
        <v>2559.42</v>
      </c>
      <c r="L870" s="286">
        <v>2564.0300000000002</v>
      </c>
      <c r="M870" s="286">
        <v>2564.7800000000002</v>
      </c>
      <c r="N870" s="286">
        <v>2551.0100000000002</v>
      </c>
      <c r="O870" s="286">
        <v>2534.67</v>
      </c>
      <c r="P870" s="286">
        <v>2546.94</v>
      </c>
      <c r="Q870" s="286">
        <v>2551.92</v>
      </c>
      <c r="R870" s="286">
        <v>2545.6799999999998</v>
      </c>
      <c r="S870" s="286">
        <v>2646.9</v>
      </c>
      <c r="T870" s="286">
        <v>2692.03</v>
      </c>
      <c r="U870" s="286">
        <v>2687.6</v>
      </c>
      <c r="V870" s="286">
        <v>2597.37</v>
      </c>
      <c r="W870" s="286">
        <v>2525.58</v>
      </c>
      <c r="X870" s="286">
        <v>2443.13</v>
      </c>
      <c r="Y870" s="286">
        <v>2443.11</v>
      </c>
    </row>
    <row r="871" spans="1:25">
      <c r="A871" s="261">
        <v>4</v>
      </c>
      <c r="B871" s="286">
        <v>2533.84</v>
      </c>
      <c r="C871" s="286">
        <v>2538.9499999999998</v>
      </c>
      <c r="D871" s="286">
        <v>2593.6799999999998</v>
      </c>
      <c r="E871" s="286">
        <v>2549.0500000000002</v>
      </c>
      <c r="F871" s="286">
        <v>2466.46</v>
      </c>
      <c r="G871" s="286">
        <v>2425.92</v>
      </c>
      <c r="H871" s="286">
        <v>2432.4499999999998</v>
      </c>
      <c r="I871" s="286">
        <v>2446.83</v>
      </c>
      <c r="J871" s="286">
        <v>2513</v>
      </c>
      <c r="K871" s="286">
        <v>2553.5300000000002</v>
      </c>
      <c r="L871" s="286">
        <v>2562.09</v>
      </c>
      <c r="M871" s="286">
        <v>2576.66</v>
      </c>
      <c r="N871" s="286">
        <v>2572.2199999999998</v>
      </c>
      <c r="O871" s="286">
        <v>2582.4899999999998</v>
      </c>
      <c r="P871" s="286">
        <v>2577.0500000000002</v>
      </c>
      <c r="Q871" s="286">
        <v>2588.4699999999998</v>
      </c>
      <c r="R871" s="286">
        <v>2611.86</v>
      </c>
      <c r="S871" s="286">
        <v>2660.71</v>
      </c>
      <c r="T871" s="286">
        <v>2727.76</v>
      </c>
      <c r="U871" s="286">
        <v>2745.06</v>
      </c>
      <c r="V871" s="286">
        <v>2745.15</v>
      </c>
      <c r="W871" s="286">
        <v>2687.66</v>
      </c>
      <c r="X871" s="286">
        <v>2540.0500000000002</v>
      </c>
      <c r="Y871" s="286">
        <v>2534.9</v>
      </c>
    </row>
    <row r="872" spans="1:25">
      <c r="A872" s="261">
        <v>5</v>
      </c>
      <c r="B872" s="286">
        <v>2202.84</v>
      </c>
      <c r="C872" s="286">
        <v>2215.19</v>
      </c>
      <c r="D872" s="286">
        <v>2233.61</v>
      </c>
      <c r="E872" s="286">
        <v>2167.62</v>
      </c>
      <c r="F872" s="286">
        <v>2125.08</v>
      </c>
      <c r="G872" s="286">
        <v>2153.94</v>
      </c>
      <c r="H872" s="286">
        <v>2194.46</v>
      </c>
      <c r="I872" s="286">
        <v>2233.6999999999998</v>
      </c>
      <c r="J872" s="286">
        <v>2236.71</v>
      </c>
      <c r="K872" s="286">
        <v>2236.12</v>
      </c>
      <c r="L872" s="286">
        <v>2244.2199999999998</v>
      </c>
      <c r="M872" s="286">
        <v>2257.91</v>
      </c>
      <c r="N872" s="286">
        <v>2230.25</v>
      </c>
      <c r="O872" s="286">
        <v>2233.19</v>
      </c>
      <c r="P872" s="286">
        <v>2300.15</v>
      </c>
      <c r="Q872" s="286">
        <v>2262.2800000000002</v>
      </c>
      <c r="R872" s="286">
        <v>2221.69</v>
      </c>
      <c r="S872" s="286">
        <v>2247.4899999999998</v>
      </c>
      <c r="T872" s="286">
        <v>2261.0100000000002</v>
      </c>
      <c r="U872" s="286">
        <v>2301.56</v>
      </c>
      <c r="V872" s="286">
        <v>2328.5</v>
      </c>
      <c r="W872" s="286">
        <v>2310.65</v>
      </c>
      <c r="X872" s="286">
        <v>2291.84</v>
      </c>
      <c r="Y872" s="286">
        <v>2231.81</v>
      </c>
    </row>
    <row r="873" spans="1:25">
      <c r="A873" s="261">
        <v>6</v>
      </c>
      <c r="B873" s="286">
        <v>2435.15</v>
      </c>
      <c r="C873" s="286">
        <v>2448.0100000000002</v>
      </c>
      <c r="D873" s="286">
        <v>2448.9</v>
      </c>
      <c r="E873" s="286">
        <v>2368.77</v>
      </c>
      <c r="F873" s="286">
        <v>2345.91</v>
      </c>
      <c r="G873" s="286">
        <v>2403.98</v>
      </c>
      <c r="H873" s="286">
        <v>2434.52</v>
      </c>
      <c r="I873" s="286">
        <v>2435.6</v>
      </c>
      <c r="J873" s="286">
        <v>2455.61</v>
      </c>
      <c r="K873" s="286">
        <v>2487.37</v>
      </c>
      <c r="L873" s="286">
        <v>2499.85</v>
      </c>
      <c r="M873" s="286">
        <v>2493.27</v>
      </c>
      <c r="N873" s="286">
        <v>2492.7800000000002</v>
      </c>
      <c r="O873" s="286">
        <v>2495.66</v>
      </c>
      <c r="P873" s="286">
        <v>2501.34</v>
      </c>
      <c r="Q873" s="286">
        <v>2479.9299999999998</v>
      </c>
      <c r="R873" s="286">
        <v>2477.9</v>
      </c>
      <c r="S873" s="286">
        <v>2495.2199999999998</v>
      </c>
      <c r="T873" s="286">
        <v>2488.0700000000002</v>
      </c>
      <c r="U873" s="286">
        <v>2551.4</v>
      </c>
      <c r="V873" s="286">
        <v>2577.06</v>
      </c>
      <c r="W873" s="286">
        <v>2499.5700000000002</v>
      </c>
      <c r="X873" s="286">
        <v>2448.2600000000002</v>
      </c>
      <c r="Y873" s="286">
        <v>2417.71</v>
      </c>
    </row>
    <row r="874" spans="1:25">
      <c r="A874" s="261">
        <v>7</v>
      </c>
      <c r="B874" s="286">
        <v>2131.98</v>
      </c>
      <c r="C874" s="286">
        <v>2112.12</v>
      </c>
      <c r="D874" s="286">
        <v>2114.91</v>
      </c>
      <c r="E874" s="286">
        <v>2038.89</v>
      </c>
      <c r="F874" s="286">
        <v>2003.77</v>
      </c>
      <c r="G874" s="286">
        <v>2063.0700000000002</v>
      </c>
      <c r="H874" s="286">
        <v>2084.6999999999998</v>
      </c>
      <c r="I874" s="286">
        <v>2101.6799999999998</v>
      </c>
      <c r="J874" s="286">
        <v>2146.9299999999998</v>
      </c>
      <c r="K874" s="286">
        <v>2149.8000000000002</v>
      </c>
      <c r="L874" s="286">
        <v>2221.59</v>
      </c>
      <c r="M874" s="286">
        <v>2231.08</v>
      </c>
      <c r="N874" s="286">
        <v>2227.67</v>
      </c>
      <c r="O874" s="286">
        <v>2256.11</v>
      </c>
      <c r="P874" s="286">
        <v>2280.98</v>
      </c>
      <c r="Q874" s="286">
        <v>2246</v>
      </c>
      <c r="R874" s="286">
        <v>2231.87</v>
      </c>
      <c r="S874" s="286">
        <v>2202.5300000000002</v>
      </c>
      <c r="T874" s="286">
        <v>2175.17</v>
      </c>
      <c r="U874" s="286">
        <v>2222.5</v>
      </c>
      <c r="V874" s="286">
        <v>2205.16</v>
      </c>
      <c r="W874" s="286">
        <v>2160.6799999999998</v>
      </c>
      <c r="X874" s="286">
        <v>2146.92</v>
      </c>
      <c r="Y874" s="286">
        <v>2140.33</v>
      </c>
    </row>
    <row r="875" spans="1:25">
      <c r="A875" s="261">
        <v>8</v>
      </c>
      <c r="B875" s="286">
        <v>2140.7800000000002</v>
      </c>
      <c r="C875" s="286">
        <v>2104.14</v>
      </c>
      <c r="D875" s="286">
        <v>2165.46</v>
      </c>
      <c r="E875" s="286">
        <v>1886.43</v>
      </c>
      <c r="F875" s="286">
        <v>1894.49</v>
      </c>
      <c r="G875" s="286">
        <v>2131.54</v>
      </c>
      <c r="H875" s="286">
        <v>2192.09</v>
      </c>
      <c r="I875" s="286">
        <v>2218.67</v>
      </c>
      <c r="J875" s="286">
        <v>2225.92</v>
      </c>
      <c r="K875" s="286">
        <v>2240.25</v>
      </c>
      <c r="L875" s="286">
        <v>2243.06</v>
      </c>
      <c r="M875" s="286">
        <v>2247.5</v>
      </c>
      <c r="N875" s="286">
        <v>2236.67</v>
      </c>
      <c r="O875" s="286">
        <v>2221.37</v>
      </c>
      <c r="P875" s="286">
        <v>2261.16</v>
      </c>
      <c r="Q875" s="286">
        <v>1768.14</v>
      </c>
      <c r="R875" s="286">
        <v>2262.1799999999998</v>
      </c>
      <c r="S875" s="286">
        <v>2270.66</v>
      </c>
      <c r="T875" s="286">
        <v>2154.94</v>
      </c>
      <c r="U875" s="286">
        <v>2279.46</v>
      </c>
      <c r="V875" s="286">
        <v>2278.38</v>
      </c>
      <c r="W875" s="286">
        <v>2221.75</v>
      </c>
      <c r="X875" s="286">
        <v>2202.66</v>
      </c>
      <c r="Y875" s="286">
        <v>2184.71</v>
      </c>
    </row>
    <row r="876" spans="1:25">
      <c r="A876" s="261">
        <v>9</v>
      </c>
      <c r="B876" s="286">
        <v>2204.4699999999998</v>
      </c>
      <c r="C876" s="286">
        <v>2214.38</v>
      </c>
      <c r="D876" s="286">
        <v>2232.38</v>
      </c>
      <c r="E876" s="286">
        <v>2192.69</v>
      </c>
      <c r="F876" s="286">
        <v>2161.92</v>
      </c>
      <c r="G876" s="286">
        <v>2208.35</v>
      </c>
      <c r="H876" s="286">
        <v>2226.86</v>
      </c>
      <c r="I876" s="286">
        <v>2248.0100000000002</v>
      </c>
      <c r="J876" s="286">
        <v>2281.19</v>
      </c>
      <c r="K876" s="286">
        <v>2298.5300000000002</v>
      </c>
      <c r="L876" s="286">
        <v>2284.96</v>
      </c>
      <c r="M876" s="286">
        <v>2295.6</v>
      </c>
      <c r="N876" s="286">
        <v>2281.89</v>
      </c>
      <c r="O876" s="286">
        <v>2284.16</v>
      </c>
      <c r="P876" s="286">
        <v>2263.92</v>
      </c>
      <c r="Q876" s="286">
        <v>2247.6999999999998</v>
      </c>
      <c r="R876" s="286">
        <v>2259.0500000000002</v>
      </c>
      <c r="S876" s="286">
        <v>2286.1999999999998</v>
      </c>
      <c r="T876" s="286">
        <v>2287.5100000000002</v>
      </c>
      <c r="U876" s="286">
        <v>2320.79</v>
      </c>
      <c r="V876" s="286">
        <v>2341.29</v>
      </c>
      <c r="W876" s="286">
        <v>2298.04</v>
      </c>
      <c r="X876" s="286">
        <v>2239.5</v>
      </c>
      <c r="Y876" s="286">
        <v>2233.64</v>
      </c>
    </row>
    <row r="877" spans="1:25">
      <c r="A877" s="261">
        <v>10</v>
      </c>
      <c r="B877" s="286">
        <v>2161.61</v>
      </c>
      <c r="C877" s="286">
        <v>2162.63</v>
      </c>
      <c r="D877" s="286">
        <v>2270.73</v>
      </c>
      <c r="E877" s="286">
        <v>2213.21</v>
      </c>
      <c r="F877" s="286">
        <v>2252.5</v>
      </c>
      <c r="G877" s="286">
        <v>2298.4299999999998</v>
      </c>
      <c r="H877" s="286">
        <v>2332.8000000000002</v>
      </c>
      <c r="I877" s="286">
        <v>2371.41</v>
      </c>
      <c r="J877" s="286">
        <v>2429.14</v>
      </c>
      <c r="K877" s="286">
        <v>2443.02</v>
      </c>
      <c r="L877" s="286">
        <v>2444.48</v>
      </c>
      <c r="M877" s="286">
        <v>2454.0100000000002</v>
      </c>
      <c r="N877" s="286">
        <v>2438.86</v>
      </c>
      <c r="O877" s="286">
        <v>2430.5500000000002</v>
      </c>
      <c r="P877" s="286">
        <v>2379.36</v>
      </c>
      <c r="Q877" s="286">
        <v>2367</v>
      </c>
      <c r="R877" s="286">
        <v>2359.21</v>
      </c>
      <c r="S877" s="286">
        <v>2393.2399999999998</v>
      </c>
      <c r="T877" s="286">
        <v>2399.16</v>
      </c>
      <c r="U877" s="286">
        <v>2339.34</v>
      </c>
      <c r="V877" s="286">
        <v>2363.9699999999998</v>
      </c>
      <c r="W877" s="286">
        <v>2325.54</v>
      </c>
      <c r="X877" s="286">
        <v>2291.5700000000002</v>
      </c>
      <c r="Y877" s="286">
        <v>2243.04</v>
      </c>
    </row>
    <row r="878" spans="1:25">
      <c r="A878" s="261">
        <v>11</v>
      </c>
      <c r="B878" s="286">
        <v>2028.21</v>
      </c>
      <c r="C878" s="286">
        <v>2019.26</v>
      </c>
      <c r="D878" s="286">
        <v>2019.11</v>
      </c>
      <c r="E878" s="286">
        <v>1992.33</v>
      </c>
      <c r="F878" s="286">
        <v>1988.92</v>
      </c>
      <c r="G878" s="286">
        <v>2021.85</v>
      </c>
      <c r="H878" s="286">
        <v>2058.1</v>
      </c>
      <c r="I878" s="286">
        <v>2107.13</v>
      </c>
      <c r="J878" s="286">
        <v>2171.19</v>
      </c>
      <c r="K878" s="286">
        <v>2189.21</v>
      </c>
      <c r="L878" s="286">
        <v>2207.58</v>
      </c>
      <c r="M878" s="286">
        <v>2288.48</v>
      </c>
      <c r="N878" s="286">
        <v>2195.13</v>
      </c>
      <c r="O878" s="286">
        <v>2184.83</v>
      </c>
      <c r="P878" s="286">
        <v>2174.09</v>
      </c>
      <c r="Q878" s="286">
        <v>2142.9299999999998</v>
      </c>
      <c r="R878" s="286">
        <v>2158.37</v>
      </c>
      <c r="S878" s="286">
        <v>2170.25</v>
      </c>
      <c r="T878" s="286">
        <v>2182.11</v>
      </c>
      <c r="U878" s="286">
        <v>2193.4899999999998</v>
      </c>
      <c r="V878" s="286">
        <v>2160.58</v>
      </c>
      <c r="W878" s="286">
        <v>2120.98</v>
      </c>
      <c r="X878" s="286">
        <v>2088.15</v>
      </c>
      <c r="Y878" s="286">
        <v>2070.04</v>
      </c>
    </row>
    <row r="879" spans="1:25">
      <c r="A879" s="261">
        <v>12</v>
      </c>
      <c r="B879" s="286">
        <v>1747.72</v>
      </c>
      <c r="C879" s="286">
        <v>1734.53</v>
      </c>
      <c r="D879" s="286">
        <v>1741.3</v>
      </c>
      <c r="E879" s="286">
        <v>1705.73</v>
      </c>
      <c r="F879" s="286">
        <v>1712.32</v>
      </c>
      <c r="G879" s="286">
        <v>1769.38</v>
      </c>
      <c r="H879" s="286">
        <v>1773.46</v>
      </c>
      <c r="I879" s="286">
        <v>1771.34</v>
      </c>
      <c r="J879" s="286">
        <v>1770.65</v>
      </c>
      <c r="K879" s="286">
        <v>1767.9</v>
      </c>
      <c r="L879" s="286">
        <v>1767.03</v>
      </c>
      <c r="M879" s="286">
        <v>1778.14</v>
      </c>
      <c r="N879" s="286">
        <v>1771.57</v>
      </c>
      <c r="O879" s="286">
        <v>1770.76</v>
      </c>
      <c r="P879" s="286">
        <v>1778.86</v>
      </c>
      <c r="Q879" s="286">
        <v>1773.62</v>
      </c>
      <c r="R879" s="286">
        <v>1767.84</v>
      </c>
      <c r="S879" s="286">
        <v>1771.93</v>
      </c>
      <c r="T879" s="286">
        <v>1733.76</v>
      </c>
      <c r="U879" s="286">
        <v>1821.32</v>
      </c>
      <c r="V879" s="286">
        <v>1799.82</v>
      </c>
      <c r="W879" s="286">
        <v>1777.06</v>
      </c>
      <c r="X879" s="286">
        <v>1764.15</v>
      </c>
      <c r="Y879" s="286">
        <v>1760.59</v>
      </c>
    </row>
    <row r="880" spans="1:25">
      <c r="A880" s="261">
        <v>13</v>
      </c>
      <c r="B880" s="286">
        <v>1610.35</v>
      </c>
      <c r="C880" s="286">
        <v>1611.29</v>
      </c>
      <c r="D880" s="286">
        <v>1611.1</v>
      </c>
      <c r="E880" s="286">
        <v>1613.05</v>
      </c>
      <c r="F880" s="286">
        <v>1600.49</v>
      </c>
      <c r="G880" s="286">
        <v>1654.74</v>
      </c>
      <c r="H880" s="286">
        <v>1662.74</v>
      </c>
      <c r="I880" s="286">
        <v>1716.47</v>
      </c>
      <c r="J880" s="286">
        <v>1808.78</v>
      </c>
      <c r="K880" s="286">
        <v>1849.58</v>
      </c>
      <c r="L880" s="286">
        <v>1872.61</v>
      </c>
      <c r="M880" s="286">
        <v>1863.07</v>
      </c>
      <c r="N880" s="286">
        <v>1842.93</v>
      </c>
      <c r="O880" s="286">
        <v>1841.49</v>
      </c>
      <c r="P880" s="286">
        <v>1846.44</v>
      </c>
      <c r="Q880" s="286">
        <v>1857.03</v>
      </c>
      <c r="R880" s="286">
        <v>1860.67</v>
      </c>
      <c r="S880" s="286">
        <v>1782.07</v>
      </c>
      <c r="T880" s="286">
        <v>1834.14</v>
      </c>
      <c r="U880" s="286">
        <v>1645.96</v>
      </c>
      <c r="V880" s="286">
        <v>1628.21</v>
      </c>
      <c r="W880" s="286">
        <v>1609.21</v>
      </c>
      <c r="X880" s="286">
        <v>1609.74</v>
      </c>
      <c r="Y880" s="286">
        <v>1612.4</v>
      </c>
    </row>
    <row r="881" spans="1:25">
      <c r="A881" s="261">
        <v>14</v>
      </c>
      <c r="B881" s="286">
        <v>1332.77</v>
      </c>
      <c r="C881" s="286">
        <v>1332.43</v>
      </c>
      <c r="D881" s="286">
        <v>1332.56</v>
      </c>
      <c r="E881" s="286">
        <v>1332.92</v>
      </c>
      <c r="F881" s="286">
        <v>1331.42</v>
      </c>
      <c r="G881" s="286">
        <v>1433.16</v>
      </c>
      <c r="H881" s="286">
        <v>1518.94</v>
      </c>
      <c r="I881" s="286">
        <v>1616.63</v>
      </c>
      <c r="J881" s="286">
        <v>1667.99</v>
      </c>
      <c r="K881" s="286">
        <v>1740.86</v>
      </c>
      <c r="L881" s="286">
        <v>1743.9</v>
      </c>
      <c r="M881" s="286">
        <v>1739.54</v>
      </c>
      <c r="N881" s="286">
        <v>1741.52</v>
      </c>
      <c r="O881" s="286">
        <v>1762.08</v>
      </c>
      <c r="P881" s="286">
        <v>1767.2</v>
      </c>
      <c r="Q881" s="286">
        <v>1767.01</v>
      </c>
      <c r="R881" s="286">
        <v>1817.2</v>
      </c>
      <c r="S881" s="286">
        <v>1768.5</v>
      </c>
      <c r="T881" s="286">
        <v>1777.68</v>
      </c>
      <c r="U881" s="286">
        <v>1348.97</v>
      </c>
      <c r="V881" s="286">
        <v>1350.32</v>
      </c>
      <c r="W881" s="286">
        <v>1332.78</v>
      </c>
      <c r="X881" s="286">
        <v>1340.4</v>
      </c>
      <c r="Y881" s="286">
        <v>1331.86</v>
      </c>
    </row>
    <row r="882" spans="1:25">
      <c r="A882" s="261">
        <v>15</v>
      </c>
      <c r="B882" s="286">
        <v>1384.43</v>
      </c>
      <c r="C882" s="286">
        <v>1382.44</v>
      </c>
      <c r="D882" s="286">
        <v>1383.18</v>
      </c>
      <c r="E882" s="286">
        <v>1384.07</v>
      </c>
      <c r="F882" s="286">
        <v>1495.25</v>
      </c>
      <c r="G882" s="286">
        <v>1720.31</v>
      </c>
      <c r="H882" s="286">
        <v>1854.53</v>
      </c>
      <c r="I882" s="286">
        <v>1954.48</v>
      </c>
      <c r="J882" s="286">
        <v>1983.72</v>
      </c>
      <c r="K882" s="286">
        <v>2062.21</v>
      </c>
      <c r="L882" s="286">
        <v>2004.56</v>
      </c>
      <c r="M882" s="286">
        <v>2026.72</v>
      </c>
      <c r="N882" s="286">
        <v>1991.05</v>
      </c>
      <c r="O882" s="286">
        <v>1951.59</v>
      </c>
      <c r="P882" s="286">
        <v>2049.6799999999998</v>
      </c>
      <c r="Q882" s="286">
        <v>2031.15</v>
      </c>
      <c r="R882" s="286">
        <v>2050.85</v>
      </c>
      <c r="S882" s="286">
        <v>1878.54</v>
      </c>
      <c r="T882" s="286">
        <v>1806.13</v>
      </c>
      <c r="U882" s="286">
        <v>1508.93</v>
      </c>
      <c r="V882" s="286">
        <v>1390.55</v>
      </c>
      <c r="W882" s="286">
        <v>1381.54</v>
      </c>
      <c r="X882" s="286">
        <v>1383.45</v>
      </c>
      <c r="Y882" s="286">
        <v>1384.03</v>
      </c>
    </row>
    <row r="883" spans="1:25">
      <c r="A883" s="261">
        <v>16</v>
      </c>
      <c r="B883" s="286">
        <v>1640.3</v>
      </c>
      <c r="C883" s="286">
        <v>1629.53</v>
      </c>
      <c r="D883" s="286">
        <v>1633.33</v>
      </c>
      <c r="E883" s="286">
        <v>1633.85</v>
      </c>
      <c r="F883" s="286">
        <v>1655.72</v>
      </c>
      <c r="G883" s="286">
        <v>1732.86</v>
      </c>
      <c r="H883" s="286">
        <v>1799.29</v>
      </c>
      <c r="I883" s="286">
        <v>1845.92</v>
      </c>
      <c r="J883" s="286">
        <v>1832.26</v>
      </c>
      <c r="K883" s="286">
        <v>1839.18</v>
      </c>
      <c r="L883" s="286">
        <v>1836.12</v>
      </c>
      <c r="M883" s="286">
        <v>1842.66</v>
      </c>
      <c r="N883" s="286">
        <v>1837.1</v>
      </c>
      <c r="O883" s="286">
        <v>1841.56</v>
      </c>
      <c r="P883" s="286">
        <v>1862.14</v>
      </c>
      <c r="Q883" s="286">
        <v>1826.61</v>
      </c>
      <c r="R883" s="286">
        <v>1826.22</v>
      </c>
      <c r="S883" s="286">
        <v>1806.16</v>
      </c>
      <c r="T883" s="286">
        <v>1802.92</v>
      </c>
      <c r="U883" s="286">
        <v>1772.75</v>
      </c>
      <c r="V883" s="286">
        <v>1413.94</v>
      </c>
      <c r="W883" s="286">
        <v>1413.91</v>
      </c>
      <c r="X883" s="286">
        <v>1413.8</v>
      </c>
      <c r="Y883" s="286">
        <v>1645.7</v>
      </c>
    </row>
    <row r="884" spans="1:25">
      <c r="A884" s="261">
        <v>17</v>
      </c>
      <c r="B884" s="286">
        <v>1721.04</v>
      </c>
      <c r="C884" s="286">
        <v>1707.38</v>
      </c>
      <c r="D884" s="286">
        <v>1689.53</v>
      </c>
      <c r="E884" s="286">
        <v>1688.4</v>
      </c>
      <c r="F884" s="286">
        <v>1729.4</v>
      </c>
      <c r="G884" s="286">
        <v>1786.81</v>
      </c>
      <c r="H884" s="286">
        <v>1838.85</v>
      </c>
      <c r="I884" s="286">
        <v>1961.45</v>
      </c>
      <c r="J884" s="286">
        <v>2232.31</v>
      </c>
      <c r="K884" s="286">
        <v>2285.89</v>
      </c>
      <c r="L884" s="286">
        <v>2293.48</v>
      </c>
      <c r="M884" s="286">
        <v>2262.13</v>
      </c>
      <c r="N884" s="286">
        <v>2257.71</v>
      </c>
      <c r="O884" s="286">
        <v>2294.4899999999998</v>
      </c>
      <c r="P884" s="286">
        <v>1888.38</v>
      </c>
      <c r="Q884" s="286">
        <v>2365.3000000000002</v>
      </c>
      <c r="R884" s="286">
        <v>1971.9</v>
      </c>
      <c r="S884" s="286">
        <v>2022.09</v>
      </c>
      <c r="T884" s="286">
        <v>2290.63</v>
      </c>
      <c r="U884" s="286">
        <v>1935.45</v>
      </c>
      <c r="V884" s="286">
        <v>1820.7</v>
      </c>
      <c r="W884" s="286">
        <v>1786.38</v>
      </c>
      <c r="X884" s="286">
        <v>1766.76</v>
      </c>
      <c r="Y884" s="286">
        <v>1737.02</v>
      </c>
    </row>
    <row r="885" spans="1:25">
      <c r="A885" s="261">
        <v>18</v>
      </c>
      <c r="B885" s="286">
        <v>1469.32</v>
      </c>
      <c r="C885" s="286">
        <v>1471.87</v>
      </c>
      <c r="D885" s="286">
        <v>1478.56</v>
      </c>
      <c r="E885" s="286">
        <v>1539.88</v>
      </c>
      <c r="F885" s="286">
        <v>1602.94</v>
      </c>
      <c r="G885" s="286">
        <v>1709.27</v>
      </c>
      <c r="H885" s="286">
        <v>1865.7</v>
      </c>
      <c r="I885" s="286">
        <v>2030.49</v>
      </c>
      <c r="J885" s="286">
        <v>2023.61</v>
      </c>
      <c r="K885" s="286">
        <v>2085.94</v>
      </c>
      <c r="L885" s="286">
        <v>2088.0300000000002</v>
      </c>
      <c r="M885" s="286">
        <v>2116.0300000000002</v>
      </c>
      <c r="N885" s="286">
        <v>2202.91</v>
      </c>
      <c r="O885" s="286">
        <v>2063.35</v>
      </c>
      <c r="P885" s="286">
        <v>2146.56</v>
      </c>
      <c r="Q885" s="286">
        <v>2087.61</v>
      </c>
      <c r="R885" s="286">
        <v>2554.31</v>
      </c>
      <c r="S885" s="286">
        <v>2709.35</v>
      </c>
      <c r="T885" s="286">
        <v>2157.79</v>
      </c>
      <c r="U885" s="286">
        <v>2140.3200000000002</v>
      </c>
      <c r="V885" s="286">
        <v>1681.96</v>
      </c>
      <c r="W885" s="286">
        <v>1494.42</v>
      </c>
      <c r="X885" s="286">
        <v>1477.14</v>
      </c>
      <c r="Y885" s="286">
        <v>1478.72</v>
      </c>
    </row>
    <row r="886" spans="1:25">
      <c r="A886" s="261">
        <v>19</v>
      </c>
      <c r="B886" s="286">
        <v>1584.33</v>
      </c>
      <c r="C886" s="286">
        <v>1575.22</v>
      </c>
      <c r="D886" s="286">
        <v>1594.09</v>
      </c>
      <c r="E886" s="286">
        <v>1578.26</v>
      </c>
      <c r="F886" s="286">
        <v>1644.33</v>
      </c>
      <c r="G886" s="286">
        <v>1726.08</v>
      </c>
      <c r="H886" s="286">
        <v>1790.65</v>
      </c>
      <c r="I886" s="286">
        <v>1929.21</v>
      </c>
      <c r="J886" s="286">
        <v>1999.19</v>
      </c>
      <c r="K886" s="286">
        <v>2059.9699999999998</v>
      </c>
      <c r="L886" s="286">
        <v>2068.77</v>
      </c>
      <c r="M886" s="286">
        <v>2086.67</v>
      </c>
      <c r="N886" s="286">
        <v>2061.41</v>
      </c>
      <c r="O886" s="286">
        <v>2070.37</v>
      </c>
      <c r="P886" s="286">
        <v>2088.7600000000002</v>
      </c>
      <c r="Q886" s="286">
        <v>2368.52</v>
      </c>
      <c r="R886" s="286">
        <v>2107.02</v>
      </c>
      <c r="S886" s="286">
        <v>2577.9299999999998</v>
      </c>
      <c r="T886" s="286">
        <v>2472.83</v>
      </c>
      <c r="U886" s="286">
        <v>2430.4899999999998</v>
      </c>
      <c r="V886" s="286">
        <v>1860.73</v>
      </c>
      <c r="W886" s="286">
        <v>1681.98</v>
      </c>
      <c r="X886" s="286">
        <v>1661.8</v>
      </c>
      <c r="Y886" s="286">
        <v>1598.83</v>
      </c>
    </row>
    <row r="887" spans="1:25">
      <c r="A887" s="261">
        <v>20</v>
      </c>
      <c r="B887" s="286">
        <v>1133.3499999999999</v>
      </c>
      <c r="C887" s="286">
        <v>932.26</v>
      </c>
      <c r="D887" s="286">
        <v>1648.6</v>
      </c>
      <c r="E887" s="286">
        <v>1724.24</v>
      </c>
      <c r="F887" s="286">
        <v>1787.97</v>
      </c>
      <c r="G887" s="286">
        <v>1932.91</v>
      </c>
      <c r="H887" s="286">
        <v>2056.02</v>
      </c>
      <c r="I887" s="286">
        <v>2234</v>
      </c>
      <c r="J887" s="286">
        <v>2473.21</v>
      </c>
      <c r="K887" s="286">
        <v>2582.0700000000002</v>
      </c>
      <c r="L887" s="286">
        <v>2578.35</v>
      </c>
      <c r="M887" s="286">
        <v>2566.85</v>
      </c>
      <c r="N887" s="286">
        <v>2578.59</v>
      </c>
      <c r="O887" s="286">
        <v>2661.92</v>
      </c>
      <c r="P887" s="286">
        <v>2523.0700000000002</v>
      </c>
      <c r="Q887" s="286">
        <v>2485.75</v>
      </c>
      <c r="R887" s="286">
        <v>2566.4499999999998</v>
      </c>
      <c r="S887" s="286">
        <v>2492.0300000000002</v>
      </c>
      <c r="T887" s="286">
        <v>2419.56</v>
      </c>
      <c r="U887" s="286">
        <v>2146.33</v>
      </c>
      <c r="V887" s="286">
        <v>1657.66</v>
      </c>
      <c r="W887" s="286">
        <v>1143.17</v>
      </c>
      <c r="X887" s="286">
        <v>1005.18</v>
      </c>
      <c r="Y887" s="286">
        <v>977.16</v>
      </c>
    </row>
    <row r="888" spans="1:25">
      <c r="A888" s="261">
        <v>21</v>
      </c>
      <c r="B888" s="286">
        <v>1660.36</v>
      </c>
      <c r="C888" s="286">
        <v>1656.27</v>
      </c>
      <c r="D888" s="286">
        <v>1641.29</v>
      </c>
      <c r="E888" s="286">
        <v>1659.82</v>
      </c>
      <c r="F888" s="286">
        <v>1673.41</v>
      </c>
      <c r="G888" s="286">
        <v>1743.82</v>
      </c>
      <c r="H888" s="286">
        <v>1792.62</v>
      </c>
      <c r="I888" s="286">
        <v>1831.67</v>
      </c>
      <c r="J888" s="286">
        <v>2055.71</v>
      </c>
      <c r="K888" s="286">
        <v>2015.77</v>
      </c>
      <c r="L888" s="286">
        <v>2177.94</v>
      </c>
      <c r="M888" s="286">
        <v>2132.16</v>
      </c>
      <c r="N888" s="286">
        <v>2135.6799999999998</v>
      </c>
      <c r="O888" s="286">
        <v>2111.21</v>
      </c>
      <c r="P888" s="286">
        <v>2088.04</v>
      </c>
      <c r="Q888" s="286">
        <v>2170.02</v>
      </c>
      <c r="R888" s="286">
        <v>2356.2600000000002</v>
      </c>
      <c r="S888" s="286">
        <v>2467.69</v>
      </c>
      <c r="T888" s="286">
        <v>2306.5300000000002</v>
      </c>
      <c r="U888" s="286">
        <v>2227.14</v>
      </c>
      <c r="V888" s="286">
        <v>1865.59</v>
      </c>
      <c r="W888" s="286">
        <v>1711.61</v>
      </c>
      <c r="X888" s="286">
        <v>1689.33</v>
      </c>
      <c r="Y888" s="286">
        <v>1681.28</v>
      </c>
    </row>
    <row r="889" spans="1:25">
      <c r="A889" s="261">
        <v>22</v>
      </c>
      <c r="B889" s="286">
        <v>996.69</v>
      </c>
      <c r="C889" s="286">
        <v>1641.56</v>
      </c>
      <c r="D889" s="286">
        <v>1498.95</v>
      </c>
      <c r="E889" s="286">
        <v>1602.59</v>
      </c>
      <c r="F889" s="286">
        <v>1700.46</v>
      </c>
      <c r="G889" s="286">
        <v>1815.33</v>
      </c>
      <c r="H889" s="286">
        <v>1924.6</v>
      </c>
      <c r="I889" s="286">
        <v>2015.54</v>
      </c>
      <c r="J889" s="286">
        <v>2058.1999999999998</v>
      </c>
      <c r="K889" s="286">
        <v>2086.2199999999998</v>
      </c>
      <c r="L889" s="286">
        <v>2091.98</v>
      </c>
      <c r="M889" s="286">
        <v>2093.5700000000002</v>
      </c>
      <c r="N889" s="286">
        <v>2081.84</v>
      </c>
      <c r="O889" s="286">
        <v>2072.41</v>
      </c>
      <c r="P889" s="286">
        <v>2102.9299999999998</v>
      </c>
      <c r="Q889" s="286">
        <v>2072.4899999999998</v>
      </c>
      <c r="R889" s="286">
        <v>2071.7399999999998</v>
      </c>
      <c r="S889" s="286">
        <v>2220.48</v>
      </c>
      <c r="T889" s="286">
        <v>2077.85</v>
      </c>
      <c r="U889" s="286">
        <v>1989.28</v>
      </c>
      <c r="V889" s="286">
        <v>1853.13</v>
      </c>
      <c r="W889" s="286">
        <v>1823.45</v>
      </c>
      <c r="X889" s="286">
        <v>1793.56</v>
      </c>
      <c r="Y889" s="286">
        <v>1778.01</v>
      </c>
    </row>
    <row r="890" spans="1:25">
      <c r="A890" s="261">
        <v>23</v>
      </c>
      <c r="B890" s="286">
        <v>1589.2</v>
      </c>
      <c r="C890" s="286">
        <v>1579.96</v>
      </c>
      <c r="D890" s="286">
        <v>1610.51</v>
      </c>
      <c r="E890" s="286">
        <v>1667.62</v>
      </c>
      <c r="F890" s="286">
        <v>1670.21</v>
      </c>
      <c r="G890" s="286">
        <v>1733.48</v>
      </c>
      <c r="H890" s="286">
        <v>1767.29</v>
      </c>
      <c r="I890" s="286">
        <v>1829.1</v>
      </c>
      <c r="J890" s="286">
        <v>1907.57</v>
      </c>
      <c r="K890" s="286">
        <v>1953.98</v>
      </c>
      <c r="L890" s="286">
        <v>1957.64</v>
      </c>
      <c r="M890" s="286">
        <v>1955.96</v>
      </c>
      <c r="N890" s="286">
        <v>1931.98</v>
      </c>
      <c r="O890" s="286">
        <v>1973.37</v>
      </c>
      <c r="P890" s="286">
        <v>2004.47</v>
      </c>
      <c r="Q890" s="286">
        <v>1921.88</v>
      </c>
      <c r="R890" s="286">
        <v>2005.4</v>
      </c>
      <c r="S890" s="286">
        <v>2404.15</v>
      </c>
      <c r="T890" s="286">
        <v>2201.08</v>
      </c>
      <c r="U890" s="286">
        <v>2387.1</v>
      </c>
      <c r="V890" s="286">
        <v>1904.91</v>
      </c>
      <c r="W890" s="286">
        <v>1656.09</v>
      </c>
      <c r="X890" s="286">
        <v>1483.72</v>
      </c>
      <c r="Y890" s="286">
        <v>1487.08</v>
      </c>
    </row>
    <row r="891" spans="1:25">
      <c r="A891" s="261">
        <v>24</v>
      </c>
      <c r="B891" s="286">
        <v>1110.81</v>
      </c>
      <c r="C891" s="286">
        <v>1107.74</v>
      </c>
      <c r="D891" s="286">
        <v>1142.8699999999999</v>
      </c>
      <c r="E891" s="286">
        <v>1158.57</v>
      </c>
      <c r="F891" s="286">
        <v>1243.3800000000001</v>
      </c>
      <c r="G891" s="286">
        <v>1363.09</v>
      </c>
      <c r="H891" s="286">
        <v>1469.95</v>
      </c>
      <c r="I891" s="286">
        <v>1367.68</v>
      </c>
      <c r="J891" s="286">
        <v>1424.54</v>
      </c>
      <c r="K891" s="286">
        <v>1490.72</v>
      </c>
      <c r="L891" s="286">
        <v>1468.48</v>
      </c>
      <c r="M891" s="286">
        <v>1492.19</v>
      </c>
      <c r="N891" s="286">
        <v>1645.19</v>
      </c>
      <c r="O891" s="286">
        <v>1607.85</v>
      </c>
      <c r="P891" s="286">
        <v>1523.01</v>
      </c>
      <c r="Q891" s="286">
        <v>1573.43</v>
      </c>
      <c r="R891" s="286">
        <v>1535.75</v>
      </c>
      <c r="S891" s="286">
        <v>2191.7800000000002</v>
      </c>
      <c r="T891" s="286">
        <v>2027.69</v>
      </c>
      <c r="U891" s="286">
        <v>1587.71</v>
      </c>
      <c r="V891" s="286">
        <v>1172.48</v>
      </c>
      <c r="W891" s="286">
        <v>1158.76</v>
      </c>
      <c r="X891" s="286">
        <v>1135.95</v>
      </c>
      <c r="Y891" s="286">
        <v>1109.7</v>
      </c>
    </row>
    <row r="892" spans="1:25">
      <c r="A892" s="261">
        <v>25</v>
      </c>
      <c r="B892" s="286">
        <v>1228.96</v>
      </c>
      <c r="C892" s="286">
        <v>1143.28</v>
      </c>
      <c r="D892" s="286">
        <v>1251.17</v>
      </c>
      <c r="E892" s="286">
        <v>1267.55</v>
      </c>
      <c r="F892" s="286">
        <v>1535.38</v>
      </c>
      <c r="G892" s="286">
        <v>1627.07</v>
      </c>
      <c r="H892" s="286">
        <v>1706.66</v>
      </c>
      <c r="I892" s="286">
        <v>1682.02</v>
      </c>
      <c r="J892" s="286">
        <v>1576.86</v>
      </c>
      <c r="K892" s="286">
        <v>1617.5</v>
      </c>
      <c r="L892" s="286">
        <v>1564.75</v>
      </c>
      <c r="M892" s="286">
        <v>1625.12</v>
      </c>
      <c r="N892" s="286">
        <v>1796.34</v>
      </c>
      <c r="O892" s="286">
        <v>1764.82</v>
      </c>
      <c r="P892" s="286">
        <v>1770.83</v>
      </c>
      <c r="Q892" s="286">
        <v>1841.61</v>
      </c>
      <c r="R892" s="286">
        <v>2062.52</v>
      </c>
      <c r="S892" s="286">
        <v>2384.29</v>
      </c>
      <c r="T892" s="286">
        <v>2225.29</v>
      </c>
      <c r="U892" s="286">
        <v>1745.86</v>
      </c>
      <c r="V892" s="286">
        <v>1274.94</v>
      </c>
      <c r="W892" s="286">
        <v>1257.3699999999999</v>
      </c>
      <c r="X892" s="286">
        <v>1247.3599999999999</v>
      </c>
      <c r="Y892" s="286">
        <v>1234.98</v>
      </c>
    </row>
    <row r="893" spans="1:25">
      <c r="A893" s="261">
        <v>26</v>
      </c>
      <c r="B893" s="286">
        <v>1072.5</v>
      </c>
      <c r="C893" s="286">
        <v>1077.5999999999999</v>
      </c>
      <c r="D893" s="286">
        <v>1080.98</v>
      </c>
      <c r="E893" s="286">
        <v>1087.08</v>
      </c>
      <c r="F893" s="286">
        <v>1402.23</v>
      </c>
      <c r="G893" s="286">
        <v>1635.66</v>
      </c>
      <c r="H893" s="286">
        <v>1673.41</v>
      </c>
      <c r="I893" s="286">
        <v>1442.37</v>
      </c>
      <c r="J893" s="286">
        <v>1781.76</v>
      </c>
      <c r="K893" s="286">
        <v>1590.09</v>
      </c>
      <c r="L893" s="286">
        <v>1510.84</v>
      </c>
      <c r="M893" s="286">
        <v>1513.33</v>
      </c>
      <c r="N893" s="286">
        <v>1431.63</v>
      </c>
      <c r="O893" s="286">
        <v>1395.68</v>
      </c>
      <c r="P893" s="286">
        <v>1444.65</v>
      </c>
      <c r="Q893" s="286">
        <v>1733.21</v>
      </c>
      <c r="R893" s="286">
        <v>1738.96</v>
      </c>
      <c r="S893" s="286">
        <v>1696.46</v>
      </c>
      <c r="T893" s="286">
        <v>2002.34</v>
      </c>
      <c r="U893" s="286">
        <v>1746.45</v>
      </c>
      <c r="V893" s="286">
        <v>1129.3399999999999</v>
      </c>
      <c r="W893" s="286">
        <v>1094.1500000000001</v>
      </c>
      <c r="X893" s="286">
        <v>1088.04</v>
      </c>
      <c r="Y893" s="286">
        <v>1088.17</v>
      </c>
    </row>
    <row r="894" spans="1:25">
      <c r="A894" s="261">
        <v>27</v>
      </c>
      <c r="B894" s="286">
        <v>1525.4</v>
      </c>
      <c r="C894" s="286">
        <v>1524.74</v>
      </c>
      <c r="D894" s="286">
        <v>1661.76</v>
      </c>
      <c r="E894" s="286">
        <v>1648.84</v>
      </c>
      <c r="F894" s="286">
        <v>1680.14</v>
      </c>
      <c r="G894" s="286">
        <v>1840.32</v>
      </c>
      <c r="H894" s="286">
        <v>1954.19</v>
      </c>
      <c r="I894" s="286">
        <v>2039.46</v>
      </c>
      <c r="J894" s="286">
        <v>2174.34</v>
      </c>
      <c r="K894" s="286">
        <v>2363.9499999999998</v>
      </c>
      <c r="L894" s="286">
        <v>2374.81</v>
      </c>
      <c r="M894" s="286">
        <v>2376.64</v>
      </c>
      <c r="N894" s="286">
        <v>2400.17</v>
      </c>
      <c r="O894" s="286">
        <v>2462.08</v>
      </c>
      <c r="P894" s="286">
        <v>2517.61</v>
      </c>
      <c r="Q894" s="286">
        <v>2412.1799999999998</v>
      </c>
      <c r="R894" s="286">
        <v>2438.94</v>
      </c>
      <c r="S894" s="286">
        <v>2410.44</v>
      </c>
      <c r="T894" s="286">
        <v>2344.34</v>
      </c>
      <c r="U894" s="286">
        <v>2264.91</v>
      </c>
      <c r="V894" s="286">
        <v>2126.5700000000002</v>
      </c>
      <c r="W894" s="286">
        <v>1656.73</v>
      </c>
      <c r="X894" s="286">
        <v>1655.19</v>
      </c>
      <c r="Y894" s="286">
        <v>1630.4</v>
      </c>
    </row>
    <row r="895" spans="1:25">
      <c r="A895" s="261">
        <v>28</v>
      </c>
      <c r="B895" s="286">
        <v>1595.47</v>
      </c>
      <c r="C895" s="286">
        <v>1588.85</v>
      </c>
      <c r="D895" s="286">
        <v>1576.21</v>
      </c>
      <c r="E895" s="286">
        <v>1542.8</v>
      </c>
      <c r="F895" s="286">
        <v>1602.86</v>
      </c>
      <c r="G895" s="286">
        <v>1651.97</v>
      </c>
      <c r="H895" s="286">
        <v>1666.17</v>
      </c>
      <c r="I895" s="286">
        <v>1742.34</v>
      </c>
      <c r="J895" s="286">
        <v>1790.72</v>
      </c>
      <c r="K895" s="286">
        <v>1920.28</v>
      </c>
      <c r="L895" s="286">
        <v>2021.91</v>
      </c>
      <c r="M895" s="286">
        <v>2025.54</v>
      </c>
      <c r="N895" s="286">
        <v>2036.59</v>
      </c>
      <c r="O895" s="286">
        <v>2072.23</v>
      </c>
      <c r="P895" s="286">
        <v>1918.28</v>
      </c>
      <c r="Q895" s="286">
        <v>2027.13</v>
      </c>
      <c r="R895" s="286">
        <v>2055.4699999999998</v>
      </c>
      <c r="S895" s="286">
        <v>2264.5</v>
      </c>
      <c r="T895" s="286">
        <v>2049.17</v>
      </c>
      <c r="U895" s="286">
        <v>2147.21</v>
      </c>
      <c r="V895" s="286">
        <v>1661.09</v>
      </c>
      <c r="W895" s="286">
        <v>1629.19</v>
      </c>
      <c r="X895" s="286">
        <v>1609.7</v>
      </c>
      <c r="Y895" s="286">
        <v>1606.99</v>
      </c>
    </row>
    <row r="896" spans="1:25">
      <c r="A896" s="261">
        <v>29</v>
      </c>
      <c r="B896" s="286">
        <v>781.71</v>
      </c>
      <c r="C896" s="286">
        <v>775.62</v>
      </c>
      <c r="D896" s="286">
        <v>739.03</v>
      </c>
      <c r="E896" s="286">
        <v>723.56</v>
      </c>
      <c r="F896" s="286">
        <v>795.93</v>
      </c>
      <c r="G896" s="286">
        <v>1116.32</v>
      </c>
      <c r="H896" s="286">
        <v>1300.3699999999999</v>
      </c>
      <c r="I896" s="286">
        <v>1049.1600000000001</v>
      </c>
      <c r="J896" s="286">
        <v>1303.32</v>
      </c>
      <c r="K896" s="286">
        <v>1379.82</v>
      </c>
      <c r="L896" s="286">
        <v>1374.24</v>
      </c>
      <c r="M896" s="286">
        <v>1395.95</v>
      </c>
      <c r="N896" s="286">
        <v>1372.39</v>
      </c>
      <c r="O896" s="286">
        <v>1330.84</v>
      </c>
      <c r="P896" s="286">
        <v>1344.21</v>
      </c>
      <c r="Q896" s="286">
        <v>1407.08</v>
      </c>
      <c r="R896" s="286">
        <v>1409.73</v>
      </c>
      <c r="S896" s="286">
        <v>1431.33</v>
      </c>
      <c r="T896" s="286">
        <v>1400.6</v>
      </c>
      <c r="U896" s="286">
        <v>2076.86</v>
      </c>
      <c r="V896" s="286">
        <v>814.15</v>
      </c>
      <c r="W896" s="286">
        <v>809.29</v>
      </c>
      <c r="X896" s="286">
        <v>796.67</v>
      </c>
      <c r="Y896" s="286">
        <v>759.62</v>
      </c>
    </row>
    <row r="897" spans="1:25">
      <c r="A897" s="261">
        <v>30</v>
      </c>
      <c r="B897" s="286">
        <v>764.63</v>
      </c>
      <c r="C897" s="286">
        <v>749.45</v>
      </c>
      <c r="D897" s="286">
        <v>747.95</v>
      </c>
      <c r="E897" s="286">
        <v>746.08</v>
      </c>
      <c r="F897" s="286">
        <v>750.38</v>
      </c>
      <c r="G897" s="286">
        <v>1167.0899999999999</v>
      </c>
      <c r="H897" s="286">
        <v>1138.77</v>
      </c>
      <c r="I897" s="286">
        <v>1281.27</v>
      </c>
      <c r="J897" s="286">
        <v>1340.75</v>
      </c>
      <c r="K897" s="286">
        <v>1426.93</v>
      </c>
      <c r="L897" s="286">
        <v>1445.08</v>
      </c>
      <c r="M897" s="286">
        <v>1467.67</v>
      </c>
      <c r="N897" s="286">
        <v>1466.94</v>
      </c>
      <c r="O897" s="286">
        <v>2233</v>
      </c>
      <c r="P897" s="286">
        <v>2270.71</v>
      </c>
      <c r="Q897" s="286">
        <v>2328.0700000000002</v>
      </c>
      <c r="R897" s="286">
        <v>2387.65</v>
      </c>
      <c r="S897" s="286">
        <v>2436.67</v>
      </c>
      <c r="T897" s="286">
        <v>2355.6799999999998</v>
      </c>
      <c r="U897" s="286">
        <v>2152.7600000000002</v>
      </c>
      <c r="V897" s="286">
        <v>783.18</v>
      </c>
      <c r="W897" s="286">
        <v>776.31</v>
      </c>
      <c r="X897" s="286">
        <v>752.79</v>
      </c>
      <c r="Y897" s="286">
        <v>762.84</v>
      </c>
    </row>
    <row r="898" spans="1:25">
      <c r="A898" s="261">
        <v>31</v>
      </c>
      <c r="B898" s="286">
        <v>0</v>
      </c>
      <c r="C898" s="286">
        <v>0</v>
      </c>
      <c r="D898" s="286">
        <v>0</v>
      </c>
      <c r="E898" s="286">
        <v>0</v>
      </c>
      <c r="F898" s="286">
        <v>0</v>
      </c>
      <c r="G898" s="286">
        <v>0</v>
      </c>
      <c r="H898" s="286">
        <v>0</v>
      </c>
      <c r="I898" s="286">
        <v>0</v>
      </c>
      <c r="J898" s="286">
        <v>0</v>
      </c>
      <c r="K898" s="286">
        <v>0</v>
      </c>
      <c r="L898" s="286">
        <v>0</v>
      </c>
      <c r="M898" s="286">
        <v>0</v>
      </c>
      <c r="N898" s="286">
        <v>0</v>
      </c>
      <c r="O898" s="286">
        <v>0</v>
      </c>
      <c r="P898" s="286">
        <v>0</v>
      </c>
      <c r="Q898" s="286">
        <v>0</v>
      </c>
      <c r="R898" s="286">
        <v>0</v>
      </c>
      <c r="S898" s="286">
        <v>0</v>
      </c>
      <c r="T898" s="286">
        <v>0</v>
      </c>
      <c r="U898" s="286">
        <v>0</v>
      </c>
      <c r="V898" s="286">
        <v>0</v>
      </c>
      <c r="W898" s="286">
        <v>0</v>
      </c>
      <c r="X898" s="286">
        <v>0</v>
      </c>
      <c r="Y898" s="286">
        <v>0</v>
      </c>
    </row>
    <row r="900" spans="1:25">
      <c r="A900" s="471" t="s">
        <v>218</v>
      </c>
      <c r="B900" s="504" t="s">
        <v>223</v>
      </c>
      <c r="C900" s="504"/>
      <c r="D900" s="504"/>
      <c r="E900" s="504"/>
      <c r="F900" s="504"/>
      <c r="G900" s="504"/>
      <c r="H900" s="504"/>
      <c r="I900" s="504"/>
      <c r="J900" s="504"/>
      <c r="K900" s="504"/>
      <c r="L900" s="504"/>
      <c r="M900" s="504"/>
      <c r="N900" s="504"/>
      <c r="O900" s="504"/>
      <c r="P900" s="504"/>
      <c r="Q900" s="504"/>
      <c r="R900" s="504"/>
      <c r="S900" s="504"/>
      <c r="T900" s="504"/>
      <c r="U900" s="504"/>
      <c r="V900" s="504"/>
      <c r="W900" s="504"/>
      <c r="X900" s="504"/>
      <c r="Y900" s="504"/>
    </row>
    <row r="901" spans="1:25" ht="30">
      <c r="A901" s="471"/>
      <c r="B901" s="285" t="s">
        <v>1</v>
      </c>
      <c r="C901" s="285" t="s">
        <v>2</v>
      </c>
      <c r="D901" s="285" t="s">
        <v>3</v>
      </c>
      <c r="E901" s="285" t="s">
        <v>4</v>
      </c>
      <c r="F901" s="285" t="s">
        <v>5</v>
      </c>
      <c r="G901" s="285" t="s">
        <v>6</v>
      </c>
      <c r="H901" s="285" t="s">
        <v>7</v>
      </c>
      <c r="I901" s="285" t="s">
        <v>8</v>
      </c>
      <c r="J901" s="285" t="s">
        <v>9</v>
      </c>
      <c r="K901" s="285" t="s">
        <v>10</v>
      </c>
      <c r="L901" s="285" t="s">
        <v>11</v>
      </c>
      <c r="M901" s="285" t="s">
        <v>12</v>
      </c>
      <c r="N901" s="285" t="s">
        <v>13</v>
      </c>
      <c r="O901" s="285" t="s">
        <v>14</v>
      </c>
      <c r="P901" s="285" t="s">
        <v>15</v>
      </c>
      <c r="Q901" s="285" t="s">
        <v>16</v>
      </c>
      <c r="R901" s="285" t="s">
        <v>17</v>
      </c>
      <c r="S901" s="285" t="s">
        <v>18</v>
      </c>
      <c r="T901" s="285" t="s">
        <v>19</v>
      </c>
      <c r="U901" s="285" t="s">
        <v>20</v>
      </c>
      <c r="V901" s="285" t="s">
        <v>21</v>
      </c>
      <c r="W901" s="285" t="s">
        <v>22</v>
      </c>
      <c r="X901" s="285" t="s">
        <v>23</v>
      </c>
      <c r="Y901" s="285" t="s">
        <v>24</v>
      </c>
    </row>
    <row r="902" spans="1:25">
      <c r="A902" s="261">
        <v>1</v>
      </c>
      <c r="B902" s="286">
        <v>3184.39</v>
      </c>
      <c r="C902" s="286">
        <v>3216.44</v>
      </c>
      <c r="D902" s="286">
        <v>3259.6</v>
      </c>
      <c r="E902" s="286">
        <v>3306.54</v>
      </c>
      <c r="F902" s="286">
        <v>3229.31</v>
      </c>
      <c r="G902" s="286">
        <v>3168.88</v>
      </c>
      <c r="H902" s="286">
        <v>3199.05</v>
      </c>
      <c r="I902" s="286">
        <v>3236.92</v>
      </c>
      <c r="J902" s="286">
        <v>3292.81</v>
      </c>
      <c r="K902" s="286">
        <v>3316.25</v>
      </c>
      <c r="L902" s="286">
        <v>3316.27</v>
      </c>
      <c r="M902" s="286">
        <v>3311.99</v>
      </c>
      <c r="N902" s="286">
        <v>3285.62</v>
      </c>
      <c r="O902" s="286">
        <v>3287.07</v>
      </c>
      <c r="P902" s="286">
        <v>3291.45</v>
      </c>
      <c r="Q902" s="286">
        <v>3284.89</v>
      </c>
      <c r="R902" s="286">
        <v>3284.93</v>
      </c>
      <c r="S902" s="286">
        <v>3316.79</v>
      </c>
      <c r="T902" s="286">
        <v>3399.57</v>
      </c>
      <c r="U902" s="286">
        <v>3421.22</v>
      </c>
      <c r="V902" s="286">
        <v>3342.27</v>
      </c>
      <c r="W902" s="286">
        <v>3252.18</v>
      </c>
      <c r="X902" s="286">
        <v>3171.37</v>
      </c>
      <c r="Y902" s="286">
        <v>3171.1</v>
      </c>
    </row>
    <row r="903" spans="1:25">
      <c r="A903" s="261">
        <v>2</v>
      </c>
      <c r="B903" s="286">
        <v>3087.09</v>
      </c>
      <c r="C903" s="286">
        <v>3096.02</v>
      </c>
      <c r="D903" s="286">
        <v>3136.41</v>
      </c>
      <c r="E903" s="286">
        <v>3173.7</v>
      </c>
      <c r="F903" s="286">
        <v>3096.82</v>
      </c>
      <c r="G903" s="286">
        <v>3051.77</v>
      </c>
      <c r="H903" s="286">
        <v>3060.18</v>
      </c>
      <c r="I903" s="286">
        <v>3083.5</v>
      </c>
      <c r="J903" s="286">
        <v>3168</v>
      </c>
      <c r="K903" s="286">
        <v>3206.38</v>
      </c>
      <c r="L903" s="286">
        <v>3202.88</v>
      </c>
      <c r="M903" s="286">
        <v>3192.07</v>
      </c>
      <c r="N903" s="286">
        <v>3176.97</v>
      </c>
      <c r="O903" s="286">
        <v>3154.67</v>
      </c>
      <c r="P903" s="286">
        <v>3176.45</v>
      </c>
      <c r="Q903" s="286">
        <v>3155.25</v>
      </c>
      <c r="R903" s="286">
        <v>3146.37</v>
      </c>
      <c r="S903" s="286">
        <v>3230.37</v>
      </c>
      <c r="T903" s="286">
        <v>3341.91</v>
      </c>
      <c r="U903" s="286">
        <v>3342.55</v>
      </c>
      <c r="V903" s="286">
        <v>3246.18</v>
      </c>
      <c r="W903" s="286">
        <v>3175.63</v>
      </c>
      <c r="X903" s="286">
        <v>3084.08</v>
      </c>
      <c r="Y903" s="286">
        <v>3064.43</v>
      </c>
    </row>
    <row r="904" spans="1:25">
      <c r="A904" s="261">
        <v>3</v>
      </c>
      <c r="B904" s="286">
        <v>3074.63</v>
      </c>
      <c r="C904" s="286">
        <v>3077.52</v>
      </c>
      <c r="D904" s="286">
        <v>3108.99</v>
      </c>
      <c r="E904" s="286">
        <v>3169.02</v>
      </c>
      <c r="F904" s="286">
        <v>3086.82</v>
      </c>
      <c r="G904" s="286">
        <v>3024.93</v>
      </c>
      <c r="H904" s="286">
        <v>3051.22</v>
      </c>
      <c r="I904" s="286">
        <v>3082.69</v>
      </c>
      <c r="J904" s="286">
        <v>3173.06</v>
      </c>
      <c r="K904" s="286">
        <v>3197.92</v>
      </c>
      <c r="L904" s="286">
        <v>3202.53</v>
      </c>
      <c r="M904" s="286">
        <v>3203.28</v>
      </c>
      <c r="N904" s="286">
        <v>3189.51</v>
      </c>
      <c r="O904" s="286">
        <v>3173.17</v>
      </c>
      <c r="P904" s="286">
        <v>3185.44</v>
      </c>
      <c r="Q904" s="286">
        <v>3190.42</v>
      </c>
      <c r="R904" s="286">
        <v>3184.18</v>
      </c>
      <c r="S904" s="286">
        <v>3285.4</v>
      </c>
      <c r="T904" s="286">
        <v>3330.53</v>
      </c>
      <c r="U904" s="286">
        <v>3326.1</v>
      </c>
      <c r="V904" s="286">
        <v>3235.87</v>
      </c>
      <c r="W904" s="286">
        <v>3164.08</v>
      </c>
      <c r="X904" s="286">
        <v>3081.63</v>
      </c>
      <c r="Y904" s="286">
        <v>3081.61</v>
      </c>
    </row>
    <row r="905" spans="1:25">
      <c r="A905" s="261">
        <v>4</v>
      </c>
      <c r="B905" s="286">
        <v>3172.34</v>
      </c>
      <c r="C905" s="286">
        <v>3177.45</v>
      </c>
      <c r="D905" s="286">
        <v>3232.18</v>
      </c>
      <c r="E905" s="286">
        <v>3187.55</v>
      </c>
      <c r="F905" s="286">
        <v>3104.96</v>
      </c>
      <c r="G905" s="286">
        <v>3064.42</v>
      </c>
      <c r="H905" s="286">
        <v>3070.95</v>
      </c>
      <c r="I905" s="286">
        <v>3085.33</v>
      </c>
      <c r="J905" s="286">
        <v>3151.5</v>
      </c>
      <c r="K905" s="286">
        <v>3192.03</v>
      </c>
      <c r="L905" s="286">
        <v>3200.59</v>
      </c>
      <c r="M905" s="286">
        <v>3215.16</v>
      </c>
      <c r="N905" s="286">
        <v>3210.72</v>
      </c>
      <c r="O905" s="286">
        <v>3220.99</v>
      </c>
      <c r="P905" s="286">
        <v>3215.55</v>
      </c>
      <c r="Q905" s="286">
        <v>3226.97</v>
      </c>
      <c r="R905" s="286">
        <v>3250.36</v>
      </c>
      <c r="S905" s="286">
        <v>3299.21</v>
      </c>
      <c r="T905" s="286">
        <v>3366.26</v>
      </c>
      <c r="U905" s="286">
        <v>3383.56</v>
      </c>
      <c r="V905" s="286">
        <v>3383.65</v>
      </c>
      <c r="W905" s="286">
        <v>3326.16</v>
      </c>
      <c r="X905" s="286">
        <v>3178.55</v>
      </c>
      <c r="Y905" s="286">
        <v>3173.4</v>
      </c>
    </row>
    <row r="906" spans="1:25">
      <c r="A906" s="261">
        <v>5</v>
      </c>
      <c r="B906" s="286">
        <v>2841.34</v>
      </c>
      <c r="C906" s="286">
        <v>2853.69</v>
      </c>
      <c r="D906" s="286">
        <v>2872.11</v>
      </c>
      <c r="E906" s="286">
        <v>2806.12</v>
      </c>
      <c r="F906" s="286">
        <v>2763.58</v>
      </c>
      <c r="G906" s="286">
        <v>2792.44</v>
      </c>
      <c r="H906" s="286">
        <v>2832.96</v>
      </c>
      <c r="I906" s="286">
        <v>2872.2</v>
      </c>
      <c r="J906" s="286">
        <v>2875.21</v>
      </c>
      <c r="K906" s="286">
        <v>2874.62</v>
      </c>
      <c r="L906" s="286">
        <v>2882.72</v>
      </c>
      <c r="M906" s="286">
        <v>2896.41</v>
      </c>
      <c r="N906" s="286">
        <v>2868.75</v>
      </c>
      <c r="O906" s="286">
        <v>2871.69</v>
      </c>
      <c r="P906" s="286">
        <v>2938.65</v>
      </c>
      <c r="Q906" s="286">
        <v>2900.78</v>
      </c>
      <c r="R906" s="286">
        <v>2860.19</v>
      </c>
      <c r="S906" s="286">
        <v>2885.99</v>
      </c>
      <c r="T906" s="286">
        <v>2899.51</v>
      </c>
      <c r="U906" s="286">
        <v>2940.06</v>
      </c>
      <c r="V906" s="286">
        <v>2967</v>
      </c>
      <c r="W906" s="286">
        <v>2949.15</v>
      </c>
      <c r="X906" s="286">
        <v>2930.34</v>
      </c>
      <c r="Y906" s="286">
        <v>2870.31</v>
      </c>
    </row>
    <row r="907" spans="1:25">
      <c r="A907" s="261">
        <v>6</v>
      </c>
      <c r="B907" s="286">
        <v>3073.65</v>
      </c>
      <c r="C907" s="286">
        <v>3086.51</v>
      </c>
      <c r="D907" s="286">
        <v>3087.4</v>
      </c>
      <c r="E907" s="286">
        <v>3007.27</v>
      </c>
      <c r="F907" s="286">
        <v>2984.41</v>
      </c>
      <c r="G907" s="286">
        <v>3042.48</v>
      </c>
      <c r="H907" s="286">
        <v>3073.02</v>
      </c>
      <c r="I907" s="286">
        <v>3074.1</v>
      </c>
      <c r="J907" s="286">
        <v>3094.11</v>
      </c>
      <c r="K907" s="286">
        <v>3125.87</v>
      </c>
      <c r="L907" s="286">
        <v>3138.35</v>
      </c>
      <c r="M907" s="286">
        <v>3131.77</v>
      </c>
      <c r="N907" s="286">
        <v>3131.28</v>
      </c>
      <c r="O907" s="286">
        <v>3134.16</v>
      </c>
      <c r="P907" s="286">
        <v>3139.84</v>
      </c>
      <c r="Q907" s="286">
        <v>3118.43</v>
      </c>
      <c r="R907" s="286">
        <v>3116.4</v>
      </c>
      <c r="S907" s="286">
        <v>3133.72</v>
      </c>
      <c r="T907" s="286">
        <v>3126.57</v>
      </c>
      <c r="U907" s="286">
        <v>3189.9</v>
      </c>
      <c r="V907" s="286">
        <v>3215.56</v>
      </c>
      <c r="W907" s="286">
        <v>3138.07</v>
      </c>
      <c r="X907" s="286">
        <v>3086.76</v>
      </c>
      <c r="Y907" s="286">
        <v>3056.21</v>
      </c>
    </row>
    <row r="908" spans="1:25">
      <c r="A908" s="261">
        <v>7</v>
      </c>
      <c r="B908" s="286">
        <v>2770.48</v>
      </c>
      <c r="C908" s="286">
        <v>2750.62</v>
      </c>
      <c r="D908" s="286">
        <v>2753.41</v>
      </c>
      <c r="E908" s="286">
        <v>2677.39</v>
      </c>
      <c r="F908" s="286">
        <v>2642.27</v>
      </c>
      <c r="G908" s="286">
        <v>2701.57</v>
      </c>
      <c r="H908" s="286">
        <v>2723.2</v>
      </c>
      <c r="I908" s="286">
        <v>2740.18</v>
      </c>
      <c r="J908" s="286">
        <v>2785.43</v>
      </c>
      <c r="K908" s="286">
        <v>2788.3</v>
      </c>
      <c r="L908" s="286">
        <v>2860.09</v>
      </c>
      <c r="M908" s="286">
        <v>2869.58</v>
      </c>
      <c r="N908" s="286">
        <v>2866.17</v>
      </c>
      <c r="O908" s="286">
        <v>2894.61</v>
      </c>
      <c r="P908" s="286">
        <v>2919.48</v>
      </c>
      <c r="Q908" s="286">
        <v>2884.5</v>
      </c>
      <c r="R908" s="286">
        <v>2870.37</v>
      </c>
      <c r="S908" s="286">
        <v>2841.03</v>
      </c>
      <c r="T908" s="286">
        <v>2813.67</v>
      </c>
      <c r="U908" s="286">
        <v>2861</v>
      </c>
      <c r="V908" s="286">
        <v>2843.66</v>
      </c>
      <c r="W908" s="286">
        <v>2799.18</v>
      </c>
      <c r="X908" s="286">
        <v>2785.42</v>
      </c>
      <c r="Y908" s="286">
        <v>2778.83</v>
      </c>
    </row>
    <row r="909" spans="1:25">
      <c r="A909" s="261">
        <v>8</v>
      </c>
      <c r="B909" s="286">
        <v>2779.28</v>
      </c>
      <c r="C909" s="286">
        <v>2742.64</v>
      </c>
      <c r="D909" s="286">
        <v>2803.96</v>
      </c>
      <c r="E909" s="286">
        <v>2524.9299999999998</v>
      </c>
      <c r="F909" s="286">
        <v>2532.9899999999998</v>
      </c>
      <c r="G909" s="286">
        <v>2770.04</v>
      </c>
      <c r="H909" s="286">
        <v>2830.59</v>
      </c>
      <c r="I909" s="286">
        <v>2857.17</v>
      </c>
      <c r="J909" s="286">
        <v>2864.42</v>
      </c>
      <c r="K909" s="286">
        <v>2878.75</v>
      </c>
      <c r="L909" s="286">
        <v>2881.56</v>
      </c>
      <c r="M909" s="286">
        <v>2886</v>
      </c>
      <c r="N909" s="286">
        <v>2875.17</v>
      </c>
      <c r="O909" s="286">
        <v>2859.87</v>
      </c>
      <c r="P909" s="286">
        <v>2899.66</v>
      </c>
      <c r="Q909" s="286">
        <v>2406.64</v>
      </c>
      <c r="R909" s="286">
        <v>2900.68</v>
      </c>
      <c r="S909" s="286">
        <v>2909.16</v>
      </c>
      <c r="T909" s="286">
        <v>2793.44</v>
      </c>
      <c r="U909" s="286">
        <v>2917.96</v>
      </c>
      <c r="V909" s="286">
        <v>2916.88</v>
      </c>
      <c r="W909" s="286">
        <v>2860.25</v>
      </c>
      <c r="X909" s="286">
        <v>2841.16</v>
      </c>
      <c r="Y909" s="286">
        <v>2823.21</v>
      </c>
    </row>
    <row r="910" spans="1:25">
      <c r="A910" s="261">
        <v>9</v>
      </c>
      <c r="B910" s="286">
        <v>2842.97</v>
      </c>
      <c r="C910" s="286">
        <v>2852.88</v>
      </c>
      <c r="D910" s="286">
        <v>2870.88</v>
      </c>
      <c r="E910" s="286">
        <v>2831.19</v>
      </c>
      <c r="F910" s="286">
        <v>2800.42</v>
      </c>
      <c r="G910" s="286">
        <v>2846.85</v>
      </c>
      <c r="H910" s="286">
        <v>2865.36</v>
      </c>
      <c r="I910" s="286">
        <v>2886.51</v>
      </c>
      <c r="J910" s="286">
        <v>2919.69</v>
      </c>
      <c r="K910" s="286">
        <v>2937.03</v>
      </c>
      <c r="L910" s="286">
        <v>2923.46</v>
      </c>
      <c r="M910" s="286">
        <v>2934.1</v>
      </c>
      <c r="N910" s="286">
        <v>2920.39</v>
      </c>
      <c r="O910" s="286">
        <v>2922.66</v>
      </c>
      <c r="P910" s="286">
        <v>2902.42</v>
      </c>
      <c r="Q910" s="286">
        <v>2886.2</v>
      </c>
      <c r="R910" s="286">
        <v>2897.55</v>
      </c>
      <c r="S910" s="286">
        <v>2924.7</v>
      </c>
      <c r="T910" s="286">
        <v>2926.01</v>
      </c>
      <c r="U910" s="286">
        <v>2959.29</v>
      </c>
      <c r="V910" s="286">
        <v>2979.79</v>
      </c>
      <c r="W910" s="286">
        <v>2936.54</v>
      </c>
      <c r="X910" s="286">
        <v>2878</v>
      </c>
      <c r="Y910" s="286">
        <v>2872.14</v>
      </c>
    </row>
    <row r="911" spans="1:25">
      <c r="A911" s="261">
        <v>10</v>
      </c>
      <c r="B911" s="286">
        <v>2800.11</v>
      </c>
      <c r="C911" s="286">
        <v>2801.13</v>
      </c>
      <c r="D911" s="286">
        <v>2909.23</v>
      </c>
      <c r="E911" s="286">
        <v>2851.71</v>
      </c>
      <c r="F911" s="286">
        <v>2891</v>
      </c>
      <c r="G911" s="286">
        <v>2936.93</v>
      </c>
      <c r="H911" s="286">
        <v>2971.3</v>
      </c>
      <c r="I911" s="286">
        <v>3009.91</v>
      </c>
      <c r="J911" s="286">
        <v>3067.64</v>
      </c>
      <c r="K911" s="286">
        <v>3081.52</v>
      </c>
      <c r="L911" s="286">
        <v>3082.98</v>
      </c>
      <c r="M911" s="286">
        <v>3092.51</v>
      </c>
      <c r="N911" s="286">
        <v>3077.36</v>
      </c>
      <c r="O911" s="286">
        <v>3069.05</v>
      </c>
      <c r="P911" s="286">
        <v>3017.86</v>
      </c>
      <c r="Q911" s="286">
        <v>3005.5</v>
      </c>
      <c r="R911" s="286">
        <v>2997.71</v>
      </c>
      <c r="S911" s="286">
        <v>3031.74</v>
      </c>
      <c r="T911" s="286">
        <v>3037.66</v>
      </c>
      <c r="U911" s="286">
        <v>2977.84</v>
      </c>
      <c r="V911" s="286">
        <v>3002.47</v>
      </c>
      <c r="W911" s="286">
        <v>2964.04</v>
      </c>
      <c r="X911" s="286">
        <v>2930.07</v>
      </c>
      <c r="Y911" s="286">
        <v>2881.54</v>
      </c>
    </row>
    <row r="912" spans="1:25">
      <c r="A912" s="261">
        <v>11</v>
      </c>
      <c r="B912" s="286">
        <v>2666.71</v>
      </c>
      <c r="C912" s="286">
        <v>2657.76</v>
      </c>
      <c r="D912" s="286">
        <v>2657.61</v>
      </c>
      <c r="E912" s="286">
        <v>2630.83</v>
      </c>
      <c r="F912" s="286">
        <v>2627.42</v>
      </c>
      <c r="G912" s="286">
        <v>2660.35</v>
      </c>
      <c r="H912" s="286">
        <v>2696.6</v>
      </c>
      <c r="I912" s="286">
        <v>2745.63</v>
      </c>
      <c r="J912" s="286">
        <v>2809.69</v>
      </c>
      <c r="K912" s="286">
        <v>2827.71</v>
      </c>
      <c r="L912" s="286">
        <v>2846.08</v>
      </c>
      <c r="M912" s="286">
        <v>2926.98</v>
      </c>
      <c r="N912" s="286">
        <v>2833.63</v>
      </c>
      <c r="O912" s="286">
        <v>2823.33</v>
      </c>
      <c r="P912" s="286">
        <v>2812.59</v>
      </c>
      <c r="Q912" s="286">
        <v>2781.43</v>
      </c>
      <c r="R912" s="286">
        <v>2796.87</v>
      </c>
      <c r="S912" s="286">
        <v>2808.75</v>
      </c>
      <c r="T912" s="286">
        <v>2820.61</v>
      </c>
      <c r="U912" s="286">
        <v>2831.99</v>
      </c>
      <c r="V912" s="286">
        <v>2799.08</v>
      </c>
      <c r="W912" s="286">
        <v>2759.48</v>
      </c>
      <c r="X912" s="286">
        <v>2726.65</v>
      </c>
      <c r="Y912" s="286">
        <v>2708.54</v>
      </c>
    </row>
    <row r="913" spans="1:25">
      <c r="A913" s="261">
        <v>12</v>
      </c>
      <c r="B913" s="286">
        <v>2386.2199999999998</v>
      </c>
      <c r="C913" s="286">
        <v>2373.0300000000002</v>
      </c>
      <c r="D913" s="286">
        <v>2379.8000000000002</v>
      </c>
      <c r="E913" s="286">
        <v>2344.23</v>
      </c>
      <c r="F913" s="286">
        <v>2350.8200000000002</v>
      </c>
      <c r="G913" s="286">
        <v>2407.88</v>
      </c>
      <c r="H913" s="286">
        <v>2411.96</v>
      </c>
      <c r="I913" s="286">
        <v>2409.84</v>
      </c>
      <c r="J913" s="286">
        <v>2409.15</v>
      </c>
      <c r="K913" s="286">
        <v>2406.4</v>
      </c>
      <c r="L913" s="286">
        <v>2405.5300000000002</v>
      </c>
      <c r="M913" s="286">
        <v>2416.64</v>
      </c>
      <c r="N913" s="286">
        <v>2410.0700000000002</v>
      </c>
      <c r="O913" s="286">
        <v>2409.2600000000002</v>
      </c>
      <c r="P913" s="286">
        <v>2417.36</v>
      </c>
      <c r="Q913" s="286">
        <v>2412.12</v>
      </c>
      <c r="R913" s="286">
        <v>2406.34</v>
      </c>
      <c r="S913" s="286">
        <v>2410.4299999999998</v>
      </c>
      <c r="T913" s="286">
        <v>2372.2600000000002</v>
      </c>
      <c r="U913" s="286">
        <v>2459.8200000000002</v>
      </c>
      <c r="V913" s="286">
        <v>2438.3200000000002</v>
      </c>
      <c r="W913" s="286">
        <v>2415.56</v>
      </c>
      <c r="X913" s="286">
        <v>2402.65</v>
      </c>
      <c r="Y913" s="286">
        <v>2399.09</v>
      </c>
    </row>
    <row r="914" spans="1:25">
      <c r="A914" s="261">
        <v>13</v>
      </c>
      <c r="B914" s="286">
        <v>2248.85</v>
      </c>
      <c r="C914" s="286">
        <v>2249.79</v>
      </c>
      <c r="D914" s="286">
        <v>2249.6</v>
      </c>
      <c r="E914" s="286">
        <v>2251.5500000000002</v>
      </c>
      <c r="F914" s="286">
        <v>2238.9899999999998</v>
      </c>
      <c r="G914" s="286">
        <v>2293.2399999999998</v>
      </c>
      <c r="H914" s="286">
        <v>2301.2399999999998</v>
      </c>
      <c r="I914" s="286">
        <v>2354.9699999999998</v>
      </c>
      <c r="J914" s="286">
        <v>2447.2800000000002</v>
      </c>
      <c r="K914" s="286">
        <v>2488.08</v>
      </c>
      <c r="L914" s="286">
        <v>2511.11</v>
      </c>
      <c r="M914" s="286">
        <v>2501.5700000000002</v>
      </c>
      <c r="N914" s="286">
        <v>2481.4299999999998</v>
      </c>
      <c r="O914" s="286">
        <v>2479.9899999999998</v>
      </c>
      <c r="P914" s="286">
        <v>2484.94</v>
      </c>
      <c r="Q914" s="286">
        <v>2495.5300000000002</v>
      </c>
      <c r="R914" s="286">
        <v>2499.17</v>
      </c>
      <c r="S914" s="286">
        <v>2420.5700000000002</v>
      </c>
      <c r="T914" s="286">
        <v>2472.64</v>
      </c>
      <c r="U914" s="286">
        <v>2284.46</v>
      </c>
      <c r="V914" s="286">
        <v>2266.71</v>
      </c>
      <c r="W914" s="286">
        <v>2247.71</v>
      </c>
      <c r="X914" s="286">
        <v>2248.2399999999998</v>
      </c>
      <c r="Y914" s="286">
        <v>2250.9</v>
      </c>
    </row>
    <row r="915" spans="1:25">
      <c r="A915" s="261">
        <v>14</v>
      </c>
      <c r="B915" s="286">
        <v>1971.27</v>
      </c>
      <c r="C915" s="286">
        <v>1970.93</v>
      </c>
      <c r="D915" s="286">
        <v>1971.06</v>
      </c>
      <c r="E915" s="286">
        <v>1971.42</v>
      </c>
      <c r="F915" s="286">
        <v>1969.92</v>
      </c>
      <c r="G915" s="286">
        <v>2071.66</v>
      </c>
      <c r="H915" s="286">
        <v>2157.44</v>
      </c>
      <c r="I915" s="286">
        <v>2255.13</v>
      </c>
      <c r="J915" s="286">
        <v>2306.4899999999998</v>
      </c>
      <c r="K915" s="286">
        <v>2379.36</v>
      </c>
      <c r="L915" s="286">
        <v>2382.4</v>
      </c>
      <c r="M915" s="286">
        <v>2378.04</v>
      </c>
      <c r="N915" s="286">
        <v>2380.02</v>
      </c>
      <c r="O915" s="286">
        <v>2400.58</v>
      </c>
      <c r="P915" s="286">
        <v>2405.6999999999998</v>
      </c>
      <c r="Q915" s="286">
        <v>2405.5100000000002</v>
      </c>
      <c r="R915" s="286">
        <v>2455.6999999999998</v>
      </c>
      <c r="S915" s="286">
        <v>2407</v>
      </c>
      <c r="T915" s="286">
        <v>2416.1799999999998</v>
      </c>
      <c r="U915" s="286">
        <v>1987.47</v>
      </c>
      <c r="V915" s="286">
        <v>1988.82</v>
      </c>
      <c r="W915" s="286">
        <v>1971.28</v>
      </c>
      <c r="X915" s="286">
        <v>1978.9</v>
      </c>
      <c r="Y915" s="286">
        <v>1970.36</v>
      </c>
    </row>
    <row r="916" spans="1:25">
      <c r="A916" s="261">
        <v>15</v>
      </c>
      <c r="B916" s="286">
        <v>2022.93</v>
      </c>
      <c r="C916" s="286">
        <v>2020.94</v>
      </c>
      <c r="D916" s="286">
        <v>2021.68</v>
      </c>
      <c r="E916" s="286">
        <v>2022.57</v>
      </c>
      <c r="F916" s="286">
        <v>2133.75</v>
      </c>
      <c r="G916" s="286">
        <v>2358.81</v>
      </c>
      <c r="H916" s="286">
        <v>2493.0300000000002</v>
      </c>
      <c r="I916" s="286">
        <v>2592.98</v>
      </c>
      <c r="J916" s="286">
        <v>2622.22</v>
      </c>
      <c r="K916" s="286">
        <v>2700.71</v>
      </c>
      <c r="L916" s="286">
        <v>2643.06</v>
      </c>
      <c r="M916" s="286">
        <v>2665.22</v>
      </c>
      <c r="N916" s="286">
        <v>2629.55</v>
      </c>
      <c r="O916" s="286">
        <v>2590.09</v>
      </c>
      <c r="P916" s="286">
        <v>2688.18</v>
      </c>
      <c r="Q916" s="286">
        <v>2669.65</v>
      </c>
      <c r="R916" s="286">
        <v>2689.35</v>
      </c>
      <c r="S916" s="286">
        <v>2517.04</v>
      </c>
      <c r="T916" s="286">
        <v>2444.63</v>
      </c>
      <c r="U916" s="286">
        <v>2147.4299999999998</v>
      </c>
      <c r="V916" s="286">
        <v>2029.05</v>
      </c>
      <c r="W916" s="286">
        <v>2020.04</v>
      </c>
      <c r="X916" s="286">
        <v>2021.95</v>
      </c>
      <c r="Y916" s="286">
        <v>2022.53</v>
      </c>
    </row>
    <row r="917" spans="1:25">
      <c r="A917" s="261">
        <v>16</v>
      </c>
      <c r="B917" s="286">
        <v>2278.8000000000002</v>
      </c>
      <c r="C917" s="286">
        <v>2268.0300000000002</v>
      </c>
      <c r="D917" s="286">
        <v>2271.83</v>
      </c>
      <c r="E917" s="286">
        <v>2272.35</v>
      </c>
      <c r="F917" s="286">
        <v>2294.2199999999998</v>
      </c>
      <c r="G917" s="286">
        <v>2371.36</v>
      </c>
      <c r="H917" s="286">
        <v>2437.79</v>
      </c>
      <c r="I917" s="286">
        <v>2484.42</v>
      </c>
      <c r="J917" s="286">
        <v>2470.7600000000002</v>
      </c>
      <c r="K917" s="286">
        <v>2477.6799999999998</v>
      </c>
      <c r="L917" s="286">
        <v>2474.62</v>
      </c>
      <c r="M917" s="286">
        <v>2481.16</v>
      </c>
      <c r="N917" s="286">
        <v>2475.6</v>
      </c>
      <c r="O917" s="286">
        <v>2480.06</v>
      </c>
      <c r="P917" s="286">
        <v>2500.64</v>
      </c>
      <c r="Q917" s="286">
        <v>2465.11</v>
      </c>
      <c r="R917" s="286">
        <v>2464.7199999999998</v>
      </c>
      <c r="S917" s="286">
        <v>2444.66</v>
      </c>
      <c r="T917" s="286">
        <v>2441.42</v>
      </c>
      <c r="U917" s="286">
        <v>2411.25</v>
      </c>
      <c r="V917" s="286">
        <v>2052.44</v>
      </c>
      <c r="W917" s="286">
        <v>2052.41</v>
      </c>
      <c r="X917" s="286">
        <v>2052.3000000000002</v>
      </c>
      <c r="Y917" s="286">
        <v>2284.1999999999998</v>
      </c>
    </row>
    <row r="918" spans="1:25">
      <c r="A918" s="261">
        <v>17</v>
      </c>
      <c r="B918" s="286">
        <v>2359.54</v>
      </c>
      <c r="C918" s="286">
        <v>2345.88</v>
      </c>
      <c r="D918" s="286">
        <v>2328.0300000000002</v>
      </c>
      <c r="E918" s="286">
        <v>2326.9</v>
      </c>
      <c r="F918" s="286">
        <v>2367.9</v>
      </c>
      <c r="G918" s="286">
        <v>2425.31</v>
      </c>
      <c r="H918" s="286">
        <v>2477.35</v>
      </c>
      <c r="I918" s="286">
        <v>2599.9499999999998</v>
      </c>
      <c r="J918" s="286">
        <v>2870.81</v>
      </c>
      <c r="K918" s="286">
        <v>2924.39</v>
      </c>
      <c r="L918" s="286">
        <v>2931.98</v>
      </c>
      <c r="M918" s="286">
        <v>2900.63</v>
      </c>
      <c r="N918" s="286">
        <v>2896.21</v>
      </c>
      <c r="O918" s="286">
        <v>2932.99</v>
      </c>
      <c r="P918" s="286">
        <v>2526.88</v>
      </c>
      <c r="Q918" s="286">
        <v>3003.8</v>
      </c>
      <c r="R918" s="286">
        <v>2610.4</v>
      </c>
      <c r="S918" s="286">
        <v>2660.59</v>
      </c>
      <c r="T918" s="286">
        <v>2929.13</v>
      </c>
      <c r="U918" s="286">
        <v>2573.9499999999998</v>
      </c>
      <c r="V918" s="286">
        <v>2459.1999999999998</v>
      </c>
      <c r="W918" s="286">
        <v>2424.88</v>
      </c>
      <c r="X918" s="286">
        <v>2405.2600000000002</v>
      </c>
      <c r="Y918" s="286">
        <v>2375.52</v>
      </c>
    </row>
    <row r="919" spans="1:25">
      <c r="A919" s="261">
        <v>18</v>
      </c>
      <c r="B919" s="286">
        <v>2107.8200000000002</v>
      </c>
      <c r="C919" s="286">
        <v>2110.37</v>
      </c>
      <c r="D919" s="286">
        <v>2117.06</v>
      </c>
      <c r="E919" s="286">
        <v>2178.38</v>
      </c>
      <c r="F919" s="286">
        <v>2241.44</v>
      </c>
      <c r="G919" s="286">
        <v>2347.77</v>
      </c>
      <c r="H919" s="286">
        <v>2504.1999999999998</v>
      </c>
      <c r="I919" s="286">
        <v>2668.99</v>
      </c>
      <c r="J919" s="286">
        <v>2662.11</v>
      </c>
      <c r="K919" s="286">
        <v>2724.44</v>
      </c>
      <c r="L919" s="286">
        <v>2726.53</v>
      </c>
      <c r="M919" s="286">
        <v>2754.53</v>
      </c>
      <c r="N919" s="286">
        <v>2841.41</v>
      </c>
      <c r="O919" s="286">
        <v>2701.85</v>
      </c>
      <c r="P919" s="286">
        <v>2785.06</v>
      </c>
      <c r="Q919" s="286">
        <v>2726.11</v>
      </c>
      <c r="R919" s="286">
        <v>3192.81</v>
      </c>
      <c r="S919" s="286">
        <v>3347.85</v>
      </c>
      <c r="T919" s="286">
        <v>2796.29</v>
      </c>
      <c r="U919" s="286">
        <v>2778.82</v>
      </c>
      <c r="V919" s="286">
        <v>2320.46</v>
      </c>
      <c r="W919" s="286">
        <v>2132.92</v>
      </c>
      <c r="X919" s="286">
        <v>2115.64</v>
      </c>
      <c r="Y919" s="286">
        <v>2117.2199999999998</v>
      </c>
    </row>
    <row r="920" spans="1:25">
      <c r="A920" s="261">
        <v>19</v>
      </c>
      <c r="B920" s="286">
        <v>2222.83</v>
      </c>
      <c r="C920" s="286">
        <v>2213.7199999999998</v>
      </c>
      <c r="D920" s="286">
        <v>2232.59</v>
      </c>
      <c r="E920" s="286">
        <v>2216.7600000000002</v>
      </c>
      <c r="F920" s="286">
        <v>2282.83</v>
      </c>
      <c r="G920" s="286">
        <v>2364.58</v>
      </c>
      <c r="H920" s="286">
        <v>2429.15</v>
      </c>
      <c r="I920" s="286">
        <v>2567.71</v>
      </c>
      <c r="J920" s="286">
        <v>2637.69</v>
      </c>
      <c r="K920" s="286">
        <v>2698.47</v>
      </c>
      <c r="L920" s="286">
        <v>2707.27</v>
      </c>
      <c r="M920" s="286">
        <v>2725.17</v>
      </c>
      <c r="N920" s="286">
        <v>2699.91</v>
      </c>
      <c r="O920" s="286">
        <v>2708.87</v>
      </c>
      <c r="P920" s="286">
        <v>2727.26</v>
      </c>
      <c r="Q920" s="286">
        <v>3007.02</v>
      </c>
      <c r="R920" s="286">
        <v>2745.52</v>
      </c>
      <c r="S920" s="286">
        <v>3216.43</v>
      </c>
      <c r="T920" s="286">
        <v>3111.33</v>
      </c>
      <c r="U920" s="286">
        <v>3068.99</v>
      </c>
      <c r="V920" s="286">
        <v>2499.23</v>
      </c>
      <c r="W920" s="286">
        <v>2320.48</v>
      </c>
      <c r="X920" s="286">
        <v>2300.3000000000002</v>
      </c>
      <c r="Y920" s="286">
        <v>2237.33</v>
      </c>
    </row>
    <row r="921" spans="1:25">
      <c r="A921" s="261">
        <v>20</v>
      </c>
      <c r="B921" s="286">
        <v>1771.85</v>
      </c>
      <c r="C921" s="286">
        <v>1570.76</v>
      </c>
      <c r="D921" s="286">
        <v>2287.1</v>
      </c>
      <c r="E921" s="286">
        <v>2362.7399999999998</v>
      </c>
      <c r="F921" s="286">
        <v>2426.4699999999998</v>
      </c>
      <c r="G921" s="286">
        <v>2571.41</v>
      </c>
      <c r="H921" s="286">
        <v>2694.52</v>
      </c>
      <c r="I921" s="286">
        <v>2872.5</v>
      </c>
      <c r="J921" s="286">
        <v>3111.71</v>
      </c>
      <c r="K921" s="286">
        <v>3220.57</v>
      </c>
      <c r="L921" s="286">
        <v>3216.85</v>
      </c>
      <c r="M921" s="286">
        <v>3205.35</v>
      </c>
      <c r="N921" s="286">
        <v>3217.09</v>
      </c>
      <c r="O921" s="286">
        <v>3300.42</v>
      </c>
      <c r="P921" s="286">
        <v>3161.57</v>
      </c>
      <c r="Q921" s="286">
        <v>3124.25</v>
      </c>
      <c r="R921" s="286">
        <v>3204.95</v>
      </c>
      <c r="S921" s="286">
        <v>3130.53</v>
      </c>
      <c r="T921" s="286">
        <v>3058.06</v>
      </c>
      <c r="U921" s="286">
        <v>2784.83</v>
      </c>
      <c r="V921" s="286">
        <v>2296.16</v>
      </c>
      <c r="W921" s="286">
        <v>1781.67</v>
      </c>
      <c r="X921" s="286">
        <v>1643.68</v>
      </c>
      <c r="Y921" s="286">
        <v>1615.66</v>
      </c>
    </row>
    <row r="922" spans="1:25">
      <c r="A922" s="261">
        <v>21</v>
      </c>
      <c r="B922" s="286">
        <v>2298.86</v>
      </c>
      <c r="C922" s="286">
        <v>2294.77</v>
      </c>
      <c r="D922" s="286">
        <v>2279.79</v>
      </c>
      <c r="E922" s="286">
        <v>2298.3200000000002</v>
      </c>
      <c r="F922" s="286">
        <v>2311.91</v>
      </c>
      <c r="G922" s="286">
        <v>2382.3200000000002</v>
      </c>
      <c r="H922" s="286">
        <v>2431.12</v>
      </c>
      <c r="I922" s="286">
        <v>2470.17</v>
      </c>
      <c r="J922" s="286">
        <v>2694.21</v>
      </c>
      <c r="K922" s="286">
        <v>2654.27</v>
      </c>
      <c r="L922" s="286">
        <v>2816.44</v>
      </c>
      <c r="M922" s="286">
        <v>2770.66</v>
      </c>
      <c r="N922" s="286">
        <v>2774.18</v>
      </c>
      <c r="O922" s="286">
        <v>2749.71</v>
      </c>
      <c r="P922" s="286">
        <v>2726.54</v>
      </c>
      <c r="Q922" s="286">
        <v>2808.52</v>
      </c>
      <c r="R922" s="286">
        <v>2994.76</v>
      </c>
      <c r="S922" s="286">
        <v>3106.19</v>
      </c>
      <c r="T922" s="286">
        <v>2945.03</v>
      </c>
      <c r="U922" s="286">
        <v>2865.64</v>
      </c>
      <c r="V922" s="286">
        <v>2504.09</v>
      </c>
      <c r="W922" s="286">
        <v>2350.11</v>
      </c>
      <c r="X922" s="286">
        <v>2327.83</v>
      </c>
      <c r="Y922" s="286">
        <v>2319.7800000000002</v>
      </c>
    </row>
    <row r="923" spans="1:25">
      <c r="A923" s="261">
        <v>22</v>
      </c>
      <c r="B923" s="286">
        <v>1635.19</v>
      </c>
      <c r="C923" s="286">
        <v>2280.06</v>
      </c>
      <c r="D923" s="286">
        <v>2137.4499999999998</v>
      </c>
      <c r="E923" s="286">
        <v>2241.09</v>
      </c>
      <c r="F923" s="286">
        <v>2338.96</v>
      </c>
      <c r="G923" s="286">
        <v>2453.83</v>
      </c>
      <c r="H923" s="286">
        <v>2563.1</v>
      </c>
      <c r="I923" s="286">
        <v>2654.04</v>
      </c>
      <c r="J923" s="286">
        <v>2696.7</v>
      </c>
      <c r="K923" s="286">
        <v>2724.72</v>
      </c>
      <c r="L923" s="286">
        <v>2730.48</v>
      </c>
      <c r="M923" s="286">
        <v>2732.07</v>
      </c>
      <c r="N923" s="286">
        <v>2720.34</v>
      </c>
      <c r="O923" s="286">
        <v>2710.91</v>
      </c>
      <c r="P923" s="286">
        <v>2741.43</v>
      </c>
      <c r="Q923" s="286">
        <v>2710.99</v>
      </c>
      <c r="R923" s="286">
        <v>2710.24</v>
      </c>
      <c r="S923" s="286">
        <v>2858.98</v>
      </c>
      <c r="T923" s="286">
        <v>2716.35</v>
      </c>
      <c r="U923" s="286">
        <v>2627.78</v>
      </c>
      <c r="V923" s="286">
        <v>2491.63</v>
      </c>
      <c r="W923" s="286">
        <v>2461.9499999999998</v>
      </c>
      <c r="X923" s="286">
        <v>2432.06</v>
      </c>
      <c r="Y923" s="286">
        <v>2416.5100000000002</v>
      </c>
    </row>
    <row r="924" spans="1:25">
      <c r="A924" s="261">
        <v>23</v>
      </c>
      <c r="B924" s="286">
        <v>2227.6999999999998</v>
      </c>
      <c r="C924" s="286">
        <v>2218.46</v>
      </c>
      <c r="D924" s="286">
        <v>2249.0100000000002</v>
      </c>
      <c r="E924" s="286">
        <v>2306.12</v>
      </c>
      <c r="F924" s="286">
        <v>2308.71</v>
      </c>
      <c r="G924" s="286">
        <v>2371.98</v>
      </c>
      <c r="H924" s="286">
        <v>2405.79</v>
      </c>
      <c r="I924" s="286">
        <v>2467.6</v>
      </c>
      <c r="J924" s="286">
        <v>2546.0700000000002</v>
      </c>
      <c r="K924" s="286">
        <v>2592.48</v>
      </c>
      <c r="L924" s="286">
        <v>2596.14</v>
      </c>
      <c r="M924" s="286">
        <v>2594.46</v>
      </c>
      <c r="N924" s="286">
        <v>2570.48</v>
      </c>
      <c r="O924" s="286">
        <v>2611.87</v>
      </c>
      <c r="P924" s="286">
        <v>2642.97</v>
      </c>
      <c r="Q924" s="286">
        <v>2560.38</v>
      </c>
      <c r="R924" s="286">
        <v>2643.9</v>
      </c>
      <c r="S924" s="286">
        <v>3042.65</v>
      </c>
      <c r="T924" s="286">
        <v>2839.58</v>
      </c>
      <c r="U924" s="286">
        <v>3025.6</v>
      </c>
      <c r="V924" s="286">
        <v>2543.41</v>
      </c>
      <c r="W924" s="286">
        <v>2294.59</v>
      </c>
      <c r="X924" s="286">
        <v>2122.2199999999998</v>
      </c>
      <c r="Y924" s="286">
        <v>2125.58</v>
      </c>
    </row>
    <row r="925" spans="1:25">
      <c r="A925" s="261">
        <v>24</v>
      </c>
      <c r="B925" s="286">
        <v>1749.31</v>
      </c>
      <c r="C925" s="286">
        <v>1746.24</v>
      </c>
      <c r="D925" s="286">
        <v>1781.37</v>
      </c>
      <c r="E925" s="286">
        <v>1797.07</v>
      </c>
      <c r="F925" s="286">
        <v>1881.88</v>
      </c>
      <c r="G925" s="286">
        <v>2001.59</v>
      </c>
      <c r="H925" s="286">
        <v>2108.4499999999998</v>
      </c>
      <c r="I925" s="286">
        <v>2006.18</v>
      </c>
      <c r="J925" s="286">
        <v>2063.04</v>
      </c>
      <c r="K925" s="286">
        <v>2129.2199999999998</v>
      </c>
      <c r="L925" s="286">
        <v>2106.98</v>
      </c>
      <c r="M925" s="286">
        <v>2130.69</v>
      </c>
      <c r="N925" s="286">
        <v>2283.69</v>
      </c>
      <c r="O925" s="286">
        <v>2246.35</v>
      </c>
      <c r="P925" s="286">
        <v>2161.5100000000002</v>
      </c>
      <c r="Q925" s="286">
        <v>2211.9299999999998</v>
      </c>
      <c r="R925" s="286">
        <v>2174.25</v>
      </c>
      <c r="S925" s="286">
        <v>2830.28</v>
      </c>
      <c r="T925" s="286">
        <v>2666.19</v>
      </c>
      <c r="U925" s="286">
        <v>2226.21</v>
      </c>
      <c r="V925" s="286">
        <v>1810.98</v>
      </c>
      <c r="W925" s="286">
        <v>1797.26</v>
      </c>
      <c r="X925" s="286">
        <v>1774.45</v>
      </c>
      <c r="Y925" s="286">
        <v>1748.2</v>
      </c>
    </row>
    <row r="926" spans="1:25">
      <c r="A926" s="261">
        <v>25</v>
      </c>
      <c r="B926" s="286">
        <v>1867.46</v>
      </c>
      <c r="C926" s="286">
        <v>1781.78</v>
      </c>
      <c r="D926" s="286">
        <v>1889.67</v>
      </c>
      <c r="E926" s="286">
        <v>1906.05</v>
      </c>
      <c r="F926" s="286">
        <v>2173.88</v>
      </c>
      <c r="G926" s="286">
        <v>2265.5700000000002</v>
      </c>
      <c r="H926" s="286">
        <v>2345.16</v>
      </c>
      <c r="I926" s="286">
        <v>2320.52</v>
      </c>
      <c r="J926" s="286">
        <v>2215.36</v>
      </c>
      <c r="K926" s="286">
        <v>2256</v>
      </c>
      <c r="L926" s="286">
        <v>2203.25</v>
      </c>
      <c r="M926" s="286">
        <v>2263.62</v>
      </c>
      <c r="N926" s="286">
        <v>2434.84</v>
      </c>
      <c r="O926" s="286">
        <v>2403.3200000000002</v>
      </c>
      <c r="P926" s="286">
        <v>2409.33</v>
      </c>
      <c r="Q926" s="286">
        <v>2480.11</v>
      </c>
      <c r="R926" s="286">
        <v>2701.02</v>
      </c>
      <c r="S926" s="286">
        <v>3022.79</v>
      </c>
      <c r="T926" s="286">
        <v>2863.79</v>
      </c>
      <c r="U926" s="286">
        <v>2384.36</v>
      </c>
      <c r="V926" s="286">
        <v>1913.44</v>
      </c>
      <c r="W926" s="286">
        <v>1895.87</v>
      </c>
      <c r="X926" s="286">
        <v>1885.86</v>
      </c>
      <c r="Y926" s="286">
        <v>1873.48</v>
      </c>
    </row>
    <row r="927" spans="1:25">
      <c r="A927" s="261">
        <v>26</v>
      </c>
      <c r="B927" s="286">
        <v>1711</v>
      </c>
      <c r="C927" s="286">
        <v>1716.1</v>
      </c>
      <c r="D927" s="286">
        <v>1719.48</v>
      </c>
      <c r="E927" s="286">
        <v>1725.58</v>
      </c>
      <c r="F927" s="286">
        <v>2040.73</v>
      </c>
      <c r="G927" s="286">
        <v>2274.16</v>
      </c>
      <c r="H927" s="286">
        <v>2311.91</v>
      </c>
      <c r="I927" s="286">
        <v>2080.87</v>
      </c>
      <c r="J927" s="286">
        <v>2420.2600000000002</v>
      </c>
      <c r="K927" s="286">
        <v>2228.59</v>
      </c>
      <c r="L927" s="286">
        <v>2149.34</v>
      </c>
      <c r="M927" s="286">
        <v>2151.83</v>
      </c>
      <c r="N927" s="286">
        <v>2070.13</v>
      </c>
      <c r="O927" s="286">
        <v>2034.18</v>
      </c>
      <c r="P927" s="286">
        <v>2083.15</v>
      </c>
      <c r="Q927" s="286">
        <v>2371.71</v>
      </c>
      <c r="R927" s="286">
        <v>2377.46</v>
      </c>
      <c r="S927" s="286">
        <v>2334.96</v>
      </c>
      <c r="T927" s="286">
        <v>2640.84</v>
      </c>
      <c r="U927" s="286">
        <v>2384.9499999999998</v>
      </c>
      <c r="V927" s="286">
        <v>1767.84</v>
      </c>
      <c r="W927" s="286">
        <v>1732.65</v>
      </c>
      <c r="X927" s="286">
        <v>1726.54</v>
      </c>
      <c r="Y927" s="286">
        <v>1726.67</v>
      </c>
    </row>
    <row r="928" spans="1:25">
      <c r="A928" s="261">
        <v>27</v>
      </c>
      <c r="B928" s="286">
        <v>2163.9</v>
      </c>
      <c r="C928" s="286">
        <v>2163.2399999999998</v>
      </c>
      <c r="D928" s="286">
        <v>2300.2600000000002</v>
      </c>
      <c r="E928" s="286">
        <v>2287.34</v>
      </c>
      <c r="F928" s="286">
        <v>2318.64</v>
      </c>
      <c r="G928" s="286">
        <v>2478.8200000000002</v>
      </c>
      <c r="H928" s="286">
        <v>2592.69</v>
      </c>
      <c r="I928" s="286">
        <v>2677.96</v>
      </c>
      <c r="J928" s="286">
        <v>2812.84</v>
      </c>
      <c r="K928" s="286">
        <v>3002.45</v>
      </c>
      <c r="L928" s="286">
        <v>3013.31</v>
      </c>
      <c r="M928" s="286">
        <v>3015.14</v>
      </c>
      <c r="N928" s="286">
        <v>3038.67</v>
      </c>
      <c r="O928" s="286">
        <v>3100.58</v>
      </c>
      <c r="P928" s="286">
        <v>3156.11</v>
      </c>
      <c r="Q928" s="286">
        <v>3050.68</v>
      </c>
      <c r="R928" s="286">
        <v>3077.44</v>
      </c>
      <c r="S928" s="286">
        <v>3048.94</v>
      </c>
      <c r="T928" s="286">
        <v>2982.84</v>
      </c>
      <c r="U928" s="286">
        <v>2903.41</v>
      </c>
      <c r="V928" s="286">
        <v>2765.07</v>
      </c>
      <c r="W928" s="286">
        <v>2295.23</v>
      </c>
      <c r="X928" s="286">
        <v>2293.69</v>
      </c>
      <c r="Y928" s="286">
        <v>2268.9</v>
      </c>
    </row>
    <row r="929" spans="1:25">
      <c r="A929" s="261">
        <v>28</v>
      </c>
      <c r="B929" s="286">
        <v>2233.9699999999998</v>
      </c>
      <c r="C929" s="286">
        <v>2227.35</v>
      </c>
      <c r="D929" s="286">
        <v>2214.71</v>
      </c>
      <c r="E929" s="286">
        <v>2181.3000000000002</v>
      </c>
      <c r="F929" s="286">
        <v>2241.36</v>
      </c>
      <c r="G929" s="286">
        <v>2290.4699999999998</v>
      </c>
      <c r="H929" s="286">
        <v>2304.67</v>
      </c>
      <c r="I929" s="286">
        <v>2380.84</v>
      </c>
      <c r="J929" s="286">
        <v>2429.2199999999998</v>
      </c>
      <c r="K929" s="286">
        <v>2558.7800000000002</v>
      </c>
      <c r="L929" s="286">
        <v>2660.41</v>
      </c>
      <c r="M929" s="286">
        <v>2664.04</v>
      </c>
      <c r="N929" s="286">
        <v>2675.09</v>
      </c>
      <c r="O929" s="286">
        <v>2710.73</v>
      </c>
      <c r="P929" s="286">
        <v>2556.7800000000002</v>
      </c>
      <c r="Q929" s="286">
        <v>2665.63</v>
      </c>
      <c r="R929" s="286">
        <v>2693.97</v>
      </c>
      <c r="S929" s="286">
        <v>2903</v>
      </c>
      <c r="T929" s="286">
        <v>2687.67</v>
      </c>
      <c r="U929" s="286">
        <v>2785.71</v>
      </c>
      <c r="V929" s="286">
        <v>2299.59</v>
      </c>
      <c r="W929" s="286">
        <v>2267.69</v>
      </c>
      <c r="X929" s="286">
        <v>2248.1999999999998</v>
      </c>
      <c r="Y929" s="286">
        <v>2245.4899999999998</v>
      </c>
    </row>
    <row r="930" spans="1:25">
      <c r="A930" s="261">
        <v>29</v>
      </c>
      <c r="B930" s="286">
        <v>1420.21</v>
      </c>
      <c r="C930" s="286">
        <v>1414.12</v>
      </c>
      <c r="D930" s="286">
        <v>1377.53</v>
      </c>
      <c r="E930" s="286">
        <v>1362.06</v>
      </c>
      <c r="F930" s="286">
        <v>1434.43</v>
      </c>
      <c r="G930" s="286">
        <v>1754.82</v>
      </c>
      <c r="H930" s="286">
        <v>1938.87</v>
      </c>
      <c r="I930" s="286">
        <v>1687.66</v>
      </c>
      <c r="J930" s="286">
        <v>1941.82</v>
      </c>
      <c r="K930" s="286">
        <v>2018.32</v>
      </c>
      <c r="L930" s="286">
        <v>2012.74</v>
      </c>
      <c r="M930" s="286">
        <v>2034.45</v>
      </c>
      <c r="N930" s="286">
        <v>2010.89</v>
      </c>
      <c r="O930" s="286">
        <v>1969.34</v>
      </c>
      <c r="P930" s="286">
        <v>1982.71</v>
      </c>
      <c r="Q930" s="286">
        <v>2045.58</v>
      </c>
      <c r="R930" s="286">
        <v>2048.23</v>
      </c>
      <c r="S930" s="286">
        <v>2069.83</v>
      </c>
      <c r="T930" s="286">
        <v>2039.1</v>
      </c>
      <c r="U930" s="286">
        <v>2715.36</v>
      </c>
      <c r="V930" s="286">
        <v>1452.65</v>
      </c>
      <c r="W930" s="286">
        <v>1447.79</v>
      </c>
      <c r="X930" s="286">
        <v>1435.17</v>
      </c>
      <c r="Y930" s="286">
        <v>1398.12</v>
      </c>
    </row>
    <row r="931" spans="1:25">
      <c r="A931" s="261">
        <v>30</v>
      </c>
      <c r="B931" s="286">
        <v>1403.13</v>
      </c>
      <c r="C931" s="286">
        <v>1387.95</v>
      </c>
      <c r="D931" s="286">
        <v>1386.45</v>
      </c>
      <c r="E931" s="286">
        <v>1384.58</v>
      </c>
      <c r="F931" s="286">
        <v>1388.88</v>
      </c>
      <c r="G931" s="286">
        <v>1805.59</v>
      </c>
      <c r="H931" s="286">
        <v>1777.27</v>
      </c>
      <c r="I931" s="286">
        <v>1919.77</v>
      </c>
      <c r="J931" s="286">
        <v>1979.25</v>
      </c>
      <c r="K931" s="286">
        <v>2065.4299999999998</v>
      </c>
      <c r="L931" s="286">
        <v>2083.58</v>
      </c>
      <c r="M931" s="286">
        <v>2106.17</v>
      </c>
      <c r="N931" s="286">
        <v>2105.44</v>
      </c>
      <c r="O931" s="286">
        <v>2871.5</v>
      </c>
      <c r="P931" s="286">
        <v>2909.21</v>
      </c>
      <c r="Q931" s="286">
        <v>2966.57</v>
      </c>
      <c r="R931" s="286">
        <v>3026.15</v>
      </c>
      <c r="S931" s="286">
        <v>3075.17</v>
      </c>
      <c r="T931" s="286">
        <v>2994.18</v>
      </c>
      <c r="U931" s="286">
        <v>2791.26</v>
      </c>
      <c r="V931" s="286">
        <v>1421.68</v>
      </c>
      <c r="W931" s="286">
        <v>1414.81</v>
      </c>
      <c r="X931" s="286">
        <v>1391.29</v>
      </c>
      <c r="Y931" s="286">
        <v>1401.34</v>
      </c>
    </row>
    <row r="932" spans="1:25">
      <c r="A932" s="261">
        <v>31</v>
      </c>
      <c r="B932" s="286">
        <v>0</v>
      </c>
      <c r="C932" s="286">
        <v>0</v>
      </c>
      <c r="D932" s="286">
        <v>0</v>
      </c>
      <c r="E932" s="286">
        <v>0</v>
      </c>
      <c r="F932" s="286">
        <v>0</v>
      </c>
      <c r="G932" s="286">
        <v>0</v>
      </c>
      <c r="H932" s="286">
        <v>0</v>
      </c>
      <c r="I932" s="286">
        <v>0</v>
      </c>
      <c r="J932" s="286">
        <v>0</v>
      </c>
      <c r="K932" s="286">
        <v>0</v>
      </c>
      <c r="L932" s="286">
        <v>0</v>
      </c>
      <c r="M932" s="286">
        <v>0</v>
      </c>
      <c r="N932" s="286">
        <v>0</v>
      </c>
      <c r="O932" s="286">
        <v>0</v>
      </c>
      <c r="P932" s="286">
        <v>0</v>
      </c>
      <c r="Q932" s="286">
        <v>0</v>
      </c>
      <c r="R932" s="286">
        <v>0</v>
      </c>
      <c r="S932" s="286">
        <v>0</v>
      </c>
      <c r="T932" s="286">
        <v>0</v>
      </c>
      <c r="U932" s="286">
        <v>0</v>
      </c>
      <c r="V932" s="286">
        <v>0</v>
      </c>
      <c r="W932" s="286">
        <v>0</v>
      </c>
      <c r="X932" s="286">
        <v>0</v>
      </c>
      <c r="Y932" s="286">
        <v>0</v>
      </c>
    </row>
    <row r="934" spans="1:25" ht="32.25" customHeight="1">
      <c r="A934" s="471" t="s">
        <v>218</v>
      </c>
      <c r="B934" s="505" t="s">
        <v>343</v>
      </c>
      <c r="C934" s="505"/>
      <c r="D934" s="505"/>
      <c r="E934" s="505"/>
      <c r="F934" s="505"/>
      <c r="G934" s="505"/>
      <c r="H934" s="505"/>
      <c r="I934" s="505"/>
      <c r="J934" s="505"/>
      <c r="K934" s="505"/>
      <c r="L934" s="505"/>
      <c r="M934" s="505"/>
      <c r="N934" s="505"/>
      <c r="O934" s="505"/>
      <c r="P934" s="505"/>
      <c r="Q934" s="505"/>
      <c r="R934" s="505"/>
      <c r="S934" s="505"/>
      <c r="T934" s="505"/>
      <c r="U934" s="505"/>
      <c r="V934" s="505"/>
      <c r="W934" s="505"/>
      <c r="X934" s="505"/>
      <c r="Y934" s="505"/>
    </row>
    <row r="935" spans="1:25" ht="30">
      <c r="A935" s="471"/>
      <c r="B935" s="285" t="s">
        <v>1</v>
      </c>
      <c r="C935" s="285" t="s">
        <v>2</v>
      </c>
      <c r="D935" s="285" t="s">
        <v>3</v>
      </c>
      <c r="E935" s="285" t="s">
        <v>4</v>
      </c>
      <c r="F935" s="285" t="s">
        <v>5</v>
      </c>
      <c r="G935" s="285" t="s">
        <v>6</v>
      </c>
      <c r="H935" s="285" t="s">
        <v>7</v>
      </c>
      <c r="I935" s="285" t="s">
        <v>8</v>
      </c>
      <c r="J935" s="285" t="s">
        <v>9</v>
      </c>
      <c r="K935" s="285" t="s">
        <v>10</v>
      </c>
      <c r="L935" s="285" t="s">
        <v>11</v>
      </c>
      <c r="M935" s="285" t="s">
        <v>12</v>
      </c>
      <c r="N935" s="285" t="s">
        <v>13</v>
      </c>
      <c r="O935" s="285" t="s">
        <v>14</v>
      </c>
      <c r="P935" s="285" t="s">
        <v>15</v>
      </c>
      <c r="Q935" s="285" t="s">
        <v>16</v>
      </c>
      <c r="R935" s="285" t="s">
        <v>17</v>
      </c>
      <c r="S935" s="285" t="s">
        <v>18</v>
      </c>
      <c r="T935" s="285" t="s">
        <v>19</v>
      </c>
      <c r="U935" s="285" t="s">
        <v>20</v>
      </c>
      <c r="V935" s="285" t="s">
        <v>21</v>
      </c>
      <c r="W935" s="285" t="s">
        <v>22</v>
      </c>
      <c r="X935" s="285" t="s">
        <v>23</v>
      </c>
      <c r="Y935" s="285" t="s">
        <v>24</v>
      </c>
    </row>
    <row r="936" spans="1:25">
      <c r="A936" s="261">
        <v>1</v>
      </c>
      <c r="B936" s="286">
        <v>2211.65</v>
      </c>
      <c r="C936" s="286">
        <v>2243.6999999999998</v>
      </c>
      <c r="D936" s="286">
        <v>2286.86</v>
      </c>
      <c r="E936" s="286">
        <v>2333.8000000000002</v>
      </c>
      <c r="F936" s="286">
        <v>2256.5700000000002</v>
      </c>
      <c r="G936" s="286">
        <v>2196.14</v>
      </c>
      <c r="H936" s="286">
        <v>2226.31</v>
      </c>
      <c r="I936" s="286">
        <v>2264.1799999999998</v>
      </c>
      <c r="J936" s="286">
        <v>2320.0700000000002</v>
      </c>
      <c r="K936" s="286">
        <v>2343.5100000000002</v>
      </c>
      <c r="L936" s="286">
        <v>2343.5300000000002</v>
      </c>
      <c r="M936" s="286">
        <v>2339.25</v>
      </c>
      <c r="N936" s="286">
        <v>2312.88</v>
      </c>
      <c r="O936" s="286">
        <v>2314.33</v>
      </c>
      <c r="P936" s="286">
        <v>2318.71</v>
      </c>
      <c r="Q936" s="286">
        <v>2312.15</v>
      </c>
      <c r="R936" s="286">
        <v>2312.19</v>
      </c>
      <c r="S936" s="286">
        <v>2344.0500000000002</v>
      </c>
      <c r="T936" s="286">
        <v>2426.83</v>
      </c>
      <c r="U936" s="286">
        <v>2448.48</v>
      </c>
      <c r="V936" s="286">
        <v>2369.5300000000002</v>
      </c>
      <c r="W936" s="286">
        <v>2279.44</v>
      </c>
      <c r="X936" s="286">
        <v>2198.63</v>
      </c>
      <c r="Y936" s="286">
        <v>2198.36</v>
      </c>
    </row>
    <row r="937" spans="1:25">
      <c r="A937" s="261">
        <v>2</v>
      </c>
      <c r="B937" s="286">
        <v>2114.35</v>
      </c>
      <c r="C937" s="286">
        <v>2123.2800000000002</v>
      </c>
      <c r="D937" s="286">
        <v>2163.67</v>
      </c>
      <c r="E937" s="286">
        <v>2200.96</v>
      </c>
      <c r="F937" s="286">
        <v>2124.08</v>
      </c>
      <c r="G937" s="286">
        <v>2079.0300000000002</v>
      </c>
      <c r="H937" s="286">
        <v>2087.44</v>
      </c>
      <c r="I937" s="286">
        <v>2110.7600000000002</v>
      </c>
      <c r="J937" s="286">
        <v>2195.2600000000002</v>
      </c>
      <c r="K937" s="286">
        <v>2233.64</v>
      </c>
      <c r="L937" s="286">
        <v>2230.14</v>
      </c>
      <c r="M937" s="286">
        <v>2219.33</v>
      </c>
      <c r="N937" s="286">
        <v>2204.23</v>
      </c>
      <c r="O937" s="286">
        <v>2181.9299999999998</v>
      </c>
      <c r="P937" s="286">
        <v>2203.71</v>
      </c>
      <c r="Q937" s="286">
        <v>2182.5100000000002</v>
      </c>
      <c r="R937" s="286">
        <v>2173.63</v>
      </c>
      <c r="S937" s="286">
        <v>2257.63</v>
      </c>
      <c r="T937" s="286">
        <v>2369.17</v>
      </c>
      <c r="U937" s="286">
        <v>2369.81</v>
      </c>
      <c r="V937" s="286">
        <v>2273.44</v>
      </c>
      <c r="W937" s="286">
        <v>2202.89</v>
      </c>
      <c r="X937" s="286">
        <v>2111.34</v>
      </c>
      <c r="Y937" s="286">
        <v>2091.69</v>
      </c>
    </row>
    <row r="938" spans="1:25">
      <c r="A938" s="261">
        <v>3</v>
      </c>
      <c r="B938" s="286">
        <v>2101.89</v>
      </c>
      <c r="C938" s="286">
        <v>2104.7800000000002</v>
      </c>
      <c r="D938" s="286">
        <v>2136.25</v>
      </c>
      <c r="E938" s="286">
        <v>2196.2800000000002</v>
      </c>
      <c r="F938" s="286">
        <v>2114.08</v>
      </c>
      <c r="G938" s="286">
        <v>2052.19</v>
      </c>
      <c r="H938" s="286">
        <v>2078.48</v>
      </c>
      <c r="I938" s="286">
        <v>2109.9499999999998</v>
      </c>
      <c r="J938" s="286">
        <v>2200.3200000000002</v>
      </c>
      <c r="K938" s="286">
        <v>2225.1799999999998</v>
      </c>
      <c r="L938" s="286">
        <v>2229.79</v>
      </c>
      <c r="M938" s="286">
        <v>2230.54</v>
      </c>
      <c r="N938" s="286">
        <v>2216.77</v>
      </c>
      <c r="O938" s="286">
        <v>2200.4299999999998</v>
      </c>
      <c r="P938" s="286">
        <v>2212.6999999999998</v>
      </c>
      <c r="Q938" s="286">
        <v>2217.6799999999998</v>
      </c>
      <c r="R938" s="286">
        <v>2211.44</v>
      </c>
      <c r="S938" s="286">
        <v>2312.66</v>
      </c>
      <c r="T938" s="286">
        <v>2357.79</v>
      </c>
      <c r="U938" s="286">
        <v>2353.36</v>
      </c>
      <c r="V938" s="286">
        <v>2263.13</v>
      </c>
      <c r="W938" s="286">
        <v>2191.34</v>
      </c>
      <c r="X938" s="286">
        <v>2108.89</v>
      </c>
      <c r="Y938" s="286">
        <v>2108.87</v>
      </c>
    </row>
    <row r="939" spans="1:25">
      <c r="A939" s="261">
        <v>4</v>
      </c>
      <c r="B939" s="286">
        <v>2199.6</v>
      </c>
      <c r="C939" s="286">
        <v>2204.71</v>
      </c>
      <c r="D939" s="286">
        <v>2259.44</v>
      </c>
      <c r="E939" s="286">
        <v>2214.81</v>
      </c>
      <c r="F939" s="286">
        <v>2132.2199999999998</v>
      </c>
      <c r="G939" s="286">
        <v>2091.6799999999998</v>
      </c>
      <c r="H939" s="286">
        <v>2098.21</v>
      </c>
      <c r="I939" s="286">
        <v>2112.59</v>
      </c>
      <c r="J939" s="286">
        <v>2178.7600000000002</v>
      </c>
      <c r="K939" s="286">
        <v>2219.29</v>
      </c>
      <c r="L939" s="286">
        <v>2227.85</v>
      </c>
      <c r="M939" s="286">
        <v>2242.42</v>
      </c>
      <c r="N939" s="286">
        <v>2237.98</v>
      </c>
      <c r="O939" s="286">
        <v>2248.25</v>
      </c>
      <c r="P939" s="286">
        <v>2242.81</v>
      </c>
      <c r="Q939" s="286">
        <v>2254.23</v>
      </c>
      <c r="R939" s="286">
        <v>2277.62</v>
      </c>
      <c r="S939" s="286">
        <v>2326.4699999999998</v>
      </c>
      <c r="T939" s="286">
        <v>2393.52</v>
      </c>
      <c r="U939" s="286">
        <v>2410.8200000000002</v>
      </c>
      <c r="V939" s="286">
        <v>2410.91</v>
      </c>
      <c r="W939" s="286">
        <v>2353.42</v>
      </c>
      <c r="X939" s="286">
        <v>2205.81</v>
      </c>
      <c r="Y939" s="286">
        <v>2200.66</v>
      </c>
    </row>
    <row r="940" spans="1:25">
      <c r="A940" s="261">
        <v>5</v>
      </c>
      <c r="B940" s="286">
        <v>1868.6</v>
      </c>
      <c r="C940" s="286">
        <v>1880.95</v>
      </c>
      <c r="D940" s="286">
        <v>1899.37</v>
      </c>
      <c r="E940" s="286">
        <v>1833.38</v>
      </c>
      <c r="F940" s="286">
        <v>1790.84</v>
      </c>
      <c r="G940" s="286">
        <v>1819.7</v>
      </c>
      <c r="H940" s="286">
        <v>1860.22</v>
      </c>
      <c r="I940" s="286">
        <v>1899.46</v>
      </c>
      <c r="J940" s="286">
        <v>1902.47</v>
      </c>
      <c r="K940" s="286">
        <v>1901.88</v>
      </c>
      <c r="L940" s="286">
        <v>1909.98</v>
      </c>
      <c r="M940" s="286">
        <v>1923.67</v>
      </c>
      <c r="N940" s="286">
        <v>1896.01</v>
      </c>
      <c r="O940" s="286">
        <v>1898.95</v>
      </c>
      <c r="P940" s="286">
        <v>1965.91</v>
      </c>
      <c r="Q940" s="286">
        <v>1928.04</v>
      </c>
      <c r="R940" s="286">
        <v>1887.45</v>
      </c>
      <c r="S940" s="286">
        <v>1913.25</v>
      </c>
      <c r="T940" s="286">
        <v>1926.77</v>
      </c>
      <c r="U940" s="286">
        <v>1967.32</v>
      </c>
      <c r="V940" s="286">
        <v>1994.26</v>
      </c>
      <c r="W940" s="286">
        <v>1976.41</v>
      </c>
      <c r="X940" s="286">
        <v>1957.6</v>
      </c>
      <c r="Y940" s="286">
        <v>1897.57</v>
      </c>
    </row>
    <row r="941" spans="1:25">
      <c r="A941" s="261">
        <v>6</v>
      </c>
      <c r="B941" s="286">
        <v>2100.91</v>
      </c>
      <c r="C941" s="286">
        <v>2113.77</v>
      </c>
      <c r="D941" s="286">
        <v>2114.66</v>
      </c>
      <c r="E941" s="286">
        <v>2034.53</v>
      </c>
      <c r="F941" s="286">
        <v>2011.67</v>
      </c>
      <c r="G941" s="286">
        <v>2069.7399999999998</v>
      </c>
      <c r="H941" s="286">
        <v>2100.2800000000002</v>
      </c>
      <c r="I941" s="286">
        <v>2101.36</v>
      </c>
      <c r="J941" s="286">
        <v>2121.37</v>
      </c>
      <c r="K941" s="286">
        <v>2153.13</v>
      </c>
      <c r="L941" s="286">
        <v>2165.61</v>
      </c>
      <c r="M941" s="286">
        <v>2159.0300000000002</v>
      </c>
      <c r="N941" s="286">
        <v>2158.54</v>
      </c>
      <c r="O941" s="286">
        <v>2161.42</v>
      </c>
      <c r="P941" s="286">
        <v>2167.1</v>
      </c>
      <c r="Q941" s="286">
        <v>2145.69</v>
      </c>
      <c r="R941" s="286">
        <v>2143.66</v>
      </c>
      <c r="S941" s="286">
        <v>2160.98</v>
      </c>
      <c r="T941" s="286">
        <v>2153.83</v>
      </c>
      <c r="U941" s="286">
        <v>2217.16</v>
      </c>
      <c r="V941" s="286">
        <v>2242.8200000000002</v>
      </c>
      <c r="W941" s="286">
        <v>2165.33</v>
      </c>
      <c r="X941" s="286">
        <v>2114.02</v>
      </c>
      <c r="Y941" s="286">
        <v>2083.4699999999998</v>
      </c>
    </row>
    <row r="942" spans="1:25">
      <c r="A942" s="261">
        <v>7</v>
      </c>
      <c r="B942" s="286">
        <v>1797.74</v>
      </c>
      <c r="C942" s="286">
        <v>1777.88</v>
      </c>
      <c r="D942" s="286">
        <v>1780.67</v>
      </c>
      <c r="E942" s="286">
        <v>1704.65</v>
      </c>
      <c r="F942" s="286">
        <v>1669.53</v>
      </c>
      <c r="G942" s="286">
        <v>1728.83</v>
      </c>
      <c r="H942" s="286">
        <v>1750.46</v>
      </c>
      <c r="I942" s="286">
        <v>1767.44</v>
      </c>
      <c r="J942" s="286">
        <v>1812.69</v>
      </c>
      <c r="K942" s="286">
        <v>1815.56</v>
      </c>
      <c r="L942" s="286">
        <v>1887.35</v>
      </c>
      <c r="M942" s="286">
        <v>1896.84</v>
      </c>
      <c r="N942" s="286">
        <v>1893.43</v>
      </c>
      <c r="O942" s="286">
        <v>1921.87</v>
      </c>
      <c r="P942" s="286">
        <v>1946.74</v>
      </c>
      <c r="Q942" s="286">
        <v>1911.76</v>
      </c>
      <c r="R942" s="286">
        <v>1897.63</v>
      </c>
      <c r="S942" s="286">
        <v>1868.29</v>
      </c>
      <c r="T942" s="286">
        <v>1840.93</v>
      </c>
      <c r="U942" s="286">
        <v>1888.26</v>
      </c>
      <c r="V942" s="286">
        <v>1870.92</v>
      </c>
      <c r="W942" s="286">
        <v>1826.44</v>
      </c>
      <c r="X942" s="286">
        <v>1812.68</v>
      </c>
      <c r="Y942" s="286">
        <v>1806.09</v>
      </c>
    </row>
    <row r="943" spans="1:25">
      <c r="A943" s="261">
        <v>8</v>
      </c>
      <c r="B943" s="286">
        <v>1806.54</v>
      </c>
      <c r="C943" s="286">
        <v>1769.9</v>
      </c>
      <c r="D943" s="286">
        <v>1831.22</v>
      </c>
      <c r="E943" s="286">
        <v>1552.19</v>
      </c>
      <c r="F943" s="286">
        <v>1560.25</v>
      </c>
      <c r="G943" s="286">
        <v>1797.3</v>
      </c>
      <c r="H943" s="286">
        <v>1857.85</v>
      </c>
      <c r="I943" s="286">
        <v>1884.43</v>
      </c>
      <c r="J943" s="286">
        <v>1891.68</v>
      </c>
      <c r="K943" s="286">
        <v>1906.01</v>
      </c>
      <c r="L943" s="286">
        <v>1908.82</v>
      </c>
      <c r="M943" s="286">
        <v>1913.26</v>
      </c>
      <c r="N943" s="286">
        <v>1902.43</v>
      </c>
      <c r="O943" s="286">
        <v>1887.13</v>
      </c>
      <c r="P943" s="286">
        <v>1926.92</v>
      </c>
      <c r="Q943" s="286">
        <v>1433.9</v>
      </c>
      <c r="R943" s="286">
        <v>1927.94</v>
      </c>
      <c r="S943" s="286">
        <v>1936.42</v>
      </c>
      <c r="T943" s="286">
        <v>1820.7</v>
      </c>
      <c r="U943" s="286">
        <v>1945.22</v>
      </c>
      <c r="V943" s="286">
        <v>1944.14</v>
      </c>
      <c r="W943" s="286">
        <v>1887.51</v>
      </c>
      <c r="X943" s="286">
        <v>1868.42</v>
      </c>
      <c r="Y943" s="286">
        <v>1850.47</v>
      </c>
    </row>
    <row r="944" spans="1:25">
      <c r="A944" s="261">
        <v>9</v>
      </c>
      <c r="B944" s="286">
        <v>1870.23</v>
      </c>
      <c r="C944" s="286">
        <v>1880.14</v>
      </c>
      <c r="D944" s="286">
        <v>1898.14</v>
      </c>
      <c r="E944" s="286">
        <v>1858.45</v>
      </c>
      <c r="F944" s="286">
        <v>1827.68</v>
      </c>
      <c r="G944" s="286">
        <v>1874.11</v>
      </c>
      <c r="H944" s="286">
        <v>1892.62</v>
      </c>
      <c r="I944" s="286">
        <v>1913.77</v>
      </c>
      <c r="J944" s="286">
        <v>1946.95</v>
      </c>
      <c r="K944" s="286">
        <v>1964.29</v>
      </c>
      <c r="L944" s="286">
        <v>1950.72</v>
      </c>
      <c r="M944" s="286">
        <v>1961.36</v>
      </c>
      <c r="N944" s="286">
        <v>1947.65</v>
      </c>
      <c r="O944" s="286">
        <v>1949.92</v>
      </c>
      <c r="P944" s="286">
        <v>1929.68</v>
      </c>
      <c r="Q944" s="286">
        <v>1913.46</v>
      </c>
      <c r="R944" s="286">
        <v>1924.81</v>
      </c>
      <c r="S944" s="286">
        <v>1951.96</v>
      </c>
      <c r="T944" s="286">
        <v>1953.27</v>
      </c>
      <c r="U944" s="286">
        <v>1986.55</v>
      </c>
      <c r="V944" s="286">
        <v>2007.05</v>
      </c>
      <c r="W944" s="286">
        <v>1963.8</v>
      </c>
      <c r="X944" s="286">
        <v>1905.26</v>
      </c>
      <c r="Y944" s="286">
        <v>1899.4</v>
      </c>
    </row>
    <row r="945" spans="1:25">
      <c r="A945" s="261">
        <v>10</v>
      </c>
      <c r="B945" s="286">
        <v>1827.37</v>
      </c>
      <c r="C945" s="286">
        <v>1828.39</v>
      </c>
      <c r="D945" s="286">
        <v>1936.49</v>
      </c>
      <c r="E945" s="286">
        <v>1878.97</v>
      </c>
      <c r="F945" s="286">
        <v>1918.26</v>
      </c>
      <c r="G945" s="286">
        <v>1964.19</v>
      </c>
      <c r="H945" s="286">
        <v>1998.56</v>
      </c>
      <c r="I945" s="286">
        <v>2037.17</v>
      </c>
      <c r="J945" s="286">
        <v>2094.9</v>
      </c>
      <c r="K945" s="286">
        <v>2108.7800000000002</v>
      </c>
      <c r="L945" s="286">
        <v>2110.2399999999998</v>
      </c>
      <c r="M945" s="286">
        <v>2119.77</v>
      </c>
      <c r="N945" s="286">
        <v>2104.62</v>
      </c>
      <c r="O945" s="286">
        <v>2096.31</v>
      </c>
      <c r="P945" s="286">
        <v>2045.12</v>
      </c>
      <c r="Q945" s="286">
        <v>2032.76</v>
      </c>
      <c r="R945" s="286">
        <v>2024.97</v>
      </c>
      <c r="S945" s="286">
        <v>2059</v>
      </c>
      <c r="T945" s="286">
        <v>2064.92</v>
      </c>
      <c r="U945" s="286">
        <v>2005.1</v>
      </c>
      <c r="V945" s="286">
        <v>2029.73</v>
      </c>
      <c r="W945" s="286">
        <v>1991.3</v>
      </c>
      <c r="X945" s="286">
        <v>1957.33</v>
      </c>
      <c r="Y945" s="286">
        <v>1908.8</v>
      </c>
    </row>
    <row r="946" spans="1:25">
      <c r="A946" s="261">
        <v>11</v>
      </c>
      <c r="B946" s="286">
        <v>1693.97</v>
      </c>
      <c r="C946" s="286">
        <v>1685.02</v>
      </c>
      <c r="D946" s="286">
        <v>1684.87</v>
      </c>
      <c r="E946" s="286">
        <v>1658.09</v>
      </c>
      <c r="F946" s="286">
        <v>1654.68</v>
      </c>
      <c r="G946" s="286">
        <v>1687.61</v>
      </c>
      <c r="H946" s="286">
        <v>1723.86</v>
      </c>
      <c r="I946" s="286">
        <v>1772.89</v>
      </c>
      <c r="J946" s="286">
        <v>1836.95</v>
      </c>
      <c r="K946" s="286">
        <v>1854.97</v>
      </c>
      <c r="L946" s="286">
        <v>1873.34</v>
      </c>
      <c r="M946" s="286">
        <v>1954.24</v>
      </c>
      <c r="N946" s="286">
        <v>1860.89</v>
      </c>
      <c r="O946" s="286">
        <v>1850.59</v>
      </c>
      <c r="P946" s="286">
        <v>1839.85</v>
      </c>
      <c r="Q946" s="286">
        <v>1808.69</v>
      </c>
      <c r="R946" s="286">
        <v>1824.13</v>
      </c>
      <c r="S946" s="286">
        <v>1836.01</v>
      </c>
      <c r="T946" s="286">
        <v>1847.87</v>
      </c>
      <c r="U946" s="286">
        <v>1859.25</v>
      </c>
      <c r="V946" s="286">
        <v>1826.34</v>
      </c>
      <c r="W946" s="286">
        <v>1786.74</v>
      </c>
      <c r="X946" s="286">
        <v>1753.91</v>
      </c>
      <c r="Y946" s="286">
        <v>1735.8</v>
      </c>
    </row>
    <row r="947" spans="1:25">
      <c r="A947" s="261">
        <v>12</v>
      </c>
      <c r="B947" s="286">
        <v>1413.48</v>
      </c>
      <c r="C947" s="286">
        <v>1400.29</v>
      </c>
      <c r="D947" s="286">
        <v>1407.06</v>
      </c>
      <c r="E947" s="286">
        <v>1371.49</v>
      </c>
      <c r="F947" s="286">
        <v>1378.08</v>
      </c>
      <c r="G947" s="286">
        <v>1435.14</v>
      </c>
      <c r="H947" s="286">
        <v>1439.22</v>
      </c>
      <c r="I947" s="286">
        <v>1437.1</v>
      </c>
      <c r="J947" s="286">
        <v>1436.41</v>
      </c>
      <c r="K947" s="286">
        <v>1433.66</v>
      </c>
      <c r="L947" s="286">
        <v>1432.79</v>
      </c>
      <c r="M947" s="286">
        <v>1443.9</v>
      </c>
      <c r="N947" s="286">
        <v>1437.33</v>
      </c>
      <c r="O947" s="286">
        <v>1436.52</v>
      </c>
      <c r="P947" s="286">
        <v>1444.62</v>
      </c>
      <c r="Q947" s="286">
        <v>1439.38</v>
      </c>
      <c r="R947" s="286">
        <v>1433.6</v>
      </c>
      <c r="S947" s="286">
        <v>1437.69</v>
      </c>
      <c r="T947" s="286">
        <v>1399.52</v>
      </c>
      <c r="U947" s="286">
        <v>1487.08</v>
      </c>
      <c r="V947" s="286">
        <v>1465.58</v>
      </c>
      <c r="W947" s="286">
        <v>1442.82</v>
      </c>
      <c r="X947" s="286">
        <v>1429.91</v>
      </c>
      <c r="Y947" s="286">
        <v>1426.35</v>
      </c>
    </row>
    <row r="948" spans="1:25">
      <c r="A948" s="261">
        <v>13</v>
      </c>
      <c r="B948" s="286">
        <v>1276.1099999999999</v>
      </c>
      <c r="C948" s="286">
        <v>1277.05</v>
      </c>
      <c r="D948" s="286">
        <v>1276.8599999999999</v>
      </c>
      <c r="E948" s="286">
        <v>1278.81</v>
      </c>
      <c r="F948" s="286">
        <v>1266.25</v>
      </c>
      <c r="G948" s="286">
        <v>1320.5</v>
      </c>
      <c r="H948" s="286">
        <v>1328.5</v>
      </c>
      <c r="I948" s="286">
        <v>1382.23</v>
      </c>
      <c r="J948" s="286">
        <v>1474.54</v>
      </c>
      <c r="K948" s="286">
        <v>1515.34</v>
      </c>
      <c r="L948" s="286">
        <v>1538.37</v>
      </c>
      <c r="M948" s="286">
        <v>1528.83</v>
      </c>
      <c r="N948" s="286">
        <v>1508.69</v>
      </c>
      <c r="O948" s="286">
        <v>1507.25</v>
      </c>
      <c r="P948" s="286">
        <v>1512.2</v>
      </c>
      <c r="Q948" s="286">
        <v>1522.79</v>
      </c>
      <c r="R948" s="286">
        <v>1526.43</v>
      </c>
      <c r="S948" s="286">
        <v>1447.83</v>
      </c>
      <c r="T948" s="286">
        <v>1499.9</v>
      </c>
      <c r="U948" s="286">
        <v>1311.72</v>
      </c>
      <c r="V948" s="286">
        <v>1293.97</v>
      </c>
      <c r="W948" s="286">
        <v>1274.97</v>
      </c>
      <c r="X948" s="286">
        <v>1275.5</v>
      </c>
      <c r="Y948" s="286">
        <v>1278.1600000000001</v>
      </c>
    </row>
    <row r="949" spans="1:25">
      <c r="A949" s="261">
        <v>14</v>
      </c>
      <c r="B949" s="286">
        <v>998.53</v>
      </c>
      <c r="C949" s="286">
        <v>998.19</v>
      </c>
      <c r="D949" s="286">
        <v>998.32</v>
      </c>
      <c r="E949" s="286">
        <v>998.68</v>
      </c>
      <c r="F949" s="286">
        <v>997.18</v>
      </c>
      <c r="G949" s="286">
        <v>1098.92</v>
      </c>
      <c r="H949" s="286">
        <v>1184.7</v>
      </c>
      <c r="I949" s="286">
        <v>1282.3900000000001</v>
      </c>
      <c r="J949" s="286">
        <v>1333.75</v>
      </c>
      <c r="K949" s="286">
        <v>1406.62</v>
      </c>
      <c r="L949" s="286">
        <v>1409.66</v>
      </c>
      <c r="M949" s="286">
        <v>1405.3</v>
      </c>
      <c r="N949" s="286">
        <v>1407.28</v>
      </c>
      <c r="O949" s="286">
        <v>1427.84</v>
      </c>
      <c r="P949" s="286">
        <v>1432.96</v>
      </c>
      <c r="Q949" s="286">
        <v>1432.77</v>
      </c>
      <c r="R949" s="286">
        <v>1482.96</v>
      </c>
      <c r="S949" s="286">
        <v>1434.26</v>
      </c>
      <c r="T949" s="286">
        <v>1443.44</v>
      </c>
      <c r="U949" s="286">
        <v>1014.73</v>
      </c>
      <c r="V949" s="286">
        <v>1016.08</v>
      </c>
      <c r="W949" s="286">
        <v>998.54</v>
      </c>
      <c r="X949" s="286">
        <v>1006.16</v>
      </c>
      <c r="Y949" s="286">
        <v>997.62</v>
      </c>
    </row>
    <row r="950" spans="1:25">
      <c r="A950" s="261">
        <v>15</v>
      </c>
      <c r="B950" s="286">
        <v>1050.19</v>
      </c>
      <c r="C950" s="286">
        <v>1048.2</v>
      </c>
      <c r="D950" s="286">
        <v>1048.94</v>
      </c>
      <c r="E950" s="286">
        <v>1049.83</v>
      </c>
      <c r="F950" s="286">
        <v>1161.01</v>
      </c>
      <c r="G950" s="286">
        <v>1386.07</v>
      </c>
      <c r="H950" s="286">
        <v>1520.29</v>
      </c>
      <c r="I950" s="286">
        <v>1620.24</v>
      </c>
      <c r="J950" s="286">
        <v>1649.48</v>
      </c>
      <c r="K950" s="286">
        <v>1727.97</v>
      </c>
      <c r="L950" s="286">
        <v>1670.32</v>
      </c>
      <c r="M950" s="286">
        <v>1692.48</v>
      </c>
      <c r="N950" s="286">
        <v>1656.81</v>
      </c>
      <c r="O950" s="286">
        <v>1617.35</v>
      </c>
      <c r="P950" s="286">
        <v>1715.44</v>
      </c>
      <c r="Q950" s="286">
        <v>1696.91</v>
      </c>
      <c r="R950" s="286">
        <v>1716.61</v>
      </c>
      <c r="S950" s="286">
        <v>1544.3</v>
      </c>
      <c r="T950" s="286">
        <v>1471.89</v>
      </c>
      <c r="U950" s="286">
        <v>1174.69</v>
      </c>
      <c r="V950" s="286">
        <v>1056.31</v>
      </c>
      <c r="W950" s="286">
        <v>1047.3</v>
      </c>
      <c r="X950" s="286">
        <v>1049.21</v>
      </c>
      <c r="Y950" s="286">
        <v>1049.79</v>
      </c>
    </row>
    <row r="951" spans="1:25">
      <c r="A951" s="261">
        <v>16</v>
      </c>
      <c r="B951" s="286">
        <v>1306.06</v>
      </c>
      <c r="C951" s="286">
        <v>1295.29</v>
      </c>
      <c r="D951" s="286">
        <v>1299.0899999999999</v>
      </c>
      <c r="E951" s="286">
        <v>1299.6099999999999</v>
      </c>
      <c r="F951" s="286">
        <v>1321.48</v>
      </c>
      <c r="G951" s="286">
        <v>1398.62</v>
      </c>
      <c r="H951" s="286">
        <v>1465.05</v>
      </c>
      <c r="I951" s="286">
        <v>1511.68</v>
      </c>
      <c r="J951" s="286">
        <v>1498.02</v>
      </c>
      <c r="K951" s="286">
        <v>1504.94</v>
      </c>
      <c r="L951" s="286">
        <v>1501.88</v>
      </c>
      <c r="M951" s="286">
        <v>1508.42</v>
      </c>
      <c r="N951" s="286">
        <v>1502.86</v>
      </c>
      <c r="O951" s="286">
        <v>1507.32</v>
      </c>
      <c r="P951" s="286">
        <v>1527.9</v>
      </c>
      <c r="Q951" s="286">
        <v>1492.37</v>
      </c>
      <c r="R951" s="286">
        <v>1491.98</v>
      </c>
      <c r="S951" s="286">
        <v>1471.92</v>
      </c>
      <c r="T951" s="286">
        <v>1468.68</v>
      </c>
      <c r="U951" s="286">
        <v>1438.51</v>
      </c>
      <c r="V951" s="286">
        <v>1079.7</v>
      </c>
      <c r="W951" s="286">
        <v>1079.67</v>
      </c>
      <c r="X951" s="286">
        <v>1079.56</v>
      </c>
      <c r="Y951" s="286">
        <v>1311.46</v>
      </c>
    </row>
    <row r="952" spans="1:25">
      <c r="A952" s="261">
        <v>17</v>
      </c>
      <c r="B952" s="286">
        <v>1386.8</v>
      </c>
      <c r="C952" s="286">
        <v>1373.14</v>
      </c>
      <c r="D952" s="286">
        <v>1355.29</v>
      </c>
      <c r="E952" s="286">
        <v>1354.16</v>
      </c>
      <c r="F952" s="286">
        <v>1395.16</v>
      </c>
      <c r="G952" s="286">
        <v>1452.57</v>
      </c>
      <c r="H952" s="286">
        <v>1504.61</v>
      </c>
      <c r="I952" s="286">
        <v>1627.21</v>
      </c>
      <c r="J952" s="286">
        <v>1898.07</v>
      </c>
      <c r="K952" s="286">
        <v>1951.65</v>
      </c>
      <c r="L952" s="286">
        <v>1959.24</v>
      </c>
      <c r="M952" s="286">
        <v>1927.89</v>
      </c>
      <c r="N952" s="286">
        <v>1923.47</v>
      </c>
      <c r="O952" s="286">
        <v>1960.25</v>
      </c>
      <c r="P952" s="286">
        <v>1554.14</v>
      </c>
      <c r="Q952" s="286">
        <v>2031.06</v>
      </c>
      <c r="R952" s="286">
        <v>1637.66</v>
      </c>
      <c r="S952" s="286">
        <v>1687.85</v>
      </c>
      <c r="T952" s="286">
        <v>1956.39</v>
      </c>
      <c r="U952" s="286">
        <v>1601.21</v>
      </c>
      <c r="V952" s="286">
        <v>1486.46</v>
      </c>
      <c r="W952" s="286">
        <v>1452.14</v>
      </c>
      <c r="X952" s="286">
        <v>1432.52</v>
      </c>
      <c r="Y952" s="286">
        <v>1402.78</v>
      </c>
    </row>
    <row r="953" spans="1:25">
      <c r="A953" s="261">
        <v>18</v>
      </c>
      <c r="B953" s="286">
        <v>1135.08</v>
      </c>
      <c r="C953" s="286">
        <v>1137.6300000000001</v>
      </c>
      <c r="D953" s="286">
        <v>1144.32</v>
      </c>
      <c r="E953" s="286">
        <v>1205.6400000000001</v>
      </c>
      <c r="F953" s="286">
        <v>1268.7</v>
      </c>
      <c r="G953" s="286">
        <v>1375.03</v>
      </c>
      <c r="H953" s="286">
        <v>1531.46</v>
      </c>
      <c r="I953" s="286">
        <v>1696.25</v>
      </c>
      <c r="J953" s="286">
        <v>1689.37</v>
      </c>
      <c r="K953" s="286">
        <v>1751.7</v>
      </c>
      <c r="L953" s="286">
        <v>1753.79</v>
      </c>
      <c r="M953" s="286">
        <v>1781.79</v>
      </c>
      <c r="N953" s="286">
        <v>1868.67</v>
      </c>
      <c r="O953" s="286">
        <v>1729.11</v>
      </c>
      <c r="P953" s="286">
        <v>1812.32</v>
      </c>
      <c r="Q953" s="286">
        <v>1753.37</v>
      </c>
      <c r="R953" s="286">
        <v>2220.0700000000002</v>
      </c>
      <c r="S953" s="286">
        <v>2375.11</v>
      </c>
      <c r="T953" s="286">
        <v>1823.55</v>
      </c>
      <c r="U953" s="286">
        <v>1806.08</v>
      </c>
      <c r="V953" s="286">
        <v>1347.72</v>
      </c>
      <c r="W953" s="286">
        <v>1160.18</v>
      </c>
      <c r="X953" s="286">
        <v>1142.9000000000001</v>
      </c>
      <c r="Y953" s="286">
        <v>1144.48</v>
      </c>
    </row>
    <row r="954" spans="1:25">
      <c r="A954" s="261">
        <v>19</v>
      </c>
      <c r="B954" s="286">
        <v>1250.0899999999999</v>
      </c>
      <c r="C954" s="286">
        <v>1240.98</v>
      </c>
      <c r="D954" s="286">
        <v>1259.8499999999999</v>
      </c>
      <c r="E954" s="286">
        <v>1244.02</v>
      </c>
      <c r="F954" s="286">
        <v>1310.0899999999999</v>
      </c>
      <c r="G954" s="286">
        <v>1391.84</v>
      </c>
      <c r="H954" s="286">
        <v>1456.41</v>
      </c>
      <c r="I954" s="286">
        <v>1594.97</v>
      </c>
      <c r="J954" s="286">
        <v>1664.95</v>
      </c>
      <c r="K954" s="286">
        <v>1725.73</v>
      </c>
      <c r="L954" s="286">
        <v>1734.53</v>
      </c>
      <c r="M954" s="286">
        <v>1752.43</v>
      </c>
      <c r="N954" s="286">
        <v>1727.17</v>
      </c>
      <c r="O954" s="286">
        <v>1736.13</v>
      </c>
      <c r="P954" s="286">
        <v>1754.52</v>
      </c>
      <c r="Q954" s="286">
        <v>2034.28</v>
      </c>
      <c r="R954" s="286">
        <v>1772.78</v>
      </c>
      <c r="S954" s="286">
        <v>2243.69</v>
      </c>
      <c r="T954" s="286">
        <v>2138.59</v>
      </c>
      <c r="U954" s="286">
        <v>2096.25</v>
      </c>
      <c r="V954" s="286">
        <v>1526.49</v>
      </c>
      <c r="W954" s="286">
        <v>1347.74</v>
      </c>
      <c r="X954" s="286">
        <v>1327.56</v>
      </c>
      <c r="Y954" s="286">
        <v>1264.5899999999999</v>
      </c>
    </row>
    <row r="955" spans="1:25">
      <c r="A955" s="261">
        <v>20</v>
      </c>
      <c r="B955" s="286">
        <v>799.11</v>
      </c>
      <c r="C955" s="286">
        <v>598.02</v>
      </c>
      <c r="D955" s="286">
        <v>1314.36</v>
      </c>
      <c r="E955" s="286">
        <v>1390</v>
      </c>
      <c r="F955" s="286">
        <v>1453.73</v>
      </c>
      <c r="G955" s="286">
        <v>1598.67</v>
      </c>
      <c r="H955" s="286">
        <v>1721.78</v>
      </c>
      <c r="I955" s="286">
        <v>1899.76</v>
      </c>
      <c r="J955" s="286">
        <v>2138.9699999999998</v>
      </c>
      <c r="K955" s="286">
        <v>2247.83</v>
      </c>
      <c r="L955" s="286">
        <v>2244.11</v>
      </c>
      <c r="M955" s="286">
        <v>2232.61</v>
      </c>
      <c r="N955" s="286">
        <v>2244.35</v>
      </c>
      <c r="O955" s="286">
        <v>2327.6799999999998</v>
      </c>
      <c r="P955" s="286">
        <v>2188.83</v>
      </c>
      <c r="Q955" s="286">
        <v>2151.5100000000002</v>
      </c>
      <c r="R955" s="286">
        <v>2232.21</v>
      </c>
      <c r="S955" s="286">
        <v>2157.79</v>
      </c>
      <c r="T955" s="286">
        <v>2085.3200000000002</v>
      </c>
      <c r="U955" s="286">
        <v>1812.09</v>
      </c>
      <c r="V955" s="286">
        <v>1323.42</v>
      </c>
      <c r="W955" s="286">
        <v>808.93</v>
      </c>
      <c r="X955" s="286">
        <v>670.94</v>
      </c>
      <c r="Y955" s="286">
        <v>642.91999999999996</v>
      </c>
    </row>
    <row r="956" spans="1:25">
      <c r="A956" s="261">
        <v>21</v>
      </c>
      <c r="B956" s="286">
        <v>1326.12</v>
      </c>
      <c r="C956" s="286">
        <v>1322.03</v>
      </c>
      <c r="D956" s="286">
        <v>1307.05</v>
      </c>
      <c r="E956" s="286">
        <v>1325.58</v>
      </c>
      <c r="F956" s="286">
        <v>1339.17</v>
      </c>
      <c r="G956" s="286">
        <v>1409.58</v>
      </c>
      <c r="H956" s="286">
        <v>1458.38</v>
      </c>
      <c r="I956" s="286">
        <v>1497.43</v>
      </c>
      <c r="J956" s="286">
        <v>1721.47</v>
      </c>
      <c r="K956" s="286">
        <v>1681.53</v>
      </c>
      <c r="L956" s="286">
        <v>1843.7</v>
      </c>
      <c r="M956" s="286">
        <v>1797.92</v>
      </c>
      <c r="N956" s="286">
        <v>1801.44</v>
      </c>
      <c r="O956" s="286">
        <v>1776.97</v>
      </c>
      <c r="P956" s="286">
        <v>1753.8</v>
      </c>
      <c r="Q956" s="286">
        <v>1835.78</v>
      </c>
      <c r="R956" s="286">
        <v>2022.02</v>
      </c>
      <c r="S956" s="286">
        <v>2133.4499999999998</v>
      </c>
      <c r="T956" s="286">
        <v>1972.29</v>
      </c>
      <c r="U956" s="286">
        <v>1892.9</v>
      </c>
      <c r="V956" s="286">
        <v>1531.35</v>
      </c>
      <c r="W956" s="286">
        <v>1377.37</v>
      </c>
      <c r="X956" s="286">
        <v>1355.09</v>
      </c>
      <c r="Y956" s="286">
        <v>1347.04</v>
      </c>
    </row>
    <row r="957" spans="1:25">
      <c r="A957" s="261">
        <v>22</v>
      </c>
      <c r="B957" s="286">
        <v>662.45</v>
      </c>
      <c r="C957" s="286">
        <v>1307.32</v>
      </c>
      <c r="D957" s="286">
        <v>1164.71</v>
      </c>
      <c r="E957" s="286">
        <v>1268.3499999999999</v>
      </c>
      <c r="F957" s="286">
        <v>1366.22</v>
      </c>
      <c r="G957" s="286">
        <v>1481.09</v>
      </c>
      <c r="H957" s="286">
        <v>1590.36</v>
      </c>
      <c r="I957" s="286">
        <v>1681.3</v>
      </c>
      <c r="J957" s="286">
        <v>1723.96</v>
      </c>
      <c r="K957" s="286">
        <v>1751.98</v>
      </c>
      <c r="L957" s="286">
        <v>1757.74</v>
      </c>
      <c r="M957" s="286">
        <v>1759.33</v>
      </c>
      <c r="N957" s="286">
        <v>1747.6</v>
      </c>
      <c r="O957" s="286">
        <v>1738.17</v>
      </c>
      <c r="P957" s="286">
        <v>1768.69</v>
      </c>
      <c r="Q957" s="286">
        <v>1738.25</v>
      </c>
      <c r="R957" s="286">
        <v>1737.5</v>
      </c>
      <c r="S957" s="286">
        <v>1886.24</v>
      </c>
      <c r="T957" s="286">
        <v>1743.61</v>
      </c>
      <c r="U957" s="286">
        <v>1655.04</v>
      </c>
      <c r="V957" s="286">
        <v>1518.89</v>
      </c>
      <c r="W957" s="286">
        <v>1489.21</v>
      </c>
      <c r="X957" s="286">
        <v>1459.32</v>
      </c>
      <c r="Y957" s="286">
        <v>1443.77</v>
      </c>
    </row>
    <row r="958" spans="1:25">
      <c r="A958" s="261">
        <v>23</v>
      </c>
      <c r="B958" s="286">
        <v>1254.96</v>
      </c>
      <c r="C958" s="286">
        <v>1245.72</v>
      </c>
      <c r="D958" s="286">
        <v>1276.27</v>
      </c>
      <c r="E958" s="286">
        <v>1333.38</v>
      </c>
      <c r="F958" s="286">
        <v>1335.97</v>
      </c>
      <c r="G958" s="286">
        <v>1399.24</v>
      </c>
      <c r="H958" s="286">
        <v>1433.05</v>
      </c>
      <c r="I958" s="286">
        <v>1494.86</v>
      </c>
      <c r="J958" s="286">
        <v>1573.33</v>
      </c>
      <c r="K958" s="286">
        <v>1619.74</v>
      </c>
      <c r="L958" s="286">
        <v>1623.4</v>
      </c>
      <c r="M958" s="286">
        <v>1621.72</v>
      </c>
      <c r="N958" s="286">
        <v>1597.74</v>
      </c>
      <c r="O958" s="286">
        <v>1639.13</v>
      </c>
      <c r="P958" s="286">
        <v>1670.23</v>
      </c>
      <c r="Q958" s="286">
        <v>1587.64</v>
      </c>
      <c r="R958" s="286">
        <v>1671.16</v>
      </c>
      <c r="S958" s="286">
        <v>2069.91</v>
      </c>
      <c r="T958" s="286">
        <v>1866.84</v>
      </c>
      <c r="U958" s="286">
        <v>2052.86</v>
      </c>
      <c r="V958" s="286">
        <v>1570.67</v>
      </c>
      <c r="W958" s="286">
        <v>1321.85</v>
      </c>
      <c r="X958" s="286">
        <v>1149.48</v>
      </c>
      <c r="Y958" s="286">
        <v>1152.8399999999999</v>
      </c>
    </row>
    <row r="959" spans="1:25">
      <c r="A959" s="261">
        <v>24</v>
      </c>
      <c r="B959" s="286">
        <v>776.57</v>
      </c>
      <c r="C959" s="286">
        <v>773.5</v>
      </c>
      <c r="D959" s="286">
        <v>808.63</v>
      </c>
      <c r="E959" s="286">
        <v>824.33</v>
      </c>
      <c r="F959" s="286">
        <v>909.14</v>
      </c>
      <c r="G959" s="286">
        <v>1028.8499999999999</v>
      </c>
      <c r="H959" s="286">
        <v>1135.71</v>
      </c>
      <c r="I959" s="286">
        <v>1033.44</v>
      </c>
      <c r="J959" s="286">
        <v>1090.3</v>
      </c>
      <c r="K959" s="286">
        <v>1156.48</v>
      </c>
      <c r="L959" s="286">
        <v>1134.24</v>
      </c>
      <c r="M959" s="286">
        <v>1157.95</v>
      </c>
      <c r="N959" s="286">
        <v>1310.95</v>
      </c>
      <c r="O959" s="286">
        <v>1273.6099999999999</v>
      </c>
      <c r="P959" s="286">
        <v>1188.77</v>
      </c>
      <c r="Q959" s="286">
        <v>1239.19</v>
      </c>
      <c r="R959" s="286">
        <v>1201.51</v>
      </c>
      <c r="S959" s="286">
        <v>1857.54</v>
      </c>
      <c r="T959" s="286">
        <v>1693.45</v>
      </c>
      <c r="U959" s="286">
        <v>1253.47</v>
      </c>
      <c r="V959" s="286">
        <v>838.24</v>
      </c>
      <c r="W959" s="286">
        <v>824.52</v>
      </c>
      <c r="X959" s="286">
        <v>801.71</v>
      </c>
      <c r="Y959" s="286">
        <v>775.46</v>
      </c>
    </row>
    <row r="960" spans="1:25">
      <c r="A960" s="261">
        <v>25</v>
      </c>
      <c r="B960" s="286">
        <v>894.72</v>
      </c>
      <c r="C960" s="286">
        <v>809.04</v>
      </c>
      <c r="D960" s="286">
        <v>916.93</v>
      </c>
      <c r="E960" s="286">
        <v>933.31</v>
      </c>
      <c r="F960" s="286">
        <v>1201.1400000000001</v>
      </c>
      <c r="G960" s="286">
        <v>1292.83</v>
      </c>
      <c r="H960" s="286">
        <v>1372.42</v>
      </c>
      <c r="I960" s="286">
        <v>1347.78</v>
      </c>
      <c r="J960" s="286">
        <v>1242.6199999999999</v>
      </c>
      <c r="K960" s="286">
        <v>1283.26</v>
      </c>
      <c r="L960" s="286">
        <v>1230.51</v>
      </c>
      <c r="M960" s="286">
        <v>1290.8800000000001</v>
      </c>
      <c r="N960" s="286">
        <v>1462.1</v>
      </c>
      <c r="O960" s="286">
        <v>1430.58</v>
      </c>
      <c r="P960" s="286">
        <v>1436.59</v>
      </c>
      <c r="Q960" s="286">
        <v>1507.37</v>
      </c>
      <c r="R960" s="286">
        <v>1728.28</v>
      </c>
      <c r="S960" s="286">
        <v>2050.0500000000002</v>
      </c>
      <c r="T960" s="286">
        <v>1891.05</v>
      </c>
      <c r="U960" s="286">
        <v>1411.62</v>
      </c>
      <c r="V960" s="286">
        <v>940.7</v>
      </c>
      <c r="W960" s="286">
        <v>923.13</v>
      </c>
      <c r="X960" s="286">
        <v>913.12</v>
      </c>
      <c r="Y960" s="286">
        <v>900.74</v>
      </c>
    </row>
    <row r="961" spans="1:25">
      <c r="A961" s="261">
        <v>26</v>
      </c>
      <c r="B961" s="286">
        <v>738.26</v>
      </c>
      <c r="C961" s="286">
        <v>743.36</v>
      </c>
      <c r="D961" s="286">
        <v>746.74</v>
      </c>
      <c r="E961" s="286">
        <v>752.84</v>
      </c>
      <c r="F961" s="286">
        <v>1067.99</v>
      </c>
      <c r="G961" s="286">
        <v>1301.42</v>
      </c>
      <c r="H961" s="286">
        <v>1339.17</v>
      </c>
      <c r="I961" s="286">
        <v>1108.1300000000001</v>
      </c>
      <c r="J961" s="286">
        <v>1447.52</v>
      </c>
      <c r="K961" s="286">
        <v>1255.8499999999999</v>
      </c>
      <c r="L961" s="286">
        <v>1176.5999999999999</v>
      </c>
      <c r="M961" s="286">
        <v>1179.0899999999999</v>
      </c>
      <c r="N961" s="286">
        <v>1097.3900000000001</v>
      </c>
      <c r="O961" s="286">
        <v>1061.44</v>
      </c>
      <c r="P961" s="286">
        <v>1110.4100000000001</v>
      </c>
      <c r="Q961" s="286">
        <v>1398.97</v>
      </c>
      <c r="R961" s="286">
        <v>1404.72</v>
      </c>
      <c r="S961" s="286">
        <v>1362.22</v>
      </c>
      <c r="T961" s="286">
        <v>1668.1</v>
      </c>
      <c r="U961" s="286">
        <v>1412.21</v>
      </c>
      <c r="V961" s="286">
        <v>795.1</v>
      </c>
      <c r="W961" s="286">
        <v>759.91</v>
      </c>
      <c r="X961" s="286">
        <v>753.8</v>
      </c>
      <c r="Y961" s="286">
        <v>753.93</v>
      </c>
    </row>
    <row r="962" spans="1:25">
      <c r="A962" s="261">
        <v>27</v>
      </c>
      <c r="B962" s="286">
        <v>1191.1600000000001</v>
      </c>
      <c r="C962" s="286">
        <v>1190.5</v>
      </c>
      <c r="D962" s="286">
        <v>1327.52</v>
      </c>
      <c r="E962" s="286">
        <v>1314.6</v>
      </c>
      <c r="F962" s="286">
        <v>1345.9</v>
      </c>
      <c r="G962" s="286">
        <v>1506.08</v>
      </c>
      <c r="H962" s="286">
        <v>1619.95</v>
      </c>
      <c r="I962" s="286">
        <v>1705.22</v>
      </c>
      <c r="J962" s="286">
        <v>1840.1</v>
      </c>
      <c r="K962" s="286">
        <v>2029.71</v>
      </c>
      <c r="L962" s="286">
        <v>2040.57</v>
      </c>
      <c r="M962" s="286">
        <v>2042.4</v>
      </c>
      <c r="N962" s="286">
        <v>2065.9299999999998</v>
      </c>
      <c r="O962" s="286">
        <v>2127.84</v>
      </c>
      <c r="P962" s="286">
        <v>2183.37</v>
      </c>
      <c r="Q962" s="286">
        <v>2077.94</v>
      </c>
      <c r="R962" s="286">
        <v>2104.6999999999998</v>
      </c>
      <c r="S962" s="286">
        <v>2076.1999999999998</v>
      </c>
      <c r="T962" s="286">
        <v>2010.1</v>
      </c>
      <c r="U962" s="286">
        <v>1930.67</v>
      </c>
      <c r="V962" s="286">
        <v>1792.33</v>
      </c>
      <c r="W962" s="286">
        <v>1322.49</v>
      </c>
      <c r="X962" s="286">
        <v>1320.95</v>
      </c>
      <c r="Y962" s="286">
        <v>1296.1600000000001</v>
      </c>
    </row>
    <row r="963" spans="1:25">
      <c r="A963" s="261">
        <v>28</v>
      </c>
      <c r="B963" s="286">
        <v>1261.23</v>
      </c>
      <c r="C963" s="286">
        <v>1254.6099999999999</v>
      </c>
      <c r="D963" s="286">
        <v>1241.97</v>
      </c>
      <c r="E963" s="286">
        <v>1208.56</v>
      </c>
      <c r="F963" s="286">
        <v>1268.6199999999999</v>
      </c>
      <c r="G963" s="286">
        <v>1317.73</v>
      </c>
      <c r="H963" s="286">
        <v>1331.93</v>
      </c>
      <c r="I963" s="286">
        <v>1408.1</v>
      </c>
      <c r="J963" s="286">
        <v>1456.48</v>
      </c>
      <c r="K963" s="286">
        <v>1586.04</v>
      </c>
      <c r="L963" s="286">
        <v>1687.67</v>
      </c>
      <c r="M963" s="286">
        <v>1691.3</v>
      </c>
      <c r="N963" s="286">
        <v>1702.35</v>
      </c>
      <c r="O963" s="286">
        <v>1737.99</v>
      </c>
      <c r="P963" s="286">
        <v>1584.04</v>
      </c>
      <c r="Q963" s="286">
        <v>1692.89</v>
      </c>
      <c r="R963" s="286">
        <v>1721.23</v>
      </c>
      <c r="S963" s="286">
        <v>1930.26</v>
      </c>
      <c r="T963" s="286">
        <v>1714.93</v>
      </c>
      <c r="U963" s="286">
        <v>1812.97</v>
      </c>
      <c r="V963" s="286">
        <v>1326.85</v>
      </c>
      <c r="W963" s="286">
        <v>1294.95</v>
      </c>
      <c r="X963" s="286">
        <v>1275.46</v>
      </c>
      <c r="Y963" s="286">
        <v>1272.75</v>
      </c>
    </row>
    <row r="964" spans="1:25">
      <c r="A964" s="261">
        <v>29</v>
      </c>
      <c r="B964" s="286">
        <v>447.47</v>
      </c>
      <c r="C964" s="286">
        <v>441.38</v>
      </c>
      <c r="D964" s="286">
        <v>404.79</v>
      </c>
      <c r="E964" s="286">
        <v>389.32</v>
      </c>
      <c r="F964" s="286">
        <v>461.69</v>
      </c>
      <c r="G964" s="286">
        <v>782.08</v>
      </c>
      <c r="H964" s="286">
        <v>966.13</v>
      </c>
      <c r="I964" s="286">
        <v>714.92</v>
      </c>
      <c r="J964" s="286">
        <v>969.08</v>
      </c>
      <c r="K964" s="286">
        <v>1045.58</v>
      </c>
      <c r="L964" s="286">
        <v>1040</v>
      </c>
      <c r="M964" s="286">
        <v>1061.71</v>
      </c>
      <c r="N964" s="286">
        <v>1038.1500000000001</v>
      </c>
      <c r="O964" s="286">
        <v>996.6</v>
      </c>
      <c r="P964" s="286">
        <v>1009.97</v>
      </c>
      <c r="Q964" s="286">
        <v>1072.8399999999999</v>
      </c>
      <c r="R964" s="286">
        <v>1075.49</v>
      </c>
      <c r="S964" s="286">
        <v>1097.0899999999999</v>
      </c>
      <c r="T964" s="286">
        <v>1066.3599999999999</v>
      </c>
      <c r="U964" s="286">
        <v>1742.62</v>
      </c>
      <c r="V964" s="286">
        <v>479.91</v>
      </c>
      <c r="W964" s="286">
        <v>475.05</v>
      </c>
      <c r="X964" s="286">
        <v>462.43</v>
      </c>
      <c r="Y964" s="286">
        <v>425.38</v>
      </c>
    </row>
    <row r="965" spans="1:25">
      <c r="A965" s="261">
        <v>30</v>
      </c>
      <c r="B965" s="286">
        <v>430.39</v>
      </c>
      <c r="C965" s="286">
        <v>415.21</v>
      </c>
      <c r="D965" s="286">
        <v>413.71</v>
      </c>
      <c r="E965" s="286">
        <v>411.84</v>
      </c>
      <c r="F965" s="286">
        <v>416.14</v>
      </c>
      <c r="G965" s="286">
        <v>832.85</v>
      </c>
      <c r="H965" s="286">
        <v>804.53</v>
      </c>
      <c r="I965" s="286">
        <v>947.03</v>
      </c>
      <c r="J965" s="286">
        <v>1006.51</v>
      </c>
      <c r="K965" s="286">
        <v>1092.69</v>
      </c>
      <c r="L965" s="286">
        <v>1110.8399999999999</v>
      </c>
      <c r="M965" s="286">
        <v>1133.43</v>
      </c>
      <c r="N965" s="286">
        <v>1132.7</v>
      </c>
      <c r="O965" s="286">
        <v>1898.76</v>
      </c>
      <c r="P965" s="286">
        <v>1936.47</v>
      </c>
      <c r="Q965" s="286">
        <v>1993.83</v>
      </c>
      <c r="R965" s="286">
        <v>2053.41</v>
      </c>
      <c r="S965" s="286">
        <v>2102.4299999999998</v>
      </c>
      <c r="T965" s="286">
        <v>2021.44</v>
      </c>
      <c r="U965" s="286">
        <v>1818.52</v>
      </c>
      <c r="V965" s="286">
        <v>448.94</v>
      </c>
      <c r="W965" s="286">
        <v>442.07</v>
      </c>
      <c r="X965" s="286">
        <v>418.55</v>
      </c>
      <c r="Y965" s="286">
        <v>428.6</v>
      </c>
    </row>
    <row r="966" spans="1:25">
      <c r="A966" s="261">
        <v>31</v>
      </c>
      <c r="B966" s="286">
        <v>0</v>
      </c>
      <c r="C966" s="286">
        <v>0</v>
      </c>
      <c r="D966" s="286">
        <v>0</v>
      </c>
      <c r="E966" s="286">
        <v>0</v>
      </c>
      <c r="F966" s="286">
        <v>0</v>
      </c>
      <c r="G966" s="286">
        <v>0</v>
      </c>
      <c r="H966" s="286">
        <v>0</v>
      </c>
      <c r="I966" s="286">
        <v>0</v>
      </c>
      <c r="J966" s="286">
        <v>0</v>
      </c>
      <c r="K966" s="286">
        <v>0</v>
      </c>
      <c r="L966" s="286">
        <v>0</v>
      </c>
      <c r="M966" s="286">
        <v>0</v>
      </c>
      <c r="N966" s="286">
        <v>0</v>
      </c>
      <c r="O966" s="286">
        <v>0</v>
      </c>
      <c r="P966" s="286">
        <v>0</v>
      </c>
      <c r="Q966" s="286">
        <v>0</v>
      </c>
      <c r="R966" s="286">
        <v>0</v>
      </c>
      <c r="S966" s="286">
        <v>0</v>
      </c>
      <c r="T966" s="286">
        <v>0</v>
      </c>
      <c r="U966" s="286">
        <v>0</v>
      </c>
      <c r="V966" s="286">
        <v>0</v>
      </c>
      <c r="W966" s="286">
        <v>0</v>
      </c>
      <c r="X966" s="286">
        <v>0</v>
      </c>
      <c r="Y966" s="286">
        <v>0</v>
      </c>
    </row>
    <row r="968" spans="1:25" ht="30" customHeight="1">
      <c r="A968" s="471" t="s">
        <v>218</v>
      </c>
      <c r="B968" s="489" t="s">
        <v>344</v>
      </c>
      <c r="C968" s="489"/>
      <c r="D968" s="489"/>
      <c r="E968" s="489"/>
      <c r="F968" s="489"/>
      <c r="G968" s="489"/>
      <c r="H968" s="489"/>
      <c r="I968" s="489"/>
      <c r="J968" s="489"/>
      <c r="K968" s="489"/>
      <c r="L968" s="489"/>
      <c r="M968" s="489"/>
      <c r="N968" s="489"/>
      <c r="O968" s="489"/>
      <c r="P968" s="489"/>
      <c r="Q968" s="489"/>
      <c r="R968" s="489"/>
      <c r="S968" s="489"/>
      <c r="T968" s="489"/>
      <c r="U968" s="489"/>
      <c r="V968" s="489"/>
      <c r="W968" s="489"/>
      <c r="X968" s="489"/>
      <c r="Y968" s="489"/>
    </row>
    <row r="969" spans="1:25" ht="30">
      <c r="A969" s="471"/>
      <c r="B969" s="285" t="s">
        <v>1</v>
      </c>
      <c r="C969" s="285" t="s">
        <v>2</v>
      </c>
      <c r="D969" s="285" t="s">
        <v>3</v>
      </c>
      <c r="E969" s="285" t="s">
        <v>4</v>
      </c>
      <c r="F969" s="285" t="s">
        <v>5</v>
      </c>
      <c r="G969" s="285" t="s">
        <v>6</v>
      </c>
      <c r="H969" s="285" t="s">
        <v>7</v>
      </c>
      <c r="I969" s="285" t="s">
        <v>8</v>
      </c>
      <c r="J969" s="285" t="s">
        <v>9</v>
      </c>
      <c r="K969" s="285" t="s">
        <v>10</v>
      </c>
      <c r="L969" s="285" t="s">
        <v>11</v>
      </c>
      <c r="M969" s="285" t="s">
        <v>12</v>
      </c>
      <c r="N969" s="285" t="s">
        <v>13</v>
      </c>
      <c r="O969" s="285" t="s">
        <v>14</v>
      </c>
      <c r="P969" s="285" t="s">
        <v>15</v>
      </c>
      <c r="Q969" s="285" t="s">
        <v>16</v>
      </c>
      <c r="R969" s="285" t="s">
        <v>17</v>
      </c>
      <c r="S969" s="285" t="s">
        <v>18</v>
      </c>
      <c r="T969" s="285" t="s">
        <v>19</v>
      </c>
      <c r="U969" s="285" t="s">
        <v>20</v>
      </c>
      <c r="V969" s="285" t="s">
        <v>21</v>
      </c>
      <c r="W969" s="285" t="s">
        <v>22</v>
      </c>
      <c r="X969" s="285" t="s">
        <v>23</v>
      </c>
      <c r="Y969" s="285" t="s">
        <v>24</v>
      </c>
    </row>
    <row r="970" spans="1:25">
      <c r="A970" s="261">
        <v>1</v>
      </c>
      <c r="B970" s="286">
        <v>2216.0100000000002</v>
      </c>
      <c r="C970" s="286">
        <v>2248.06</v>
      </c>
      <c r="D970" s="286">
        <v>2291.2199999999998</v>
      </c>
      <c r="E970" s="286">
        <v>2338.16</v>
      </c>
      <c r="F970" s="286">
        <v>2260.9299999999998</v>
      </c>
      <c r="G970" s="286">
        <v>2200.5</v>
      </c>
      <c r="H970" s="286">
        <v>2230.67</v>
      </c>
      <c r="I970" s="286">
        <v>2268.54</v>
      </c>
      <c r="J970" s="286">
        <v>2324.4299999999998</v>
      </c>
      <c r="K970" s="286">
        <v>2347.87</v>
      </c>
      <c r="L970" s="286">
        <v>2347.89</v>
      </c>
      <c r="M970" s="286">
        <v>2343.61</v>
      </c>
      <c r="N970" s="286">
        <v>2317.2399999999998</v>
      </c>
      <c r="O970" s="286">
        <v>2318.69</v>
      </c>
      <c r="P970" s="286">
        <v>2323.0700000000002</v>
      </c>
      <c r="Q970" s="286">
        <v>2316.5100000000002</v>
      </c>
      <c r="R970" s="286">
        <v>2316.5500000000002</v>
      </c>
      <c r="S970" s="286">
        <v>2348.41</v>
      </c>
      <c r="T970" s="286">
        <v>2431.19</v>
      </c>
      <c r="U970" s="286">
        <v>2452.84</v>
      </c>
      <c r="V970" s="286">
        <v>2373.89</v>
      </c>
      <c r="W970" s="286">
        <v>2283.8000000000002</v>
      </c>
      <c r="X970" s="286">
        <v>2202.9899999999998</v>
      </c>
      <c r="Y970" s="286">
        <v>2202.7199999999998</v>
      </c>
    </row>
    <row r="971" spans="1:25">
      <c r="A971" s="261">
        <v>2</v>
      </c>
      <c r="B971" s="286">
        <v>2118.71</v>
      </c>
      <c r="C971" s="286">
        <v>2127.64</v>
      </c>
      <c r="D971" s="286">
        <v>2168.0300000000002</v>
      </c>
      <c r="E971" s="286">
        <v>2205.3200000000002</v>
      </c>
      <c r="F971" s="286">
        <v>2128.44</v>
      </c>
      <c r="G971" s="286">
        <v>2083.39</v>
      </c>
      <c r="H971" s="286">
        <v>2091.8000000000002</v>
      </c>
      <c r="I971" s="286">
        <v>2115.12</v>
      </c>
      <c r="J971" s="286">
        <v>2199.62</v>
      </c>
      <c r="K971" s="286">
        <v>2238</v>
      </c>
      <c r="L971" s="286">
        <v>2234.5</v>
      </c>
      <c r="M971" s="286">
        <v>2223.69</v>
      </c>
      <c r="N971" s="286">
        <v>2208.59</v>
      </c>
      <c r="O971" s="286">
        <v>2186.29</v>
      </c>
      <c r="P971" s="286">
        <v>2208.0700000000002</v>
      </c>
      <c r="Q971" s="286">
        <v>2186.87</v>
      </c>
      <c r="R971" s="286">
        <v>2177.9899999999998</v>
      </c>
      <c r="S971" s="286">
        <v>2261.9899999999998</v>
      </c>
      <c r="T971" s="286">
        <v>2373.5300000000002</v>
      </c>
      <c r="U971" s="286">
        <v>2374.17</v>
      </c>
      <c r="V971" s="286">
        <v>2277.8000000000002</v>
      </c>
      <c r="W971" s="286">
        <v>2207.25</v>
      </c>
      <c r="X971" s="286">
        <v>2115.6999999999998</v>
      </c>
      <c r="Y971" s="286">
        <v>2096.0500000000002</v>
      </c>
    </row>
    <row r="972" spans="1:25">
      <c r="A972" s="261">
        <v>3</v>
      </c>
      <c r="B972" s="286">
        <v>2106.25</v>
      </c>
      <c r="C972" s="286">
        <v>2109.14</v>
      </c>
      <c r="D972" s="286">
        <v>2140.61</v>
      </c>
      <c r="E972" s="286">
        <v>2200.64</v>
      </c>
      <c r="F972" s="286">
        <v>2118.44</v>
      </c>
      <c r="G972" s="286">
        <v>2056.5500000000002</v>
      </c>
      <c r="H972" s="286">
        <v>2082.84</v>
      </c>
      <c r="I972" s="286">
        <v>2114.31</v>
      </c>
      <c r="J972" s="286">
        <v>2204.6799999999998</v>
      </c>
      <c r="K972" s="286">
        <v>2229.54</v>
      </c>
      <c r="L972" s="286">
        <v>2234.15</v>
      </c>
      <c r="M972" s="286">
        <v>2234.9</v>
      </c>
      <c r="N972" s="286">
        <v>2221.13</v>
      </c>
      <c r="O972" s="286">
        <v>2204.79</v>
      </c>
      <c r="P972" s="286">
        <v>2217.06</v>
      </c>
      <c r="Q972" s="286">
        <v>2222.04</v>
      </c>
      <c r="R972" s="286">
        <v>2215.8000000000002</v>
      </c>
      <c r="S972" s="286">
        <v>2317.02</v>
      </c>
      <c r="T972" s="286">
        <v>2362.15</v>
      </c>
      <c r="U972" s="286">
        <v>2357.7199999999998</v>
      </c>
      <c r="V972" s="286">
        <v>2267.4899999999998</v>
      </c>
      <c r="W972" s="286">
        <v>2195.6999999999998</v>
      </c>
      <c r="X972" s="286">
        <v>2113.25</v>
      </c>
      <c r="Y972" s="286">
        <v>2113.23</v>
      </c>
    </row>
    <row r="973" spans="1:25">
      <c r="A973" s="261">
        <v>4</v>
      </c>
      <c r="B973" s="286">
        <v>2203.96</v>
      </c>
      <c r="C973" s="286">
        <v>2209.0700000000002</v>
      </c>
      <c r="D973" s="286">
        <v>2263.8000000000002</v>
      </c>
      <c r="E973" s="286">
        <v>2219.17</v>
      </c>
      <c r="F973" s="286">
        <v>2136.58</v>
      </c>
      <c r="G973" s="286">
        <v>2096.04</v>
      </c>
      <c r="H973" s="286">
        <v>2102.5700000000002</v>
      </c>
      <c r="I973" s="286">
        <v>2116.9499999999998</v>
      </c>
      <c r="J973" s="286">
        <v>2183.12</v>
      </c>
      <c r="K973" s="286">
        <v>2223.65</v>
      </c>
      <c r="L973" s="286">
        <v>2232.21</v>
      </c>
      <c r="M973" s="286">
        <v>2246.7800000000002</v>
      </c>
      <c r="N973" s="286">
        <v>2242.34</v>
      </c>
      <c r="O973" s="286">
        <v>2252.61</v>
      </c>
      <c r="P973" s="286">
        <v>2247.17</v>
      </c>
      <c r="Q973" s="286">
        <v>2258.59</v>
      </c>
      <c r="R973" s="286">
        <v>2281.98</v>
      </c>
      <c r="S973" s="286">
        <v>2330.83</v>
      </c>
      <c r="T973" s="286">
        <v>2397.88</v>
      </c>
      <c r="U973" s="286">
        <v>2415.1799999999998</v>
      </c>
      <c r="V973" s="286">
        <v>2415.27</v>
      </c>
      <c r="W973" s="286">
        <v>2357.7800000000002</v>
      </c>
      <c r="X973" s="286">
        <v>2210.17</v>
      </c>
      <c r="Y973" s="286">
        <v>2205.02</v>
      </c>
    </row>
    <row r="974" spans="1:25">
      <c r="A974" s="261">
        <v>5</v>
      </c>
      <c r="B974" s="286">
        <v>1872.96</v>
      </c>
      <c r="C974" s="286">
        <v>1885.31</v>
      </c>
      <c r="D974" s="286">
        <v>1903.73</v>
      </c>
      <c r="E974" s="286">
        <v>1837.74</v>
      </c>
      <c r="F974" s="286">
        <v>1795.2</v>
      </c>
      <c r="G974" s="286">
        <v>1824.06</v>
      </c>
      <c r="H974" s="286">
        <v>1864.58</v>
      </c>
      <c r="I974" s="286">
        <v>1903.82</v>
      </c>
      <c r="J974" s="286">
        <v>1906.83</v>
      </c>
      <c r="K974" s="286">
        <v>1906.24</v>
      </c>
      <c r="L974" s="286">
        <v>1914.34</v>
      </c>
      <c r="M974" s="286">
        <v>1928.03</v>
      </c>
      <c r="N974" s="286">
        <v>1900.37</v>
      </c>
      <c r="O974" s="286">
        <v>1903.31</v>
      </c>
      <c r="P974" s="286">
        <v>1970.27</v>
      </c>
      <c r="Q974" s="286">
        <v>1932.4</v>
      </c>
      <c r="R974" s="286">
        <v>1891.81</v>
      </c>
      <c r="S974" s="286">
        <v>1917.61</v>
      </c>
      <c r="T974" s="286">
        <v>1931.13</v>
      </c>
      <c r="U974" s="286">
        <v>1971.68</v>
      </c>
      <c r="V974" s="286">
        <v>1998.62</v>
      </c>
      <c r="W974" s="286">
        <v>1980.77</v>
      </c>
      <c r="X974" s="286">
        <v>1961.96</v>
      </c>
      <c r="Y974" s="286">
        <v>1901.93</v>
      </c>
    </row>
    <row r="975" spans="1:25">
      <c r="A975" s="261">
        <v>6</v>
      </c>
      <c r="B975" s="286">
        <v>2105.27</v>
      </c>
      <c r="C975" s="286">
        <v>2118.13</v>
      </c>
      <c r="D975" s="286">
        <v>2119.02</v>
      </c>
      <c r="E975" s="286">
        <v>2038.89</v>
      </c>
      <c r="F975" s="286">
        <v>2016.03</v>
      </c>
      <c r="G975" s="286">
        <v>2074.1</v>
      </c>
      <c r="H975" s="286">
        <v>2104.64</v>
      </c>
      <c r="I975" s="286">
        <v>2105.7199999999998</v>
      </c>
      <c r="J975" s="286">
        <v>2125.73</v>
      </c>
      <c r="K975" s="286">
        <v>2157.4899999999998</v>
      </c>
      <c r="L975" s="286">
        <v>2169.9699999999998</v>
      </c>
      <c r="M975" s="286">
        <v>2163.39</v>
      </c>
      <c r="N975" s="286">
        <v>2162.9</v>
      </c>
      <c r="O975" s="286">
        <v>2165.7800000000002</v>
      </c>
      <c r="P975" s="286">
        <v>2171.46</v>
      </c>
      <c r="Q975" s="286">
        <v>2150.0500000000002</v>
      </c>
      <c r="R975" s="286">
        <v>2148.02</v>
      </c>
      <c r="S975" s="286">
        <v>2165.34</v>
      </c>
      <c r="T975" s="286">
        <v>2158.19</v>
      </c>
      <c r="U975" s="286">
        <v>2221.52</v>
      </c>
      <c r="V975" s="286">
        <v>2247.1799999999998</v>
      </c>
      <c r="W975" s="286">
        <v>2169.69</v>
      </c>
      <c r="X975" s="286">
        <v>2118.38</v>
      </c>
      <c r="Y975" s="286">
        <v>2087.83</v>
      </c>
    </row>
    <row r="976" spans="1:25">
      <c r="A976" s="261">
        <v>7</v>
      </c>
      <c r="B976" s="286">
        <v>1802.1</v>
      </c>
      <c r="C976" s="286">
        <v>1782.24</v>
      </c>
      <c r="D976" s="286">
        <v>1785.03</v>
      </c>
      <c r="E976" s="286">
        <v>1709.01</v>
      </c>
      <c r="F976" s="286">
        <v>1673.89</v>
      </c>
      <c r="G976" s="286">
        <v>1733.19</v>
      </c>
      <c r="H976" s="286">
        <v>1754.82</v>
      </c>
      <c r="I976" s="286">
        <v>1771.8</v>
      </c>
      <c r="J976" s="286">
        <v>1817.05</v>
      </c>
      <c r="K976" s="286">
        <v>1819.92</v>
      </c>
      <c r="L976" s="286">
        <v>1891.71</v>
      </c>
      <c r="M976" s="286">
        <v>1901.2</v>
      </c>
      <c r="N976" s="286">
        <v>1897.79</v>
      </c>
      <c r="O976" s="286">
        <v>1926.23</v>
      </c>
      <c r="P976" s="286">
        <v>1951.1</v>
      </c>
      <c r="Q976" s="286">
        <v>1916.12</v>
      </c>
      <c r="R976" s="286">
        <v>1901.99</v>
      </c>
      <c r="S976" s="286">
        <v>1872.65</v>
      </c>
      <c r="T976" s="286">
        <v>1845.29</v>
      </c>
      <c r="U976" s="286">
        <v>1892.62</v>
      </c>
      <c r="V976" s="286">
        <v>1875.28</v>
      </c>
      <c r="W976" s="286">
        <v>1830.8</v>
      </c>
      <c r="X976" s="286">
        <v>1817.04</v>
      </c>
      <c r="Y976" s="286">
        <v>1810.45</v>
      </c>
    </row>
    <row r="977" spans="1:25">
      <c r="A977" s="261">
        <v>8</v>
      </c>
      <c r="B977" s="286">
        <v>1810.9</v>
      </c>
      <c r="C977" s="286">
        <v>1774.26</v>
      </c>
      <c r="D977" s="286">
        <v>1835.58</v>
      </c>
      <c r="E977" s="286">
        <v>1556.55</v>
      </c>
      <c r="F977" s="286">
        <v>1564.61</v>
      </c>
      <c r="G977" s="286">
        <v>1801.66</v>
      </c>
      <c r="H977" s="286">
        <v>1862.21</v>
      </c>
      <c r="I977" s="286">
        <v>1888.79</v>
      </c>
      <c r="J977" s="286">
        <v>1896.04</v>
      </c>
      <c r="K977" s="286">
        <v>1910.37</v>
      </c>
      <c r="L977" s="286">
        <v>1913.18</v>
      </c>
      <c r="M977" s="286">
        <v>1917.62</v>
      </c>
      <c r="N977" s="286">
        <v>1906.79</v>
      </c>
      <c r="O977" s="286">
        <v>1891.49</v>
      </c>
      <c r="P977" s="286">
        <v>1931.28</v>
      </c>
      <c r="Q977" s="286">
        <v>1438.26</v>
      </c>
      <c r="R977" s="286">
        <v>1932.3</v>
      </c>
      <c r="S977" s="286">
        <v>1940.78</v>
      </c>
      <c r="T977" s="286">
        <v>1825.06</v>
      </c>
      <c r="U977" s="286">
        <v>1949.58</v>
      </c>
      <c r="V977" s="286">
        <v>1948.5</v>
      </c>
      <c r="W977" s="286">
        <v>1891.87</v>
      </c>
      <c r="X977" s="286">
        <v>1872.78</v>
      </c>
      <c r="Y977" s="286">
        <v>1854.83</v>
      </c>
    </row>
    <row r="978" spans="1:25">
      <c r="A978" s="261">
        <v>9</v>
      </c>
      <c r="B978" s="286">
        <v>1874.59</v>
      </c>
      <c r="C978" s="286">
        <v>1884.5</v>
      </c>
      <c r="D978" s="286">
        <v>1902.5</v>
      </c>
      <c r="E978" s="286">
        <v>1862.81</v>
      </c>
      <c r="F978" s="286">
        <v>1832.04</v>
      </c>
      <c r="G978" s="286">
        <v>1878.47</v>
      </c>
      <c r="H978" s="286">
        <v>1896.98</v>
      </c>
      <c r="I978" s="286">
        <v>1918.13</v>
      </c>
      <c r="J978" s="286">
        <v>1951.31</v>
      </c>
      <c r="K978" s="286">
        <v>1968.65</v>
      </c>
      <c r="L978" s="286">
        <v>1955.08</v>
      </c>
      <c r="M978" s="286">
        <v>1965.72</v>
      </c>
      <c r="N978" s="286">
        <v>1952.01</v>
      </c>
      <c r="O978" s="286">
        <v>1954.28</v>
      </c>
      <c r="P978" s="286">
        <v>1934.04</v>
      </c>
      <c r="Q978" s="286">
        <v>1917.82</v>
      </c>
      <c r="R978" s="286">
        <v>1929.17</v>
      </c>
      <c r="S978" s="286">
        <v>1956.32</v>
      </c>
      <c r="T978" s="286">
        <v>1957.63</v>
      </c>
      <c r="U978" s="286">
        <v>1990.91</v>
      </c>
      <c r="V978" s="286">
        <v>2011.41</v>
      </c>
      <c r="W978" s="286">
        <v>1968.16</v>
      </c>
      <c r="X978" s="286">
        <v>1909.62</v>
      </c>
      <c r="Y978" s="286">
        <v>1903.76</v>
      </c>
    </row>
    <row r="979" spans="1:25">
      <c r="A979" s="261">
        <v>10</v>
      </c>
      <c r="B979" s="286">
        <v>1831.73</v>
      </c>
      <c r="C979" s="286">
        <v>1832.75</v>
      </c>
      <c r="D979" s="286">
        <v>1940.85</v>
      </c>
      <c r="E979" s="286">
        <v>1883.33</v>
      </c>
      <c r="F979" s="286">
        <v>1922.62</v>
      </c>
      <c r="G979" s="286">
        <v>1968.55</v>
      </c>
      <c r="H979" s="286">
        <v>2002.92</v>
      </c>
      <c r="I979" s="286">
        <v>2041.53</v>
      </c>
      <c r="J979" s="286">
        <v>2099.2600000000002</v>
      </c>
      <c r="K979" s="286">
        <v>2113.14</v>
      </c>
      <c r="L979" s="286">
        <v>2114.6</v>
      </c>
      <c r="M979" s="286">
        <v>2124.13</v>
      </c>
      <c r="N979" s="286">
        <v>2108.98</v>
      </c>
      <c r="O979" s="286">
        <v>2100.67</v>
      </c>
      <c r="P979" s="286">
        <v>2049.48</v>
      </c>
      <c r="Q979" s="286">
        <v>2037.12</v>
      </c>
      <c r="R979" s="286">
        <v>2029.33</v>
      </c>
      <c r="S979" s="286">
        <v>2063.36</v>
      </c>
      <c r="T979" s="286">
        <v>2069.2800000000002</v>
      </c>
      <c r="U979" s="286">
        <v>2009.46</v>
      </c>
      <c r="V979" s="286">
        <v>2034.09</v>
      </c>
      <c r="W979" s="286">
        <v>1995.66</v>
      </c>
      <c r="X979" s="286">
        <v>1961.69</v>
      </c>
      <c r="Y979" s="286">
        <v>1913.16</v>
      </c>
    </row>
    <row r="980" spans="1:25">
      <c r="A980" s="261">
        <v>11</v>
      </c>
      <c r="B980" s="286">
        <v>1698.33</v>
      </c>
      <c r="C980" s="286">
        <v>1689.38</v>
      </c>
      <c r="D980" s="286">
        <v>1689.23</v>
      </c>
      <c r="E980" s="286">
        <v>1662.45</v>
      </c>
      <c r="F980" s="286">
        <v>1659.04</v>
      </c>
      <c r="G980" s="286">
        <v>1691.97</v>
      </c>
      <c r="H980" s="286">
        <v>1728.22</v>
      </c>
      <c r="I980" s="286">
        <v>1777.25</v>
      </c>
      <c r="J980" s="286">
        <v>1841.31</v>
      </c>
      <c r="K980" s="286">
        <v>1859.33</v>
      </c>
      <c r="L980" s="286">
        <v>1877.7</v>
      </c>
      <c r="M980" s="286">
        <v>1958.6</v>
      </c>
      <c r="N980" s="286">
        <v>1865.25</v>
      </c>
      <c r="O980" s="286">
        <v>1854.95</v>
      </c>
      <c r="P980" s="286">
        <v>1844.21</v>
      </c>
      <c r="Q980" s="286">
        <v>1813.05</v>
      </c>
      <c r="R980" s="286">
        <v>1828.49</v>
      </c>
      <c r="S980" s="286">
        <v>1840.37</v>
      </c>
      <c r="T980" s="286">
        <v>1852.23</v>
      </c>
      <c r="U980" s="286">
        <v>1863.61</v>
      </c>
      <c r="V980" s="286">
        <v>1830.7</v>
      </c>
      <c r="W980" s="286">
        <v>1791.1</v>
      </c>
      <c r="X980" s="286">
        <v>1758.27</v>
      </c>
      <c r="Y980" s="286">
        <v>1740.16</v>
      </c>
    </row>
    <row r="981" spans="1:25">
      <c r="A981" s="261">
        <v>12</v>
      </c>
      <c r="B981" s="286">
        <v>1417.84</v>
      </c>
      <c r="C981" s="286">
        <v>1404.65</v>
      </c>
      <c r="D981" s="286">
        <v>1411.42</v>
      </c>
      <c r="E981" s="286">
        <v>1375.85</v>
      </c>
      <c r="F981" s="286">
        <v>1382.44</v>
      </c>
      <c r="G981" s="286">
        <v>1439.5</v>
      </c>
      <c r="H981" s="286">
        <v>1443.58</v>
      </c>
      <c r="I981" s="286">
        <v>1441.46</v>
      </c>
      <c r="J981" s="286">
        <v>1440.77</v>
      </c>
      <c r="K981" s="286">
        <v>1438.02</v>
      </c>
      <c r="L981" s="286">
        <v>1437.15</v>
      </c>
      <c r="M981" s="286">
        <v>1448.26</v>
      </c>
      <c r="N981" s="286">
        <v>1441.69</v>
      </c>
      <c r="O981" s="286">
        <v>1440.88</v>
      </c>
      <c r="P981" s="286">
        <v>1448.98</v>
      </c>
      <c r="Q981" s="286">
        <v>1443.74</v>
      </c>
      <c r="R981" s="286">
        <v>1437.96</v>
      </c>
      <c r="S981" s="286">
        <v>1442.05</v>
      </c>
      <c r="T981" s="286">
        <v>1403.88</v>
      </c>
      <c r="U981" s="286">
        <v>1491.44</v>
      </c>
      <c r="V981" s="286">
        <v>1469.94</v>
      </c>
      <c r="W981" s="286">
        <v>1447.18</v>
      </c>
      <c r="X981" s="286">
        <v>1434.27</v>
      </c>
      <c r="Y981" s="286">
        <v>1430.71</v>
      </c>
    </row>
    <row r="982" spans="1:25">
      <c r="A982" s="261">
        <v>13</v>
      </c>
      <c r="B982" s="286">
        <v>1280.47</v>
      </c>
      <c r="C982" s="286">
        <v>1281.4100000000001</v>
      </c>
      <c r="D982" s="286">
        <v>1281.22</v>
      </c>
      <c r="E982" s="286">
        <v>1283.17</v>
      </c>
      <c r="F982" s="286">
        <v>1270.6099999999999</v>
      </c>
      <c r="G982" s="286">
        <v>1324.86</v>
      </c>
      <c r="H982" s="286">
        <v>1332.86</v>
      </c>
      <c r="I982" s="286">
        <v>1386.59</v>
      </c>
      <c r="J982" s="286">
        <v>1478.9</v>
      </c>
      <c r="K982" s="286">
        <v>1519.7</v>
      </c>
      <c r="L982" s="286">
        <v>1542.73</v>
      </c>
      <c r="M982" s="286">
        <v>1533.19</v>
      </c>
      <c r="N982" s="286">
        <v>1513.05</v>
      </c>
      <c r="O982" s="286">
        <v>1511.61</v>
      </c>
      <c r="P982" s="286">
        <v>1516.56</v>
      </c>
      <c r="Q982" s="286">
        <v>1527.15</v>
      </c>
      <c r="R982" s="286">
        <v>1530.79</v>
      </c>
      <c r="S982" s="286">
        <v>1452.19</v>
      </c>
      <c r="T982" s="286">
        <v>1504.26</v>
      </c>
      <c r="U982" s="286">
        <v>1316.08</v>
      </c>
      <c r="V982" s="286">
        <v>1298.33</v>
      </c>
      <c r="W982" s="286">
        <v>1279.33</v>
      </c>
      <c r="X982" s="286">
        <v>1279.8599999999999</v>
      </c>
      <c r="Y982" s="286">
        <v>1282.52</v>
      </c>
    </row>
    <row r="983" spans="1:25">
      <c r="A983" s="261">
        <v>14</v>
      </c>
      <c r="B983" s="286">
        <v>1002.89</v>
      </c>
      <c r="C983" s="286">
        <v>1002.55</v>
      </c>
      <c r="D983" s="286">
        <v>1002.68</v>
      </c>
      <c r="E983" s="286">
        <v>1003.04</v>
      </c>
      <c r="F983" s="286">
        <v>1001.54</v>
      </c>
      <c r="G983" s="286">
        <v>1103.28</v>
      </c>
      <c r="H983" s="286">
        <v>1189.06</v>
      </c>
      <c r="I983" s="286">
        <v>1286.75</v>
      </c>
      <c r="J983" s="286">
        <v>1338.11</v>
      </c>
      <c r="K983" s="286">
        <v>1410.98</v>
      </c>
      <c r="L983" s="286">
        <v>1414.02</v>
      </c>
      <c r="M983" s="286">
        <v>1409.66</v>
      </c>
      <c r="N983" s="286">
        <v>1411.64</v>
      </c>
      <c r="O983" s="286">
        <v>1432.2</v>
      </c>
      <c r="P983" s="286">
        <v>1437.32</v>
      </c>
      <c r="Q983" s="286">
        <v>1437.13</v>
      </c>
      <c r="R983" s="286">
        <v>1487.32</v>
      </c>
      <c r="S983" s="286">
        <v>1438.62</v>
      </c>
      <c r="T983" s="286">
        <v>1447.8</v>
      </c>
      <c r="U983" s="286">
        <v>1019.09</v>
      </c>
      <c r="V983" s="286">
        <v>1020.44</v>
      </c>
      <c r="W983" s="286">
        <v>1002.9</v>
      </c>
      <c r="X983" s="286">
        <v>1010.52</v>
      </c>
      <c r="Y983" s="286">
        <v>1001.98</v>
      </c>
    </row>
    <row r="984" spans="1:25">
      <c r="A984" s="261">
        <v>15</v>
      </c>
      <c r="B984" s="286">
        <v>1054.55</v>
      </c>
      <c r="C984" s="286">
        <v>1052.56</v>
      </c>
      <c r="D984" s="286">
        <v>1053.3</v>
      </c>
      <c r="E984" s="286">
        <v>1054.19</v>
      </c>
      <c r="F984" s="286">
        <v>1165.3699999999999</v>
      </c>
      <c r="G984" s="286">
        <v>1390.43</v>
      </c>
      <c r="H984" s="286">
        <v>1524.65</v>
      </c>
      <c r="I984" s="286">
        <v>1624.6</v>
      </c>
      <c r="J984" s="286">
        <v>1653.84</v>
      </c>
      <c r="K984" s="286">
        <v>1732.33</v>
      </c>
      <c r="L984" s="286">
        <v>1674.68</v>
      </c>
      <c r="M984" s="286">
        <v>1696.84</v>
      </c>
      <c r="N984" s="286">
        <v>1661.17</v>
      </c>
      <c r="O984" s="286">
        <v>1621.71</v>
      </c>
      <c r="P984" s="286">
        <v>1719.8</v>
      </c>
      <c r="Q984" s="286">
        <v>1701.27</v>
      </c>
      <c r="R984" s="286">
        <v>1720.97</v>
      </c>
      <c r="S984" s="286">
        <v>1548.66</v>
      </c>
      <c r="T984" s="286">
        <v>1476.25</v>
      </c>
      <c r="U984" s="286">
        <v>1179.05</v>
      </c>
      <c r="V984" s="286">
        <v>1060.67</v>
      </c>
      <c r="W984" s="286">
        <v>1051.6600000000001</v>
      </c>
      <c r="X984" s="286">
        <v>1053.57</v>
      </c>
      <c r="Y984" s="286">
        <v>1054.1500000000001</v>
      </c>
    </row>
    <row r="985" spans="1:25">
      <c r="A985" s="261">
        <v>16</v>
      </c>
      <c r="B985" s="286">
        <v>1310.42</v>
      </c>
      <c r="C985" s="286">
        <v>1299.6500000000001</v>
      </c>
      <c r="D985" s="286">
        <v>1303.45</v>
      </c>
      <c r="E985" s="286">
        <v>1303.97</v>
      </c>
      <c r="F985" s="286">
        <v>1325.84</v>
      </c>
      <c r="G985" s="286">
        <v>1402.98</v>
      </c>
      <c r="H985" s="286">
        <v>1469.41</v>
      </c>
      <c r="I985" s="286">
        <v>1516.04</v>
      </c>
      <c r="J985" s="286">
        <v>1502.38</v>
      </c>
      <c r="K985" s="286">
        <v>1509.3</v>
      </c>
      <c r="L985" s="286">
        <v>1506.24</v>
      </c>
      <c r="M985" s="286">
        <v>1512.78</v>
      </c>
      <c r="N985" s="286">
        <v>1507.22</v>
      </c>
      <c r="O985" s="286">
        <v>1511.68</v>
      </c>
      <c r="P985" s="286">
        <v>1532.26</v>
      </c>
      <c r="Q985" s="286">
        <v>1496.73</v>
      </c>
      <c r="R985" s="286">
        <v>1496.34</v>
      </c>
      <c r="S985" s="286">
        <v>1476.28</v>
      </c>
      <c r="T985" s="286">
        <v>1473.04</v>
      </c>
      <c r="U985" s="286">
        <v>1442.87</v>
      </c>
      <c r="V985" s="286">
        <v>1084.06</v>
      </c>
      <c r="W985" s="286">
        <v>1084.03</v>
      </c>
      <c r="X985" s="286">
        <v>1083.92</v>
      </c>
      <c r="Y985" s="286">
        <v>1315.82</v>
      </c>
    </row>
    <row r="986" spans="1:25">
      <c r="A986" s="261">
        <v>17</v>
      </c>
      <c r="B986" s="286">
        <v>1391.16</v>
      </c>
      <c r="C986" s="286">
        <v>1377.5</v>
      </c>
      <c r="D986" s="286">
        <v>1359.65</v>
      </c>
      <c r="E986" s="286">
        <v>1358.52</v>
      </c>
      <c r="F986" s="286">
        <v>1399.52</v>
      </c>
      <c r="G986" s="286">
        <v>1456.93</v>
      </c>
      <c r="H986" s="286">
        <v>1508.97</v>
      </c>
      <c r="I986" s="286">
        <v>1631.57</v>
      </c>
      <c r="J986" s="286">
        <v>1902.43</v>
      </c>
      <c r="K986" s="286">
        <v>1956.01</v>
      </c>
      <c r="L986" s="286">
        <v>1963.6</v>
      </c>
      <c r="M986" s="286">
        <v>1932.25</v>
      </c>
      <c r="N986" s="286">
        <v>1927.83</v>
      </c>
      <c r="O986" s="286">
        <v>1964.61</v>
      </c>
      <c r="P986" s="286">
        <v>1558.5</v>
      </c>
      <c r="Q986" s="286">
        <v>2035.42</v>
      </c>
      <c r="R986" s="286">
        <v>1642.02</v>
      </c>
      <c r="S986" s="286">
        <v>1692.21</v>
      </c>
      <c r="T986" s="286">
        <v>1960.75</v>
      </c>
      <c r="U986" s="286">
        <v>1605.57</v>
      </c>
      <c r="V986" s="286">
        <v>1490.82</v>
      </c>
      <c r="W986" s="286">
        <v>1456.5</v>
      </c>
      <c r="X986" s="286">
        <v>1436.88</v>
      </c>
      <c r="Y986" s="286">
        <v>1407.14</v>
      </c>
    </row>
    <row r="987" spans="1:25">
      <c r="A987" s="261">
        <v>18</v>
      </c>
      <c r="B987" s="286">
        <v>1139.44</v>
      </c>
      <c r="C987" s="286">
        <v>1141.99</v>
      </c>
      <c r="D987" s="286">
        <v>1148.68</v>
      </c>
      <c r="E987" s="286">
        <v>1210</v>
      </c>
      <c r="F987" s="286">
        <v>1273.06</v>
      </c>
      <c r="G987" s="286">
        <v>1379.39</v>
      </c>
      <c r="H987" s="286">
        <v>1535.82</v>
      </c>
      <c r="I987" s="286">
        <v>1700.61</v>
      </c>
      <c r="J987" s="286">
        <v>1693.73</v>
      </c>
      <c r="K987" s="286">
        <v>1756.06</v>
      </c>
      <c r="L987" s="286">
        <v>1758.15</v>
      </c>
      <c r="M987" s="286">
        <v>1786.15</v>
      </c>
      <c r="N987" s="286">
        <v>1873.03</v>
      </c>
      <c r="O987" s="286">
        <v>1733.47</v>
      </c>
      <c r="P987" s="286">
        <v>1816.68</v>
      </c>
      <c r="Q987" s="286">
        <v>1757.73</v>
      </c>
      <c r="R987" s="286">
        <v>2224.4299999999998</v>
      </c>
      <c r="S987" s="286">
        <v>2379.4699999999998</v>
      </c>
      <c r="T987" s="286">
        <v>1827.91</v>
      </c>
      <c r="U987" s="286">
        <v>1810.44</v>
      </c>
      <c r="V987" s="286">
        <v>1352.08</v>
      </c>
      <c r="W987" s="286">
        <v>1164.54</v>
      </c>
      <c r="X987" s="286">
        <v>1147.26</v>
      </c>
      <c r="Y987" s="286">
        <v>1148.8399999999999</v>
      </c>
    </row>
    <row r="988" spans="1:25">
      <c r="A988" s="261">
        <v>19</v>
      </c>
      <c r="B988" s="286">
        <v>1254.45</v>
      </c>
      <c r="C988" s="286">
        <v>1245.3399999999999</v>
      </c>
      <c r="D988" s="286">
        <v>1264.21</v>
      </c>
      <c r="E988" s="286">
        <v>1248.3800000000001</v>
      </c>
      <c r="F988" s="286">
        <v>1314.45</v>
      </c>
      <c r="G988" s="286">
        <v>1396.2</v>
      </c>
      <c r="H988" s="286">
        <v>1460.77</v>
      </c>
      <c r="I988" s="286">
        <v>1599.33</v>
      </c>
      <c r="J988" s="286">
        <v>1669.31</v>
      </c>
      <c r="K988" s="286">
        <v>1730.09</v>
      </c>
      <c r="L988" s="286">
        <v>1738.89</v>
      </c>
      <c r="M988" s="286">
        <v>1756.79</v>
      </c>
      <c r="N988" s="286">
        <v>1731.53</v>
      </c>
      <c r="O988" s="286">
        <v>1740.49</v>
      </c>
      <c r="P988" s="286">
        <v>1758.88</v>
      </c>
      <c r="Q988" s="286">
        <v>2038.64</v>
      </c>
      <c r="R988" s="286">
        <v>1777.14</v>
      </c>
      <c r="S988" s="286">
        <v>2248.0500000000002</v>
      </c>
      <c r="T988" s="286">
        <v>2142.9499999999998</v>
      </c>
      <c r="U988" s="286">
        <v>2100.61</v>
      </c>
      <c r="V988" s="286">
        <v>1530.85</v>
      </c>
      <c r="W988" s="286">
        <v>1352.1</v>
      </c>
      <c r="X988" s="286">
        <v>1331.92</v>
      </c>
      <c r="Y988" s="286">
        <v>1268.95</v>
      </c>
    </row>
    <row r="989" spans="1:25">
      <c r="A989" s="261">
        <v>20</v>
      </c>
      <c r="B989" s="286">
        <v>803.47</v>
      </c>
      <c r="C989" s="286">
        <v>602.38</v>
      </c>
      <c r="D989" s="286">
        <v>1318.72</v>
      </c>
      <c r="E989" s="286">
        <v>1394.36</v>
      </c>
      <c r="F989" s="286">
        <v>1458.09</v>
      </c>
      <c r="G989" s="286">
        <v>1603.03</v>
      </c>
      <c r="H989" s="286">
        <v>1726.14</v>
      </c>
      <c r="I989" s="286">
        <v>1904.12</v>
      </c>
      <c r="J989" s="286">
        <v>2143.33</v>
      </c>
      <c r="K989" s="286">
        <v>2252.19</v>
      </c>
      <c r="L989" s="286">
        <v>2248.4699999999998</v>
      </c>
      <c r="M989" s="286">
        <v>2236.9699999999998</v>
      </c>
      <c r="N989" s="286">
        <v>2248.71</v>
      </c>
      <c r="O989" s="286">
        <v>2332.04</v>
      </c>
      <c r="P989" s="286">
        <v>2193.19</v>
      </c>
      <c r="Q989" s="286">
        <v>2155.87</v>
      </c>
      <c r="R989" s="286">
        <v>2236.5700000000002</v>
      </c>
      <c r="S989" s="286">
        <v>2162.15</v>
      </c>
      <c r="T989" s="286">
        <v>2089.6799999999998</v>
      </c>
      <c r="U989" s="286">
        <v>1816.45</v>
      </c>
      <c r="V989" s="286">
        <v>1327.78</v>
      </c>
      <c r="W989" s="286">
        <v>813.29</v>
      </c>
      <c r="X989" s="286">
        <v>675.3</v>
      </c>
      <c r="Y989" s="286">
        <v>647.28</v>
      </c>
    </row>
    <row r="990" spans="1:25">
      <c r="A990" s="261">
        <v>21</v>
      </c>
      <c r="B990" s="286">
        <v>1330.48</v>
      </c>
      <c r="C990" s="286">
        <v>1326.39</v>
      </c>
      <c r="D990" s="286">
        <v>1311.41</v>
      </c>
      <c r="E990" s="286">
        <v>1329.94</v>
      </c>
      <c r="F990" s="286">
        <v>1343.53</v>
      </c>
      <c r="G990" s="286">
        <v>1413.94</v>
      </c>
      <c r="H990" s="286">
        <v>1462.74</v>
      </c>
      <c r="I990" s="286">
        <v>1501.79</v>
      </c>
      <c r="J990" s="286">
        <v>1725.83</v>
      </c>
      <c r="K990" s="286">
        <v>1685.89</v>
      </c>
      <c r="L990" s="286">
        <v>1848.06</v>
      </c>
      <c r="M990" s="286">
        <v>1802.28</v>
      </c>
      <c r="N990" s="286">
        <v>1805.8</v>
      </c>
      <c r="O990" s="286">
        <v>1781.33</v>
      </c>
      <c r="P990" s="286">
        <v>1758.16</v>
      </c>
      <c r="Q990" s="286">
        <v>1840.14</v>
      </c>
      <c r="R990" s="286">
        <v>2026.38</v>
      </c>
      <c r="S990" s="286">
        <v>2137.81</v>
      </c>
      <c r="T990" s="286">
        <v>1976.65</v>
      </c>
      <c r="U990" s="286">
        <v>1897.26</v>
      </c>
      <c r="V990" s="286">
        <v>1535.71</v>
      </c>
      <c r="W990" s="286">
        <v>1381.73</v>
      </c>
      <c r="X990" s="286">
        <v>1359.45</v>
      </c>
      <c r="Y990" s="286">
        <v>1351.4</v>
      </c>
    </row>
    <row r="991" spans="1:25">
      <c r="A991" s="261">
        <v>22</v>
      </c>
      <c r="B991" s="286">
        <v>666.81</v>
      </c>
      <c r="C991" s="286">
        <v>1311.68</v>
      </c>
      <c r="D991" s="286">
        <v>1169.07</v>
      </c>
      <c r="E991" s="286">
        <v>1272.71</v>
      </c>
      <c r="F991" s="286">
        <v>1370.58</v>
      </c>
      <c r="G991" s="286">
        <v>1485.45</v>
      </c>
      <c r="H991" s="286">
        <v>1594.72</v>
      </c>
      <c r="I991" s="286">
        <v>1685.66</v>
      </c>
      <c r="J991" s="286">
        <v>1728.32</v>
      </c>
      <c r="K991" s="286">
        <v>1756.34</v>
      </c>
      <c r="L991" s="286">
        <v>1762.1</v>
      </c>
      <c r="M991" s="286">
        <v>1763.69</v>
      </c>
      <c r="N991" s="286">
        <v>1751.96</v>
      </c>
      <c r="O991" s="286">
        <v>1742.53</v>
      </c>
      <c r="P991" s="286">
        <v>1773.05</v>
      </c>
      <c r="Q991" s="286">
        <v>1742.61</v>
      </c>
      <c r="R991" s="286">
        <v>1741.86</v>
      </c>
      <c r="S991" s="286">
        <v>1890.6</v>
      </c>
      <c r="T991" s="286">
        <v>1747.97</v>
      </c>
      <c r="U991" s="286">
        <v>1659.4</v>
      </c>
      <c r="V991" s="286">
        <v>1523.25</v>
      </c>
      <c r="W991" s="286">
        <v>1493.57</v>
      </c>
      <c r="X991" s="286">
        <v>1463.68</v>
      </c>
      <c r="Y991" s="286">
        <v>1448.13</v>
      </c>
    </row>
    <row r="992" spans="1:25">
      <c r="A992" s="261">
        <v>23</v>
      </c>
      <c r="B992" s="286">
        <v>1259.32</v>
      </c>
      <c r="C992" s="286">
        <v>1250.08</v>
      </c>
      <c r="D992" s="286">
        <v>1280.6300000000001</v>
      </c>
      <c r="E992" s="286">
        <v>1337.74</v>
      </c>
      <c r="F992" s="286">
        <v>1340.33</v>
      </c>
      <c r="G992" s="286">
        <v>1403.6</v>
      </c>
      <c r="H992" s="286">
        <v>1437.41</v>
      </c>
      <c r="I992" s="286">
        <v>1499.22</v>
      </c>
      <c r="J992" s="286">
        <v>1577.69</v>
      </c>
      <c r="K992" s="286">
        <v>1624.1</v>
      </c>
      <c r="L992" s="286">
        <v>1627.76</v>
      </c>
      <c r="M992" s="286">
        <v>1626.08</v>
      </c>
      <c r="N992" s="286">
        <v>1602.1</v>
      </c>
      <c r="O992" s="286">
        <v>1643.49</v>
      </c>
      <c r="P992" s="286">
        <v>1674.59</v>
      </c>
      <c r="Q992" s="286">
        <v>1592</v>
      </c>
      <c r="R992" s="286">
        <v>1675.52</v>
      </c>
      <c r="S992" s="286">
        <v>2074.27</v>
      </c>
      <c r="T992" s="286">
        <v>1871.2</v>
      </c>
      <c r="U992" s="286">
        <v>2057.2199999999998</v>
      </c>
      <c r="V992" s="286">
        <v>1575.03</v>
      </c>
      <c r="W992" s="286">
        <v>1326.21</v>
      </c>
      <c r="X992" s="286">
        <v>1153.8399999999999</v>
      </c>
      <c r="Y992" s="286">
        <v>1157.2</v>
      </c>
    </row>
    <row r="993" spans="1:25">
      <c r="A993" s="261">
        <v>24</v>
      </c>
      <c r="B993" s="286">
        <v>780.93</v>
      </c>
      <c r="C993" s="286">
        <v>777.86</v>
      </c>
      <c r="D993" s="286">
        <v>812.99</v>
      </c>
      <c r="E993" s="286">
        <v>828.69</v>
      </c>
      <c r="F993" s="286">
        <v>913.5</v>
      </c>
      <c r="G993" s="286">
        <v>1033.21</v>
      </c>
      <c r="H993" s="286">
        <v>1140.07</v>
      </c>
      <c r="I993" s="286">
        <v>1037.8</v>
      </c>
      <c r="J993" s="286">
        <v>1094.6600000000001</v>
      </c>
      <c r="K993" s="286">
        <v>1160.8399999999999</v>
      </c>
      <c r="L993" s="286">
        <v>1138.5999999999999</v>
      </c>
      <c r="M993" s="286">
        <v>1162.31</v>
      </c>
      <c r="N993" s="286">
        <v>1315.31</v>
      </c>
      <c r="O993" s="286">
        <v>1277.97</v>
      </c>
      <c r="P993" s="286">
        <v>1193.1300000000001</v>
      </c>
      <c r="Q993" s="286">
        <v>1243.55</v>
      </c>
      <c r="R993" s="286">
        <v>1205.8699999999999</v>
      </c>
      <c r="S993" s="286">
        <v>1861.9</v>
      </c>
      <c r="T993" s="286">
        <v>1697.81</v>
      </c>
      <c r="U993" s="286">
        <v>1257.83</v>
      </c>
      <c r="V993" s="286">
        <v>842.6</v>
      </c>
      <c r="W993" s="286">
        <v>828.88</v>
      </c>
      <c r="X993" s="286">
        <v>806.07</v>
      </c>
      <c r="Y993" s="286">
        <v>779.82</v>
      </c>
    </row>
    <row r="994" spans="1:25">
      <c r="A994" s="261">
        <v>25</v>
      </c>
      <c r="B994" s="286">
        <v>899.08</v>
      </c>
      <c r="C994" s="286">
        <v>813.4</v>
      </c>
      <c r="D994" s="286">
        <v>921.29</v>
      </c>
      <c r="E994" s="286">
        <v>937.67</v>
      </c>
      <c r="F994" s="286">
        <v>1205.5</v>
      </c>
      <c r="G994" s="286">
        <v>1297.19</v>
      </c>
      <c r="H994" s="286">
        <v>1376.78</v>
      </c>
      <c r="I994" s="286">
        <v>1352.14</v>
      </c>
      <c r="J994" s="286">
        <v>1246.98</v>
      </c>
      <c r="K994" s="286">
        <v>1287.6199999999999</v>
      </c>
      <c r="L994" s="286">
        <v>1234.8699999999999</v>
      </c>
      <c r="M994" s="286">
        <v>1295.24</v>
      </c>
      <c r="N994" s="286">
        <v>1466.46</v>
      </c>
      <c r="O994" s="286">
        <v>1434.94</v>
      </c>
      <c r="P994" s="286">
        <v>1440.95</v>
      </c>
      <c r="Q994" s="286">
        <v>1511.73</v>
      </c>
      <c r="R994" s="286">
        <v>1732.64</v>
      </c>
      <c r="S994" s="286">
        <v>2054.41</v>
      </c>
      <c r="T994" s="286">
        <v>1895.41</v>
      </c>
      <c r="U994" s="286">
        <v>1415.98</v>
      </c>
      <c r="V994" s="286">
        <v>945.06</v>
      </c>
      <c r="W994" s="286">
        <v>927.49</v>
      </c>
      <c r="X994" s="286">
        <v>917.48</v>
      </c>
      <c r="Y994" s="286">
        <v>905.1</v>
      </c>
    </row>
    <row r="995" spans="1:25">
      <c r="A995" s="261">
        <v>26</v>
      </c>
      <c r="B995" s="286">
        <v>742.62</v>
      </c>
      <c r="C995" s="286">
        <v>747.72</v>
      </c>
      <c r="D995" s="286">
        <v>751.1</v>
      </c>
      <c r="E995" s="286">
        <v>757.2</v>
      </c>
      <c r="F995" s="286">
        <v>1072.3499999999999</v>
      </c>
      <c r="G995" s="286">
        <v>1305.78</v>
      </c>
      <c r="H995" s="286">
        <v>1343.53</v>
      </c>
      <c r="I995" s="286">
        <v>1112.49</v>
      </c>
      <c r="J995" s="286">
        <v>1451.88</v>
      </c>
      <c r="K995" s="286">
        <v>1260.21</v>
      </c>
      <c r="L995" s="286">
        <v>1180.96</v>
      </c>
      <c r="M995" s="286">
        <v>1183.45</v>
      </c>
      <c r="N995" s="286">
        <v>1101.75</v>
      </c>
      <c r="O995" s="286">
        <v>1065.8</v>
      </c>
      <c r="P995" s="286">
        <v>1114.77</v>
      </c>
      <c r="Q995" s="286">
        <v>1403.33</v>
      </c>
      <c r="R995" s="286">
        <v>1409.08</v>
      </c>
      <c r="S995" s="286">
        <v>1366.58</v>
      </c>
      <c r="T995" s="286">
        <v>1672.46</v>
      </c>
      <c r="U995" s="286">
        <v>1416.57</v>
      </c>
      <c r="V995" s="286">
        <v>799.46</v>
      </c>
      <c r="W995" s="286">
        <v>764.27</v>
      </c>
      <c r="X995" s="286">
        <v>758.16</v>
      </c>
      <c r="Y995" s="286">
        <v>758.29</v>
      </c>
    </row>
    <row r="996" spans="1:25">
      <c r="A996" s="261">
        <v>27</v>
      </c>
      <c r="B996" s="286">
        <v>1195.52</v>
      </c>
      <c r="C996" s="286">
        <v>1194.8599999999999</v>
      </c>
      <c r="D996" s="286">
        <v>1331.88</v>
      </c>
      <c r="E996" s="286">
        <v>1318.96</v>
      </c>
      <c r="F996" s="286">
        <v>1350.26</v>
      </c>
      <c r="G996" s="286">
        <v>1510.44</v>
      </c>
      <c r="H996" s="286">
        <v>1624.31</v>
      </c>
      <c r="I996" s="286">
        <v>1709.58</v>
      </c>
      <c r="J996" s="286">
        <v>1844.46</v>
      </c>
      <c r="K996" s="286">
        <v>2034.07</v>
      </c>
      <c r="L996" s="286">
        <v>2044.93</v>
      </c>
      <c r="M996" s="286">
        <v>2046.76</v>
      </c>
      <c r="N996" s="286">
        <v>2070.29</v>
      </c>
      <c r="O996" s="286">
        <v>2132.1999999999998</v>
      </c>
      <c r="P996" s="286">
        <v>2187.73</v>
      </c>
      <c r="Q996" s="286">
        <v>2082.3000000000002</v>
      </c>
      <c r="R996" s="286">
        <v>2109.06</v>
      </c>
      <c r="S996" s="286">
        <v>2080.56</v>
      </c>
      <c r="T996" s="286">
        <v>2014.46</v>
      </c>
      <c r="U996" s="286">
        <v>1935.03</v>
      </c>
      <c r="V996" s="286">
        <v>1796.69</v>
      </c>
      <c r="W996" s="286">
        <v>1326.85</v>
      </c>
      <c r="X996" s="286">
        <v>1325.31</v>
      </c>
      <c r="Y996" s="286">
        <v>1300.52</v>
      </c>
    </row>
    <row r="997" spans="1:25">
      <c r="A997" s="261">
        <v>28</v>
      </c>
      <c r="B997" s="286">
        <v>1265.5899999999999</v>
      </c>
      <c r="C997" s="286">
        <v>1258.97</v>
      </c>
      <c r="D997" s="286">
        <v>1246.33</v>
      </c>
      <c r="E997" s="286">
        <v>1212.92</v>
      </c>
      <c r="F997" s="286">
        <v>1272.98</v>
      </c>
      <c r="G997" s="286">
        <v>1322.09</v>
      </c>
      <c r="H997" s="286">
        <v>1336.29</v>
      </c>
      <c r="I997" s="286">
        <v>1412.46</v>
      </c>
      <c r="J997" s="286">
        <v>1460.84</v>
      </c>
      <c r="K997" s="286">
        <v>1590.4</v>
      </c>
      <c r="L997" s="286">
        <v>1692.03</v>
      </c>
      <c r="M997" s="286">
        <v>1695.66</v>
      </c>
      <c r="N997" s="286">
        <v>1706.71</v>
      </c>
      <c r="O997" s="286">
        <v>1742.35</v>
      </c>
      <c r="P997" s="286">
        <v>1588.4</v>
      </c>
      <c r="Q997" s="286">
        <v>1697.25</v>
      </c>
      <c r="R997" s="286">
        <v>1725.59</v>
      </c>
      <c r="S997" s="286">
        <v>1934.62</v>
      </c>
      <c r="T997" s="286">
        <v>1719.29</v>
      </c>
      <c r="U997" s="286">
        <v>1817.33</v>
      </c>
      <c r="V997" s="286">
        <v>1331.21</v>
      </c>
      <c r="W997" s="286">
        <v>1299.31</v>
      </c>
      <c r="X997" s="286">
        <v>1279.82</v>
      </c>
      <c r="Y997" s="286">
        <v>1277.1099999999999</v>
      </c>
    </row>
    <row r="998" spans="1:25">
      <c r="A998" s="261">
        <v>29</v>
      </c>
      <c r="B998" s="286">
        <v>451.83</v>
      </c>
      <c r="C998" s="286">
        <v>445.74</v>
      </c>
      <c r="D998" s="286">
        <v>409.15</v>
      </c>
      <c r="E998" s="286">
        <v>393.68</v>
      </c>
      <c r="F998" s="286">
        <v>466.05</v>
      </c>
      <c r="G998" s="286">
        <v>786.44</v>
      </c>
      <c r="H998" s="286">
        <v>970.49</v>
      </c>
      <c r="I998" s="286">
        <v>719.28</v>
      </c>
      <c r="J998" s="286">
        <v>973.44</v>
      </c>
      <c r="K998" s="286">
        <v>1049.94</v>
      </c>
      <c r="L998" s="286">
        <v>1044.3599999999999</v>
      </c>
      <c r="M998" s="286">
        <v>1066.07</v>
      </c>
      <c r="N998" s="286">
        <v>1042.51</v>
      </c>
      <c r="O998" s="286">
        <v>1000.96</v>
      </c>
      <c r="P998" s="286">
        <v>1014.33</v>
      </c>
      <c r="Q998" s="286">
        <v>1077.2</v>
      </c>
      <c r="R998" s="286">
        <v>1079.8499999999999</v>
      </c>
      <c r="S998" s="286">
        <v>1101.45</v>
      </c>
      <c r="T998" s="286">
        <v>1070.72</v>
      </c>
      <c r="U998" s="286">
        <v>1746.98</v>
      </c>
      <c r="V998" s="286">
        <v>484.27</v>
      </c>
      <c r="W998" s="286">
        <v>479.41</v>
      </c>
      <c r="X998" s="286">
        <v>466.79</v>
      </c>
      <c r="Y998" s="286">
        <v>429.74</v>
      </c>
    </row>
    <row r="999" spans="1:25">
      <c r="A999" s="261">
        <v>30</v>
      </c>
      <c r="B999" s="286">
        <v>434.75</v>
      </c>
      <c r="C999" s="286">
        <v>419.57</v>
      </c>
      <c r="D999" s="286">
        <v>418.07</v>
      </c>
      <c r="E999" s="286">
        <v>416.2</v>
      </c>
      <c r="F999" s="286">
        <v>420.5</v>
      </c>
      <c r="G999" s="286">
        <v>837.21</v>
      </c>
      <c r="H999" s="286">
        <v>808.89</v>
      </c>
      <c r="I999" s="286">
        <v>951.39</v>
      </c>
      <c r="J999" s="286">
        <v>1010.87</v>
      </c>
      <c r="K999" s="286">
        <v>1097.05</v>
      </c>
      <c r="L999" s="286">
        <v>1115.2</v>
      </c>
      <c r="M999" s="286">
        <v>1137.79</v>
      </c>
      <c r="N999" s="286">
        <v>1137.06</v>
      </c>
      <c r="O999" s="286">
        <v>1903.12</v>
      </c>
      <c r="P999" s="286">
        <v>1940.83</v>
      </c>
      <c r="Q999" s="286">
        <v>1998.19</v>
      </c>
      <c r="R999" s="286">
        <v>2057.77</v>
      </c>
      <c r="S999" s="286">
        <v>2106.79</v>
      </c>
      <c r="T999" s="286">
        <v>2025.8</v>
      </c>
      <c r="U999" s="286">
        <v>1822.88</v>
      </c>
      <c r="V999" s="286">
        <v>453.3</v>
      </c>
      <c r="W999" s="286">
        <v>446.43</v>
      </c>
      <c r="X999" s="286">
        <v>422.91</v>
      </c>
      <c r="Y999" s="286">
        <v>432.96</v>
      </c>
    </row>
    <row r="1000" spans="1:25">
      <c r="A1000" s="261">
        <v>31</v>
      </c>
      <c r="B1000" s="286">
        <v>0</v>
      </c>
      <c r="C1000" s="286">
        <v>0</v>
      </c>
      <c r="D1000" s="286">
        <v>0</v>
      </c>
      <c r="E1000" s="286">
        <v>0</v>
      </c>
      <c r="F1000" s="286">
        <v>0</v>
      </c>
      <c r="G1000" s="286">
        <v>0</v>
      </c>
      <c r="H1000" s="286">
        <v>0</v>
      </c>
      <c r="I1000" s="286">
        <v>0</v>
      </c>
      <c r="J1000" s="286">
        <v>0</v>
      </c>
      <c r="K1000" s="286">
        <v>0</v>
      </c>
      <c r="L1000" s="286">
        <v>0</v>
      </c>
      <c r="M1000" s="286">
        <v>0</v>
      </c>
      <c r="N1000" s="286">
        <v>0</v>
      </c>
      <c r="O1000" s="286">
        <v>0</v>
      </c>
      <c r="P1000" s="286">
        <v>0</v>
      </c>
      <c r="Q1000" s="286">
        <v>0</v>
      </c>
      <c r="R1000" s="286">
        <v>0</v>
      </c>
      <c r="S1000" s="286">
        <v>0</v>
      </c>
      <c r="T1000" s="286">
        <v>0</v>
      </c>
      <c r="U1000" s="286">
        <v>0</v>
      </c>
      <c r="V1000" s="286">
        <v>0</v>
      </c>
      <c r="W1000" s="286">
        <v>0</v>
      </c>
      <c r="X1000" s="286">
        <v>0</v>
      </c>
      <c r="Y1000" s="286">
        <v>0</v>
      </c>
    </row>
    <row r="1002" spans="1:25">
      <c r="A1002" s="471" t="s">
        <v>218</v>
      </c>
      <c r="B1002" s="504" t="s">
        <v>229</v>
      </c>
      <c r="C1002" s="504"/>
      <c r="D1002" s="504"/>
      <c r="E1002" s="504"/>
      <c r="F1002" s="504"/>
      <c r="G1002" s="504"/>
      <c r="H1002" s="504"/>
      <c r="I1002" s="504"/>
      <c r="J1002" s="504"/>
      <c r="K1002" s="504"/>
      <c r="L1002" s="504"/>
      <c r="M1002" s="504"/>
      <c r="N1002" s="504"/>
      <c r="O1002" s="504"/>
      <c r="P1002" s="504"/>
      <c r="Q1002" s="504"/>
      <c r="R1002" s="504"/>
      <c r="S1002" s="504"/>
      <c r="T1002" s="504"/>
      <c r="U1002" s="504"/>
      <c r="V1002" s="504"/>
      <c r="W1002" s="504"/>
      <c r="X1002" s="504"/>
      <c r="Y1002" s="504"/>
    </row>
    <row r="1003" spans="1:25" ht="30">
      <c r="A1003" s="471"/>
      <c r="B1003" s="285" t="s">
        <v>1</v>
      </c>
      <c r="C1003" s="285" t="s">
        <v>2</v>
      </c>
      <c r="D1003" s="285" t="s">
        <v>3</v>
      </c>
      <c r="E1003" s="285" t="s">
        <v>4</v>
      </c>
      <c r="F1003" s="285" t="s">
        <v>5</v>
      </c>
      <c r="G1003" s="285" t="s">
        <v>6</v>
      </c>
      <c r="H1003" s="285" t="s">
        <v>7</v>
      </c>
      <c r="I1003" s="285" t="s">
        <v>8</v>
      </c>
      <c r="J1003" s="285" t="s">
        <v>9</v>
      </c>
      <c r="K1003" s="285" t="s">
        <v>10</v>
      </c>
      <c r="L1003" s="285" t="s">
        <v>11</v>
      </c>
      <c r="M1003" s="285" t="s">
        <v>12</v>
      </c>
      <c r="N1003" s="285" t="s">
        <v>13</v>
      </c>
      <c r="O1003" s="285" t="s">
        <v>14</v>
      </c>
      <c r="P1003" s="285" t="s">
        <v>15</v>
      </c>
      <c r="Q1003" s="285" t="s">
        <v>16</v>
      </c>
      <c r="R1003" s="285" t="s">
        <v>17</v>
      </c>
      <c r="S1003" s="285" t="s">
        <v>18</v>
      </c>
      <c r="T1003" s="285" t="s">
        <v>19</v>
      </c>
      <c r="U1003" s="285" t="s">
        <v>20</v>
      </c>
      <c r="V1003" s="285" t="s">
        <v>21</v>
      </c>
      <c r="W1003" s="285" t="s">
        <v>22</v>
      </c>
      <c r="X1003" s="285" t="s">
        <v>23</v>
      </c>
      <c r="Y1003" s="285" t="s">
        <v>24</v>
      </c>
    </row>
    <row r="1004" spans="1:25">
      <c r="A1004" s="261">
        <v>1</v>
      </c>
      <c r="B1004" s="286">
        <v>46.09</v>
      </c>
      <c r="C1004" s="286">
        <v>52.12</v>
      </c>
      <c r="D1004" s="286">
        <v>32.06</v>
      </c>
      <c r="E1004" s="286">
        <v>0</v>
      </c>
      <c r="F1004" s="286">
        <v>20.72</v>
      </c>
      <c r="G1004" s="286">
        <v>0</v>
      </c>
      <c r="H1004" s="286">
        <v>0</v>
      </c>
      <c r="I1004" s="286">
        <v>97.21</v>
      </c>
      <c r="J1004" s="286">
        <v>84.73</v>
      </c>
      <c r="K1004" s="286">
        <v>8.58</v>
      </c>
      <c r="L1004" s="286">
        <v>12.03</v>
      </c>
      <c r="M1004" s="286">
        <v>0</v>
      </c>
      <c r="N1004" s="286">
        <v>13.94</v>
      </c>
      <c r="O1004" s="286">
        <v>45.93</v>
      </c>
      <c r="P1004" s="286">
        <v>55.25</v>
      </c>
      <c r="Q1004" s="286">
        <v>25.82</v>
      </c>
      <c r="R1004" s="286">
        <v>0</v>
      </c>
      <c r="S1004" s="286">
        <v>0</v>
      </c>
      <c r="T1004" s="286">
        <v>0</v>
      </c>
      <c r="U1004" s="286">
        <v>0</v>
      </c>
      <c r="V1004" s="286">
        <v>0</v>
      </c>
      <c r="W1004" s="286">
        <v>0</v>
      </c>
      <c r="X1004" s="286">
        <v>0</v>
      </c>
      <c r="Y1004" s="286">
        <v>0</v>
      </c>
    </row>
    <row r="1005" spans="1:25">
      <c r="A1005" s="261">
        <v>2</v>
      </c>
      <c r="B1005" s="286">
        <v>0</v>
      </c>
      <c r="C1005" s="286">
        <v>0</v>
      </c>
      <c r="D1005" s="286">
        <v>0</v>
      </c>
      <c r="E1005" s="286">
        <v>0</v>
      </c>
      <c r="F1005" s="286">
        <v>5.3</v>
      </c>
      <c r="G1005" s="286">
        <v>27.15</v>
      </c>
      <c r="H1005" s="286">
        <v>22.06</v>
      </c>
      <c r="I1005" s="286">
        <v>99.46</v>
      </c>
      <c r="J1005" s="286">
        <v>133.91999999999999</v>
      </c>
      <c r="K1005" s="286">
        <v>117.03</v>
      </c>
      <c r="L1005" s="286">
        <v>142.41999999999999</v>
      </c>
      <c r="M1005" s="286">
        <v>171.57</v>
      </c>
      <c r="N1005" s="286">
        <v>163.82</v>
      </c>
      <c r="O1005" s="286">
        <v>262.85000000000002</v>
      </c>
      <c r="P1005" s="286">
        <v>226.03</v>
      </c>
      <c r="Q1005" s="286">
        <v>235.18</v>
      </c>
      <c r="R1005" s="286">
        <v>272.49</v>
      </c>
      <c r="S1005" s="286">
        <v>189.23</v>
      </c>
      <c r="T1005" s="286">
        <v>190.95</v>
      </c>
      <c r="U1005" s="286">
        <v>197.45</v>
      </c>
      <c r="V1005" s="286">
        <v>225.81</v>
      </c>
      <c r="W1005" s="286">
        <v>83.48</v>
      </c>
      <c r="X1005" s="286">
        <v>349.43</v>
      </c>
      <c r="Y1005" s="286">
        <v>1173.6600000000001</v>
      </c>
    </row>
    <row r="1006" spans="1:25">
      <c r="A1006" s="261">
        <v>3</v>
      </c>
      <c r="B1006" s="286">
        <v>26.7</v>
      </c>
      <c r="C1006" s="286">
        <v>94.21</v>
      </c>
      <c r="D1006" s="286">
        <v>194.13</v>
      </c>
      <c r="E1006" s="286">
        <v>164.88</v>
      </c>
      <c r="F1006" s="286">
        <v>231.84</v>
      </c>
      <c r="G1006" s="286">
        <v>195.88</v>
      </c>
      <c r="H1006" s="286">
        <v>172.16</v>
      </c>
      <c r="I1006" s="286">
        <v>294.14999999999998</v>
      </c>
      <c r="J1006" s="286">
        <v>290.45999999999998</v>
      </c>
      <c r="K1006" s="286">
        <v>312.82</v>
      </c>
      <c r="L1006" s="286">
        <v>299.08999999999997</v>
      </c>
      <c r="M1006" s="286">
        <v>296.61</v>
      </c>
      <c r="N1006" s="286">
        <v>193.41</v>
      </c>
      <c r="O1006" s="286">
        <v>331.92</v>
      </c>
      <c r="P1006" s="286">
        <v>341.88</v>
      </c>
      <c r="Q1006" s="286">
        <v>369.29</v>
      </c>
      <c r="R1006" s="286">
        <v>400.79</v>
      </c>
      <c r="S1006" s="286">
        <v>402.26</v>
      </c>
      <c r="T1006" s="286">
        <v>452.09</v>
      </c>
      <c r="U1006" s="286">
        <v>455.97</v>
      </c>
      <c r="V1006" s="286">
        <v>534.19000000000005</v>
      </c>
      <c r="W1006" s="286">
        <v>749.06</v>
      </c>
      <c r="X1006" s="286">
        <v>1160.6600000000001</v>
      </c>
      <c r="Y1006" s="286">
        <v>1428.54</v>
      </c>
    </row>
    <row r="1007" spans="1:25">
      <c r="A1007" s="261">
        <v>4</v>
      </c>
      <c r="B1007" s="286">
        <v>0.02</v>
      </c>
      <c r="C1007" s="286">
        <v>0.75</v>
      </c>
      <c r="D1007" s="286">
        <v>0</v>
      </c>
      <c r="E1007" s="286">
        <v>34.22</v>
      </c>
      <c r="F1007" s="286">
        <v>91.05</v>
      </c>
      <c r="G1007" s="286">
        <v>86.78</v>
      </c>
      <c r="H1007" s="286">
        <v>75.97</v>
      </c>
      <c r="I1007" s="286">
        <v>111.84</v>
      </c>
      <c r="J1007" s="286">
        <v>174.51</v>
      </c>
      <c r="K1007" s="286">
        <v>121.81</v>
      </c>
      <c r="L1007" s="286">
        <v>101.57</v>
      </c>
      <c r="M1007" s="286">
        <v>97.06</v>
      </c>
      <c r="N1007" s="286">
        <v>116.6</v>
      </c>
      <c r="O1007" s="286">
        <v>281.2</v>
      </c>
      <c r="P1007" s="286">
        <v>76.33</v>
      </c>
      <c r="Q1007" s="286">
        <v>77.94</v>
      </c>
      <c r="R1007" s="286">
        <v>121.97</v>
      </c>
      <c r="S1007" s="286">
        <v>178.72</v>
      </c>
      <c r="T1007" s="286">
        <v>293.32</v>
      </c>
      <c r="U1007" s="286">
        <v>301.69</v>
      </c>
      <c r="V1007" s="286">
        <v>334.85</v>
      </c>
      <c r="W1007" s="286">
        <v>308.25</v>
      </c>
      <c r="X1007" s="286">
        <v>403.83</v>
      </c>
      <c r="Y1007" s="286">
        <v>659.39</v>
      </c>
    </row>
    <row r="1008" spans="1:25">
      <c r="A1008" s="261">
        <v>5</v>
      </c>
      <c r="B1008" s="286">
        <v>0</v>
      </c>
      <c r="C1008" s="286">
        <v>0</v>
      </c>
      <c r="D1008" s="286">
        <v>0</v>
      </c>
      <c r="E1008" s="286">
        <v>0</v>
      </c>
      <c r="F1008" s="286">
        <v>40.92</v>
      </c>
      <c r="G1008" s="286">
        <v>57.11</v>
      </c>
      <c r="H1008" s="286">
        <v>12.48</v>
      </c>
      <c r="I1008" s="286">
        <v>0</v>
      </c>
      <c r="J1008" s="286">
        <v>0</v>
      </c>
      <c r="K1008" s="286">
        <v>0</v>
      </c>
      <c r="L1008" s="286">
        <v>0</v>
      </c>
      <c r="M1008" s="286">
        <v>0</v>
      </c>
      <c r="N1008" s="286">
        <v>0</v>
      </c>
      <c r="O1008" s="286">
        <v>0</v>
      </c>
      <c r="P1008" s="286">
        <v>0</v>
      </c>
      <c r="Q1008" s="286">
        <v>0</v>
      </c>
      <c r="R1008" s="286">
        <v>0</v>
      </c>
      <c r="S1008" s="286">
        <v>0</v>
      </c>
      <c r="T1008" s="286">
        <v>0</v>
      </c>
      <c r="U1008" s="286">
        <v>0</v>
      </c>
      <c r="V1008" s="286">
        <v>0</v>
      </c>
      <c r="W1008" s="286">
        <v>0</v>
      </c>
      <c r="X1008" s="286">
        <v>0</v>
      </c>
      <c r="Y1008" s="286">
        <v>0</v>
      </c>
    </row>
    <row r="1009" spans="1:25">
      <c r="A1009" s="261">
        <v>6</v>
      </c>
      <c r="B1009" s="286">
        <v>0</v>
      </c>
      <c r="C1009" s="286">
        <v>0</v>
      </c>
      <c r="D1009" s="286">
        <v>45.47</v>
      </c>
      <c r="E1009" s="286">
        <v>26.36</v>
      </c>
      <c r="F1009" s="286">
        <v>0</v>
      </c>
      <c r="G1009" s="286">
        <v>0</v>
      </c>
      <c r="H1009" s="286">
        <v>20.32</v>
      </c>
      <c r="I1009" s="286">
        <v>78.67</v>
      </c>
      <c r="J1009" s="286">
        <v>124.95</v>
      </c>
      <c r="K1009" s="286">
        <v>157.43</v>
      </c>
      <c r="L1009" s="286">
        <v>159.77000000000001</v>
      </c>
      <c r="M1009" s="286">
        <v>189.75</v>
      </c>
      <c r="N1009" s="286">
        <v>174.9</v>
      </c>
      <c r="O1009" s="286">
        <v>162.51</v>
      </c>
      <c r="P1009" s="286">
        <v>171.31</v>
      </c>
      <c r="Q1009" s="286">
        <v>154.21</v>
      </c>
      <c r="R1009" s="286">
        <v>428.39</v>
      </c>
      <c r="S1009" s="286">
        <v>235.59</v>
      </c>
      <c r="T1009" s="286">
        <v>219.06</v>
      </c>
      <c r="U1009" s="286">
        <v>47.23</v>
      </c>
      <c r="V1009" s="286">
        <v>0</v>
      </c>
      <c r="W1009" s="286">
        <v>0</v>
      </c>
      <c r="X1009" s="286">
        <v>0</v>
      </c>
      <c r="Y1009" s="286">
        <v>0</v>
      </c>
    </row>
    <row r="1010" spans="1:25">
      <c r="A1010" s="261">
        <v>7</v>
      </c>
      <c r="B1010" s="286">
        <v>0</v>
      </c>
      <c r="C1010" s="286">
        <v>0</v>
      </c>
      <c r="D1010" s="286">
        <v>0</v>
      </c>
      <c r="E1010" s="286">
        <v>0</v>
      </c>
      <c r="F1010" s="286">
        <v>0</v>
      </c>
      <c r="G1010" s="286">
        <v>0</v>
      </c>
      <c r="H1010" s="286">
        <v>82.35</v>
      </c>
      <c r="I1010" s="286">
        <v>77.02</v>
      </c>
      <c r="J1010" s="286">
        <v>4.96</v>
      </c>
      <c r="K1010" s="286">
        <v>101.75</v>
      </c>
      <c r="L1010" s="286">
        <v>116.21</v>
      </c>
      <c r="M1010" s="286">
        <v>156.25</v>
      </c>
      <c r="N1010" s="286">
        <v>111.54</v>
      </c>
      <c r="O1010" s="286">
        <v>77.69</v>
      </c>
      <c r="P1010" s="286">
        <v>152.12</v>
      </c>
      <c r="Q1010" s="286">
        <v>0</v>
      </c>
      <c r="R1010" s="286">
        <v>33.130000000000003</v>
      </c>
      <c r="S1010" s="286">
        <v>0</v>
      </c>
      <c r="T1010" s="286">
        <v>0</v>
      </c>
      <c r="U1010" s="286">
        <v>0</v>
      </c>
      <c r="V1010" s="286">
        <v>0</v>
      </c>
      <c r="W1010" s="286">
        <v>0</v>
      </c>
      <c r="X1010" s="286">
        <v>0</v>
      </c>
      <c r="Y1010" s="286">
        <v>0</v>
      </c>
    </row>
    <row r="1011" spans="1:25">
      <c r="A1011" s="261">
        <v>8</v>
      </c>
      <c r="B1011" s="286">
        <v>0</v>
      </c>
      <c r="C1011" s="286">
        <v>0</v>
      </c>
      <c r="D1011" s="286">
        <v>5.84</v>
      </c>
      <c r="E1011" s="286">
        <v>229.56</v>
      </c>
      <c r="F1011" s="286">
        <v>200.52</v>
      </c>
      <c r="G1011" s="286">
        <v>17.48</v>
      </c>
      <c r="H1011" s="286">
        <v>28.01</v>
      </c>
      <c r="I1011" s="286">
        <v>53</v>
      </c>
      <c r="J1011" s="286">
        <v>73.38</v>
      </c>
      <c r="K1011" s="286">
        <v>113.96</v>
      </c>
      <c r="L1011" s="286">
        <v>109.58</v>
      </c>
      <c r="M1011" s="286">
        <v>101.14</v>
      </c>
      <c r="N1011" s="286">
        <v>85.07</v>
      </c>
      <c r="O1011" s="286">
        <v>86.4</v>
      </c>
      <c r="P1011" s="286">
        <v>4.68</v>
      </c>
      <c r="Q1011" s="286">
        <v>506.42</v>
      </c>
      <c r="R1011" s="286">
        <v>6.56</v>
      </c>
      <c r="S1011" s="286">
        <v>48.99</v>
      </c>
      <c r="T1011" s="286">
        <v>8.82</v>
      </c>
      <c r="U1011" s="286">
        <v>0</v>
      </c>
      <c r="V1011" s="286">
        <v>0</v>
      </c>
      <c r="W1011" s="286">
        <v>0</v>
      </c>
      <c r="X1011" s="286">
        <v>0</v>
      </c>
      <c r="Y1011" s="286">
        <v>0</v>
      </c>
    </row>
    <row r="1012" spans="1:25">
      <c r="A1012" s="261">
        <v>9</v>
      </c>
      <c r="B1012" s="286">
        <v>178.67</v>
      </c>
      <c r="C1012" s="286">
        <v>186.21</v>
      </c>
      <c r="D1012" s="286">
        <v>205.92</v>
      </c>
      <c r="E1012" s="286">
        <v>206.98</v>
      </c>
      <c r="F1012" s="286">
        <v>248.7</v>
      </c>
      <c r="G1012" s="286">
        <v>239.13</v>
      </c>
      <c r="H1012" s="286">
        <v>241</v>
      </c>
      <c r="I1012" s="286">
        <v>470.36</v>
      </c>
      <c r="J1012" s="286">
        <v>438.6</v>
      </c>
      <c r="K1012" s="286">
        <v>457.06</v>
      </c>
      <c r="L1012" s="286">
        <v>503.32</v>
      </c>
      <c r="M1012" s="286">
        <v>352.57</v>
      </c>
      <c r="N1012" s="286">
        <v>520.47</v>
      </c>
      <c r="O1012" s="286">
        <v>728.1</v>
      </c>
      <c r="P1012" s="286">
        <v>404.71</v>
      </c>
      <c r="Q1012" s="286">
        <v>382.78</v>
      </c>
      <c r="R1012" s="286">
        <v>375.58</v>
      </c>
      <c r="S1012" s="286">
        <v>443.02</v>
      </c>
      <c r="T1012" s="286">
        <v>435.54</v>
      </c>
      <c r="U1012" s="286">
        <v>496.21</v>
      </c>
      <c r="V1012" s="286">
        <v>496.07</v>
      </c>
      <c r="W1012" s="286">
        <v>543.17999999999995</v>
      </c>
      <c r="X1012" s="286">
        <v>991.07</v>
      </c>
      <c r="Y1012" s="286">
        <v>3024.26</v>
      </c>
    </row>
    <row r="1013" spans="1:25">
      <c r="A1013" s="261">
        <v>10</v>
      </c>
      <c r="B1013" s="286">
        <v>0</v>
      </c>
      <c r="C1013" s="286">
        <v>0</v>
      </c>
      <c r="D1013" s="286">
        <v>0</v>
      </c>
      <c r="E1013" s="286">
        <v>0</v>
      </c>
      <c r="F1013" s="286">
        <v>10.220000000000001</v>
      </c>
      <c r="G1013" s="286">
        <v>17.149999999999999</v>
      </c>
      <c r="H1013" s="286">
        <v>39.520000000000003</v>
      </c>
      <c r="I1013" s="286">
        <v>146.02000000000001</v>
      </c>
      <c r="J1013" s="286">
        <v>248.95</v>
      </c>
      <c r="K1013" s="286">
        <v>220.88</v>
      </c>
      <c r="L1013" s="286">
        <v>215.97</v>
      </c>
      <c r="M1013" s="286">
        <v>206.76</v>
      </c>
      <c r="N1013" s="286">
        <v>0</v>
      </c>
      <c r="O1013" s="286">
        <v>0</v>
      </c>
      <c r="P1013" s="286">
        <v>0</v>
      </c>
      <c r="Q1013" s="286">
        <v>0</v>
      </c>
      <c r="R1013" s="286">
        <v>0</v>
      </c>
      <c r="S1013" s="286">
        <v>10.75</v>
      </c>
      <c r="T1013" s="286">
        <v>0</v>
      </c>
      <c r="U1013" s="286">
        <v>0</v>
      </c>
      <c r="V1013" s="286">
        <v>46.14</v>
      </c>
      <c r="W1013" s="286">
        <v>77.19</v>
      </c>
      <c r="X1013" s="286">
        <v>3.77</v>
      </c>
      <c r="Y1013" s="286">
        <v>241.36</v>
      </c>
    </row>
    <row r="1014" spans="1:25">
      <c r="A1014" s="261">
        <v>11</v>
      </c>
      <c r="B1014" s="286">
        <v>0</v>
      </c>
      <c r="C1014" s="286">
        <v>3.72</v>
      </c>
      <c r="D1014" s="286">
        <v>24.59</v>
      </c>
      <c r="E1014" s="286">
        <v>0</v>
      </c>
      <c r="F1014" s="286">
        <v>8.9700000000000006</v>
      </c>
      <c r="G1014" s="286">
        <v>26.53</v>
      </c>
      <c r="H1014" s="286">
        <v>328.2</v>
      </c>
      <c r="I1014" s="286">
        <v>77.94</v>
      </c>
      <c r="J1014" s="286">
        <v>127.46</v>
      </c>
      <c r="K1014" s="286">
        <v>37.24</v>
      </c>
      <c r="L1014" s="286">
        <v>169.23</v>
      </c>
      <c r="M1014" s="286">
        <v>11.19</v>
      </c>
      <c r="N1014" s="286">
        <v>0</v>
      </c>
      <c r="O1014" s="286">
        <v>0</v>
      </c>
      <c r="P1014" s="286">
        <v>0</v>
      </c>
      <c r="Q1014" s="286">
        <v>0</v>
      </c>
      <c r="R1014" s="286">
        <v>0</v>
      </c>
      <c r="S1014" s="286">
        <v>0</v>
      </c>
      <c r="T1014" s="286">
        <v>0</v>
      </c>
      <c r="U1014" s="286">
        <v>0</v>
      </c>
      <c r="V1014" s="286">
        <v>0</v>
      </c>
      <c r="W1014" s="286">
        <v>0</v>
      </c>
      <c r="X1014" s="286">
        <v>0</v>
      </c>
      <c r="Y1014" s="286">
        <v>0</v>
      </c>
    </row>
    <row r="1015" spans="1:25">
      <c r="A1015" s="261">
        <v>12</v>
      </c>
      <c r="B1015" s="286">
        <v>0</v>
      </c>
      <c r="C1015" s="286">
        <v>0</v>
      </c>
      <c r="D1015" s="286">
        <v>0</v>
      </c>
      <c r="E1015" s="286">
        <v>0</v>
      </c>
      <c r="F1015" s="286">
        <v>0</v>
      </c>
      <c r="G1015" s="286">
        <v>0</v>
      </c>
      <c r="H1015" s="286">
        <v>0</v>
      </c>
      <c r="I1015" s="286">
        <v>0</v>
      </c>
      <c r="J1015" s="286">
        <v>0</v>
      </c>
      <c r="K1015" s="286">
        <v>0</v>
      </c>
      <c r="L1015" s="286">
        <v>0</v>
      </c>
      <c r="M1015" s="286">
        <v>0</v>
      </c>
      <c r="N1015" s="286">
        <v>0</v>
      </c>
      <c r="O1015" s="286">
        <v>0</v>
      </c>
      <c r="P1015" s="286">
        <v>0</v>
      </c>
      <c r="Q1015" s="286">
        <v>0</v>
      </c>
      <c r="R1015" s="286">
        <v>0</v>
      </c>
      <c r="S1015" s="286">
        <v>0</v>
      </c>
      <c r="T1015" s="286">
        <v>0</v>
      </c>
      <c r="U1015" s="286">
        <v>0</v>
      </c>
      <c r="V1015" s="286">
        <v>0</v>
      </c>
      <c r="W1015" s="286">
        <v>0</v>
      </c>
      <c r="X1015" s="286">
        <v>0</v>
      </c>
      <c r="Y1015" s="286">
        <v>0</v>
      </c>
    </row>
    <row r="1016" spans="1:25">
      <c r="A1016" s="261">
        <v>13</v>
      </c>
      <c r="B1016" s="286">
        <v>0</v>
      </c>
      <c r="C1016" s="286">
        <v>0</v>
      </c>
      <c r="D1016" s="286">
        <v>0</v>
      </c>
      <c r="E1016" s="286">
        <v>0</v>
      </c>
      <c r="F1016" s="286">
        <v>0</v>
      </c>
      <c r="G1016" s="286">
        <v>0</v>
      </c>
      <c r="H1016" s="286">
        <v>0</v>
      </c>
      <c r="I1016" s="286">
        <v>0</v>
      </c>
      <c r="J1016" s="286">
        <v>0</v>
      </c>
      <c r="K1016" s="286">
        <v>0</v>
      </c>
      <c r="L1016" s="286">
        <v>0</v>
      </c>
      <c r="M1016" s="286">
        <v>0</v>
      </c>
      <c r="N1016" s="286">
        <v>0</v>
      </c>
      <c r="O1016" s="286">
        <v>0</v>
      </c>
      <c r="P1016" s="286">
        <v>0</v>
      </c>
      <c r="Q1016" s="286">
        <v>0</v>
      </c>
      <c r="R1016" s="286">
        <v>0</v>
      </c>
      <c r="S1016" s="286">
        <v>0</v>
      </c>
      <c r="T1016" s="286">
        <v>0</v>
      </c>
      <c r="U1016" s="286">
        <v>0</v>
      </c>
      <c r="V1016" s="286">
        <v>0</v>
      </c>
      <c r="W1016" s="286">
        <v>0</v>
      </c>
      <c r="X1016" s="286">
        <v>0</v>
      </c>
      <c r="Y1016" s="286">
        <v>0</v>
      </c>
    </row>
    <row r="1017" spans="1:25">
      <c r="A1017" s="261">
        <v>14</v>
      </c>
      <c r="B1017" s="286">
        <v>0</v>
      </c>
      <c r="C1017" s="286">
        <v>0</v>
      </c>
      <c r="D1017" s="286">
        <v>0</v>
      </c>
      <c r="E1017" s="286">
        <v>0</v>
      </c>
      <c r="F1017" s="286">
        <v>0</v>
      </c>
      <c r="G1017" s="286">
        <v>0</v>
      </c>
      <c r="H1017" s="286">
        <v>0</v>
      </c>
      <c r="I1017" s="286">
        <v>0</v>
      </c>
      <c r="J1017" s="286">
        <v>6.25</v>
      </c>
      <c r="K1017" s="286">
        <v>0.73</v>
      </c>
      <c r="L1017" s="286">
        <v>0.48</v>
      </c>
      <c r="M1017" s="286">
        <v>0.83</v>
      </c>
      <c r="N1017" s="286">
        <v>0.75</v>
      </c>
      <c r="O1017" s="286">
        <v>0.06</v>
      </c>
      <c r="P1017" s="286">
        <v>0</v>
      </c>
      <c r="Q1017" s="286">
        <v>0</v>
      </c>
      <c r="R1017" s="286">
        <v>0</v>
      </c>
      <c r="S1017" s="286">
        <v>0</v>
      </c>
      <c r="T1017" s="286">
        <v>0</v>
      </c>
      <c r="U1017" s="286">
        <v>0</v>
      </c>
      <c r="V1017" s="286">
        <v>0</v>
      </c>
      <c r="W1017" s="286">
        <v>0</v>
      </c>
      <c r="X1017" s="286">
        <v>0</v>
      </c>
      <c r="Y1017" s="286">
        <v>0</v>
      </c>
    </row>
    <row r="1018" spans="1:25">
      <c r="A1018" s="261">
        <v>15</v>
      </c>
      <c r="B1018" s="286">
        <v>0</v>
      </c>
      <c r="C1018" s="286">
        <v>0</v>
      </c>
      <c r="D1018" s="286">
        <v>0</v>
      </c>
      <c r="E1018" s="286">
        <v>0</v>
      </c>
      <c r="F1018" s="286">
        <v>0</v>
      </c>
      <c r="G1018" s="286">
        <v>0</v>
      </c>
      <c r="H1018" s="286">
        <v>6.8</v>
      </c>
      <c r="I1018" s="286">
        <v>0</v>
      </c>
      <c r="J1018" s="286">
        <v>0</v>
      </c>
      <c r="K1018" s="286">
        <v>0</v>
      </c>
      <c r="L1018" s="286">
        <v>0</v>
      </c>
      <c r="M1018" s="286">
        <v>0</v>
      </c>
      <c r="N1018" s="286">
        <v>0</v>
      </c>
      <c r="O1018" s="286">
        <v>3.37</v>
      </c>
      <c r="P1018" s="286">
        <v>4.0199999999999996</v>
      </c>
      <c r="Q1018" s="286">
        <v>0</v>
      </c>
      <c r="R1018" s="286">
        <v>0</v>
      </c>
      <c r="S1018" s="286">
        <v>0</v>
      </c>
      <c r="T1018" s="286">
        <v>0</v>
      </c>
      <c r="U1018" s="286">
        <v>0</v>
      </c>
      <c r="V1018" s="286">
        <v>0</v>
      </c>
      <c r="W1018" s="286">
        <v>0</v>
      </c>
      <c r="X1018" s="286">
        <v>0</v>
      </c>
      <c r="Y1018" s="286">
        <v>0</v>
      </c>
    </row>
    <row r="1019" spans="1:25">
      <c r="A1019" s="261">
        <v>16</v>
      </c>
      <c r="B1019" s="286">
        <v>0</v>
      </c>
      <c r="C1019" s="286">
        <v>0</v>
      </c>
      <c r="D1019" s="286">
        <v>0</v>
      </c>
      <c r="E1019" s="286">
        <v>0</v>
      </c>
      <c r="F1019" s="286">
        <v>0</v>
      </c>
      <c r="G1019" s="286">
        <v>0</v>
      </c>
      <c r="H1019" s="286">
        <v>0</v>
      </c>
      <c r="I1019" s="286">
        <v>0</v>
      </c>
      <c r="J1019" s="286">
        <v>0</v>
      </c>
      <c r="K1019" s="286">
        <v>1.79</v>
      </c>
      <c r="L1019" s="286">
        <v>0</v>
      </c>
      <c r="M1019" s="286">
        <v>0</v>
      </c>
      <c r="N1019" s="286">
        <v>0</v>
      </c>
      <c r="O1019" s="286">
        <v>0</v>
      </c>
      <c r="P1019" s="286">
        <v>0</v>
      </c>
      <c r="Q1019" s="286">
        <v>0</v>
      </c>
      <c r="R1019" s="286">
        <v>0</v>
      </c>
      <c r="S1019" s="286">
        <v>0</v>
      </c>
      <c r="T1019" s="286">
        <v>0</v>
      </c>
      <c r="U1019" s="286">
        <v>0</v>
      </c>
      <c r="V1019" s="286">
        <v>0</v>
      </c>
      <c r="W1019" s="286">
        <v>0</v>
      </c>
      <c r="X1019" s="286">
        <v>0</v>
      </c>
      <c r="Y1019" s="286">
        <v>0</v>
      </c>
    </row>
    <row r="1020" spans="1:25">
      <c r="A1020" s="261">
        <v>17</v>
      </c>
      <c r="B1020" s="286">
        <v>0</v>
      </c>
      <c r="C1020" s="286">
        <v>0</v>
      </c>
      <c r="D1020" s="286">
        <v>0</v>
      </c>
      <c r="E1020" s="286">
        <v>0</v>
      </c>
      <c r="F1020" s="286">
        <v>0</v>
      </c>
      <c r="G1020" s="286">
        <v>2.72</v>
      </c>
      <c r="H1020" s="286">
        <v>37.770000000000003</v>
      </c>
      <c r="I1020" s="286">
        <v>151.19</v>
      </c>
      <c r="J1020" s="286">
        <v>85.37</v>
      </c>
      <c r="K1020" s="286">
        <v>29.16</v>
      </c>
      <c r="L1020" s="286">
        <v>15.18</v>
      </c>
      <c r="M1020" s="286">
        <v>0</v>
      </c>
      <c r="N1020" s="286">
        <v>0.24</v>
      </c>
      <c r="O1020" s="286">
        <v>25.33</v>
      </c>
      <c r="P1020" s="286">
        <v>40.020000000000003</v>
      </c>
      <c r="Q1020" s="286">
        <v>0.65</v>
      </c>
      <c r="R1020" s="286">
        <v>58.95</v>
      </c>
      <c r="S1020" s="286">
        <v>119.47</v>
      </c>
      <c r="T1020" s="286">
        <v>0</v>
      </c>
      <c r="U1020" s="286">
        <v>0</v>
      </c>
      <c r="V1020" s="286">
        <v>0</v>
      </c>
      <c r="W1020" s="286">
        <v>0</v>
      </c>
      <c r="X1020" s="286">
        <v>0</v>
      </c>
      <c r="Y1020" s="286">
        <v>0</v>
      </c>
    </row>
    <row r="1021" spans="1:25">
      <c r="A1021" s="261">
        <v>18</v>
      </c>
      <c r="B1021" s="286">
        <v>0</v>
      </c>
      <c r="C1021" s="286">
        <v>0</v>
      </c>
      <c r="D1021" s="286">
        <v>0</v>
      </c>
      <c r="E1021" s="286">
        <v>0</v>
      </c>
      <c r="F1021" s="286">
        <v>0</v>
      </c>
      <c r="G1021" s="286">
        <v>0</v>
      </c>
      <c r="H1021" s="286">
        <v>0</v>
      </c>
      <c r="I1021" s="286">
        <v>0</v>
      </c>
      <c r="J1021" s="286">
        <v>0</v>
      </c>
      <c r="K1021" s="286">
        <v>0</v>
      </c>
      <c r="L1021" s="286">
        <v>0</v>
      </c>
      <c r="M1021" s="286">
        <v>0</v>
      </c>
      <c r="N1021" s="286">
        <v>0</v>
      </c>
      <c r="O1021" s="286">
        <v>0</v>
      </c>
      <c r="P1021" s="286">
        <v>0</v>
      </c>
      <c r="Q1021" s="286">
        <v>122.51</v>
      </c>
      <c r="R1021" s="286">
        <v>0</v>
      </c>
      <c r="S1021" s="286">
        <v>0</v>
      </c>
      <c r="T1021" s="286">
        <v>239.92</v>
      </c>
      <c r="U1021" s="286">
        <v>0</v>
      </c>
      <c r="V1021" s="286">
        <v>0</v>
      </c>
      <c r="W1021" s="286">
        <v>0</v>
      </c>
      <c r="X1021" s="286">
        <v>0</v>
      </c>
      <c r="Y1021" s="286">
        <v>0</v>
      </c>
    </row>
    <row r="1022" spans="1:25">
      <c r="A1022" s="261">
        <v>19</v>
      </c>
      <c r="B1022" s="286">
        <v>0</v>
      </c>
      <c r="C1022" s="286">
        <v>0</v>
      </c>
      <c r="D1022" s="286">
        <v>0</v>
      </c>
      <c r="E1022" s="286">
        <v>0</v>
      </c>
      <c r="F1022" s="286">
        <v>0</v>
      </c>
      <c r="G1022" s="286">
        <v>0</v>
      </c>
      <c r="H1022" s="286">
        <v>0</v>
      </c>
      <c r="I1022" s="286">
        <v>23.68</v>
      </c>
      <c r="J1022" s="286">
        <v>0</v>
      </c>
      <c r="K1022" s="286">
        <v>0</v>
      </c>
      <c r="L1022" s="286">
        <v>0</v>
      </c>
      <c r="M1022" s="286">
        <v>0</v>
      </c>
      <c r="N1022" s="286">
        <v>0</v>
      </c>
      <c r="O1022" s="286">
        <v>0</v>
      </c>
      <c r="P1022" s="286">
        <v>0</v>
      </c>
      <c r="Q1022" s="286">
        <v>0</v>
      </c>
      <c r="R1022" s="286">
        <v>285.18</v>
      </c>
      <c r="S1022" s="286">
        <v>0</v>
      </c>
      <c r="T1022" s="286">
        <v>0</v>
      </c>
      <c r="U1022" s="286">
        <v>0</v>
      </c>
      <c r="V1022" s="286">
        <v>0</v>
      </c>
      <c r="W1022" s="286">
        <v>0</v>
      </c>
      <c r="X1022" s="286">
        <v>0</v>
      </c>
      <c r="Y1022" s="286">
        <v>0</v>
      </c>
    </row>
    <row r="1023" spans="1:25">
      <c r="A1023" s="261">
        <v>20</v>
      </c>
      <c r="B1023" s="286">
        <v>0</v>
      </c>
      <c r="C1023" s="286">
        <v>0</v>
      </c>
      <c r="D1023" s="286">
        <v>0</v>
      </c>
      <c r="E1023" s="286">
        <v>0</v>
      </c>
      <c r="F1023" s="286">
        <v>27.89</v>
      </c>
      <c r="G1023" s="286">
        <v>96.05</v>
      </c>
      <c r="H1023" s="286">
        <v>240.24</v>
      </c>
      <c r="I1023" s="286">
        <v>404.72</v>
      </c>
      <c r="J1023" s="286">
        <v>354.21</v>
      </c>
      <c r="K1023" s="286">
        <v>454.27</v>
      </c>
      <c r="L1023" s="286">
        <v>239.99</v>
      </c>
      <c r="M1023" s="286">
        <v>263.07</v>
      </c>
      <c r="N1023" s="286">
        <v>233.19</v>
      </c>
      <c r="O1023" s="286">
        <v>218.5</v>
      </c>
      <c r="P1023" s="286">
        <v>0</v>
      </c>
      <c r="Q1023" s="286">
        <v>0</v>
      </c>
      <c r="R1023" s="286">
        <v>0</v>
      </c>
      <c r="S1023" s="286">
        <v>0</v>
      </c>
      <c r="T1023" s="286">
        <v>0</v>
      </c>
      <c r="U1023" s="286">
        <v>0</v>
      </c>
      <c r="V1023" s="286">
        <v>0</v>
      </c>
      <c r="W1023" s="286">
        <v>0</v>
      </c>
      <c r="X1023" s="286">
        <v>0</v>
      </c>
      <c r="Y1023" s="286">
        <v>0</v>
      </c>
    </row>
    <row r="1024" spans="1:25">
      <c r="A1024" s="261">
        <v>21</v>
      </c>
      <c r="B1024" s="286">
        <v>0</v>
      </c>
      <c r="C1024" s="286">
        <v>0</v>
      </c>
      <c r="D1024" s="286">
        <v>0</v>
      </c>
      <c r="E1024" s="286">
        <v>0</v>
      </c>
      <c r="F1024" s="286">
        <v>0</v>
      </c>
      <c r="G1024" s="286">
        <v>0</v>
      </c>
      <c r="H1024" s="286">
        <v>184.9</v>
      </c>
      <c r="I1024" s="286">
        <v>335.58</v>
      </c>
      <c r="J1024" s="286">
        <v>469.86</v>
      </c>
      <c r="K1024" s="286">
        <v>567.95000000000005</v>
      </c>
      <c r="L1024" s="286">
        <v>442.14</v>
      </c>
      <c r="M1024" s="286">
        <v>428.8</v>
      </c>
      <c r="N1024" s="286">
        <v>434.08</v>
      </c>
      <c r="O1024" s="286">
        <v>483.6</v>
      </c>
      <c r="P1024" s="286">
        <v>638.51</v>
      </c>
      <c r="Q1024" s="286">
        <v>579.55999999999995</v>
      </c>
      <c r="R1024" s="286">
        <v>453.06</v>
      </c>
      <c r="S1024" s="286">
        <v>238.6</v>
      </c>
      <c r="T1024" s="286">
        <v>206.2</v>
      </c>
      <c r="U1024" s="286">
        <v>0</v>
      </c>
      <c r="V1024" s="286">
        <v>168.99</v>
      </c>
      <c r="W1024" s="286">
        <v>191.13</v>
      </c>
      <c r="X1024" s="286">
        <v>109.16</v>
      </c>
      <c r="Y1024" s="286">
        <v>161.16</v>
      </c>
    </row>
    <row r="1025" spans="1:25">
      <c r="A1025" s="261">
        <v>22</v>
      </c>
      <c r="B1025" s="286">
        <v>0</v>
      </c>
      <c r="C1025" s="286">
        <v>0</v>
      </c>
      <c r="D1025" s="286">
        <v>0</v>
      </c>
      <c r="E1025" s="286">
        <v>0</v>
      </c>
      <c r="F1025" s="286">
        <v>1.0900000000000001</v>
      </c>
      <c r="G1025" s="286">
        <v>0</v>
      </c>
      <c r="H1025" s="286">
        <v>159.72</v>
      </c>
      <c r="I1025" s="286">
        <v>0</v>
      </c>
      <c r="J1025" s="286">
        <v>0</v>
      </c>
      <c r="K1025" s="286">
        <v>0</v>
      </c>
      <c r="L1025" s="286">
        <v>105.25</v>
      </c>
      <c r="M1025" s="286">
        <v>0</v>
      </c>
      <c r="N1025" s="286">
        <v>0</v>
      </c>
      <c r="O1025" s="286">
        <v>0</v>
      </c>
      <c r="P1025" s="286">
        <v>0</v>
      </c>
      <c r="Q1025" s="286">
        <v>0</v>
      </c>
      <c r="R1025" s="286">
        <v>0</v>
      </c>
      <c r="S1025" s="286">
        <v>0</v>
      </c>
      <c r="T1025" s="286">
        <v>0</v>
      </c>
      <c r="U1025" s="286">
        <v>0</v>
      </c>
      <c r="V1025" s="286">
        <v>0</v>
      </c>
      <c r="W1025" s="286">
        <v>0</v>
      </c>
      <c r="X1025" s="286">
        <v>0</v>
      </c>
      <c r="Y1025" s="286">
        <v>0</v>
      </c>
    </row>
    <row r="1026" spans="1:25">
      <c r="A1026" s="261">
        <v>23</v>
      </c>
      <c r="B1026" s="286">
        <v>0</v>
      </c>
      <c r="C1026" s="286">
        <v>0</v>
      </c>
      <c r="D1026" s="286">
        <v>0</v>
      </c>
      <c r="E1026" s="286">
        <v>0</v>
      </c>
      <c r="F1026" s="286">
        <v>0</v>
      </c>
      <c r="G1026" s="286">
        <v>0</v>
      </c>
      <c r="H1026" s="286">
        <v>0</v>
      </c>
      <c r="I1026" s="286">
        <v>0</v>
      </c>
      <c r="J1026" s="286">
        <v>0</v>
      </c>
      <c r="K1026" s="286">
        <v>0</v>
      </c>
      <c r="L1026" s="286">
        <v>0</v>
      </c>
      <c r="M1026" s="286">
        <v>0</v>
      </c>
      <c r="N1026" s="286">
        <v>0</v>
      </c>
      <c r="O1026" s="286">
        <v>0</v>
      </c>
      <c r="P1026" s="286">
        <v>0</v>
      </c>
      <c r="Q1026" s="286">
        <v>0</v>
      </c>
      <c r="R1026" s="286">
        <v>0</v>
      </c>
      <c r="S1026" s="286">
        <v>0</v>
      </c>
      <c r="T1026" s="286">
        <v>0</v>
      </c>
      <c r="U1026" s="286">
        <v>0</v>
      </c>
      <c r="V1026" s="286">
        <v>0</v>
      </c>
      <c r="W1026" s="286">
        <v>0</v>
      </c>
      <c r="X1026" s="286">
        <v>0</v>
      </c>
      <c r="Y1026" s="286">
        <v>0</v>
      </c>
    </row>
    <row r="1027" spans="1:25">
      <c r="A1027" s="261">
        <v>24</v>
      </c>
      <c r="B1027" s="286">
        <v>0</v>
      </c>
      <c r="C1027" s="286">
        <v>0</v>
      </c>
      <c r="D1027" s="286">
        <v>0</v>
      </c>
      <c r="E1027" s="286">
        <v>0</v>
      </c>
      <c r="F1027" s="286">
        <v>0</v>
      </c>
      <c r="G1027" s="286">
        <v>0</v>
      </c>
      <c r="H1027" s="286">
        <v>0</v>
      </c>
      <c r="I1027" s="286">
        <v>0</v>
      </c>
      <c r="J1027" s="286">
        <v>0</v>
      </c>
      <c r="K1027" s="286">
        <v>0</v>
      </c>
      <c r="L1027" s="286">
        <v>0</v>
      </c>
      <c r="M1027" s="286">
        <v>0</v>
      </c>
      <c r="N1027" s="286">
        <v>0</v>
      </c>
      <c r="O1027" s="286">
        <v>0</v>
      </c>
      <c r="P1027" s="286">
        <v>0</v>
      </c>
      <c r="Q1027" s="286">
        <v>0</v>
      </c>
      <c r="R1027" s="286">
        <v>0</v>
      </c>
      <c r="S1027" s="286">
        <v>0</v>
      </c>
      <c r="T1027" s="286">
        <v>0</v>
      </c>
      <c r="U1027" s="286">
        <v>0</v>
      </c>
      <c r="V1027" s="286">
        <v>0</v>
      </c>
      <c r="W1027" s="286">
        <v>0</v>
      </c>
      <c r="X1027" s="286">
        <v>0</v>
      </c>
      <c r="Y1027" s="286">
        <v>0</v>
      </c>
    </row>
    <row r="1028" spans="1:25">
      <c r="A1028" s="261">
        <v>25</v>
      </c>
      <c r="B1028" s="286">
        <v>0</v>
      </c>
      <c r="C1028" s="286">
        <v>0</v>
      </c>
      <c r="D1028" s="286">
        <v>0</v>
      </c>
      <c r="E1028" s="286">
        <v>0</v>
      </c>
      <c r="F1028" s="286">
        <v>0</v>
      </c>
      <c r="G1028" s="286">
        <v>202.01</v>
      </c>
      <c r="H1028" s="286">
        <v>0</v>
      </c>
      <c r="I1028" s="286">
        <v>0</v>
      </c>
      <c r="J1028" s="286">
        <v>0</v>
      </c>
      <c r="K1028" s="286">
        <v>9.9700000000000006</v>
      </c>
      <c r="L1028" s="286">
        <v>30.94</v>
      </c>
      <c r="M1028" s="286">
        <v>1.37</v>
      </c>
      <c r="N1028" s="286">
        <v>24.53</v>
      </c>
      <c r="O1028" s="286">
        <v>0</v>
      </c>
      <c r="P1028" s="286">
        <v>0</v>
      </c>
      <c r="Q1028" s="286">
        <v>0</v>
      </c>
      <c r="R1028" s="286">
        <v>0</v>
      </c>
      <c r="S1028" s="286">
        <v>0</v>
      </c>
      <c r="T1028" s="286">
        <v>0</v>
      </c>
      <c r="U1028" s="286">
        <v>0</v>
      </c>
      <c r="V1028" s="286">
        <v>0</v>
      </c>
      <c r="W1028" s="286">
        <v>0</v>
      </c>
      <c r="X1028" s="286">
        <v>0</v>
      </c>
      <c r="Y1028" s="286">
        <v>0</v>
      </c>
    </row>
    <row r="1029" spans="1:25">
      <c r="A1029" s="261">
        <v>26</v>
      </c>
      <c r="B1029" s="286">
        <v>0</v>
      </c>
      <c r="C1029" s="286">
        <v>0</v>
      </c>
      <c r="D1029" s="286">
        <v>0</v>
      </c>
      <c r="E1029" s="286">
        <v>0</v>
      </c>
      <c r="F1029" s="286">
        <v>0</v>
      </c>
      <c r="G1029" s="286">
        <v>0</v>
      </c>
      <c r="H1029" s="286">
        <v>22.51</v>
      </c>
      <c r="I1029" s="286">
        <v>0</v>
      </c>
      <c r="J1029" s="286">
        <v>0</v>
      </c>
      <c r="K1029" s="286">
        <v>6.88</v>
      </c>
      <c r="L1029" s="286">
        <v>8.6300000000000008</v>
      </c>
      <c r="M1029" s="286">
        <v>7.31</v>
      </c>
      <c r="N1029" s="286">
        <v>11.3</v>
      </c>
      <c r="O1029" s="286">
        <v>1.04</v>
      </c>
      <c r="P1029" s="286">
        <v>0</v>
      </c>
      <c r="Q1029" s="286">
        <v>0</v>
      </c>
      <c r="R1029" s="286">
        <v>0</v>
      </c>
      <c r="S1029" s="286">
        <v>0</v>
      </c>
      <c r="T1029" s="286">
        <v>0</v>
      </c>
      <c r="U1029" s="286">
        <v>0</v>
      </c>
      <c r="V1029" s="286">
        <v>0</v>
      </c>
      <c r="W1029" s="286">
        <v>0</v>
      </c>
      <c r="X1029" s="286">
        <v>0</v>
      </c>
      <c r="Y1029" s="286">
        <v>0</v>
      </c>
    </row>
    <row r="1030" spans="1:25">
      <c r="A1030" s="261">
        <v>27</v>
      </c>
      <c r="B1030" s="286">
        <v>0</v>
      </c>
      <c r="C1030" s="286">
        <v>10.95</v>
      </c>
      <c r="D1030" s="286">
        <v>0</v>
      </c>
      <c r="E1030" s="286">
        <v>0</v>
      </c>
      <c r="F1030" s="286">
        <v>0</v>
      </c>
      <c r="G1030" s="286">
        <v>187.18</v>
      </c>
      <c r="H1030" s="286">
        <v>227.37</v>
      </c>
      <c r="I1030" s="286">
        <v>201.25</v>
      </c>
      <c r="J1030" s="286">
        <v>184.66</v>
      </c>
      <c r="K1030" s="286">
        <v>10.9</v>
      </c>
      <c r="L1030" s="286">
        <v>0.74</v>
      </c>
      <c r="M1030" s="286">
        <v>71.94</v>
      </c>
      <c r="N1030" s="286">
        <v>58.11</v>
      </c>
      <c r="O1030" s="286">
        <v>62.19</v>
      </c>
      <c r="P1030" s="286">
        <v>244.88</v>
      </c>
      <c r="Q1030" s="286">
        <v>176.47</v>
      </c>
      <c r="R1030" s="286">
        <v>55.84</v>
      </c>
      <c r="S1030" s="286">
        <v>0</v>
      </c>
      <c r="T1030" s="286">
        <v>0</v>
      </c>
      <c r="U1030" s="286">
        <v>0</v>
      </c>
      <c r="V1030" s="286">
        <v>0</v>
      </c>
      <c r="W1030" s="286">
        <v>0</v>
      </c>
      <c r="X1030" s="286">
        <v>0</v>
      </c>
      <c r="Y1030" s="286">
        <v>1.89</v>
      </c>
    </row>
    <row r="1031" spans="1:25">
      <c r="A1031" s="261">
        <v>28</v>
      </c>
      <c r="B1031" s="286">
        <v>0</v>
      </c>
      <c r="C1031" s="286">
        <v>0</v>
      </c>
      <c r="D1031" s="286">
        <v>0</v>
      </c>
      <c r="E1031" s="286">
        <v>0</v>
      </c>
      <c r="F1031" s="286">
        <v>0</v>
      </c>
      <c r="G1031" s="286">
        <v>0</v>
      </c>
      <c r="H1031" s="286">
        <v>204.66</v>
      </c>
      <c r="I1031" s="286">
        <v>206.31</v>
      </c>
      <c r="J1031" s="286">
        <v>386.95</v>
      </c>
      <c r="K1031" s="286">
        <v>62.15</v>
      </c>
      <c r="L1031" s="286">
        <v>166.22</v>
      </c>
      <c r="M1031" s="286">
        <v>326.14999999999998</v>
      </c>
      <c r="N1031" s="286">
        <v>390.31</v>
      </c>
      <c r="O1031" s="286">
        <v>436.13</v>
      </c>
      <c r="P1031" s="286">
        <v>660.17</v>
      </c>
      <c r="Q1031" s="286">
        <v>317.76</v>
      </c>
      <c r="R1031" s="286">
        <v>331.91</v>
      </c>
      <c r="S1031" s="286">
        <v>39.630000000000003</v>
      </c>
      <c r="T1031" s="286">
        <v>134.04</v>
      </c>
      <c r="U1031" s="286">
        <v>0</v>
      </c>
      <c r="V1031" s="286">
        <v>0</v>
      </c>
      <c r="W1031" s="286">
        <v>0</v>
      </c>
      <c r="X1031" s="286">
        <v>0</v>
      </c>
      <c r="Y1031" s="286">
        <v>0</v>
      </c>
    </row>
    <row r="1032" spans="1:25">
      <c r="A1032" s="261">
        <v>29</v>
      </c>
      <c r="B1032" s="286">
        <v>0</v>
      </c>
      <c r="C1032" s="286">
        <v>0</v>
      </c>
      <c r="D1032" s="286">
        <v>0</v>
      </c>
      <c r="E1032" s="286">
        <v>0</v>
      </c>
      <c r="F1032" s="286">
        <v>17.28</v>
      </c>
      <c r="G1032" s="286">
        <v>0</v>
      </c>
      <c r="H1032" s="286">
        <v>0</v>
      </c>
      <c r="I1032" s="286">
        <v>3.1</v>
      </c>
      <c r="J1032" s="286">
        <v>0</v>
      </c>
      <c r="K1032" s="286">
        <v>0</v>
      </c>
      <c r="L1032" s="286">
        <v>0</v>
      </c>
      <c r="M1032" s="286">
        <v>0</v>
      </c>
      <c r="N1032" s="286">
        <v>0</v>
      </c>
      <c r="O1032" s="286">
        <v>5.29</v>
      </c>
      <c r="P1032" s="286">
        <v>0</v>
      </c>
      <c r="Q1032" s="286">
        <v>2.2400000000000002</v>
      </c>
      <c r="R1032" s="286">
        <v>0</v>
      </c>
      <c r="S1032" s="286">
        <v>214.4</v>
      </c>
      <c r="T1032" s="286">
        <v>0</v>
      </c>
      <c r="U1032" s="286">
        <v>0</v>
      </c>
      <c r="V1032" s="286">
        <v>0</v>
      </c>
      <c r="W1032" s="286">
        <v>0</v>
      </c>
      <c r="X1032" s="286">
        <v>0</v>
      </c>
      <c r="Y1032" s="286">
        <v>0</v>
      </c>
    </row>
    <row r="1033" spans="1:25">
      <c r="A1033" s="261">
        <v>30</v>
      </c>
      <c r="B1033" s="286">
        <v>0</v>
      </c>
      <c r="C1033" s="286">
        <v>238.04</v>
      </c>
      <c r="D1033" s="286">
        <v>0</v>
      </c>
      <c r="E1033" s="286">
        <v>0</v>
      </c>
      <c r="F1033" s="286">
        <v>0</v>
      </c>
      <c r="G1033" s="286">
        <v>0.14000000000000001</v>
      </c>
      <c r="H1033" s="286">
        <v>370.92</v>
      </c>
      <c r="I1033" s="286">
        <v>475.23</v>
      </c>
      <c r="J1033" s="286">
        <v>748.03</v>
      </c>
      <c r="K1033" s="286">
        <v>607.29</v>
      </c>
      <c r="L1033" s="286">
        <v>538.51</v>
      </c>
      <c r="M1033" s="286">
        <v>471.41</v>
      </c>
      <c r="N1033" s="286">
        <v>380.55</v>
      </c>
      <c r="O1033" s="286">
        <v>0</v>
      </c>
      <c r="P1033" s="286">
        <v>0</v>
      </c>
      <c r="Q1033" s="286">
        <v>0</v>
      </c>
      <c r="R1033" s="286">
        <v>0</v>
      </c>
      <c r="S1033" s="286">
        <v>0</v>
      </c>
      <c r="T1033" s="286">
        <v>0</v>
      </c>
      <c r="U1033" s="286">
        <v>0</v>
      </c>
      <c r="V1033" s="286">
        <v>0</v>
      </c>
      <c r="W1033" s="286">
        <v>0</v>
      </c>
      <c r="X1033" s="286">
        <v>0</v>
      </c>
      <c r="Y1033" s="286">
        <v>0</v>
      </c>
    </row>
    <row r="1034" spans="1:25">
      <c r="A1034" s="261">
        <v>31</v>
      </c>
      <c r="B1034" s="286">
        <v>0</v>
      </c>
      <c r="C1034" s="286">
        <v>0</v>
      </c>
      <c r="D1034" s="286">
        <v>0</v>
      </c>
      <c r="E1034" s="286">
        <v>0</v>
      </c>
      <c r="F1034" s="286">
        <v>0</v>
      </c>
      <c r="G1034" s="286">
        <v>0</v>
      </c>
      <c r="H1034" s="286">
        <v>0</v>
      </c>
      <c r="I1034" s="286">
        <v>0</v>
      </c>
      <c r="J1034" s="286">
        <v>0</v>
      </c>
      <c r="K1034" s="286">
        <v>0</v>
      </c>
      <c r="L1034" s="286">
        <v>0</v>
      </c>
      <c r="M1034" s="286">
        <v>0</v>
      </c>
      <c r="N1034" s="286">
        <v>0</v>
      </c>
      <c r="O1034" s="286">
        <v>0</v>
      </c>
      <c r="P1034" s="286">
        <v>0</v>
      </c>
      <c r="Q1034" s="286">
        <v>0</v>
      </c>
      <c r="R1034" s="286">
        <v>0</v>
      </c>
      <c r="S1034" s="286">
        <v>0</v>
      </c>
      <c r="T1034" s="286">
        <v>0</v>
      </c>
      <c r="U1034" s="286">
        <v>0</v>
      </c>
      <c r="V1034" s="286">
        <v>0</v>
      </c>
      <c r="W1034" s="286">
        <v>0</v>
      </c>
      <c r="X1034" s="286">
        <v>0</v>
      </c>
      <c r="Y1034" s="286">
        <v>0</v>
      </c>
    </row>
    <row r="1036" spans="1:25">
      <c r="A1036" s="471" t="s">
        <v>218</v>
      </c>
      <c r="B1036" s="504" t="s">
        <v>321</v>
      </c>
      <c r="C1036" s="504"/>
      <c r="D1036" s="504"/>
      <c r="E1036" s="504"/>
      <c r="F1036" s="504"/>
      <c r="G1036" s="504"/>
      <c r="H1036" s="504"/>
      <c r="I1036" s="504"/>
      <c r="J1036" s="504"/>
      <c r="K1036" s="504"/>
      <c r="L1036" s="504"/>
      <c r="M1036" s="504"/>
      <c r="N1036" s="504"/>
      <c r="O1036" s="504"/>
      <c r="P1036" s="504"/>
      <c r="Q1036" s="504"/>
      <c r="R1036" s="504"/>
      <c r="S1036" s="504"/>
      <c r="T1036" s="504"/>
      <c r="U1036" s="504"/>
      <c r="V1036" s="504"/>
      <c r="W1036" s="504"/>
      <c r="X1036" s="504"/>
      <c r="Y1036" s="504"/>
    </row>
    <row r="1037" spans="1:25" ht="30">
      <c r="A1037" s="471"/>
      <c r="B1037" s="285" t="s">
        <v>1</v>
      </c>
      <c r="C1037" s="285" t="s">
        <v>2</v>
      </c>
      <c r="D1037" s="285" t="s">
        <v>3</v>
      </c>
      <c r="E1037" s="285" t="s">
        <v>4</v>
      </c>
      <c r="F1037" s="285" t="s">
        <v>5</v>
      </c>
      <c r="G1037" s="285" t="s">
        <v>6</v>
      </c>
      <c r="H1037" s="285" t="s">
        <v>7</v>
      </c>
      <c r="I1037" s="285" t="s">
        <v>8</v>
      </c>
      <c r="J1037" s="285" t="s">
        <v>9</v>
      </c>
      <c r="K1037" s="285" t="s">
        <v>10</v>
      </c>
      <c r="L1037" s="285" t="s">
        <v>11</v>
      </c>
      <c r="M1037" s="285" t="s">
        <v>12</v>
      </c>
      <c r="N1037" s="285" t="s">
        <v>13</v>
      </c>
      <c r="O1037" s="285" t="s">
        <v>14</v>
      </c>
      <c r="P1037" s="285" t="s">
        <v>15</v>
      </c>
      <c r="Q1037" s="285" t="s">
        <v>16</v>
      </c>
      <c r="R1037" s="285" t="s">
        <v>17</v>
      </c>
      <c r="S1037" s="285" t="s">
        <v>18</v>
      </c>
      <c r="T1037" s="285" t="s">
        <v>19</v>
      </c>
      <c r="U1037" s="285" t="s">
        <v>20</v>
      </c>
      <c r="V1037" s="285" t="s">
        <v>21</v>
      </c>
      <c r="W1037" s="285" t="s">
        <v>22</v>
      </c>
      <c r="X1037" s="285" t="s">
        <v>23</v>
      </c>
      <c r="Y1037" s="285" t="s">
        <v>24</v>
      </c>
    </row>
    <row r="1038" spans="1:25">
      <c r="A1038" s="261">
        <v>1</v>
      </c>
      <c r="B1038" s="286">
        <v>0</v>
      </c>
      <c r="C1038" s="286">
        <v>0</v>
      </c>
      <c r="D1038" s="286">
        <v>0</v>
      </c>
      <c r="E1038" s="286">
        <v>10</v>
      </c>
      <c r="F1038" s="286">
        <v>0</v>
      </c>
      <c r="G1038" s="286">
        <v>14.12</v>
      </c>
      <c r="H1038" s="286">
        <v>4.8600000000000003</v>
      </c>
      <c r="I1038" s="286">
        <v>0</v>
      </c>
      <c r="J1038" s="286">
        <v>0</v>
      </c>
      <c r="K1038" s="286">
        <v>0.23</v>
      </c>
      <c r="L1038" s="286">
        <v>0</v>
      </c>
      <c r="M1038" s="286">
        <v>15.69</v>
      </c>
      <c r="N1038" s="286">
        <v>0</v>
      </c>
      <c r="O1038" s="286">
        <v>0</v>
      </c>
      <c r="P1038" s="286">
        <v>0</v>
      </c>
      <c r="Q1038" s="286">
        <v>0</v>
      </c>
      <c r="R1038" s="286">
        <v>7.51</v>
      </c>
      <c r="S1038" s="286">
        <v>44.45</v>
      </c>
      <c r="T1038" s="286">
        <v>24.74</v>
      </c>
      <c r="U1038" s="286">
        <v>15</v>
      </c>
      <c r="V1038" s="286">
        <v>10.77</v>
      </c>
      <c r="W1038" s="286">
        <v>97.99</v>
      </c>
      <c r="X1038" s="286">
        <v>255.2</v>
      </c>
      <c r="Y1038" s="286">
        <v>61.31</v>
      </c>
    </row>
    <row r="1039" spans="1:25">
      <c r="A1039" s="261">
        <v>2</v>
      </c>
      <c r="B1039" s="286">
        <v>112.9</v>
      </c>
      <c r="C1039" s="286">
        <v>90.57</v>
      </c>
      <c r="D1039" s="286">
        <v>77.489999999999995</v>
      </c>
      <c r="E1039" s="286">
        <v>77.040000000000006</v>
      </c>
      <c r="F1039" s="286">
        <v>0</v>
      </c>
      <c r="G1039" s="286">
        <v>0</v>
      </c>
      <c r="H1039" s="286">
        <v>0</v>
      </c>
      <c r="I1039" s="286">
        <v>0</v>
      </c>
      <c r="J1039" s="286">
        <v>0</v>
      </c>
      <c r="K1039" s="286">
        <v>0</v>
      </c>
      <c r="L1039" s="286">
        <v>0</v>
      </c>
      <c r="M1039" s="286">
        <v>0</v>
      </c>
      <c r="N1039" s="286">
        <v>0</v>
      </c>
      <c r="O1039" s="286">
        <v>0</v>
      </c>
      <c r="P1039" s="286">
        <v>0</v>
      </c>
      <c r="Q1039" s="286">
        <v>0</v>
      </c>
      <c r="R1039" s="286">
        <v>0</v>
      </c>
      <c r="S1039" s="286">
        <v>0</v>
      </c>
      <c r="T1039" s="286">
        <v>0</v>
      </c>
      <c r="U1039" s="286">
        <v>0</v>
      </c>
      <c r="V1039" s="286">
        <v>0</v>
      </c>
      <c r="W1039" s="286">
        <v>0</v>
      </c>
      <c r="X1039" s="286">
        <v>0</v>
      </c>
      <c r="Y1039" s="286">
        <v>0</v>
      </c>
    </row>
    <row r="1040" spans="1:25">
      <c r="A1040" s="261">
        <v>3</v>
      </c>
      <c r="B1040" s="286">
        <v>0</v>
      </c>
      <c r="C1040" s="286">
        <v>0</v>
      </c>
      <c r="D1040" s="286">
        <v>0</v>
      </c>
      <c r="E1040" s="286">
        <v>0</v>
      </c>
      <c r="F1040" s="286">
        <v>0</v>
      </c>
      <c r="G1040" s="286">
        <v>0</v>
      </c>
      <c r="H1040" s="286">
        <v>0</v>
      </c>
      <c r="I1040" s="286">
        <v>0</v>
      </c>
      <c r="J1040" s="286">
        <v>0</v>
      </c>
      <c r="K1040" s="286">
        <v>0</v>
      </c>
      <c r="L1040" s="286">
        <v>0</v>
      </c>
      <c r="M1040" s="286">
        <v>0</v>
      </c>
      <c r="N1040" s="286">
        <v>0</v>
      </c>
      <c r="O1040" s="286">
        <v>0</v>
      </c>
      <c r="P1040" s="286">
        <v>0</v>
      </c>
      <c r="Q1040" s="286">
        <v>0</v>
      </c>
      <c r="R1040" s="286">
        <v>0</v>
      </c>
      <c r="S1040" s="286">
        <v>0</v>
      </c>
      <c r="T1040" s="286">
        <v>0</v>
      </c>
      <c r="U1040" s="286">
        <v>0</v>
      </c>
      <c r="V1040" s="286">
        <v>0</v>
      </c>
      <c r="W1040" s="286">
        <v>0</v>
      </c>
      <c r="X1040" s="286">
        <v>0</v>
      </c>
      <c r="Y1040" s="286">
        <v>0</v>
      </c>
    </row>
    <row r="1041" spans="1:25">
      <c r="A1041" s="261">
        <v>4</v>
      </c>
      <c r="B1041" s="286">
        <v>1.01</v>
      </c>
      <c r="C1041" s="286">
        <v>4.5199999999999996</v>
      </c>
      <c r="D1041" s="286">
        <v>62.35</v>
      </c>
      <c r="E1041" s="286">
        <v>0</v>
      </c>
      <c r="F1041" s="286">
        <v>0</v>
      </c>
      <c r="G1041" s="286">
        <v>0</v>
      </c>
      <c r="H1041" s="286">
        <v>0</v>
      </c>
      <c r="I1041" s="286">
        <v>0</v>
      </c>
      <c r="J1041" s="286">
        <v>0</v>
      </c>
      <c r="K1041" s="286">
        <v>0</v>
      </c>
      <c r="L1041" s="286">
        <v>0</v>
      </c>
      <c r="M1041" s="286">
        <v>0</v>
      </c>
      <c r="N1041" s="286">
        <v>0</v>
      </c>
      <c r="O1041" s="286">
        <v>0</v>
      </c>
      <c r="P1041" s="286">
        <v>0</v>
      </c>
      <c r="Q1041" s="286">
        <v>0</v>
      </c>
      <c r="R1041" s="286">
        <v>0</v>
      </c>
      <c r="S1041" s="286">
        <v>0</v>
      </c>
      <c r="T1041" s="286">
        <v>0</v>
      </c>
      <c r="U1041" s="286">
        <v>0</v>
      </c>
      <c r="V1041" s="286">
        <v>0</v>
      </c>
      <c r="W1041" s="286">
        <v>0</v>
      </c>
      <c r="X1041" s="286">
        <v>0</v>
      </c>
      <c r="Y1041" s="286">
        <v>0</v>
      </c>
    </row>
    <row r="1042" spans="1:25">
      <c r="A1042" s="261">
        <v>5</v>
      </c>
      <c r="B1042" s="286">
        <v>235.8</v>
      </c>
      <c r="C1042" s="286">
        <v>256.27</v>
      </c>
      <c r="D1042" s="286">
        <v>135.65</v>
      </c>
      <c r="E1042" s="286">
        <v>97.69</v>
      </c>
      <c r="F1042" s="286">
        <v>0</v>
      </c>
      <c r="G1042" s="286">
        <v>6.34</v>
      </c>
      <c r="H1042" s="286">
        <v>115.33</v>
      </c>
      <c r="I1042" s="286">
        <v>106.38</v>
      </c>
      <c r="J1042" s="286">
        <v>62.66</v>
      </c>
      <c r="K1042" s="286">
        <v>66.97</v>
      </c>
      <c r="L1042" s="286">
        <v>35.89</v>
      </c>
      <c r="M1042" s="286">
        <v>105.59</v>
      </c>
      <c r="N1042" s="286">
        <v>81.7</v>
      </c>
      <c r="O1042" s="286">
        <v>89.38</v>
      </c>
      <c r="P1042" s="286">
        <v>177.59</v>
      </c>
      <c r="Q1042" s="286">
        <v>99.44</v>
      </c>
      <c r="R1042" s="286">
        <v>103.18</v>
      </c>
      <c r="S1042" s="286">
        <v>42.55</v>
      </c>
      <c r="T1042" s="286">
        <v>54.56</v>
      </c>
      <c r="U1042" s="286">
        <v>152.9</v>
      </c>
      <c r="V1042" s="286">
        <v>121.93</v>
      </c>
      <c r="W1042" s="286">
        <v>206.17</v>
      </c>
      <c r="X1042" s="286">
        <v>477.49</v>
      </c>
      <c r="Y1042" s="286">
        <v>619.6</v>
      </c>
    </row>
    <row r="1043" spans="1:25">
      <c r="A1043" s="261">
        <v>6</v>
      </c>
      <c r="B1043" s="286">
        <v>48.91</v>
      </c>
      <c r="C1043" s="286">
        <v>42.1</v>
      </c>
      <c r="D1043" s="286">
        <v>0</v>
      </c>
      <c r="E1043" s="286">
        <v>0</v>
      </c>
      <c r="F1043" s="286">
        <v>21.55</v>
      </c>
      <c r="G1043" s="286">
        <v>9.06</v>
      </c>
      <c r="H1043" s="286">
        <v>0</v>
      </c>
      <c r="I1043" s="286">
        <v>0</v>
      </c>
      <c r="J1043" s="286">
        <v>0</v>
      </c>
      <c r="K1043" s="286">
        <v>0</v>
      </c>
      <c r="L1043" s="286">
        <v>0</v>
      </c>
      <c r="M1043" s="286">
        <v>0</v>
      </c>
      <c r="N1043" s="286">
        <v>0</v>
      </c>
      <c r="O1043" s="286">
        <v>0</v>
      </c>
      <c r="P1043" s="286">
        <v>0</v>
      </c>
      <c r="Q1043" s="286">
        <v>0</v>
      </c>
      <c r="R1043" s="286">
        <v>0</v>
      </c>
      <c r="S1043" s="286">
        <v>0</v>
      </c>
      <c r="T1043" s="286">
        <v>0</v>
      </c>
      <c r="U1043" s="286">
        <v>0</v>
      </c>
      <c r="V1043" s="286">
        <v>35.06</v>
      </c>
      <c r="W1043" s="286">
        <v>9.6300000000000008</v>
      </c>
      <c r="X1043" s="286">
        <v>244.94</v>
      </c>
      <c r="Y1043" s="286">
        <v>563.82000000000005</v>
      </c>
    </row>
    <row r="1044" spans="1:25">
      <c r="A1044" s="261">
        <v>7</v>
      </c>
      <c r="B1044" s="286">
        <v>43.6</v>
      </c>
      <c r="C1044" s="286">
        <v>27.3</v>
      </c>
      <c r="D1044" s="286">
        <v>18.14</v>
      </c>
      <c r="E1044" s="286">
        <v>19.87</v>
      </c>
      <c r="F1044" s="286">
        <v>29.12</v>
      </c>
      <c r="G1044" s="286">
        <v>79.78</v>
      </c>
      <c r="H1044" s="286">
        <v>0</v>
      </c>
      <c r="I1044" s="286">
        <v>0</v>
      </c>
      <c r="J1044" s="286">
        <v>0.98</v>
      </c>
      <c r="K1044" s="286">
        <v>0</v>
      </c>
      <c r="L1044" s="286">
        <v>0</v>
      </c>
      <c r="M1044" s="286">
        <v>0</v>
      </c>
      <c r="N1044" s="286">
        <v>0.01</v>
      </c>
      <c r="O1044" s="286">
        <v>2.2000000000000002</v>
      </c>
      <c r="P1044" s="286">
        <v>4.32</v>
      </c>
      <c r="Q1044" s="286">
        <v>64.63</v>
      </c>
      <c r="R1044" s="286">
        <v>2.21</v>
      </c>
      <c r="S1044" s="286">
        <v>144.26</v>
      </c>
      <c r="T1044" s="286">
        <v>195.07</v>
      </c>
      <c r="U1044" s="286">
        <v>249.08</v>
      </c>
      <c r="V1044" s="286">
        <v>233.12</v>
      </c>
      <c r="W1044" s="286">
        <v>485.22</v>
      </c>
      <c r="X1044" s="286">
        <v>1400.78</v>
      </c>
      <c r="Y1044" s="286">
        <v>1494.7</v>
      </c>
    </row>
    <row r="1045" spans="1:25">
      <c r="A1045" s="261">
        <v>8</v>
      </c>
      <c r="B1045" s="286">
        <v>117.9</v>
      </c>
      <c r="C1045" s="286">
        <v>20.239999999999998</v>
      </c>
      <c r="D1045" s="286">
        <v>0</v>
      </c>
      <c r="E1045" s="286">
        <v>0</v>
      </c>
      <c r="F1045" s="286">
        <v>0</v>
      </c>
      <c r="G1045" s="286">
        <v>0</v>
      </c>
      <c r="H1045" s="286">
        <v>0</v>
      </c>
      <c r="I1045" s="286">
        <v>0</v>
      </c>
      <c r="J1045" s="286">
        <v>0</v>
      </c>
      <c r="K1045" s="286">
        <v>0</v>
      </c>
      <c r="L1045" s="286">
        <v>0</v>
      </c>
      <c r="M1045" s="286">
        <v>0</v>
      </c>
      <c r="N1045" s="286">
        <v>0</v>
      </c>
      <c r="O1045" s="286">
        <v>0</v>
      </c>
      <c r="P1045" s="286">
        <v>8.42</v>
      </c>
      <c r="Q1045" s="286">
        <v>0</v>
      </c>
      <c r="R1045" s="286">
        <v>76.53</v>
      </c>
      <c r="S1045" s="286">
        <v>1.78</v>
      </c>
      <c r="T1045" s="286">
        <v>72.63</v>
      </c>
      <c r="U1045" s="286">
        <v>179.66</v>
      </c>
      <c r="V1045" s="286">
        <v>187.21</v>
      </c>
      <c r="W1045" s="286">
        <v>278.47000000000003</v>
      </c>
      <c r="X1045" s="286">
        <v>315.41000000000003</v>
      </c>
      <c r="Y1045" s="286">
        <v>630.55999999999995</v>
      </c>
    </row>
    <row r="1046" spans="1:25">
      <c r="A1046" s="261">
        <v>9</v>
      </c>
      <c r="B1046" s="286">
        <v>0</v>
      </c>
      <c r="C1046" s="286">
        <v>0</v>
      </c>
      <c r="D1046" s="286">
        <v>0</v>
      </c>
      <c r="E1046" s="286">
        <v>0</v>
      </c>
      <c r="F1046" s="286">
        <v>0</v>
      </c>
      <c r="G1046" s="286">
        <v>0</v>
      </c>
      <c r="H1046" s="286">
        <v>0</v>
      </c>
      <c r="I1046" s="286">
        <v>0</v>
      </c>
      <c r="J1046" s="286">
        <v>0</v>
      </c>
      <c r="K1046" s="286">
        <v>0</v>
      </c>
      <c r="L1046" s="286">
        <v>0</v>
      </c>
      <c r="M1046" s="286">
        <v>0</v>
      </c>
      <c r="N1046" s="286">
        <v>0</v>
      </c>
      <c r="O1046" s="286">
        <v>0</v>
      </c>
      <c r="P1046" s="286">
        <v>0</v>
      </c>
      <c r="Q1046" s="286">
        <v>0</v>
      </c>
      <c r="R1046" s="286">
        <v>0</v>
      </c>
      <c r="S1046" s="286">
        <v>0</v>
      </c>
      <c r="T1046" s="286">
        <v>0</v>
      </c>
      <c r="U1046" s="286">
        <v>0</v>
      </c>
      <c r="V1046" s="286">
        <v>0</v>
      </c>
      <c r="W1046" s="286">
        <v>0</v>
      </c>
      <c r="X1046" s="286">
        <v>0</v>
      </c>
      <c r="Y1046" s="286">
        <v>0</v>
      </c>
    </row>
    <row r="1047" spans="1:25">
      <c r="A1047" s="261">
        <v>10</v>
      </c>
      <c r="B1047" s="286">
        <v>281.08</v>
      </c>
      <c r="C1047" s="286">
        <v>43.23</v>
      </c>
      <c r="D1047" s="286">
        <v>120.72</v>
      </c>
      <c r="E1047" s="286">
        <v>123</v>
      </c>
      <c r="F1047" s="286">
        <v>76.77</v>
      </c>
      <c r="G1047" s="286">
        <v>0.3</v>
      </c>
      <c r="H1047" s="286">
        <v>3.7</v>
      </c>
      <c r="I1047" s="286">
        <v>0</v>
      </c>
      <c r="J1047" s="286">
        <v>0</v>
      </c>
      <c r="K1047" s="286">
        <v>0</v>
      </c>
      <c r="L1047" s="286">
        <v>0</v>
      </c>
      <c r="M1047" s="286">
        <v>0</v>
      </c>
      <c r="N1047" s="286">
        <v>450.28</v>
      </c>
      <c r="O1047" s="286">
        <v>396</v>
      </c>
      <c r="P1047" s="286">
        <v>390.64</v>
      </c>
      <c r="Q1047" s="286">
        <v>441.03</v>
      </c>
      <c r="R1047" s="286">
        <v>142.9</v>
      </c>
      <c r="S1047" s="286">
        <v>65.05</v>
      </c>
      <c r="T1047" s="286">
        <v>92.42</v>
      </c>
      <c r="U1047" s="286">
        <v>138.34</v>
      </c>
      <c r="V1047" s="286">
        <v>0</v>
      </c>
      <c r="W1047" s="286">
        <v>0</v>
      </c>
      <c r="X1047" s="286">
        <v>0.02</v>
      </c>
      <c r="Y1047" s="286">
        <v>0</v>
      </c>
    </row>
    <row r="1048" spans="1:25">
      <c r="A1048" s="261">
        <v>11</v>
      </c>
      <c r="B1048" s="286">
        <v>17.079999999999998</v>
      </c>
      <c r="C1048" s="286">
        <v>0</v>
      </c>
      <c r="D1048" s="286">
        <v>0</v>
      </c>
      <c r="E1048" s="286">
        <v>59.99</v>
      </c>
      <c r="F1048" s="286">
        <v>43.4</v>
      </c>
      <c r="G1048" s="286">
        <v>0</v>
      </c>
      <c r="H1048" s="286">
        <v>0</v>
      </c>
      <c r="I1048" s="286">
        <v>0</v>
      </c>
      <c r="J1048" s="286">
        <v>0</v>
      </c>
      <c r="K1048" s="286">
        <v>8.35</v>
      </c>
      <c r="L1048" s="286">
        <v>0</v>
      </c>
      <c r="M1048" s="286">
        <v>54.58</v>
      </c>
      <c r="N1048" s="286">
        <v>265</v>
      </c>
      <c r="O1048" s="286">
        <v>263.35000000000002</v>
      </c>
      <c r="P1048" s="286">
        <v>318.35000000000002</v>
      </c>
      <c r="Q1048" s="286">
        <v>345.22</v>
      </c>
      <c r="R1048" s="286">
        <v>446.71</v>
      </c>
      <c r="S1048" s="286">
        <v>465.75</v>
      </c>
      <c r="T1048" s="286">
        <v>499.63</v>
      </c>
      <c r="U1048" s="286">
        <v>535.32000000000005</v>
      </c>
      <c r="V1048" s="286">
        <v>963.63</v>
      </c>
      <c r="W1048" s="286">
        <v>1494.42</v>
      </c>
      <c r="X1048" s="286">
        <v>1176.31</v>
      </c>
      <c r="Y1048" s="286">
        <v>1151.5999999999999</v>
      </c>
    </row>
    <row r="1049" spans="1:25">
      <c r="A1049" s="261">
        <v>12</v>
      </c>
      <c r="B1049" s="286">
        <v>110.87</v>
      </c>
      <c r="C1049" s="286">
        <v>93.14</v>
      </c>
      <c r="D1049" s="286">
        <v>85.53</v>
      </c>
      <c r="E1049" s="286">
        <v>108.64</v>
      </c>
      <c r="F1049" s="286">
        <v>206.18</v>
      </c>
      <c r="G1049" s="286">
        <v>1078.93</v>
      </c>
      <c r="H1049" s="286">
        <v>1064.99</v>
      </c>
      <c r="I1049" s="286">
        <v>1032.51</v>
      </c>
      <c r="J1049" s="286">
        <v>1020.97</v>
      </c>
      <c r="K1049" s="286">
        <v>1020.12</v>
      </c>
      <c r="L1049" s="286">
        <v>1020.96</v>
      </c>
      <c r="M1049" s="286">
        <v>1034.26</v>
      </c>
      <c r="N1049" s="286">
        <v>1027.23</v>
      </c>
      <c r="O1049" s="286">
        <v>1025.77</v>
      </c>
      <c r="P1049" s="286">
        <v>1040.25</v>
      </c>
      <c r="Q1049" s="286">
        <v>1076.6300000000001</v>
      </c>
      <c r="R1049" s="286">
        <v>1051.5999999999999</v>
      </c>
      <c r="S1049" s="286">
        <v>1055.99</v>
      </c>
      <c r="T1049" s="286">
        <v>1088.6600000000001</v>
      </c>
      <c r="U1049" s="286">
        <v>1147.54</v>
      </c>
      <c r="V1049" s="286">
        <v>1180.27</v>
      </c>
      <c r="W1049" s="286">
        <v>1159.4000000000001</v>
      </c>
      <c r="X1049" s="286">
        <v>1134.5</v>
      </c>
      <c r="Y1049" s="286">
        <v>1141.73</v>
      </c>
    </row>
    <row r="1050" spans="1:25">
      <c r="A1050" s="261">
        <v>13</v>
      </c>
      <c r="B1050" s="286">
        <v>61.27</v>
      </c>
      <c r="C1050" s="286">
        <v>72.569999999999993</v>
      </c>
      <c r="D1050" s="286">
        <v>187.89</v>
      </c>
      <c r="E1050" s="286">
        <v>981.65</v>
      </c>
      <c r="F1050" s="286">
        <v>973.51</v>
      </c>
      <c r="G1050" s="286">
        <v>526.33000000000004</v>
      </c>
      <c r="H1050" s="286">
        <v>841.88</v>
      </c>
      <c r="I1050" s="286">
        <v>906.95</v>
      </c>
      <c r="J1050" s="286">
        <v>679.77</v>
      </c>
      <c r="K1050" s="286">
        <v>697.25</v>
      </c>
      <c r="L1050" s="286">
        <v>646.02</v>
      </c>
      <c r="M1050" s="286">
        <v>586.32000000000005</v>
      </c>
      <c r="N1050" s="286">
        <v>725.99</v>
      </c>
      <c r="O1050" s="286">
        <v>925.09</v>
      </c>
      <c r="P1050" s="286">
        <v>1002.17</v>
      </c>
      <c r="Q1050" s="286">
        <v>923.84</v>
      </c>
      <c r="R1050" s="286">
        <v>1246.43</v>
      </c>
      <c r="S1050" s="286">
        <v>1170.3699999999999</v>
      </c>
      <c r="T1050" s="286">
        <v>1105.73</v>
      </c>
      <c r="U1050" s="286">
        <v>1023.39</v>
      </c>
      <c r="V1050" s="286">
        <v>999.38</v>
      </c>
      <c r="W1050" s="286">
        <v>980.32</v>
      </c>
      <c r="X1050" s="286">
        <v>980.27</v>
      </c>
      <c r="Y1050" s="286">
        <v>980.36</v>
      </c>
    </row>
    <row r="1051" spans="1:25">
      <c r="A1051" s="261">
        <v>14</v>
      </c>
      <c r="B1051" s="286">
        <v>204.5</v>
      </c>
      <c r="C1051" s="286">
        <v>208.79</v>
      </c>
      <c r="D1051" s="286">
        <v>258.5</v>
      </c>
      <c r="E1051" s="286">
        <v>688.17</v>
      </c>
      <c r="F1051" s="286">
        <v>690.05</v>
      </c>
      <c r="G1051" s="286">
        <v>686.47</v>
      </c>
      <c r="H1051" s="286">
        <v>368.47</v>
      </c>
      <c r="I1051" s="286">
        <v>337.33</v>
      </c>
      <c r="J1051" s="286">
        <v>239.44</v>
      </c>
      <c r="K1051" s="286">
        <v>308.55</v>
      </c>
      <c r="L1051" s="286">
        <v>317.66000000000003</v>
      </c>
      <c r="M1051" s="286">
        <v>304.33</v>
      </c>
      <c r="N1051" s="286">
        <v>306.60000000000002</v>
      </c>
      <c r="O1051" s="286">
        <v>328.42</v>
      </c>
      <c r="P1051" s="286">
        <v>342</v>
      </c>
      <c r="Q1051" s="286">
        <v>338.51</v>
      </c>
      <c r="R1051" s="286">
        <v>395.83</v>
      </c>
      <c r="S1051" s="286">
        <v>349.57</v>
      </c>
      <c r="T1051" s="286">
        <v>426.34</v>
      </c>
      <c r="U1051" s="286">
        <v>710.37</v>
      </c>
      <c r="V1051" s="286">
        <v>708.13</v>
      </c>
      <c r="W1051" s="286">
        <v>689.3</v>
      </c>
      <c r="X1051" s="286">
        <v>698.31</v>
      </c>
      <c r="Y1051" s="286">
        <v>491.92</v>
      </c>
    </row>
    <row r="1052" spans="1:25">
      <c r="A1052" s="261">
        <v>15</v>
      </c>
      <c r="B1052" s="286">
        <v>747.34</v>
      </c>
      <c r="C1052" s="286">
        <v>747.38</v>
      </c>
      <c r="D1052" s="286">
        <v>751.42</v>
      </c>
      <c r="E1052" s="286">
        <v>749.92</v>
      </c>
      <c r="F1052" s="286">
        <v>757.41</v>
      </c>
      <c r="G1052" s="286">
        <v>800.45</v>
      </c>
      <c r="H1052" s="286">
        <v>246.36</v>
      </c>
      <c r="I1052" s="286">
        <v>381.46</v>
      </c>
      <c r="J1052" s="286">
        <v>398.23</v>
      </c>
      <c r="K1052" s="286">
        <v>495.07</v>
      </c>
      <c r="L1052" s="286">
        <v>416.1</v>
      </c>
      <c r="M1052" s="286">
        <v>431.21</v>
      </c>
      <c r="N1052" s="286">
        <v>425.1</v>
      </c>
      <c r="O1052" s="286">
        <v>358.03</v>
      </c>
      <c r="P1052" s="286">
        <v>423.8</v>
      </c>
      <c r="Q1052" s="286">
        <v>632.97</v>
      </c>
      <c r="R1052" s="286">
        <v>549.5</v>
      </c>
      <c r="S1052" s="286">
        <v>610.89</v>
      </c>
      <c r="T1052" s="286">
        <v>1185.33</v>
      </c>
      <c r="U1052" s="286">
        <v>835.15</v>
      </c>
      <c r="V1052" s="286">
        <v>759.72</v>
      </c>
      <c r="W1052" s="286">
        <v>747.69</v>
      </c>
      <c r="X1052" s="286">
        <v>746.78</v>
      </c>
      <c r="Y1052" s="286">
        <v>746.54</v>
      </c>
    </row>
    <row r="1053" spans="1:25">
      <c r="A1053" s="261">
        <v>16</v>
      </c>
      <c r="B1053" s="286">
        <v>1027.3800000000001</v>
      </c>
      <c r="C1053" s="286">
        <v>1011.24</v>
      </c>
      <c r="D1053" s="286">
        <v>1008.81</v>
      </c>
      <c r="E1053" s="286">
        <v>1007.46</v>
      </c>
      <c r="F1053" s="286">
        <v>975.75</v>
      </c>
      <c r="G1053" s="286">
        <v>1056.78</v>
      </c>
      <c r="H1053" s="286">
        <v>1132.8399999999999</v>
      </c>
      <c r="I1053" s="286">
        <v>1168.51</v>
      </c>
      <c r="J1053" s="286">
        <v>1163</v>
      </c>
      <c r="K1053" s="286">
        <v>1138.69</v>
      </c>
      <c r="L1053" s="286">
        <v>1177.3800000000001</v>
      </c>
      <c r="M1053" s="286">
        <v>1179.04</v>
      </c>
      <c r="N1053" s="286">
        <v>1176.1199999999999</v>
      </c>
      <c r="O1053" s="286">
        <v>1137.8900000000001</v>
      </c>
      <c r="P1053" s="286">
        <v>1156.6300000000001</v>
      </c>
      <c r="Q1053" s="286">
        <v>1222.56</v>
      </c>
      <c r="R1053" s="286">
        <v>1157.3</v>
      </c>
      <c r="S1053" s="286">
        <v>1107.3499999999999</v>
      </c>
      <c r="T1053" s="286">
        <v>1186.3499999999999</v>
      </c>
      <c r="U1053" s="286">
        <v>1098.8</v>
      </c>
      <c r="V1053" s="286">
        <v>771.33</v>
      </c>
      <c r="W1053" s="286">
        <v>770.51</v>
      </c>
      <c r="X1053" s="286">
        <v>770.1</v>
      </c>
      <c r="Y1053" s="286">
        <v>1032.6600000000001</v>
      </c>
    </row>
    <row r="1054" spans="1:25">
      <c r="A1054" s="261">
        <v>17</v>
      </c>
      <c r="B1054" s="286">
        <v>1109.07</v>
      </c>
      <c r="C1054" s="286">
        <v>1089.3399999999999</v>
      </c>
      <c r="D1054" s="286">
        <v>977.8</v>
      </c>
      <c r="E1054" s="286">
        <v>996.87</v>
      </c>
      <c r="F1054" s="286">
        <v>238.51</v>
      </c>
      <c r="G1054" s="286">
        <v>634.08000000000004</v>
      </c>
      <c r="H1054" s="286">
        <v>0</v>
      </c>
      <c r="I1054" s="286">
        <v>1.37</v>
      </c>
      <c r="J1054" s="286">
        <v>0</v>
      </c>
      <c r="K1054" s="286">
        <v>0</v>
      </c>
      <c r="L1054" s="286">
        <v>507.33</v>
      </c>
      <c r="M1054" s="286">
        <v>649.41999999999996</v>
      </c>
      <c r="N1054" s="286">
        <v>402.12</v>
      </c>
      <c r="O1054" s="286">
        <v>774.52</v>
      </c>
      <c r="P1054" s="286">
        <v>245.26</v>
      </c>
      <c r="Q1054" s="286">
        <v>558.52</v>
      </c>
      <c r="R1054" s="286">
        <v>0</v>
      </c>
      <c r="S1054" s="286">
        <v>0</v>
      </c>
      <c r="T1054" s="286">
        <v>693.92</v>
      </c>
      <c r="U1054" s="286">
        <v>1103.67</v>
      </c>
      <c r="V1054" s="286">
        <v>1210.24</v>
      </c>
      <c r="W1054" s="286">
        <v>1179.06</v>
      </c>
      <c r="X1054" s="286">
        <v>1158.27</v>
      </c>
      <c r="Y1054" s="286">
        <v>1123.8399999999999</v>
      </c>
    </row>
    <row r="1055" spans="1:25">
      <c r="A1055" s="261">
        <v>18</v>
      </c>
      <c r="B1055" s="286">
        <v>844.35</v>
      </c>
      <c r="C1055" s="286">
        <v>848.42</v>
      </c>
      <c r="D1055" s="286">
        <v>851.9</v>
      </c>
      <c r="E1055" s="286">
        <v>911.18</v>
      </c>
      <c r="F1055" s="286">
        <v>658.54</v>
      </c>
      <c r="G1055" s="286">
        <v>649.02</v>
      </c>
      <c r="H1055" s="286">
        <v>804.38</v>
      </c>
      <c r="I1055" s="286">
        <v>1042.48</v>
      </c>
      <c r="J1055" s="286">
        <v>824.85</v>
      </c>
      <c r="K1055" s="286">
        <v>860.01</v>
      </c>
      <c r="L1055" s="286">
        <v>866.62</v>
      </c>
      <c r="M1055" s="286">
        <v>747.48</v>
      </c>
      <c r="N1055" s="286">
        <v>1155.31</v>
      </c>
      <c r="O1055" s="286">
        <v>371.43</v>
      </c>
      <c r="P1055" s="286">
        <v>162.28</v>
      </c>
      <c r="Q1055" s="286">
        <v>12.51</v>
      </c>
      <c r="R1055" s="286">
        <v>835.01</v>
      </c>
      <c r="S1055" s="286">
        <v>502.55</v>
      </c>
      <c r="T1055" s="286">
        <v>0.21</v>
      </c>
      <c r="U1055" s="286">
        <v>1466.54</v>
      </c>
      <c r="V1055" s="286">
        <v>1065.75</v>
      </c>
      <c r="W1055" s="286">
        <v>870.17</v>
      </c>
      <c r="X1055" s="286">
        <v>842.88</v>
      </c>
      <c r="Y1055" s="286">
        <v>854.58</v>
      </c>
    </row>
    <row r="1056" spans="1:25">
      <c r="A1056" s="261">
        <v>19</v>
      </c>
      <c r="B1056" s="286">
        <v>957.99</v>
      </c>
      <c r="C1056" s="286">
        <v>954.96</v>
      </c>
      <c r="D1056" s="286">
        <v>951.11</v>
      </c>
      <c r="E1056" s="286">
        <v>930.42</v>
      </c>
      <c r="F1056" s="286">
        <v>232.58</v>
      </c>
      <c r="G1056" s="286">
        <v>830.44</v>
      </c>
      <c r="H1056" s="286">
        <v>815.13</v>
      </c>
      <c r="I1056" s="286">
        <v>237.34</v>
      </c>
      <c r="J1056" s="286">
        <v>179.03</v>
      </c>
      <c r="K1056" s="286">
        <v>443.67</v>
      </c>
      <c r="L1056" s="286">
        <v>134.80000000000001</v>
      </c>
      <c r="M1056" s="286">
        <v>376.75</v>
      </c>
      <c r="N1056" s="286">
        <v>836.11</v>
      </c>
      <c r="O1056" s="286">
        <v>812.57</v>
      </c>
      <c r="P1056" s="286">
        <v>1480.12</v>
      </c>
      <c r="Q1056" s="286">
        <v>140.88999999999999</v>
      </c>
      <c r="R1056" s="286">
        <v>0</v>
      </c>
      <c r="S1056" s="286">
        <v>196.4</v>
      </c>
      <c r="T1056" s="286">
        <v>218.64</v>
      </c>
      <c r="U1056" s="286">
        <v>1755.97</v>
      </c>
      <c r="V1056" s="286">
        <v>1257.8499999999999</v>
      </c>
      <c r="W1056" s="286">
        <v>1069.9000000000001</v>
      </c>
      <c r="X1056" s="286">
        <v>1050.72</v>
      </c>
      <c r="Y1056" s="286">
        <v>964.16</v>
      </c>
    </row>
    <row r="1057" spans="1:129">
      <c r="A1057" s="261">
        <v>20</v>
      </c>
      <c r="B1057" s="286">
        <v>464.17</v>
      </c>
      <c r="C1057" s="286">
        <v>251.02</v>
      </c>
      <c r="D1057" s="286">
        <v>535.41</v>
      </c>
      <c r="E1057" s="286">
        <v>54.22</v>
      </c>
      <c r="F1057" s="286">
        <v>0</v>
      </c>
      <c r="G1057" s="286">
        <v>0</v>
      </c>
      <c r="H1057" s="286">
        <v>6.69</v>
      </c>
      <c r="I1057" s="286">
        <v>0.37</v>
      </c>
      <c r="J1057" s="286">
        <v>0</v>
      </c>
      <c r="K1057" s="286">
        <v>0</v>
      </c>
      <c r="L1057" s="286">
        <v>0</v>
      </c>
      <c r="M1057" s="286">
        <v>0</v>
      </c>
      <c r="N1057" s="286">
        <v>0</v>
      </c>
      <c r="O1057" s="286">
        <v>0</v>
      </c>
      <c r="P1057" s="286">
        <v>477.45</v>
      </c>
      <c r="Q1057" s="286">
        <v>1813.42</v>
      </c>
      <c r="R1057" s="286">
        <v>316.24</v>
      </c>
      <c r="S1057" s="286">
        <v>630.54999999999995</v>
      </c>
      <c r="T1057" s="286">
        <v>1301.32</v>
      </c>
      <c r="U1057" s="286">
        <v>1427.15</v>
      </c>
      <c r="V1057" s="286">
        <v>1019.75</v>
      </c>
      <c r="W1057" s="286">
        <v>478.96</v>
      </c>
      <c r="X1057" s="286">
        <v>348.17</v>
      </c>
      <c r="Y1057" s="286">
        <v>318.45999999999998</v>
      </c>
    </row>
    <row r="1058" spans="1:129">
      <c r="A1058" s="261">
        <v>21</v>
      </c>
      <c r="B1058" s="286">
        <v>1038.57</v>
      </c>
      <c r="C1058" s="286">
        <v>1030.76</v>
      </c>
      <c r="D1058" s="286">
        <v>1022.06</v>
      </c>
      <c r="E1058" s="286">
        <v>1035.8399999999999</v>
      </c>
      <c r="F1058" s="286">
        <v>181.98</v>
      </c>
      <c r="G1058" s="286">
        <v>585.45000000000005</v>
      </c>
      <c r="H1058" s="286">
        <v>0</v>
      </c>
      <c r="I1058" s="286">
        <v>0</v>
      </c>
      <c r="J1058" s="286">
        <v>0</v>
      </c>
      <c r="K1058" s="286">
        <v>0</v>
      </c>
      <c r="L1058" s="286">
        <v>0</v>
      </c>
      <c r="M1058" s="286">
        <v>0</v>
      </c>
      <c r="N1058" s="286">
        <v>0</v>
      </c>
      <c r="O1058" s="286">
        <v>0</v>
      </c>
      <c r="P1058" s="286">
        <v>0</v>
      </c>
      <c r="Q1058" s="286">
        <v>0</v>
      </c>
      <c r="R1058" s="286">
        <v>0</v>
      </c>
      <c r="S1058" s="286">
        <v>0</v>
      </c>
      <c r="T1058" s="286">
        <v>0</v>
      </c>
      <c r="U1058" s="286">
        <v>47.64</v>
      </c>
      <c r="V1058" s="286">
        <v>0.31</v>
      </c>
      <c r="W1058" s="286">
        <v>0</v>
      </c>
      <c r="X1058" s="286">
        <v>0</v>
      </c>
      <c r="Y1058" s="286">
        <v>0</v>
      </c>
    </row>
    <row r="1059" spans="1:129">
      <c r="A1059" s="261">
        <v>22</v>
      </c>
      <c r="B1059" s="286">
        <v>104.94</v>
      </c>
      <c r="C1059" s="286">
        <v>921.95</v>
      </c>
      <c r="D1059" s="286">
        <v>779.82</v>
      </c>
      <c r="E1059" s="286">
        <v>279.8</v>
      </c>
      <c r="F1059" s="286">
        <v>568.64</v>
      </c>
      <c r="G1059" s="286">
        <v>623.13</v>
      </c>
      <c r="H1059" s="286">
        <v>0</v>
      </c>
      <c r="I1059" s="286">
        <v>850.56</v>
      </c>
      <c r="J1059" s="286">
        <v>877.74</v>
      </c>
      <c r="K1059" s="286">
        <v>968.5</v>
      </c>
      <c r="L1059" s="286">
        <v>2.85</v>
      </c>
      <c r="M1059" s="286">
        <v>964.55</v>
      </c>
      <c r="N1059" s="286">
        <v>970.15</v>
      </c>
      <c r="O1059" s="286">
        <v>957.2</v>
      </c>
      <c r="P1059" s="286">
        <v>1241.47</v>
      </c>
      <c r="Q1059" s="286">
        <v>1254.5899999999999</v>
      </c>
      <c r="R1059" s="286">
        <v>875.64</v>
      </c>
      <c r="S1059" s="286">
        <v>165.95</v>
      </c>
      <c r="T1059" s="286">
        <v>1268.77</v>
      </c>
      <c r="U1059" s="286">
        <v>1274.8399999999999</v>
      </c>
      <c r="V1059" s="286">
        <v>1220.81</v>
      </c>
      <c r="W1059" s="286">
        <v>1219.01</v>
      </c>
      <c r="X1059" s="286">
        <v>1189.49</v>
      </c>
      <c r="Y1059" s="286">
        <v>1172.6500000000001</v>
      </c>
    </row>
    <row r="1060" spans="1:129">
      <c r="A1060" s="261">
        <v>23</v>
      </c>
      <c r="B1060" s="286">
        <v>975.76</v>
      </c>
      <c r="C1060" s="286">
        <v>963.72</v>
      </c>
      <c r="D1060" s="286">
        <v>976.86</v>
      </c>
      <c r="E1060" s="286">
        <v>1037.32</v>
      </c>
      <c r="F1060" s="286">
        <v>655.17999999999995</v>
      </c>
      <c r="G1060" s="286">
        <v>604.62</v>
      </c>
      <c r="H1060" s="286">
        <v>456.86</v>
      </c>
      <c r="I1060" s="286">
        <v>1197.6600000000001</v>
      </c>
      <c r="J1060" s="286">
        <v>1299.3</v>
      </c>
      <c r="K1060" s="286">
        <v>1335.8</v>
      </c>
      <c r="L1060" s="286">
        <v>1271.83</v>
      </c>
      <c r="M1060" s="286">
        <v>1321.75</v>
      </c>
      <c r="N1060" s="286">
        <v>1303.23</v>
      </c>
      <c r="O1060" s="286">
        <v>902.05</v>
      </c>
      <c r="P1060" s="286">
        <v>1337.72</v>
      </c>
      <c r="Q1060" s="286">
        <v>777.64</v>
      </c>
      <c r="R1060" s="286">
        <v>768.35</v>
      </c>
      <c r="S1060" s="286">
        <v>1381.97</v>
      </c>
      <c r="T1060" s="286">
        <v>1259.32</v>
      </c>
      <c r="U1060" s="286">
        <v>1633.29</v>
      </c>
      <c r="V1060" s="286">
        <v>1307.21</v>
      </c>
      <c r="W1060" s="286">
        <v>1048.1600000000001</v>
      </c>
      <c r="X1060" s="286">
        <v>862.57</v>
      </c>
      <c r="Y1060" s="286">
        <v>866.04</v>
      </c>
    </row>
    <row r="1061" spans="1:129">
      <c r="A1061" s="261">
        <v>24</v>
      </c>
      <c r="B1061" s="286">
        <v>469.87</v>
      </c>
      <c r="C1061" s="286">
        <v>465.37</v>
      </c>
      <c r="D1061" s="286">
        <v>451.1</v>
      </c>
      <c r="E1061" s="286">
        <v>356.54</v>
      </c>
      <c r="F1061" s="286">
        <v>543.92999999999995</v>
      </c>
      <c r="G1061" s="286">
        <v>667.79</v>
      </c>
      <c r="H1061" s="286">
        <v>814.43</v>
      </c>
      <c r="I1061" s="286">
        <v>325.56</v>
      </c>
      <c r="J1061" s="286">
        <v>708.54</v>
      </c>
      <c r="K1061" s="286">
        <v>775.59</v>
      </c>
      <c r="L1061" s="286">
        <v>758.7</v>
      </c>
      <c r="M1061" s="286">
        <v>776.31</v>
      </c>
      <c r="N1061" s="286">
        <v>941.48</v>
      </c>
      <c r="O1061" s="286">
        <v>903.12</v>
      </c>
      <c r="P1061" s="286">
        <v>809.33</v>
      </c>
      <c r="Q1061" s="286">
        <v>875.33</v>
      </c>
      <c r="R1061" s="286">
        <v>822.16</v>
      </c>
      <c r="S1061" s="286">
        <v>216.67</v>
      </c>
      <c r="T1061" s="286">
        <v>1336.52</v>
      </c>
      <c r="U1061" s="286">
        <v>869.94</v>
      </c>
      <c r="V1061" s="286">
        <v>491.18</v>
      </c>
      <c r="W1061" s="286">
        <v>515.98</v>
      </c>
      <c r="X1061" s="286">
        <v>495.16</v>
      </c>
      <c r="Y1061" s="286">
        <v>468.65</v>
      </c>
    </row>
    <row r="1062" spans="1:129">
      <c r="A1062" s="261">
        <v>25</v>
      </c>
      <c r="B1062" s="286">
        <v>591.53</v>
      </c>
      <c r="C1062" s="286">
        <v>497.24</v>
      </c>
      <c r="D1062" s="286">
        <v>585.52</v>
      </c>
      <c r="E1062" s="286">
        <v>628.04</v>
      </c>
      <c r="F1062" s="286">
        <v>868.47</v>
      </c>
      <c r="G1062" s="286">
        <v>0</v>
      </c>
      <c r="H1062" s="286">
        <v>970.62</v>
      </c>
      <c r="I1062" s="286">
        <v>984.57</v>
      </c>
      <c r="J1062" s="286">
        <v>951.34</v>
      </c>
      <c r="K1062" s="286">
        <v>915.96</v>
      </c>
      <c r="L1062" s="286">
        <v>851.8</v>
      </c>
      <c r="M1062" s="286">
        <v>931.49</v>
      </c>
      <c r="N1062" s="286">
        <v>1091.22</v>
      </c>
      <c r="O1062" s="286">
        <v>1096.58</v>
      </c>
      <c r="P1062" s="286">
        <v>1084.5999999999999</v>
      </c>
      <c r="Q1062" s="286">
        <v>1163.07</v>
      </c>
      <c r="R1062" s="286">
        <v>1406.27</v>
      </c>
      <c r="S1062" s="286">
        <v>1723.28</v>
      </c>
      <c r="T1062" s="286">
        <v>1561.96</v>
      </c>
      <c r="U1062" s="286">
        <v>1054.06</v>
      </c>
      <c r="V1062" s="286">
        <v>639.49</v>
      </c>
      <c r="W1062" s="286">
        <v>623.57000000000005</v>
      </c>
      <c r="X1062" s="286">
        <v>613.21</v>
      </c>
      <c r="Y1062" s="286">
        <v>598.49</v>
      </c>
    </row>
    <row r="1063" spans="1:129">
      <c r="A1063" s="261">
        <v>26</v>
      </c>
      <c r="B1063" s="286">
        <v>395.31</v>
      </c>
      <c r="C1063" s="286">
        <v>401.01</v>
      </c>
      <c r="D1063" s="286">
        <v>402.2</v>
      </c>
      <c r="E1063" s="286">
        <v>434.95</v>
      </c>
      <c r="F1063" s="286">
        <v>773.31</v>
      </c>
      <c r="G1063" s="286">
        <v>918.61</v>
      </c>
      <c r="H1063" s="286">
        <v>894.09</v>
      </c>
      <c r="I1063" s="286">
        <v>719.82</v>
      </c>
      <c r="J1063" s="286">
        <v>1127.3</v>
      </c>
      <c r="K1063" s="286">
        <v>839.93</v>
      </c>
      <c r="L1063" s="286">
        <v>732.44</v>
      </c>
      <c r="M1063" s="286">
        <v>754.61</v>
      </c>
      <c r="N1063" s="286">
        <v>665.42</v>
      </c>
      <c r="O1063" s="286">
        <v>614.32000000000005</v>
      </c>
      <c r="P1063" s="286">
        <v>747.02</v>
      </c>
      <c r="Q1063" s="286">
        <v>1038.6500000000001</v>
      </c>
      <c r="R1063" s="286">
        <v>1051.25</v>
      </c>
      <c r="S1063" s="286">
        <v>1061.92</v>
      </c>
      <c r="T1063" s="286">
        <v>1320.41</v>
      </c>
      <c r="U1063" s="286">
        <v>1016.98</v>
      </c>
      <c r="V1063" s="286">
        <v>399.61</v>
      </c>
      <c r="W1063" s="286">
        <v>363.62</v>
      </c>
      <c r="X1063" s="286">
        <v>377.11</v>
      </c>
      <c r="Y1063" s="286">
        <v>361.96</v>
      </c>
    </row>
    <row r="1064" spans="1:129">
      <c r="A1064" s="261">
        <v>27</v>
      </c>
      <c r="B1064" s="286">
        <v>31.04</v>
      </c>
      <c r="C1064" s="286">
        <v>32.85</v>
      </c>
      <c r="D1064" s="286">
        <v>74.67</v>
      </c>
      <c r="E1064" s="286">
        <v>128.04</v>
      </c>
      <c r="F1064" s="286">
        <v>62.25</v>
      </c>
      <c r="G1064" s="286">
        <v>0</v>
      </c>
      <c r="H1064" s="286">
        <v>0</v>
      </c>
      <c r="I1064" s="286">
        <v>0</v>
      </c>
      <c r="J1064" s="286">
        <v>0</v>
      </c>
      <c r="K1064" s="286">
        <v>0</v>
      </c>
      <c r="L1064" s="286">
        <v>0.56000000000000005</v>
      </c>
      <c r="M1064" s="286">
        <v>261.24</v>
      </c>
      <c r="N1064" s="286">
        <v>0</v>
      </c>
      <c r="O1064" s="286">
        <v>233.1</v>
      </c>
      <c r="P1064" s="286">
        <v>46.25</v>
      </c>
      <c r="Q1064" s="286">
        <v>0</v>
      </c>
      <c r="R1064" s="286">
        <v>14.7</v>
      </c>
      <c r="S1064" s="286">
        <v>276.29000000000002</v>
      </c>
      <c r="T1064" s="286">
        <v>125.28</v>
      </c>
      <c r="U1064" s="286">
        <v>369.61</v>
      </c>
      <c r="V1064" s="286">
        <v>832.99</v>
      </c>
      <c r="W1064" s="286">
        <v>870.5</v>
      </c>
      <c r="X1064" s="286">
        <v>972.89</v>
      </c>
      <c r="Y1064" s="286">
        <v>240.37</v>
      </c>
    </row>
    <row r="1065" spans="1:129">
      <c r="A1065" s="261">
        <v>28</v>
      </c>
      <c r="B1065" s="286">
        <v>452.98</v>
      </c>
      <c r="C1065" s="286">
        <v>166.19</v>
      </c>
      <c r="D1065" s="286">
        <v>202.98</v>
      </c>
      <c r="E1065" s="286">
        <v>330.68</v>
      </c>
      <c r="F1065" s="286">
        <v>800.5</v>
      </c>
      <c r="G1065" s="286">
        <v>412.81</v>
      </c>
      <c r="H1065" s="286">
        <v>0</v>
      </c>
      <c r="I1065" s="286">
        <v>10.54</v>
      </c>
      <c r="J1065" s="286">
        <v>0</v>
      </c>
      <c r="K1065" s="286">
        <v>0</v>
      </c>
      <c r="L1065" s="286">
        <v>0</v>
      </c>
      <c r="M1065" s="286">
        <v>0</v>
      </c>
      <c r="N1065" s="286">
        <v>0</v>
      </c>
      <c r="O1065" s="286">
        <v>0</v>
      </c>
      <c r="P1065" s="286">
        <v>0</v>
      </c>
      <c r="Q1065" s="286">
        <v>0</v>
      </c>
      <c r="R1065" s="286">
        <v>0</v>
      </c>
      <c r="S1065" s="286">
        <v>4.66</v>
      </c>
      <c r="T1065" s="286">
        <v>8.2100000000000009</v>
      </c>
      <c r="U1065" s="286">
        <v>1391.44</v>
      </c>
      <c r="V1065" s="286">
        <v>1045.81</v>
      </c>
      <c r="W1065" s="286">
        <v>69.150000000000006</v>
      </c>
      <c r="X1065" s="286">
        <v>991.41</v>
      </c>
      <c r="Y1065" s="286">
        <v>995.31</v>
      </c>
    </row>
    <row r="1066" spans="1:129">
      <c r="A1066" s="261">
        <v>29</v>
      </c>
      <c r="B1066" s="286">
        <v>99.94</v>
      </c>
      <c r="C1066" s="286">
        <v>104.26</v>
      </c>
      <c r="D1066" s="286">
        <v>69.31</v>
      </c>
      <c r="E1066" s="286">
        <v>52.18</v>
      </c>
      <c r="F1066" s="286">
        <v>107.21</v>
      </c>
      <c r="G1066" s="286">
        <v>381.76</v>
      </c>
      <c r="H1066" s="286">
        <v>548.46</v>
      </c>
      <c r="I1066" s="286">
        <v>266.07</v>
      </c>
      <c r="J1066" s="286">
        <v>510.01</v>
      </c>
      <c r="K1066" s="286">
        <v>591.48</v>
      </c>
      <c r="L1066" s="286">
        <v>613.92999999999995</v>
      </c>
      <c r="M1066" s="286">
        <v>626.88</v>
      </c>
      <c r="N1066" s="286">
        <v>614.02</v>
      </c>
      <c r="O1066" s="286">
        <v>526.15</v>
      </c>
      <c r="P1066" s="286">
        <v>602.82000000000005</v>
      </c>
      <c r="Q1066" s="286">
        <v>555.15</v>
      </c>
      <c r="R1066" s="286">
        <v>687.1</v>
      </c>
      <c r="S1066" s="286">
        <v>34.71</v>
      </c>
      <c r="T1066" s="286">
        <v>771.45</v>
      </c>
      <c r="U1066" s="286">
        <v>1347.46</v>
      </c>
      <c r="V1066" s="286">
        <v>130</v>
      </c>
      <c r="W1066" s="286">
        <v>126.84</v>
      </c>
      <c r="X1066" s="286">
        <v>115.19</v>
      </c>
      <c r="Y1066" s="286">
        <v>58.4</v>
      </c>
    </row>
    <row r="1067" spans="1:129">
      <c r="A1067" s="261">
        <v>30</v>
      </c>
      <c r="B1067" s="286">
        <v>22.45</v>
      </c>
      <c r="C1067" s="286">
        <v>0</v>
      </c>
      <c r="D1067" s="286">
        <v>17.600000000000001</v>
      </c>
      <c r="E1067" s="286">
        <v>75.5</v>
      </c>
      <c r="F1067" s="286">
        <v>77.930000000000007</v>
      </c>
      <c r="G1067" s="286">
        <v>429.64</v>
      </c>
      <c r="H1067" s="286">
        <v>2.72</v>
      </c>
      <c r="I1067" s="286">
        <v>0</v>
      </c>
      <c r="J1067" s="286">
        <v>0</v>
      </c>
      <c r="K1067" s="286">
        <v>4.3499999999999996</v>
      </c>
      <c r="L1067" s="286">
        <v>8.33</v>
      </c>
      <c r="M1067" s="286">
        <v>16.22</v>
      </c>
      <c r="N1067" s="286">
        <v>23.07</v>
      </c>
      <c r="O1067" s="286">
        <v>66.87</v>
      </c>
      <c r="P1067" s="286">
        <v>30.11</v>
      </c>
      <c r="Q1067" s="286">
        <v>204.84</v>
      </c>
      <c r="R1067" s="286">
        <v>66.11</v>
      </c>
      <c r="S1067" s="286">
        <v>34.56</v>
      </c>
      <c r="T1067" s="286">
        <v>287.64</v>
      </c>
      <c r="U1067" s="286">
        <v>1413.72</v>
      </c>
      <c r="V1067" s="286">
        <v>75.040000000000006</v>
      </c>
      <c r="W1067" s="286">
        <v>108.15</v>
      </c>
      <c r="X1067" s="286">
        <v>83.09</v>
      </c>
      <c r="Y1067" s="286">
        <v>95.1</v>
      </c>
    </row>
    <row r="1068" spans="1:129">
      <c r="A1068" s="261">
        <v>31</v>
      </c>
      <c r="B1068" s="286">
        <v>0</v>
      </c>
      <c r="C1068" s="286">
        <v>0</v>
      </c>
      <c r="D1068" s="286">
        <v>0</v>
      </c>
      <c r="E1068" s="286">
        <v>0</v>
      </c>
      <c r="F1068" s="286">
        <v>0</v>
      </c>
      <c r="G1068" s="286">
        <v>0</v>
      </c>
      <c r="H1068" s="286">
        <v>0</v>
      </c>
      <c r="I1068" s="286">
        <v>0</v>
      </c>
      <c r="J1068" s="286">
        <v>0</v>
      </c>
      <c r="K1068" s="286">
        <v>0</v>
      </c>
      <c r="L1068" s="286">
        <v>0</v>
      </c>
      <c r="M1068" s="286">
        <v>0</v>
      </c>
      <c r="N1068" s="286">
        <v>0</v>
      </c>
      <c r="O1068" s="286">
        <v>0</v>
      </c>
      <c r="P1068" s="286">
        <v>0</v>
      </c>
      <c r="Q1068" s="286">
        <v>0</v>
      </c>
      <c r="R1068" s="286">
        <v>0</v>
      </c>
      <c r="S1068" s="286">
        <v>0</v>
      </c>
      <c r="T1068" s="286">
        <v>0</v>
      </c>
      <c r="U1068" s="286">
        <v>0</v>
      </c>
      <c r="V1068" s="286">
        <v>0</v>
      </c>
      <c r="W1068" s="286">
        <v>0</v>
      </c>
      <c r="X1068" s="286">
        <v>0</v>
      </c>
      <c r="Y1068" s="286">
        <v>0</v>
      </c>
    </row>
    <row r="1069" spans="1:129" s="292" customFormat="1">
      <c r="B1069" s="295"/>
      <c r="C1069" s="295"/>
      <c r="D1069" s="295"/>
      <c r="E1069" s="295"/>
      <c r="F1069" s="295"/>
      <c r="G1069" s="295"/>
      <c r="H1069" s="295"/>
      <c r="I1069" s="295"/>
      <c r="J1069" s="295"/>
      <c r="K1069" s="295"/>
      <c r="L1069" s="295"/>
      <c r="M1069" s="295"/>
      <c r="N1069" s="295"/>
      <c r="O1069" s="295"/>
      <c r="P1069" s="295"/>
      <c r="Q1069" s="295"/>
      <c r="R1069" s="295"/>
      <c r="S1069" s="295"/>
      <c r="T1069" s="295"/>
      <c r="U1069" s="295"/>
      <c r="V1069" s="295"/>
      <c r="W1069" s="295"/>
      <c r="X1069" s="295"/>
      <c r="Y1069" s="295"/>
      <c r="Z1069" s="295"/>
      <c r="AA1069" s="295"/>
      <c r="AB1069" s="295"/>
      <c r="AC1069" s="295"/>
      <c r="AD1069" s="295"/>
      <c r="AE1069" s="295"/>
      <c r="AF1069" s="295"/>
      <c r="AG1069" s="295"/>
      <c r="AH1069" s="295"/>
      <c r="AI1069" s="295"/>
      <c r="AJ1069" s="295"/>
      <c r="AK1069" s="295"/>
      <c r="AL1069" s="295"/>
      <c r="AM1069" s="295"/>
      <c r="AN1069" s="295"/>
      <c r="AO1069" s="295"/>
      <c r="AP1069" s="295"/>
      <c r="AQ1069" s="295"/>
      <c r="AR1069" s="295"/>
      <c r="AS1069" s="295"/>
      <c r="AT1069" s="295"/>
      <c r="AU1069" s="295"/>
      <c r="AV1069" s="295"/>
      <c r="AW1069" s="295"/>
      <c r="AX1069" s="295"/>
      <c r="AY1069" s="295"/>
      <c r="AZ1069" s="295"/>
      <c r="BA1069" s="295"/>
      <c r="BB1069" s="295"/>
      <c r="BC1069" s="295"/>
      <c r="BD1069" s="295"/>
      <c r="BE1069" s="295"/>
      <c r="BF1069" s="295"/>
      <c r="BG1069" s="295"/>
      <c r="BH1069" s="295"/>
      <c r="BI1069" s="295"/>
      <c r="BJ1069" s="295"/>
      <c r="BK1069" s="295"/>
      <c r="BL1069" s="295"/>
      <c r="BM1069" s="295"/>
      <c r="BN1069" s="295"/>
      <c r="BO1069" s="295"/>
      <c r="BP1069" s="295"/>
      <c r="BQ1069" s="295"/>
      <c r="BR1069" s="295"/>
      <c r="BS1069" s="295"/>
      <c r="BT1069" s="295"/>
      <c r="BU1069" s="295"/>
      <c r="BV1069" s="295"/>
      <c r="BW1069" s="295"/>
      <c r="BX1069" s="295"/>
      <c r="BY1069" s="295"/>
      <c r="BZ1069" s="295"/>
      <c r="CA1069" s="295"/>
      <c r="CB1069" s="295"/>
      <c r="CC1069" s="295"/>
      <c r="CD1069" s="295"/>
      <c r="CE1069" s="295"/>
      <c r="CF1069" s="295"/>
      <c r="CG1069" s="295"/>
      <c r="CH1069" s="295"/>
      <c r="CI1069" s="295"/>
      <c r="CJ1069" s="295"/>
      <c r="CK1069" s="295"/>
      <c r="CL1069" s="295"/>
      <c r="CM1069" s="295"/>
      <c r="CN1069" s="295"/>
      <c r="CO1069" s="295"/>
      <c r="CP1069" s="295"/>
      <c r="CQ1069" s="295"/>
      <c r="CR1069" s="295"/>
      <c r="CS1069" s="295"/>
      <c r="CT1069" s="295"/>
      <c r="CU1069" s="295"/>
      <c r="CV1069" s="295"/>
      <c r="CW1069" s="295"/>
      <c r="CX1069" s="295"/>
      <c r="CY1069" s="295"/>
      <c r="CZ1069" s="295"/>
      <c r="DA1069" s="295"/>
      <c r="DB1069" s="295"/>
      <c r="DC1069" s="295"/>
      <c r="DD1069" s="295"/>
      <c r="DE1069" s="295"/>
      <c r="DF1069" s="295"/>
      <c r="DG1069" s="295"/>
      <c r="DH1069" s="295"/>
      <c r="DI1069" s="295"/>
      <c r="DJ1069" s="295"/>
      <c r="DK1069" s="295"/>
      <c r="DL1069" s="295"/>
      <c r="DM1069" s="295"/>
      <c r="DN1069" s="295"/>
      <c r="DO1069" s="295"/>
      <c r="DP1069" s="295"/>
      <c r="DQ1069" s="295"/>
      <c r="DR1069" s="295"/>
      <c r="DS1069" s="295"/>
      <c r="DT1069" s="295"/>
      <c r="DU1069" s="295"/>
      <c r="DV1069" s="295"/>
      <c r="DW1069" s="295"/>
      <c r="DX1069" s="295"/>
      <c r="DY1069" s="295"/>
    </row>
    <row r="1070" spans="1:129" s="292" customFormat="1" ht="15.75" customHeight="1">
      <c r="B1070" s="443" t="s">
        <v>230</v>
      </c>
      <c r="C1070" s="443"/>
      <c r="D1070" s="443"/>
      <c r="E1070" s="443"/>
      <c r="F1070" s="443"/>
      <c r="G1070" s="443"/>
      <c r="H1070" s="443"/>
      <c r="I1070" s="443"/>
      <c r="J1070" s="443"/>
      <c r="K1070" s="443"/>
      <c r="L1070" s="443"/>
      <c r="M1070" s="443"/>
      <c r="N1070" s="443"/>
      <c r="O1070" s="443"/>
      <c r="P1070" s="443"/>
      <c r="Q1070" s="443"/>
      <c r="R1070" s="296">
        <v>-71.84</v>
      </c>
      <c r="S1070" s="269"/>
      <c r="T1070" s="269"/>
      <c r="U1070" s="269"/>
      <c r="V1070" s="269"/>
      <c r="W1070" s="269"/>
      <c r="X1070" s="269"/>
      <c r="Y1070" s="269"/>
      <c r="Z1070" s="269"/>
      <c r="AA1070" s="269"/>
      <c r="AB1070" s="269"/>
      <c r="AC1070" s="269"/>
      <c r="AD1070" s="269"/>
      <c r="AE1070" s="269"/>
      <c r="AF1070" s="269"/>
      <c r="AG1070" s="269"/>
      <c r="AH1070" s="269"/>
      <c r="AI1070" s="269"/>
      <c r="AJ1070" s="269"/>
      <c r="AK1070" s="269"/>
      <c r="AL1070" s="269"/>
      <c r="AM1070" s="269"/>
      <c r="AN1070" s="269"/>
      <c r="AO1070" s="269"/>
      <c r="AP1070" s="269"/>
      <c r="AQ1070" s="269"/>
      <c r="AR1070" s="269"/>
      <c r="AS1070" s="269"/>
      <c r="AT1070" s="269"/>
      <c r="AU1070" s="269"/>
      <c r="AV1070" s="269"/>
      <c r="AW1070" s="269"/>
      <c r="AX1070" s="269"/>
      <c r="AY1070" s="269"/>
      <c r="AZ1070" s="269"/>
      <c r="BA1070" s="269"/>
      <c r="BB1070" s="269"/>
      <c r="BC1070" s="269"/>
      <c r="BD1070" s="269"/>
      <c r="BE1070" s="269"/>
      <c r="BF1070" s="269"/>
      <c r="BG1070" s="269"/>
      <c r="BH1070" s="269"/>
      <c r="BI1070" s="269"/>
      <c r="BJ1070" s="269"/>
      <c r="BK1070" s="269"/>
      <c r="BL1070" s="269"/>
      <c r="BM1070" s="269"/>
      <c r="BN1070" s="269"/>
      <c r="BO1070" s="269"/>
      <c r="BP1070" s="269"/>
      <c r="BQ1070" s="269"/>
      <c r="BR1070" s="269"/>
      <c r="BS1070" s="269"/>
      <c r="BT1070" s="269"/>
      <c r="BU1070" s="269"/>
      <c r="BV1070" s="269"/>
      <c r="BW1070" s="269"/>
      <c r="BX1070" s="269"/>
      <c r="BY1070" s="269"/>
      <c r="BZ1070" s="269"/>
      <c r="CA1070" s="269"/>
      <c r="CB1070" s="269"/>
      <c r="CC1070" s="269"/>
      <c r="CD1070" s="269"/>
      <c r="CE1070" s="269"/>
      <c r="CF1070" s="269"/>
      <c r="CG1070" s="269"/>
      <c r="CH1070" s="269"/>
      <c r="CI1070" s="269"/>
      <c r="CJ1070" s="269"/>
      <c r="CK1070" s="269"/>
      <c r="CL1070" s="269"/>
      <c r="CM1070" s="269"/>
      <c r="CN1070" s="269"/>
      <c r="CO1070" s="269"/>
      <c r="CP1070" s="269"/>
      <c r="CQ1070" s="269"/>
      <c r="CR1070" s="269"/>
      <c r="CS1070" s="269"/>
      <c r="CT1070" s="269"/>
      <c r="CU1070" s="269"/>
      <c r="CV1070" s="269"/>
      <c r="CW1070" s="269"/>
      <c r="CX1070" s="269"/>
      <c r="CY1070" s="269"/>
      <c r="CZ1070" s="269"/>
      <c r="DA1070" s="269"/>
      <c r="DB1070" s="269"/>
      <c r="DC1070" s="269"/>
      <c r="DD1070" s="269"/>
      <c r="DE1070" s="269"/>
      <c r="DF1070" s="269"/>
      <c r="DG1070" s="269"/>
      <c r="DH1070" s="269"/>
      <c r="DI1070" s="269"/>
      <c r="DJ1070" s="269"/>
      <c r="DK1070" s="269"/>
      <c r="DL1070" s="269"/>
      <c r="DM1070" s="269"/>
      <c r="DN1070" s="269"/>
      <c r="DO1070" s="269"/>
      <c r="DP1070" s="269"/>
      <c r="DQ1070" s="269"/>
      <c r="DR1070" s="269"/>
      <c r="DS1070" s="269"/>
      <c r="DT1070" s="269"/>
      <c r="DU1070" s="269"/>
      <c r="DV1070" s="269"/>
      <c r="DW1070" s="269"/>
      <c r="DX1070" s="269"/>
      <c r="DY1070" s="269"/>
    </row>
    <row r="1071" spans="1:129" s="292" customFormat="1" ht="15.75" customHeight="1">
      <c r="B1071" s="443" t="s">
        <v>231</v>
      </c>
      <c r="C1071" s="443"/>
      <c r="D1071" s="443"/>
      <c r="E1071" s="443"/>
      <c r="F1071" s="443"/>
      <c r="G1071" s="443"/>
      <c r="H1071" s="443"/>
      <c r="I1071" s="443"/>
      <c r="J1071" s="443"/>
      <c r="K1071" s="443"/>
      <c r="L1071" s="443"/>
      <c r="M1071" s="443"/>
      <c r="N1071" s="443"/>
      <c r="O1071" s="443"/>
      <c r="P1071" s="443"/>
      <c r="Q1071" s="443"/>
      <c r="R1071" s="296">
        <v>740.41</v>
      </c>
      <c r="S1071" s="269"/>
      <c r="T1071" s="269"/>
      <c r="U1071" s="269"/>
      <c r="V1071" s="269"/>
      <c r="W1071" s="269"/>
      <c r="X1071" s="269"/>
      <c r="Y1071" s="269"/>
      <c r="Z1071" s="269"/>
      <c r="AA1071" s="269"/>
      <c r="AB1071" s="269"/>
      <c r="AC1071" s="269"/>
      <c r="AD1071" s="269"/>
      <c r="AE1071" s="269"/>
      <c r="AF1071" s="269"/>
      <c r="AG1071" s="269"/>
      <c r="AH1071" s="269"/>
      <c r="AI1071" s="269"/>
      <c r="AJ1071" s="269"/>
      <c r="AK1071" s="269"/>
      <c r="AL1071" s="269"/>
      <c r="AM1071" s="269"/>
      <c r="AN1071" s="269"/>
      <c r="AO1071" s="269"/>
      <c r="AP1071" s="269"/>
      <c r="AQ1071" s="269"/>
      <c r="AR1071" s="269"/>
      <c r="AS1071" s="269"/>
      <c r="AT1071" s="269"/>
      <c r="AU1071" s="269"/>
      <c r="AV1071" s="269"/>
      <c r="AW1071" s="269"/>
      <c r="AX1071" s="269"/>
      <c r="AY1071" s="269"/>
      <c r="AZ1071" s="269"/>
      <c r="BA1071" s="269"/>
      <c r="BB1071" s="269"/>
      <c r="BC1071" s="269"/>
      <c r="BD1071" s="269"/>
      <c r="BE1071" s="269"/>
      <c r="BF1071" s="269"/>
      <c r="BG1071" s="269"/>
      <c r="BH1071" s="269"/>
      <c r="BI1071" s="269"/>
      <c r="BJ1071" s="269"/>
      <c r="BK1071" s="269"/>
      <c r="BL1071" s="269"/>
      <c r="BM1071" s="269"/>
      <c r="BN1071" s="269"/>
      <c r="BO1071" s="269"/>
      <c r="BP1071" s="269"/>
      <c r="BQ1071" s="269"/>
      <c r="BR1071" s="269"/>
      <c r="BS1071" s="269"/>
      <c r="BT1071" s="269"/>
      <c r="BU1071" s="269"/>
      <c r="BV1071" s="269"/>
      <c r="BW1071" s="269"/>
      <c r="BX1071" s="269"/>
      <c r="BY1071" s="269"/>
      <c r="BZ1071" s="269"/>
      <c r="CA1071" s="269"/>
      <c r="CB1071" s="269"/>
      <c r="CC1071" s="269"/>
      <c r="CD1071" s="269"/>
      <c r="CE1071" s="269"/>
      <c r="CF1071" s="269"/>
      <c r="CG1071" s="269"/>
      <c r="CH1071" s="269"/>
      <c r="CI1071" s="269"/>
      <c r="CJ1071" s="269"/>
      <c r="CK1071" s="269"/>
      <c r="CL1071" s="269"/>
      <c r="CM1071" s="269"/>
      <c r="CN1071" s="269"/>
      <c r="CO1071" s="269"/>
      <c r="CP1071" s="269"/>
      <c r="CQ1071" s="269"/>
      <c r="CR1071" s="269"/>
      <c r="CS1071" s="269"/>
      <c r="CT1071" s="269"/>
      <c r="CU1071" s="269"/>
      <c r="CV1071" s="269"/>
      <c r="CW1071" s="269"/>
      <c r="CX1071" s="269"/>
      <c r="CY1071" s="269"/>
      <c r="CZ1071" s="269"/>
      <c r="DA1071" s="269"/>
      <c r="DB1071" s="269"/>
      <c r="DC1071" s="269"/>
      <c r="DD1071" s="269"/>
      <c r="DE1071" s="269"/>
      <c r="DF1071" s="269"/>
      <c r="DG1071" s="269"/>
      <c r="DH1071" s="269"/>
      <c r="DI1071" s="269"/>
      <c r="DJ1071" s="269"/>
      <c r="DK1071" s="269"/>
      <c r="DL1071" s="269"/>
      <c r="DM1071" s="269"/>
      <c r="DN1071" s="269"/>
      <c r="DO1071" s="269"/>
      <c r="DP1071" s="269"/>
      <c r="DQ1071" s="269"/>
      <c r="DR1071" s="269"/>
      <c r="DS1071" s="269"/>
      <c r="DT1071" s="269"/>
      <c r="DU1071" s="269"/>
      <c r="DV1071" s="269"/>
      <c r="DW1071" s="269"/>
      <c r="DX1071" s="269"/>
      <c r="DY1071" s="269"/>
    </row>
    <row r="1073" spans="1:25" s="332" customFormat="1" ht="15.75" thickBot="1">
      <c r="A1073" s="353" t="s">
        <v>224</v>
      </c>
      <c r="B1073" s="353"/>
      <c r="C1073" s="353"/>
      <c r="D1073" s="353"/>
      <c r="E1073" s="353"/>
      <c r="F1073" s="353"/>
      <c r="G1073" s="353"/>
      <c r="H1073" s="353"/>
      <c r="I1073" s="353"/>
      <c r="J1073" s="353"/>
      <c r="K1073" s="353"/>
      <c r="L1073" s="353"/>
      <c r="M1073" s="353"/>
      <c r="N1073" s="354">
        <v>1009514.15</v>
      </c>
      <c r="O1073" s="355"/>
      <c r="P1073" s="355"/>
      <c r="Q1073" s="355"/>
      <c r="R1073" s="355"/>
      <c r="S1073" s="355"/>
      <c r="T1073" s="355"/>
      <c r="U1073" s="355"/>
      <c r="V1073" s="355"/>
      <c r="W1073" s="355"/>
      <c r="X1073" s="355"/>
      <c r="Y1073" s="355"/>
    </row>
    <row r="1074" spans="1:25" s="357" customFormat="1" ht="15" customHeight="1">
      <c r="A1074" s="444" t="s">
        <v>338</v>
      </c>
      <c r="B1074" s="445"/>
      <c r="C1074" s="445"/>
      <c r="D1074" s="445"/>
      <c r="E1074" s="445"/>
      <c r="F1074" s="445"/>
      <c r="G1074" s="445"/>
      <c r="H1074" s="445"/>
      <c r="I1074" s="445"/>
      <c r="J1074" s="445"/>
      <c r="K1074" s="445"/>
      <c r="L1074" s="445"/>
      <c r="M1074" s="445"/>
      <c r="N1074" s="359" t="s">
        <v>348</v>
      </c>
      <c r="O1074" s="356"/>
      <c r="P1074" s="356"/>
      <c r="Q1074" s="356"/>
      <c r="R1074" s="356"/>
      <c r="S1074" s="356"/>
      <c r="T1074" s="356"/>
      <c r="U1074" s="356"/>
      <c r="V1074" s="356"/>
      <c r="W1074" s="356"/>
      <c r="X1074" s="356"/>
      <c r="Y1074" s="356"/>
    </row>
    <row r="1075" spans="1:25" s="357" customFormat="1">
      <c r="A1075" s="446" t="s">
        <v>340</v>
      </c>
      <c r="B1075" s="447"/>
      <c r="C1075" s="447"/>
      <c r="D1075" s="447"/>
      <c r="E1075" s="447"/>
      <c r="F1075" s="447"/>
      <c r="G1075" s="447"/>
      <c r="H1075" s="447"/>
      <c r="I1075" s="447"/>
      <c r="J1075" s="447"/>
      <c r="K1075" s="447"/>
      <c r="L1075" s="447"/>
      <c r="M1075" s="447"/>
      <c r="N1075" s="447"/>
      <c r="O1075" s="447"/>
      <c r="P1075" s="447"/>
      <c r="Q1075" s="447"/>
      <c r="R1075" s="447"/>
      <c r="S1075" s="358" t="s">
        <v>350</v>
      </c>
      <c r="T1075" s="356"/>
      <c r="U1075" s="356"/>
      <c r="V1075" s="356"/>
      <c r="W1075" s="356"/>
      <c r="X1075" s="356"/>
      <c r="Y1075" s="356"/>
    </row>
    <row r="1077" spans="1:25">
      <c r="B1077" s="284" t="s">
        <v>77</v>
      </c>
    </row>
    <row r="1079" spans="1:25">
      <c r="B1079" s="437"/>
      <c r="C1079" s="437"/>
      <c r="D1079" s="437"/>
      <c r="E1079" s="437"/>
      <c r="F1079" s="437"/>
      <c r="G1079" s="437"/>
      <c r="H1079" s="437"/>
      <c r="I1079" s="437"/>
      <c r="J1079" s="437"/>
      <c r="K1079" s="437"/>
      <c r="L1079" s="437"/>
      <c r="M1079" s="437"/>
      <c r="N1079" s="437" t="s">
        <v>30</v>
      </c>
      <c r="O1079" s="437"/>
      <c r="P1079" s="437"/>
      <c r="Q1079" s="437"/>
      <c r="R1079" s="437"/>
    </row>
    <row r="1080" spans="1:25">
      <c r="A1080" s="292"/>
      <c r="B1080" s="437"/>
      <c r="C1080" s="437"/>
      <c r="D1080" s="437"/>
      <c r="E1080" s="437"/>
      <c r="F1080" s="437"/>
      <c r="G1080" s="437"/>
      <c r="H1080" s="437"/>
      <c r="I1080" s="437"/>
      <c r="J1080" s="437"/>
      <c r="K1080" s="437"/>
      <c r="L1080" s="437"/>
      <c r="M1080" s="437"/>
      <c r="N1080" s="293" t="s">
        <v>25</v>
      </c>
      <c r="O1080" s="340" t="s">
        <v>26</v>
      </c>
      <c r="P1080" s="293" t="s">
        <v>27</v>
      </c>
      <c r="Q1080" s="293" t="s">
        <v>28</v>
      </c>
      <c r="R1080" s="293" t="s">
        <v>29</v>
      </c>
    </row>
    <row r="1081" spans="1:25">
      <c r="A1081" s="278"/>
      <c r="B1081" s="438" t="s">
        <v>227</v>
      </c>
      <c r="C1081" s="438"/>
      <c r="D1081" s="438"/>
      <c r="E1081" s="438"/>
      <c r="F1081" s="438"/>
      <c r="G1081" s="438"/>
      <c r="H1081" s="438"/>
      <c r="I1081" s="438"/>
      <c r="J1081" s="438"/>
      <c r="K1081" s="438"/>
      <c r="L1081" s="438"/>
      <c r="M1081" s="438"/>
      <c r="N1081" s="286">
        <v>934632.46</v>
      </c>
      <c r="O1081" s="337">
        <v>934632.46</v>
      </c>
      <c r="P1081" s="286">
        <v>1834685.98</v>
      </c>
      <c r="Q1081" s="286">
        <v>2118141.2999999998</v>
      </c>
      <c r="R1081" s="286">
        <v>1692151.01</v>
      </c>
    </row>
    <row r="1083" spans="1:25">
      <c r="B1083" s="284" t="s">
        <v>92</v>
      </c>
    </row>
    <row r="1085" spans="1:25">
      <c r="B1085" s="437"/>
      <c r="C1085" s="437"/>
      <c r="D1085" s="437"/>
      <c r="E1085" s="437"/>
      <c r="F1085" s="437"/>
      <c r="G1085" s="437"/>
      <c r="H1085" s="437"/>
      <c r="I1085" s="437"/>
      <c r="J1085" s="437"/>
      <c r="K1085" s="437"/>
      <c r="L1085" s="437"/>
      <c r="M1085" s="437"/>
      <c r="N1085" s="294" t="s">
        <v>342</v>
      </c>
    </row>
    <row r="1086" spans="1:25" ht="31.5" customHeight="1">
      <c r="B1086" s="457" t="s">
        <v>345</v>
      </c>
      <c r="C1086" s="438"/>
      <c r="D1086" s="438"/>
      <c r="E1086" s="438"/>
      <c r="F1086" s="438"/>
      <c r="G1086" s="438"/>
      <c r="H1086" s="438"/>
      <c r="I1086" s="438"/>
      <c r="J1086" s="438"/>
      <c r="K1086" s="438"/>
      <c r="L1086" s="438"/>
      <c r="M1086" s="438"/>
      <c r="N1086" s="286">
        <v>322592.31</v>
      </c>
    </row>
  </sheetData>
  <mergeCells count="97">
    <mergeCell ref="A1075:R1075"/>
    <mergeCell ref="A191:M191"/>
    <mergeCell ref="A192:R192"/>
    <mergeCell ref="A469:M469"/>
    <mergeCell ref="A470:R470"/>
    <mergeCell ref="A726:M726"/>
    <mergeCell ref="A194:Y194"/>
    <mergeCell ref="A196:A197"/>
    <mergeCell ref="B196:Y196"/>
    <mergeCell ref="A230:A231"/>
    <mergeCell ref="B230:Y230"/>
    <mergeCell ref="A264:A265"/>
    <mergeCell ref="B264:Y264"/>
    <mergeCell ref="A298:A299"/>
    <mergeCell ref="B298:Y298"/>
    <mergeCell ref="A332:A333"/>
    <mergeCell ref="A18:Y18"/>
    <mergeCell ref="A20:A21"/>
    <mergeCell ref="B20:Y20"/>
    <mergeCell ref="A54:A55"/>
    <mergeCell ref="B54:Y54"/>
    <mergeCell ref="A88:A89"/>
    <mergeCell ref="B88:Y88"/>
    <mergeCell ref="A122:A123"/>
    <mergeCell ref="B122:Y122"/>
    <mergeCell ref="A156:A157"/>
    <mergeCell ref="B156:Y156"/>
    <mergeCell ref="B332:Y332"/>
    <mergeCell ref="A366:A367"/>
    <mergeCell ref="B366:Y366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2:Y482"/>
    <mergeCell ref="A484:A485"/>
    <mergeCell ref="B484:Y484"/>
    <mergeCell ref="A518:A519"/>
    <mergeCell ref="B518:Y518"/>
    <mergeCell ref="A552:A553"/>
    <mergeCell ref="B552:Y552"/>
    <mergeCell ref="A586:A587"/>
    <mergeCell ref="B586:Y586"/>
    <mergeCell ref="A620:A621"/>
    <mergeCell ref="B620:Y620"/>
    <mergeCell ref="A654:A655"/>
    <mergeCell ref="B654:Y654"/>
    <mergeCell ref="A688:A689"/>
    <mergeCell ref="B688:Y688"/>
    <mergeCell ref="B722:Q722"/>
    <mergeCell ref="B723:Q723"/>
    <mergeCell ref="A730:A731"/>
    <mergeCell ref="B730:Y730"/>
    <mergeCell ref="A727:R727"/>
    <mergeCell ref="A764:A765"/>
    <mergeCell ref="B764:Y764"/>
    <mergeCell ref="A728:Y728"/>
    <mergeCell ref="A798:A799"/>
    <mergeCell ref="B798:Y798"/>
    <mergeCell ref="B1071:Q1071"/>
    <mergeCell ref="B1079:M1079"/>
    <mergeCell ref="N1079:R1079"/>
    <mergeCell ref="A832:A833"/>
    <mergeCell ref="B832:Y832"/>
    <mergeCell ref="A866:A867"/>
    <mergeCell ref="B866:Y866"/>
    <mergeCell ref="A900:A901"/>
    <mergeCell ref="B900:Y900"/>
    <mergeCell ref="A934:A935"/>
    <mergeCell ref="B934:Y934"/>
    <mergeCell ref="A968:A969"/>
    <mergeCell ref="B968:Y968"/>
    <mergeCell ref="A1002:A1003"/>
    <mergeCell ref="B1002:Y1002"/>
    <mergeCell ref="A1074:M1074"/>
    <mergeCell ref="B1086:M1086"/>
    <mergeCell ref="A9:Y9"/>
    <mergeCell ref="A10:Y10"/>
    <mergeCell ref="A11:Y11"/>
    <mergeCell ref="A12:Y12"/>
    <mergeCell ref="A14:Y14"/>
    <mergeCell ref="B15:O15"/>
    <mergeCell ref="A1036:A1037"/>
    <mergeCell ref="B1036:Y1036"/>
    <mergeCell ref="B1070:Q1070"/>
    <mergeCell ref="Q15:T15"/>
    <mergeCell ref="B16:O16"/>
    <mergeCell ref="Q16:T16"/>
    <mergeCell ref="B1080:M1080"/>
    <mergeCell ref="B1081:M1081"/>
    <mergeCell ref="B1085:M1085"/>
  </mergeCells>
  <pageMargins left="0.7" right="0.7" top="0.75" bottom="0.75" header="0.3" footer="0.3"/>
  <pageSetup paperSize="9" scale="32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086"/>
  <sheetViews>
    <sheetView view="pageBreakPreview" zoomScale="84" zoomScaleNormal="90" zoomScaleSheetLayoutView="84" workbookViewId="0">
      <selection activeCell="U27" sqref="U27"/>
    </sheetView>
  </sheetViews>
  <sheetFormatPr defaultColWidth="9.140625" defaultRowHeight="15"/>
  <cols>
    <col min="1" max="1" width="9.140625" style="263"/>
    <col min="2" max="13" width="10.7109375" style="263" customWidth="1"/>
    <col min="14" max="14" width="11" style="263" customWidth="1"/>
    <col min="15" max="15" width="11.5703125" style="263" customWidth="1"/>
    <col min="16" max="16" width="12.5703125" style="263" customWidth="1"/>
    <col min="17" max="17" width="13.140625" style="263" customWidth="1"/>
    <col min="18" max="18" width="12.5703125" style="263" customWidth="1"/>
    <col min="19" max="25" width="10.7109375" style="263" customWidth="1"/>
    <col min="26" max="16384" width="9.140625" style="263"/>
  </cols>
  <sheetData>
    <row r="1" spans="1:167">
      <c r="Y1" s="264" t="s">
        <v>233</v>
      </c>
    </row>
    <row r="2" spans="1:167">
      <c r="Y2" s="264" t="s">
        <v>234</v>
      </c>
    </row>
    <row r="3" spans="1:167">
      <c r="Y3" s="264" t="s">
        <v>235</v>
      </c>
    </row>
    <row r="4" spans="1:167">
      <c r="Y4" s="264" t="s">
        <v>236</v>
      </c>
    </row>
    <row r="5" spans="1:167">
      <c r="Y5" s="264" t="s">
        <v>237</v>
      </c>
    </row>
    <row r="6" spans="1:167" ht="2.25" customHeight="1">
      <c r="Y6" s="264"/>
    </row>
    <row r="7" spans="1:167">
      <c r="Y7" s="264" t="s">
        <v>238</v>
      </c>
    </row>
    <row r="8" spans="1:167" ht="2.25" customHeight="1"/>
    <row r="9" spans="1:167">
      <c r="A9" s="420" t="s">
        <v>239</v>
      </c>
      <c r="B9" s="420"/>
      <c r="C9" s="420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297"/>
      <c r="AA9" s="297"/>
      <c r="AB9" s="297"/>
      <c r="AC9" s="297"/>
      <c r="AD9" s="297"/>
      <c r="AE9" s="297"/>
      <c r="AF9" s="297"/>
      <c r="AG9" s="297"/>
      <c r="AH9" s="297"/>
      <c r="AI9" s="297"/>
      <c r="AJ9" s="297"/>
      <c r="AK9" s="297"/>
      <c r="AL9" s="297"/>
      <c r="AM9" s="297"/>
      <c r="AN9" s="297"/>
      <c r="AO9" s="297"/>
      <c r="AP9" s="297"/>
      <c r="AQ9" s="297"/>
      <c r="AR9" s="297"/>
      <c r="AS9" s="297"/>
      <c r="AT9" s="297"/>
      <c r="AU9" s="297"/>
      <c r="AV9" s="297"/>
      <c r="AW9" s="297"/>
      <c r="AX9" s="297"/>
      <c r="AY9" s="297"/>
      <c r="AZ9" s="297"/>
      <c r="BA9" s="297"/>
      <c r="BB9" s="297"/>
      <c r="BC9" s="297"/>
      <c r="BD9" s="297"/>
      <c r="BE9" s="297"/>
      <c r="BF9" s="297"/>
      <c r="BG9" s="297"/>
      <c r="BH9" s="297"/>
      <c r="BI9" s="297"/>
      <c r="BJ9" s="297"/>
      <c r="BK9" s="297"/>
      <c r="BL9" s="297"/>
      <c r="BM9" s="297"/>
      <c r="BN9" s="297"/>
      <c r="BO9" s="297"/>
      <c r="BP9" s="297"/>
      <c r="BQ9" s="297"/>
      <c r="BR9" s="297"/>
      <c r="BS9" s="297"/>
      <c r="BT9" s="297"/>
      <c r="BU9" s="297"/>
      <c r="BV9" s="297"/>
      <c r="BW9" s="297"/>
      <c r="BX9" s="297"/>
      <c r="BY9" s="297"/>
      <c r="BZ9" s="297"/>
      <c r="CA9" s="297"/>
      <c r="CB9" s="297"/>
      <c r="CC9" s="297"/>
      <c r="CD9" s="297"/>
      <c r="CE9" s="297"/>
      <c r="CF9" s="297"/>
      <c r="CG9" s="297"/>
      <c r="CH9" s="297"/>
      <c r="CI9" s="297"/>
      <c r="CJ9" s="297"/>
      <c r="CK9" s="297"/>
      <c r="CL9" s="297"/>
      <c r="CM9" s="297"/>
      <c r="CN9" s="297"/>
      <c r="CO9" s="297"/>
      <c r="CP9" s="297"/>
      <c r="CQ9" s="297"/>
      <c r="CR9" s="297"/>
      <c r="CS9" s="297"/>
      <c r="CT9" s="297"/>
      <c r="CU9" s="297"/>
      <c r="CV9" s="297"/>
      <c r="CW9" s="297"/>
      <c r="CX9" s="297"/>
      <c r="CY9" s="297"/>
      <c r="CZ9" s="297"/>
      <c r="DA9" s="297"/>
      <c r="DB9" s="297"/>
      <c r="DC9" s="297"/>
      <c r="DD9" s="297"/>
      <c r="DE9" s="297"/>
      <c r="DF9" s="297"/>
      <c r="DG9" s="297"/>
      <c r="DH9" s="297"/>
      <c r="DI9" s="297"/>
      <c r="DJ9" s="297"/>
      <c r="DK9" s="297"/>
      <c r="DL9" s="297"/>
      <c r="DM9" s="297"/>
      <c r="DN9" s="297"/>
      <c r="DO9" s="297"/>
      <c r="DP9" s="297"/>
      <c r="DQ9" s="297"/>
      <c r="DR9" s="297"/>
      <c r="DS9" s="297"/>
      <c r="DT9" s="297"/>
      <c r="DU9" s="297"/>
      <c r="DV9" s="297"/>
      <c r="DW9" s="297"/>
      <c r="DX9" s="297"/>
      <c r="DY9" s="297"/>
      <c r="DZ9" s="297"/>
      <c r="EA9" s="297"/>
      <c r="EB9" s="297"/>
      <c r="EC9" s="297"/>
      <c r="ED9" s="297"/>
      <c r="EE9" s="297"/>
      <c r="EF9" s="297"/>
      <c r="EG9" s="297"/>
      <c r="EH9" s="297"/>
      <c r="EI9" s="297"/>
      <c r="EJ9" s="297"/>
      <c r="EK9" s="297"/>
      <c r="EL9" s="297"/>
      <c r="EM9" s="297"/>
      <c r="EN9" s="297"/>
      <c r="EO9" s="297"/>
      <c r="EP9" s="297"/>
      <c r="EQ9" s="297"/>
      <c r="ER9" s="297"/>
      <c r="ES9" s="297"/>
      <c r="ET9" s="297"/>
      <c r="EU9" s="297"/>
      <c r="EV9" s="297"/>
      <c r="EW9" s="297"/>
      <c r="EX9" s="297"/>
      <c r="EY9" s="297"/>
      <c r="EZ9" s="297"/>
      <c r="FA9" s="297"/>
      <c r="FB9" s="297"/>
      <c r="FC9" s="297"/>
      <c r="FD9" s="297"/>
      <c r="FE9" s="297"/>
      <c r="FF9" s="297"/>
      <c r="FG9" s="297"/>
      <c r="FH9" s="297"/>
      <c r="FI9" s="297"/>
      <c r="FJ9" s="297"/>
      <c r="FK9" s="297"/>
    </row>
    <row r="10" spans="1:167" ht="16.5" customHeight="1">
      <c r="A10" s="421" t="s">
        <v>240</v>
      </c>
      <c r="B10" s="421"/>
      <c r="C10" s="421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298"/>
      <c r="AA10" s="298"/>
      <c r="AB10" s="298"/>
      <c r="AC10" s="298"/>
      <c r="AD10" s="298"/>
      <c r="AE10" s="298"/>
      <c r="AF10" s="298"/>
      <c r="AG10" s="298"/>
      <c r="AH10" s="298"/>
      <c r="AI10" s="298"/>
      <c r="AJ10" s="298"/>
      <c r="AK10" s="298"/>
      <c r="AL10" s="298"/>
      <c r="AM10" s="298"/>
      <c r="AN10" s="298"/>
      <c r="AO10" s="298"/>
      <c r="AP10" s="298"/>
      <c r="AQ10" s="298"/>
      <c r="AR10" s="298"/>
      <c r="AS10" s="298"/>
      <c r="AT10" s="298"/>
      <c r="AU10" s="298"/>
      <c r="AV10" s="298"/>
      <c r="AW10" s="298"/>
      <c r="AX10" s="298"/>
      <c r="AY10" s="298"/>
      <c r="AZ10" s="298"/>
      <c r="BA10" s="298"/>
      <c r="BB10" s="298"/>
      <c r="BC10" s="298"/>
      <c r="BD10" s="298"/>
      <c r="BE10" s="298"/>
      <c r="BF10" s="298"/>
      <c r="BG10" s="298"/>
      <c r="BH10" s="298"/>
      <c r="BI10" s="298"/>
      <c r="BJ10" s="298"/>
      <c r="BK10" s="298"/>
      <c r="BL10" s="298"/>
      <c r="BM10" s="298"/>
      <c r="BN10" s="298"/>
      <c r="BO10" s="298"/>
      <c r="BP10" s="298"/>
      <c r="BQ10" s="298"/>
      <c r="BR10" s="298"/>
      <c r="BS10" s="298"/>
      <c r="BT10" s="298"/>
      <c r="BU10" s="298"/>
      <c r="BV10" s="298"/>
      <c r="BW10" s="298"/>
      <c r="BX10" s="298"/>
      <c r="BY10" s="298"/>
      <c r="BZ10" s="298"/>
      <c r="CA10" s="298"/>
      <c r="CB10" s="298"/>
      <c r="CC10" s="298"/>
      <c r="CD10" s="298"/>
      <c r="CE10" s="298"/>
      <c r="CF10" s="298"/>
      <c r="CG10" s="298"/>
      <c r="CH10" s="298"/>
      <c r="CI10" s="298"/>
      <c r="CJ10" s="298"/>
      <c r="CK10" s="298"/>
      <c r="CL10" s="298"/>
      <c r="CM10" s="298"/>
      <c r="CN10" s="298"/>
      <c r="CO10" s="298"/>
      <c r="CP10" s="298"/>
      <c r="CQ10" s="298"/>
      <c r="CR10" s="298"/>
      <c r="CS10" s="298"/>
      <c r="CT10" s="298"/>
      <c r="CU10" s="298"/>
      <c r="CV10" s="298"/>
      <c r="CW10" s="298"/>
      <c r="CX10" s="298"/>
      <c r="CY10" s="298"/>
      <c r="CZ10" s="298"/>
      <c r="DA10" s="298"/>
      <c r="DB10" s="298"/>
      <c r="DC10" s="298"/>
      <c r="DD10" s="298"/>
      <c r="DE10" s="298"/>
      <c r="DF10" s="298"/>
      <c r="DG10" s="298"/>
      <c r="DH10" s="298"/>
      <c r="DI10" s="298"/>
      <c r="DJ10" s="298"/>
      <c r="DK10" s="298"/>
      <c r="DL10" s="298"/>
      <c r="DM10" s="298"/>
      <c r="DN10" s="298"/>
      <c r="DO10" s="298"/>
      <c r="DP10" s="298"/>
      <c r="DQ10" s="298"/>
      <c r="DR10" s="298"/>
      <c r="DS10" s="298"/>
      <c r="DT10" s="298"/>
      <c r="DU10" s="298"/>
      <c r="DV10" s="298"/>
      <c r="DW10" s="298"/>
      <c r="DX10" s="298"/>
      <c r="DY10" s="298"/>
      <c r="DZ10" s="298"/>
      <c r="EA10" s="298"/>
      <c r="EB10" s="298"/>
      <c r="EC10" s="298"/>
      <c r="ED10" s="298"/>
      <c r="EE10" s="298"/>
      <c r="EF10" s="298"/>
      <c r="EG10" s="298"/>
      <c r="EH10" s="298"/>
      <c r="EI10" s="298"/>
      <c r="EJ10" s="298"/>
      <c r="EK10" s="298"/>
      <c r="EL10" s="298"/>
      <c r="EM10" s="298"/>
      <c r="EN10" s="298"/>
      <c r="EO10" s="298"/>
      <c r="EP10" s="298"/>
      <c r="EQ10" s="298"/>
      <c r="ER10" s="298"/>
      <c r="ES10" s="298"/>
      <c r="ET10" s="298"/>
      <c r="EU10" s="298"/>
      <c r="EV10" s="298"/>
      <c r="EW10" s="298"/>
      <c r="EX10" s="298"/>
      <c r="EY10" s="298"/>
      <c r="EZ10" s="298"/>
      <c r="FA10" s="298"/>
      <c r="FB10" s="298"/>
      <c r="FC10" s="298"/>
      <c r="FD10" s="298"/>
      <c r="FE10" s="298"/>
      <c r="FF10" s="298"/>
      <c r="FG10" s="298"/>
      <c r="FH10" s="298"/>
      <c r="FI10" s="298"/>
      <c r="FJ10" s="298"/>
      <c r="FK10" s="298"/>
    </row>
    <row r="11" spans="1:167" ht="16.5" customHeight="1">
      <c r="A11" s="421" t="s">
        <v>241</v>
      </c>
      <c r="B11" s="421"/>
      <c r="C11" s="421"/>
      <c r="D11" s="421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298"/>
      <c r="AA11" s="298"/>
      <c r="AB11" s="298"/>
      <c r="AC11" s="298"/>
      <c r="AD11" s="298"/>
      <c r="AE11" s="298"/>
      <c r="AF11" s="298"/>
      <c r="AG11" s="298"/>
      <c r="AH11" s="298"/>
      <c r="AI11" s="298"/>
      <c r="AJ11" s="298"/>
      <c r="AK11" s="298"/>
      <c r="AL11" s="298"/>
      <c r="AM11" s="298"/>
      <c r="AN11" s="298"/>
      <c r="AO11" s="298"/>
      <c r="AP11" s="298"/>
      <c r="AQ11" s="298"/>
      <c r="AR11" s="298"/>
      <c r="AS11" s="298"/>
      <c r="AT11" s="298"/>
      <c r="AU11" s="298"/>
      <c r="AV11" s="298"/>
      <c r="AW11" s="298"/>
      <c r="AX11" s="298"/>
      <c r="AY11" s="298"/>
      <c r="AZ11" s="298"/>
      <c r="BA11" s="298"/>
      <c r="BB11" s="298"/>
      <c r="BC11" s="298"/>
      <c r="BD11" s="298"/>
      <c r="BE11" s="298"/>
      <c r="BF11" s="298"/>
      <c r="BG11" s="298"/>
      <c r="BH11" s="298"/>
      <c r="BI11" s="298"/>
      <c r="BJ11" s="298"/>
      <c r="BK11" s="298"/>
      <c r="BL11" s="298"/>
      <c r="BM11" s="298"/>
      <c r="BN11" s="298"/>
      <c r="BO11" s="298"/>
      <c r="BP11" s="298"/>
      <c r="BQ11" s="298"/>
      <c r="BR11" s="298"/>
      <c r="BS11" s="298"/>
      <c r="BT11" s="298"/>
      <c r="BU11" s="298"/>
      <c r="BV11" s="298"/>
      <c r="BW11" s="298"/>
      <c r="BX11" s="298"/>
      <c r="BY11" s="298"/>
      <c r="BZ11" s="298"/>
      <c r="CA11" s="298"/>
      <c r="CB11" s="298"/>
      <c r="CC11" s="298"/>
      <c r="CD11" s="298"/>
      <c r="CE11" s="298"/>
      <c r="CF11" s="298"/>
      <c r="CG11" s="298"/>
      <c r="CH11" s="298"/>
      <c r="CI11" s="298"/>
      <c r="CJ11" s="298"/>
      <c r="CK11" s="298"/>
      <c r="CL11" s="298"/>
      <c r="CM11" s="298"/>
      <c r="CN11" s="298"/>
      <c r="CO11" s="298"/>
      <c r="CP11" s="298"/>
      <c r="CQ11" s="298"/>
      <c r="CR11" s="298"/>
      <c r="CS11" s="298"/>
      <c r="CT11" s="298"/>
      <c r="CU11" s="298"/>
      <c r="CV11" s="298"/>
      <c r="CW11" s="298"/>
      <c r="CX11" s="298"/>
      <c r="CY11" s="298"/>
      <c r="CZ11" s="298"/>
      <c r="DA11" s="298"/>
      <c r="DB11" s="298"/>
      <c r="DC11" s="298"/>
      <c r="DD11" s="298"/>
      <c r="DE11" s="298"/>
      <c r="DF11" s="298"/>
      <c r="DG11" s="298"/>
      <c r="DH11" s="298"/>
      <c r="DI11" s="298"/>
      <c r="DJ11" s="298"/>
      <c r="DK11" s="298"/>
      <c r="DL11" s="298"/>
      <c r="DM11" s="298"/>
      <c r="DN11" s="298"/>
      <c r="DO11" s="298"/>
      <c r="DP11" s="298"/>
      <c r="DQ11" s="298"/>
      <c r="DR11" s="298"/>
      <c r="DS11" s="298"/>
      <c r="DT11" s="298"/>
      <c r="DU11" s="298"/>
      <c r="DV11" s="298"/>
      <c r="DW11" s="298"/>
      <c r="DX11" s="298"/>
      <c r="DY11" s="298"/>
      <c r="DZ11" s="298"/>
      <c r="EA11" s="298"/>
      <c r="EB11" s="298"/>
      <c r="EC11" s="298"/>
      <c r="ED11" s="298"/>
      <c r="EE11" s="298"/>
      <c r="EF11" s="298"/>
      <c r="EG11" s="298"/>
      <c r="EH11" s="298"/>
      <c r="EI11" s="298"/>
      <c r="EJ11" s="298"/>
      <c r="EK11" s="298"/>
      <c r="EL11" s="298"/>
      <c r="EM11" s="298"/>
      <c r="EN11" s="298"/>
      <c r="EO11" s="298"/>
      <c r="EP11" s="298"/>
      <c r="EQ11" s="298"/>
      <c r="ER11" s="298"/>
      <c r="ES11" s="298"/>
      <c r="ET11" s="298"/>
      <c r="EU11" s="298"/>
      <c r="EV11" s="298"/>
      <c r="EW11" s="298"/>
      <c r="EX11" s="298"/>
      <c r="EY11" s="298"/>
      <c r="EZ11" s="298"/>
      <c r="FA11" s="298"/>
      <c r="FB11" s="298"/>
      <c r="FC11" s="298"/>
      <c r="FD11" s="298"/>
      <c r="FE11" s="298"/>
      <c r="FF11" s="298"/>
      <c r="FG11" s="298"/>
      <c r="FH11" s="298"/>
      <c r="FI11" s="298"/>
      <c r="FJ11" s="298"/>
      <c r="FK11" s="298"/>
    </row>
    <row r="12" spans="1:167" ht="16.5" customHeight="1">
      <c r="A12" s="421" t="s">
        <v>323</v>
      </c>
      <c r="B12" s="421"/>
      <c r="C12" s="421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298"/>
      <c r="AA12" s="298"/>
      <c r="AB12" s="298"/>
      <c r="AC12" s="298"/>
      <c r="AD12" s="298"/>
      <c r="AE12" s="298"/>
      <c r="AF12" s="298"/>
      <c r="AG12" s="298"/>
      <c r="AH12" s="298"/>
      <c r="AI12" s="298"/>
      <c r="AJ12" s="298"/>
      <c r="AK12" s="298"/>
      <c r="AL12" s="298"/>
      <c r="AM12" s="298"/>
      <c r="AN12" s="298"/>
      <c r="AO12" s="298"/>
      <c r="AP12" s="298"/>
      <c r="AQ12" s="298"/>
      <c r="AR12" s="298"/>
      <c r="AS12" s="298"/>
      <c r="AT12" s="298"/>
      <c r="AU12" s="298"/>
      <c r="AV12" s="298"/>
      <c r="AW12" s="298"/>
      <c r="AX12" s="298"/>
      <c r="AY12" s="298"/>
      <c r="AZ12" s="298"/>
      <c r="BA12" s="298"/>
      <c r="BB12" s="298"/>
      <c r="BC12" s="298"/>
      <c r="BD12" s="298"/>
      <c r="BE12" s="298"/>
      <c r="BF12" s="298"/>
      <c r="BG12" s="298"/>
      <c r="BH12" s="298"/>
      <c r="BI12" s="298"/>
      <c r="BJ12" s="298"/>
      <c r="BK12" s="298"/>
      <c r="BL12" s="298"/>
      <c r="BM12" s="298"/>
      <c r="BN12" s="298"/>
      <c r="BO12" s="298"/>
      <c r="BP12" s="298"/>
      <c r="BQ12" s="298"/>
      <c r="BR12" s="298"/>
      <c r="BS12" s="298"/>
      <c r="BT12" s="298"/>
      <c r="BU12" s="298"/>
      <c r="BV12" s="298"/>
      <c r="BW12" s="298"/>
      <c r="BX12" s="298"/>
      <c r="BY12" s="298"/>
      <c r="BZ12" s="298"/>
      <c r="CA12" s="298"/>
      <c r="CB12" s="298"/>
      <c r="CC12" s="298"/>
      <c r="CD12" s="298"/>
      <c r="CE12" s="298"/>
      <c r="CF12" s="298"/>
      <c r="CG12" s="298"/>
      <c r="CH12" s="298"/>
      <c r="CI12" s="298"/>
      <c r="CJ12" s="298"/>
      <c r="CK12" s="298"/>
      <c r="CL12" s="298"/>
      <c r="CM12" s="298"/>
      <c r="CN12" s="298"/>
      <c r="CO12" s="298"/>
      <c r="CP12" s="298"/>
      <c r="CQ12" s="298"/>
      <c r="CR12" s="298"/>
      <c r="CS12" s="298"/>
      <c r="CT12" s="298"/>
      <c r="CU12" s="298"/>
      <c r="CV12" s="298"/>
      <c r="CW12" s="298"/>
      <c r="CX12" s="298"/>
      <c r="CY12" s="298"/>
      <c r="CZ12" s="298"/>
      <c r="DA12" s="298"/>
      <c r="DB12" s="298"/>
      <c r="DC12" s="298"/>
      <c r="DD12" s="298"/>
      <c r="DE12" s="298"/>
      <c r="DF12" s="298"/>
      <c r="DG12" s="298"/>
      <c r="DH12" s="298"/>
      <c r="DI12" s="298"/>
      <c r="DJ12" s="298"/>
      <c r="DK12" s="298"/>
      <c r="DL12" s="298"/>
      <c r="DM12" s="298"/>
      <c r="DN12" s="298"/>
      <c r="DO12" s="298"/>
      <c r="DP12" s="298"/>
      <c r="DQ12" s="298"/>
      <c r="DR12" s="298"/>
      <c r="DS12" s="298"/>
      <c r="DT12" s="298"/>
      <c r="DU12" s="298"/>
      <c r="DV12" s="298"/>
      <c r="DW12" s="298"/>
      <c r="DX12" s="298"/>
      <c r="DY12" s="298"/>
      <c r="DZ12" s="298"/>
      <c r="EA12" s="298"/>
      <c r="EB12" s="298"/>
      <c r="EC12" s="298"/>
      <c r="ED12" s="298"/>
      <c r="EE12" s="298"/>
      <c r="EF12" s="298"/>
      <c r="EG12" s="298"/>
      <c r="EH12" s="298"/>
      <c r="EI12" s="298"/>
      <c r="EJ12" s="298"/>
      <c r="EK12" s="298"/>
      <c r="EL12" s="298"/>
      <c r="EM12" s="298"/>
      <c r="EN12" s="298"/>
      <c r="EO12" s="298"/>
      <c r="EP12" s="298"/>
      <c r="EQ12" s="298"/>
      <c r="ER12" s="298"/>
      <c r="ES12" s="298"/>
      <c r="ET12" s="298"/>
      <c r="EU12" s="298"/>
      <c r="EV12" s="298"/>
      <c r="EW12" s="298"/>
      <c r="EX12" s="298"/>
      <c r="EY12" s="298"/>
      <c r="EZ12" s="298"/>
      <c r="FA12" s="298"/>
      <c r="FB12" s="298"/>
      <c r="FC12" s="298"/>
      <c r="FD12" s="298"/>
      <c r="FE12" s="298"/>
      <c r="FF12" s="298"/>
      <c r="FG12" s="298"/>
      <c r="FH12" s="298"/>
      <c r="FI12" s="298"/>
      <c r="FJ12" s="298"/>
      <c r="FK12" s="298"/>
    </row>
    <row r="13" spans="1:167">
      <c r="A13" s="265"/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  <c r="AF13" s="265"/>
      <c r="AG13" s="265"/>
      <c r="AH13" s="265"/>
      <c r="AI13" s="265"/>
      <c r="AJ13" s="265"/>
      <c r="AK13" s="265"/>
      <c r="AL13" s="265"/>
      <c r="AM13" s="265"/>
      <c r="AN13" s="265"/>
      <c r="AO13" s="265"/>
      <c r="AP13" s="265"/>
      <c r="AQ13" s="265"/>
      <c r="AR13" s="265"/>
      <c r="AS13" s="265"/>
      <c r="AT13" s="265"/>
      <c r="AU13" s="265"/>
      <c r="AV13" s="265"/>
      <c r="AW13" s="265"/>
      <c r="AX13" s="265"/>
      <c r="AY13" s="265"/>
      <c r="AZ13" s="265"/>
      <c r="BA13" s="265"/>
      <c r="BB13" s="265"/>
      <c r="BC13" s="265"/>
      <c r="BD13" s="265"/>
      <c r="BE13" s="265"/>
      <c r="BF13" s="265"/>
      <c r="BG13" s="265"/>
      <c r="BH13" s="265"/>
      <c r="BI13" s="265"/>
      <c r="BJ13" s="265"/>
      <c r="BK13" s="265"/>
      <c r="BL13" s="265"/>
      <c r="BM13" s="265"/>
      <c r="BN13" s="265"/>
      <c r="BO13" s="265"/>
      <c r="BP13" s="265"/>
      <c r="BQ13" s="265"/>
      <c r="BR13" s="265"/>
      <c r="BS13" s="265"/>
      <c r="BT13" s="265"/>
      <c r="BU13" s="265"/>
      <c r="BV13" s="265"/>
      <c r="BW13" s="265"/>
      <c r="BX13" s="265"/>
      <c r="BY13" s="265"/>
      <c r="BZ13" s="265"/>
      <c r="CA13" s="265"/>
      <c r="CB13" s="265"/>
      <c r="CC13" s="265"/>
      <c r="CD13" s="265"/>
      <c r="CE13" s="265"/>
      <c r="CF13" s="265"/>
      <c r="CG13" s="265"/>
      <c r="CH13" s="265"/>
      <c r="CI13" s="265"/>
      <c r="CJ13" s="265"/>
      <c r="CK13" s="265"/>
      <c r="CL13" s="265"/>
      <c r="CM13" s="265"/>
      <c r="CN13" s="265"/>
      <c r="CO13" s="265"/>
      <c r="CP13" s="265"/>
      <c r="CQ13" s="265"/>
      <c r="CR13" s="265"/>
      <c r="CS13" s="265"/>
      <c r="CT13" s="265"/>
      <c r="CU13" s="265"/>
      <c r="CV13" s="265"/>
      <c r="CW13" s="265"/>
      <c r="CX13" s="265"/>
      <c r="CY13" s="265"/>
      <c r="CZ13" s="265"/>
      <c r="DA13" s="265"/>
      <c r="DB13" s="265"/>
      <c r="DC13" s="265"/>
      <c r="DD13" s="265"/>
      <c r="DE13" s="265"/>
      <c r="DF13" s="265"/>
      <c r="DG13" s="265"/>
      <c r="DH13" s="265"/>
      <c r="DI13" s="265"/>
      <c r="DJ13" s="265"/>
      <c r="DK13" s="265"/>
      <c r="DL13" s="265"/>
      <c r="DM13" s="265"/>
      <c r="DN13" s="265"/>
      <c r="DO13" s="265"/>
      <c r="DP13" s="265"/>
      <c r="DQ13" s="265"/>
      <c r="DR13" s="265"/>
      <c r="DS13" s="265"/>
      <c r="DT13" s="265"/>
      <c r="DU13" s="265"/>
      <c r="DV13" s="265"/>
      <c r="DW13" s="265"/>
      <c r="DX13" s="265"/>
      <c r="DY13" s="265"/>
      <c r="DZ13" s="265"/>
      <c r="EA13" s="265"/>
      <c r="EB13" s="265"/>
      <c r="EC13" s="265"/>
      <c r="ED13" s="265"/>
      <c r="EE13" s="265"/>
      <c r="EF13" s="265"/>
      <c r="EG13" s="265"/>
      <c r="EH13" s="265"/>
      <c r="EI13" s="265"/>
      <c r="EJ13" s="265"/>
      <c r="EK13" s="265"/>
      <c r="EL13" s="265"/>
      <c r="EM13" s="265"/>
      <c r="EN13" s="265"/>
      <c r="EO13" s="265"/>
      <c r="EP13" s="265"/>
      <c r="EQ13" s="265"/>
      <c r="ER13" s="265"/>
      <c r="ES13" s="265"/>
      <c r="ET13" s="265"/>
      <c r="EU13" s="265"/>
      <c r="EV13" s="265"/>
      <c r="EW13" s="265"/>
      <c r="EX13" s="265"/>
      <c r="EY13" s="265"/>
      <c r="EZ13" s="265"/>
      <c r="FA13" s="265"/>
      <c r="FB13" s="265"/>
      <c r="FC13" s="265"/>
      <c r="FD13" s="265"/>
      <c r="FE13" s="265"/>
      <c r="FF13" s="265"/>
      <c r="FG13" s="265"/>
      <c r="FH13" s="265"/>
      <c r="FI13" s="265"/>
      <c r="FJ13" s="265"/>
      <c r="FK13" s="265"/>
    </row>
    <row r="14" spans="1:167">
      <c r="A14" s="422" t="s">
        <v>242</v>
      </c>
      <c r="B14" s="422"/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  <c r="Z14" s="299"/>
      <c r="AA14" s="299"/>
      <c r="AB14" s="299"/>
      <c r="AC14" s="299"/>
      <c r="AD14" s="299"/>
      <c r="AE14" s="299"/>
      <c r="AF14" s="299"/>
      <c r="AG14" s="299"/>
      <c r="AH14" s="299"/>
      <c r="AI14" s="299"/>
      <c r="AJ14" s="299"/>
      <c r="AK14" s="299"/>
      <c r="AL14" s="299"/>
      <c r="AM14" s="299"/>
      <c r="AN14" s="299"/>
      <c r="AO14" s="299"/>
      <c r="AP14" s="299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  <c r="BA14" s="299"/>
      <c r="BB14" s="299"/>
      <c r="BC14" s="299"/>
      <c r="BD14" s="299"/>
      <c r="BE14" s="299"/>
      <c r="BF14" s="299"/>
      <c r="BG14" s="299"/>
      <c r="BH14" s="299"/>
      <c r="BI14" s="299"/>
      <c r="BJ14" s="299"/>
      <c r="BK14" s="299"/>
      <c r="BL14" s="299"/>
      <c r="BM14" s="299"/>
      <c r="BN14" s="299"/>
      <c r="BO14" s="299"/>
      <c r="BP14" s="299"/>
      <c r="BQ14" s="299"/>
      <c r="BR14" s="299"/>
      <c r="BS14" s="299"/>
      <c r="BT14" s="299"/>
      <c r="BU14" s="299"/>
      <c r="BV14" s="299"/>
      <c r="BW14" s="299"/>
      <c r="BX14" s="299"/>
      <c r="BY14" s="299"/>
      <c r="BZ14" s="299"/>
      <c r="CA14" s="299"/>
      <c r="CB14" s="299"/>
      <c r="CC14" s="299"/>
      <c r="CD14" s="299"/>
      <c r="CE14" s="299"/>
      <c r="CF14" s="299"/>
      <c r="CG14" s="299"/>
      <c r="CH14" s="299"/>
      <c r="CI14" s="299"/>
      <c r="CJ14" s="299"/>
      <c r="CK14" s="299"/>
      <c r="CL14" s="299"/>
      <c r="CM14" s="299"/>
      <c r="CN14" s="299"/>
      <c r="CO14" s="299"/>
      <c r="CP14" s="299"/>
      <c r="CQ14" s="299"/>
      <c r="CR14" s="299"/>
      <c r="CS14" s="299"/>
      <c r="CT14" s="299"/>
      <c r="CU14" s="299"/>
      <c r="CV14" s="299"/>
      <c r="CW14" s="299"/>
      <c r="CX14" s="299"/>
      <c r="CY14" s="299"/>
      <c r="CZ14" s="299"/>
      <c r="DA14" s="299"/>
      <c r="DB14" s="299"/>
      <c r="DC14" s="299"/>
      <c r="DD14" s="299"/>
      <c r="DE14" s="299"/>
      <c r="DF14" s="299"/>
      <c r="DG14" s="299"/>
      <c r="DH14" s="299"/>
      <c r="DI14" s="299"/>
      <c r="DJ14" s="299"/>
      <c r="DK14" s="299"/>
      <c r="DL14" s="299"/>
      <c r="DM14" s="299"/>
      <c r="DN14" s="299"/>
      <c r="DO14" s="299"/>
      <c r="DP14" s="299"/>
      <c r="DQ14" s="299"/>
      <c r="DR14" s="299"/>
      <c r="DS14" s="299"/>
      <c r="DT14" s="299"/>
      <c r="DU14" s="299"/>
      <c r="DV14" s="299"/>
      <c r="DW14" s="299"/>
      <c r="DX14" s="299"/>
      <c r="DY14" s="299"/>
      <c r="DZ14" s="299"/>
      <c r="EA14" s="299"/>
      <c r="EB14" s="299"/>
      <c r="EC14" s="299"/>
      <c r="ED14" s="299"/>
      <c r="EE14" s="299"/>
      <c r="EF14" s="299"/>
      <c r="EG14" s="299"/>
      <c r="EH14" s="299"/>
      <c r="EI14" s="299"/>
      <c r="EJ14" s="299"/>
      <c r="EK14" s="299"/>
      <c r="EL14" s="299"/>
      <c r="EM14" s="299"/>
      <c r="EN14" s="299"/>
      <c r="EO14" s="299"/>
      <c r="EP14" s="299"/>
      <c r="EQ14" s="299"/>
      <c r="ER14" s="299"/>
      <c r="ES14" s="299"/>
      <c r="ET14" s="299"/>
      <c r="EU14" s="299"/>
      <c r="EV14" s="299"/>
      <c r="EW14" s="299"/>
      <c r="EX14" s="299"/>
      <c r="EY14" s="299"/>
      <c r="EZ14" s="299"/>
      <c r="FA14" s="299"/>
      <c r="FB14" s="299"/>
      <c r="FC14" s="299"/>
      <c r="FD14" s="299"/>
      <c r="FE14" s="299"/>
      <c r="FF14" s="299"/>
      <c r="FG14" s="299"/>
      <c r="FH14" s="299"/>
      <c r="FI14" s="299"/>
      <c r="FJ14" s="299"/>
      <c r="FK14" s="299"/>
    </row>
    <row r="15" spans="1:167">
      <c r="A15" s="266"/>
      <c r="B15" s="423" t="s">
        <v>341</v>
      </c>
      <c r="C15" s="423"/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3"/>
      <c r="O15" s="423"/>
      <c r="P15" s="267" t="s">
        <v>107</v>
      </c>
      <c r="Q15" s="423" t="s">
        <v>353</v>
      </c>
      <c r="R15" s="423"/>
      <c r="S15" s="423"/>
      <c r="T15" s="423"/>
      <c r="U15" s="268"/>
      <c r="V15" s="268"/>
      <c r="W15" s="269"/>
      <c r="X15" s="269"/>
      <c r="Y15" s="269"/>
    </row>
    <row r="16" spans="1:167">
      <c r="A16" s="265"/>
      <c r="B16" s="426" t="s">
        <v>243</v>
      </c>
      <c r="C16" s="426"/>
      <c r="D16" s="426"/>
      <c r="E16" s="426"/>
      <c r="F16" s="426"/>
      <c r="G16" s="426"/>
      <c r="H16" s="426"/>
      <c r="I16" s="426"/>
      <c r="J16" s="426"/>
      <c r="K16" s="426"/>
      <c r="L16" s="426"/>
      <c r="M16" s="426"/>
      <c r="N16" s="426"/>
      <c r="O16" s="426"/>
      <c r="P16" s="265"/>
      <c r="Q16" s="427" t="s">
        <v>244</v>
      </c>
      <c r="R16" s="427"/>
      <c r="S16" s="427"/>
      <c r="T16" s="427"/>
      <c r="U16" s="270"/>
      <c r="V16" s="270"/>
      <c r="W16" s="270"/>
      <c r="X16" s="270"/>
      <c r="Y16" s="270"/>
    </row>
    <row r="18" spans="1:25" ht="56.25" customHeight="1">
      <c r="A18" s="428" t="s">
        <v>217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</row>
    <row r="19" spans="1:25" s="284" customFormat="1" ht="21.75" customHeight="1">
      <c r="B19" s="272" t="s">
        <v>219</v>
      </c>
    </row>
    <row r="20" spans="1:25" ht="18" customHeight="1">
      <c r="A20" s="471" t="s">
        <v>218</v>
      </c>
      <c r="B20" s="507" t="s">
        <v>95</v>
      </c>
      <c r="C20" s="507"/>
      <c r="D20" s="507"/>
      <c r="E20" s="507"/>
      <c r="F20" s="507"/>
      <c r="G20" s="507"/>
      <c r="H20" s="507"/>
      <c r="I20" s="507"/>
      <c r="J20" s="507"/>
      <c r="K20" s="507"/>
      <c r="L20" s="507"/>
      <c r="M20" s="507"/>
      <c r="N20" s="507"/>
      <c r="O20" s="507"/>
      <c r="P20" s="507"/>
      <c r="Q20" s="507"/>
      <c r="R20" s="507"/>
      <c r="S20" s="507"/>
      <c r="T20" s="507"/>
      <c r="U20" s="507"/>
      <c r="V20" s="507"/>
      <c r="W20" s="507"/>
      <c r="X20" s="507"/>
      <c r="Y20" s="507"/>
    </row>
    <row r="21" spans="1:25" ht="30">
      <c r="A21" s="471"/>
      <c r="B21" s="285" t="s">
        <v>1</v>
      </c>
      <c r="C21" s="285" t="s">
        <v>2</v>
      </c>
      <c r="D21" s="285" t="s">
        <v>3</v>
      </c>
      <c r="E21" s="285" t="s">
        <v>4</v>
      </c>
      <c r="F21" s="285" t="s">
        <v>5</v>
      </c>
      <c r="G21" s="285" t="s">
        <v>6</v>
      </c>
      <c r="H21" s="285" t="s">
        <v>7</v>
      </c>
      <c r="I21" s="285" t="s">
        <v>8</v>
      </c>
      <c r="J21" s="285" t="s">
        <v>9</v>
      </c>
      <c r="K21" s="285" t="s">
        <v>10</v>
      </c>
      <c r="L21" s="285" t="s">
        <v>11</v>
      </c>
      <c r="M21" s="285" t="s">
        <v>12</v>
      </c>
      <c r="N21" s="285" t="s">
        <v>13</v>
      </c>
      <c r="O21" s="285" t="s">
        <v>14</v>
      </c>
      <c r="P21" s="285" t="s">
        <v>15</v>
      </c>
      <c r="Q21" s="285" t="s">
        <v>16</v>
      </c>
      <c r="R21" s="285" t="s">
        <v>17</v>
      </c>
      <c r="S21" s="285" t="s">
        <v>18</v>
      </c>
      <c r="T21" s="285" t="s">
        <v>19</v>
      </c>
      <c r="U21" s="285" t="s">
        <v>20</v>
      </c>
      <c r="V21" s="285" t="s">
        <v>21</v>
      </c>
      <c r="W21" s="285" t="s">
        <v>22</v>
      </c>
      <c r="X21" s="285" t="s">
        <v>23</v>
      </c>
      <c r="Y21" s="285" t="s">
        <v>24</v>
      </c>
    </row>
    <row r="22" spans="1:25">
      <c r="A22" s="261">
        <v>1</v>
      </c>
      <c r="B22" s="286">
        <v>2123.4</v>
      </c>
      <c r="C22" s="286">
        <v>2155.4499999999998</v>
      </c>
      <c r="D22" s="286">
        <v>2198.61</v>
      </c>
      <c r="E22" s="286">
        <v>2245.5500000000002</v>
      </c>
      <c r="F22" s="286">
        <v>2168.3200000000002</v>
      </c>
      <c r="G22" s="286">
        <v>2107.89</v>
      </c>
      <c r="H22" s="286">
        <v>2138.06</v>
      </c>
      <c r="I22" s="286">
        <v>2175.9299999999998</v>
      </c>
      <c r="J22" s="286">
        <v>2231.8200000000002</v>
      </c>
      <c r="K22" s="286">
        <v>2255.2600000000002</v>
      </c>
      <c r="L22" s="286">
        <v>2255.2800000000002</v>
      </c>
      <c r="M22" s="286">
        <v>2251</v>
      </c>
      <c r="N22" s="286">
        <v>2224.63</v>
      </c>
      <c r="O22" s="286">
        <v>2226.08</v>
      </c>
      <c r="P22" s="286">
        <v>2230.46</v>
      </c>
      <c r="Q22" s="286">
        <v>2223.9</v>
      </c>
      <c r="R22" s="286">
        <v>2223.94</v>
      </c>
      <c r="S22" s="286">
        <v>2255.8000000000002</v>
      </c>
      <c r="T22" s="286">
        <v>2338.58</v>
      </c>
      <c r="U22" s="286">
        <v>2360.23</v>
      </c>
      <c r="V22" s="286">
        <v>2281.2800000000002</v>
      </c>
      <c r="W22" s="286">
        <v>2191.19</v>
      </c>
      <c r="X22" s="286">
        <v>2110.38</v>
      </c>
      <c r="Y22" s="286">
        <v>2110.11</v>
      </c>
    </row>
    <row r="23" spans="1:25">
      <c r="A23" s="261">
        <v>2</v>
      </c>
      <c r="B23" s="286">
        <v>2026.1</v>
      </c>
      <c r="C23" s="286">
        <v>2035.03</v>
      </c>
      <c r="D23" s="286">
        <v>2075.42</v>
      </c>
      <c r="E23" s="286">
        <v>2112.71</v>
      </c>
      <c r="F23" s="286">
        <v>2035.83</v>
      </c>
      <c r="G23" s="286">
        <v>1990.78</v>
      </c>
      <c r="H23" s="286">
        <v>1999.19</v>
      </c>
      <c r="I23" s="286">
        <v>2022.51</v>
      </c>
      <c r="J23" s="286">
        <v>2107.0100000000002</v>
      </c>
      <c r="K23" s="286">
        <v>2145.39</v>
      </c>
      <c r="L23" s="286">
        <v>2141.89</v>
      </c>
      <c r="M23" s="286">
        <v>2131.08</v>
      </c>
      <c r="N23" s="286">
        <v>2115.98</v>
      </c>
      <c r="O23" s="286">
        <v>2093.6799999999998</v>
      </c>
      <c r="P23" s="286">
        <v>2115.46</v>
      </c>
      <c r="Q23" s="286">
        <v>2094.2600000000002</v>
      </c>
      <c r="R23" s="286">
        <v>2085.38</v>
      </c>
      <c r="S23" s="286">
        <v>2169.38</v>
      </c>
      <c r="T23" s="286">
        <v>2280.92</v>
      </c>
      <c r="U23" s="286">
        <v>2281.56</v>
      </c>
      <c r="V23" s="286">
        <v>2185.19</v>
      </c>
      <c r="W23" s="286">
        <v>2114.64</v>
      </c>
      <c r="X23" s="286">
        <v>2023.09</v>
      </c>
      <c r="Y23" s="286">
        <v>2003.44</v>
      </c>
    </row>
    <row r="24" spans="1:25">
      <c r="A24" s="261">
        <v>3</v>
      </c>
      <c r="B24" s="286">
        <v>2013.64</v>
      </c>
      <c r="C24" s="286">
        <v>2016.53</v>
      </c>
      <c r="D24" s="286">
        <v>2048</v>
      </c>
      <c r="E24" s="286">
        <v>2108.0300000000002</v>
      </c>
      <c r="F24" s="286">
        <v>2025.83</v>
      </c>
      <c r="G24" s="286">
        <v>1963.94</v>
      </c>
      <c r="H24" s="286">
        <v>1990.23</v>
      </c>
      <c r="I24" s="286">
        <v>2021.7</v>
      </c>
      <c r="J24" s="286">
        <v>2112.0700000000002</v>
      </c>
      <c r="K24" s="286">
        <v>2136.9299999999998</v>
      </c>
      <c r="L24" s="286">
        <v>2141.54</v>
      </c>
      <c r="M24" s="286">
        <v>2142.29</v>
      </c>
      <c r="N24" s="286">
        <v>2128.52</v>
      </c>
      <c r="O24" s="286">
        <v>2112.1799999999998</v>
      </c>
      <c r="P24" s="286">
        <v>2124.4499999999998</v>
      </c>
      <c r="Q24" s="286">
        <v>2129.4299999999998</v>
      </c>
      <c r="R24" s="286">
        <v>2123.19</v>
      </c>
      <c r="S24" s="286">
        <v>2224.41</v>
      </c>
      <c r="T24" s="286">
        <v>2269.54</v>
      </c>
      <c r="U24" s="286">
        <v>2265.11</v>
      </c>
      <c r="V24" s="286">
        <v>2174.88</v>
      </c>
      <c r="W24" s="286">
        <v>2103.09</v>
      </c>
      <c r="X24" s="286">
        <v>2020.64</v>
      </c>
      <c r="Y24" s="286">
        <v>2020.62</v>
      </c>
    </row>
    <row r="25" spans="1:25">
      <c r="A25" s="261">
        <v>4</v>
      </c>
      <c r="B25" s="286">
        <v>2111.35</v>
      </c>
      <c r="C25" s="286">
        <v>2116.46</v>
      </c>
      <c r="D25" s="286">
        <v>2171.19</v>
      </c>
      <c r="E25" s="286">
        <v>2126.56</v>
      </c>
      <c r="F25" s="286">
        <v>2043.97</v>
      </c>
      <c r="G25" s="286">
        <v>2003.43</v>
      </c>
      <c r="H25" s="286">
        <v>2009.96</v>
      </c>
      <c r="I25" s="286">
        <v>2024.34</v>
      </c>
      <c r="J25" s="286">
        <v>2090.5100000000002</v>
      </c>
      <c r="K25" s="286">
        <v>2131.04</v>
      </c>
      <c r="L25" s="286">
        <v>2139.6</v>
      </c>
      <c r="M25" s="286">
        <v>2154.17</v>
      </c>
      <c r="N25" s="286">
        <v>2149.73</v>
      </c>
      <c r="O25" s="286">
        <v>2160</v>
      </c>
      <c r="P25" s="286">
        <v>2154.56</v>
      </c>
      <c r="Q25" s="286">
        <v>2165.98</v>
      </c>
      <c r="R25" s="286">
        <v>2189.37</v>
      </c>
      <c r="S25" s="286">
        <v>2238.2199999999998</v>
      </c>
      <c r="T25" s="286">
        <v>2305.27</v>
      </c>
      <c r="U25" s="286">
        <v>2322.5700000000002</v>
      </c>
      <c r="V25" s="286">
        <v>2322.66</v>
      </c>
      <c r="W25" s="286">
        <v>2265.17</v>
      </c>
      <c r="X25" s="286">
        <v>2117.56</v>
      </c>
      <c r="Y25" s="286">
        <v>2112.41</v>
      </c>
    </row>
    <row r="26" spans="1:25">
      <c r="A26" s="261">
        <v>5</v>
      </c>
      <c r="B26" s="286">
        <v>1780.35</v>
      </c>
      <c r="C26" s="286">
        <v>1792.7</v>
      </c>
      <c r="D26" s="286">
        <v>1811.12</v>
      </c>
      <c r="E26" s="286">
        <v>1745.13</v>
      </c>
      <c r="F26" s="286">
        <v>1702.59</v>
      </c>
      <c r="G26" s="286">
        <v>1731.45</v>
      </c>
      <c r="H26" s="286">
        <v>1771.97</v>
      </c>
      <c r="I26" s="286">
        <v>1811.21</v>
      </c>
      <c r="J26" s="286">
        <v>1814.22</v>
      </c>
      <c r="K26" s="286">
        <v>1813.63</v>
      </c>
      <c r="L26" s="286">
        <v>1821.73</v>
      </c>
      <c r="M26" s="286">
        <v>1835.42</v>
      </c>
      <c r="N26" s="286">
        <v>1807.76</v>
      </c>
      <c r="O26" s="286">
        <v>1810.7</v>
      </c>
      <c r="P26" s="286">
        <v>1877.66</v>
      </c>
      <c r="Q26" s="286">
        <v>1839.79</v>
      </c>
      <c r="R26" s="286">
        <v>1799.2</v>
      </c>
      <c r="S26" s="286">
        <v>1825</v>
      </c>
      <c r="T26" s="286">
        <v>1838.52</v>
      </c>
      <c r="U26" s="286">
        <v>1879.07</v>
      </c>
      <c r="V26" s="286">
        <v>1906.01</v>
      </c>
      <c r="W26" s="286">
        <v>1888.16</v>
      </c>
      <c r="X26" s="286">
        <v>1869.35</v>
      </c>
      <c r="Y26" s="286">
        <v>1809.32</v>
      </c>
    </row>
    <row r="27" spans="1:25">
      <c r="A27" s="261">
        <v>6</v>
      </c>
      <c r="B27" s="286">
        <v>2012.66</v>
      </c>
      <c r="C27" s="286">
        <v>2025.52</v>
      </c>
      <c r="D27" s="286">
        <v>2026.41</v>
      </c>
      <c r="E27" s="286">
        <v>1946.28</v>
      </c>
      <c r="F27" s="286">
        <v>1923.42</v>
      </c>
      <c r="G27" s="286">
        <v>1981.49</v>
      </c>
      <c r="H27" s="286">
        <v>2012.03</v>
      </c>
      <c r="I27" s="286">
        <v>2013.11</v>
      </c>
      <c r="J27" s="286">
        <v>2033.12</v>
      </c>
      <c r="K27" s="286">
        <v>2064.88</v>
      </c>
      <c r="L27" s="286">
        <v>2077.36</v>
      </c>
      <c r="M27" s="286">
        <v>2070.7800000000002</v>
      </c>
      <c r="N27" s="286">
        <v>2070.29</v>
      </c>
      <c r="O27" s="286">
        <v>2073.17</v>
      </c>
      <c r="P27" s="286">
        <v>2078.85</v>
      </c>
      <c r="Q27" s="286">
        <v>2057.44</v>
      </c>
      <c r="R27" s="286">
        <v>2055.41</v>
      </c>
      <c r="S27" s="286">
        <v>2072.73</v>
      </c>
      <c r="T27" s="286">
        <v>2065.58</v>
      </c>
      <c r="U27" s="286">
        <v>2128.91</v>
      </c>
      <c r="V27" s="286">
        <v>2154.5700000000002</v>
      </c>
      <c r="W27" s="286">
        <v>2077.08</v>
      </c>
      <c r="X27" s="286">
        <v>2025.77</v>
      </c>
      <c r="Y27" s="286">
        <v>1995.22</v>
      </c>
    </row>
    <row r="28" spans="1:25">
      <c r="A28" s="261">
        <v>7</v>
      </c>
      <c r="B28" s="286">
        <v>1709.49</v>
      </c>
      <c r="C28" s="286">
        <v>1689.63</v>
      </c>
      <c r="D28" s="286">
        <v>1692.42</v>
      </c>
      <c r="E28" s="286">
        <v>1616.4</v>
      </c>
      <c r="F28" s="286">
        <v>1581.28</v>
      </c>
      <c r="G28" s="286">
        <v>1640.58</v>
      </c>
      <c r="H28" s="286">
        <v>1662.21</v>
      </c>
      <c r="I28" s="286">
        <v>1679.19</v>
      </c>
      <c r="J28" s="286">
        <v>1724.44</v>
      </c>
      <c r="K28" s="286">
        <v>1727.31</v>
      </c>
      <c r="L28" s="286">
        <v>1799.1</v>
      </c>
      <c r="M28" s="286">
        <v>1808.59</v>
      </c>
      <c r="N28" s="286">
        <v>1805.18</v>
      </c>
      <c r="O28" s="286">
        <v>1833.62</v>
      </c>
      <c r="P28" s="286">
        <v>1858.49</v>
      </c>
      <c r="Q28" s="286">
        <v>1823.51</v>
      </c>
      <c r="R28" s="286">
        <v>1809.38</v>
      </c>
      <c r="S28" s="286">
        <v>1780.04</v>
      </c>
      <c r="T28" s="286">
        <v>1752.68</v>
      </c>
      <c r="U28" s="286">
        <v>1800.01</v>
      </c>
      <c r="V28" s="286">
        <v>1782.67</v>
      </c>
      <c r="W28" s="286">
        <v>1738.19</v>
      </c>
      <c r="X28" s="286">
        <v>1724.43</v>
      </c>
      <c r="Y28" s="286">
        <v>1717.84</v>
      </c>
    </row>
    <row r="29" spans="1:25">
      <c r="A29" s="261">
        <v>8</v>
      </c>
      <c r="B29" s="286">
        <v>1718.29</v>
      </c>
      <c r="C29" s="286">
        <v>1681.65</v>
      </c>
      <c r="D29" s="286">
        <v>1742.97</v>
      </c>
      <c r="E29" s="286">
        <v>1463.94</v>
      </c>
      <c r="F29" s="286">
        <v>1472</v>
      </c>
      <c r="G29" s="286">
        <v>1709.05</v>
      </c>
      <c r="H29" s="286">
        <v>1769.6</v>
      </c>
      <c r="I29" s="286">
        <v>1796.18</v>
      </c>
      <c r="J29" s="286">
        <v>1803.43</v>
      </c>
      <c r="K29" s="286">
        <v>1817.76</v>
      </c>
      <c r="L29" s="286">
        <v>1820.57</v>
      </c>
      <c r="M29" s="286">
        <v>1825.01</v>
      </c>
      <c r="N29" s="286">
        <v>1814.18</v>
      </c>
      <c r="O29" s="286">
        <v>1798.88</v>
      </c>
      <c r="P29" s="286">
        <v>1838.67</v>
      </c>
      <c r="Q29" s="286">
        <v>1345.65</v>
      </c>
      <c r="R29" s="286">
        <v>1839.69</v>
      </c>
      <c r="S29" s="286">
        <v>1848.17</v>
      </c>
      <c r="T29" s="286">
        <v>1732.45</v>
      </c>
      <c r="U29" s="286">
        <v>1856.97</v>
      </c>
      <c r="V29" s="286">
        <v>1855.89</v>
      </c>
      <c r="W29" s="286">
        <v>1799.26</v>
      </c>
      <c r="X29" s="286">
        <v>1780.17</v>
      </c>
      <c r="Y29" s="286">
        <v>1762.22</v>
      </c>
    </row>
    <row r="30" spans="1:25">
      <c r="A30" s="261">
        <v>9</v>
      </c>
      <c r="B30" s="286">
        <v>1781.98</v>
      </c>
      <c r="C30" s="286">
        <v>1791.89</v>
      </c>
      <c r="D30" s="286">
        <v>1809.89</v>
      </c>
      <c r="E30" s="286">
        <v>1770.2</v>
      </c>
      <c r="F30" s="286">
        <v>1739.43</v>
      </c>
      <c r="G30" s="286">
        <v>1785.86</v>
      </c>
      <c r="H30" s="286">
        <v>1804.37</v>
      </c>
      <c r="I30" s="286">
        <v>1825.52</v>
      </c>
      <c r="J30" s="286">
        <v>1858.7</v>
      </c>
      <c r="K30" s="286">
        <v>1876.04</v>
      </c>
      <c r="L30" s="286">
        <v>1862.47</v>
      </c>
      <c r="M30" s="286">
        <v>1873.11</v>
      </c>
      <c r="N30" s="286">
        <v>1859.4</v>
      </c>
      <c r="O30" s="286">
        <v>1861.67</v>
      </c>
      <c r="P30" s="286">
        <v>1841.43</v>
      </c>
      <c r="Q30" s="286">
        <v>1825.21</v>
      </c>
      <c r="R30" s="286">
        <v>1836.56</v>
      </c>
      <c r="S30" s="286">
        <v>1863.71</v>
      </c>
      <c r="T30" s="286">
        <v>1865.02</v>
      </c>
      <c r="U30" s="286">
        <v>1898.3</v>
      </c>
      <c r="V30" s="286">
        <v>1918.8</v>
      </c>
      <c r="W30" s="286">
        <v>1875.55</v>
      </c>
      <c r="X30" s="286">
        <v>1817.01</v>
      </c>
      <c r="Y30" s="286">
        <v>1811.15</v>
      </c>
    </row>
    <row r="31" spans="1:25">
      <c r="A31" s="261">
        <v>10</v>
      </c>
      <c r="B31" s="286">
        <v>1739.12</v>
      </c>
      <c r="C31" s="286">
        <v>1740.14</v>
      </c>
      <c r="D31" s="286">
        <v>1848.24</v>
      </c>
      <c r="E31" s="286">
        <v>1790.72</v>
      </c>
      <c r="F31" s="286">
        <v>1830.01</v>
      </c>
      <c r="G31" s="286">
        <v>1875.94</v>
      </c>
      <c r="H31" s="286">
        <v>1910.31</v>
      </c>
      <c r="I31" s="286">
        <v>1948.92</v>
      </c>
      <c r="J31" s="286">
        <v>2006.65</v>
      </c>
      <c r="K31" s="286">
        <v>2020.53</v>
      </c>
      <c r="L31" s="286">
        <v>2021.99</v>
      </c>
      <c r="M31" s="286">
        <v>2031.52</v>
      </c>
      <c r="N31" s="286">
        <v>2016.37</v>
      </c>
      <c r="O31" s="286">
        <v>2008.06</v>
      </c>
      <c r="P31" s="286">
        <v>1956.87</v>
      </c>
      <c r="Q31" s="286">
        <v>1944.51</v>
      </c>
      <c r="R31" s="286">
        <v>1936.72</v>
      </c>
      <c r="S31" s="286">
        <v>1970.75</v>
      </c>
      <c r="T31" s="286">
        <v>1976.67</v>
      </c>
      <c r="U31" s="286">
        <v>1916.85</v>
      </c>
      <c r="V31" s="286">
        <v>1941.48</v>
      </c>
      <c r="W31" s="286">
        <v>1903.05</v>
      </c>
      <c r="X31" s="286">
        <v>1869.08</v>
      </c>
      <c r="Y31" s="286">
        <v>1820.55</v>
      </c>
    </row>
    <row r="32" spans="1:25">
      <c r="A32" s="261">
        <v>11</v>
      </c>
      <c r="B32" s="286">
        <v>1605.72</v>
      </c>
      <c r="C32" s="286">
        <v>1596.77</v>
      </c>
      <c r="D32" s="286">
        <v>1596.62</v>
      </c>
      <c r="E32" s="286">
        <v>1569.84</v>
      </c>
      <c r="F32" s="286">
        <v>1566.43</v>
      </c>
      <c r="G32" s="286">
        <v>1599.36</v>
      </c>
      <c r="H32" s="286">
        <v>1635.61</v>
      </c>
      <c r="I32" s="286">
        <v>1684.64</v>
      </c>
      <c r="J32" s="286">
        <v>1748.7</v>
      </c>
      <c r="K32" s="286">
        <v>1766.72</v>
      </c>
      <c r="L32" s="286">
        <v>1785.09</v>
      </c>
      <c r="M32" s="286">
        <v>1865.99</v>
      </c>
      <c r="N32" s="286">
        <v>1772.64</v>
      </c>
      <c r="O32" s="286">
        <v>1762.34</v>
      </c>
      <c r="P32" s="286">
        <v>1751.6</v>
      </c>
      <c r="Q32" s="286">
        <v>1720.44</v>
      </c>
      <c r="R32" s="286">
        <v>1735.88</v>
      </c>
      <c r="S32" s="286">
        <v>1747.76</v>
      </c>
      <c r="T32" s="286">
        <v>1759.62</v>
      </c>
      <c r="U32" s="286">
        <v>1771</v>
      </c>
      <c r="V32" s="286">
        <v>1738.09</v>
      </c>
      <c r="W32" s="286">
        <v>1698.49</v>
      </c>
      <c r="X32" s="286">
        <v>1665.66</v>
      </c>
      <c r="Y32" s="286">
        <v>1647.55</v>
      </c>
    </row>
    <row r="33" spans="1:25">
      <c r="A33" s="261">
        <v>12</v>
      </c>
      <c r="B33" s="286">
        <v>1325.23</v>
      </c>
      <c r="C33" s="286">
        <v>1312.04</v>
      </c>
      <c r="D33" s="286">
        <v>1318.81</v>
      </c>
      <c r="E33" s="286">
        <v>1283.24</v>
      </c>
      <c r="F33" s="286">
        <v>1289.83</v>
      </c>
      <c r="G33" s="286">
        <v>1346.89</v>
      </c>
      <c r="H33" s="286">
        <v>1350.97</v>
      </c>
      <c r="I33" s="286">
        <v>1348.85</v>
      </c>
      <c r="J33" s="286">
        <v>1348.16</v>
      </c>
      <c r="K33" s="286">
        <v>1345.41</v>
      </c>
      <c r="L33" s="286">
        <v>1344.54</v>
      </c>
      <c r="M33" s="286">
        <v>1355.65</v>
      </c>
      <c r="N33" s="286">
        <v>1349.08</v>
      </c>
      <c r="O33" s="286">
        <v>1348.27</v>
      </c>
      <c r="P33" s="286">
        <v>1356.37</v>
      </c>
      <c r="Q33" s="286">
        <v>1351.13</v>
      </c>
      <c r="R33" s="286">
        <v>1345.35</v>
      </c>
      <c r="S33" s="286">
        <v>1349.44</v>
      </c>
      <c r="T33" s="286">
        <v>1311.27</v>
      </c>
      <c r="U33" s="286">
        <v>1398.83</v>
      </c>
      <c r="V33" s="286">
        <v>1377.33</v>
      </c>
      <c r="W33" s="286">
        <v>1354.57</v>
      </c>
      <c r="X33" s="286">
        <v>1341.66</v>
      </c>
      <c r="Y33" s="286">
        <v>1338.1</v>
      </c>
    </row>
    <row r="34" spans="1:25">
      <c r="A34" s="261">
        <v>13</v>
      </c>
      <c r="B34" s="286">
        <v>1187.8599999999999</v>
      </c>
      <c r="C34" s="286">
        <v>1188.8</v>
      </c>
      <c r="D34" s="286">
        <v>1188.6099999999999</v>
      </c>
      <c r="E34" s="286">
        <v>1190.56</v>
      </c>
      <c r="F34" s="286">
        <v>1178</v>
      </c>
      <c r="G34" s="286">
        <v>1232.25</v>
      </c>
      <c r="H34" s="286">
        <v>1240.25</v>
      </c>
      <c r="I34" s="286">
        <v>1293.98</v>
      </c>
      <c r="J34" s="286">
        <v>1386.29</v>
      </c>
      <c r="K34" s="286">
        <v>1427.09</v>
      </c>
      <c r="L34" s="286">
        <v>1450.12</v>
      </c>
      <c r="M34" s="286">
        <v>1440.58</v>
      </c>
      <c r="N34" s="286">
        <v>1420.44</v>
      </c>
      <c r="O34" s="286">
        <v>1419</v>
      </c>
      <c r="P34" s="286">
        <v>1423.95</v>
      </c>
      <c r="Q34" s="286">
        <v>1434.54</v>
      </c>
      <c r="R34" s="286">
        <v>1438.18</v>
      </c>
      <c r="S34" s="286">
        <v>1359.58</v>
      </c>
      <c r="T34" s="286">
        <v>1411.65</v>
      </c>
      <c r="U34" s="286">
        <v>1223.47</v>
      </c>
      <c r="V34" s="286">
        <v>1205.72</v>
      </c>
      <c r="W34" s="286">
        <v>1186.72</v>
      </c>
      <c r="X34" s="286">
        <v>1187.25</v>
      </c>
      <c r="Y34" s="286">
        <v>1189.9100000000001</v>
      </c>
    </row>
    <row r="35" spans="1:25">
      <c r="A35" s="261">
        <v>14</v>
      </c>
      <c r="B35" s="286">
        <v>910.28</v>
      </c>
      <c r="C35" s="286">
        <v>909.94</v>
      </c>
      <c r="D35" s="286">
        <v>910.07</v>
      </c>
      <c r="E35" s="286">
        <v>910.43</v>
      </c>
      <c r="F35" s="286">
        <v>908.93</v>
      </c>
      <c r="G35" s="286">
        <v>1010.67</v>
      </c>
      <c r="H35" s="286">
        <v>1096.45</v>
      </c>
      <c r="I35" s="286">
        <v>1194.1400000000001</v>
      </c>
      <c r="J35" s="286">
        <v>1245.5</v>
      </c>
      <c r="K35" s="286">
        <v>1318.37</v>
      </c>
      <c r="L35" s="286">
        <v>1321.41</v>
      </c>
      <c r="M35" s="286">
        <v>1317.05</v>
      </c>
      <c r="N35" s="286">
        <v>1319.03</v>
      </c>
      <c r="O35" s="286">
        <v>1339.59</v>
      </c>
      <c r="P35" s="286">
        <v>1344.71</v>
      </c>
      <c r="Q35" s="286">
        <v>1344.52</v>
      </c>
      <c r="R35" s="286">
        <v>1394.71</v>
      </c>
      <c r="S35" s="286">
        <v>1346.01</v>
      </c>
      <c r="T35" s="286">
        <v>1355.19</v>
      </c>
      <c r="U35" s="286">
        <v>926.48</v>
      </c>
      <c r="V35" s="286">
        <v>927.83</v>
      </c>
      <c r="W35" s="286">
        <v>910.29</v>
      </c>
      <c r="X35" s="286">
        <v>917.91</v>
      </c>
      <c r="Y35" s="286">
        <v>909.37</v>
      </c>
    </row>
    <row r="36" spans="1:25">
      <c r="A36" s="261">
        <v>15</v>
      </c>
      <c r="B36" s="286">
        <v>961.94</v>
      </c>
      <c r="C36" s="286">
        <v>959.95</v>
      </c>
      <c r="D36" s="286">
        <v>960.69</v>
      </c>
      <c r="E36" s="286">
        <v>961.58</v>
      </c>
      <c r="F36" s="286">
        <v>1072.76</v>
      </c>
      <c r="G36" s="286">
        <v>1297.82</v>
      </c>
      <c r="H36" s="286">
        <v>1432.04</v>
      </c>
      <c r="I36" s="286">
        <v>1531.99</v>
      </c>
      <c r="J36" s="286">
        <v>1561.23</v>
      </c>
      <c r="K36" s="286">
        <v>1639.72</v>
      </c>
      <c r="L36" s="286">
        <v>1582.07</v>
      </c>
      <c r="M36" s="286">
        <v>1604.23</v>
      </c>
      <c r="N36" s="286">
        <v>1568.56</v>
      </c>
      <c r="O36" s="286">
        <v>1529.1</v>
      </c>
      <c r="P36" s="286">
        <v>1627.19</v>
      </c>
      <c r="Q36" s="286">
        <v>1608.66</v>
      </c>
      <c r="R36" s="286">
        <v>1628.36</v>
      </c>
      <c r="S36" s="286">
        <v>1456.05</v>
      </c>
      <c r="T36" s="286">
        <v>1383.64</v>
      </c>
      <c r="U36" s="286">
        <v>1086.44</v>
      </c>
      <c r="V36" s="286">
        <v>968.06</v>
      </c>
      <c r="W36" s="286">
        <v>959.05</v>
      </c>
      <c r="X36" s="286">
        <v>960.96</v>
      </c>
      <c r="Y36" s="286">
        <v>961.54</v>
      </c>
    </row>
    <row r="37" spans="1:25">
      <c r="A37" s="261">
        <v>16</v>
      </c>
      <c r="B37" s="286">
        <v>1217.81</v>
      </c>
      <c r="C37" s="286">
        <v>1207.04</v>
      </c>
      <c r="D37" s="286">
        <v>1210.8399999999999</v>
      </c>
      <c r="E37" s="286">
        <v>1211.3599999999999</v>
      </c>
      <c r="F37" s="286">
        <v>1233.23</v>
      </c>
      <c r="G37" s="286">
        <v>1310.3699999999999</v>
      </c>
      <c r="H37" s="286">
        <v>1376.8</v>
      </c>
      <c r="I37" s="286">
        <v>1423.43</v>
      </c>
      <c r="J37" s="286">
        <v>1409.77</v>
      </c>
      <c r="K37" s="286">
        <v>1416.69</v>
      </c>
      <c r="L37" s="286">
        <v>1413.63</v>
      </c>
      <c r="M37" s="286">
        <v>1420.17</v>
      </c>
      <c r="N37" s="286">
        <v>1414.61</v>
      </c>
      <c r="O37" s="286">
        <v>1419.07</v>
      </c>
      <c r="P37" s="286">
        <v>1439.65</v>
      </c>
      <c r="Q37" s="286">
        <v>1404.12</v>
      </c>
      <c r="R37" s="286">
        <v>1403.73</v>
      </c>
      <c r="S37" s="286">
        <v>1383.67</v>
      </c>
      <c r="T37" s="286">
        <v>1380.43</v>
      </c>
      <c r="U37" s="286">
        <v>1350.26</v>
      </c>
      <c r="V37" s="286">
        <v>991.45</v>
      </c>
      <c r="W37" s="286">
        <v>991.42</v>
      </c>
      <c r="X37" s="286">
        <v>991.31</v>
      </c>
      <c r="Y37" s="286">
        <v>1223.21</v>
      </c>
    </row>
    <row r="38" spans="1:25">
      <c r="A38" s="261">
        <v>17</v>
      </c>
      <c r="B38" s="286">
        <v>1298.55</v>
      </c>
      <c r="C38" s="286">
        <v>1284.8900000000001</v>
      </c>
      <c r="D38" s="286">
        <v>1267.04</v>
      </c>
      <c r="E38" s="286">
        <v>1265.9100000000001</v>
      </c>
      <c r="F38" s="286">
        <v>1306.9100000000001</v>
      </c>
      <c r="G38" s="286">
        <v>1364.32</v>
      </c>
      <c r="H38" s="286">
        <v>1416.36</v>
      </c>
      <c r="I38" s="286">
        <v>1538.96</v>
      </c>
      <c r="J38" s="286">
        <v>1809.82</v>
      </c>
      <c r="K38" s="286">
        <v>1863.4</v>
      </c>
      <c r="L38" s="286">
        <v>1870.99</v>
      </c>
      <c r="M38" s="286">
        <v>1839.64</v>
      </c>
      <c r="N38" s="286">
        <v>1835.22</v>
      </c>
      <c r="O38" s="286">
        <v>1872</v>
      </c>
      <c r="P38" s="286">
        <v>1465.89</v>
      </c>
      <c r="Q38" s="286">
        <v>1942.81</v>
      </c>
      <c r="R38" s="286">
        <v>1549.41</v>
      </c>
      <c r="S38" s="286">
        <v>1599.6</v>
      </c>
      <c r="T38" s="286">
        <v>1868.14</v>
      </c>
      <c r="U38" s="286">
        <v>1512.96</v>
      </c>
      <c r="V38" s="286">
        <v>1398.21</v>
      </c>
      <c r="W38" s="286">
        <v>1363.89</v>
      </c>
      <c r="X38" s="286">
        <v>1344.27</v>
      </c>
      <c r="Y38" s="286">
        <v>1314.53</v>
      </c>
    </row>
    <row r="39" spans="1:25">
      <c r="A39" s="261">
        <v>18</v>
      </c>
      <c r="B39" s="286">
        <v>1046.83</v>
      </c>
      <c r="C39" s="286">
        <v>1049.3800000000001</v>
      </c>
      <c r="D39" s="286">
        <v>1056.07</v>
      </c>
      <c r="E39" s="286">
        <v>1117.3900000000001</v>
      </c>
      <c r="F39" s="286">
        <v>1180.45</v>
      </c>
      <c r="G39" s="286">
        <v>1286.78</v>
      </c>
      <c r="H39" s="286">
        <v>1443.21</v>
      </c>
      <c r="I39" s="286">
        <v>1608</v>
      </c>
      <c r="J39" s="286">
        <v>1601.12</v>
      </c>
      <c r="K39" s="286">
        <v>1663.45</v>
      </c>
      <c r="L39" s="286">
        <v>1665.54</v>
      </c>
      <c r="M39" s="286">
        <v>1693.54</v>
      </c>
      <c r="N39" s="286">
        <v>1780.42</v>
      </c>
      <c r="O39" s="286">
        <v>1640.86</v>
      </c>
      <c r="P39" s="286">
        <v>1724.07</v>
      </c>
      <c r="Q39" s="286">
        <v>1665.12</v>
      </c>
      <c r="R39" s="286">
        <v>2131.8200000000002</v>
      </c>
      <c r="S39" s="286">
        <v>2286.86</v>
      </c>
      <c r="T39" s="286">
        <v>1735.3</v>
      </c>
      <c r="U39" s="286">
        <v>1717.83</v>
      </c>
      <c r="V39" s="286">
        <v>1259.47</v>
      </c>
      <c r="W39" s="286">
        <v>1071.93</v>
      </c>
      <c r="X39" s="286">
        <v>1054.6500000000001</v>
      </c>
      <c r="Y39" s="286">
        <v>1056.23</v>
      </c>
    </row>
    <row r="40" spans="1:25">
      <c r="A40" s="261">
        <v>19</v>
      </c>
      <c r="B40" s="286">
        <v>1161.8399999999999</v>
      </c>
      <c r="C40" s="286">
        <v>1152.73</v>
      </c>
      <c r="D40" s="286">
        <v>1171.5999999999999</v>
      </c>
      <c r="E40" s="286">
        <v>1155.77</v>
      </c>
      <c r="F40" s="286">
        <v>1221.8399999999999</v>
      </c>
      <c r="G40" s="286">
        <v>1303.5899999999999</v>
      </c>
      <c r="H40" s="286">
        <v>1368.16</v>
      </c>
      <c r="I40" s="286">
        <v>1506.72</v>
      </c>
      <c r="J40" s="286">
        <v>1576.7</v>
      </c>
      <c r="K40" s="286">
        <v>1637.48</v>
      </c>
      <c r="L40" s="286">
        <v>1646.28</v>
      </c>
      <c r="M40" s="286">
        <v>1664.18</v>
      </c>
      <c r="N40" s="286">
        <v>1638.92</v>
      </c>
      <c r="O40" s="286">
        <v>1647.88</v>
      </c>
      <c r="P40" s="286">
        <v>1666.27</v>
      </c>
      <c r="Q40" s="286">
        <v>1946.03</v>
      </c>
      <c r="R40" s="286">
        <v>1684.53</v>
      </c>
      <c r="S40" s="286">
        <v>2155.44</v>
      </c>
      <c r="T40" s="286">
        <v>2050.34</v>
      </c>
      <c r="U40" s="286">
        <v>2008</v>
      </c>
      <c r="V40" s="286">
        <v>1438.24</v>
      </c>
      <c r="W40" s="286">
        <v>1259.49</v>
      </c>
      <c r="X40" s="286">
        <v>1239.31</v>
      </c>
      <c r="Y40" s="286">
        <v>1176.3399999999999</v>
      </c>
    </row>
    <row r="41" spans="1:25">
      <c r="A41" s="261">
        <v>20</v>
      </c>
      <c r="B41" s="286">
        <v>710.86</v>
      </c>
      <c r="C41" s="286">
        <v>509.77</v>
      </c>
      <c r="D41" s="286">
        <v>1226.1099999999999</v>
      </c>
      <c r="E41" s="286">
        <v>1301.75</v>
      </c>
      <c r="F41" s="286">
        <v>1365.48</v>
      </c>
      <c r="G41" s="286">
        <v>1510.42</v>
      </c>
      <c r="H41" s="286">
        <v>1633.53</v>
      </c>
      <c r="I41" s="286">
        <v>1811.51</v>
      </c>
      <c r="J41" s="286">
        <v>2050.7199999999998</v>
      </c>
      <c r="K41" s="286">
        <v>2159.58</v>
      </c>
      <c r="L41" s="286">
        <v>2155.86</v>
      </c>
      <c r="M41" s="286">
        <v>2144.36</v>
      </c>
      <c r="N41" s="286">
        <v>2156.1</v>
      </c>
      <c r="O41" s="286">
        <v>2239.4299999999998</v>
      </c>
      <c r="P41" s="286">
        <v>2100.58</v>
      </c>
      <c r="Q41" s="286">
        <v>2063.2600000000002</v>
      </c>
      <c r="R41" s="286">
        <v>2143.96</v>
      </c>
      <c r="S41" s="286">
        <v>2069.54</v>
      </c>
      <c r="T41" s="286">
        <v>1997.07</v>
      </c>
      <c r="U41" s="286">
        <v>1723.84</v>
      </c>
      <c r="V41" s="286">
        <v>1235.17</v>
      </c>
      <c r="W41" s="286">
        <v>720.68</v>
      </c>
      <c r="X41" s="286">
        <v>582.69000000000005</v>
      </c>
      <c r="Y41" s="286">
        <v>554.66999999999996</v>
      </c>
    </row>
    <row r="42" spans="1:25">
      <c r="A42" s="261">
        <v>21</v>
      </c>
      <c r="B42" s="286">
        <v>1237.8699999999999</v>
      </c>
      <c r="C42" s="286">
        <v>1233.78</v>
      </c>
      <c r="D42" s="286">
        <v>1218.8</v>
      </c>
      <c r="E42" s="286">
        <v>1237.33</v>
      </c>
      <c r="F42" s="286">
        <v>1250.92</v>
      </c>
      <c r="G42" s="286">
        <v>1321.33</v>
      </c>
      <c r="H42" s="286">
        <v>1370.13</v>
      </c>
      <c r="I42" s="286">
        <v>1409.18</v>
      </c>
      <c r="J42" s="286">
        <v>1633.22</v>
      </c>
      <c r="K42" s="286">
        <v>1593.28</v>
      </c>
      <c r="L42" s="286">
        <v>1755.45</v>
      </c>
      <c r="M42" s="286">
        <v>1709.67</v>
      </c>
      <c r="N42" s="286">
        <v>1713.19</v>
      </c>
      <c r="O42" s="286">
        <v>1688.72</v>
      </c>
      <c r="P42" s="286">
        <v>1665.55</v>
      </c>
      <c r="Q42" s="286">
        <v>1747.53</v>
      </c>
      <c r="R42" s="286">
        <v>1933.77</v>
      </c>
      <c r="S42" s="286">
        <v>2045.2</v>
      </c>
      <c r="T42" s="286">
        <v>1884.04</v>
      </c>
      <c r="U42" s="286">
        <v>1804.65</v>
      </c>
      <c r="V42" s="286">
        <v>1443.1</v>
      </c>
      <c r="W42" s="286">
        <v>1289.1199999999999</v>
      </c>
      <c r="X42" s="286">
        <v>1266.8399999999999</v>
      </c>
      <c r="Y42" s="286">
        <v>1258.79</v>
      </c>
    </row>
    <row r="43" spans="1:25">
      <c r="A43" s="261">
        <v>22</v>
      </c>
      <c r="B43" s="286">
        <v>574.20000000000005</v>
      </c>
      <c r="C43" s="286">
        <v>1219.07</v>
      </c>
      <c r="D43" s="286">
        <v>1076.46</v>
      </c>
      <c r="E43" s="286">
        <v>1180.0999999999999</v>
      </c>
      <c r="F43" s="286">
        <v>1277.97</v>
      </c>
      <c r="G43" s="286">
        <v>1392.84</v>
      </c>
      <c r="H43" s="286">
        <v>1502.11</v>
      </c>
      <c r="I43" s="286">
        <v>1593.05</v>
      </c>
      <c r="J43" s="286">
        <v>1635.71</v>
      </c>
      <c r="K43" s="286">
        <v>1663.73</v>
      </c>
      <c r="L43" s="286">
        <v>1669.49</v>
      </c>
      <c r="M43" s="286">
        <v>1671.08</v>
      </c>
      <c r="N43" s="286">
        <v>1659.35</v>
      </c>
      <c r="O43" s="286">
        <v>1649.92</v>
      </c>
      <c r="P43" s="286">
        <v>1680.44</v>
      </c>
      <c r="Q43" s="286">
        <v>1650</v>
      </c>
      <c r="R43" s="286">
        <v>1649.25</v>
      </c>
      <c r="S43" s="286">
        <v>1797.99</v>
      </c>
      <c r="T43" s="286">
        <v>1655.36</v>
      </c>
      <c r="U43" s="286">
        <v>1566.79</v>
      </c>
      <c r="V43" s="286">
        <v>1430.64</v>
      </c>
      <c r="W43" s="286">
        <v>1400.96</v>
      </c>
      <c r="X43" s="286">
        <v>1371.07</v>
      </c>
      <c r="Y43" s="286">
        <v>1355.52</v>
      </c>
    </row>
    <row r="44" spans="1:25">
      <c r="A44" s="261">
        <v>23</v>
      </c>
      <c r="B44" s="286">
        <v>1166.71</v>
      </c>
      <c r="C44" s="286">
        <v>1157.47</v>
      </c>
      <c r="D44" s="286">
        <v>1188.02</v>
      </c>
      <c r="E44" s="286">
        <v>1245.1300000000001</v>
      </c>
      <c r="F44" s="286">
        <v>1247.72</v>
      </c>
      <c r="G44" s="286">
        <v>1310.99</v>
      </c>
      <c r="H44" s="286">
        <v>1344.8</v>
      </c>
      <c r="I44" s="286">
        <v>1406.61</v>
      </c>
      <c r="J44" s="286">
        <v>1485.08</v>
      </c>
      <c r="K44" s="286">
        <v>1531.49</v>
      </c>
      <c r="L44" s="286">
        <v>1535.15</v>
      </c>
      <c r="M44" s="286">
        <v>1533.47</v>
      </c>
      <c r="N44" s="286">
        <v>1509.49</v>
      </c>
      <c r="O44" s="286">
        <v>1550.88</v>
      </c>
      <c r="P44" s="286">
        <v>1581.98</v>
      </c>
      <c r="Q44" s="286">
        <v>1499.39</v>
      </c>
      <c r="R44" s="286">
        <v>1582.91</v>
      </c>
      <c r="S44" s="286">
        <v>1981.66</v>
      </c>
      <c r="T44" s="286">
        <v>1778.59</v>
      </c>
      <c r="U44" s="286">
        <v>1964.61</v>
      </c>
      <c r="V44" s="286">
        <v>1482.42</v>
      </c>
      <c r="W44" s="286">
        <v>1233.5999999999999</v>
      </c>
      <c r="X44" s="286">
        <v>1061.23</v>
      </c>
      <c r="Y44" s="286">
        <v>1064.5899999999999</v>
      </c>
    </row>
    <row r="45" spans="1:25">
      <c r="A45" s="261">
        <v>24</v>
      </c>
      <c r="B45" s="286">
        <v>688.32</v>
      </c>
      <c r="C45" s="286">
        <v>685.25</v>
      </c>
      <c r="D45" s="286">
        <v>720.38</v>
      </c>
      <c r="E45" s="286">
        <v>736.08</v>
      </c>
      <c r="F45" s="286">
        <v>820.89</v>
      </c>
      <c r="G45" s="286">
        <v>940.6</v>
      </c>
      <c r="H45" s="286">
        <v>1047.46</v>
      </c>
      <c r="I45" s="286">
        <v>945.19</v>
      </c>
      <c r="J45" s="286">
        <v>1002.05</v>
      </c>
      <c r="K45" s="286">
        <v>1068.23</v>
      </c>
      <c r="L45" s="286">
        <v>1045.99</v>
      </c>
      <c r="M45" s="286">
        <v>1069.7</v>
      </c>
      <c r="N45" s="286">
        <v>1222.7</v>
      </c>
      <c r="O45" s="286">
        <v>1185.3599999999999</v>
      </c>
      <c r="P45" s="286">
        <v>1100.52</v>
      </c>
      <c r="Q45" s="286">
        <v>1150.94</v>
      </c>
      <c r="R45" s="286">
        <v>1113.26</v>
      </c>
      <c r="S45" s="286">
        <v>1769.29</v>
      </c>
      <c r="T45" s="286">
        <v>1605.2</v>
      </c>
      <c r="U45" s="286">
        <v>1165.22</v>
      </c>
      <c r="V45" s="286">
        <v>749.99</v>
      </c>
      <c r="W45" s="286">
        <v>736.27</v>
      </c>
      <c r="X45" s="286">
        <v>713.46</v>
      </c>
      <c r="Y45" s="286">
        <v>687.21</v>
      </c>
    </row>
    <row r="46" spans="1:25">
      <c r="A46" s="261">
        <v>25</v>
      </c>
      <c r="B46" s="286">
        <v>806.47</v>
      </c>
      <c r="C46" s="286">
        <v>720.79</v>
      </c>
      <c r="D46" s="286">
        <v>828.68</v>
      </c>
      <c r="E46" s="286">
        <v>845.06</v>
      </c>
      <c r="F46" s="286">
        <v>1112.8900000000001</v>
      </c>
      <c r="G46" s="286">
        <v>1204.58</v>
      </c>
      <c r="H46" s="286">
        <v>1284.17</v>
      </c>
      <c r="I46" s="286">
        <v>1259.53</v>
      </c>
      <c r="J46" s="286">
        <v>1154.3699999999999</v>
      </c>
      <c r="K46" s="286">
        <v>1195.01</v>
      </c>
      <c r="L46" s="286">
        <v>1142.26</v>
      </c>
      <c r="M46" s="286">
        <v>1202.6300000000001</v>
      </c>
      <c r="N46" s="286">
        <v>1373.85</v>
      </c>
      <c r="O46" s="286">
        <v>1342.33</v>
      </c>
      <c r="P46" s="286">
        <v>1348.34</v>
      </c>
      <c r="Q46" s="286">
        <v>1419.12</v>
      </c>
      <c r="R46" s="286">
        <v>1640.03</v>
      </c>
      <c r="S46" s="286">
        <v>1961.8</v>
      </c>
      <c r="T46" s="286">
        <v>1802.8</v>
      </c>
      <c r="U46" s="286">
        <v>1323.37</v>
      </c>
      <c r="V46" s="286">
        <v>852.45</v>
      </c>
      <c r="W46" s="286">
        <v>834.88</v>
      </c>
      <c r="X46" s="286">
        <v>824.87</v>
      </c>
      <c r="Y46" s="286">
        <v>812.49</v>
      </c>
    </row>
    <row r="47" spans="1:25">
      <c r="A47" s="261">
        <v>26</v>
      </c>
      <c r="B47" s="286">
        <v>650.01</v>
      </c>
      <c r="C47" s="286">
        <v>655.11</v>
      </c>
      <c r="D47" s="286">
        <v>658.49</v>
      </c>
      <c r="E47" s="286">
        <v>664.59</v>
      </c>
      <c r="F47" s="286">
        <v>979.74</v>
      </c>
      <c r="G47" s="286">
        <v>1213.17</v>
      </c>
      <c r="H47" s="286">
        <v>1250.92</v>
      </c>
      <c r="I47" s="286">
        <v>1019.88</v>
      </c>
      <c r="J47" s="286">
        <v>1359.27</v>
      </c>
      <c r="K47" s="286">
        <v>1167.5999999999999</v>
      </c>
      <c r="L47" s="286">
        <v>1088.3499999999999</v>
      </c>
      <c r="M47" s="286">
        <v>1090.8399999999999</v>
      </c>
      <c r="N47" s="286">
        <v>1009.14</v>
      </c>
      <c r="O47" s="286">
        <v>973.19</v>
      </c>
      <c r="P47" s="286">
        <v>1022.16</v>
      </c>
      <c r="Q47" s="286">
        <v>1310.72</v>
      </c>
      <c r="R47" s="286">
        <v>1316.47</v>
      </c>
      <c r="S47" s="286">
        <v>1273.97</v>
      </c>
      <c r="T47" s="286">
        <v>1579.85</v>
      </c>
      <c r="U47" s="286">
        <v>1323.96</v>
      </c>
      <c r="V47" s="286">
        <v>706.85</v>
      </c>
      <c r="W47" s="286">
        <v>671.66</v>
      </c>
      <c r="X47" s="286">
        <v>665.55</v>
      </c>
      <c r="Y47" s="286">
        <v>665.68</v>
      </c>
    </row>
    <row r="48" spans="1:25">
      <c r="A48" s="261">
        <v>27</v>
      </c>
      <c r="B48" s="286">
        <v>1102.9100000000001</v>
      </c>
      <c r="C48" s="286">
        <v>1102.25</v>
      </c>
      <c r="D48" s="286">
        <v>1239.27</v>
      </c>
      <c r="E48" s="286">
        <v>1226.3499999999999</v>
      </c>
      <c r="F48" s="286">
        <v>1257.6500000000001</v>
      </c>
      <c r="G48" s="286">
        <v>1417.83</v>
      </c>
      <c r="H48" s="286">
        <v>1531.7</v>
      </c>
      <c r="I48" s="286">
        <v>1616.97</v>
      </c>
      <c r="J48" s="286">
        <v>1751.85</v>
      </c>
      <c r="K48" s="286">
        <v>1941.46</v>
      </c>
      <c r="L48" s="286">
        <v>1952.32</v>
      </c>
      <c r="M48" s="286">
        <v>1954.15</v>
      </c>
      <c r="N48" s="286">
        <v>1977.68</v>
      </c>
      <c r="O48" s="286">
        <v>2039.59</v>
      </c>
      <c r="P48" s="286">
        <v>2095.12</v>
      </c>
      <c r="Q48" s="286">
        <v>1989.69</v>
      </c>
      <c r="R48" s="286">
        <v>2016.45</v>
      </c>
      <c r="S48" s="286">
        <v>1987.95</v>
      </c>
      <c r="T48" s="286">
        <v>1921.85</v>
      </c>
      <c r="U48" s="286">
        <v>1842.42</v>
      </c>
      <c r="V48" s="286">
        <v>1704.08</v>
      </c>
      <c r="W48" s="286">
        <v>1234.24</v>
      </c>
      <c r="X48" s="286">
        <v>1232.7</v>
      </c>
      <c r="Y48" s="286">
        <v>1207.9100000000001</v>
      </c>
    </row>
    <row r="49" spans="1:25">
      <c r="A49" s="261">
        <v>28</v>
      </c>
      <c r="B49" s="286">
        <v>1172.98</v>
      </c>
      <c r="C49" s="286">
        <v>1166.3599999999999</v>
      </c>
      <c r="D49" s="286">
        <v>1153.72</v>
      </c>
      <c r="E49" s="286">
        <v>1120.31</v>
      </c>
      <c r="F49" s="286">
        <v>1180.3699999999999</v>
      </c>
      <c r="G49" s="286">
        <v>1229.48</v>
      </c>
      <c r="H49" s="286">
        <v>1243.68</v>
      </c>
      <c r="I49" s="286">
        <v>1319.85</v>
      </c>
      <c r="J49" s="286">
        <v>1368.23</v>
      </c>
      <c r="K49" s="286">
        <v>1497.79</v>
      </c>
      <c r="L49" s="286">
        <v>1599.42</v>
      </c>
      <c r="M49" s="286">
        <v>1603.05</v>
      </c>
      <c r="N49" s="286">
        <v>1614.1</v>
      </c>
      <c r="O49" s="286">
        <v>1649.74</v>
      </c>
      <c r="P49" s="286">
        <v>1495.79</v>
      </c>
      <c r="Q49" s="286">
        <v>1604.64</v>
      </c>
      <c r="R49" s="286">
        <v>1632.98</v>
      </c>
      <c r="S49" s="286">
        <v>1842.01</v>
      </c>
      <c r="T49" s="286">
        <v>1626.68</v>
      </c>
      <c r="U49" s="286">
        <v>1724.72</v>
      </c>
      <c r="V49" s="286">
        <v>1238.5999999999999</v>
      </c>
      <c r="W49" s="286">
        <v>1206.7</v>
      </c>
      <c r="X49" s="286">
        <v>1187.21</v>
      </c>
      <c r="Y49" s="286">
        <v>1184.5</v>
      </c>
    </row>
    <row r="50" spans="1:25">
      <c r="A50" s="261">
        <v>29</v>
      </c>
      <c r="B50" s="286">
        <v>359.22</v>
      </c>
      <c r="C50" s="286">
        <v>353.13</v>
      </c>
      <c r="D50" s="286">
        <v>316.54000000000002</v>
      </c>
      <c r="E50" s="286">
        <v>301.07</v>
      </c>
      <c r="F50" s="286">
        <v>373.44</v>
      </c>
      <c r="G50" s="286">
        <v>693.83</v>
      </c>
      <c r="H50" s="286">
        <v>877.88</v>
      </c>
      <c r="I50" s="286">
        <v>626.66999999999996</v>
      </c>
      <c r="J50" s="286">
        <v>880.83</v>
      </c>
      <c r="K50" s="286">
        <v>957.33</v>
      </c>
      <c r="L50" s="286">
        <v>951.75</v>
      </c>
      <c r="M50" s="286">
        <v>973.46</v>
      </c>
      <c r="N50" s="286">
        <v>949.9</v>
      </c>
      <c r="O50" s="286">
        <v>908.35</v>
      </c>
      <c r="P50" s="286">
        <v>921.72</v>
      </c>
      <c r="Q50" s="286">
        <v>984.59</v>
      </c>
      <c r="R50" s="286">
        <v>987.24</v>
      </c>
      <c r="S50" s="286">
        <v>1008.84</v>
      </c>
      <c r="T50" s="286">
        <v>978.11</v>
      </c>
      <c r="U50" s="286">
        <v>1654.37</v>
      </c>
      <c r="V50" s="286">
        <v>391.66</v>
      </c>
      <c r="W50" s="286">
        <v>386.8</v>
      </c>
      <c r="X50" s="286">
        <v>374.18</v>
      </c>
      <c r="Y50" s="286">
        <v>337.13</v>
      </c>
    </row>
    <row r="51" spans="1:25">
      <c r="A51" s="261">
        <v>30</v>
      </c>
      <c r="B51" s="286">
        <v>342.14</v>
      </c>
      <c r="C51" s="286">
        <v>326.95999999999998</v>
      </c>
      <c r="D51" s="286">
        <v>325.45999999999998</v>
      </c>
      <c r="E51" s="286">
        <v>323.58999999999997</v>
      </c>
      <c r="F51" s="286">
        <v>327.89</v>
      </c>
      <c r="G51" s="286">
        <v>744.6</v>
      </c>
      <c r="H51" s="286">
        <v>716.28</v>
      </c>
      <c r="I51" s="286">
        <v>858.78</v>
      </c>
      <c r="J51" s="286">
        <v>918.26</v>
      </c>
      <c r="K51" s="286">
        <v>1004.44</v>
      </c>
      <c r="L51" s="286">
        <v>1022.59</v>
      </c>
      <c r="M51" s="286">
        <v>1045.18</v>
      </c>
      <c r="N51" s="286">
        <v>1044.45</v>
      </c>
      <c r="O51" s="286">
        <v>1810.51</v>
      </c>
      <c r="P51" s="286">
        <v>1848.22</v>
      </c>
      <c r="Q51" s="286">
        <v>1905.58</v>
      </c>
      <c r="R51" s="286">
        <v>1965.16</v>
      </c>
      <c r="S51" s="286">
        <v>2014.18</v>
      </c>
      <c r="T51" s="286">
        <v>1933.19</v>
      </c>
      <c r="U51" s="286">
        <v>1730.27</v>
      </c>
      <c r="V51" s="286">
        <v>360.69</v>
      </c>
      <c r="W51" s="286">
        <v>353.82</v>
      </c>
      <c r="X51" s="286">
        <v>330.3</v>
      </c>
      <c r="Y51" s="286">
        <v>340.35</v>
      </c>
    </row>
    <row r="52" spans="1:25">
      <c r="A52" s="261">
        <v>31</v>
      </c>
      <c r="B52" s="286">
        <v>0</v>
      </c>
      <c r="C52" s="286">
        <v>0</v>
      </c>
      <c r="D52" s="286">
        <v>0</v>
      </c>
      <c r="E52" s="286">
        <v>0</v>
      </c>
      <c r="F52" s="286">
        <v>0</v>
      </c>
      <c r="G52" s="286">
        <v>0</v>
      </c>
      <c r="H52" s="286">
        <v>0</v>
      </c>
      <c r="I52" s="286">
        <v>0</v>
      </c>
      <c r="J52" s="286">
        <v>0</v>
      </c>
      <c r="K52" s="286">
        <v>0</v>
      </c>
      <c r="L52" s="286">
        <v>0</v>
      </c>
      <c r="M52" s="286">
        <v>0</v>
      </c>
      <c r="N52" s="286">
        <v>0</v>
      </c>
      <c r="O52" s="286">
        <v>0</v>
      </c>
      <c r="P52" s="286">
        <v>0</v>
      </c>
      <c r="Q52" s="286">
        <v>0</v>
      </c>
      <c r="R52" s="286">
        <v>0</v>
      </c>
      <c r="S52" s="286">
        <v>0</v>
      </c>
      <c r="T52" s="286">
        <v>0</v>
      </c>
      <c r="U52" s="286">
        <v>0</v>
      </c>
      <c r="V52" s="286">
        <v>0</v>
      </c>
      <c r="W52" s="286">
        <v>0</v>
      </c>
      <c r="X52" s="286">
        <v>0</v>
      </c>
      <c r="Y52" s="286">
        <v>0</v>
      </c>
    </row>
    <row r="54" spans="1:25" ht="18" customHeight="1">
      <c r="A54" s="471" t="s">
        <v>218</v>
      </c>
      <c r="B54" s="504" t="s">
        <v>220</v>
      </c>
      <c r="C54" s="504"/>
      <c r="D54" s="504"/>
      <c r="E54" s="504"/>
      <c r="F54" s="504"/>
      <c r="G54" s="504"/>
      <c r="H54" s="504"/>
      <c r="I54" s="504"/>
      <c r="J54" s="504"/>
      <c r="K54" s="504"/>
      <c r="L54" s="504"/>
      <c r="M54" s="504"/>
      <c r="N54" s="504"/>
      <c r="O54" s="504"/>
      <c r="P54" s="504"/>
      <c r="Q54" s="504"/>
      <c r="R54" s="504"/>
      <c r="S54" s="504"/>
      <c r="T54" s="504"/>
      <c r="U54" s="504"/>
      <c r="V54" s="504"/>
      <c r="W54" s="504"/>
      <c r="X54" s="504"/>
      <c r="Y54" s="504"/>
    </row>
    <row r="55" spans="1:25" ht="30">
      <c r="A55" s="471"/>
      <c r="B55" s="285" t="s">
        <v>1</v>
      </c>
      <c r="C55" s="285" t="s">
        <v>2</v>
      </c>
      <c r="D55" s="285" t="s">
        <v>3</v>
      </c>
      <c r="E55" s="285" t="s">
        <v>4</v>
      </c>
      <c r="F55" s="285" t="s">
        <v>5</v>
      </c>
      <c r="G55" s="285" t="s">
        <v>6</v>
      </c>
      <c r="H55" s="285" t="s">
        <v>7</v>
      </c>
      <c r="I55" s="285" t="s">
        <v>8</v>
      </c>
      <c r="J55" s="285" t="s">
        <v>9</v>
      </c>
      <c r="K55" s="285" t="s">
        <v>10</v>
      </c>
      <c r="L55" s="285" t="s">
        <v>11</v>
      </c>
      <c r="M55" s="285" t="s">
        <v>12</v>
      </c>
      <c r="N55" s="285" t="s">
        <v>13</v>
      </c>
      <c r="O55" s="285" t="s">
        <v>14</v>
      </c>
      <c r="P55" s="285" t="s">
        <v>15</v>
      </c>
      <c r="Q55" s="285" t="s">
        <v>16</v>
      </c>
      <c r="R55" s="285" t="s">
        <v>17</v>
      </c>
      <c r="S55" s="285" t="s">
        <v>18</v>
      </c>
      <c r="T55" s="285" t="s">
        <v>19</v>
      </c>
      <c r="U55" s="285" t="s">
        <v>20</v>
      </c>
      <c r="V55" s="285" t="s">
        <v>21</v>
      </c>
      <c r="W55" s="285" t="s">
        <v>22</v>
      </c>
      <c r="X55" s="285" t="s">
        <v>23</v>
      </c>
      <c r="Y55" s="285" t="s">
        <v>24</v>
      </c>
    </row>
    <row r="56" spans="1:25">
      <c r="A56" s="261">
        <v>1</v>
      </c>
      <c r="B56" s="286">
        <v>3434.89</v>
      </c>
      <c r="C56" s="286">
        <v>3466.94</v>
      </c>
      <c r="D56" s="286">
        <v>3510.1</v>
      </c>
      <c r="E56" s="286">
        <v>3557.04</v>
      </c>
      <c r="F56" s="286">
        <v>3479.81</v>
      </c>
      <c r="G56" s="286">
        <v>3419.38</v>
      </c>
      <c r="H56" s="286">
        <v>3449.55</v>
      </c>
      <c r="I56" s="286">
        <v>3487.42</v>
      </c>
      <c r="J56" s="286">
        <v>3543.31</v>
      </c>
      <c r="K56" s="286">
        <v>3566.75</v>
      </c>
      <c r="L56" s="286">
        <v>3566.77</v>
      </c>
      <c r="M56" s="286">
        <v>3562.49</v>
      </c>
      <c r="N56" s="286">
        <v>3536.12</v>
      </c>
      <c r="O56" s="286">
        <v>3537.57</v>
      </c>
      <c r="P56" s="286">
        <v>3541.95</v>
      </c>
      <c r="Q56" s="286">
        <v>3535.39</v>
      </c>
      <c r="R56" s="286">
        <v>3535.43</v>
      </c>
      <c r="S56" s="286">
        <v>3567.29</v>
      </c>
      <c r="T56" s="286">
        <v>3650.07</v>
      </c>
      <c r="U56" s="286">
        <v>3671.72</v>
      </c>
      <c r="V56" s="286">
        <v>3592.77</v>
      </c>
      <c r="W56" s="286">
        <v>3502.68</v>
      </c>
      <c r="X56" s="286">
        <v>3421.87</v>
      </c>
      <c r="Y56" s="286">
        <v>3421.6</v>
      </c>
    </row>
    <row r="57" spans="1:25">
      <c r="A57" s="261">
        <v>2</v>
      </c>
      <c r="B57" s="286">
        <v>3337.59</v>
      </c>
      <c r="C57" s="286">
        <v>3346.52</v>
      </c>
      <c r="D57" s="286">
        <v>3386.91</v>
      </c>
      <c r="E57" s="286">
        <v>3424.2</v>
      </c>
      <c r="F57" s="286">
        <v>3347.32</v>
      </c>
      <c r="G57" s="286">
        <v>3302.27</v>
      </c>
      <c r="H57" s="286">
        <v>3310.68</v>
      </c>
      <c r="I57" s="286">
        <v>3334</v>
      </c>
      <c r="J57" s="286">
        <v>3418.5</v>
      </c>
      <c r="K57" s="286">
        <v>3456.88</v>
      </c>
      <c r="L57" s="286">
        <v>3453.38</v>
      </c>
      <c r="M57" s="286">
        <v>3442.57</v>
      </c>
      <c r="N57" s="286">
        <v>3427.47</v>
      </c>
      <c r="O57" s="286">
        <v>3405.17</v>
      </c>
      <c r="P57" s="286">
        <v>3426.95</v>
      </c>
      <c r="Q57" s="286">
        <v>3405.75</v>
      </c>
      <c r="R57" s="286">
        <v>3396.87</v>
      </c>
      <c r="S57" s="286">
        <v>3480.87</v>
      </c>
      <c r="T57" s="286">
        <v>3592.41</v>
      </c>
      <c r="U57" s="286">
        <v>3593.05</v>
      </c>
      <c r="V57" s="286">
        <v>3496.68</v>
      </c>
      <c r="W57" s="286">
        <v>3426.13</v>
      </c>
      <c r="X57" s="286">
        <v>3334.58</v>
      </c>
      <c r="Y57" s="286">
        <v>3314.93</v>
      </c>
    </row>
    <row r="58" spans="1:25">
      <c r="A58" s="261">
        <v>3</v>
      </c>
      <c r="B58" s="286">
        <v>3325.13</v>
      </c>
      <c r="C58" s="286">
        <v>3328.02</v>
      </c>
      <c r="D58" s="286">
        <v>3359.49</v>
      </c>
      <c r="E58" s="286">
        <v>3419.52</v>
      </c>
      <c r="F58" s="286">
        <v>3337.32</v>
      </c>
      <c r="G58" s="286">
        <v>3275.43</v>
      </c>
      <c r="H58" s="286">
        <v>3301.72</v>
      </c>
      <c r="I58" s="286">
        <v>3333.19</v>
      </c>
      <c r="J58" s="286">
        <v>3423.56</v>
      </c>
      <c r="K58" s="286">
        <v>3448.42</v>
      </c>
      <c r="L58" s="286">
        <v>3453.03</v>
      </c>
      <c r="M58" s="286">
        <v>3453.78</v>
      </c>
      <c r="N58" s="286">
        <v>3440.01</v>
      </c>
      <c r="O58" s="286">
        <v>3423.67</v>
      </c>
      <c r="P58" s="286">
        <v>3435.94</v>
      </c>
      <c r="Q58" s="286">
        <v>3440.92</v>
      </c>
      <c r="R58" s="286">
        <v>3434.68</v>
      </c>
      <c r="S58" s="286">
        <v>3535.9</v>
      </c>
      <c r="T58" s="286">
        <v>3581.03</v>
      </c>
      <c r="U58" s="286">
        <v>3576.6</v>
      </c>
      <c r="V58" s="286">
        <v>3486.37</v>
      </c>
      <c r="W58" s="286">
        <v>3414.58</v>
      </c>
      <c r="X58" s="286">
        <v>3332.13</v>
      </c>
      <c r="Y58" s="286">
        <v>3332.11</v>
      </c>
    </row>
    <row r="59" spans="1:25">
      <c r="A59" s="261">
        <v>4</v>
      </c>
      <c r="B59" s="286">
        <v>3422.84</v>
      </c>
      <c r="C59" s="286">
        <v>3427.95</v>
      </c>
      <c r="D59" s="286">
        <v>3482.68</v>
      </c>
      <c r="E59" s="286">
        <v>3438.05</v>
      </c>
      <c r="F59" s="286">
        <v>3355.46</v>
      </c>
      <c r="G59" s="286">
        <v>3314.92</v>
      </c>
      <c r="H59" s="286">
        <v>3321.45</v>
      </c>
      <c r="I59" s="286">
        <v>3335.83</v>
      </c>
      <c r="J59" s="286">
        <v>3402</v>
      </c>
      <c r="K59" s="286">
        <v>3442.53</v>
      </c>
      <c r="L59" s="286">
        <v>3451.09</v>
      </c>
      <c r="M59" s="286">
        <v>3465.66</v>
      </c>
      <c r="N59" s="286">
        <v>3461.22</v>
      </c>
      <c r="O59" s="286">
        <v>3471.49</v>
      </c>
      <c r="P59" s="286">
        <v>3466.05</v>
      </c>
      <c r="Q59" s="286">
        <v>3477.47</v>
      </c>
      <c r="R59" s="286">
        <v>3500.86</v>
      </c>
      <c r="S59" s="286">
        <v>3549.71</v>
      </c>
      <c r="T59" s="286">
        <v>3616.76</v>
      </c>
      <c r="U59" s="286">
        <v>3634.06</v>
      </c>
      <c r="V59" s="286">
        <v>3634.15</v>
      </c>
      <c r="W59" s="286">
        <v>3576.66</v>
      </c>
      <c r="X59" s="286">
        <v>3429.05</v>
      </c>
      <c r="Y59" s="286">
        <v>3423.9</v>
      </c>
    </row>
    <row r="60" spans="1:25">
      <c r="A60" s="261">
        <v>5</v>
      </c>
      <c r="B60" s="286">
        <v>3091.84</v>
      </c>
      <c r="C60" s="286">
        <v>3104.19</v>
      </c>
      <c r="D60" s="286">
        <v>3122.61</v>
      </c>
      <c r="E60" s="286">
        <v>3056.62</v>
      </c>
      <c r="F60" s="286">
        <v>3014.08</v>
      </c>
      <c r="G60" s="286">
        <v>3042.94</v>
      </c>
      <c r="H60" s="286">
        <v>3083.46</v>
      </c>
      <c r="I60" s="286">
        <v>3122.7</v>
      </c>
      <c r="J60" s="286">
        <v>3125.71</v>
      </c>
      <c r="K60" s="286">
        <v>3125.12</v>
      </c>
      <c r="L60" s="286">
        <v>3133.22</v>
      </c>
      <c r="M60" s="286">
        <v>3146.91</v>
      </c>
      <c r="N60" s="286">
        <v>3119.25</v>
      </c>
      <c r="O60" s="286">
        <v>3122.19</v>
      </c>
      <c r="P60" s="286">
        <v>3189.15</v>
      </c>
      <c r="Q60" s="286">
        <v>3151.28</v>
      </c>
      <c r="R60" s="286">
        <v>3110.69</v>
      </c>
      <c r="S60" s="286">
        <v>3136.49</v>
      </c>
      <c r="T60" s="286">
        <v>3150.01</v>
      </c>
      <c r="U60" s="286">
        <v>3190.56</v>
      </c>
      <c r="V60" s="286">
        <v>3217.5</v>
      </c>
      <c r="W60" s="286">
        <v>3199.65</v>
      </c>
      <c r="X60" s="286">
        <v>3180.84</v>
      </c>
      <c r="Y60" s="286">
        <v>3120.81</v>
      </c>
    </row>
    <row r="61" spans="1:25">
      <c r="A61" s="261">
        <v>6</v>
      </c>
      <c r="B61" s="286">
        <v>3324.15</v>
      </c>
      <c r="C61" s="286">
        <v>3337.01</v>
      </c>
      <c r="D61" s="286">
        <v>3337.9</v>
      </c>
      <c r="E61" s="286">
        <v>3257.77</v>
      </c>
      <c r="F61" s="286">
        <v>3234.91</v>
      </c>
      <c r="G61" s="286">
        <v>3292.98</v>
      </c>
      <c r="H61" s="286">
        <v>3323.52</v>
      </c>
      <c r="I61" s="286">
        <v>3324.6</v>
      </c>
      <c r="J61" s="286">
        <v>3344.61</v>
      </c>
      <c r="K61" s="286">
        <v>3376.37</v>
      </c>
      <c r="L61" s="286">
        <v>3388.85</v>
      </c>
      <c r="M61" s="286">
        <v>3382.27</v>
      </c>
      <c r="N61" s="286">
        <v>3381.78</v>
      </c>
      <c r="O61" s="286">
        <v>3384.66</v>
      </c>
      <c r="P61" s="286">
        <v>3390.34</v>
      </c>
      <c r="Q61" s="286">
        <v>3368.93</v>
      </c>
      <c r="R61" s="286">
        <v>3366.9</v>
      </c>
      <c r="S61" s="286">
        <v>3384.22</v>
      </c>
      <c r="T61" s="286">
        <v>3377.07</v>
      </c>
      <c r="U61" s="286">
        <v>3440.4</v>
      </c>
      <c r="V61" s="286">
        <v>3466.06</v>
      </c>
      <c r="W61" s="286">
        <v>3388.57</v>
      </c>
      <c r="X61" s="286">
        <v>3337.26</v>
      </c>
      <c r="Y61" s="286">
        <v>3306.71</v>
      </c>
    </row>
    <row r="62" spans="1:25">
      <c r="A62" s="261">
        <v>7</v>
      </c>
      <c r="B62" s="286">
        <v>3020.98</v>
      </c>
      <c r="C62" s="286">
        <v>3001.12</v>
      </c>
      <c r="D62" s="286">
        <v>3003.91</v>
      </c>
      <c r="E62" s="286">
        <v>2927.89</v>
      </c>
      <c r="F62" s="286">
        <v>2892.77</v>
      </c>
      <c r="G62" s="286">
        <v>2952.07</v>
      </c>
      <c r="H62" s="286">
        <v>2973.7</v>
      </c>
      <c r="I62" s="286">
        <v>2990.68</v>
      </c>
      <c r="J62" s="286">
        <v>3035.93</v>
      </c>
      <c r="K62" s="286">
        <v>3038.8</v>
      </c>
      <c r="L62" s="286">
        <v>3110.59</v>
      </c>
      <c r="M62" s="286">
        <v>3120.08</v>
      </c>
      <c r="N62" s="286">
        <v>3116.67</v>
      </c>
      <c r="O62" s="286">
        <v>3145.11</v>
      </c>
      <c r="P62" s="286">
        <v>3169.98</v>
      </c>
      <c r="Q62" s="286">
        <v>3135</v>
      </c>
      <c r="R62" s="286">
        <v>3120.87</v>
      </c>
      <c r="S62" s="286">
        <v>3091.53</v>
      </c>
      <c r="T62" s="286">
        <v>3064.17</v>
      </c>
      <c r="U62" s="286">
        <v>3111.5</v>
      </c>
      <c r="V62" s="286">
        <v>3094.16</v>
      </c>
      <c r="W62" s="286">
        <v>3049.68</v>
      </c>
      <c r="X62" s="286">
        <v>3035.92</v>
      </c>
      <c r="Y62" s="286">
        <v>3029.33</v>
      </c>
    </row>
    <row r="63" spans="1:25">
      <c r="A63" s="261">
        <v>8</v>
      </c>
      <c r="B63" s="286">
        <v>3029.78</v>
      </c>
      <c r="C63" s="286">
        <v>2993.14</v>
      </c>
      <c r="D63" s="286">
        <v>3054.46</v>
      </c>
      <c r="E63" s="286">
        <v>2775.43</v>
      </c>
      <c r="F63" s="286">
        <v>2783.49</v>
      </c>
      <c r="G63" s="286">
        <v>3020.54</v>
      </c>
      <c r="H63" s="286">
        <v>3081.09</v>
      </c>
      <c r="I63" s="286">
        <v>3107.67</v>
      </c>
      <c r="J63" s="286">
        <v>3114.92</v>
      </c>
      <c r="K63" s="286">
        <v>3129.25</v>
      </c>
      <c r="L63" s="286">
        <v>3132.06</v>
      </c>
      <c r="M63" s="286">
        <v>3136.5</v>
      </c>
      <c r="N63" s="286">
        <v>3125.67</v>
      </c>
      <c r="O63" s="286">
        <v>3110.37</v>
      </c>
      <c r="P63" s="286">
        <v>3150.16</v>
      </c>
      <c r="Q63" s="286">
        <v>2657.14</v>
      </c>
      <c r="R63" s="286">
        <v>3151.18</v>
      </c>
      <c r="S63" s="286">
        <v>3159.66</v>
      </c>
      <c r="T63" s="286">
        <v>3043.94</v>
      </c>
      <c r="U63" s="286">
        <v>3168.46</v>
      </c>
      <c r="V63" s="286">
        <v>3167.38</v>
      </c>
      <c r="W63" s="286">
        <v>3110.75</v>
      </c>
      <c r="X63" s="286">
        <v>3091.66</v>
      </c>
      <c r="Y63" s="286">
        <v>3073.71</v>
      </c>
    </row>
    <row r="64" spans="1:25">
      <c r="A64" s="261">
        <v>9</v>
      </c>
      <c r="B64" s="286">
        <v>3093.47</v>
      </c>
      <c r="C64" s="286">
        <v>3103.38</v>
      </c>
      <c r="D64" s="286">
        <v>3121.38</v>
      </c>
      <c r="E64" s="286">
        <v>3081.69</v>
      </c>
      <c r="F64" s="286">
        <v>3050.92</v>
      </c>
      <c r="G64" s="286">
        <v>3097.35</v>
      </c>
      <c r="H64" s="286">
        <v>3115.86</v>
      </c>
      <c r="I64" s="286">
        <v>3137.01</v>
      </c>
      <c r="J64" s="286">
        <v>3170.19</v>
      </c>
      <c r="K64" s="286">
        <v>3187.53</v>
      </c>
      <c r="L64" s="286">
        <v>3173.96</v>
      </c>
      <c r="M64" s="286">
        <v>3184.6</v>
      </c>
      <c r="N64" s="286">
        <v>3170.89</v>
      </c>
      <c r="O64" s="286">
        <v>3173.16</v>
      </c>
      <c r="P64" s="286">
        <v>3152.92</v>
      </c>
      <c r="Q64" s="286">
        <v>3136.7</v>
      </c>
      <c r="R64" s="286">
        <v>3148.05</v>
      </c>
      <c r="S64" s="286">
        <v>3175.2</v>
      </c>
      <c r="T64" s="286">
        <v>3176.51</v>
      </c>
      <c r="U64" s="286">
        <v>3209.79</v>
      </c>
      <c r="V64" s="286">
        <v>3230.29</v>
      </c>
      <c r="W64" s="286">
        <v>3187.04</v>
      </c>
      <c r="X64" s="286">
        <v>3128.5</v>
      </c>
      <c r="Y64" s="286">
        <v>3122.64</v>
      </c>
    </row>
    <row r="65" spans="1:25">
      <c r="A65" s="261">
        <v>10</v>
      </c>
      <c r="B65" s="286">
        <v>3050.61</v>
      </c>
      <c r="C65" s="286">
        <v>3051.63</v>
      </c>
      <c r="D65" s="286">
        <v>3159.73</v>
      </c>
      <c r="E65" s="286">
        <v>3102.21</v>
      </c>
      <c r="F65" s="286">
        <v>3141.5</v>
      </c>
      <c r="G65" s="286">
        <v>3187.43</v>
      </c>
      <c r="H65" s="286">
        <v>3221.8</v>
      </c>
      <c r="I65" s="286">
        <v>3260.41</v>
      </c>
      <c r="J65" s="286">
        <v>3318.14</v>
      </c>
      <c r="K65" s="286">
        <v>3332.02</v>
      </c>
      <c r="L65" s="286">
        <v>3333.48</v>
      </c>
      <c r="M65" s="286">
        <v>3343.01</v>
      </c>
      <c r="N65" s="286">
        <v>3327.86</v>
      </c>
      <c r="O65" s="286">
        <v>3319.55</v>
      </c>
      <c r="P65" s="286">
        <v>3268.36</v>
      </c>
      <c r="Q65" s="286">
        <v>3256</v>
      </c>
      <c r="R65" s="286">
        <v>3248.21</v>
      </c>
      <c r="S65" s="286">
        <v>3282.24</v>
      </c>
      <c r="T65" s="286">
        <v>3288.16</v>
      </c>
      <c r="U65" s="286">
        <v>3228.34</v>
      </c>
      <c r="V65" s="286">
        <v>3252.97</v>
      </c>
      <c r="W65" s="286">
        <v>3214.54</v>
      </c>
      <c r="X65" s="286">
        <v>3180.57</v>
      </c>
      <c r="Y65" s="286">
        <v>3132.04</v>
      </c>
    </row>
    <row r="66" spans="1:25">
      <c r="A66" s="261">
        <v>11</v>
      </c>
      <c r="B66" s="286">
        <v>2917.21</v>
      </c>
      <c r="C66" s="286">
        <v>2908.26</v>
      </c>
      <c r="D66" s="286">
        <v>2908.11</v>
      </c>
      <c r="E66" s="286">
        <v>2881.33</v>
      </c>
      <c r="F66" s="286">
        <v>2877.92</v>
      </c>
      <c r="G66" s="286">
        <v>2910.85</v>
      </c>
      <c r="H66" s="286">
        <v>2947.1</v>
      </c>
      <c r="I66" s="286">
        <v>2996.13</v>
      </c>
      <c r="J66" s="286">
        <v>3060.19</v>
      </c>
      <c r="K66" s="286">
        <v>3078.21</v>
      </c>
      <c r="L66" s="286">
        <v>3096.58</v>
      </c>
      <c r="M66" s="286">
        <v>3177.48</v>
      </c>
      <c r="N66" s="286">
        <v>3084.13</v>
      </c>
      <c r="O66" s="286">
        <v>3073.83</v>
      </c>
      <c r="P66" s="286">
        <v>3063.09</v>
      </c>
      <c r="Q66" s="286">
        <v>3031.93</v>
      </c>
      <c r="R66" s="286">
        <v>3047.37</v>
      </c>
      <c r="S66" s="286">
        <v>3059.25</v>
      </c>
      <c r="T66" s="286">
        <v>3071.11</v>
      </c>
      <c r="U66" s="286">
        <v>3082.49</v>
      </c>
      <c r="V66" s="286">
        <v>3049.58</v>
      </c>
      <c r="W66" s="286">
        <v>3009.98</v>
      </c>
      <c r="X66" s="286">
        <v>2977.15</v>
      </c>
      <c r="Y66" s="286">
        <v>2959.04</v>
      </c>
    </row>
    <row r="67" spans="1:25">
      <c r="A67" s="261">
        <v>12</v>
      </c>
      <c r="B67" s="286">
        <v>2636.72</v>
      </c>
      <c r="C67" s="286">
        <v>2623.53</v>
      </c>
      <c r="D67" s="286">
        <v>2630.3</v>
      </c>
      <c r="E67" s="286">
        <v>2594.73</v>
      </c>
      <c r="F67" s="286">
        <v>2601.3200000000002</v>
      </c>
      <c r="G67" s="286">
        <v>2658.38</v>
      </c>
      <c r="H67" s="286">
        <v>2662.46</v>
      </c>
      <c r="I67" s="286">
        <v>2660.34</v>
      </c>
      <c r="J67" s="286">
        <v>2659.65</v>
      </c>
      <c r="K67" s="286">
        <v>2656.9</v>
      </c>
      <c r="L67" s="286">
        <v>2656.03</v>
      </c>
      <c r="M67" s="286">
        <v>2667.14</v>
      </c>
      <c r="N67" s="286">
        <v>2660.57</v>
      </c>
      <c r="O67" s="286">
        <v>2659.76</v>
      </c>
      <c r="P67" s="286">
        <v>2667.86</v>
      </c>
      <c r="Q67" s="286">
        <v>2662.62</v>
      </c>
      <c r="R67" s="286">
        <v>2656.84</v>
      </c>
      <c r="S67" s="286">
        <v>2660.93</v>
      </c>
      <c r="T67" s="286">
        <v>2622.76</v>
      </c>
      <c r="U67" s="286">
        <v>2710.32</v>
      </c>
      <c r="V67" s="286">
        <v>2688.82</v>
      </c>
      <c r="W67" s="286">
        <v>2666.06</v>
      </c>
      <c r="X67" s="286">
        <v>2653.15</v>
      </c>
      <c r="Y67" s="286">
        <v>2649.59</v>
      </c>
    </row>
    <row r="68" spans="1:25">
      <c r="A68" s="261">
        <v>13</v>
      </c>
      <c r="B68" s="286">
        <v>2499.35</v>
      </c>
      <c r="C68" s="286">
        <v>2500.29</v>
      </c>
      <c r="D68" s="286">
        <v>2500.1</v>
      </c>
      <c r="E68" s="286">
        <v>2502.0500000000002</v>
      </c>
      <c r="F68" s="286">
        <v>2489.4899999999998</v>
      </c>
      <c r="G68" s="286">
        <v>2543.7399999999998</v>
      </c>
      <c r="H68" s="286">
        <v>2551.7399999999998</v>
      </c>
      <c r="I68" s="286">
        <v>2605.4699999999998</v>
      </c>
      <c r="J68" s="286">
        <v>2697.78</v>
      </c>
      <c r="K68" s="286">
        <v>2738.58</v>
      </c>
      <c r="L68" s="286">
        <v>2761.61</v>
      </c>
      <c r="M68" s="286">
        <v>2752.07</v>
      </c>
      <c r="N68" s="286">
        <v>2731.93</v>
      </c>
      <c r="O68" s="286">
        <v>2730.49</v>
      </c>
      <c r="P68" s="286">
        <v>2735.44</v>
      </c>
      <c r="Q68" s="286">
        <v>2746.03</v>
      </c>
      <c r="R68" s="286">
        <v>2749.67</v>
      </c>
      <c r="S68" s="286">
        <v>2671.07</v>
      </c>
      <c r="T68" s="286">
        <v>2723.14</v>
      </c>
      <c r="U68" s="286">
        <v>2534.96</v>
      </c>
      <c r="V68" s="286">
        <v>2517.21</v>
      </c>
      <c r="W68" s="286">
        <v>2498.21</v>
      </c>
      <c r="X68" s="286">
        <v>2498.7399999999998</v>
      </c>
      <c r="Y68" s="286">
        <v>2501.4</v>
      </c>
    </row>
    <row r="69" spans="1:25">
      <c r="A69" s="261">
        <v>14</v>
      </c>
      <c r="B69" s="286">
        <v>2221.77</v>
      </c>
      <c r="C69" s="286">
        <v>2221.4299999999998</v>
      </c>
      <c r="D69" s="286">
        <v>2221.56</v>
      </c>
      <c r="E69" s="286">
        <v>2221.92</v>
      </c>
      <c r="F69" s="286">
        <v>2220.42</v>
      </c>
      <c r="G69" s="286">
        <v>2322.16</v>
      </c>
      <c r="H69" s="286">
        <v>2407.94</v>
      </c>
      <c r="I69" s="286">
        <v>2505.63</v>
      </c>
      <c r="J69" s="286">
        <v>2556.9899999999998</v>
      </c>
      <c r="K69" s="286">
        <v>2629.86</v>
      </c>
      <c r="L69" s="286">
        <v>2632.9</v>
      </c>
      <c r="M69" s="286">
        <v>2628.54</v>
      </c>
      <c r="N69" s="286">
        <v>2630.52</v>
      </c>
      <c r="O69" s="286">
        <v>2651.08</v>
      </c>
      <c r="P69" s="286">
        <v>2656.2</v>
      </c>
      <c r="Q69" s="286">
        <v>2656.01</v>
      </c>
      <c r="R69" s="286">
        <v>2706.2</v>
      </c>
      <c r="S69" s="286">
        <v>2657.5</v>
      </c>
      <c r="T69" s="286">
        <v>2666.68</v>
      </c>
      <c r="U69" s="286">
        <v>2237.9699999999998</v>
      </c>
      <c r="V69" s="286">
        <v>2239.3200000000002</v>
      </c>
      <c r="W69" s="286">
        <v>2221.7800000000002</v>
      </c>
      <c r="X69" s="286">
        <v>2229.4</v>
      </c>
      <c r="Y69" s="286">
        <v>2220.86</v>
      </c>
    </row>
    <row r="70" spans="1:25">
      <c r="A70" s="261">
        <v>15</v>
      </c>
      <c r="B70" s="286">
        <v>2273.4299999999998</v>
      </c>
      <c r="C70" s="286">
        <v>2271.44</v>
      </c>
      <c r="D70" s="286">
        <v>2272.1799999999998</v>
      </c>
      <c r="E70" s="286">
        <v>2273.0700000000002</v>
      </c>
      <c r="F70" s="286">
        <v>2384.25</v>
      </c>
      <c r="G70" s="286">
        <v>2609.31</v>
      </c>
      <c r="H70" s="286">
        <v>2743.53</v>
      </c>
      <c r="I70" s="286">
        <v>2843.48</v>
      </c>
      <c r="J70" s="286">
        <v>2872.72</v>
      </c>
      <c r="K70" s="286">
        <v>2951.21</v>
      </c>
      <c r="L70" s="286">
        <v>2893.56</v>
      </c>
      <c r="M70" s="286">
        <v>2915.72</v>
      </c>
      <c r="N70" s="286">
        <v>2880.05</v>
      </c>
      <c r="O70" s="286">
        <v>2840.59</v>
      </c>
      <c r="P70" s="286">
        <v>2938.68</v>
      </c>
      <c r="Q70" s="286">
        <v>2920.15</v>
      </c>
      <c r="R70" s="286">
        <v>2939.85</v>
      </c>
      <c r="S70" s="286">
        <v>2767.54</v>
      </c>
      <c r="T70" s="286">
        <v>2695.13</v>
      </c>
      <c r="U70" s="286">
        <v>2397.9299999999998</v>
      </c>
      <c r="V70" s="286">
        <v>2279.5500000000002</v>
      </c>
      <c r="W70" s="286">
        <v>2270.54</v>
      </c>
      <c r="X70" s="286">
        <v>2272.4499999999998</v>
      </c>
      <c r="Y70" s="286">
        <v>2273.0300000000002</v>
      </c>
    </row>
    <row r="71" spans="1:25">
      <c r="A71" s="261">
        <v>16</v>
      </c>
      <c r="B71" s="286">
        <v>2529.3000000000002</v>
      </c>
      <c r="C71" s="286">
        <v>2518.5300000000002</v>
      </c>
      <c r="D71" s="286">
        <v>2522.33</v>
      </c>
      <c r="E71" s="286">
        <v>2522.85</v>
      </c>
      <c r="F71" s="286">
        <v>2544.7199999999998</v>
      </c>
      <c r="G71" s="286">
        <v>2621.86</v>
      </c>
      <c r="H71" s="286">
        <v>2688.29</v>
      </c>
      <c r="I71" s="286">
        <v>2734.92</v>
      </c>
      <c r="J71" s="286">
        <v>2721.26</v>
      </c>
      <c r="K71" s="286">
        <v>2728.18</v>
      </c>
      <c r="L71" s="286">
        <v>2725.12</v>
      </c>
      <c r="M71" s="286">
        <v>2731.66</v>
      </c>
      <c r="N71" s="286">
        <v>2726.1</v>
      </c>
      <c r="O71" s="286">
        <v>2730.56</v>
      </c>
      <c r="P71" s="286">
        <v>2751.14</v>
      </c>
      <c r="Q71" s="286">
        <v>2715.61</v>
      </c>
      <c r="R71" s="286">
        <v>2715.22</v>
      </c>
      <c r="S71" s="286">
        <v>2695.16</v>
      </c>
      <c r="T71" s="286">
        <v>2691.92</v>
      </c>
      <c r="U71" s="286">
        <v>2661.75</v>
      </c>
      <c r="V71" s="286">
        <v>2302.94</v>
      </c>
      <c r="W71" s="286">
        <v>2302.91</v>
      </c>
      <c r="X71" s="286">
        <v>2302.8000000000002</v>
      </c>
      <c r="Y71" s="286">
        <v>2534.6999999999998</v>
      </c>
    </row>
    <row r="72" spans="1:25">
      <c r="A72" s="261">
        <v>17</v>
      </c>
      <c r="B72" s="286">
        <v>2610.04</v>
      </c>
      <c r="C72" s="286">
        <v>2596.38</v>
      </c>
      <c r="D72" s="286">
        <v>2578.5300000000002</v>
      </c>
      <c r="E72" s="286">
        <v>2577.4</v>
      </c>
      <c r="F72" s="286">
        <v>2618.4</v>
      </c>
      <c r="G72" s="286">
        <v>2675.81</v>
      </c>
      <c r="H72" s="286">
        <v>2727.85</v>
      </c>
      <c r="I72" s="286">
        <v>2850.45</v>
      </c>
      <c r="J72" s="286">
        <v>3121.31</v>
      </c>
      <c r="K72" s="286">
        <v>3174.89</v>
      </c>
      <c r="L72" s="286">
        <v>3182.48</v>
      </c>
      <c r="M72" s="286">
        <v>3151.13</v>
      </c>
      <c r="N72" s="286">
        <v>3146.71</v>
      </c>
      <c r="O72" s="286">
        <v>3183.49</v>
      </c>
      <c r="P72" s="286">
        <v>2777.38</v>
      </c>
      <c r="Q72" s="286">
        <v>3254.3</v>
      </c>
      <c r="R72" s="286">
        <v>2860.9</v>
      </c>
      <c r="S72" s="286">
        <v>2911.09</v>
      </c>
      <c r="T72" s="286">
        <v>3179.63</v>
      </c>
      <c r="U72" s="286">
        <v>2824.45</v>
      </c>
      <c r="V72" s="286">
        <v>2709.7</v>
      </c>
      <c r="W72" s="286">
        <v>2675.38</v>
      </c>
      <c r="X72" s="286">
        <v>2655.76</v>
      </c>
      <c r="Y72" s="286">
        <v>2626.02</v>
      </c>
    </row>
    <row r="73" spans="1:25">
      <c r="A73" s="261">
        <v>18</v>
      </c>
      <c r="B73" s="286">
        <v>2358.3200000000002</v>
      </c>
      <c r="C73" s="286">
        <v>2360.87</v>
      </c>
      <c r="D73" s="286">
        <v>2367.56</v>
      </c>
      <c r="E73" s="286">
        <v>2428.88</v>
      </c>
      <c r="F73" s="286">
        <v>2491.94</v>
      </c>
      <c r="G73" s="286">
        <v>2598.27</v>
      </c>
      <c r="H73" s="286">
        <v>2754.7</v>
      </c>
      <c r="I73" s="286">
        <v>2919.49</v>
      </c>
      <c r="J73" s="286">
        <v>2912.61</v>
      </c>
      <c r="K73" s="286">
        <v>2974.94</v>
      </c>
      <c r="L73" s="286">
        <v>2977.03</v>
      </c>
      <c r="M73" s="286">
        <v>3005.03</v>
      </c>
      <c r="N73" s="286">
        <v>3091.91</v>
      </c>
      <c r="O73" s="286">
        <v>2952.35</v>
      </c>
      <c r="P73" s="286">
        <v>3035.56</v>
      </c>
      <c r="Q73" s="286">
        <v>2976.61</v>
      </c>
      <c r="R73" s="286">
        <v>3443.31</v>
      </c>
      <c r="S73" s="286">
        <v>3598.35</v>
      </c>
      <c r="T73" s="286">
        <v>3046.79</v>
      </c>
      <c r="U73" s="286">
        <v>3029.32</v>
      </c>
      <c r="V73" s="286">
        <v>2570.96</v>
      </c>
      <c r="W73" s="286">
        <v>2383.42</v>
      </c>
      <c r="X73" s="286">
        <v>2366.14</v>
      </c>
      <c r="Y73" s="286">
        <v>2367.7199999999998</v>
      </c>
    </row>
    <row r="74" spans="1:25">
      <c r="A74" s="261">
        <v>19</v>
      </c>
      <c r="B74" s="286">
        <v>2473.33</v>
      </c>
      <c r="C74" s="286">
        <v>2464.2199999999998</v>
      </c>
      <c r="D74" s="286">
        <v>2483.09</v>
      </c>
      <c r="E74" s="286">
        <v>2467.2600000000002</v>
      </c>
      <c r="F74" s="286">
        <v>2533.33</v>
      </c>
      <c r="G74" s="286">
        <v>2615.08</v>
      </c>
      <c r="H74" s="286">
        <v>2679.65</v>
      </c>
      <c r="I74" s="286">
        <v>2818.21</v>
      </c>
      <c r="J74" s="286">
        <v>2888.19</v>
      </c>
      <c r="K74" s="286">
        <v>2948.97</v>
      </c>
      <c r="L74" s="286">
        <v>2957.77</v>
      </c>
      <c r="M74" s="286">
        <v>2975.67</v>
      </c>
      <c r="N74" s="286">
        <v>2950.41</v>
      </c>
      <c r="O74" s="286">
        <v>2959.37</v>
      </c>
      <c r="P74" s="286">
        <v>2977.76</v>
      </c>
      <c r="Q74" s="286">
        <v>3257.52</v>
      </c>
      <c r="R74" s="286">
        <v>2996.02</v>
      </c>
      <c r="S74" s="286">
        <v>3466.93</v>
      </c>
      <c r="T74" s="286">
        <v>3361.83</v>
      </c>
      <c r="U74" s="286">
        <v>3319.49</v>
      </c>
      <c r="V74" s="286">
        <v>2749.73</v>
      </c>
      <c r="W74" s="286">
        <v>2570.98</v>
      </c>
      <c r="X74" s="286">
        <v>2550.8000000000002</v>
      </c>
      <c r="Y74" s="286">
        <v>2487.83</v>
      </c>
    </row>
    <row r="75" spans="1:25">
      <c r="A75" s="261">
        <v>20</v>
      </c>
      <c r="B75" s="286">
        <v>2022.35</v>
      </c>
      <c r="C75" s="286">
        <v>1821.26</v>
      </c>
      <c r="D75" s="286">
        <v>2537.6</v>
      </c>
      <c r="E75" s="286">
        <v>2613.2399999999998</v>
      </c>
      <c r="F75" s="286">
        <v>2676.97</v>
      </c>
      <c r="G75" s="286">
        <v>2821.91</v>
      </c>
      <c r="H75" s="286">
        <v>2945.02</v>
      </c>
      <c r="I75" s="286">
        <v>3123</v>
      </c>
      <c r="J75" s="286">
        <v>3362.21</v>
      </c>
      <c r="K75" s="286">
        <v>3471.07</v>
      </c>
      <c r="L75" s="286">
        <v>3467.35</v>
      </c>
      <c r="M75" s="286">
        <v>3455.85</v>
      </c>
      <c r="N75" s="286">
        <v>3467.59</v>
      </c>
      <c r="O75" s="286">
        <v>3550.92</v>
      </c>
      <c r="P75" s="286">
        <v>3412.07</v>
      </c>
      <c r="Q75" s="286">
        <v>3374.75</v>
      </c>
      <c r="R75" s="286">
        <v>3455.45</v>
      </c>
      <c r="S75" s="286">
        <v>3381.03</v>
      </c>
      <c r="T75" s="286">
        <v>3308.56</v>
      </c>
      <c r="U75" s="286">
        <v>3035.33</v>
      </c>
      <c r="V75" s="286">
        <v>2546.66</v>
      </c>
      <c r="W75" s="286">
        <v>2032.17</v>
      </c>
      <c r="X75" s="286">
        <v>1894.18</v>
      </c>
      <c r="Y75" s="286">
        <v>1866.16</v>
      </c>
    </row>
    <row r="76" spans="1:25">
      <c r="A76" s="261">
        <v>21</v>
      </c>
      <c r="B76" s="286">
        <v>2549.36</v>
      </c>
      <c r="C76" s="286">
        <v>2545.27</v>
      </c>
      <c r="D76" s="286">
        <v>2530.29</v>
      </c>
      <c r="E76" s="286">
        <v>2548.8200000000002</v>
      </c>
      <c r="F76" s="286">
        <v>2562.41</v>
      </c>
      <c r="G76" s="286">
        <v>2632.82</v>
      </c>
      <c r="H76" s="286">
        <v>2681.62</v>
      </c>
      <c r="I76" s="286">
        <v>2720.67</v>
      </c>
      <c r="J76" s="286">
        <v>2944.71</v>
      </c>
      <c r="K76" s="286">
        <v>2904.77</v>
      </c>
      <c r="L76" s="286">
        <v>3066.94</v>
      </c>
      <c r="M76" s="286">
        <v>3021.16</v>
      </c>
      <c r="N76" s="286">
        <v>3024.68</v>
      </c>
      <c r="O76" s="286">
        <v>3000.21</v>
      </c>
      <c r="P76" s="286">
        <v>2977.04</v>
      </c>
      <c r="Q76" s="286">
        <v>3059.02</v>
      </c>
      <c r="R76" s="286">
        <v>3245.26</v>
      </c>
      <c r="S76" s="286">
        <v>3356.69</v>
      </c>
      <c r="T76" s="286">
        <v>3195.53</v>
      </c>
      <c r="U76" s="286">
        <v>3116.14</v>
      </c>
      <c r="V76" s="286">
        <v>2754.59</v>
      </c>
      <c r="W76" s="286">
        <v>2600.61</v>
      </c>
      <c r="X76" s="286">
        <v>2578.33</v>
      </c>
      <c r="Y76" s="286">
        <v>2570.2800000000002</v>
      </c>
    </row>
    <row r="77" spans="1:25">
      <c r="A77" s="261">
        <v>22</v>
      </c>
      <c r="B77" s="286">
        <v>1885.69</v>
      </c>
      <c r="C77" s="286">
        <v>2530.56</v>
      </c>
      <c r="D77" s="286">
        <v>2387.9499999999998</v>
      </c>
      <c r="E77" s="286">
        <v>2491.59</v>
      </c>
      <c r="F77" s="286">
        <v>2589.46</v>
      </c>
      <c r="G77" s="286">
        <v>2704.33</v>
      </c>
      <c r="H77" s="286">
        <v>2813.6</v>
      </c>
      <c r="I77" s="286">
        <v>2904.54</v>
      </c>
      <c r="J77" s="286">
        <v>2947.2</v>
      </c>
      <c r="K77" s="286">
        <v>2975.22</v>
      </c>
      <c r="L77" s="286">
        <v>2980.98</v>
      </c>
      <c r="M77" s="286">
        <v>2982.57</v>
      </c>
      <c r="N77" s="286">
        <v>2970.84</v>
      </c>
      <c r="O77" s="286">
        <v>2961.41</v>
      </c>
      <c r="P77" s="286">
        <v>2991.93</v>
      </c>
      <c r="Q77" s="286">
        <v>2961.49</v>
      </c>
      <c r="R77" s="286">
        <v>2960.74</v>
      </c>
      <c r="S77" s="286">
        <v>3109.48</v>
      </c>
      <c r="T77" s="286">
        <v>2966.85</v>
      </c>
      <c r="U77" s="286">
        <v>2878.28</v>
      </c>
      <c r="V77" s="286">
        <v>2742.13</v>
      </c>
      <c r="W77" s="286">
        <v>2712.45</v>
      </c>
      <c r="X77" s="286">
        <v>2682.56</v>
      </c>
      <c r="Y77" s="286">
        <v>2667.01</v>
      </c>
    </row>
    <row r="78" spans="1:25">
      <c r="A78" s="261">
        <v>23</v>
      </c>
      <c r="B78" s="286">
        <v>2478.1999999999998</v>
      </c>
      <c r="C78" s="286">
        <v>2468.96</v>
      </c>
      <c r="D78" s="286">
        <v>2499.5100000000002</v>
      </c>
      <c r="E78" s="286">
        <v>2556.62</v>
      </c>
      <c r="F78" s="286">
        <v>2559.21</v>
      </c>
      <c r="G78" s="286">
        <v>2622.48</v>
      </c>
      <c r="H78" s="286">
        <v>2656.29</v>
      </c>
      <c r="I78" s="286">
        <v>2718.1</v>
      </c>
      <c r="J78" s="286">
        <v>2796.57</v>
      </c>
      <c r="K78" s="286">
        <v>2842.98</v>
      </c>
      <c r="L78" s="286">
        <v>2846.64</v>
      </c>
      <c r="M78" s="286">
        <v>2844.96</v>
      </c>
      <c r="N78" s="286">
        <v>2820.98</v>
      </c>
      <c r="O78" s="286">
        <v>2862.37</v>
      </c>
      <c r="P78" s="286">
        <v>2893.47</v>
      </c>
      <c r="Q78" s="286">
        <v>2810.88</v>
      </c>
      <c r="R78" s="286">
        <v>2894.4</v>
      </c>
      <c r="S78" s="286">
        <v>3293.15</v>
      </c>
      <c r="T78" s="286">
        <v>3090.08</v>
      </c>
      <c r="U78" s="286">
        <v>3276.1</v>
      </c>
      <c r="V78" s="286">
        <v>2793.91</v>
      </c>
      <c r="W78" s="286">
        <v>2545.09</v>
      </c>
      <c r="X78" s="286">
        <v>2372.7199999999998</v>
      </c>
      <c r="Y78" s="286">
        <v>2376.08</v>
      </c>
    </row>
    <row r="79" spans="1:25">
      <c r="A79" s="261">
        <v>24</v>
      </c>
      <c r="B79" s="286">
        <v>1999.81</v>
      </c>
      <c r="C79" s="286">
        <v>1996.74</v>
      </c>
      <c r="D79" s="286">
        <v>2031.87</v>
      </c>
      <c r="E79" s="286">
        <v>2047.57</v>
      </c>
      <c r="F79" s="286">
        <v>2132.38</v>
      </c>
      <c r="G79" s="286">
        <v>2252.09</v>
      </c>
      <c r="H79" s="286">
        <v>2358.9499999999998</v>
      </c>
      <c r="I79" s="286">
        <v>2256.6799999999998</v>
      </c>
      <c r="J79" s="286">
        <v>2313.54</v>
      </c>
      <c r="K79" s="286">
        <v>2379.7199999999998</v>
      </c>
      <c r="L79" s="286">
        <v>2357.48</v>
      </c>
      <c r="M79" s="286">
        <v>2381.19</v>
      </c>
      <c r="N79" s="286">
        <v>2534.19</v>
      </c>
      <c r="O79" s="286">
        <v>2496.85</v>
      </c>
      <c r="P79" s="286">
        <v>2412.0100000000002</v>
      </c>
      <c r="Q79" s="286">
        <v>2462.4299999999998</v>
      </c>
      <c r="R79" s="286">
        <v>2424.75</v>
      </c>
      <c r="S79" s="286">
        <v>3080.78</v>
      </c>
      <c r="T79" s="286">
        <v>2916.69</v>
      </c>
      <c r="U79" s="286">
        <v>2476.71</v>
      </c>
      <c r="V79" s="286">
        <v>2061.48</v>
      </c>
      <c r="W79" s="286">
        <v>2047.76</v>
      </c>
      <c r="X79" s="286">
        <v>2024.95</v>
      </c>
      <c r="Y79" s="286">
        <v>1998.7</v>
      </c>
    </row>
    <row r="80" spans="1:25">
      <c r="A80" s="261">
        <v>25</v>
      </c>
      <c r="B80" s="286">
        <v>2117.96</v>
      </c>
      <c r="C80" s="286">
        <v>2032.28</v>
      </c>
      <c r="D80" s="286">
        <v>2140.17</v>
      </c>
      <c r="E80" s="286">
        <v>2156.5500000000002</v>
      </c>
      <c r="F80" s="286">
        <v>2424.38</v>
      </c>
      <c r="G80" s="286">
        <v>2516.0700000000002</v>
      </c>
      <c r="H80" s="286">
        <v>2595.66</v>
      </c>
      <c r="I80" s="286">
        <v>2571.02</v>
      </c>
      <c r="J80" s="286">
        <v>2465.86</v>
      </c>
      <c r="K80" s="286">
        <v>2506.5</v>
      </c>
      <c r="L80" s="286">
        <v>2453.75</v>
      </c>
      <c r="M80" s="286">
        <v>2514.12</v>
      </c>
      <c r="N80" s="286">
        <v>2685.34</v>
      </c>
      <c r="O80" s="286">
        <v>2653.82</v>
      </c>
      <c r="P80" s="286">
        <v>2659.83</v>
      </c>
      <c r="Q80" s="286">
        <v>2730.61</v>
      </c>
      <c r="R80" s="286">
        <v>2951.52</v>
      </c>
      <c r="S80" s="286">
        <v>3273.29</v>
      </c>
      <c r="T80" s="286">
        <v>3114.29</v>
      </c>
      <c r="U80" s="286">
        <v>2634.86</v>
      </c>
      <c r="V80" s="286">
        <v>2163.94</v>
      </c>
      <c r="W80" s="286">
        <v>2146.37</v>
      </c>
      <c r="X80" s="286">
        <v>2136.36</v>
      </c>
      <c r="Y80" s="286">
        <v>2123.98</v>
      </c>
    </row>
    <row r="81" spans="1:25">
      <c r="A81" s="261">
        <v>26</v>
      </c>
      <c r="B81" s="286">
        <v>1961.5</v>
      </c>
      <c r="C81" s="286">
        <v>1966.6</v>
      </c>
      <c r="D81" s="286">
        <v>1969.98</v>
      </c>
      <c r="E81" s="286">
        <v>1976.08</v>
      </c>
      <c r="F81" s="286">
        <v>2291.23</v>
      </c>
      <c r="G81" s="286">
        <v>2524.66</v>
      </c>
      <c r="H81" s="286">
        <v>2562.41</v>
      </c>
      <c r="I81" s="286">
        <v>2331.37</v>
      </c>
      <c r="J81" s="286">
        <v>2670.76</v>
      </c>
      <c r="K81" s="286">
        <v>2479.09</v>
      </c>
      <c r="L81" s="286">
        <v>2399.84</v>
      </c>
      <c r="M81" s="286">
        <v>2402.33</v>
      </c>
      <c r="N81" s="286">
        <v>2320.63</v>
      </c>
      <c r="O81" s="286">
        <v>2284.6799999999998</v>
      </c>
      <c r="P81" s="286">
        <v>2333.65</v>
      </c>
      <c r="Q81" s="286">
        <v>2622.21</v>
      </c>
      <c r="R81" s="286">
        <v>2627.96</v>
      </c>
      <c r="S81" s="286">
        <v>2585.46</v>
      </c>
      <c r="T81" s="286">
        <v>2891.34</v>
      </c>
      <c r="U81" s="286">
        <v>2635.45</v>
      </c>
      <c r="V81" s="286">
        <v>2018.34</v>
      </c>
      <c r="W81" s="286">
        <v>1983.15</v>
      </c>
      <c r="X81" s="286">
        <v>1977.04</v>
      </c>
      <c r="Y81" s="286">
        <v>1977.17</v>
      </c>
    </row>
    <row r="82" spans="1:25">
      <c r="A82" s="261">
        <v>27</v>
      </c>
      <c r="B82" s="286">
        <v>2414.4</v>
      </c>
      <c r="C82" s="286">
        <v>2413.7399999999998</v>
      </c>
      <c r="D82" s="286">
        <v>2550.7600000000002</v>
      </c>
      <c r="E82" s="286">
        <v>2537.84</v>
      </c>
      <c r="F82" s="286">
        <v>2569.14</v>
      </c>
      <c r="G82" s="286">
        <v>2729.32</v>
      </c>
      <c r="H82" s="286">
        <v>2843.19</v>
      </c>
      <c r="I82" s="286">
        <v>2928.46</v>
      </c>
      <c r="J82" s="286">
        <v>3063.34</v>
      </c>
      <c r="K82" s="286">
        <v>3252.95</v>
      </c>
      <c r="L82" s="286">
        <v>3263.81</v>
      </c>
      <c r="M82" s="286">
        <v>3265.64</v>
      </c>
      <c r="N82" s="286">
        <v>3289.17</v>
      </c>
      <c r="O82" s="286">
        <v>3351.08</v>
      </c>
      <c r="P82" s="286">
        <v>3406.61</v>
      </c>
      <c r="Q82" s="286">
        <v>3301.18</v>
      </c>
      <c r="R82" s="286">
        <v>3327.94</v>
      </c>
      <c r="S82" s="286">
        <v>3299.44</v>
      </c>
      <c r="T82" s="286">
        <v>3233.34</v>
      </c>
      <c r="U82" s="286">
        <v>3153.91</v>
      </c>
      <c r="V82" s="286">
        <v>3015.57</v>
      </c>
      <c r="W82" s="286">
        <v>2545.73</v>
      </c>
      <c r="X82" s="286">
        <v>2544.19</v>
      </c>
      <c r="Y82" s="286">
        <v>2519.4</v>
      </c>
    </row>
    <row r="83" spans="1:25">
      <c r="A83" s="261">
        <v>28</v>
      </c>
      <c r="B83" s="286">
        <v>2484.4699999999998</v>
      </c>
      <c r="C83" s="286">
        <v>2477.85</v>
      </c>
      <c r="D83" s="286">
        <v>2465.21</v>
      </c>
      <c r="E83" s="286">
        <v>2431.8000000000002</v>
      </c>
      <c r="F83" s="286">
        <v>2491.86</v>
      </c>
      <c r="G83" s="286">
        <v>2540.9699999999998</v>
      </c>
      <c r="H83" s="286">
        <v>2555.17</v>
      </c>
      <c r="I83" s="286">
        <v>2631.34</v>
      </c>
      <c r="J83" s="286">
        <v>2679.72</v>
      </c>
      <c r="K83" s="286">
        <v>2809.28</v>
      </c>
      <c r="L83" s="286">
        <v>2910.91</v>
      </c>
      <c r="M83" s="286">
        <v>2914.54</v>
      </c>
      <c r="N83" s="286">
        <v>2925.59</v>
      </c>
      <c r="O83" s="286">
        <v>2961.23</v>
      </c>
      <c r="P83" s="286">
        <v>2807.28</v>
      </c>
      <c r="Q83" s="286">
        <v>2916.13</v>
      </c>
      <c r="R83" s="286">
        <v>2944.47</v>
      </c>
      <c r="S83" s="286">
        <v>3153.5</v>
      </c>
      <c r="T83" s="286">
        <v>2938.17</v>
      </c>
      <c r="U83" s="286">
        <v>3036.21</v>
      </c>
      <c r="V83" s="286">
        <v>2550.09</v>
      </c>
      <c r="W83" s="286">
        <v>2518.19</v>
      </c>
      <c r="X83" s="286">
        <v>2498.6999999999998</v>
      </c>
      <c r="Y83" s="286">
        <v>2495.9899999999998</v>
      </c>
    </row>
    <row r="84" spans="1:25">
      <c r="A84" s="261">
        <v>29</v>
      </c>
      <c r="B84" s="286">
        <v>1670.71</v>
      </c>
      <c r="C84" s="286">
        <v>1664.62</v>
      </c>
      <c r="D84" s="286">
        <v>1628.03</v>
      </c>
      <c r="E84" s="286">
        <v>1612.56</v>
      </c>
      <c r="F84" s="286">
        <v>1684.93</v>
      </c>
      <c r="G84" s="286">
        <v>2005.32</v>
      </c>
      <c r="H84" s="286">
        <v>2189.37</v>
      </c>
      <c r="I84" s="286">
        <v>1938.16</v>
      </c>
      <c r="J84" s="286">
        <v>2192.3200000000002</v>
      </c>
      <c r="K84" s="286">
        <v>2268.8200000000002</v>
      </c>
      <c r="L84" s="286">
        <v>2263.2399999999998</v>
      </c>
      <c r="M84" s="286">
        <v>2284.9499999999998</v>
      </c>
      <c r="N84" s="286">
        <v>2261.39</v>
      </c>
      <c r="O84" s="286">
        <v>2219.84</v>
      </c>
      <c r="P84" s="286">
        <v>2233.21</v>
      </c>
      <c r="Q84" s="286">
        <v>2296.08</v>
      </c>
      <c r="R84" s="286">
        <v>2298.73</v>
      </c>
      <c r="S84" s="286">
        <v>2320.33</v>
      </c>
      <c r="T84" s="286">
        <v>2289.6</v>
      </c>
      <c r="U84" s="286">
        <v>2965.86</v>
      </c>
      <c r="V84" s="286">
        <v>1703.15</v>
      </c>
      <c r="W84" s="286">
        <v>1698.29</v>
      </c>
      <c r="X84" s="286">
        <v>1685.67</v>
      </c>
      <c r="Y84" s="286">
        <v>1648.62</v>
      </c>
    </row>
    <row r="85" spans="1:25">
      <c r="A85" s="261">
        <v>30</v>
      </c>
      <c r="B85" s="286">
        <v>1653.63</v>
      </c>
      <c r="C85" s="286">
        <v>1638.45</v>
      </c>
      <c r="D85" s="286">
        <v>1636.95</v>
      </c>
      <c r="E85" s="286">
        <v>1635.08</v>
      </c>
      <c r="F85" s="286">
        <v>1639.38</v>
      </c>
      <c r="G85" s="286">
        <v>2056.09</v>
      </c>
      <c r="H85" s="286">
        <v>2027.77</v>
      </c>
      <c r="I85" s="286">
        <v>2170.27</v>
      </c>
      <c r="J85" s="286">
        <v>2229.75</v>
      </c>
      <c r="K85" s="286">
        <v>2315.9299999999998</v>
      </c>
      <c r="L85" s="286">
        <v>2334.08</v>
      </c>
      <c r="M85" s="286">
        <v>2356.67</v>
      </c>
      <c r="N85" s="286">
        <v>2355.94</v>
      </c>
      <c r="O85" s="286">
        <v>3122</v>
      </c>
      <c r="P85" s="286">
        <v>3159.71</v>
      </c>
      <c r="Q85" s="286">
        <v>3217.07</v>
      </c>
      <c r="R85" s="286">
        <v>3276.65</v>
      </c>
      <c r="S85" s="286">
        <v>3325.67</v>
      </c>
      <c r="T85" s="286">
        <v>3244.68</v>
      </c>
      <c r="U85" s="286">
        <v>3041.76</v>
      </c>
      <c r="V85" s="286">
        <v>1672.18</v>
      </c>
      <c r="W85" s="286">
        <v>1665.31</v>
      </c>
      <c r="X85" s="286">
        <v>1641.79</v>
      </c>
      <c r="Y85" s="286">
        <v>1651.84</v>
      </c>
    </row>
    <row r="86" spans="1:25">
      <c r="A86" s="261">
        <v>31</v>
      </c>
      <c r="B86" s="286">
        <v>0</v>
      </c>
      <c r="C86" s="286">
        <v>0</v>
      </c>
      <c r="D86" s="286">
        <v>0</v>
      </c>
      <c r="E86" s="286">
        <v>0</v>
      </c>
      <c r="F86" s="286">
        <v>0</v>
      </c>
      <c r="G86" s="286">
        <v>0</v>
      </c>
      <c r="H86" s="286">
        <v>0</v>
      </c>
      <c r="I86" s="286">
        <v>0</v>
      </c>
      <c r="J86" s="286">
        <v>0</v>
      </c>
      <c r="K86" s="286">
        <v>0</v>
      </c>
      <c r="L86" s="286">
        <v>0</v>
      </c>
      <c r="M86" s="286">
        <v>0</v>
      </c>
      <c r="N86" s="286">
        <v>0</v>
      </c>
      <c r="O86" s="286">
        <v>0</v>
      </c>
      <c r="P86" s="286">
        <v>0</v>
      </c>
      <c r="Q86" s="286">
        <v>0</v>
      </c>
      <c r="R86" s="286">
        <v>0</v>
      </c>
      <c r="S86" s="286">
        <v>0</v>
      </c>
      <c r="T86" s="286">
        <v>0</v>
      </c>
      <c r="U86" s="286">
        <v>0</v>
      </c>
      <c r="V86" s="286">
        <v>0</v>
      </c>
      <c r="W86" s="286">
        <v>0</v>
      </c>
      <c r="X86" s="286">
        <v>0</v>
      </c>
      <c r="Y86" s="286">
        <v>0</v>
      </c>
    </row>
    <row r="88" spans="1:25">
      <c r="A88" s="471" t="s">
        <v>218</v>
      </c>
      <c r="B88" s="504" t="s">
        <v>221</v>
      </c>
      <c r="C88" s="504"/>
      <c r="D88" s="504"/>
      <c r="E88" s="504"/>
      <c r="F88" s="504"/>
      <c r="G88" s="504"/>
      <c r="H88" s="504"/>
      <c r="I88" s="504"/>
      <c r="J88" s="504"/>
      <c r="K88" s="504"/>
      <c r="L88" s="504"/>
      <c r="M88" s="504"/>
      <c r="N88" s="504"/>
      <c r="O88" s="504"/>
      <c r="P88" s="504"/>
      <c r="Q88" s="504"/>
      <c r="R88" s="504"/>
      <c r="S88" s="504"/>
      <c r="T88" s="504"/>
      <c r="U88" s="504"/>
      <c r="V88" s="504"/>
      <c r="W88" s="504"/>
      <c r="X88" s="504"/>
      <c r="Y88" s="504"/>
    </row>
    <row r="89" spans="1:25" ht="30">
      <c r="A89" s="471"/>
      <c r="B89" s="285" t="s">
        <v>1</v>
      </c>
      <c r="C89" s="285" t="s">
        <v>2</v>
      </c>
      <c r="D89" s="285" t="s">
        <v>3</v>
      </c>
      <c r="E89" s="285" t="s">
        <v>4</v>
      </c>
      <c r="F89" s="285" t="s">
        <v>5</v>
      </c>
      <c r="G89" s="285" t="s">
        <v>6</v>
      </c>
      <c r="H89" s="285" t="s">
        <v>7</v>
      </c>
      <c r="I89" s="285" t="s">
        <v>8</v>
      </c>
      <c r="J89" s="285" t="s">
        <v>9</v>
      </c>
      <c r="K89" s="285" t="s">
        <v>10</v>
      </c>
      <c r="L89" s="285" t="s">
        <v>11</v>
      </c>
      <c r="M89" s="285" t="s">
        <v>12</v>
      </c>
      <c r="N89" s="285" t="s">
        <v>13</v>
      </c>
      <c r="O89" s="285" t="s">
        <v>14</v>
      </c>
      <c r="P89" s="285" t="s">
        <v>15</v>
      </c>
      <c r="Q89" s="285" t="s">
        <v>16</v>
      </c>
      <c r="R89" s="285" t="s">
        <v>17</v>
      </c>
      <c r="S89" s="285" t="s">
        <v>18</v>
      </c>
      <c r="T89" s="285" t="s">
        <v>19</v>
      </c>
      <c r="U89" s="285" t="s">
        <v>20</v>
      </c>
      <c r="V89" s="285" t="s">
        <v>21</v>
      </c>
      <c r="W89" s="285" t="s">
        <v>22</v>
      </c>
      <c r="X89" s="285" t="s">
        <v>23</v>
      </c>
      <c r="Y89" s="285" t="s">
        <v>24</v>
      </c>
    </row>
    <row r="90" spans="1:25">
      <c r="A90" s="261">
        <v>1</v>
      </c>
      <c r="B90" s="286">
        <v>4902.58</v>
      </c>
      <c r="C90" s="286">
        <v>4934.63</v>
      </c>
      <c r="D90" s="286">
        <v>4977.79</v>
      </c>
      <c r="E90" s="286">
        <v>5024.7299999999996</v>
      </c>
      <c r="F90" s="286">
        <v>4947.5</v>
      </c>
      <c r="G90" s="286">
        <v>4887.07</v>
      </c>
      <c r="H90" s="286">
        <v>4917.24</v>
      </c>
      <c r="I90" s="286">
        <v>4955.1099999999997</v>
      </c>
      <c r="J90" s="286">
        <v>5011</v>
      </c>
      <c r="K90" s="286">
        <v>5034.4399999999996</v>
      </c>
      <c r="L90" s="286">
        <v>5034.46</v>
      </c>
      <c r="M90" s="286">
        <v>5030.18</v>
      </c>
      <c r="N90" s="286">
        <v>5003.8100000000004</v>
      </c>
      <c r="O90" s="286">
        <v>5005.26</v>
      </c>
      <c r="P90" s="286">
        <v>5009.6400000000003</v>
      </c>
      <c r="Q90" s="286">
        <v>5003.08</v>
      </c>
      <c r="R90" s="286">
        <v>5003.12</v>
      </c>
      <c r="S90" s="286">
        <v>5034.9799999999996</v>
      </c>
      <c r="T90" s="286">
        <v>5117.76</v>
      </c>
      <c r="U90" s="286">
        <v>5139.41</v>
      </c>
      <c r="V90" s="286">
        <v>5060.46</v>
      </c>
      <c r="W90" s="286">
        <v>4970.37</v>
      </c>
      <c r="X90" s="286">
        <v>4889.5600000000004</v>
      </c>
      <c r="Y90" s="286">
        <v>4889.29</v>
      </c>
    </row>
    <row r="91" spans="1:25">
      <c r="A91" s="261">
        <v>2</v>
      </c>
      <c r="B91" s="286">
        <v>4805.28</v>
      </c>
      <c r="C91" s="286">
        <v>4814.21</v>
      </c>
      <c r="D91" s="286">
        <v>4854.6000000000004</v>
      </c>
      <c r="E91" s="286">
        <v>4891.8900000000003</v>
      </c>
      <c r="F91" s="286">
        <v>4815.01</v>
      </c>
      <c r="G91" s="286">
        <v>4769.96</v>
      </c>
      <c r="H91" s="286">
        <v>4778.37</v>
      </c>
      <c r="I91" s="286">
        <v>4801.6899999999996</v>
      </c>
      <c r="J91" s="286">
        <v>4886.1899999999996</v>
      </c>
      <c r="K91" s="286">
        <v>4924.57</v>
      </c>
      <c r="L91" s="286">
        <v>4921.07</v>
      </c>
      <c r="M91" s="286">
        <v>4910.26</v>
      </c>
      <c r="N91" s="286">
        <v>4895.16</v>
      </c>
      <c r="O91" s="286">
        <v>4872.8599999999997</v>
      </c>
      <c r="P91" s="286">
        <v>4894.6400000000003</v>
      </c>
      <c r="Q91" s="286">
        <v>4873.4399999999996</v>
      </c>
      <c r="R91" s="286">
        <v>4864.5600000000004</v>
      </c>
      <c r="S91" s="286">
        <v>4948.5600000000004</v>
      </c>
      <c r="T91" s="286">
        <v>5060.1000000000004</v>
      </c>
      <c r="U91" s="286">
        <v>5060.74</v>
      </c>
      <c r="V91" s="286">
        <v>4964.37</v>
      </c>
      <c r="W91" s="286">
        <v>4893.82</v>
      </c>
      <c r="X91" s="286">
        <v>4802.2700000000004</v>
      </c>
      <c r="Y91" s="286">
        <v>4782.62</v>
      </c>
    </row>
    <row r="92" spans="1:25">
      <c r="A92" s="261">
        <v>3</v>
      </c>
      <c r="B92" s="286">
        <v>4792.82</v>
      </c>
      <c r="C92" s="286">
        <v>4795.71</v>
      </c>
      <c r="D92" s="286">
        <v>4827.18</v>
      </c>
      <c r="E92" s="286">
        <v>4887.21</v>
      </c>
      <c r="F92" s="286">
        <v>4805.01</v>
      </c>
      <c r="G92" s="286">
        <v>4743.12</v>
      </c>
      <c r="H92" s="286">
        <v>4769.41</v>
      </c>
      <c r="I92" s="286">
        <v>4800.88</v>
      </c>
      <c r="J92" s="286">
        <v>4891.25</v>
      </c>
      <c r="K92" s="286">
        <v>4916.1099999999997</v>
      </c>
      <c r="L92" s="286">
        <v>4920.72</v>
      </c>
      <c r="M92" s="286">
        <v>4921.47</v>
      </c>
      <c r="N92" s="286">
        <v>4907.7</v>
      </c>
      <c r="O92" s="286">
        <v>4891.3599999999997</v>
      </c>
      <c r="P92" s="286">
        <v>4903.63</v>
      </c>
      <c r="Q92" s="286">
        <v>4908.6099999999997</v>
      </c>
      <c r="R92" s="286">
        <v>4902.37</v>
      </c>
      <c r="S92" s="286">
        <v>5003.59</v>
      </c>
      <c r="T92" s="286">
        <v>5048.72</v>
      </c>
      <c r="U92" s="286">
        <v>5044.29</v>
      </c>
      <c r="V92" s="286">
        <v>4954.0600000000004</v>
      </c>
      <c r="W92" s="286">
        <v>4882.2700000000004</v>
      </c>
      <c r="X92" s="286">
        <v>4799.82</v>
      </c>
      <c r="Y92" s="286">
        <v>4799.8</v>
      </c>
    </row>
    <row r="93" spans="1:25">
      <c r="A93" s="261">
        <v>4</v>
      </c>
      <c r="B93" s="286">
        <v>4890.53</v>
      </c>
      <c r="C93" s="286">
        <v>4895.6400000000003</v>
      </c>
      <c r="D93" s="286">
        <v>4950.37</v>
      </c>
      <c r="E93" s="286">
        <v>4905.74</v>
      </c>
      <c r="F93" s="286">
        <v>4823.1499999999996</v>
      </c>
      <c r="G93" s="286">
        <v>4782.6099999999997</v>
      </c>
      <c r="H93" s="286">
        <v>4789.1400000000003</v>
      </c>
      <c r="I93" s="286">
        <v>4803.5200000000004</v>
      </c>
      <c r="J93" s="286">
        <v>4869.6899999999996</v>
      </c>
      <c r="K93" s="286">
        <v>4910.22</v>
      </c>
      <c r="L93" s="286">
        <v>4918.78</v>
      </c>
      <c r="M93" s="286">
        <v>4933.3500000000004</v>
      </c>
      <c r="N93" s="286">
        <v>4928.91</v>
      </c>
      <c r="O93" s="286">
        <v>4939.18</v>
      </c>
      <c r="P93" s="286">
        <v>4933.74</v>
      </c>
      <c r="Q93" s="286">
        <v>4945.16</v>
      </c>
      <c r="R93" s="286">
        <v>4968.55</v>
      </c>
      <c r="S93" s="286">
        <v>5017.3999999999996</v>
      </c>
      <c r="T93" s="286">
        <v>5084.45</v>
      </c>
      <c r="U93" s="286">
        <v>5101.75</v>
      </c>
      <c r="V93" s="286">
        <v>5101.84</v>
      </c>
      <c r="W93" s="286">
        <v>5044.3500000000004</v>
      </c>
      <c r="X93" s="286">
        <v>4896.74</v>
      </c>
      <c r="Y93" s="286">
        <v>4891.59</v>
      </c>
    </row>
    <row r="94" spans="1:25">
      <c r="A94" s="261">
        <v>5</v>
      </c>
      <c r="B94" s="286">
        <v>4559.53</v>
      </c>
      <c r="C94" s="286">
        <v>4571.88</v>
      </c>
      <c r="D94" s="286">
        <v>4590.3</v>
      </c>
      <c r="E94" s="286">
        <v>4524.3100000000004</v>
      </c>
      <c r="F94" s="286">
        <v>4481.7700000000004</v>
      </c>
      <c r="G94" s="286">
        <v>4510.63</v>
      </c>
      <c r="H94" s="286">
        <v>4551.1499999999996</v>
      </c>
      <c r="I94" s="286">
        <v>4590.3900000000003</v>
      </c>
      <c r="J94" s="286">
        <v>4593.3999999999996</v>
      </c>
      <c r="K94" s="286">
        <v>4592.8100000000004</v>
      </c>
      <c r="L94" s="286">
        <v>4600.91</v>
      </c>
      <c r="M94" s="286">
        <v>4614.6000000000004</v>
      </c>
      <c r="N94" s="286">
        <v>4586.9399999999996</v>
      </c>
      <c r="O94" s="286">
        <v>4589.88</v>
      </c>
      <c r="P94" s="286">
        <v>4656.84</v>
      </c>
      <c r="Q94" s="286">
        <v>4618.97</v>
      </c>
      <c r="R94" s="286">
        <v>4578.38</v>
      </c>
      <c r="S94" s="286">
        <v>4604.18</v>
      </c>
      <c r="T94" s="286">
        <v>4617.7</v>
      </c>
      <c r="U94" s="286">
        <v>4658.25</v>
      </c>
      <c r="V94" s="286">
        <v>4685.1899999999996</v>
      </c>
      <c r="W94" s="286">
        <v>4667.34</v>
      </c>
      <c r="X94" s="286">
        <v>4648.53</v>
      </c>
      <c r="Y94" s="286">
        <v>4588.5</v>
      </c>
    </row>
    <row r="95" spans="1:25">
      <c r="A95" s="261">
        <v>6</v>
      </c>
      <c r="B95" s="286">
        <v>4791.84</v>
      </c>
      <c r="C95" s="286">
        <v>4804.7</v>
      </c>
      <c r="D95" s="286">
        <v>4805.59</v>
      </c>
      <c r="E95" s="286">
        <v>4725.46</v>
      </c>
      <c r="F95" s="286">
        <v>4702.6000000000004</v>
      </c>
      <c r="G95" s="286">
        <v>4760.67</v>
      </c>
      <c r="H95" s="286">
        <v>4791.21</v>
      </c>
      <c r="I95" s="286">
        <v>4792.29</v>
      </c>
      <c r="J95" s="286">
        <v>4812.3</v>
      </c>
      <c r="K95" s="286">
        <v>4844.0600000000004</v>
      </c>
      <c r="L95" s="286">
        <v>4856.54</v>
      </c>
      <c r="M95" s="286">
        <v>4849.96</v>
      </c>
      <c r="N95" s="286">
        <v>4849.47</v>
      </c>
      <c r="O95" s="286">
        <v>4852.3500000000004</v>
      </c>
      <c r="P95" s="286">
        <v>4858.03</v>
      </c>
      <c r="Q95" s="286">
        <v>4836.62</v>
      </c>
      <c r="R95" s="286">
        <v>4834.59</v>
      </c>
      <c r="S95" s="286">
        <v>4851.91</v>
      </c>
      <c r="T95" s="286">
        <v>4844.76</v>
      </c>
      <c r="U95" s="286">
        <v>4908.09</v>
      </c>
      <c r="V95" s="286">
        <v>4933.75</v>
      </c>
      <c r="W95" s="286">
        <v>4856.26</v>
      </c>
      <c r="X95" s="286">
        <v>4804.95</v>
      </c>
      <c r="Y95" s="286">
        <v>4774.3999999999996</v>
      </c>
    </row>
    <row r="96" spans="1:25">
      <c r="A96" s="261">
        <v>7</v>
      </c>
      <c r="B96" s="286">
        <v>4488.67</v>
      </c>
      <c r="C96" s="286">
        <v>4468.8100000000004</v>
      </c>
      <c r="D96" s="286">
        <v>4471.6000000000004</v>
      </c>
      <c r="E96" s="286">
        <v>4395.58</v>
      </c>
      <c r="F96" s="286">
        <v>4360.46</v>
      </c>
      <c r="G96" s="286">
        <v>4419.76</v>
      </c>
      <c r="H96" s="286">
        <v>4441.3900000000003</v>
      </c>
      <c r="I96" s="286">
        <v>4458.37</v>
      </c>
      <c r="J96" s="286">
        <v>4503.62</v>
      </c>
      <c r="K96" s="286">
        <v>4506.49</v>
      </c>
      <c r="L96" s="286">
        <v>4578.28</v>
      </c>
      <c r="M96" s="286">
        <v>4587.7700000000004</v>
      </c>
      <c r="N96" s="286">
        <v>4584.3599999999997</v>
      </c>
      <c r="O96" s="286">
        <v>4612.8</v>
      </c>
      <c r="P96" s="286">
        <v>4637.67</v>
      </c>
      <c r="Q96" s="286">
        <v>4602.6899999999996</v>
      </c>
      <c r="R96" s="286">
        <v>4588.5600000000004</v>
      </c>
      <c r="S96" s="286">
        <v>4559.22</v>
      </c>
      <c r="T96" s="286">
        <v>4531.8599999999997</v>
      </c>
      <c r="U96" s="286">
        <v>4579.1899999999996</v>
      </c>
      <c r="V96" s="286">
        <v>4561.8500000000004</v>
      </c>
      <c r="W96" s="286">
        <v>4517.37</v>
      </c>
      <c r="X96" s="286">
        <v>4503.6099999999997</v>
      </c>
      <c r="Y96" s="286">
        <v>4497.0200000000004</v>
      </c>
    </row>
    <row r="97" spans="1:25">
      <c r="A97" s="261">
        <v>8</v>
      </c>
      <c r="B97" s="286">
        <v>4497.47</v>
      </c>
      <c r="C97" s="286">
        <v>4460.83</v>
      </c>
      <c r="D97" s="286">
        <v>4522.1499999999996</v>
      </c>
      <c r="E97" s="286">
        <v>4243.12</v>
      </c>
      <c r="F97" s="286">
        <v>4251.18</v>
      </c>
      <c r="G97" s="286">
        <v>4488.2299999999996</v>
      </c>
      <c r="H97" s="286">
        <v>4548.78</v>
      </c>
      <c r="I97" s="286">
        <v>4575.3599999999997</v>
      </c>
      <c r="J97" s="286">
        <v>4582.6099999999997</v>
      </c>
      <c r="K97" s="286">
        <v>4596.9399999999996</v>
      </c>
      <c r="L97" s="286">
        <v>4599.75</v>
      </c>
      <c r="M97" s="286">
        <v>4604.1899999999996</v>
      </c>
      <c r="N97" s="286">
        <v>4593.3599999999997</v>
      </c>
      <c r="O97" s="286">
        <v>4578.0600000000004</v>
      </c>
      <c r="P97" s="286">
        <v>4617.8500000000004</v>
      </c>
      <c r="Q97" s="286">
        <v>4124.83</v>
      </c>
      <c r="R97" s="286">
        <v>4618.87</v>
      </c>
      <c r="S97" s="286">
        <v>4627.3500000000004</v>
      </c>
      <c r="T97" s="286">
        <v>4511.63</v>
      </c>
      <c r="U97" s="286">
        <v>4636.1499999999996</v>
      </c>
      <c r="V97" s="286">
        <v>4635.07</v>
      </c>
      <c r="W97" s="286">
        <v>4578.4399999999996</v>
      </c>
      <c r="X97" s="286">
        <v>4559.3500000000004</v>
      </c>
      <c r="Y97" s="286">
        <v>4541.3999999999996</v>
      </c>
    </row>
    <row r="98" spans="1:25">
      <c r="A98" s="261">
        <v>9</v>
      </c>
      <c r="B98" s="286">
        <v>4561.16</v>
      </c>
      <c r="C98" s="286">
        <v>4571.07</v>
      </c>
      <c r="D98" s="286">
        <v>4589.07</v>
      </c>
      <c r="E98" s="286">
        <v>4549.38</v>
      </c>
      <c r="F98" s="286">
        <v>4518.6099999999997</v>
      </c>
      <c r="G98" s="286">
        <v>4565.04</v>
      </c>
      <c r="H98" s="286">
        <v>4583.55</v>
      </c>
      <c r="I98" s="286">
        <v>4604.7</v>
      </c>
      <c r="J98" s="286">
        <v>4637.88</v>
      </c>
      <c r="K98" s="286">
        <v>4655.22</v>
      </c>
      <c r="L98" s="286">
        <v>4641.6499999999996</v>
      </c>
      <c r="M98" s="286">
        <v>4652.29</v>
      </c>
      <c r="N98" s="286">
        <v>4638.58</v>
      </c>
      <c r="O98" s="286">
        <v>4640.8500000000004</v>
      </c>
      <c r="P98" s="286">
        <v>4620.6099999999997</v>
      </c>
      <c r="Q98" s="286">
        <v>4604.3900000000003</v>
      </c>
      <c r="R98" s="286">
        <v>4615.74</v>
      </c>
      <c r="S98" s="286">
        <v>4642.8900000000003</v>
      </c>
      <c r="T98" s="286">
        <v>4644.2</v>
      </c>
      <c r="U98" s="286">
        <v>4677.4799999999996</v>
      </c>
      <c r="V98" s="286">
        <v>4697.9799999999996</v>
      </c>
      <c r="W98" s="286">
        <v>4654.7299999999996</v>
      </c>
      <c r="X98" s="286">
        <v>4596.1899999999996</v>
      </c>
      <c r="Y98" s="286">
        <v>4590.33</v>
      </c>
    </row>
    <row r="99" spans="1:25">
      <c r="A99" s="261">
        <v>10</v>
      </c>
      <c r="B99" s="286">
        <v>4518.3</v>
      </c>
      <c r="C99" s="286">
        <v>4519.32</v>
      </c>
      <c r="D99" s="286">
        <v>4627.42</v>
      </c>
      <c r="E99" s="286">
        <v>4569.8999999999996</v>
      </c>
      <c r="F99" s="286">
        <v>4609.1899999999996</v>
      </c>
      <c r="G99" s="286">
        <v>4655.12</v>
      </c>
      <c r="H99" s="286">
        <v>4689.49</v>
      </c>
      <c r="I99" s="286">
        <v>4728.1000000000004</v>
      </c>
      <c r="J99" s="286">
        <v>4785.83</v>
      </c>
      <c r="K99" s="286">
        <v>4799.71</v>
      </c>
      <c r="L99" s="286">
        <v>4801.17</v>
      </c>
      <c r="M99" s="286">
        <v>4810.7</v>
      </c>
      <c r="N99" s="286">
        <v>4795.55</v>
      </c>
      <c r="O99" s="286">
        <v>4787.24</v>
      </c>
      <c r="P99" s="286">
        <v>4736.05</v>
      </c>
      <c r="Q99" s="286">
        <v>4723.6899999999996</v>
      </c>
      <c r="R99" s="286">
        <v>4715.8999999999996</v>
      </c>
      <c r="S99" s="286">
        <v>4749.93</v>
      </c>
      <c r="T99" s="286">
        <v>4755.8500000000004</v>
      </c>
      <c r="U99" s="286">
        <v>4696.03</v>
      </c>
      <c r="V99" s="286">
        <v>4720.66</v>
      </c>
      <c r="W99" s="286">
        <v>4682.2299999999996</v>
      </c>
      <c r="X99" s="286">
        <v>4648.26</v>
      </c>
      <c r="Y99" s="286">
        <v>4599.7299999999996</v>
      </c>
    </row>
    <row r="100" spans="1:25">
      <c r="A100" s="261">
        <v>11</v>
      </c>
      <c r="B100" s="286">
        <v>4384.8999999999996</v>
      </c>
      <c r="C100" s="286">
        <v>4375.95</v>
      </c>
      <c r="D100" s="286">
        <v>4375.8</v>
      </c>
      <c r="E100" s="286">
        <v>4349.0200000000004</v>
      </c>
      <c r="F100" s="286">
        <v>4345.6099999999997</v>
      </c>
      <c r="G100" s="286">
        <v>4378.54</v>
      </c>
      <c r="H100" s="286">
        <v>4414.79</v>
      </c>
      <c r="I100" s="286">
        <v>4463.82</v>
      </c>
      <c r="J100" s="286">
        <v>4527.88</v>
      </c>
      <c r="K100" s="286">
        <v>4545.8999999999996</v>
      </c>
      <c r="L100" s="286">
        <v>4564.2700000000004</v>
      </c>
      <c r="M100" s="286">
        <v>4645.17</v>
      </c>
      <c r="N100" s="286">
        <v>4551.82</v>
      </c>
      <c r="O100" s="286">
        <v>4541.5200000000004</v>
      </c>
      <c r="P100" s="286">
        <v>4530.78</v>
      </c>
      <c r="Q100" s="286">
        <v>4499.62</v>
      </c>
      <c r="R100" s="286">
        <v>4515.0600000000004</v>
      </c>
      <c r="S100" s="286">
        <v>4526.9399999999996</v>
      </c>
      <c r="T100" s="286">
        <v>4538.8</v>
      </c>
      <c r="U100" s="286">
        <v>4550.18</v>
      </c>
      <c r="V100" s="286">
        <v>4517.2700000000004</v>
      </c>
      <c r="W100" s="286">
        <v>4477.67</v>
      </c>
      <c r="X100" s="286">
        <v>4444.84</v>
      </c>
      <c r="Y100" s="286">
        <v>4426.7299999999996</v>
      </c>
    </row>
    <row r="101" spans="1:25">
      <c r="A101" s="261">
        <v>12</v>
      </c>
      <c r="B101" s="286">
        <v>4104.41</v>
      </c>
      <c r="C101" s="286">
        <v>4091.22</v>
      </c>
      <c r="D101" s="286">
        <v>4097.99</v>
      </c>
      <c r="E101" s="286">
        <v>4062.42</v>
      </c>
      <c r="F101" s="286">
        <v>4069.01</v>
      </c>
      <c r="G101" s="286">
        <v>4126.07</v>
      </c>
      <c r="H101" s="286">
        <v>4130.1499999999996</v>
      </c>
      <c r="I101" s="286">
        <v>4128.03</v>
      </c>
      <c r="J101" s="286">
        <v>4127.34</v>
      </c>
      <c r="K101" s="286">
        <v>4124.59</v>
      </c>
      <c r="L101" s="286">
        <v>4123.72</v>
      </c>
      <c r="M101" s="286">
        <v>4134.83</v>
      </c>
      <c r="N101" s="286">
        <v>4128.26</v>
      </c>
      <c r="O101" s="286">
        <v>4127.45</v>
      </c>
      <c r="P101" s="286">
        <v>4135.55</v>
      </c>
      <c r="Q101" s="286">
        <v>4130.3100000000004</v>
      </c>
      <c r="R101" s="286">
        <v>4124.53</v>
      </c>
      <c r="S101" s="286">
        <v>4128.62</v>
      </c>
      <c r="T101" s="286">
        <v>4090.45</v>
      </c>
      <c r="U101" s="286">
        <v>4178.01</v>
      </c>
      <c r="V101" s="286">
        <v>4156.51</v>
      </c>
      <c r="W101" s="286">
        <v>4133.75</v>
      </c>
      <c r="X101" s="286">
        <v>4120.84</v>
      </c>
      <c r="Y101" s="286">
        <v>4117.28</v>
      </c>
    </row>
    <row r="102" spans="1:25">
      <c r="A102" s="261">
        <v>13</v>
      </c>
      <c r="B102" s="286">
        <v>3967.04</v>
      </c>
      <c r="C102" s="286">
        <v>3967.98</v>
      </c>
      <c r="D102" s="286">
        <v>3967.79</v>
      </c>
      <c r="E102" s="286">
        <v>3969.74</v>
      </c>
      <c r="F102" s="286">
        <v>3957.18</v>
      </c>
      <c r="G102" s="286">
        <v>4011.43</v>
      </c>
      <c r="H102" s="286">
        <v>4019.43</v>
      </c>
      <c r="I102" s="286">
        <v>4073.16</v>
      </c>
      <c r="J102" s="286">
        <v>4165.47</v>
      </c>
      <c r="K102" s="286">
        <v>4206.2700000000004</v>
      </c>
      <c r="L102" s="286">
        <v>4229.3</v>
      </c>
      <c r="M102" s="286">
        <v>4219.76</v>
      </c>
      <c r="N102" s="286">
        <v>4199.62</v>
      </c>
      <c r="O102" s="286">
        <v>4198.18</v>
      </c>
      <c r="P102" s="286">
        <v>4203.13</v>
      </c>
      <c r="Q102" s="286">
        <v>4213.72</v>
      </c>
      <c r="R102" s="286">
        <v>4217.3599999999997</v>
      </c>
      <c r="S102" s="286">
        <v>4138.76</v>
      </c>
      <c r="T102" s="286">
        <v>4190.83</v>
      </c>
      <c r="U102" s="286">
        <v>4002.65</v>
      </c>
      <c r="V102" s="286">
        <v>3984.9</v>
      </c>
      <c r="W102" s="286">
        <v>3965.9</v>
      </c>
      <c r="X102" s="286">
        <v>3966.43</v>
      </c>
      <c r="Y102" s="286">
        <v>3969.09</v>
      </c>
    </row>
    <row r="103" spans="1:25">
      <c r="A103" s="261">
        <v>14</v>
      </c>
      <c r="B103" s="286">
        <v>3689.46</v>
      </c>
      <c r="C103" s="286">
        <v>3689.12</v>
      </c>
      <c r="D103" s="286">
        <v>3689.25</v>
      </c>
      <c r="E103" s="286">
        <v>3689.61</v>
      </c>
      <c r="F103" s="286">
        <v>3688.11</v>
      </c>
      <c r="G103" s="286">
        <v>3789.85</v>
      </c>
      <c r="H103" s="286">
        <v>3875.63</v>
      </c>
      <c r="I103" s="286">
        <v>3973.32</v>
      </c>
      <c r="J103" s="286">
        <v>4024.68</v>
      </c>
      <c r="K103" s="286">
        <v>4097.55</v>
      </c>
      <c r="L103" s="286">
        <v>4100.59</v>
      </c>
      <c r="M103" s="286">
        <v>4096.2299999999996</v>
      </c>
      <c r="N103" s="286">
        <v>4098.21</v>
      </c>
      <c r="O103" s="286">
        <v>4118.7700000000004</v>
      </c>
      <c r="P103" s="286">
        <v>4123.8900000000003</v>
      </c>
      <c r="Q103" s="286">
        <v>4123.7</v>
      </c>
      <c r="R103" s="286">
        <v>4173.8900000000003</v>
      </c>
      <c r="S103" s="286">
        <v>4125.1899999999996</v>
      </c>
      <c r="T103" s="286">
        <v>4134.37</v>
      </c>
      <c r="U103" s="286">
        <v>3705.66</v>
      </c>
      <c r="V103" s="286">
        <v>3707.01</v>
      </c>
      <c r="W103" s="286">
        <v>3689.47</v>
      </c>
      <c r="X103" s="286">
        <v>3697.09</v>
      </c>
      <c r="Y103" s="286">
        <v>3688.55</v>
      </c>
    </row>
    <row r="104" spans="1:25">
      <c r="A104" s="261">
        <v>15</v>
      </c>
      <c r="B104" s="286">
        <v>3741.12</v>
      </c>
      <c r="C104" s="286">
        <v>3739.13</v>
      </c>
      <c r="D104" s="286">
        <v>3739.87</v>
      </c>
      <c r="E104" s="286">
        <v>3740.76</v>
      </c>
      <c r="F104" s="286">
        <v>3851.94</v>
      </c>
      <c r="G104" s="286">
        <v>4077</v>
      </c>
      <c r="H104" s="286">
        <v>4211.22</v>
      </c>
      <c r="I104" s="286">
        <v>4311.17</v>
      </c>
      <c r="J104" s="286">
        <v>4340.41</v>
      </c>
      <c r="K104" s="286">
        <v>4418.8999999999996</v>
      </c>
      <c r="L104" s="286">
        <v>4361.25</v>
      </c>
      <c r="M104" s="286">
        <v>4383.41</v>
      </c>
      <c r="N104" s="286">
        <v>4347.74</v>
      </c>
      <c r="O104" s="286">
        <v>4308.28</v>
      </c>
      <c r="P104" s="286">
        <v>4406.37</v>
      </c>
      <c r="Q104" s="286">
        <v>4387.84</v>
      </c>
      <c r="R104" s="286">
        <v>4407.54</v>
      </c>
      <c r="S104" s="286">
        <v>4235.2299999999996</v>
      </c>
      <c r="T104" s="286">
        <v>4162.82</v>
      </c>
      <c r="U104" s="286">
        <v>3865.62</v>
      </c>
      <c r="V104" s="286">
        <v>3747.24</v>
      </c>
      <c r="W104" s="286">
        <v>3738.23</v>
      </c>
      <c r="X104" s="286">
        <v>3740.14</v>
      </c>
      <c r="Y104" s="286">
        <v>3740.72</v>
      </c>
    </row>
    <row r="105" spans="1:25">
      <c r="A105" s="261">
        <v>16</v>
      </c>
      <c r="B105" s="286">
        <v>3996.99</v>
      </c>
      <c r="C105" s="286">
        <v>3986.22</v>
      </c>
      <c r="D105" s="286">
        <v>3990.02</v>
      </c>
      <c r="E105" s="286">
        <v>3990.54</v>
      </c>
      <c r="F105" s="286">
        <v>4012.41</v>
      </c>
      <c r="G105" s="286">
        <v>4089.55</v>
      </c>
      <c r="H105" s="286">
        <v>4155.9799999999996</v>
      </c>
      <c r="I105" s="286">
        <v>4202.6099999999997</v>
      </c>
      <c r="J105" s="286">
        <v>4188.95</v>
      </c>
      <c r="K105" s="286">
        <v>4195.87</v>
      </c>
      <c r="L105" s="286">
        <v>4192.8100000000004</v>
      </c>
      <c r="M105" s="286">
        <v>4199.3500000000004</v>
      </c>
      <c r="N105" s="286">
        <v>4193.79</v>
      </c>
      <c r="O105" s="286">
        <v>4198.25</v>
      </c>
      <c r="P105" s="286">
        <v>4218.83</v>
      </c>
      <c r="Q105" s="286">
        <v>4183.3</v>
      </c>
      <c r="R105" s="286">
        <v>4182.91</v>
      </c>
      <c r="S105" s="286">
        <v>4162.8500000000004</v>
      </c>
      <c r="T105" s="286">
        <v>4159.6099999999997</v>
      </c>
      <c r="U105" s="286">
        <v>4129.4399999999996</v>
      </c>
      <c r="V105" s="286">
        <v>3770.63</v>
      </c>
      <c r="W105" s="286">
        <v>3770.6</v>
      </c>
      <c r="X105" s="286">
        <v>3770.49</v>
      </c>
      <c r="Y105" s="286">
        <v>4002.39</v>
      </c>
    </row>
    <row r="106" spans="1:25">
      <c r="A106" s="261">
        <v>17</v>
      </c>
      <c r="B106" s="286">
        <v>4077.73</v>
      </c>
      <c r="C106" s="286">
        <v>4064.07</v>
      </c>
      <c r="D106" s="286">
        <v>4046.22</v>
      </c>
      <c r="E106" s="286">
        <v>4045.09</v>
      </c>
      <c r="F106" s="286">
        <v>4086.09</v>
      </c>
      <c r="G106" s="286">
        <v>4143.5</v>
      </c>
      <c r="H106" s="286">
        <v>4195.54</v>
      </c>
      <c r="I106" s="286">
        <v>4318.1400000000003</v>
      </c>
      <c r="J106" s="286">
        <v>4589</v>
      </c>
      <c r="K106" s="286">
        <v>4642.58</v>
      </c>
      <c r="L106" s="286">
        <v>4650.17</v>
      </c>
      <c r="M106" s="286">
        <v>4618.82</v>
      </c>
      <c r="N106" s="286">
        <v>4614.3999999999996</v>
      </c>
      <c r="O106" s="286">
        <v>4651.18</v>
      </c>
      <c r="P106" s="286">
        <v>4245.07</v>
      </c>
      <c r="Q106" s="286">
        <v>4721.99</v>
      </c>
      <c r="R106" s="286">
        <v>4328.59</v>
      </c>
      <c r="S106" s="286">
        <v>4378.78</v>
      </c>
      <c r="T106" s="286">
        <v>4647.32</v>
      </c>
      <c r="U106" s="286">
        <v>4292.1400000000003</v>
      </c>
      <c r="V106" s="286">
        <v>4177.3900000000003</v>
      </c>
      <c r="W106" s="286">
        <v>4143.07</v>
      </c>
      <c r="X106" s="286">
        <v>4123.45</v>
      </c>
      <c r="Y106" s="286">
        <v>4093.71</v>
      </c>
    </row>
    <row r="107" spans="1:25">
      <c r="A107" s="261">
        <v>18</v>
      </c>
      <c r="B107" s="286">
        <v>3826.01</v>
      </c>
      <c r="C107" s="286">
        <v>3828.56</v>
      </c>
      <c r="D107" s="286">
        <v>3835.25</v>
      </c>
      <c r="E107" s="286">
        <v>3896.57</v>
      </c>
      <c r="F107" s="286">
        <v>3959.63</v>
      </c>
      <c r="G107" s="286">
        <v>4065.96</v>
      </c>
      <c r="H107" s="286">
        <v>4222.3900000000003</v>
      </c>
      <c r="I107" s="286">
        <v>4387.18</v>
      </c>
      <c r="J107" s="286">
        <v>4380.3</v>
      </c>
      <c r="K107" s="286">
        <v>4442.63</v>
      </c>
      <c r="L107" s="286">
        <v>4444.72</v>
      </c>
      <c r="M107" s="286">
        <v>4472.72</v>
      </c>
      <c r="N107" s="286">
        <v>4559.6000000000004</v>
      </c>
      <c r="O107" s="286">
        <v>4420.04</v>
      </c>
      <c r="P107" s="286">
        <v>4503.25</v>
      </c>
      <c r="Q107" s="286">
        <v>4444.3</v>
      </c>
      <c r="R107" s="286">
        <v>4911</v>
      </c>
      <c r="S107" s="286">
        <v>5066.04</v>
      </c>
      <c r="T107" s="286">
        <v>4514.4799999999996</v>
      </c>
      <c r="U107" s="286">
        <v>4497.01</v>
      </c>
      <c r="V107" s="286">
        <v>4038.65</v>
      </c>
      <c r="W107" s="286">
        <v>3851.11</v>
      </c>
      <c r="X107" s="286">
        <v>3833.83</v>
      </c>
      <c r="Y107" s="286">
        <v>3835.41</v>
      </c>
    </row>
    <row r="108" spans="1:25">
      <c r="A108" s="261">
        <v>19</v>
      </c>
      <c r="B108" s="286">
        <v>3941.02</v>
      </c>
      <c r="C108" s="286">
        <v>3931.91</v>
      </c>
      <c r="D108" s="286">
        <v>3950.78</v>
      </c>
      <c r="E108" s="286">
        <v>3934.95</v>
      </c>
      <c r="F108" s="286">
        <v>4001.02</v>
      </c>
      <c r="G108" s="286">
        <v>4082.77</v>
      </c>
      <c r="H108" s="286">
        <v>4147.34</v>
      </c>
      <c r="I108" s="286">
        <v>4285.8999999999996</v>
      </c>
      <c r="J108" s="286">
        <v>4355.88</v>
      </c>
      <c r="K108" s="286">
        <v>4416.66</v>
      </c>
      <c r="L108" s="286">
        <v>4425.46</v>
      </c>
      <c r="M108" s="286">
        <v>4443.3599999999997</v>
      </c>
      <c r="N108" s="286">
        <v>4418.1000000000004</v>
      </c>
      <c r="O108" s="286">
        <v>4427.0600000000004</v>
      </c>
      <c r="P108" s="286">
        <v>4445.45</v>
      </c>
      <c r="Q108" s="286">
        <v>4725.21</v>
      </c>
      <c r="R108" s="286">
        <v>4463.71</v>
      </c>
      <c r="S108" s="286">
        <v>4934.62</v>
      </c>
      <c r="T108" s="286">
        <v>4829.5200000000004</v>
      </c>
      <c r="U108" s="286">
        <v>4787.18</v>
      </c>
      <c r="V108" s="286">
        <v>4217.42</v>
      </c>
      <c r="W108" s="286">
        <v>4038.67</v>
      </c>
      <c r="X108" s="286">
        <v>4018.49</v>
      </c>
      <c r="Y108" s="286">
        <v>3955.52</v>
      </c>
    </row>
    <row r="109" spans="1:25">
      <c r="A109" s="261">
        <v>20</v>
      </c>
      <c r="B109" s="286">
        <v>3490.04</v>
      </c>
      <c r="C109" s="286">
        <v>3288.95</v>
      </c>
      <c r="D109" s="286">
        <v>4005.29</v>
      </c>
      <c r="E109" s="286">
        <v>4080.93</v>
      </c>
      <c r="F109" s="286">
        <v>4144.66</v>
      </c>
      <c r="G109" s="286">
        <v>4289.6000000000004</v>
      </c>
      <c r="H109" s="286">
        <v>4412.71</v>
      </c>
      <c r="I109" s="286">
        <v>4590.6899999999996</v>
      </c>
      <c r="J109" s="286">
        <v>4829.8999999999996</v>
      </c>
      <c r="K109" s="286">
        <v>4938.76</v>
      </c>
      <c r="L109" s="286">
        <v>4935.04</v>
      </c>
      <c r="M109" s="286">
        <v>4923.54</v>
      </c>
      <c r="N109" s="286">
        <v>4935.28</v>
      </c>
      <c r="O109" s="286">
        <v>5018.6099999999997</v>
      </c>
      <c r="P109" s="286">
        <v>4879.76</v>
      </c>
      <c r="Q109" s="286">
        <v>4842.4399999999996</v>
      </c>
      <c r="R109" s="286">
        <v>4923.1400000000003</v>
      </c>
      <c r="S109" s="286">
        <v>4848.72</v>
      </c>
      <c r="T109" s="286">
        <v>4776.25</v>
      </c>
      <c r="U109" s="286">
        <v>4503.0200000000004</v>
      </c>
      <c r="V109" s="286">
        <v>4014.35</v>
      </c>
      <c r="W109" s="286">
        <v>3499.86</v>
      </c>
      <c r="X109" s="286">
        <v>3361.87</v>
      </c>
      <c r="Y109" s="286">
        <v>3333.85</v>
      </c>
    </row>
    <row r="110" spans="1:25">
      <c r="A110" s="261">
        <v>21</v>
      </c>
      <c r="B110" s="286">
        <v>4017.05</v>
      </c>
      <c r="C110" s="286">
        <v>4012.96</v>
      </c>
      <c r="D110" s="286">
        <v>3997.98</v>
      </c>
      <c r="E110" s="286">
        <v>4016.51</v>
      </c>
      <c r="F110" s="286">
        <v>4030.1</v>
      </c>
      <c r="G110" s="286">
        <v>4100.51</v>
      </c>
      <c r="H110" s="286">
        <v>4149.3100000000004</v>
      </c>
      <c r="I110" s="286">
        <v>4188.3599999999997</v>
      </c>
      <c r="J110" s="286">
        <v>4412.3999999999996</v>
      </c>
      <c r="K110" s="286">
        <v>4372.46</v>
      </c>
      <c r="L110" s="286">
        <v>4534.63</v>
      </c>
      <c r="M110" s="286">
        <v>4488.8500000000004</v>
      </c>
      <c r="N110" s="286">
        <v>4492.37</v>
      </c>
      <c r="O110" s="286">
        <v>4467.8999999999996</v>
      </c>
      <c r="P110" s="286">
        <v>4444.7299999999996</v>
      </c>
      <c r="Q110" s="286">
        <v>4526.71</v>
      </c>
      <c r="R110" s="286">
        <v>4712.95</v>
      </c>
      <c r="S110" s="286">
        <v>4824.38</v>
      </c>
      <c r="T110" s="286">
        <v>4663.22</v>
      </c>
      <c r="U110" s="286">
        <v>4583.83</v>
      </c>
      <c r="V110" s="286">
        <v>4222.28</v>
      </c>
      <c r="W110" s="286">
        <v>4068.3</v>
      </c>
      <c r="X110" s="286">
        <v>4046.02</v>
      </c>
      <c r="Y110" s="286">
        <v>4037.97</v>
      </c>
    </row>
    <row r="111" spans="1:25">
      <c r="A111" s="261">
        <v>22</v>
      </c>
      <c r="B111" s="286">
        <v>3353.38</v>
      </c>
      <c r="C111" s="286">
        <v>3998.25</v>
      </c>
      <c r="D111" s="286">
        <v>3855.64</v>
      </c>
      <c r="E111" s="286">
        <v>3959.28</v>
      </c>
      <c r="F111" s="286">
        <v>4057.15</v>
      </c>
      <c r="G111" s="286">
        <v>4172.0200000000004</v>
      </c>
      <c r="H111" s="286">
        <v>4281.29</v>
      </c>
      <c r="I111" s="286">
        <v>4372.2299999999996</v>
      </c>
      <c r="J111" s="286">
        <v>4414.8900000000003</v>
      </c>
      <c r="K111" s="286">
        <v>4442.91</v>
      </c>
      <c r="L111" s="286">
        <v>4448.67</v>
      </c>
      <c r="M111" s="286">
        <v>4450.26</v>
      </c>
      <c r="N111" s="286">
        <v>4438.53</v>
      </c>
      <c r="O111" s="286">
        <v>4429.1000000000004</v>
      </c>
      <c r="P111" s="286">
        <v>4459.62</v>
      </c>
      <c r="Q111" s="286">
        <v>4429.18</v>
      </c>
      <c r="R111" s="286">
        <v>4428.43</v>
      </c>
      <c r="S111" s="286">
        <v>4577.17</v>
      </c>
      <c r="T111" s="286">
        <v>4434.54</v>
      </c>
      <c r="U111" s="286">
        <v>4345.97</v>
      </c>
      <c r="V111" s="286">
        <v>4209.82</v>
      </c>
      <c r="W111" s="286">
        <v>4180.1400000000003</v>
      </c>
      <c r="X111" s="286">
        <v>4150.25</v>
      </c>
      <c r="Y111" s="286">
        <v>4134.7</v>
      </c>
    </row>
    <row r="112" spans="1:25">
      <c r="A112" s="261">
        <v>23</v>
      </c>
      <c r="B112" s="286">
        <v>3945.89</v>
      </c>
      <c r="C112" s="286">
        <v>3936.65</v>
      </c>
      <c r="D112" s="286">
        <v>3967.2</v>
      </c>
      <c r="E112" s="286">
        <v>4024.31</v>
      </c>
      <c r="F112" s="286">
        <v>4026.9</v>
      </c>
      <c r="G112" s="286">
        <v>4090.17</v>
      </c>
      <c r="H112" s="286">
        <v>4123.9799999999996</v>
      </c>
      <c r="I112" s="286">
        <v>4185.79</v>
      </c>
      <c r="J112" s="286">
        <v>4264.26</v>
      </c>
      <c r="K112" s="286">
        <v>4310.67</v>
      </c>
      <c r="L112" s="286">
        <v>4314.33</v>
      </c>
      <c r="M112" s="286">
        <v>4312.6499999999996</v>
      </c>
      <c r="N112" s="286">
        <v>4288.67</v>
      </c>
      <c r="O112" s="286">
        <v>4330.0600000000004</v>
      </c>
      <c r="P112" s="286">
        <v>4361.16</v>
      </c>
      <c r="Q112" s="286">
        <v>4278.57</v>
      </c>
      <c r="R112" s="286">
        <v>4362.09</v>
      </c>
      <c r="S112" s="286">
        <v>4760.84</v>
      </c>
      <c r="T112" s="286">
        <v>4557.7700000000004</v>
      </c>
      <c r="U112" s="286">
        <v>4743.79</v>
      </c>
      <c r="V112" s="286">
        <v>4261.6000000000004</v>
      </c>
      <c r="W112" s="286">
        <v>4012.78</v>
      </c>
      <c r="X112" s="286">
        <v>3840.41</v>
      </c>
      <c r="Y112" s="286">
        <v>3843.77</v>
      </c>
    </row>
    <row r="113" spans="1:25">
      <c r="A113" s="261">
        <v>24</v>
      </c>
      <c r="B113" s="286">
        <v>3467.5</v>
      </c>
      <c r="C113" s="286">
        <v>3464.43</v>
      </c>
      <c r="D113" s="286">
        <v>3499.56</v>
      </c>
      <c r="E113" s="286">
        <v>3515.26</v>
      </c>
      <c r="F113" s="286">
        <v>3600.07</v>
      </c>
      <c r="G113" s="286">
        <v>3719.78</v>
      </c>
      <c r="H113" s="286">
        <v>3826.64</v>
      </c>
      <c r="I113" s="286">
        <v>3724.37</v>
      </c>
      <c r="J113" s="286">
        <v>3781.23</v>
      </c>
      <c r="K113" s="286">
        <v>3847.41</v>
      </c>
      <c r="L113" s="286">
        <v>3825.17</v>
      </c>
      <c r="M113" s="286">
        <v>3848.88</v>
      </c>
      <c r="N113" s="286">
        <v>4001.88</v>
      </c>
      <c r="O113" s="286">
        <v>3964.54</v>
      </c>
      <c r="P113" s="286">
        <v>3879.7</v>
      </c>
      <c r="Q113" s="286">
        <v>3930.12</v>
      </c>
      <c r="R113" s="286">
        <v>3892.44</v>
      </c>
      <c r="S113" s="286">
        <v>4548.47</v>
      </c>
      <c r="T113" s="286">
        <v>4384.38</v>
      </c>
      <c r="U113" s="286">
        <v>3944.4</v>
      </c>
      <c r="V113" s="286">
        <v>3529.17</v>
      </c>
      <c r="W113" s="286">
        <v>3515.45</v>
      </c>
      <c r="X113" s="286">
        <v>3492.64</v>
      </c>
      <c r="Y113" s="286">
        <v>3466.39</v>
      </c>
    </row>
    <row r="114" spans="1:25">
      <c r="A114" s="261">
        <v>25</v>
      </c>
      <c r="B114" s="286">
        <v>3585.65</v>
      </c>
      <c r="C114" s="286">
        <v>3499.97</v>
      </c>
      <c r="D114" s="286">
        <v>3607.86</v>
      </c>
      <c r="E114" s="286">
        <v>3624.24</v>
      </c>
      <c r="F114" s="286">
        <v>3892.07</v>
      </c>
      <c r="G114" s="286">
        <v>3983.76</v>
      </c>
      <c r="H114" s="286">
        <v>4063.35</v>
      </c>
      <c r="I114" s="286">
        <v>4038.71</v>
      </c>
      <c r="J114" s="286">
        <v>3933.55</v>
      </c>
      <c r="K114" s="286">
        <v>3974.19</v>
      </c>
      <c r="L114" s="286">
        <v>3921.44</v>
      </c>
      <c r="M114" s="286">
        <v>3981.81</v>
      </c>
      <c r="N114" s="286">
        <v>4153.03</v>
      </c>
      <c r="O114" s="286">
        <v>4121.51</v>
      </c>
      <c r="P114" s="286">
        <v>4127.5200000000004</v>
      </c>
      <c r="Q114" s="286">
        <v>4198.3</v>
      </c>
      <c r="R114" s="286">
        <v>4419.21</v>
      </c>
      <c r="S114" s="286">
        <v>4740.9799999999996</v>
      </c>
      <c r="T114" s="286">
        <v>4581.9799999999996</v>
      </c>
      <c r="U114" s="286">
        <v>4102.55</v>
      </c>
      <c r="V114" s="286">
        <v>3631.63</v>
      </c>
      <c r="W114" s="286">
        <v>3614.06</v>
      </c>
      <c r="X114" s="286">
        <v>3604.05</v>
      </c>
      <c r="Y114" s="286">
        <v>3591.67</v>
      </c>
    </row>
    <row r="115" spans="1:25">
      <c r="A115" s="261">
        <v>26</v>
      </c>
      <c r="B115" s="286">
        <v>3429.19</v>
      </c>
      <c r="C115" s="286">
        <v>3434.29</v>
      </c>
      <c r="D115" s="286">
        <v>3437.67</v>
      </c>
      <c r="E115" s="286">
        <v>3443.77</v>
      </c>
      <c r="F115" s="286">
        <v>3758.92</v>
      </c>
      <c r="G115" s="286">
        <v>3992.35</v>
      </c>
      <c r="H115" s="286">
        <v>4030.1</v>
      </c>
      <c r="I115" s="286">
        <v>3799.06</v>
      </c>
      <c r="J115" s="286">
        <v>4138.45</v>
      </c>
      <c r="K115" s="286">
        <v>3946.78</v>
      </c>
      <c r="L115" s="286">
        <v>3867.53</v>
      </c>
      <c r="M115" s="286">
        <v>3870.02</v>
      </c>
      <c r="N115" s="286">
        <v>3788.32</v>
      </c>
      <c r="O115" s="286">
        <v>3752.37</v>
      </c>
      <c r="P115" s="286">
        <v>3801.34</v>
      </c>
      <c r="Q115" s="286">
        <v>4089.9</v>
      </c>
      <c r="R115" s="286">
        <v>4095.65</v>
      </c>
      <c r="S115" s="286">
        <v>4053.15</v>
      </c>
      <c r="T115" s="286">
        <v>4359.03</v>
      </c>
      <c r="U115" s="286">
        <v>4103.1400000000003</v>
      </c>
      <c r="V115" s="286">
        <v>3486.03</v>
      </c>
      <c r="W115" s="286">
        <v>3450.84</v>
      </c>
      <c r="X115" s="286">
        <v>3444.73</v>
      </c>
      <c r="Y115" s="286">
        <v>3444.86</v>
      </c>
    </row>
    <row r="116" spans="1:25">
      <c r="A116" s="261">
        <v>27</v>
      </c>
      <c r="B116" s="286">
        <v>3882.09</v>
      </c>
      <c r="C116" s="286">
        <v>3881.43</v>
      </c>
      <c r="D116" s="286">
        <v>4018.45</v>
      </c>
      <c r="E116" s="286">
        <v>4005.53</v>
      </c>
      <c r="F116" s="286">
        <v>4036.83</v>
      </c>
      <c r="G116" s="286">
        <v>4197.01</v>
      </c>
      <c r="H116" s="286">
        <v>4310.88</v>
      </c>
      <c r="I116" s="286">
        <v>4396.1499999999996</v>
      </c>
      <c r="J116" s="286">
        <v>4531.03</v>
      </c>
      <c r="K116" s="286">
        <v>4720.6400000000003</v>
      </c>
      <c r="L116" s="286">
        <v>4731.5</v>
      </c>
      <c r="M116" s="286">
        <v>4733.33</v>
      </c>
      <c r="N116" s="286">
        <v>4756.8599999999997</v>
      </c>
      <c r="O116" s="286">
        <v>4818.7700000000004</v>
      </c>
      <c r="P116" s="286">
        <v>4874.3</v>
      </c>
      <c r="Q116" s="286">
        <v>4768.87</v>
      </c>
      <c r="R116" s="286">
        <v>4795.63</v>
      </c>
      <c r="S116" s="286">
        <v>4767.13</v>
      </c>
      <c r="T116" s="286">
        <v>4701.03</v>
      </c>
      <c r="U116" s="286">
        <v>4621.6000000000004</v>
      </c>
      <c r="V116" s="286">
        <v>4483.26</v>
      </c>
      <c r="W116" s="286">
        <v>4013.42</v>
      </c>
      <c r="X116" s="286">
        <v>4011.88</v>
      </c>
      <c r="Y116" s="286">
        <v>3987.09</v>
      </c>
    </row>
    <row r="117" spans="1:25">
      <c r="A117" s="261">
        <v>28</v>
      </c>
      <c r="B117" s="286">
        <v>3952.16</v>
      </c>
      <c r="C117" s="286">
        <v>3945.54</v>
      </c>
      <c r="D117" s="286">
        <v>3932.9</v>
      </c>
      <c r="E117" s="286">
        <v>3899.49</v>
      </c>
      <c r="F117" s="286">
        <v>3959.55</v>
      </c>
      <c r="G117" s="286">
        <v>4008.66</v>
      </c>
      <c r="H117" s="286">
        <v>4022.86</v>
      </c>
      <c r="I117" s="286">
        <v>4099.03</v>
      </c>
      <c r="J117" s="286">
        <v>4147.41</v>
      </c>
      <c r="K117" s="286">
        <v>4276.97</v>
      </c>
      <c r="L117" s="286">
        <v>4378.6000000000004</v>
      </c>
      <c r="M117" s="286">
        <v>4382.2299999999996</v>
      </c>
      <c r="N117" s="286">
        <v>4393.28</v>
      </c>
      <c r="O117" s="286">
        <v>4428.92</v>
      </c>
      <c r="P117" s="286">
        <v>4274.97</v>
      </c>
      <c r="Q117" s="286">
        <v>4383.82</v>
      </c>
      <c r="R117" s="286">
        <v>4412.16</v>
      </c>
      <c r="S117" s="286">
        <v>4621.1899999999996</v>
      </c>
      <c r="T117" s="286">
        <v>4405.8599999999997</v>
      </c>
      <c r="U117" s="286">
        <v>4503.8999999999996</v>
      </c>
      <c r="V117" s="286">
        <v>4017.78</v>
      </c>
      <c r="W117" s="286">
        <v>3985.88</v>
      </c>
      <c r="X117" s="286">
        <v>3966.39</v>
      </c>
      <c r="Y117" s="286">
        <v>3963.68</v>
      </c>
    </row>
    <row r="118" spans="1:25">
      <c r="A118" s="261">
        <v>29</v>
      </c>
      <c r="B118" s="286">
        <v>3138.4</v>
      </c>
      <c r="C118" s="286">
        <v>3132.31</v>
      </c>
      <c r="D118" s="286">
        <v>3095.72</v>
      </c>
      <c r="E118" s="286">
        <v>3080.25</v>
      </c>
      <c r="F118" s="286">
        <v>3152.62</v>
      </c>
      <c r="G118" s="286">
        <v>3473.01</v>
      </c>
      <c r="H118" s="286">
        <v>3657.06</v>
      </c>
      <c r="I118" s="286">
        <v>3405.85</v>
      </c>
      <c r="J118" s="286">
        <v>3660.01</v>
      </c>
      <c r="K118" s="286">
        <v>3736.51</v>
      </c>
      <c r="L118" s="286">
        <v>3730.93</v>
      </c>
      <c r="M118" s="286">
        <v>3752.64</v>
      </c>
      <c r="N118" s="286">
        <v>3729.08</v>
      </c>
      <c r="O118" s="286">
        <v>3687.53</v>
      </c>
      <c r="P118" s="286">
        <v>3700.9</v>
      </c>
      <c r="Q118" s="286">
        <v>3763.77</v>
      </c>
      <c r="R118" s="286">
        <v>3766.42</v>
      </c>
      <c r="S118" s="286">
        <v>3788.02</v>
      </c>
      <c r="T118" s="286">
        <v>3757.29</v>
      </c>
      <c r="U118" s="286">
        <v>4433.55</v>
      </c>
      <c r="V118" s="286">
        <v>3170.84</v>
      </c>
      <c r="W118" s="286">
        <v>3165.98</v>
      </c>
      <c r="X118" s="286">
        <v>3153.36</v>
      </c>
      <c r="Y118" s="286">
        <v>3116.31</v>
      </c>
    </row>
    <row r="119" spans="1:25">
      <c r="A119" s="261">
        <v>30</v>
      </c>
      <c r="B119" s="286">
        <v>3121.32</v>
      </c>
      <c r="C119" s="286">
        <v>3106.14</v>
      </c>
      <c r="D119" s="286">
        <v>3104.64</v>
      </c>
      <c r="E119" s="286">
        <v>3102.77</v>
      </c>
      <c r="F119" s="286">
        <v>3107.07</v>
      </c>
      <c r="G119" s="286">
        <v>3523.78</v>
      </c>
      <c r="H119" s="286">
        <v>3495.46</v>
      </c>
      <c r="I119" s="286">
        <v>3637.96</v>
      </c>
      <c r="J119" s="286">
        <v>3697.44</v>
      </c>
      <c r="K119" s="286">
        <v>3783.62</v>
      </c>
      <c r="L119" s="286">
        <v>3801.77</v>
      </c>
      <c r="M119" s="286">
        <v>3824.36</v>
      </c>
      <c r="N119" s="286">
        <v>3823.63</v>
      </c>
      <c r="O119" s="286">
        <v>4589.6899999999996</v>
      </c>
      <c r="P119" s="286">
        <v>4627.3999999999996</v>
      </c>
      <c r="Q119" s="286">
        <v>4684.76</v>
      </c>
      <c r="R119" s="286">
        <v>4744.34</v>
      </c>
      <c r="S119" s="286">
        <v>4793.3599999999997</v>
      </c>
      <c r="T119" s="286">
        <v>4712.37</v>
      </c>
      <c r="U119" s="286">
        <v>4509.45</v>
      </c>
      <c r="V119" s="286">
        <v>3139.87</v>
      </c>
      <c r="W119" s="286">
        <v>3133</v>
      </c>
      <c r="X119" s="286">
        <v>3109.48</v>
      </c>
      <c r="Y119" s="286">
        <v>3119.53</v>
      </c>
    </row>
    <row r="120" spans="1:25">
      <c r="A120" s="261">
        <v>31</v>
      </c>
      <c r="B120" s="286">
        <v>0</v>
      </c>
      <c r="C120" s="286">
        <v>0</v>
      </c>
      <c r="D120" s="286">
        <v>0</v>
      </c>
      <c r="E120" s="286">
        <v>0</v>
      </c>
      <c r="F120" s="286">
        <v>0</v>
      </c>
      <c r="G120" s="286">
        <v>0</v>
      </c>
      <c r="H120" s="286">
        <v>0</v>
      </c>
      <c r="I120" s="286">
        <v>0</v>
      </c>
      <c r="J120" s="286">
        <v>0</v>
      </c>
      <c r="K120" s="286">
        <v>0</v>
      </c>
      <c r="L120" s="286">
        <v>0</v>
      </c>
      <c r="M120" s="286">
        <v>0</v>
      </c>
      <c r="N120" s="286">
        <v>0</v>
      </c>
      <c r="O120" s="286">
        <v>0</v>
      </c>
      <c r="P120" s="286">
        <v>0</v>
      </c>
      <c r="Q120" s="286">
        <v>0</v>
      </c>
      <c r="R120" s="286">
        <v>0</v>
      </c>
      <c r="S120" s="286">
        <v>0</v>
      </c>
      <c r="T120" s="286">
        <v>0</v>
      </c>
      <c r="U120" s="286">
        <v>0</v>
      </c>
      <c r="V120" s="286">
        <v>0</v>
      </c>
      <c r="W120" s="286">
        <v>0</v>
      </c>
      <c r="X120" s="286">
        <v>0</v>
      </c>
      <c r="Y120" s="286">
        <v>0</v>
      </c>
    </row>
    <row r="122" spans="1:25" ht="18" customHeight="1">
      <c r="A122" s="471" t="s">
        <v>218</v>
      </c>
      <c r="B122" s="504" t="s">
        <v>222</v>
      </c>
      <c r="C122" s="504"/>
      <c r="D122" s="504"/>
      <c r="E122" s="504"/>
      <c r="F122" s="504"/>
      <c r="G122" s="504"/>
      <c r="H122" s="504"/>
      <c r="I122" s="504"/>
      <c r="J122" s="504"/>
      <c r="K122" s="504"/>
      <c r="L122" s="504"/>
      <c r="M122" s="504"/>
      <c r="N122" s="504"/>
      <c r="O122" s="504"/>
      <c r="P122" s="504"/>
      <c r="Q122" s="504"/>
      <c r="R122" s="504"/>
      <c r="S122" s="504"/>
      <c r="T122" s="504"/>
      <c r="U122" s="504"/>
      <c r="V122" s="504"/>
      <c r="W122" s="504"/>
      <c r="X122" s="504"/>
      <c r="Y122" s="504"/>
    </row>
    <row r="123" spans="1:25" ht="30">
      <c r="A123" s="471"/>
      <c r="B123" s="285" t="s">
        <v>1</v>
      </c>
      <c r="C123" s="285" t="s">
        <v>2</v>
      </c>
      <c r="D123" s="285" t="s">
        <v>3</v>
      </c>
      <c r="E123" s="285" t="s">
        <v>4</v>
      </c>
      <c r="F123" s="285" t="s">
        <v>5</v>
      </c>
      <c r="G123" s="285" t="s">
        <v>6</v>
      </c>
      <c r="H123" s="285" t="s">
        <v>7</v>
      </c>
      <c r="I123" s="285" t="s">
        <v>8</v>
      </c>
      <c r="J123" s="285" t="s">
        <v>9</v>
      </c>
      <c r="K123" s="285" t="s">
        <v>10</v>
      </c>
      <c r="L123" s="285" t="s">
        <v>11</v>
      </c>
      <c r="M123" s="285" t="s">
        <v>12</v>
      </c>
      <c r="N123" s="285" t="s">
        <v>13</v>
      </c>
      <c r="O123" s="285" t="s">
        <v>14</v>
      </c>
      <c r="P123" s="285" t="s">
        <v>15</v>
      </c>
      <c r="Q123" s="285" t="s">
        <v>16</v>
      </c>
      <c r="R123" s="285" t="s">
        <v>17</v>
      </c>
      <c r="S123" s="285" t="s">
        <v>18</v>
      </c>
      <c r="T123" s="285" t="s">
        <v>19</v>
      </c>
      <c r="U123" s="285" t="s">
        <v>20</v>
      </c>
      <c r="V123" s="285" t="s">
        <v>21</v>
      </c>
      <c r="W123" s="285" t="s">
        <v>22</v>
      </c>
      <c r="X123" s="285" t="s">
        <v>23</v>
      </c>
      <c r="Y123" s="285" t="s">
        <v>24</v>
      </c>
    </row>
    <row r="124" spans="1:25">
      <c r="A124" s="261">
        <v>1</v>
      </c>
      <c r="B124" s="286">
        <v>5800.92</v>
      </c>
      <c r="C124" s="286">
        <v>5832.97</v>
      </c>
      <c r="D124" s="286">
        <v>5876.13</v>
      </c>
      <c r="E124" s="286">
        <v>5923.07</v>
      </c>
      <c r="F124" s="286">
        <v>5845.84</v>
      </c>
      <c r="G124" s="286">
        <v>5785.41</v>
      </c>
      <c r="H124" s="286">
        <v>5815.58</v>
      </c>
      <c r="I124" s="286">
        <v>5853.45</v>
      </c>
      <c r="J124" s="286">
        <v>5909.34</v>
      </c>
      <c r="K124" s="286">
        <v>5932.78</v>
      </c>
      <c r="L124" s="286">
        <v>5932.8</v>
      </c>
      <c r="M124" s="286">
        <v>5928.52</v>
      </c>
      <c r="N124" s="286">
        <v>5902.15</v>
      </c>
      <c r="O124" s="286">
        <v>5903.6</v>
      </c>
      <c r="P124" s="286">
        <v>5907.98</v>
      </c>
      <c r="Q124" s="286">
        <v>5901.42</v>
      </c>
      <c r="R124" s="286">
        <v>5901.46</v>
      </c>
      <c r="S124" s="286">
        <v>5933.32</v>
      </c>
      <c r="T124" s="286">
        <v>6016.1</v>
      </c>
      <c r="U124" s="286">
        <v>6037.75</v>
      </c>
      <c r="V124" s="286">
        <v>5958.8</v>
      </c>
      <c r="W124" s="286">
        <v>5868.71</v>
      </c>
      <c r="X124" s="286">
        <v>5787.9</v>
      </c>
      <c r="Y124" s="286">
        <v>5787.63</v>
      </c>
    </row>
    <row r="125" spans="1:25">
      <c r="A125" s="261">
        <v>2</v>
      </c>
      <c r="B125" s="286">
        <v>5703.62</v>
      </c>
      <c r="C125" s="286">
        <v>5712.55</v>
      </c>
      <c r="D125" s="286">
        <v>5752.94</v>
      </c>
      <c r="E125" s="286">
        <v>5790.23</v>
      </c>
      <c r="F125" s="286">
        <v>5713.35</v>
      </c>
      <c r="G125" s="286">
        <v>5668.3</v>
      </c>
      <c r="H125" s="286">
        <v>5676.71</v>
      </c>
      <c r="I125" s="286">
        <v>5700.03</v>
      </c>
      <c r="J125" s="286">
        <v>5784.53</v>
      </c>
      <c r="K125" s="286">
        <v>5822.91</v>
      </c>
      <c r="L125" s="286">
        <v>5819.41</v>
      </c>
      <c r="M125" s="286">
        <v>5808.6</v>
      </c>
      <c r="N125" s="286">
        <v>5793.5</v>
      </c>
      <c r="O125" s="286">
        <v>5771.2</v>
      </c>
      <c r="P125" s="286">
        <v>5792.98</v>
      </c>
      <c r="Q125" s="286">
        <v>5771.78</v>
      </c>
      <c r="R125" s="286">
        <v>5762.9</v>
      </c>
      <c r="S125" s="286">
        <v>5846.9</v>
      </c>
      <c r="T125" s="286">
        <v>5958.44</v>
      </c>
      <c r="U125" s="286">
        <v>5959.08</v>
      </c>
      <c r="V125" s="286">
        <v>5862.71</v>
      </c>
      <c r="W125" s="286">
        <v>5792.16</v>
      </c>
      <c r="X125" s="286">
        <v>5700.61</v>
      </c>
      <c r="Y125" s="286">
        <v>5680.96</v>
      </c>
    </row>
    <row r="126" spans="1:25">
      <c r="A126" s="261">
        <v>3</v>
      </c>
      <c r="B126" s="286">
        <v>5691.16</v>
      </c>
      <c r="C126" s="286">
        <v>5694.05</v>
      </c>
      <c r="D126" s="286">
        <v>5725.52</v>
      </c>
      <c r="E126" s="286">
        <v>5785.55</v>
      </c>
      <c r="F126" s="286">
        <v>5703.35</v>
      </c>
      <c r="G126" s="286">
        <v>5641.46</v>
      </c>
      <c r="H126" s="286">
        <v>5667.75</v>
      </c>
      <c r="I126" s="286">
        <v>5699.22</v>
      </c>
      <c r="J126" s="286">
        <v>5789.59</v>
      </c>
      <c r="K126" s="286">
        <v>5814.45</v>
      </c>
      <c r="L126" s="286">
        <v>5819.06</v>
      </c>
      <c r="M126" s="286">
        <v>5819.81</v>
      </c>
      <c r="N126" s="286">
        <v>5806.04</v>
      </c>
      <c r="O126" s="286">
        <v>5789.7</v>
      </c>
      <c r="P126" s="286">
        <v>5801.97</v>
      </c>
      <c r="Q126" s="286">
        <v>5806.95</v>
      </c>
      <c r="R126" s="286">
        <v>5800.71</v>
      </c>
      <c r="S126" s="286">
        <v>5901.93</v>
      </c>
      <c r="T126" s="286">
        <v>5947.06</v>
      </c>
      <c r="U126" s="286">
        <v>5942.63</v>
      </c>
      <c r="V126" s="286">
        <v>5852.4</v>
      </c>
      <c r="W126" s="286">
        <v>5780.61</v>
      </c>
      <c r="X126" s="286">
        <v>5698.16</v>
      </c>
      <c r="Y126" s="286">
        <v>5698.14</v>
      </c>
    </row>
    <row r="127" spans="1:25">
      <c r="A127" s="261">
        <v>4</v>
      </c>
      <c r="B127" s="286">
        <v>5788.87</v>
      </c>
      <c r="C127" s="286">
        <v>5793.98</v>
      </c>
      <c r="D127" s="286">
        <v>5848.71</v>
      </c>
      <c r="E127" s="286">
        <v>5804.08</v>
      </c>
      <c r="F127" s="286">
        <v>5721.49</v>
      </c>
      <c r="G127" s="286">
        <v>5680.95</v>
      </c>
      <c r="H127" s="286">
        <v>5687.48</v>
      </c>
      <c r="I127" s="286">
        <v>5701.86</v>
      </c>
      <c r="J127" s="286">
        <v>5768.03</v>
      </c>
      <c r="K127" s="286">
        <v>5808.56</v>
      </c>
      <c r="L127" s="286">
        <v>5817.12</v>
      </c>
      <c r="M127" s="286">
        <v>5831.69</v>
      </c>
      <c r="N127" s="286">
        <v>5827.25</v>
      </c>
      <c r="O127" s="286">
        <v>5837.52</v>
      </c>
      <c r="P127" s="286">
        <v>5832.08</v>
      </c>
      <c r="Q127" s="286">
        <v>5843.5</v>
      </c>
      <c r="R127" s="286">
        <v>5866.89</v>
      </c>
      <c r="S127" s="286">
        <v>5915.74</v>
      </c>
      <c r="T127" s="286">
        <v>5982.79</v>
      </c>
      <c r="U127" s="286">
        <v>6000.09</v>
      </c>
      <c r="V127" s="286">
        <v>6000.18</v>
      </c>
      <c r="W127" s="286">
        <v>5942.69</v>
      </c>
      <c r="X127" s="286">
        <v>5795.08</v>
      </c>
      <c r="Y127" s="286">
        <v>5789.93</v>
      </c>
    </row>
    <row r="128" spans="1:25">
      <c r="A128" s="261">
        <v>5</v>
      </c>
      <c r="B128" s="286">
        <v>5457.87</v>
      </c>
      <c r="C128" s="286">
        <v>5470.22</v>
      </c>
      <c r="D128" s="286">
        <v>5488.64</v>
      </c>
      <c r="E128" s="286">
        <v>5422.65</v>
      </c>
      <c r="F128" s="286">
        <v>5380.11</v>
      </c>
      <c r="G128" s="286">
        <v>5408.97</v>
      </c>
      <c r="H128" s="286">
        <v>5449.49</v>
      </c>
      <c r="I128" s="286">
        <v>5488.73</v>
      </c>
      <c r="J128" s="286">
        <v>5491.74</v>
      </c>
      <c r="K128" s="286">
        <v>5491.15</v>
      </c>
      <c r="L128" s="286">
        <v>5499.25</v>
      </c>
      <c r="M128" s="286">
        <v>5512.94</v>
      </c>
      <c r="N128" s="286">
        <v>5485.28</v>
      </c>
      <c r="O128" s="286">
        <v>5488.22</v>
      </c>
      <c r="P128" s="286">
        <v>5555.18</v>
      </c>
      <c r="Q128" s="286">
        <v>5517.31</v>
      </c>
      <c r="R128" s="286">
        <v>5476.72</v>
      </c>
      <c r="S128" s="286">
        <v>5502.52</v>
      </c>
      <c r="T128" s="286">
        <v>5516.04</v>
      </c>
      <c r="U128" s="286">
        <v>5556.59</v>
      </c>
      <c r="V128" s="286">
        <v>5583.53</v>
      </c>
      <c r="W128" s="286">
        <v>5565.68</v>
      </c>
      <c r="X128" s="286">
        <v>5546.87</v>
      </c>
      <c r="Y128" s="286">
        <v>5486.84</v>
      </c>
    </row>
    <row r="129" spans="1:25">
      <c r="A129" s="261">
        <v>6</v>
      </c>
      <c r="B129" s="286">
        <v>5690.18</v>
      </c>
      <c r="C129" s="286">
        <v>5703.04</v>
      </c>
      <c r="D129" s="286">
        <v>5703.93</v>
      </c>
      <c r="E129" s="286">
        <v>5623.8</v>
      </c>
      <c r="F129" s="286">
        <v>5600.94</v>
      </c>
      <c r="G129" s="286">
        <v>5659.01</v>
      </c>
      <c r="H129" s="286">
        <v>5689.55</v>
      </c>
      <c r="I129" s="286">
        <v>5690.63</v>
      </c>
      <c r="J129" s="286">
        <v>5710.64</v>
      </c>
      <c r="K129" s="286">
        <v>5742.4</v>
      </c>
      <c r="L129" s="286">
        <v>5754.88</v>
      </c>
      <c r="M129" s="286">
        <v>5748.3</v>
      </c>
      <c r="N129" s="286">
        <v>5747.81</v>
      </c>
      <c r="O129" s="286">
        <v>5750.69</v>
      </c>
      <c r="P129" s="286">
        <v>5756.37</v>
      </c>
      <c r="Q129" s="286">
        <v>5734.96</v>
      </c>
      <c r="R129" s="286">
        <v>5732.93</v>
      </c>
      <c r="S129" s="286">
        <v>5750.25</v>
      </c>
      <c r="T129" s="286">
        <v>5743.1</v>
      </c>
      <c r="U129" s="286">
        <v>5806.43</v>
      </c>
      <c r="V129" s="286">
        <v>5832.09</v>
      </c>
      <c r="W129" s="286">
        <v>5754.6</v>
      </c>
      <c r="X129" s="286">
        <v>5703.29</v>
      </c>
      <c r="Y129" s="286">
        <v>5672.74</v>
      </c>
    </row>
    <row r="130" spans="1:25">
      <c r="A130" s="261">
        <v>7</v>
      </c>
      <c r="B130" s="286">
        <v>5387.01</v>
      </c>
      <c r="C130" s="286">
        <v>5367.15</v>
      </c>
      <c r="D130" s="286">
        <v>5369.94</v>
      </c>
      <c r="E130" s="286">
        <v>5293.92</v>
      </c>
      <c r="F130" s="286">
        <v>5258.8</v>
      </c>
      <c r="G130" s="286">
        <v>5318.1</v>
      </c>
      <c r="H130" s="286">
        <v>5339.73</v>
      </c>
      <c r="I130" s="286">
        <v>5356.71</v>
      </c>
      <c r="J130" s="286">
        <v>5401.96</v>
      </c>
      <c r="K130" s="286">
        <v>5404.83</v>
      </c>
      <c r="L130" s="286">
        <v>5476.62</v>
      </c>
      <c r="M130" s="286">
        <v>5486.11</v>
      </c>
      <c r="N130" s="286">
        <v>5482.7</v>
      </c>
      <c r="O130" s="286">
        <v>5511.14</v>
      </c>
      <c r="P130" s="286">
        <v>5536.01</v>
      </c>
      <c r="Q130" s="286">
        <v>5501.03</v>
      </c>
      <c r="R130" s="286">
        <v>5486.9</v>
      </c>
      <c r="S130" s="286">
        <v>5457.56</v>
      </c>
      <c r="T130" s="286">
        <v>5430.2</v>
      </c>
      <c r="U130" s="286">
        <v>5477.53</v>
      </c>
      <c r="V130" s="286">
        <v>5460.19</v>
      </c>
      <c r="W130" s="286">
        <v>5415.71</v>
      </c>
      <c r="X130" s="286">
        <v>5401.95</v>
      </c>
      <c r="Y130" s="286">
        <v>5395.36</v>
      </c>
    </row>
    <row r="131" spans="1:25">
      <c r="A131" s="261">
        <v>8</v>
      </c>
      <c r="B131" s="286">
        <v>5395.81</v>
      </c>
      <c r="C131" s="286">
        <v>5359.17</v>
      </c>
      <c r="D131" s="286">
        <v>5420.49</v>
      </c>
      <c r="E131" s="286">
        <v>5141.46</v>
      </c>
      <c r="F131" s="286">
        <v>5149.5200000000004</v>
      </c>
      <c r="G131" s="286">
        <v>5386.57</v>
      </c>
      <c r="H131" s="286">
        <v>5447.12</v>
      </c>
      <c r="I131" s="286">
        <v>5473.7</v>
      </c>
      <c r="J131" s="286">
        <v>5480.95</v>
      </c>
      <c r="K131" s="286">
        <v>5495.28</v>
      </c>
      <c r="L131" s="286">
        <v>5498.09</v>
      </c>
      <c r="M131" s="286">
        <v>5502.53</v>
      </c>
      <c r="N131" s="286">
        <v>5491.7</v>
      </c>
      <c r="O131" s="286">
        <v>5476.4</v>
      </c>
      <c r="P131" s="286">
        <v>5516.19</v>
      </c>
      <c r="Q131" s="286">
        <v>5023.17</v>
      </c>
      <c r="R131" s="286">
        <v>5517.21</v>
      </c>
      <c r="S131" s="286">
        <v>5525.69</v>
      </c>
      <c r="T131" s="286">
        <v>5409.97</v>
      </c>
      <c r="U131" s="286">
        <v>5534.49</v>
      </c>
      <c r="V131" s="286">
        <v>5533.41</v>
      </c>
      <c r="W131" s="286">
        <v>5476.78</v>
      </c>
      <c r="X131" s="286">
        <v>5457.69</v>
      </c>
      <c r="Y131" s="286">
        <v>5439.74</v>
      </c>
    </row>
    <row r="132" spans="1:25">
      <c r="A132" s="261">
        <v>9</v>
      </c>
      <c r="B132" s="286">
        <v>5459.5</v>
      </c>
      <c r="C132" s="286">
        <v>5469.41</v>
      </c>
      <c r="D132" s="286">
        <v>5487.41</v>
      </c>
      <c r="E132" s="286">
        <v>5447.72</v>
      </c>
      <c r="F132" s="286">
        <v>5416.95</v>
      </c>
      <c r="G132" s="286">
        <v>5463.38</v>
      </c>
      <c r="H132" s="286">
        <v>5481.89</v>
      </c>
      <c r="I132" s="286">
        <v>5503.04</v>
      </c>
      <c r="J132" s="286">
        <v>5536.22</v>
      </c>
      <c r="K132" s="286">
        <v>5553.56</v>
      </c>
      <c r="L132" s="286">
        <v>5539.99</v>
      </c>
      <c r="M132" s="286">
        <v>5550.63</v>
      </c>
      <c r="N132" s="286">
        <v>5536.92</v>
      </c>
      <c r="O132" s="286">
        <v>5539.19</v>
      </c>
      <c r="P132" s="286">
        <v>5518.95</v>
      </c>
      <c r="Q132" s="286">
        <v>5502.73</v>
      </c>
      <c r="R132" s="286">
        <v>5514.08</v>
      </c>
      <c r="S132" s="286">
        <v>5541.23</v>
      </c>
      <c r="T132" s="286">
        <v>5542.54</v>
      </c>
      <c r="U132" s="286">
        <v>5575.82</v>
      </c>
      <c r="V132" s="286">
        <v>5596.32</v>
      </c>
      <c r="W132" s="286">
        <v>5553.07</v>
      </c>
      <c r="X132" s="286">
        <v>5494.53</v>
      </c>
      <c r="Y132" s="286">
        <v>5488.67</v>
      </c>
    </row>
    <row r="133" spans="1:25">
      <c r="A133" s="261">
        <v>10</v>
      </c>
      <c r="B133" s="286">
        <v>5416.64</v>
      </c>
      <c r="C133" s="286">
        <v>5417.66</v>
      </c>
      <c r="D133" s="286">
        <v>5525.76</v>
      </c>
      <c r="E133" s="286">
        <v>5468.24</v>
      </c>
      <c r="F133" s="286">
        <v>5507.53</v>
      </c>
      <c r="G133" s="286">
        <v>5553.46</v>
      </c>
      <c r="H133" s="286">
        <v>5587.83</v>
      </c>
      <c r="I133" s="286">
        <v>5626.44</v>
      </c>
      <c r="J133" s="286">
        <v>5684.17</v>
      </c>
      <c r="K133" s="286">
        <v>5698.05</v>
      </c>
      <c r="L133" s="286">
        <v>5699.51</v>
      </c>
      <c r="M133" s="286">
        <v>5709.04</v>
      </c>
      <c r="N133" s="286">
        <v>5693.89</v>
      </c>
      <c r="O133" s="286">
        <v>5685.58</v>
      </c>
      <c r="P133" s="286">
        <v>5634.39</v>
      </c>
      <c r="Q133" s="286">
        <v>5622.03</v>
      </c>
      <c r="R133" s="286">
        <v>5614.24</v>
      </c>
      <c r="S133" s="286">
        <v>5648.27</v>
      </c>
      <c r="T133" s="286">
        <v>5654.19</v>
      </c>
      <c r="U133" s="286">
        <v>5594.37</v>
      </c>
      <c r="V133" s="286">
        <v>5619</v>
      </c>
      <c r="W133" s="286">
        <v>5580.57</v>
      </c>
      <c r="X133" s="286">
        <v>5546.6</v>
      </c>
      <c r="Y133" s="286">
        <v>5498.07</v>
      </c>
    </row>
    <row r="134" spans="1:25">
      <c r="A134" s="261">
        <v>11</v>
      </c>
      <c r="B134" s="286">
        <v>5283.24</v>
      </c>
      <c r="C134" s="286">
        <v>5274.29</v>
      </c>
      <c r="D134" s="286">
        <v>5274.14</v>
      </c>
      <c r="E134" s="286">
        <v>5247.36</v>
      </c>
      <c r="F134" s="286">
        <v>5243.95</v>
      </c>
      <c r="G134" s="286">
        <v>5276.88</v>
      </c>
      <c r="H134" s="286">
        <v>5313.13</v>
      </c>
      <c r="I134" s="286">
        <v>5362.16</v>
      </c>
      <c r="J134" s="286">
        <v>5426.22</v>
      </c>
      <c r="K134" s="286">
        <v>5444.24</v>
      </c>
      <c r="L134" s="286">
        <v>5462.61</v>
      </c>
      <c r="M134" s="286">
        <v>5543.51</v>
      </c>
      <c r="N134" s="286">
        <v>5450.16</v>
      </c>
      <c r="O134" s="286">
        <v>5439.86</v>
      </c>
      <c r="P134" s="286">
        <v>5429.12</v>
      </c>
      <c r="Q134" s="286">
        <v>5397.96</v>
      </c>
      <c r="R134" s="286">
        <v>5413.4</v>
      </c>
      <c r="S134" s="286">
        <v>5425.28</v>
      </c>
      <c r="T134" s="286">
        <v>5437.14</v>
      </c>
      <c r="U134" s="286">
        <v>5448.52</v>
      </c>
      <c r="V134" s="286">
        <v>5415.61</v>
      </c>
      <c r="W134" s="286">
        <v>5376.01</v>
      </c>
      <c r="X134" s="286">
        <v>5343.18</v>
      </c>
      <c r="Y134" s="286">
        <v>5325.07</v>
      </c>
    </row>
    <row r="135" spans="1:25">
      <c r="A135" s="261">
        <v>12</v>
      </c>
      <c r="B135" s="286">
        <v>5002.75</v>
      </c>
      <c r="C135" s="286">
        <v>4989.5600000000004</v>
      </c>
      <c r="D135" s="286">
        <v>4996.33</v>
      </c>
      <c r="E135" s="286">
        <v>4960.76</v>
      </c>
      <c r="F135" s="286">
        <v>4967.3500000000004</v>
      </c>
      <c r="G135" s="286">
        <v>5024.41</v>
      </c>
      <c r="H135" s="286">
        <v>5028.49</v>
      </c>
      <c r="I135" s="286">
        <v>5026.37</v>
      </c>
      <c r="J135" s="286">
        <v>5025.68</v>
      </c>
      <c r="K135" s="286">
        <v>5022.93</v>
      </c>
      <c r="L135" s="286">
        <v>5022.0600000000004</v>
      </c>
      <c r="M135" s="286">
        <v>5033.17</v>
      </c>
      <c r="N135" s="286">
        <v>5026.6000000000004</v>
      </c>
      <c r="O135" s="286">
        <v>5025.79</v>
      </c>
      <c r="P135" s="286">
        <v>5033.8900000000003</v>
      </c>
      <c r="Q135" s="286">
        <v>5028.6499999999996</v>
      </c>
      <c r="R135" s="286">
        <v>5022.87</v>
      </c>
      <c r="S135" s="286">
        <v>5026.96</v>
      </c>
      <c r="T135" s="286">
        <v>4988.79</v>
      </c>
      <c r="U135" s="286">
        <v>5076.3500000000004</v>
      </c>
      <c r="V135" s="286">
        <v>5054.8500000000004</v>
      </c>
      <c r="W135" s="286">
        <v>5032.09</v>
      </c>
      <c r="X135" s="286">
        <v>5019.18</v>
      </c>
      <c r="Y135" s="286">
        <v>5015.62</v>
      </c>
    </row>
    <row r="136" spans="1:25">
      <c r="A136" s="261">
        <v>13</v>
      </c>
      <c r="B136" s="286">
        <v>4865.38</v>
      </c>
      <c r="C136" s="286">
        <v>4866.32</v>
      </c>
      <c r="D136" s="286">
        <v>4866.13</v>
      </c>
      <c r="E136" s="286">
        <v>4868.08</v>
      </c>
      <c r="F136" s="286">
        <v>4855.5200000000004</v>
      </c>
      <c r="G136" s="286">
        <v>4909.7700000000004</v>
      </c>
      <c r="H136" s="286">
        <v>4917.7700000000004</v>
      </c>
      <c r="I136" s="286">
        <v>4971.5</v>
      </c>
      <c r="J136" s="286">
        <v>5063.8100000000004</v>
      </c>
      <c r="K136" s="286">
        <v>5104.6099999999997</v>
      </c>
      <c r="L136" s="286">
        <v>5127.6400000000003</v>
      </c>
      <c r="M136" s="286">
        <v>5118.1000000000004</v>
      </c>
      <c r="N136" s="286">
        <v>5097.96</v>
      </c>
      <c r="O136" s="286">
        <v>5096.5200000000004</v>
      </c>
      <c r="P136" s="286">
        <v>5101.47</v>
      </c>
      <c r="Q136" s="286">
        <v>5112.0600000000004</v>
      </c>
      <c r="R136" s="286">
        <v>5115.7</v>
      </c>
      <c r="S136" s="286">
        <v>5037.1000000000004</v>
      </c>
      <c r="T136" s="286">
        <v>5089.17</v>
      </c>
      <c r="U136" s="286">
        <v>4900.99</v>
      </c>
      <c r="V136" s="286">
        <v>4883.24</v>
      </c>
      <c r="W136" s="286">
        <v>4864.24</v>
      </c>
      <c r="X136" s="286">
        <v>4864.7700000000004</v>
      </c>
      <c r="Y136" s="286">
        <v>4867.43</v>
      </c>
    </row>
    <row r="137" spans="1:25">
      <c r="A137" s="261">
        <v>14</v>
      </c>
      <c r="B137" s="286">
        <v>4587.8</v>
      </c>
      <c r="C137" s="286">
        <v>4587.46</v>
      </c>
      <c r="D137" s="286">
        <v>4587.59</v>
      </c>
      <c r="E137" s="286">
        <v>4587.95</v>
      </c>
      <c r="F137" s="286">
        <v>4586.45</v>
      </c>
      <c r="G137" s="286">
        <v>4688.1899999999996</v>
      </c>
      <c r="H137" s="286">
        <v>4773.97</v>
      </c>
      <c r="I137" s="286">
        <v>4871.66</v>
      </c>
      <c r="J137" s="286">
        <v>4923.0200000000004</v>
      </c>
      <c r="K137" s="286">
        <v>4995.8900000000003</v>
      </c>
      <c r="L137" s="286">
        <v>4998.93</v>
      </c>
      <c r="M137" s="286">
        <v>4994.57</v>
      </c>
      <c r="N137" s="286">
        <v>4996.55</v>
      </c>
      <c r="O137" s="286">
        <v>5017.1099999999997</v>
      </c>
      <c r="P137" s="286">
        <v>5022.2299999999996</v>
      </c>
      <c r="Q137" s="286">
        <v>5022.04</v>
      </c>
      <c r="R137" s="286">
        <v>5072.2299999999996</v>
      </c>
      <c r="S137" s="286">
        <v>5023.53</v>
      </c>
      <c r="T137" s="286">
        <v>5032.71</v>
      </c>
      <c r="U137" s="286">
        <v>4604</v>
      </c>
      <c r="V137" s="286">
        <v>4605.3500000000004</v>
      </c>
      <c r="W137" s="286">
        <v>4587.8100000000004</v>
      </c>
      <c r="X137" s="286">
        <v>4595.43</v>
      </c>
      <c r="Y137" s="286">
        <v>4586.8900000000003</v>
      </c>
    </row>
    <row r="138" spans="1:25">
      <c r="A138" s="261">
        <v>15</v>
      </c>
      <c r="B138" s="286">
        <v>4639.46</v>
      </c>
      <c r="C138" s="286">
        <v>4637.47</v>
      </c>
      <c r="D138" s="286">
        <v>4638.21</v>
      </c>
      <c r="E138" s="286">
        <v>4639.1000000000004</v>
      </c>
      <c r="F138" s="286">
        <v>4750.28</v>
      </c>
      <c r="G138" s="286">
        <v>4975.34</v>
      </c>
      <c r="H138" s="286">
        <v>5109.5600000000004</v>
      </c>
      <c r="I138" s="286">
        <v>5209.51</v>
      </c>
      <c r="J138" s="286">
        <v>5238.75</v>
      </c>
      <c r="K138" s="286">
        <v>5317.24</v>
      </c>
      <c r="L138" s="286">
        <v>5259.59</v>
      </c>
      <c r="M138" s="286">
        <v>5281.75</v>
      </c>
      <c r="N138" s="286">
        <v>5246.08</v>
      </c>
      <c r="O138" s="286">
        <v>5206.62</v>
      </c>
      <c r="P138" s="286">
        <v>5304.71</v>
      </c>
      <c r="Q138" s="286">
        <v>5286.18</v>
      </c>
      <c r="R138" s="286">
        <v>5305.88</v>
      </c>
      <c r="S138" s="286">
        <v>5133.57</v>
      </c>
      <c r="T138" s="286">
        <v>5061.16</v>
      </c>
      <c r="U138" s="286">
        <v>4763.96</v>
      </c>
      <c r="V138" s="286">
        <v>4645.58</v>
      </c>
      <c r="W138" s="286">
        <v>4636.57</v>
      </c>
      <c r="X138" s="286">
        <v>4638.4799999999996</v>
      </c>
      <c r="Y138" s="286">
        <v>4639.0600000000004</v>
      </c>
    </row>
    <row r="139" spans="1:25">
      <c r="A139" s="261">
        <v>16</v>
      </c>
      <c r="B139" s="286">
        <v>4895.33</v>
      </c>
      <c r="C139" s="286">
        <v>4884.5600000000004</v>
      </c>
      <c r="D139" s="286">
        <v>4888.3599999999997</v>
      </c>
      <c r="E139" s="286">
        <v>4888.88</v>
      </c>
      <c r="F139" s="286">
        <v>4910.75</v>
      </c>
      <c r="G139" s="286">
        <v>4987.8900000000003</v>
      </c>
      <c r="H139" s="286">
        <v>5054.32</v>
      </c>
      <c r="I139" s="286">
        <v>5100.95</v>
      </c>
      <c r="J139" s="286">
        <v>5087.29</v>
      </c>
      <c r="K139" s="286">
        <v>5094.21</v>
      </c>
      <c r="L139" s="286">
        <v>5091.1499999999996</v>
      </c>
      <c r="M139" s="286">
        <v>5097.6899999999996</v>
      </c>
      <c r="N139" s="286">
        <v>5092.13</v>
      </c>
      <c r="O139" s="286">
        <v>5096.59</v>
      </c>
      <c r="P139" s="286">
        <v>5117.17</v>
      </c>
      <c r="Q139" s="286">
        <v>5081.6400000000003</v>
      </c>
      <c r="R139" s="286">
        <v>5081.25</v>
      </c>
      <c r="S139" s="286">
        <v>5061.1899999999996</v>
      </c>
      <c r="T139" s="286">
        <v>5057.95</v>
      </c>
      <c r="U139" s="286">
        <v>5027.78</v>
      </c>
      <c r="V139" s="286">
        <v>4668.97</v>
      </c>
      <c r="W139" s="286">
        <v>4668.9399999999996</v>
      </c>
      <c r="X139" s="286">
        <v>4668.83</v>
      </c>
      <c r="Y139" s="286">
        <v>4900.7299999999996</v>
      </c>
    </row>
    <row r="140" spans="1:25">
      <c r="A140" s="261">
        <v>17</v>
      </c>
      <c r="B140" s="286">
        <v>4976.07</v>
      </c>
      <c r="C140" s="286">
        <v>4962.41</v>
      </c>
      <c r="D140" s="286">
        <v>4944.5600000000004</v>
      </c>
      <c r="E140" s="286">
        <v>4943.43</v>
      </c>
      <c r="F140" s="286">
        <v>4984.43</v>
      </c>
      <c r="G140" s="286">
        <v>5041.84</v>
      </c>
      <c r="H140" s="286">
        <v>5093.88</v>
      </c>
      <c r="I140" s="286">
        <v>5216.4799999999996</v>
      </c>
      <c r="J140" s="286">
        <v>5487.34</v>
      </c>
      <c r="K140" s="286">
        <v>5540.92</v>
      </c>
      <c r="L140" s="286">
        <v>5548.51</v>
      </c>
      <c r="M140" s="286">
        <v>5517.16</v>
      </c>
      <c r="N140" s="286">
        <v>5512.74</v>
      </c>
      <c r="O140" s="286">
        <v>5549.52</v>
      </c>
      <c r="P140" s="286">
        <v>5143.41</v>
      </c>
      <c r="Q140" s="286">
        <v>5620.33</v>
      </c>
      <c r="R140" s="286">
        <v>5226.93</v>
      </c>
      <c r="S140" s="286">
        <v>5277.12</v>
      </c>
      <c r="T140" s="286">
        <v>5545.66</v>
      </c>
      <c r="U140" s="286">
        <v>5190.4799999999996</v>
      </c>
      <c r="V140" s="286">
        <v>5075.7299999999996</v>
      </c>
      <c r="W140" s="286">
        <v>5041.41</v>
      </c>
      <c r="X140" s="286">
        <v>5021.79</v>
      </c>
      <c r="Y140" s="286">
        <v>4992.05</v>
      </c>
    </row>
    <row r="141" spans="1:25">
      <c r="A141" s="261">
        <v>18</v>
      </c>
      <c r="B141" s="286">
        <v>4724.3500000000004</v>
      </c>
      <c r="C141" s="286">
        <v>4726.8999999999996</v>
      </c>
      <c r="D141" s="286">
        <v>4733.59</v>
      </c>
      <c r="E141" s="286">
        <v>4794.91</v>
      </c>
      <c r="F141" s="286">
        <v>4857.97</v>
      </c>
      <c r="G141" s="286">
        <v>4964.3</v>
      </c>
      <c r="H141" s="286">
        <v>5120.7299999999996</v>
      </c>
      <c r="I141" s="286">
        <v>5285.52</v>
      </c>
      <c r="J141" s="286">
        <v>5278.64</v>
      </c>
      <c r="K141" s="286">
        <v>5340.97</v>
      </c>
      <c r="L141" s="286">
        <v>5343.06</v>
      </c>
      <c r="M141" s="286">
        <v>5371.06</v>
      </c>
      <c r="N141" s="286">
        <v>5457.94</v>
      </c>
      <c r="O141" s="286">
        <v>5318.38</v>
      </c>
      <c r="P141" s="286">
        <v>5401.59</v>
      </c>
      <c r="Q141" s="286">
        <v>5342.64</v>
      </c>
      <c r="R141" s="286">
        <v>5809.34</v>
      </c>
      <c r="S141" s="286">
        <v>5964.38</v>
      </c>
      <c r="T141" s="286">
        <v>5412.82</v>
      </c>
      <c r="U141" s="286">
        <v>5395.35</v>
      </c>
      <c r="V141" s="286">
        <v>4936.99</v>
      </c>
      <c r="W141" s="286">
        <v>4749.45</v>
      </c>
      <c r="X141" s="286">
        <v>4732.17</v>
      </c>
      <c r="Y141" s="286">
        <v>4733.75</v>
      </c>
    </row>
    <row r="142" spans="1:25">
      <c r="A142" s="261">
        <v>19</v>
      </c>
      <c r="B142" s="286">
        <v>4839.3599999999997</v>
      </c>
      <c r="C142" s="286">
        <v>4830.25</v>
      </c>
      <c r="D142" s="286">
        <v>4849.12</v>
      </c>
      <c r="E142" s="286">
        <v>4833.29</v>
      </c>
      <c r="F142" s="286">
        <v>4899.3599999999997</v>
      </c>
      <c r="G142" s="286">
        <v>4981.1099999999997</v>
      </c>
      <c r="H142" s="286">
        <v>5045.68</v>
      </c>
      <c r="I142" s="286">
        <v>5184.24</v>
      </c>
      <c r="J142" s="286">
        <v>5254.22</v>
      </c>
      <c r="K142" s="286">
        <v>5315</v>
      </c>
      <c r="L142" s="286">
        <v>5323.8</v>
      </c>
      <c r="M142" s="286">
        <v>5341.7</v>
      </c>
      <c r="N142" s="286">
        <v>5316.44</v>
      </c>
      <c r="O142" s="286">
        <v>5325.4</v>
      </c>
      <c r="P142" s="286">
        <v>5343.79</v>
      </c>
      <c r="Q142" s="286">
        <v>5623.55</v>
      </c>
      <c r="R142" s="286">
        <v>5362.05</v>
      </c>
      <c r="S142" s="286">
        <v>5832.96</v>
      </c>
      <c r="T142" s="286">
        <v>5727.86</v>
      </c>
      <c r="U142" s="286">
        <v>5685.52</v>
      </c>
      <c r="V142" s="286">
        <v>5115.76</v>
      </c>
      <c r="W142" s="286">
        <v>4937.01</v>
      </c>
      <c r="X142" s="286">
        <v>4916.83</v>
      </c>
      <c r="Y142" s="286">
        <v>4853.8599999999997</v>
      </c>
    </row>
    <row r="143" spans="1:25">
      <c r="A143" s="261">
        <v>20</v>
      </c>
      <c r="B143" s="286">
        <v>4388.38</v>
      </c>
      <c r="C143" s="286">
        <v>4187.29</v>
      </c>
      <c r="D143" s="286">
        <v>4903.63</v>
      </c>
      <c r="E143" s="286">
        <v>4979.2700000000004</v>
      </c>
      <c r="F143" s="286">
        <v>5043</v>
      </c>
      <c r="G143" s="286">
        <v>5187.9399999999996</v>
      </c>
      <c r="H143" s="286">
        <v>5311.05</v>
      </c>
      <c r="I143" s="286">
        <v>5489.03</v>
      </c>
      <c r="J143" s="286">
        <v>5728.24</v>
      </c>
      <c r="K143" s="286">
        <v>5837.1</v>
      </c>
      <c r="L143" s="286">
        <v>5833.38</v>
      </c>
      <c r="M143" s="286">
        <v>5821.88</v>
      </c>
      <c r="N143" s="286">
        <v>5833.62</v>
      </c>
      <c r="O143" s="286">
        <v>5916.95</v>
      </c>
      <c r="P143" s="286">
        <v>5778.1</v>
      </c>
      <c r="Q143" s="286">
        <v>5740.78</v>
      </c>
      <c r="R143" s="286">
        <v>5821.48</v>
      </c>
      <c r="S143" s="286">
        <v>5747.06</v>
      </c>
      <c r="T143" s="286">
        <v>5674.59</v>
      </c>
      <c r="U143" s="286">
        <v>5401.36</v>
      </c>
      <c r="V143" s="286">
        <v>4912.6899999999996</v>
      </c>
      <c r="W143" s="286">
        <v>4398.2</v>
      </c>
      <c r="X143" s="286">
        <v>4260.21</v>
      </c>
      <c r="Y143" s="286">
        <v>4232.1899999999996</v>
      </c>
    </row>
    <row r="144" spans="1:25">
      <c r="A144" s="261">
        <v>21</v>
      </c>
      <c r="B144" s="286">
        <v>4915.3900000000003</v>
      </c>
      <c r="C144" s="286">
        <v>4911.3</v>
      </c>
      <c r="D144" s="286">
        <v>4896.32</v>
      </c>
      <c r="E144" s="286">
        <v>4914.8500000000004</v>
      </c>
      <c r="F144" s="286">
        <v>4928.4399999999996</v>
      </c>
      <c r="G144" s="286">
        <v>4998.8500000000004</v>
      </c>
      <c r="H144" s="286">
        <v>5047.6499999999996</v>
      </c>
      <c r="I144" s="286">
        <v>5086.7</v>
      </c>
      <c r="J144" s="286">
        <v>5310.74</v>
      </c>
      <c r="K144" s="286">
        <v>5270.8</v>
      </c>
      <c r="L144" s="286">
        <v>5432.97</v>
      </c>
      <c r="M144" s="286">
        <v>5387.19</v>
      </c>
      <c r="N144" s="286">
        <v>5390.71</v>
      </c>
      <c r="O144" s="286">
        <v>5366.24</v>
      </c>
      <c r="P144" s="286">
        <v>5343.07</v>
      </c>
      <c r="Q144" s="286">
        <v>5425.05</v>
      </c>
      <c r="R144" s="286">
        <v>5611.29</v>
      </c>
      <c r="S144" s="286">
        <v>5722.72</v>
      </c>
      <c r="T144" s="286">
        <v>5561.56</v>
      </c>
      <c r="U144" s="286">
        <v>5482.17</v>
      </c>
      <c r="V144" s="286">
        <v>5120.62</v>
      </c>
      <c r="W144" s="286">
        <v>4966.6400000000003</v>
      </c>
      <c r="X144" s="286">
        <v>4944.3599999999997</v>
      </c>
      <c r="Y144" s="286">
        <v>4936.3100000000004</v>
      </c>
    </row>
    <row r="145" spans="1:25">
      <c r="A145" s="261">
        <v>22</v>
      </c>
      <c r="B145" s="286">
        <v>4251.72</v>
      </c>
      <c r="C145" s="286">
        <v>4896.59</v>
      </c>
      <c r="D145" s="286">
        <v>4753.9799999999996</v>
      </c>
      <c r="E145" s="286">
        <v>4857.62</v>
      </c>
      <c r="F145" s="286">
        <v>4955.49</v>
      </c>
      <c r="G145" s="286">
        <v>5070.3599999999997</v>
      </c>
      <c r="H145" s="286">
        <v>5179.63</v>
      </c>
      <c r="I145" s="286">
        <v>5270.57</v>
      </c>
      <c r="J145" s="286">
        <v>5313.23</v>
      </c>
      <c r="K145" s="286">
        <v>5341.25</v>
      </c>
      <c r="L145" s="286">
        <v>5347.01</v>
      </c>
      <c r="M145" s="286">
        <v>5348.6</v>
      </c>
      <c r="N145" s="286">
        <v>5336.87</v>
      </c>
      <c r="O145" s="286">
        <v>5327.44</v>
      </c>
      <c r="P145" s="286">
        <v>5357.96</v>
      </c>
      <c r="Q145" s="286">
        <v>5327.52</v>
      </c>
      <c r="R145" s="286">
        <v>5326.77</v>
      </c>
      <c r="S145" s="286">
        <v>5475.51</v>
      </c>
      <c r="T145" s="286">
        <v>5332.88</v>
      </c>
      <c r="U145" s="286">
        <v>5244.31</v>
      </c>
      <c r="V145" s="286">
        <v>5108.16</v>
      </c>
      <c r="W145" s="286">
        <v>5078.4799999999996</v>
      </c>
      <c r="X145" s="286">
        <v>5048.59</v>
      </c>
      <c r="Y145" s="286">
        <v>5033.04</v>
      </c>
    </row>
    <row r="146" spans="1:25">
      <c r="A146" s="261">
        <v>23</v>
      </c>
      <c r="B146" s="286">
        <v>4844.2299999999996</v>
      </c>
      <c r="C146" s="286">
        <v>4834.99</v>
      </c>
      <c r="D146" s="286">
        <v>4865.54</v>
      </c>
      <c r="E146" s="286">
        <v>4922.6499999999996</v>
      </c>
      <c r="F146" s="286">
        <v>4925.24</v>
      </c>
      <c r="G146" s="286">
        <v>4988.51</v>
      </c>
      <c r="H146" s="286">
        <v>5022.32</v>
      </c>
      <c r="I146" s="286">
        <v>5084.13</v>
      </c>
      <c r="J146" s="286">
        <v>5162.6000000000004</v>
      </c>
      <c r="K146" s="286">
        <v>5209.01</v>
      </c>
      <c r="L146" s="286">
        <v>5212.67</v>
      </c>
      <c r="M146" s="286">
        <v>5210.99</v>
      </c>
      <c r="N146" s="286">
        <v>5187.01</v>
      </c>
      <c r="O146" s="286">
        <v>5228.3999999999996</v>
      </c>
      <c r="P146" s="286">
        <v>5259.5</v>
      </c>
      <c r="Q146" s="286">
        <v>5176.91</v>
      </c>
      <c r="R146" s="286">
        <v>5260.43</v>
      </c>
      <c r="S146" s="286">
        <v>5659.18</v>
      </c>
      <c r="T146" s="286">
        <v>5456.11</v>
      </c>
      <c r="U146" s="286">
        <v>5642.13</v>
      </c>
      <c r="V146" s="286">
        <v>5159.9399999999996</v>
      </c>
      <c r="W146" s="286">
        <v>4911.12</v>
      </c>
      <c r="X146" s="286">
        <v>4738.75</v>
      </c>
      <c r="Y146" s="286">
        <v>4742.1099999999997</v>
      </c>
    </row>
    <row r="147" spans="1:25">
      <c r="A147" s="261">
        <v>24</v>
      </c>
      <c r="B147" s="286">
        <v>4365.84</v>
      </c>
      <c r="C147" s="286">
        <v>4362.7700000000004</v>
      </c>
      <c r="D147" s="286">
        <v>4397.8999999999996</v>
      </c>
      <c r="E147" s="286">
        <v>4413.6000000000004</v>
      </c>
      <c r="F147" s="286">
        <v>4498.41</v>
      </c>
      <c r="G147" s="286">
        <v>4618.12</v>
      </c>
      <c r="H147" s="286">
        <v>4724.9799999999996</v>
      </c>
      <c r="I147" s="286">
        <v>4622.71</v>
      </c>
      <c r="J147" s="286">
        <v>4679.57</v>
      </c>
      <c r="K147" s="286">
        <v>4745.75</v>
      </c>
      <c r="L147" s="286">
        <v>4723.51</v>
      </c>
      <c r="M147" s="286">
        <v>4747.22</v>
      </c>
      <c r="N147" s="286">
        <v>4900.22</v>
      </c>
      <c r="O147" s="286">
        <v>4862.88</v>
      </c>
      <c r="P147" s="286">
        <v>4778.04</v>
      </c>
      <c r="Q147" s="286">
        <v>4828.46</v>
      </c>
      <c r="R147" s="286">
        <v>4790.78</v>
      </c>
      <c r="S147" s="286">
        <v>5446.81</v>
      </c>
      <c r="T147" s="286">
        <v>5282.72</v>
      </c>
      <c r="U147" s="286">
        <v>4842.74</v>
      </c>
      <c r="V147" s="286">
        <v>4427.51</v>
      </c>
      <c r="W147" s="286">
        <v>4413.79</v>
      </c>
      <c r="X147" s="286">
        <v>4390.9799999999996</v>
      </c>
      <c r="Y147" s="286">
        <v>4364.7299999999996</v>
      </c>
    </row>
    <row r="148" spans="1:25">
      <c r="A148" s="261">
        <v>25</v>
      </c>
      <c r="B148" s="286">
        <v>4483.99</v>
      </c>
      <c r="C148" s="286">
        <v>4398.3100000000004</v>
      </c>
      <c r="D148" s="286">
        <v>4506.2</v>
      </c>
      <c r="E148" s="286">
        <v>4522.58</v>
      </c>
      <c r="F148" s="286">
        <v>4790.41</v>
      </c>
      <c r="G148" s="286">
        <v>4882.1000000000004</v>
      </c>
      <c r="H148" s="286">
        <v>4961.6899999999996</v>
      </c>
      <c r="I148" s="286">
        <v>4937.05</v>
      </c>
      <c r="J148" s="286">
        <v>4831.8900000000003</v>
      </c>
      <c r="K148" s="286">
        <v>4872.53</v>
      </c>
      <c r="L148" s="286">
        <v>4819.78</v>
      </c>
      <c r="M148" s="286">
        <v>4880.1499999999996</v>
      </c>
      <c r="N148" s="286">
        <v>5051.37</v>
      </c>
      <c r="O148" s="286">
        <v>5019.8500000000004</v>
      </c>
      <c r="P148" s="286">
        <v>5025.8599999999997</v>
      </c>
      <c r="Q148" s="286">
        <v>5096.6400000000003</v>
      </c>
      <c r="R148" s="286">
        <v>5317.55</v>
      </c>
      <c r="S148" s="286">
        <v>5639.32</v>
      </c>
      <c r="T148" s="286">
        <v>5480.32</v>
      </c>
      <c r="U148" s="286">
        <v>5000.8900000000003</v>
      </c>
      <c r="V148" s="286">
        <v>4529.97</v>
      </c>
      <c r="W148" s="286">
        <v>4512.3999999999996</v>
      </c>
      <c r="X148" s="286">
        <v>4502.3900000000003</v>
      </c>
      <c r="Y148" s="286">
        <v>4490.01</v>
      </c>
    </row>
    <row r="149" spans="1:25">
      <c r="A149" s="261">
        <v>26</v>
      </c>
      <c r="B149" s="286">
        <v>4327.53</v>
      </c>
      <c r="C149" s="286">
        <v>4332.63</v>
      </c>
      <c r="D149" s="286">
        <v>4336.01</v>
      </c>
      <c r="E149" s="286">
        <v>4342.1099999999997</v>
      </c>
      <c r="F149" s="286">
        <v>4657.26</v>
      </c>
      <c r="G149" s="286">
        <v>4890.6899999999996</v>
      </c>
      <c r="H149" s="286">
        <v>4928.4399999999996</v>
      </c>
      <c r="I149" s="286">
        <v>4697.3999999999996</v>
      </c>
      <c r="J149" s="286">
        <v>5036.79</v>
      </c>
      <c r="K149" s="286">
        <v>4845.12</v>
      </c>
      <c r="L149" s="286">
        <v>4765.87</v>
      </c>
      <c r="M149" s="286">
        <v>4768.3599999999997</v>
      </c>
      <c r="N149" s="286">
        <v>4686.66</v>
      </c>
      <c r="O149" s="286">
        <v>4650.71</v>
      </c>
      <c r="P149" s="286">
        <v>4699.68</v>
      </c>
      <c r="Q149" s="286">
        <v>4988.24</v>
      </c>
      <c r="R149" s="286">
        <v>4993.99</v>
      </c>
      <c r="S149" s="286">
        <v>4951.49</v>
      </c>
      <c r="T149" s="286">
        <v>5257.37</v>
      </c>
      <c r="U149" s="286">
        <v>5001.4799999999996</v>
      </c>
      <c r="V149" s="286">
        <v>4384.37</v>
      </c>
      <c r="W149" s="286">
        <v>4349.18</v>
      </c>
      <c r="X149" s="286">
        <v>4343.07</v>
      </c>
      <c r="Y149" s="286">
        <v>4343.2</v>
      </c>
    </row>
    <row r="150" spans="1:25">
      <c r="A150" s="261">
        <v>27</v>
      </c>
      <c r="B150" s="286">
        <v>4780.43</v>
      </c>
      <c r="C150" s="286">
        <v>4779.7700000000004</v>
      </c>
      <c r="D150" s="286">
        <v>4916.79</v>
      </c>
      <c r="E150" s="286">
        <v>4903.87</v>
      </c>
      <c r="F150" s="286">
        <v>4935.17</v>
      </c>
      <c r="G150" s="286">
        <v>5095.3500000000004</v>
      </c>
      <c r="H150" s="286">
        <v>5209.22</v>
      </c>
      <c r="I150" s="286">
        <v>5294.49</v>
      </c>
      <c r="J150" s="286">
        <v>5429.37</v>
      </c>
      <c r="K150" s="286">
        <v>5618.98</v>
      </c>
      <c r="L150" s="286">
        <v>5629.84</v>
      </c>
      <c r="M150" s="286">
        <v>5631.67</v>
      </c>
      <c r="N150" s="286">
        <v>5655.2</v>
      </c>
      <c r="O150" s="286">
        <v>5717.11</v>
      </c>
      <c r="P150" s="286">
        <v>5772.64</v>
      </c>
      <c r="Q150" s="286">
        <v>5667.21</v>
      </c>
      <c r="R150" s="286">
        <v>5693.97</v>
      </c>
      <c r="S150" s="286">
        <v>5665.47</v>
      </c>
      <c r="T150" s="286">
        <v>5599.37</v>
      </c>
      <c r="U150" s="286">
        <v>5519.94</v>
      </c>
      <c r="V150" s="286">
        <v>5381.6</v>
      </c>
      <c r="W150" s="286">
        <v>4911.76</v>
      </c>
      <c r="X150" s="286">
        <v>4910.22</v>
      </c>
      <c r="Y150" s="286">
        <v>4885.43</v>
      </c>
    </row>
    <row r="151" spans="1:25">
      <c r="A151" s="261">
        <v>28</v>
      </c>
      <c r="B151" s="286">
        <v>4850.5</v>
      </c>
      <c r="C151" s="286">
        <v>4843.88</v>
      </c>
      <c r="D151" s="286">
        <v>4831.24</v>
      </c>
      <c r="E151" s="286">
        <v>4797.83</v>
      </c>
      <c r="F151" s="286">
        <v>4857.8900000000003</v>
      </c>
      <c r="G151" s="286">
        <v>4907</v>
      </c>
      <c r="H151" s="286">
        <v>4921.2</v>
      </c>
      <c r="I151" s="286">
        <v>4997.37</v>
      </c>
      <c r="J151" s="286">
        <v>5045.75</v>
      </c>
      <c r="K151" s="286">
        <v>5175.3100000000004</v>
      </c>
      <c r="L151" s="286">
        <v>5276.94</v>
      </c>
      <c r="M151" s="286">
        <v>5280.57</v>
      </c>
      <c r="N151" s="286">
        <v>5291.62</v>
      </c>
      <c r="O151" s="286">
        <v>5327.26</v>
      </c>
      <c r="P151" s="286">
        <v>5173.3100000000004</v>
      </c>
      <c r="Q151" s="286">
        <v>5282.16</v>
      </c>
      <c r="R151" s="286">
        <v>5310.5</v>
      </c>
      <c r="S151" s="286">
        <v>5519.53</v>
      </c>
      <c r="T151" s="286">
        <v>5304.2</v>
      </c>
      <c r="U151" s="286">
        <v>5402.24</v>
      </c>
      <c r="V151" s="286">
        <v>4916.12</v>
      </c>
      <c r="W151" s="286">
        <v>4884.22</v>
      </c>
      <c r="X151" s="286">
        <v>4864.7299999999996</v>
      </c>
      <c r="Y151" s="286">
        <v>4862.0200000000004</v>
      </c>
    </row>
    <row r="152" spans="1:25">
      <c r="A152" s="261">
        <v>29</v>
      </c>
      <c r="B152" s="286">
        <v>4036.74</v>
      </c>
      <c r="C152" s="286">
        <v>4030.65</v>
      </c>
      <c r="D152" s="286">
        <v>3994.06</v>
      </c>
      <c r="E152" s="286">
        <v>3978.59</v>
      </c>
      <c r="F152" s="286">
        <v>4050.96</v>
      </c>
      <c r="G152" s="286">
        <v>4371.3500000000004</v>
      </c>
      <c r="H152" s="286">
        <v>4555.3999999999996</v>
      </c>
      <c r="I152" s="286">
        <v>4304.1899999999996</v>
      </c>
      <c r="J152" s="286">
        <v>4558.3500000000004</v>
      </c>
      <c r="K152" s="286">
        <v>4634.8500000000004</v>
      </c>
      <c r="L152" s="286">
        <v>4629.2700000000004</v>
      </c>
      <c r="M152" s="286">
        <v>4650.9799999999996</v>
      </c>
      <c r="N152" s="286">
        <v>4627.42</v>
      </c>
      <c r="O152" s="286">
        <v>4585.87</v>
      </c>
      <c r="P152" s="286">
        <v>4599.24</v>
      </c>
      <c r="Q152" s="286">
        <v>4662.1099999999997</v>
      </c>
      <c r="R152" s="286">
        <v>4664.76</v>
      </c>
      <c r="S152" s="286">
        <v>4686.3599999999997</v>
      </c>
      <c r="T152" s="286">
        <v>4655.63</v>
      </c>
      <c r="U152" s="286">
        <v>5331.89</v>
      </c>
      <c r="V152" s="286">
        <v>4069.18</v>
      </c>
      <c r="W152" s="286">
        <v>4064.32</v>
      </c>
      <c r="X152" s="286">
        <v>4051.7</v>
      </c>
      <c r="Y152" s="286">
        <v>4014.65</v>
      </c>
    </row>
    <row r="153" spans="1:25">
      <c r="A153" s="261">
        <v>30</v>
      </c>
      <c r="B153" s="286">
        <v>4019.66</v>
      </c>
      <c r="C153" s="286">
        <v>4004.48</v>
      </c>
      <c r="D153" s="286">
        <v>4002.98</v>
      </c>
      <c r="E153" s="286">
        <v>4001.11</v>
      </c>
      <c r="F153" s="286">
        <v>4005.41</v>
      </c>
      <c r="G153" s="286">
        <v>4422.12</v>
      </c>
      <c r="H153" s="286">
        <v>4393.8</v>
      </c>
      <c r="I153" s="286">
        <v>4536.3</v>
      </c>
      <c r="J153" s="286">
        <v>4595.78</v>
      </c>
      <c r="K153" s="286">
        <v>4681.96</v>
      </c>
      <c r="L153" s="286">
        <v>4700.1099999999997</v>
      </c>
      <c r="M153" s="286">
        <v>4722.7</v>
      </c>
      <c r="N153" s="286">
        <v>4721.97</v>
      </c>
      <c r="O153" s="286">
        <v>5488.03</v>
      </c>
      <c r="P153" s="286">
        <v>5525.74</v>
      </c>
      <c r="Q153" s="286">
        <v>5583.1</v>
      </c>
      <c r="R153" s="286">
        <v>5642.68</v>
      </c>
      <c r="S153" s="286">
        <v>5691.7</v>
      </c>
      <c r="T153" s="286">
        <v>5610.71</v>
      </c>
      <c r="U153" s="286">
        <v>5407.79</v>
      </c>
      <c r="V153" s="286">
        <v>4038.21</v>
      </c>
      <c r="W153" s="286">
        <v>4031.34</v>
      </c>
      <c r="X153" s="286">
        <v>4007.82</v>
      </c>
      <c r="Y153" s="286">
        <v>4017.87</v>
      </c>
    </row>
    <row r="154" spans="1:25">
      <c r="A154" s="261">
        <v>31</v>
      </c>
      <c r="B154" s="286">
        <v>0</v>
      </c>
      <c r="C154" s="286">
        <v>0</v>
      </c>
      <c r="D154" s="286">
        <v>0</v>
      </c>
      <c r="E154" s="286">
        <v>0</v>
      </c>
      <c r="F154" s="286">
        <v>0</v>
      </c>
      <c r="G154" s="286">
        <v>0</v>
      </c>
      <c r="H154" s="286">
        <v>0</v>
      </c>
      <c r="I154" s="286">
        <v>0</v>
      </c>
      <c r="J154" s="286">
        <v>0</v>
      </c>
      <c r="K154" s="286">
        <v>0</v>
      </c>
      <c r="L154" s="286">
        <v>0</v>
      </c>
      <c r="M154" s="286">
        <v>0</v>
      </c>
      <c r="N154" s="286">
        <v>0</v>
      </c>
      <c r="O154" s="286">
        <v>0</v>
      </c>
      <c r="P154" s="286">
        <v>0</v>
      </c>
      <c r="Q154" s="286">
        <v>0</v>
      </c>
      <c r="R154" s="286">
        <v>0</v>
      </c>
      <c r="S154" s="286">
        <v>0</v>
      </c>
      <c r="T154" s="286">
        <v>0</v>
      </c>
      <c r="U154" s="286">
        <v>0</v>
      </c>
      <c r="V154" s="286">
        <v>0</v>
      </c>
      <c r="W154" s="286">
        <v>0</v>
      </c>
      <c r="X154" s="286">
        <v>0</v>
      </c>
      <c r="Y154" s="286">
        <v>0</v>
      </c>
    </row>
    <row r="156" spans="1:25">
      <c r="A156" s="471" t="s">
        <v>218</v>
      </c>
      <c r="B156" s="504" t="s">
        <v>223</v>
      </c>
      <c r="C156" s="504"/>
      <c r="D156" s="504"/>
      <c r="E156" s="504"/>
      <c r="F156" s="504"/>
      <c r="G156" s="504"/>
      <c r="H156" s="504"/>
      <c r="I156" s="504"/>
      <c r="J156" s="504"/>
      <c r="K156" s="504"/>
      <c r="L156" s="504"/>
      <c r="M156" s="504"/>
      <c r="N156" s="504"/>
      <c r="O156" s="504"/>
      <c r="P156" s="504"/>
      <c r="Q156" s="504"/>
      <c r="R156" s="504"/>
      <c r="S156" s="504"/>
      <c r="T156" s="504"/>
      <c r="U156" s="504"/>
      <c r="V156" s="504"/>
      <c r="W156" s="504"/>
      <c r="X156" s="504"/>
      <c r="Y156" s="504"/>
    </row>
    <row r="157" spans="1:25" ht="30">
      <c r="A157" s="471"/>
      <c r="B157" s="285" t="s">
        <v>1</v>
      </c>
      <c r="C157" s="285" t="s">
        <v>2</v>
      </c>
      <c r="D157" s="285" t="s">
        <v>3</v>
      </c>
      <c r="E157" s="285" t="s">
        <v>4</v>
      </c>
      <c r="F157" s="285" t="s">
        <v>5</v>
      </c>
      <c r="G157" s="285" t="s">
        <v>6</v>
      </c>
      <c r="H157" s="285" t="s">
        <v>7</v>
      </c>
      <c r="I157" s="285" t="s">
        <v>8</v>
      </c>
      <c r="J157" s="285" t="s">
        <v>9</v>
      </c>
      <c r="K157" s="285" t="s">
        <v>10</v>
      </c>
      <c r="L157" s="285" t="s">
        <v>11</v>
      </c>
      <c r="M157" s="285" t="s">
        <v>12</v>
      </c>
      <c r="N157" s="285" t="s">
        <v>13</v>
      </c>
      <c r="O157" s="285" t="s">
        <v>14</v>
      </c>
      <c r="P157" s="285" t="s">
        <v>15</v>
      </c>
      <c r="Q157" s="285" t="s">
        <v>16</v>
      </c>
      <c r="R157" s="285" t="s">
        <v>17</v>
      </c>
      <c r="S157" s="285" t="s">
        <v>18</v>
      </c>
      <c r="T157" s="285" t="s">
        <v>19</v>
      </c>
      <c r="U157" s="285" t="s">
        <v>20</v>
      </c>
      <c r="V157" s="285" t="s">
        <v>21</v>
      </c>
      <c r="W157" s="285" t="s">
        <v>22</v>
      </c>
      <c r="X157" s="285" t="s">
        <v>23</v>
      </c>
      <c r="Y157" s="285" t="s">
        <v>24</v>
      </c>
    </row>
    <row r="158" spans="1:25">
      <c r="A158" s="261">
        <v>1</v>
      </c>
      <c r="B158" s="286">
        <v>7426.55</v>
      </c>
      <c r="C158" s="286">
        <v>7458.6</v>
      </c>
      <c r="D158" s="286">
        <v>7501.76</v>
      </c>
      <c r="E158" s="286">
        <v>7548.7</v>
      </c>
      <c r="F158" s="286">
        <v>7471.47</v>
      </c>
      <c r="G158" s="286">
        <v>7411.04</v>
      </c>
      <c r="H158" s="286">
        <v>7441.21</v>
      </c>
      <c r="I158" s="286">
        <v>7479.08</v>
      </c>
      <c r="J158" s="286">
        <v>7534.97</v>
      </c>
      <c r="K158" s="286">
        <v>7558.41</v>
      </c>
      <c r="L158" s="286">
        <v>7558.43</v>
      </c>
      <c r="M158" s="286">
        <v>7554.15</v>
      </c>
      <c r="N158" s="286">
        <v>7527.78</v>
      </c>
      <c r="O158" s="286">
        <v>7529.23</v>
      </c>
      <c r="P158" s="286">
        <v>7533.61</v>
      </c>
      <c r="Q158" s="286">
        <v>7527.05</v>
      </c>
      <c r="R158" s="286">
        <v>7527.09</v>
      </c>
      <c r="S158" s="286">
        <v>7558.95</v>
      </c>
      <c r="T158" s="286">
        <v>7641.73</v>
      </c>
      <c r="U158" s="286">
        <v>7663.38</v>
      </c>
      <c r="V158" s="286">
        <v>7584.43</v>
      </c>
      <c r="W158" s="286">
        <v>7494.34</v>
      </c>
      <c r="X158" s="286">
        <v>7413.53</v>
      </c>
      <c r="Y158" s="286">
        <v>7413.26</v>
      </c>
    </row>
    <row r="159" spans="1:25">
      <c r="A159" s="261">
        <v>2</v>
      </c>
      <c r="B159" s="286">
        <v>7329.25</v>
      </c>
      <c r="C159" s="286">
        <v>7338.18</v>
      </c>
      <c r="D159" s="286">
        <v>7378.57</v>
      </c>
      <c r="E159" s="286">
        <v>7415.86</v>
      </c>
      <c r="F159" s="286">
        <v>7338.98</v>
      </c>
      <c r="G159" s="286">
        <v>7293.93</v>
      </c>
      <c r="H159" s="286">
        <v>7302.34</v>
      </c>
      <c r="I159" s="286">
        <v>7325.66</v>
      </c>
      <c r="J159" s="286">
        <v>7410.16</v>
      </c>
      <c r="K159" s="286">
        <v>7448.54</v>
      </c>
      <c r="L159" s="286">
        <v>7445.04</v>
      </c>
      <c r="M159" s="286">
        <v>7434.23</v>
      </c>
      <c r="N159" s="286">
        <v>7419.13</v>
      </c>
      <c r="O159" s="286">
        <v>7396.83</v>
      </c>
      <c r="P159" s="286">
        <v>7418.61</v>
      </c>
      <c r="Q159" s="286">
        <v>7397.41</v>
      </c>
      <c r="R159" s="286">
        <v>7388.53</v>
      </c>
      <c r="S159" s="286">
        <v>7472.53</v>
      </c>
      <c r="T159" s="286">
        <v>7584.07</v>
      </c>
      <c r="U159" s="286">
        <v>7584.71</v>
      </c>
      <c r="V159" s="286">
        <v>7488.34</v>
      </c>
      <c r="W159" s="286">
        <v>7417.79</v>
      </c>
      <c r="X159" s="286">
        <v>7326.24</v>
      </c>
      <c r="Y159" s="286">
        <v>7306.59</v>
      </c>
    </row>
    <row r="160" spans="1:25">
      <c r="A160" s="261">
        <v>3</v>
      </c>
      <c r="B160" s="286">
        <v>7316.79</v>
      </c>
      <c r="C160" s="286">
        <v>7319.68</v>
      </c>
      <c r="D160" s="286">
        <v>7351.15</v>
      </c>
      <c r="E160" s="286">
        <v>7411.18</v>
      </c>
      <c r="F160" s="286">
        <v>7328.98</v>
      </c>
      <c r="G160" s="286">
        <v>7267.09</v>
      </c>
      <c r="H160" s="286">
        <v>7293.38</v>
      </c>
      <c r="I160" s="286">
        <v>7324.85</v>
      </c>
      <c r="J160" s="286">
        <v>7415.22</v>
      </c>
      <c r="K160" s="286">
        <v>7440.08</v>
      </c>
      <c r="L160" s="286">
        <v>7444.69</v>
      </c>
      <c r="M160" s="286">
        <v>7445.44</v>
      </c>
      <c r="N160" s="286">
        <v>7431.67</v>
      </c>
      <c r="O160" s="286">
        <v>7415.33</v>
      </c>
      <c r="P160" s="286">
        <v>7427.6</v>
      </c>
      <c r="Q160" s="286">
        <v>7432.58</v>
      </c>
      <c r="R160" s="286">
        <v>7426.34</v>
      </c>
      <c r="S160" s="286">
        <v>7527.56</v>
      </c>
      <c r="T160" s="286">
        <v>7572.69</v>
      </c>
      <c r="U160" s="286">
        <v>7568.26</v>
      </c>
      <c r="V160" s="286">
        <v>7478.03</v>
      </c>
      <c r="W160" s="286">
        <v>7406.24</v>
      </c>
      <c r="X160" s="286">
        <v>7323.79</v>
      </c>
      <c r="Y160" s="286">
        <v>7323.77</v>
      </c>
    </row>
    <row r="161" spans="1:25">
      <c r="A161" s="261">
        <v>4</v>
      </c>
      <c r="B161" s="286">
        <v>7414.5</v>
      </c>
      <c r="C161" s="286">
        <v>7419.61</v>
      </c>
      <c r="D161" s="286">
        <v>7474.34</v>
      </c>
      <c r="E161" s="286">
        <v>7429.71</v>
      </c>
      <c r="F161" s="286">
        <v>7347.12</v>
      </c>
      <c r="G161" s="286">
        <v>7306.58</v>
      </c>
      <c r="H161" s="286">
        <v>7313.11</v>
      </c>
      <c r="I161" s="286">
        <v>7327.49</v>
      </c>
      <c r="J161" s="286">
        <v>7393.66</v>
      </c>
      <c r="K161" s="286">
        <v>7434.19</v>
      </c>
      <c r="L161" s="286">
        <v>7442.75</v>
      </c>
      <c r="M161" s="286">
        <v>7457.32</v>
      </c>
      <c r="N161" s="286">
        <v>7452.88</v>
      </c>
      <c r="O161" s="286">
        <v>7463.15</v>
      </c>
      <c r="P161" s="286">
        <v>7457.71</v>
      </c>
      <c r="Q161" s="286">
        <v>7469.13</v>
      </c>
      <c r="R161" s="286">
        <v>7492.52</v>
      </c>
      <c r="S161" s="286">
        <v>7541.37</v>
      </c>
      <c r="T161" s="286">
        <v>7608.42</v>
      </c>
      <c r="U161" s="286">
        <v>7625.72</v>
      </c>
      <c r="V161" s="286">
        <v>7625.81</v>
      </c>
      <c r="W161" s="286">
        <v>7568.32</v>
      </c>
      <c r="X161" s="286">
        <v>7420.71</v>
      </c>
      <c r="Y161" s="286">
        <v>7415.56</v>
      </c>
    </row>
    <row r="162" spans="1:25">
      <c r="A162" s="261">
        <v>5</v>
      </c>
      <c r="B162" s="286">
        <v>7083.5</v>
      </c>
      <c r="C162" s="286">
        <v>7095.85</v>
      </c>
      <c r="D162" s="286">
        <v>7114.27</v>
      </c>
      <c r="E162" s="286">
        <v>7048.28</v>
      </c>
      <c r="F162" s="286">
        <v>7005.74</v>
      </c>
      <c r="G162" s="286">
        <v>7034.6</v>
      </c>
      <c r="H162" s="286">
        <v>7075.12</v>
      </c>
      <c r="I162" s="286">
        <v>7114.36</v>
      </c>
      <c r="J162" s="286">
        <v>7117.37</v>
      </c>
      <c r="K162" s="286">
        <v>7116.78</v>
      </c>
      <c r="L162" s="286">
        <v>7124.88</v>
      </c>
      <c r="M162" s="286">
        <v>7138.57</v>
      </c>
      <c r="N162" s="286">
        <v>7110.91</v>
      </c>
      <c r="O162" s="286">
        <v>7113.85</v>
      </c>
      <c r="P162" s="286">
        <v>7180.81</v>
      </c>
      <c r="Q162" s="286">
        <v>7142.94</v>
      </c>
      <c r="R162" s="286">
        <v>7102.35</v>
      </c>
      <c r="S162" s="286">
        <v>7128.15</v>
      </c>
      <c r="T162" s="286">
        <v>7141.67</v>
      </c>
      <c r="U162" s="286">
        <v>7182.22</v>
      </c>
      <c r="V162" s="286">
        <v>7209.16</v>
      </c>
      <c r="W162" s="286">
        <v>7191.31</v>
      </c>
      <c r="X162" s="286">
        <v>7172.5</v>
      </c>
      <c r="Y162" s="286">
        <v>7112.47</v>
      </c>
    </row>
    <row r="163" spans="1:25">
      <c r="A163" s="261">
        <v>6</v>
      </c>
      <c r="B163" s="286">
        <v>7315.81</v>
      </c>
      <c r="C163" s="286">
        <v>7328.67</v>
      </c>
      <c r="D163" s="286">
        <v>7329.56</v>
      </c>
      <c r="E163" s="286">
        <v>7249.43</v>
      </c>
      <c r="F163" s="286">
        <v>7226.57</v>
      </c>
      <c r="G163" s="286">
        <v>7284.64</v>
      </c>
      <c r="H163" s="286">
        <v>7315.18</v>
      </c>
      <c r="I163" s="286">
        <v>7316.26</v>
      </c>
      <c r="J163" s="286">
        <v>7336.27</v>
      </c>
      <c r="K163" s="286">
        <v>7368.03</v>
      </c>
      <c r="L163" s="286">
        <v>7380.51</v>
      </c>
      <c r="M163" s="286">
        <v>7373.93</v>
      </c>
      <c r="N163" s="286">
        <v>7373.44</v>
      </c>
      <c r="O163" s="286">
        <v>7376.32</v>
      </c>
      <c r="P163" s="286">
        <v>7382</v>
      </c>
      <c r="Q163" s="286">
        <v>7360.59</v>
      </c>
      <c r="R163" s="286">
        <v>7358.56</v>
      </c>
      <c r="S163" s="286">
        <v>7375.88</v>
      </c>
      <c r="T163" s="286">
        <v>7368.73</v>
      </c>
      <c r="U163" s="286">
        <v>7432.06</v>
      </c>
      <c r="V163" s="286">
        <v>7457.72</v>
      </c>
      <c r="W163" s="286">
        <v>7380.23</v>
      </c>
      <c r="X163" s="286">
        <v>7328.92</v>
      </c>
      <c r="Y163" s="286">
        <v>7298.37</v>
      </c>
    </row>
    <row r="164" spans="1:25">
      <c r="A164" s="261">
        <v>7</v>
      </c>
      <c r="B164" s="286">
        <v>7012.64</v>
      </c>
      <c r="C164" s="286">
        <v>6992.78</v>
      </c>
      <c r="D164" s="286">
        <v>6995.57</v>
      </c>
      <c r="E164" s="286">
        <v>6919.55</v>
      </c>
      <c r="F164" s="286">
        <v>6884.43</v>
      </c>
      <c r="G164" s="286">
        <v>6943.73</v>
      </c>
      <c r="H164" s="286">
        <v>6965.36</v>
      </c>
      <c r="I164" s="286">
        <v>6982.34</v>
      </c>
      <c r="J164" s="286">
        <v>7027.59</v>
      </c>
      <c r="K164" s="286">
        <v>7030.46</v>
      </c>
      <c r="L164" s="286">
        <v>7102.25</v>
      </c>
      <c r="M164" s="286">
        <v>7111.74</v>
      </c>
      <c r="N164" s="286">
        <v>7108.33</v>
      </c>
      <c r="O164" s="286">
        <v>7136.77</v>
      </c>
      <c r="P164" s="286">
        <v>7161.64</v>
      </c>
      <c r="Q164" s="286">
        <v>7126.66</v>
      </c>
      <c r="R164" s="286">
        <v>7112.53</v>
      </c>
      <c r="S164" s="286">
        <v>7083.19</v>
      </c>
      <c r="T164" s="286">
        <v>7055.83</v>
      </c>
      <c r="U164" s="286">
        <v>7103.16</v>
      </c>
      <c r="V164" s="286">
        <v>7085.82</v>
      </c>
      <c r="W164" s="286">
        <v>7041.34</v>
      </c>
      <c r="X164" s="286">
        <v>7027.58</v>
      </c>
      <c r="Y164" s="286">
        <v>7020.99</v>
      </c>
    </row>
    <row r="165" spans="1:25">
      <c r="A165" s="261">
        <v>8</v>
      </c>
      <c r="B165" s="286">
        <v>7021.44</v>
      </c>
      <c r="C165" s="286">
        <v>6984.8</v>
      </c>
      <c r="D165" s="286">
        <v>7046.12</v>
      </c>
      <c r="E165" s="286">
        <v>6767.09</v>
      </c>
      <c r="F165" s="286">
        <v>6775.15</v>
      </c>
      <c r="G165" s="286">
        <v>7012.2</v>
      </c>
      <c r="H165" s="286">
        <v>7072.75</v>
      </c>
      <c r="I165" s="286">
        <v>7099.33</v>
      </c>
      <c r="J165" s="286">
        <v>7106.58</v>
      </c>
      <c r="K165" s="286">
        <v>7120.91</v>
      </c>
      <c r="L165" s="286">
        <v>7123.72</v>
      </c>
      <c r="M165" s="286">
        <v>7128.16</v>
      </c>
      <c r="N165" s="286">
        <v>7117.33</v>
      </c>
      <c r="O165" s="286">
        <v>7102.03</v>
      </c>
      <c r="P165" s="286">
        <v>7141.82</v>
      </c>
      <c r="Q165" s="286">
        <v>6648.8</v>
      </c>
      <c r="R165" s="286">
        <v>7142.84</v>
      </c>
      <c r="S165" s="286">
        <v>7151.32</v>
      </c>
      <c r="T165" s="286">
        <v>7035.6</v>
      </c>
      <c r="U165" s="286">
        <v>7160.12</v>
      </c>
      <c r="V165" s="286">
        <v>7159.04</v>
      </c>
      <c r="W165" s="286">
        <v>7102.41</v>
      </c>
      <c r="X165" s="286">
        <v>7083.32</v>
      </c>
      <c r="Y165" s="286">
        <v>7065.37</v>
      </c>
    </row>
    <row r="166" spans="1:25">
      <c r="A166" s="261">
        <v>9</v>
      </c>
      <c r="B166" s="286">
        <v>7085.13</v>
      </c>
      <c r="C166" s="286">
        <v>7095.04</v>
      </c>
      <c r="D166" s="286">
        <v>7113.04</v>
      </c>
      <c r="E166" s="286">
        <v>7073.35</v>
      </c>
      <c r="F166" s="286">
        <v>7042.58</v>
      </c>
      <c r="G166" s="286">
        <v>7089.01</v>
      </c>
      <c r="H166" s="286">
        <v>7107.52</v>
      </c>
      <c r="I166" s="286">
        <v>7128.67</v>
      </c>
      <c r="J166" s="286">
        <v>7161.85</v>
      </c>
      <c r="K166" s="286">
        <v>7179.19</v>
      </c>
      <c r="L166" s="286">
        <v>7165.62</v>
      </c>
      <c r="M166" s="286">
        <v>7176.26</v>
      </c>
      <c r="N166" s="286">
        <v>7162.55</v>
      </c>
      <c r="O166" s="286">
        <v>7164.82</v>
      </c>
      <c r="P166" s="286">
        <v>7144.58</v>
      </c>
      <c r="Q166" s="286">
        <v>7128.36</v>
      </c>
      <c r="R166" s="286">
        <v>7139.71</v>
      </c>
      <c r="S166" s="286">
        <v>7166.86</v>
      </c>
      <c r="T166" s="286">
        <v>7168.17</v>
      </c>
      <c r="U166" s="286">
        <v>7201.45</v>
      </c>
      <c r="V166" s="286">
        <v>7221.95</v>
      </c>
      <c r="W166" s="286">
        <v>7178.7</v>
      </c>
      <c r="X166" s="286">
        <v>7120.16</v>
      </c>
      <c r="Y166" s="286">
        <v>7114.3</v>
      </c>
    </row>
    <row r="167" spans="1:25">
      <c r="A167" s="261">
        <v>10</v>
      </c>
      <c r="B167" s="286">
        <v>7042.27</v>
      </c>
      <c r="C167" s="286">
        <v>7043.29</v>
      </c>
      <c r="D167" s="286">
        <v>7151.39</v>
      </c>
      <c r="E167" s="286">
        <v>7093.87</v>
      </c>
      <c r="F167" s="286">
        <v>7133.16</v>
      </c>
      <c r="G167" s="286">
        <v>7179.09</v>
      </c>
      <c r="H167" s="286">
        <v>7213.46</v>
      </c>
      <c r="I167" s="286">
        <v>7252.07</v>
      </c>
      <c r="J167" s="286">
        <v>7309.8</v>
      </c>
      <c r="K167" s="286">
        <v>7323.68</v>
      </c>
      <c r="L167" s="286">
        <v>7325.14</v>
      </c>
      <c r="M167" s="286">
        <v>7334.67</v>
      </c>
      <c r="N167" s="286">
        <v>7319.52</v>
      </c>
      <c r="O167" s="286">
        <v>7311.21</v>
      </c>
      <c r="P167" s="286">
        <v>7260.02</v>
      </c>
      <c r="Q167" s="286">
        <v>7247.66</v>
      </c>
      <c r="R167" s="286">
        <v>7239.87</v>
      </c>
      <c r="S167" s="286">
        <v>7273.9</v>
      </c>
      <c r="T167" s="286">
        <v>7279.82</v>
      </c>
      <c r="U167" s="286">
        <v>7220</v>
      </c>
      <c r="V167" s="286">
        <v>7244.63</v>
      </c>
      <c r="W167" s="286">
        <v>7206.2</v>
      </c>
      <c r="X167" s="286">
        <v>7172.23</v>
      </c>
      <c r="Y167" s="286">
        <v>7123.7</v>
      </c>
    </row>
    <row r="168" spans="1:25">
      <c r="A168" s="261">
        <v>11</v>
      </c>
      <c r="B168" s="286">
        <v>6908.87</v>
      </c>
      <c r="C168" s="286">
        <v>6899.92</v>
      </c>
      <c r="D168" s="286">
        <v>6899.77</v>
      </c>
      <c r="E168" s="286">
        <v>6872.99</v>
      </c>
      <c r="F168" s="286">
        <v>6869.58</v>
      </c>
      <c r="G168" s="286">
        <v>6902.51</v>
      </c>
      <c r="H168" s="286">
        <v>6938.76</v>
      </c>
      <c r="I168" s="286">
        <v>6987.79</v>
      </c>
      <c r="J168" s="286">
        <v>7051.85</v>
      </c>
      <c r="K168" s="286">
        <v>7069.87</v>
      </c>
      <c r="L168" s="286">
        <v>7088.24</v>
      </c>
      <c r="M168" s="286">
        <v>7169.14</v>
      </c>
      <c r="N168" s="286">
        <v>7075.79</v>
      </c>
      <c r="O168" s="286">
        <v>7065.49</v>
      </c>
      <c r="P168" s="286">
        <v>7054.75</v>
      </c>
      <c r="Q168" s="286">
        <v>7023.59</v>
      </c>
      <c r="R168" s="286">
        <v>7039.03</v>
      </c>
      <c r="S168" s="286">
        <v>7050.91</v>
      </c>
      <c r="T168" s="286">
        <v>7062.77</v>
      </c>
      <c r="U168" s="286">
        <v>7074.15</v>
      </c>
      <c r="V168" s="286">
        <v>7041.24</v>
      </c>
      <c r="W168" s="286">
        <v>7001.64</v>
      </c>
      <c r="X168" s="286">
        <v>6968.81</v>
      </c>
      <c r="Y168" s="286">
        <v>6950.7</v>
      </c>
    </row>
    <row r="169" spans="1:25">
      <c r="A169" s="261">
        <v>12</v>
      </c>
      <c r="B169" s="286">
        <v>6628.38</v>
      </c>
      <c r="C169" s="286">
        <v>6615.19</v>
      </c>
      <c r="D169" s="286">
        <v>6621.96</v>
      </c>
      <c r="E169" s="286">
        <v>6586.39</v>
      </c>
      <c r="F169" s="286">
        <v>6592.98</v>
      </c>
      <c r="G169" s="286">
        <v>6650.04</v>
      </c>
      <c r="H169" s="286">
        <v>6654.12</v>
      </c>
      <c r="I169" s="286">
        <v>6652</v>
      </c>
      <c r="J169" s="286">
        <v>6651.31</v>
      </c>
      <c r="K169" s="286">
        <v>6648.56</v>
      </c>
      <c r="L169" s="286">
        <v>6647.69</v>
      </c>
      <c r="M169" s="286">
        <v>6658.8</v>
      </c>
      <c r="N169" s="286">
        <v>6652.23</v>
      </c>
      <c r="O169" s="286">
        <v>6651.42</v>
      </c>
      <c r="P169" s="286">
        <v>6659.52</v>
      </c>
      <c r="Q169" s="286">
        <v>6654.28</v>
      </c>
      <c r="R169" s="286">
        <v>6648.5</v>
      </c>
      <c r="S169" s="286">
        <v>6652.59</v>
      </c>
      <c r="T169" s="286">
        <v>6614.42</v>
      </c>
      <c r="U169" s="286">
        <v>6701.98</v>
      </c>
      <c r="V169" s="286">
        <v>6680.48</v>
      </c>
      <c r="W169" s="286">
        <v>6657.72</v>
      </c>
      <c r="X169" s="286">
        <v>6644.81</v>
      </c>
      <c r="Y169" s="286">
        <v>6641.25</v>
      </c>
    </row>
    <row r="170" spans="1:25">
      <c r="A170" s="261">
        <v>13</v>
      </c>
      <c r="B170" s="286">
        <v>6491.01</v>
      </c>
      <c r="C170" s="286">
        <v>6491.95</v>
      </c>
      <c r="D170" s="286">
        <v>6491.76</v>
      </c>
      <c r="E170" s="286">
        <v>6493.71</v>
      </c>
      <c r="F170" s="286">
        <v>6481.15</v>
      </c>
      <c r="G170" s="286">
        <v>6535.4</v>
      </c>
      <c r="H170" s="286">
        <v>6543.4</v>
      </c>
      <c r="I170" s="286">
        <v>6597.13</v>
      </c>
      <c r="J170" s="286">
        <v>6689.44</v>
      </c>
      <c r="K170" s="286">
        <v>6730.24</v>
      </c>
      <c r="L170" s="286">
        <v>6753.27</v>
      </c>
      <c r="M170" s="286">
        <v>6743.73</v>
      </c>
      <c r="N170" s="286">
        <v>6723.59</v>
      </c>
      <c r="O170" s="286">
        <v>6722.15</v>
      </c>
      <c r="P170" s="286">
        <v>6727.1</v>
      </c>
      <c r="Q170" s="286">
        <v>6737.69</v>
      </c>
      <c r="R170" s="286">
        <v>6741.33</v>
      </c>
      <c r="S170" s="286">
        <v>6662.73</v>
      </c>
      <c r="T170" s="286">
        <v>6714.8</v>
      </c>
      <c r="U170" s="286">
        <v>6526.62</v>
      </c>
      <c r="V170" s="286">
        <v>6508.87</v>
      </c>
      <c r="W170" s="286">
        <v>6489.87</v>
      </c>
      <c r="X170" s="286">
        <v>6490.4</v>
      </c>
      <c r="Y170" s="286">
        <v>6493.06</v>
      </c>
    </row>
    <row r="171" spans="1:25">
      <c r="A171" s="261">
        <v>14</v>
      </c>
      <c r="B171" s="286">
        <v>6213.43</v>
      </c>
      <c r="C171" s="286">
        <v>6213.09</v>
      </c>
      <c r="D171" s="286">
        <v>6213.22</v>
      </c>
      <c r="E171" s="286">
        <v>6213.58</v>
      </c>
      <c r="F171" s="286">
        <v>6212.08</v>
      </c>
      <c r="G171" s="286">
        <v>6313.82</v>
      </c>
      <c r="H171" s="286">
        <v>6399.6</v>
      </c>
      <c r="I171" s="286">
        <v>6497.29</v>
      </c>
      <c r="J171" s="286">
        <v>6548.65</v>
      </c>
      <c r="K171" s="286">
        <v>6621.52</v>
      </c>
      <c r="L171" s="286">
        <v>6624.56</v>
      </c>
      <c r="M171" s="286">
        <v>6620.2</v>
      </c>
      <c r="N171" s="286">
        <v>6622.18</v>
      </c>
      <c r="O171" s="286">
        <v>6642.74</v>
      </c>
      <c r="P171" s="286">
        <v>6647.86</v>
      </c>
      <c r="Q171" s="286">
        <v>6647.67</v>
      </c>
      <c r="R171" s="286">
        <v>6697.86</v>
      </c>
      <c r="S171" s="286">
        <v>6649.16</v>
      </c>
      <c r="T171" s="286">
        <v>6658.34</v>
      </c>
      <c r="U171" s="286">
        <v>6229.63</v>
      </c>
      <c r="V171" s="286">
        <v>6230.98</v>
      </c>
      <c r="W171" s="286">
        <v>6213.44</v>
      </c>
      <c r="X171" s="286">
        <v>6221.06</v>
      </c>
      <c r="Y171" s="286">
        <v>6212.52</v>
      </c>
    </row>
    <row r="172" spans="1:25">
      <c r="A172" s="261">
        <v>15</v>
      </c>
      <c r="B172" s="286">
        <v>6265.09</v>
      </c>
      <c r="C172" s="286">
        <v>6263.1</v>
      </c>
      <c r="D172" s="286">
        <v>6263.84</v>
      </c>
      <c r="E172" s="286">
        <v>6264.73</v>
      </c>
      <c r="F172" s="286">
        <v>6375.91</v>
      </c>
      <c r="G172" s="286">
        <v>6600.97</v>
      </c>
      <c r="H172" s="286">
        <v>6735.19</v>
      </c>
      <c r="I172" s="286">
        <v>6835.14</v>
      </c>
      <c r="J172" s="286">
        <v>6864.38</v>
      </c>
      <c r="K172" s="286">
        <v>6942.87</v>
      </c>
      <c r="L172" s="286">
        <v>6885.22</v>
      </c>
      <c r="M172" s="286">
        <v>6907.38</v>
      </c>
      <c r="N172" s="286">
        <v>6871.71</v>
      </c>
      <c r="O172" s="286">
        <v>6832.25</v>
      </c>
      <c r="P172" s="286">
        <v>6930.34</v>
      </c>
      <c r="Q172" s="286">
        <v>6911.81</v>
      </c>
      <c r="R172" s="286">
        <v>6931.51</v>
      </c>
      <c r="S172" s="286">
        <v>6759.2</v>
      </c>
      <c r="T172" s="286">
        <v>6686.79</v>
      </c>
      <c r="U172" s="286">
        <v>6389.59</v>
      </c>
      <c r="V172" s="286">
        <v>6271.21</v>
      </c>
      <c r="W172" s="286">
        <v>6262.2</v>
      </c>
      <c r="X172" s="286">
        <v>6264.11</v>
      </c>
      <c r="Y172" s="286">
        <v>6264.69</v>
      </c>
    </row>
    <row r="173" spans="1:25">
      <c r="A173" s="261">
        <v>16</v>
      </c>
      <c r="B173" s="286">
        <v>6520.96</v>
      </c>
      <c r="C173" s="286">
        <v>6510.19</v>
      </c>
      <c r="D173" s="286">
        <v>6513.99</v>
      </c>
      <c r="E173" s="286">
        <v>6514.51</v>
      </c>
      <c r="F173" s="286">
        <v>6536.38</v>
      </c>
      <c r="G173" s="286">
        <v>6613.52</v>
      </c>
      <c r="H173" s="286">
        <v>6679.95</v>
      </c>
      <c r="I173" s="286">
        <v>6726.58</v>
      </c>
      <c r="J173" s="286">
        <v>6712.92</v>
      </c>
      <c r="K173" s="286">
        <v>6719.84</v>
      </c>
      <c r="L173" s="286">
        <v>6716.78</v>
      </c>
      <c r="M173" s="286">
        <v>6723.32</v>
      </c>
      <c r="N173" s="286">
        <v>6717.76</v>
      </c>
      <c r="O173" s="286">
        <v>6722.22</v>
      </c>
      <c r="P173" s="286">
        <v>6742.8</v>
      </c>
      <c r="Q173" s="286">
        <v>6707.27</v>
      </c>
      <c r="R173" s="286">
        <v>6706.88</v>
      </c>
      <c r="S173" s="286">
        <v>6686.82</v>
      </c>
      <c r="T173" s="286">
        <v>6683.58</v>
      </c>
      <c r="U173" s="286">
        <v>6653.41</v>
      </c>
      <c r="V173" s="286">
        <v>6294.6</v>
      </c>
      <c r="W173" s="286">
        <v>6294.57</v>
      </c>
      <c r="X173" s="286">
        <v>6294.46</v>
      </c>
      <c r="Y173" s="286">
        <v>6526.36</v>
      </c>
    </row>
    <row r="174" spans="1:25">
      <c r="A174" s="261">
        <v>17</v>
      </c>
      <c r="B174" s="286">
        <v>6601.7</v>
      </c>
      <c r="C174" s="286">
        <v>6588.04</v>
      </c>
      <c r="D174" s="286">
        <v>6570.19</v>
      </c>
      <c r="E174" s="286">
        <v>6569.06</v>
      </c>
      <c r="F174" s="286">
        <v>6610.06</v>
      </c>
      <c r="G174" s="286">
        <v>6667.47</v>
      </c>
      <c r="H174" s="286">
        <v>6719.51</v>
      </c>
      <c r="I174" s="286">
        <v>6842.11</v>
      </c>
      <c r="J174" s="286">
        <v>7112.97</v>
      </c>
      <c r="K174" s="286">
        <v>7166.55</v>
      </c>
      <c r="L174" s="286">
        <v>7174.14</v>
      </c>
      <c r="M174" s="286">
        <v>7142.79</v>
      </c>
      <c r="N174" s="286">
        <v>7138.37</v>
      </c>
      <c r="O174" s="286">
        <v>7175.15</v>
      </c>
      <c r="P174" s="286">
        <v>6769.04</v>
      </c>
      <c r="Q174" s="286">
        <v>7245.96</v>
      </c>
      <c r="R174" s="286">
        <v>6852.56</v>
      </c>
      <c r="S174" s="286">
        <v>6902.75</v>
      </c>
      <c r="T174" s="286">
        <v>7171.29</v>
      </c>
      <c r="U174" s="286">
        <v>6816.11</v>
      </c>
      <c r="V174" s="286">
        <v>6701.36</v>
      </c>
      <c r="W174" s="286">
        <v>6667.04</v>
      </c>
      <c r="X174" s="286">
        <v>6647.42</v>
      </c>
      <c r="Y174" s="286">
        <v>6617.68</v>
      </c>
    </row>
    <row r="175" spans="1:25">
      <c r="A175" s="261">
        <v>18</v>
      </c>
      <c r="B175" s="286">
        <v>6349.98</v>
      </c>
      <c r="C175" s="286">
        <v>6352.53</v>
      </c>
      <c r="D175" s="286">
        <v>6359.22</v>
      </c>
      <c r="E175" s="286">
        <v>6420.54</v>
      </c>
      <c r="F175" s="286">
        <v>6483.6</v>
      </c>
      <c r="G175" s="286">
        <v>6589.93</v>
      </c>
      <c r="H175" s="286">
        <v>6746.36</v>
      </c>
      <c r="I175" s="286">
        <v>6911.15</v>
      </c>
      <c r="J175" s="286">
        <v>6904.27</v>
      </c>
      <c r="K175" s="286">
        <v>6966.6</v>
      </c>
      <c r="L175" s="286">
        <v>6968.69</v>
      </c>
      <c r="M175" s="286">
        <v>6996.69</v>
      </c>
      <c r="N175" s="286">
        <v>7083.57</v>
      </c>
      <c r="O175" s="286">
        <v>6944.01</v>
      </c>
      <c r="P175" s="286">
        <v>7027.22</v>
      </c>
      <c r="Q175" s="286">
        <v>6968.27</v>
      </c>
      <c r="R175" s="286">
        <v>7434.97</v>
      </c>
      <c r="S175" s="286">
        <v>7590.01</v>
      </c>
      <c r="T175" s="286">
        <v>7038.45</v>
      </c>
      <c r="U175" s="286">
        <v>7020.98</v>
      </c>
      <c r="V175" s="286">
        <v>6562.62</v>
      </c>
      <c r="W175" s="286">
        <v>6375.08</v>
      </c>
      <c r="X175" s="286">
        <v>6357.8</v>
      </c>
      <c r="Y175" s="286">
        <v>6359.38</v>
      </c>
    </row>
    <row r="176" spans="1:25">
      <c r="A176" s="261">
        <v>19</v>
      </c>
      <c r="B176" s="286">
        <v>6464.99</v>
      </c>
      <c r="C176" s="286">
        <v>6455.88</v>
      </c>
      <c r="D176" s="286">
        <v>6474.75</v>
      </c>
      <c r="E176" s="286">
        <v>6458.92</v>
      </c>
      <c r="F176" s="286">
        <v>6524.99</v>
      </c>
      <c r="G176" s="286">
        <v>6606.74</v>
      </c>
      <c r="H176" s="286">
        <v>6671.31</v>
      </c>
      <c r="I176" s="286">
        <v>6809.87</v>
      </c>
      <c r="J176" s="286">
        <v>6879.85</v>
      </c>
      <c r="K176" s="286">
        <v>6940.63</v>
      </c>
      <c r="L176" s="286">
        <v>6949.43</v>
      </c>
      <c r="M176" s="286">
        <v>6967.33</v>
      </c>
      <c r="N176" s="286">
        <v>6942.07</v>
      </c>
      <c r="O176" s="286">
        <v>6951.03</v>
      </c>
      <c r="P176" s="286">
        <v>6969.42</v>
      </c>
      <c r="Q176" s="286">
        <v>7249.18</v>
      </c>
      <c r="R176" s="286">
        <v>6987.68</v>
      </c>
      <c r="S176" s="286">
        <v>7458.59</v>
      </c>
      <c r="T176" s="286">
        <v>7353.49</v>
      </c>
      <c r="U176" s="286">
        <v>7311.15</v>
      </c>
      <c r="V176" s="286">
        <v>6741.39</v>
      </c>
      <c r="W176" s="286">
        <v>6562.64</v>
      </c>
      <c r="X176" s="286">
        <v>6542.46</v>
      </c>
      <c r="Y176" s="286">
        <v>6479.49</v>
      </c>
    </row>
    <row r="177" spans="1:25">
      <c r="A177" s="261">
        <v>20</v>
      </c>
      <c r="B177" s="286">
        <v>6014.01</v>
      </c>
      <c r="C177" s="286">
        <v>5812.92</v>
      </c>
      <c r="D177" s="286">
        <v>6529.26</v>
      </c>
      <c r="E177" s="286">
        <v>6604.9</v>
      </c>
      <c r="F177" s="286">
        <v>6668.63</v>
      </c>
      <c r="G177" s="286">
        <v>6813.57</v>
      </c>
      <c r="H177" s="286">
        <v>6936.68</v>
      </c>
      <c r="I177" s="286">
        <v>7114.66</v>
      </c>
      <c r="J177" s="286">
        <v>7353.87</v>
      </c>
      <c r="K177" s="286">
        <v>7462.73</v>
      </c>
      <c r="L177" s="286">
        <v>7459.01</v>
      </c>
      <c r="M177" s="286">
        <v>7447.51</v>
      </c>
      <c r="N177" s="286">
        <v>7459.25</v>
      </c>
      <c r="O177" s="286">
        <v>7542.58</v>
      </c>
      <c r="P177" s="286">
        <v>7403.73</v>
      </c>
      <c r="Q177" s="286">
        <v>7366.41</v>
      </c>
      <c r="R177" s="286">
        <v>7447.11</v>
      </c>
      <c r="S177" s="286">
        <v>7372.69</v>
      </c>
      <c r="T177" s="286">
        <v>7300.22</v>
      </c>
      <c r="U177" s="286">
        <v>7026.99</v>
      </c>
      <c r="V177" s="286">
        <v>6538.32</v>
      </c>
      <c r="W177" s="286">
        <v>6023.83</v>
      </c>
      <c r="X177" s="286">
        <v>5885.84</v>
      </c>
      <c r="Y177" s="286">
        <v>5857.82</v>
      </c>
    </row>
    <row r="178" spans="1:25">
      <c r="A178" s="261">
        <v>21</v>
      </c>
      <c r="B178" s="286">
        <v>6541.02</v>
      </c>
      <c r="C178" s="286">
        <v>6536.93</v>
      </c>
      <c r="D178" s="286">
        <v>6521.95</v>
      </c>
      <c r="E178" s="286">
        <v>6540.48</v>
      </c>
      <c r="F178" s="286">
        <v>6554.07</v>
      </c>
      <c r="G178" s="286">
        <v>6624.48</v>
      </c>
      <c r="H178" s="286">
        <v>6673.28</v>
      </c>
      <c r="I178" s="286">
        <v>6712.33</v>
      </c>
      <c r="J178" s="286">
        <v>6936.37</v>
      </c>
      <c r="K178" s="286">
        <v>6896.43</v>
      </c>
      <c r="L178" s="286">
        <v>7058.6</v>
      </c>
      <c r="M178" s="286">
        <v>7012.82</v>
      </c>
      <c r="N178" s="286">
        <v>7016.34</v>
      </c>
      <c r="O178" s="286">
        <v>6991.87</v>
      </c>
      <c r="P178" s="286">
        <v>6968.7</v>
      </c>
      <c r="Q178" s="286">
        <v>7050.68</v>
      </c>
      <c r="R178" s="286">
        <v>7236.92</v>
      </c>
      <c r="S178" s="286">
        <v>7348.35</v>
      </c>
      <c r="T178" s="286">
        <v>7187.19</v>
      </c>
      <c r="U178" s="286">
        <v>7107.8</v>
      </c>
      <c r="V178" s="286">
        <v>6746.25</v>
      </c>
      <c r="W178" s="286">
        <v>6592.27</v>
      </c>
      <c r="X178" s="286">
        <v>6569.99</v>
      </c>
      <c r="Y178" s="286">
        <v>6561.94</v>
      </c>
    </row>
    <row r="179" spans="1:25">
      <c r="A179" s="261">
        <v>22</v>
      </c>
      <c r="B179" s="286">
        <v>5877.35</v>
      </c>
      <c r="C179" s="286">
        <v>6522.22</v>
      </c>
      <c r="D179" s="286">
        <v>6379.61</v>
      </c>
      <c r="E179" s="286">
        <v>6483.25</v>
      </c>
      <c r="F179" s="286">
        <v>6581.12</v>
      </c>
      <c r="G179" s="286">
        <v>6695.99</v>
      </c>
      <c r="H179" s="286">
        <v>6805.26</v>
      </c>
      <c r="I179" s="286">
        <v>6896.2</v>
      </c>
      <c r="J179" s="286">
        <v>6938.86</v>
      </c>
      <c r="K179" s="286">
        <v>6966.88</v>
      </c>
      <c r="L179" s="286">
        <v>6972.64</v>
      </c>
      <c r="M179" s="286">
        <v>6974.23</v>
      </c>
      <c r="N179" s="286">
        <v>6962.5</v>
      </c>
      <c r="O179" s="286">
        <v>6953.07</v>
      </c>
      <c r="P179" s="286">
        <v>6983.59</v>
      </c>
      <c r="Q179" s="286">
        <v>6953.15</v>
      </c>
      <c r="R179" s="286">
        <v>6952.4</v>
      </c>
      <c r="S179" s="286">
        <v>7101.14</v>
      </c>
      <c r="T179" s="286">
        <v>6958.51</v>
      </c>
      <c r="U179" s="286">
        <v>6869.94</v>
      </c>
      <c r="V179" s="286">
        <v>6733.79</v>
      </c>
      <c r="W179" s="286">
        <v>6704.11</v>
      </c>
      <c r="X179" s="286">
        <v>6674.22</v>
      </c>
      <c r="Y179" s="286">
        <v>6658.67</v>
      </c>
    </row>
    <row r="180" spans="1:25">
      <c r="A180" s="261">
        <v>23</v>
      </c>
      <c r="B180" s="286">
        <v>6469.86</v>
      </c>
      <c r="C180" s="286">
        <v>6460.62</v>
      </c>
      <c r="D180" s="286">
        <v>6491.17</v>
      </c>
      <c r="E180" s="286">
        <v>6548.28</v>
      </c>
      <c r="F180" s="286">
        <v>6550.87</v>
      </c>
      <c r="G180" s="286">
        <v>6614.14</v>
      </c>
      <c r="H180" s="286">
        <v>6647.95</v>
      </c>
      <c r="I180" s="286">
        <v>6709.76</v>
      </c>
      <c r="J180" s="286">
        <v>6788.23</v>
      </c>
      <c r="K180" s="286">
        <v>6834.64</v>
      </c>
      <c r="L180" s="286">
        <v>6838.3</v>
      </c>
      <c r="M180" s="286">
        <v>6836.62</v>
      </c>
      <c r="N180" s="286">
        <v>6812.64</v>
      </c>
      <c r="O180" s="286">
        <v>6854.03</v>
      </c>
      <c r="P180" s="286">
        <v>6885.13</v>
      </c>
      <c r="Q180" s="286">
        <v>6802.54</v>
      </c>
      <c r="R180" s="286">
        <v>6886.06</v>
      </c>
      <c r="S180" s="286">
        <v>7284.81</v>
      </c>
      <c r="T180" s="286">
        <v>7081.74</v>
      </c>
      <c r="U180" s="286">
        <v>7267.76</v>
      </c>
      <c r="V180" s="286">
        <v>6785.57</v>
      </c>
      <c r="W180" s="286">
        <v>6536.75</v>
      </c>
      <c r="X180" s="286">
        <v>6364.38</v>
      </c>
      <c r="Y180" s="286">
        <v>6367.74</v>
      </c>
    </row>
    <row r="181" spans="1:25">
      <c r="A181" s="261">
        <v>24</v>
      </c>
      <c r="B181" s="286">
        <v>5991.47</v>
      </c>
      <c r="C181" s="286">
        <v>5988.4</v>
      </c>
      <c r="D181" s="286">
        <v>6023.53</v>
      </c>
      <c r="E181" s="286">
        <v>6039.23</v>
      </c>
      <c r="F181" s="286">
        <v>6124.04</v>
      </c>
      <c r="G181" s="286">
        <v>6243.75</v>
      </c>
      <c r="H181" s="286">
        <v>6350.61</v>
      </c>
      <c r="I181" s="286">
        <v>6248.34</v>
      </c>
      <c r="J181" s="286">
        <v>6305.2</v>
      </c>
      <c r="K181" s="286">
        <v>6371.38</v>
      </c>
      <c r="L181" s="286">
        <v>6349.14</v>
      </c>
      <c r="M181" s="286">
        <v>6372.85</v>
      </c>
      <c r="N181" s="286">
        <v>6525.85</v>
      </c>
      <c r="O181" s="286">
        <v>6488.51</v>
      </c>
      <c r="P181" s="286">
        <v>6403.67</v>
      </c>
      <c r="Q181" s="286">
        <v>6454.09</v>
      </c>
      <c r="R181" s="286">
        <v>6416.41</v>
      </c>
      <c r="S181" s="286">
        <v>7072.44</v>
      </c>
      <c r="T181" s="286">
        <v>6908.35</v>
      </c>
      <c r="U181" s="286">
        <v>6468.37</v>
      </c>
      <c r="V181" s="286">
        <v>6053.14</v>
      </c>
      <c r="W181" s="286">
        <v>6039.42</v>
      </c>
      <c r="X181" s="286">
        <v>6016.61</v>
      </c>
      <c r="Y181" s="286">
        <v>5990.36</v>
      </c>
    </row>
    <row r="182" spans="1:25">
      <c r="A182" s="261">
        <v>25</v>
      </c>
      <c r="B182" s="286">
        <v>6109.62</v>
      </c>
      <c r="C182" s="286">
        <v>6023.94</v>
      </c>
      <c r="D182" s="286">
        <v>6131.83</v>
      </c>
      <c r="E182" s="286">
        <v>6148.21</v>
      </c>
      <c r="F182" s="286">
        <v>6416.04</v>
      </c>
      <c r="G182" s="286">
        <v>6507.73</v>
      </c>
      <c r="H182" s="286">
        <v>6587.32</v>
      </c>
      <c r="I182" s="286">
        <v>6562.68</v>
      </c>
      <c r="J182" s="286">
        <v>6457.52</v>
      </c>
      <c r="K182" s="286">
        <v>6498.16</v>
      </c>
      <c r="L182" s="286">
        <v>6445.41</v>
      </c>
      <c r="M182" s="286">
        <v>6505.78</v>
      </c>
      <c r="N182" s="286">
        <v>6677</v>
      </c>
      <c r="O182" s="286">
        <v>6645.48</v>
      </c>
      <c r="P182" s="286">
        <v>6651.49</v>
      </c>
      <c r="Q182" s="286">
        <v>6722.27</v>
      </c>
      <c r="R182" s="286">
        <v>6943.18</v>
      </c>
      <c r="S182" s="286">
        <v>7264.95</v>
      </c>
      <c r="T182" s="286">
        <v>7105.95</v>
      </c>
      <c r="U182" s="286">
        <v>6626.52</v>
      </c>
      <c r="V182" s="286">
        <v>6155.6</v>
      </c>
      <c r="W182" s="286">
        <v>6138.03</v>
      </c>
      <c r="X182" s="286">
        <v>6128.02</v>
      </c>
      <c r="Y182" s="286">
        <v>6115.64</v>
      </c>
    </row>
    <row r="183" spans="1:25">
      <c r="A183" s="261">
        <v>26</v>
      </c>
      <c r="B183" s="286">
        <v>5953.16</v>
      </c>
      <c r="C183" s="286">
        <v>5958.26</v>
      </c>
      <c r="D183" s="286">
        <v>5961.64</v>
      </c>
      <c r="E183" s="286">
        <v>5967.74</v>
      </c>
      <c r="F183" s="286">
        <v>6282.89</v>
      </c>
      <c r="G183" s="286">
        <v>6516.32</v>
      </c>
      <c r="H183" s="286">
        <v>6554.07</v>
      </c>
      <c r="I183" s="286">
        <v>6323.03</v>
      </c>
      <c r="J183" s="286">
        <v>6662.42</v>
      </c>
      <c r="K183" s="286">
        <v>6470.75</v>
      </c>
      <c r="L183" s="286">
        <v>6391.5</v>
      </c>
      <c r="M183" s="286">
        <v>6393.99</v>
      </c>
      <c r="N183" s="286">
        <v>6312.29</v>
      </c>
      <c r="O183" s="286">
        <v>6276.34</v>
      </c>
      <c r="P183" s="286">
        <v>6325.31</v>
      </c>
      <c r="Q183" s="286">
        <v>6613.87</v>
      </c>
      <c r="R183" s="286">
        <v>6619.62</v>
      </c>
      <c r="S183" s="286">
        <v>6577.12</v>
      </c>
      <c r="T183" s="286">
        <v>6883</v>
      </c>
      <c r="U183" s="286">
        <v>6627.11</v>
      </c>
      <c r="V183" s="286">
        <v>6010</v>
      </c>
      <c r="W183" s="286">
        <v>5974.81</v>
      </c>
      <c r="X183" s="286">
        <v>5968.7</v>
      </c>
      <c r="Y183" s="286">
        <v>5968.83</v>
      </c>
    </row>
    <row r="184" spans="1:25">
      <c r="A184" s="261">
        <v>27</v>
      </c>
      <c r="B184" s="286">
        <v>6406.06</v>
      </c>
      <c r="C184" s="286">
        <v>6405.4</v>
      </c>
      <c r="D184" s="286">
        <v>6542.42</v>
      </c>
      <c r="E184" s="286">
        <v>6529.5</v>
      </c>
      <c r="F184" s="286">
        <v>6560.8</v>
      </c>
      <c r="G184" s="286">
        <v>6720.98</v>
      </c>
      <c r="H184" s="286">
        <v>6834.85</v>
      </c>
      <c r="I184" s="286">
        <v>6920.12</v>
      </c>
      <c r="J184" s="286">
        <v>7055</v>
      </c>
      <c r="K184" s="286">
        <v>7244.61</v>
      </c>
      <c r="L184" s="286">
        <v>7255.47</v>
      </c>
      <c r="M184" s="286">
        <v>7257.3</v>
      </c>
      <c r="N184" s="286">
        <v>7280.83</v>
      </c>
      <c r="O184" s="286">
        <v>7342.74</v>
      </c>
      <c r="P184" s="286">
        <v>7398.27</v>
      </c>
      <c r="Q184" s="286">
        <v>7292.84</v>
      </c>
      <c r="R184" s="286">
        <v>7319.6</v>
      </c>
      <c r="S184" s="286">
        <v>7291.1</v>
      </c>
      <c r="T184" s="286">
        <v>7225</v>
      </c>
      <c r="U184" s="286">
        <v>7145.57</v>
      </c>
      <c r="V184" s="286">
        <v>7007.23</v>
      </c>
      <c r="W184" s="286">
        <v>6537.39</v>
      </c>
      <c r="X184" s="286">
        <v>6535.85</v>
      </c>
      <c r="Y184" s="286">
        <v>6511.06</v>
      </c>
    </row>
    <row r="185" spans="1:25">
      <c r="A185" s="261">
        <v>28</v>
      </c>
      <c r="B185" s="286">
        <v>6476.13</v>
      </c>
      <c r="C185" s="286">
        <v>6469.51</v>
      </c>
      <c r="D185" s="286">
        <v>6456.87</v>
      </c>
      <c r="E185" s="286">
        <v>6423.46</v>
      </c>
      <c r="F185" s="286">
        <v>6483.52</v>
      </c>
      <c r="G185" s="286">
        <v>6532.63</v>
      </c>
      <c r="H185" s="286">
        <v>6546.83</v>
      </c>
      <c r="I185" s="286">
        <v>6623</v>
      </c>
      <c r="J185" s="286">
        <v>6671.38</v>
      </c>
      <c r="K185" s="286">
        <v>6800.94</v>
      </c>
      <c r="L185" s="286">
        <v>6902.57</v>
      </c>
      <c r="M185" s="286">
        <v>6906.2</v>
      </c>
      <c r="N185" s="286">
        <v>6917.25</v>
      </c>
      <c r="O185" s="286">
        <v>6952.89</v>
      </c>
      <c r="P185" s="286">
        <v>6798.94</v>
      </c>
      <c r="Q185" s="286">
        <v>6907.79</v>
      </c>
      <c r="R185" s="286">
        <v>6936.13</v>
      </c>
      <c r="S185" s="286">
        <v>7145.16</v>
      </c>
      <c r="T185" s="286">
        <v>6929.83</v>
      </c>
      <c r="U185" s="286">
        <v>7027.87</v>
      </c>
      <c r="V185" s="286">
        <v>6541.75</v>
      </c>
      <c r="W185" s="286">
        <v>6509.85</v>
      </c>
      <c r="X185" s="286">
        <v>6490.36</v>
      </c>
      <c r="Y185" s="286">
        <v>6487.65</v>
      </c>
    </row>
    <row r="186" spans="1:25">
      <c r="A186" s="261">
        <v>29</v>
      </c>
      <c r="B186" s="286">
        <v>5662.37</v>
      </c>
      <c r="C186" s="286">
        <v>5656.28</v>
      </c>
      <c r="D186" s="286">
        <v>5619.69</v>
      </c>
      <c r="E186" s="286">
        <v>5604.22</v>
      </c>
      <c r="F186" s="286">
        <v>5676.59</v>
      </c>
      <c r="G186" s="286">
        <v>5996.98</v>
      </c>
      <c r="H186" s="286">
        <v>6181.03</v>
      </c>
      <c r="I186" s="286">
        <v>5929.82</v>
      </c>
      <c r="J186" s="286">
        <v>6183.98</v>
      </c>
      <c r="K186" s="286">
        <v>6260.48</v>
      </c>
      <c r="L186" s="286">
        <v>6254.9</v>
      </c>
      <c r="M186" s="286">
        <v>6276.61</v>
      </c>
      <c r="N186" s="286">
        <v>6253.05</v>
      </c>
      <c r="O186" s="286">
        <v>6211.5</v>
      </c>
      <c r="P186" s="286">
        <v>6224.87</v>
      </c>
      <c r="Q186" s="286">
        <v>6287.74</v>
      </c>
      <c r="R186" s="286">
        <v>6290.39</v>
      </c>
      <c r="S186" s="286">
        <v>6311.99</v>
      </c>
      <c r="T186" s="286">
        <v>6281.26</v>
      </c>
      <c r="U186" s="286">
        <v>6957.52</v>
      </c>
      <c r="V186" s="286">
        <v>5694.81</v>
      </c>
      <c r="W186" s="286">
        <v>5689.95</v>
      </c>
      <c r="X186" s="286">
        <v>5677.33</v>
      </c>
      <c r="Y186" s="286">
        <v>5640.28</v>
      </c>
    </row>
    <row r="187" spans="1:25">
      <c r="A187" s="261">
        <v>30</v>
      </c>
      <c r="B187" s="286">
        <v>5645.29</v>
      </c>
      <c r="C187" s="286">
        <v>5630.11</v>
      </c>
      <c r="D187" s="286">
        <v>5628.61</v>
      </c>
      <c r="E187" s="286">
        <v>5626.74</v>
      </c>
      <c r="F187" s="286">
        <v>5631.04</v>
      </c>
      <c r="G187" s="286">
        <v>6047.75</v>
      </c>
      <c r="H187" s="286">
        <v>6019.43</v>
      </c>
      <c r="I187" s="286">
        <v>6161.93</v>
      </c>
      <c r="J187" s="286">
        <v>6221.41</v>
      </c>
      <c r="K187" s="286">
        <v>6307.59</v>
      </c>
      <c r="L187" s="286">
        <v>6325.74</v>
      </c>
      <c r="M187" s="286">
        <v>6348.33</v>
      </c>
      <c r="N187" s="286">
        <v>6347.6</v>
      </c>
      <c r="O187" s="286">
        <v>7113.66</v>
      </c>
      <c r="P187" s="286">
        <v>7151.37</v>
      </c>
      <c r="Q187" s="286">
        <v>7208.73</v>
      </c>
      <c r="R187" s="286">
        <v>7268.31</v>
      </c>
      <c r="S187" s="286">
        <v>7317.33</v>
      </c>
      <c r="T187" s="286">
        <v>7236.34</v>
      </c>
      <c r="U187" s="286">
        <v>7033.42</v>
      </c>
      <c r="V187" s="286">
        <v>5663.84</v>
      </c>
      <c r="W187" s="286">
        <v>5656.97</v>
      </c>
      <c r="X187" s="286">
        <v>5633.45</v>
      </c>
      <c r="Y187" s="286">
        <v>5643.5</v>
      </c>
    </row>
    <row r="188" spans="1:25">
      <c r="A188" s="261">
        <v>31</v>
      </c>
      <c r="B188" s="286">
        <v>0</v>
      </c>
      <c r="C188" s="286">
        <v>0</v>
      </c>
      <c r="D188" s="286">
        <v>0</v>
      </c>
      <c r="E188" s="286">
        <v>0</v>
      </c>
      <c r="F188" s="286">
        <v>0</v>
      </c>
      <c r="G188" s="286">
        <v>0</v>
      </c>
      <c r="H188" s="286">
        <v>0</v>
      </c>
      <c r="I188" s="286">
        <v>0</v>
      </c>
      <c r="J188" s="286">
        <v>0</v>
      </c>
      <c r="K188" s="286">
        <v>0</v>
      </c>
      <c r="L188" s="286">
        <v>0</v>
      </c>
      <c r="M188" s="286">
        <v>0</v>
      </c>
      <c r="N188" s="286">
        <v>0</v>
      </c>
      <c r="O188" s="286">
        <v>0</v>
      </c>
      <c r="P188" s="286">
        <v>0</v>
      </c>
      <c r="Q188" s="286">
        <v>0</v>
      </c>
      <c r="R188" s="286">
        <v>0</v>
      </c>
      <c r="S188" s="286">
        <v>0</v>
      </c>
      <c r="T188" s="286">
        <v>0</v>
      </c>
      <c r="U188" s="286">
        <v>0</v>
      </c>
      <c r="V188" s="286">
        <v>0</v>
      </c>
      <c r="W188" s="286">
        <v>0</v>
      </c>
      <c r="X188" s="286">
        <v>0</v>
      </c>
      <c r="Y188" s="286">
        <v>0</v>
      </c>
    </row>
    <row r="190" spans="1:25" s="332" customFormat="1" ht="15.75" thickBot="1">
      <c r="A190" s="353" t="s">
        <v>224</v>
      </c>
      <c r="B190" s="353"/>
      <c r="C190" s="353"/>
      <c r="D190" s="353"/>
      <c r="E190" s="353"/>
      <c r="F190" s="353"/>
      <c r="G190" s="353"/>
      <c r="H190" s="353"/>
      <c r="I190" s="353"/>
      <c r="J190" s="353"/>
      <c r="K190" s="353"/>
      <c r="L190" s="353"/>
      <c r="M190" s="353"/>
      <c r="N190" s="354">
        <v>1009514.15</v>
      </c>
      <c r="O190" s="355"/>
      <c r="P190" s="355"/>
      <c r="Q190" s="355"/>
      <c r="R190" s="355"/>
      <c r="S190" s="355"/>
      <c r="T190" s="355"/>
      <c r="U190" s="355"/>
      <c r="V190" s="355"/>
      <c r="W190" s="355"/>
      <c r="X190" s="355"/>
      <c r="Y190" s="355"/>
    </row>
    <row r="191" spans="1:25" s="357" customFormat="1" ht="15" customHeight="1">
      <c r="A191" s="444" t="s">
        <v>338</v>
      </c>
      <c r="B191" s="445"/>
      <c r="C191" s="445"/>
      <c r="D191" s="445"/>
      <c r="E191" s="445"/>
      <c r="F191" s="445"/>
      <c r="G191" s="445"/>
      <c r="H191" s="445"/>
      <c r="I191" s="445"/>
      <c r="J191" s="445"/>
      <c r="K191" s="445"/>
      <c r="L191" s="445"/>
      <c r="M191" s="445"/>
      <c r="N191" s="359" t="s">
        <v>348</v>
      </c>
      <c r="O191" s="356"/>
      <c r="P191" s="356"/>
      <c r="Q191" s="356"/>
      <c r="R191" s="356"/>
      <c r="S191" s="356"/>
      <c r="T191" s="356"/>
      <c r="U191" s="356"/>
      <c r="V191" s="356"/>
      <c r="W191" s="356"/>
      <c r="X191" s="356"/>
      <c r="Y191" s="356"/>
    </row>
    <row r="192" spans="1:25" s="357" customFormat="1">
      <c r="A192" s="446" t="s">
        <v>340</v>
      </c>
      <c r="B192" s="447"/>
      <c r="C192" s="447"/>
      <c r="D192" s="447"/>
      <c r="E192" s="447"/>
      <c r="F192" s="447"/>
      <c r="G192" s="447"/>
      <c r="H192" s="447"/>
      <c r="I192" s="447"/>
      <c r="J192" s="447"/>
      <c r="K192" s="447"/>
      <c r="L192" s="447"/>
      <c r="M192" s="447"/>
      <c r="N192" s="447"/>
      <c r="O192" s="447"/>
      <c r="P192" s="447"/>
      <c r="Q192" s="447"/>
      <c r="R192" s="447"/>
      <c r="S192" s="358" t="s">
        <v>350</v>
      </c>
      <c r="T192" s="356"/>
      <c r="U192" s="356"/>
      <c r="V192" s="356"/>
      <c r="W192" s="356"/>
      <c r="X192" s="356"/>
      <c r="Y192" s="356"/>
    </row>
    <row r="193" spans="1:167" ht="56.25" customHeight="1">
      <c r="A193" s="428" t="s">
        <v>225</v>
      </c>
      <c r="B193" s="428"/>
      <c r="C193" s="428"/>
      <c r="D193" s="428"/>
      <c r="E193" s="428"/>
      <c r="F193" s="428"/>
      <c r="G193" s="428"/>
      <c r="H193" s="428"/>
      <c r="I193" s="428"/>
      <c r="J193" s="428"/>
      <c r="K193" s="428"/>
      <c r="L193" s="428"/>
      <c r="M193" s="428"/>
      <c r="N193" s="428"/>
      <c r="O193" s="428"/>
      <c r="P193" s="428"/>
      <c r="Q193" s="428"/>
      <c r="R193" s="428"/>
      <c r="S193" s="428"/>
      <c r="T193" s="428"/>
      <c r="U193" s="428"/>
      <c r="V193" s="428"/>
      <c r="W193" s="428"/>
      <c r="X193" s="428"/>
      <c r="Y193" s="428"/>
      <c r="Z193" s="287"/>
      <c r="AA193" s="287"/>
      <c r="AB193" s="287"/>
      <c r="AC193" s="287"/>
      <c r="AD193" s="287"/>
      <c r="AE193" s="287"/>
      <c r="AF193" s="287"/>
      <c r="AG193" s="287"/>
      <c r="AH193" s="287"/>
      <c r="AI193" s="287"/>
      <c r="AJ193" s="287"/>
      <c r="AK193" s="287"/>
      <c r="AL193" s="287"/>
      <c r="AM193" s="287"/>
      <c r="AN193" s="287"/>
      <c r="AO193" s="287"/>
      <c r="AP193" s="287"/>
      <c r="AQ193" s="287"/>
      <c r="AR193" s="287"/>
      <c r="AS193" s="287"/>
      <c r="AT193" s="287"/>
      <c r="AU193" s="287"/>
      <c r="AV193" s="287"/>
      <c r="AW193" s="287"/>
      <c r="AX193" s="287"/>
      <c r="AY193" s="287"/>
      <c r="AZ193" s="287"/>
      <c r="BA193" s="287"/>
      <c r="BB193" s="287"/>
      <c r="BC193" s="287"/>
      <c r="BD193" s="287"/>
      <c r="BE193" s="287"/>
      <c r="BF193" s="287"/>
      <c r="BG193" s="287"/>
      <c r="BH193" s="287"/>
      <c r="BI193" s="287"/>
      <c r="BJ193" s="287"/>
      <c r="BK193" s="287"/>
      <c r="BL193" s="287"/>
      <c r="BM193" s="287"/>
      <c r="BN193" s="287"/>
      <c r="BO193" s="287"/>
      <c r="BP193" s="287"/>
      <c r="BQ193" s="287"/>
      <c r="BR193" s="287"/>
      <c r="BS193" s="287"/>
      <c r="BT193" s="287"/>
      <c r="BU193" s="287"/>
      <c r="BV193" s="287"/>
      <c r="BW193" s="287"/>
      <c r="BX193" s="287"/>
      <c r="BY193" s="287"/>
      <c r="BZ193" s="287"/>
      <c r="CA193" s="287"/>
      <c r="CB193" s="287"/>
      <c r="CC193" s="287"/>
      <c r="CD193" s="287"/>
      <c r="CE193" s="287"/>
      <c r="CF193" s="287"/>
      <c r="CG193" s="287"/>
      <c r="CH193" s="287"/>
      <c r="CI193" s="287"/>
      <c r="CJ193" s="287"/>
      <c r="CK193" s="287"/>
      <c r="CL193" s="287"/>
      <c r="CM193" s="287"/>
      <c r="CN193" s="287"/>
      <c r="CO193" s="287"/>
      <c r="CP193" s="287"/>
      <c r="CQ193" s="287"/>
      <c r="CR193" s="287"/>
      <c r="CS193" s="287"/>
      <c r="CT193" s="287"/>
      <c r="CU193" s="287"/>
      <c r="CV193" s="287"/>
      <c r="CW193" s="287"/>
      <c r="CX193" s="287"/>
      <c r="CY193" s="287"/>
      <c r="CZ193" s="287"/>
      <c r="DA193" s="287"/>
      <c r="DB193" s="287"/>
      <c r="DC193" s="287"/>
      <c r="DD193" s="287"/>
      <c r="DE193" s="287"/>
      <c r="DF193" s="287"/>
      <c r="DG193" s="287"/>
      <c r="DH193" s="287"/>
      <c r="DI193" s="287"/>
      <c r="DJ193" s="287"/>
      <c r="DK193" s="287"/>
      <c r="DL193" s="287"/>
      <c r="DM193" s="287"/>
      <c r="DN193" s="287"/>
      <c r="DO193" s="287"/>
      <c r="DP193" s="287"/>
      <c r="DQ193" s="287"/>
      <c r="DR193" s="287"/>
      <c r="DS193" s="287"/>
      <c r="DT193" s="287"/>
      <c r="DU193" s="287"/>
      <c r="DV193" s="287"/>
      <c r="DW193" s="287"/>
      <c r="DX193" s="287"/>
      <c r="DY193" s="287"/>
      <c r="DZ193" s="287"/>
      <c r="EA193" s="287"/>
      <c r="EB193" s="287"/>
      <c r="EC193" s="287"/>
      <c r="ED193" s="287"/>
      <c r="EE193" s="287"/>
      <c r="EF193" s="287"/>
      <c r="EG193" s="287"/>
      <c r="EH193" s="287"/>
      <c r="EI193" s="287"/>
      <c r="EJ193" s="287"/>
      <c r="EK193" s="287"/>
      <c r="EL193" s="287"/>
      <c r="EM193" s="287"/>
      <c r="EN193" s="287"/>
      <c r="EO193" s="287"/>
      <c r="EP193" s="287"/>
      <c r="EQ193" s="287"/>
      <c r="ER193" s="287"/>
      <c r="ES193" s="287"/>
      <c r="ET193" s="287"/>
      <c r="EU193" s="287"/>
      <c r="EV193" s="287"/>
      <c r="EW193" s="287"/>
      <c r="EX193" s="287"/>
      <c r="EY193" s="287"/>
      <c r="EZ193" s="287"/>
      <c r="FA193" s="287"/>
      <c r="FB193" s="287"/>
      <c r="FC193" s="287"/>
      <c r="FD193" s="287"/>
      <c r="FE193" s="287"/>
      <c r="FF193" s="287"/>
      <c r="FG193" s="287"/>
      <c r="FH193" s="287"/>
      <c r="FI193" s="287"/>
      <c r="FJ193" s="287"/>
      <c r="FK193" s="287"/>
    </row>
    <row r="194" spans="1:167">
      <c r="A194" s="284"/>
      <c r="B194" s="272" t="s">
        <v>219</v>
      </c>
      <c r="C194" s="284"/>
      <c r="D194" s="284"/>
      <c r="E194" s="284"/>
      <c r="F194" s="284"/>
      <c r="G194" s="284"/>
      <c r="H194" s="284"/>
      <c r="I194" s="284"/>
      <c r="J194" s="284"/>
      <c r="K194" s="284"/>
      <c r="L194" s="284"/>
      <c r="M194" s="284"/>
      <c r="N194" s="284"/>
      <c r="O194" s="284"/>
      <c r="P194" s="284"/>
      <c r="Q194" s="284"/>
      <c r="R194" s="284"/>
      <c r="S194" s="284"/>
      <c r="T194" s="284"/>
      <c r="U194" s="284"/>
      <c r="V194" s="284"/>
      <c r="W194" s="284"/>
      <c r="X194" s="284"/>
      <c r="Y194" s="284"/>
    </row>
    <row r="195" spans="1:167">
      <c r="A195" s="471" t="s">
        <v>218</v>
      </c>
      <c r="B195" s="507" t="s">
        <v>95</v>
      </c>
      <c r="C195" s="507"/>
      <c r="D195" s="507"/>
      <c r="E195" s="507"/>
      <c r="F195" s="507"/>
      <c r="G195" s="507"/>
      <c r="H195" s="507"/>
      <c r="I195" s="507"/>
      <c r="J195" s="507"/>
      <c r="K195" s="507"/>
      <c r="L195" s="507"/>
      <c r="M195" s="507"/>
      <c r="N195" s="507"/>
      <c r="O195" s="507"/>
      <c r="P195" s="507"/>
      <c r="Q195" s="507"/>
      <c r="R195" s="507"/>
      <c r="S195" s="507"/>
      <c r="T195" s="507"/>
      <c r="U195" s="507"/>
      <c r="V195" s="507"/>
      <c r="W195" s="507"/>
      <c r="X195" s="507"/>
      <c r="Y195" s="507"/>
    </row>
    <row r="196" spans="1:167" ht="30">
      <c r="A196" s="471"/>
      <c r="B196" s="285" t="s">
        <v>1</v>
      </c>
      <c r="C196" s="285" t="s">
        <v>2</v>
      </c>
      <c r="D196" s="285" t="s">
        <v>3</v>
      </c>
      <c r="E196" s="285" t="s">
        <v>4</v>
      </c>
      <c r="F196" s="285" t="s">
        <v>5</v>
      </c>
      <c r="G196" s="285" t="s">
        <v>6</v>
      </c>
      <c r="H196" s="285" t="s">
        <v>7</v>
      </c>
      <c r="I196" s="285" t="s">
        <v>8</v>
      </c>
      <c r="J196" s="285" t="s">
        <v>9</v>
      </c>
      <c r="K196" s="285" t="s">
        <v>10</v>
      </c>
      <c r="L196" s="285" t="s">
        <v>11</v>
      </c>
      <c r="M196" s="285" t="s">
        <v>12</v>
      </c>
      <c r="N196" s="285" t="s">
        <v>13</v>
      </c>
      <c r="O196" s="285" t="s">
        <v>14</v>
      </c>
      <c r="P196" s="285" t="s">
        <v>15</v>
      </c>
      <c r="Q196" s="285" t="s">
        <v>16</v>
      </c>
      <c r="R196" s="285" t="s">
        <v>17</v>
      </c>
      <c r="S196" s="285" t="s">
        <v>18</v>
      </c>
      <c r="T196" s="285" t="s">
        <v>19</v>
      </c>
      <c r="U196" s="285" t="s">
        <v>20</v>
      </c>
      <c r="V196" s="285" t="s">
        <v>21</v>
      </c>
      <c r="W196" s="285" t="s">
        <v>22</v>
      </c>
      <c r="X196" s="285" t="s">
        <v>23</v>
      </c>
      <c r="Y196" s="285" t="s">
        <v>24</v>
      </c>
    </row>
    <row r="197" spans="1:167">
      <c r="A197" s="261">
        <v>1</v>
      </c>
      <c r="B197" s="286">
        <v>2123.4</v>
      </c>
      <c r="C197" s="286">
        <v>2155.4499999999998</v>
      </c>
      <c r="D197" s="286">
        <v>2198.61</v>
      </c>
      <c r="E197" s="286">
        <v>2245.5500000000002</v>
      </c>
      <c r="F197" s="286">
        <v>2168.3200000000002</v>
      </c>
      <c r="G197" s="286">
        <v>2107.89</v>
      </c>
      <c r="H197" s="286">
        <v>2138.06</v>
      </c>
      <c r="I197" s="286">
        <v>2175.9299999999998</v>
      </c>
      <c r="J197" s="286">
        <v>2231.8200000000002</v>
      </c>
      <c r="K197" s="286">
        <v>2255.2600000000002</v>
      </c>
      <c r="L197" s="286">
        <v>2255.2800000000002</v>
      </c>
      <c r="M197" s="286">
        <v>2251</v>
      </c>
      <c r="N197" s="286">
        <v>2224.63</v>
      </c>
      <c r="O197" s="286">
        <v>2226.08</v>
      </c>
      <c r="P197" s="286">
        <v>2230.46</v>
      </c>
      <c r="Q197" s="286">
        <v>2223.9</v>
      </c>
      <c r="R197" s="286">
        <v>2223.94</v>
      </c>
      <c r="S197" s="286">
        <v>2255.8000000000002</v>
      </c>
      <c r="T197" s="286">
        <v>2338.58</v>
      </c>
      <c r="U197" s="286">
        <v>2360.23</v>
      </c>
      <c r="V197" s="286">
        <v>2281.2800000000002</v>
      </c>
      <c r="W197" s="286">
        <v>2191.19</v>
      </c>
      <c r="X197" s="286">
        <v>2110.38</v>
      </c>
      <c r="Y197" s="286">
        <v>2110.11</v>
      </c>
    </row>
    <row r="198" spans="1:167">
      <c r="A198" s="261">
        <v>2</v>
      </c>
      <c r="B198" s="286">
        <v>2026.1</v>
      </c>
      <c r="C198" s="286">
        <v>2035.03</v>
      </c>
      <c r="D198" s="286">
        <v>2075.42</v>
      </c>
      <c r="E198" s="286">
        <v>2112.71</v>
      </c>
      <c r="F198" s="286">
        <v>2035.83</v>
      </c>
      <c r="G198" s="286">
        <v>1990.78</v>
      </c>
      <c r="H198" s="286">
        <v>1999.19</v>
      </c>
      <c r="I198" s="286">
        <v>2022.51</v>
      </c>
      <c r="J198" s="286">
        <v>2107.0100000000002</v>
      </c>
      <c r="K198" s="286">
        <v>2145.39</v>
      </c>
      <c r="L198" s="286">
        <v>2141.89</v>
      </c>
      <c r="M198" s="286">
        <v>2131.08</v>
      </c>
      <c r="N198" s="286">
        <v>2115.98</v>
      </c>
      <c r="O198" s="286">
        <v>2093.6799999999998</v>
      </c>
      <c r="P198" s="286">
        <v>2115.46</v>
      </c>
      <c r="Q198" s="286">
        <v>2094.2600000000002</v>
      </c>
      <c r="R198" s="286">
        <v>2085.38</v>
      </c>
      <c r="S198" s="286">
        <v>2169.38</v>
      </c>
      <c r="T198" s="286">
        <v>2280.92</v>
      </c>
      <c r="U198" s="286">
        <v>2281.56</v>
      </c>
      <c r="V198" s="286">
        <v>2185.19</v>
      </c>
      <c r="W198" s="286">
        <v>2114.64</v>
      </c>
      <c r="X198" s="286">
        <v>2023.09</v>
      </c>
      <c r="Y198" s="286">
        <v>2003.44</v>
      </c>
    </row>
    <row r="199" spans="1:167">
      <c r="A199" s="261">
        <v>3</v>
      </c>
      <c r="B199" s="286">
        <v>2013.64</v>
      </c>
      <c r="C199" s="286">
        <v>2016.53</v>
      </c>
      <c r="D199" s="286">
        <v>2048</v>
      </c>
      <c r="E199" s="286">
        <v>2108.0300000000002</v>
      </c>
      <c r="F199" s="286">
        <v>2025.83</v>
      </c>
      <c r="G199" s="286">
        <v>1963.94</v>
      </c>
      <c r="H199" s="286">
        <v>1990.23</v>
      </c>
      <c r="I199" s="286">
        <v>2021.7</v>
      </c>
      <c r="J199" s="286">
        <v>2112.0700000000002</v>
      </c>
      <c r="K199" s="286">
        <v>2136.9299999999998</v>
      </c>
      <c r="L199" s="286">
        <v>2141.54</v>
      </c>
      <c r="M199" s="286">
        <v>2142.29</v>
      </c>
      <c r="N199" s="286">
        <v>2128.52</v>
      </c>
      <c r="O199" s="286">
        <v>2112.1799999999998</v>
      </c>
      <c r="P199" s="286">
        <v>2124.4499999999998</v>
      </c>
      <c r="Q199" s="286">
        <v>2129.4299999999998</v>
      </c>
      <c r="R199" s="286">
        <v>2123.19</v>
      </c>
      <c r="S199" s="286">
        <v>2224.41</v>
      </c>
      <c r="T199" s="286">
        <v>2269.54</v>
      </c>
      <c r="U199" s="286">
        <v>2265.11</v>
      </c>
      <c r="V199" s="286">
        <v>2174.88</v>
      </c>
      <c r="W199" s="286">
        <v>2103.09</v>
      </c>
      <c r="X199" s="286">
        <v>2020.64</v>
      </c>
      <c r="Y199" s="286">
        <v>2020.62</v>
      </c>
    </row>
    <row r="200" spans="1:167">
      <c r="A200" s="261">
        <v>4</v>
      </c>
      <c r="B200" s="286">
        <v>2111.35</v>
      </c>
      <c r="C200" s="286">
        <v>2116.46</v>
      </c>
      <c r="D200" s="286">
        <v>2171.19</v>
      </c>
      <c r="E200" s="286">
        <v>2126.56</v>
      </c>
      <c r="F200" s="286">
        <v>2043.97</v>
      </c>
      <c r="G200" s="286">
        <v>2003.43</v>
      </c>
      <c r="H200" s="286">
        <v>2009.96</v>
      </c>
      <c r="I200" s="286">
        <v>2024.34</v>
      </c>
      <c r="J200" s="286">
        <v>2090.5100000000002</v>
      </c>
      <c r="K200" s="286">
        <v>2131.04</v>
      </c>
      <c r="L200" s="286">
        <v>2139.6</v>
      </c>
      <c r="M200" s="286">
        <v>2154.17</v>
      </c>
      <c r="N200" s="286">
        <v>2149.73</v>
      </c>
      <c r="O200" s="286">
        <v>2160</v>
      </c>
      <c r="P200" s="286">
        <v>2154.56</v>
      </c>
      <c r="Q200" s="286">
        <v>2165.98</v>
      </c>
      <c r="R200" s="286">
        <v>2189.37</v>
      </c>
      <c r="S200" s="286">
        <v>2238.2199999999998</v>
      </c>
      <c r="T200" s="286">
        <v>2305.27</v>
      </c>
      <c r="U200" s="286">
        <v>2322.5700000000002</v>
      </c>
      <c r="V200" s="286">
        <v>2322.66</v>
      </c>
      <c r="W200" s="286">
        <v>2265.17</v>
      </c>
      <c r="X200" s="286">
        <v>2117.56</v>
      </c>
      <c r="Y200" s="286">
        <v>2112.41</v>
      </c>
    </row>
    <row r="201" spans="1:167">
      <c r="A201" s="261">
        <v>5</v>
      </c>
      <c r="B201" s="286">
        <v>1780.35</v>
      </c>
      <c r="C201" s="286">
        <v>1792.7</v>
      </c>
      <c r="D201" s="286">
        <v>1811.12</v>
      </c>
      <c r="E201" s="286">
        <v>1745.13</v>
      </c>
      <c r="F201" s="286">
        <v>1702.59</v>
      </c>
      <c r="G201" s="286">
        <v>1731.45</v>
      </c>
      <c r="H201" s="286">
        <v>1771.97</v>
      </c>
      <c r="I201" s="286">
        <v>1811.21</v>
      </c>
      <c r="J201" s="286">
        <v>1814.22</v>
      </c>
      <c r="K201" s="286">
        <v>1813.63</v>
      </c>
      <c r="L201" s="286">
        <v>1821.73</v>
      </c>
      <c r="M201" s="286">
        <v>1835.42</v>
      </c>
      <c r="N201" s="286">
        <v>1807.76</v>
      </c>
      <c r="O201" s="286">
        <v>1810.7</v>
      </c>
      <c r="P201" s="286">
        <v>1877.66</v>
      </c>
      <c r="Q201" s="286">
        <v>1839.79</v>
      </c>
      <c r="R201" s="286">
        <v>1799.2</v>
      </c>
      <c r="S201" s="286">
        <v>1825</v>
      </c>
      <c r="T201" s="286">
        <v>1838.52</v>
      </c>
      <c r="U201" s="286">
        <v>1879.07</v>
      </c>
      <c r="V201" s="286">
        <v>1906.01</v>
      </c>
      <c r="W201" s="286">
        <v>1888.16</v>
      </c>
      <c r="X201" s="286">
        <v>1869.35</v>
      </c>
      <c r="Y201" s="286">
        <v>1809.32</v>
      </c>
    </row>
    <row r="202" spans="1:167">
      <c r="A202" s="261">
        <v>6</v>
      </c>
      <c r="B202" s="286">
        <v>2012.66</v>
      </c>
      <c r="C202" s="286">
        <v>2025.52</v>
      </c>
      <c r="D202" s="286">
        <v>2026.41</v>
      </c>
      <c r="E202" s="286">
        <v>1946.28</v>
      </c>
      <c r="F202" s="286">
        <v>1923.42</v>
      </c>
      <c r="G202" s="286">
        <v>1981.49</v>
      </c>
      <c r="H202" s="286">
        <v>2012.03</v>
      </c>
      <c r="I202" s="286">
        <v>2013.11</v>
      </c>
      <c r="J202" s="286">
        <v>2033.12</v>
      </c>
      <c r="K202" s="286">
        <v>2064.88</v>
      </c>
      <c r="L202" s="286">
        <v>2077.36</v>
      </c>
      <c r="M202" s="286">
        <v>2070.7800000000002</v>
      </c>
      <c r="N202" s="286">
        <v>2070.29</v>
      </c>
      <c r="O202" s="286">
        <v>2073.17</v>
      </c>
      <c r="P202" s="286">
        <v>2078.85</v>
      </c>
      <c r="Q202" s="286">
        <v>2057.44</v>
      </c>
      <c r="R202" s="286">
        <v>2055.41</v>
      </c>
      <c r="S202" s="286">
        <v>2072.73</v>
      </c>
      <c r="T202" s="286">
        <v>2065.58</v>
      </c>
      <c r="U202" s="286">
        <v>2128.91</v>
      </c>
      <c r="V202" s="286">
        <v>2154.5700000000002</v>
      </c>
      <c r="W202" s="286">
        <v>2077.08</v>
      </c>
      <c r="X202" s="286">
        <v>2025.77</v>
      </c>
      <c r="Y202" s="286">
        <v>1995.22</v>
      </c>
    </row>
    <row r="203" spans="1:167">
      <c r="A203" s="261">
        <v>7</v>
      </c>
      <c r="B203" s="286">
        <v>1709.49</v>
      </c>
      <c r="C203" s="286">
        <v>1689.63</v>
      </c>
      <c r="D203" s="286">
        <v>1692.42</v>
      </c>
      <c r="E203" s="286">
        <v>1616.4</v>
      </c>
      <c r="F203" s="286">
        <v>1581.28</v>
      </c>
      <c r="G203" s="286">
        <v>1640.58</v>
      </c>
      <c r="H203" s="286">
        <v>1662.21</v>
      </c>
      <c r="I203" s="286">
        <v>1679.19</v>
      </c>
      <c r="J203" s="286">
        <v>1724.44</v>
      </c>
      <c r="K203" s="286">
        <v>1727.31</v>
      </c>
      <c r="L203" s="286">
        <v>1799.1</v>
      </c>
      <c r="M203" s="286">
        <v>1808.59</v>
      </c>
      <c r="N203" s="286">
        <v>1805.18</v>
      </c>
      <c r="O203" s="286">
        <v>1833.62</v>
      </c>
      <c r="P203" s="286">
        <v>1858.49</v>
      </c>
      <c r="Q203" s="286">
        <v>1823.51</v>
      </c>
      <c r="R203" s="286">
        <v>1809.38</v>
      </c>
      <c r="S203" s="286">
        <v>1780.04</v>
      </c>
      <c r="T203" s="286">
        <v>1752.68</v>
      </c>
      <c r="U203" s="286">
        <v>1800.01</v>
      </c>
      <c r="V203" s="286">
        <v>1782.67</v>
      </c>
      <c r="W203" s="286">
        <v>1738.19</v>
      </c>
      <c r="X203" s="286">
        <v>1724.43</v>
      </c>
      <c r="Y203" s="286">
        <v>1717.84</v>
      </c>
    </row>
    <row r="204" spans="1:167">
      <c r="A204" s="261">
        <v>8</v>
      </c>
      <c r="B204" s="286">
        <v>1718.29</v>
      </c>
      <c r="C204" s="286">
        <v>1681.65</v>
      </c>
      <c r="D204" s="286">
        <v>1742.97</v>
      </c>
      <c r="E204" s="286">
        <v>1463.94</v>
      </c>
      <c r="F204" s="286">
        <v>1472</v>
      </c>
      <c r="G204" s="286">
        <v>1709.05</v>
      </c>
      <c r="H204" s="286">
        <v>1769.6</v>
      </c>
      <c r="I204" s="286">
        <v>1796.18</v>
      </c>
      <c r="J204" s="286">
        <v>1803.43</v>
      </c>
      <c r="K204" s="286">
        <v>1817.76</v>
      </c>
      <c r="L204" s="286">
        <v>1820.57</v>
      </c>
      <c r="M204" s="286">
        <v>1825.01</v>
      </c>
      <c r="N204" s="286">
        <v>1814.18</v>
      </c>
      <c r="O204" s="286">
        <v>1798.88</v>
      </c>
      <c r="P204" s="286">
        <v>1838.67</v>
      </c>
      <c r="Q204" s="286">
        <v>1345.65</v>
      </c>
      <c r="R204" s="286">
        <v>1839.69</v>
      </c>
      <c r="S204" s="286">
        <v>1848.17</v>
      </c>
      <c r="T204" s="286">
        <v>1732.45</v>
      </c>
      <c r="U204" s="286">
        <v>1856.97</v>
      </c>
      <c r="V204" s="286">
        <v>1855.89</v>
      </c>
      <c r="W204" s="286">
        <v>1799.26</v>
      </c>
      <c r="X204" s="286">
        <v>1780.17</v>
      </c>
      <c r="Y204" s="286">
        <v>1762.22</v>
      </c>
    </row>
    <row r="205" spans="1:167">
      <c r="A205" s="261">
        <v>9</v>
      </c>
      <c r="B205" s="286">
        <v>1781.98</v>
      </c>
      <c r="C205" s="286">
        <v>1791.89</v>
      </c>
      <c r="D205" s="286">
        <v>1809.89</v>
      </c>
      <c r="E205" s="286">
        <v>1770.2</v>
      </c>
      <c r="F205" s="286">
        <v>1739.43</v>
      </c>
      <c r="G205" s="286">
        <v>1785.86</v>
      </c>
      <c r="H205" s="286">
        <v>1804.37</v>
      </c>
      <c r="I205" s="286">
        <v>1825.52</v>
      </c>
      <c r="J205" s="286">
        <v>1858.7</v>
      </c>
      <c r="K205" s="286">
        <v>1876.04</v>
      </c>
      <c r="L205" s="286">
        <v>1862.47</v>
      </c>
      <c r="M205" s="286">
        <v>1873.11</v>
      </c>
      <c r="N205" s="286">
        <v>1859.4</v>
      </c>
      <c r="O205" s="286">
        <v>1861.67</v>
      </c>
      <c r="P205" s="286">
        <v>1841.43</v>
      </c>
      <c r="Q205" s="286">
        <v>1825.21</v>
      </c>
      <c r="R205" s="286">
        <v>1836.56</v>
      </c>
      <c r="S205" s="286">
        <v>1863.71</v>
      </c>
      <c r="T205" s="286">
        <v>1865.02</v>
      </c>
      <c r="U205" s="286">
        <v>1898.3</v>
      </c>
      <c r="V205" s="286">
        <v>1918.8</v>
      </c>
      <c r="W205" s="286">
        <v>1875.55</v>
      </c>
      <c r="X205" s="286">
        <v>1817.01</v>
      </c>
      <c r="Y205" s="286">
        <v>1811.15</v>
      </c>
    </row>
    <row r="206" spans="1:167">
      <c r="A206" s="261">
        <v>10</v>
      </c>
      <c r="B206" s="286">
        <v>1739.12</v>
      </c>
      <c r="C206" s="286">
        <v>1740.14</v>
      </c>
      <c r="D206" s="286">
        <v>1848.24</v>
      </c>
      <c r="E206" s="286">
        <v>1790.72</v>
      </c>
      <c r="F206" s="286">
        <v>1830.01</v>
      </c>
      <c r="G206" s="286">
        <v>1875.94</v>
      </c>
      <c r="H206" s="286">
        <v>1910.31</v>
      </c>
      <c r="I206" s="286">
        <v>1948.92</v>
      </c>
      <c r="J206" s="286">
        <v>2006.65</v>
      </c>
      <c r="K206" s="286">
        <v>2020.53</v>
      </c>
      <c r="L206" s="286">
        <v>2021.99</v>
      </c>
      <c r="M206" s="286">
        <v>2031.52</v>
      </c>
      <c r="N206" s="286">
        <v>2016.37</v>
      </c>
      <c r="O206" s="286">
        <v>2008.06</v>
      </c>
      <c r="P206" s="286">
        <v>1956.87</v>
      </c>
      <c r="Q206" s="286">
        <v>1944.51</v>
      </c>
      <c r="R206" s="286">
        <v>1936.72</v>
      </c>
      <c r="S206" s="286">
        <v>1970.75</v>
      </c>
      <c r="T206" s="286">
        <v>1976.67</v>
      </c>
      <c r="U206" s="286">
        <v>1916.85</v>
      </c>
      <c r="V206" s="286">
        <v>1941.48</v>
      </c>
      <c r="W206" s="286">
        <v>1903.05</v>
      </c>
      <c r="X206" s="286">
        <v>1869.08</v>
      </c>
      <c r="Y206" s="286">
        <v>1820.55</v>
      </c>
    </row>
    <row r="207" spans="1:167">
      <c r="A207" s="261">
        <v>11</v>
      </c>
      <c r="B207" s="286">
        <v>1605.72</v>
      </c>
      <c r="C207" s="286">
        <v>1596.77</v>
      </c>
      <c r="D207" s="286">
        <v>1596.62</v>
      </c>
      <c r="E207" s="286">
        <v>1569.84</v>
      </c>
      <c r="F207" s="286">
        <v>1566.43</v>
      </c>
      <c r="G207" s="286">
        <v>1599.36</v>
      </c>
      <c r="H207" s="286">
        <v>1635.61</v>
      </c>
      <c r="I207" s="286">
        <v>1684.64</v>
      </c>
      <c r="J207" s="286">
        <v>1748.7</v>
      </c>
      <c r="K207" s="286">
        <v>1766.72</v>
      </c>
      <c r="L207" s="286">
        <v>1785.09</v>
      </c>
      <c r="M207" s="286">
        <v>1865.99</v>
      </c>
      <c r="N207" s="286">
        <v>1772.64</v>
      </c>
      <c r="O207" s="286">
        <v>1762.34</v>
      </c>
      <c r="P207" s="286">
        <v>1751.6</v>
      </c>
      <c r="Q207" s="286">
        <v>1720.44</v>
      </c>
      <c r="R207" s="286">
        <v>1735.88</v>
      </c>
      <c r="S207" s="286">
        <v>1747.76</v>
      </c>
      <c r="T207" s="286">
        <v>1759.62</v>
      </c>
      <c r="U207" s="286">
        <v>1771</v>
      </c>
      <c r="V207" s="286">
        <v>1738.09</v>
      </c>
      <c r="W207" s="286">
        <v>1698.49</v>
      </c>
      <c r="X207" s="286">
        <v>1665.66</v>
      </c>
      <c r="Y207" s="286">
        <v>1647.55</v>
      </c>
    </row>
    <row r="208" spans="1:167">
      <c r="A208" s="261">
        <v>12</v>
      </c>
      <c r="B208" s="286">
        <v>1325.23</v>
      </c>
      <c r="C208" s="286">
        <v>1312.04</v>
      </c>
      <c r="D208" s="286">
        <v>1318.81</v>
      </c>
      <c r="E208" s="286">
        <v>1283.24</v>
      </c>
      <c r="F208" s="286">
        <v>1289.83</v>
      </c>
      <c r="G208" s="286">
        <v>1346.89</v>
      </c>
      <c r="H208" s="286">
        <v>1350.97</v>
      </c>
      <c r="I208" s="286">
        <v>1348.85</v>
      </c>
      <c r="J208" s="286">
        <v>1348.16</v>
      </c>
      <c r="K208" s="286">
        <v>1345.41</v>
      </c>
      <c r="L208" s="286">
        <v>1344.54</v>
      </c>
      <c r="M208" s="286">
        <v>1355.65</v>
      </c>
      <c r="N208" s="286">
        <v>1349.08</v>
      </c>
      <c r="O208" s="286">
        <v>1348.27</v>
      </c>
      <c r="P208" s="286">
        <v>1356.37</v>
      </c>
      <c r="Q208" s="286">
        <v>1351.13</v>
      </c>
      <c r="R208" s="286">
        <v>1345.35</v>
      </c>
      <c r="S208" s="286">
        <v>1349.44</v>
      </c>
      <c r="T208" s="286">
        <v>1311.27</v>
      </c>
      <c r="U208" s="286">
        <v>1398.83</v>
      </c>
      <c r="V208" s="286">
        <v>1377.33</v>
      </c>
      <c r="W208" s="286">
        <v>1354.57</v>
      </c>
      <c r="X208" s="286">
        <v>1341.66</v>
      </c>
      <c r="Y208" s="286">
        <v>1338.1</v>
      </c>
    </row>
    <row r="209" spans="1:25">
      <c r="A209" s="261">
        <v>13</v>
      </c>
      <c r="B209" s="286">
        <v>1187.8599999999999</v>
      </c>
      <c r="C209" s="286">
        <v>1188.8</v>
      </c>
      <c r="D209" s="286">
        <v>1188.6099999999999</v>
      </c>
      <c r="E209" s="286">
        <v>1190.56</v>
      </c>
      <c r="F209" s="286">
        <v>1178</v>
      </c>
      <c r="G209" s="286">
        <v>1232.25</v>
      </c>
      <c r="H209" s="286">
        <v>1240.25</v>
      </c>
      <c r="I209" s="286">
        <v>1293.98</v>
      </c>
      <c r="J209" s="286">
        <v>1386.29</v>
      </c>
      <c r="K209" s="286">
        <v>1427.09</v>
      </c>
      <c r="L209" s="286">
        <v>1450.12</v>
      </c>
      <c r="M209" s="286">
        <v>1440.58</v>
      </c>
      <c r="N209" s="286">
        <v>1420.44</v>
      </c>
      <c r="O209" s="286">
        <v>1419</v>
      </c>
      <c r="P209" s="286">
        <v>1423.95</v>
      </c>
      <c r="Q209" s="286">
        <v>1434.54</v>
      </c>
      <c r="R209" s="286">
        <v>1438.18</v>
      </c>
      <c r="S209" s="286">
        <v>1359.58</v>
      </c>
      <c r="T209" s="286">
        <v>1411.65</v>
      </c>
      <c r="U209" s="286">
        <v>1223.47</v>
      </c>
      <c r="V209" s="286">
        <v>1205.72</v>
      </c>
      <c r="W209" s="286">
        <v>1186.72</v>
      </c>
      <c r="X209" s="286">
        <v>1187.25</v>
      </c>
      <c r="Y209" s="286">
        <v>1189.9100000000001</v>
      </c>
    </row>
    <row r="210" spans="1:25">
      <c r="A210" s="261">
        <v>14</v>
      </c>
      <c r="B210" s="286">
        <v>910.28</v>
      </c>
      <c r="C210" s="286">
        <v>909.94</v>
      </c>
      <c r="D210" s="286">
        <v>910.07</v>
      </c>
      <c r="E210" s="286">
        <v>910.43</v>
      </c>
      <c r="F210" s="286">
        <v>908.93</v>
      </c>
      <c r="G210" s="286">
        <v>1010.67</v>
      </c>
      <c r="H210" s="286">
        <v>1096.45</v>
      </c>
      <c r="I210" s="286">
        <v>1194.1400000000001</v>
      </c>
      <c r="J210" s="286">
        <v>1245.5</v>
      </c>
      <c r="K210" s="286">
        <v>1318.37</v>
      </c>
      <c r="L210" s="286">
        <v>1321.41</v>
      </c>
      <c r="M210" s="286">
        <v>1317.05</v>
      </c>
      <c r="N210" s="286">
        <v>1319.03</v>
      </c>
      <c r="O210" s="286">
        <v>1339.59</v>
      </c>
      <c r="P210" s="286">
        <v>1344.71</v>
      </c>
      <c r="Q210" s="286">
        <v>1344.52</v>
      </c>
      <c r="R210" s="286">
        <v>1394.71</v>
      </c>
      <c r="S210" s="286">
        <v>1346.01</v>
      </c>
      <c r="T210" s="286">
        <v>1355.19</v>
      </c>
      <c r="U210" s="286">
        <v>926.48</v>
      </c>
      <c r="V210" s="286">
        <v>927.83</v>
      </c>
      <c r="W210" s="286">
        <v>910.29</v>
      </c>
      <c r="X210" s="286">
        <v>917.91</v>
      </c>
      <c r="Y210" s="286">
        <v>909.37</v>
      </c>
    </row>
    <row r="211" spans="1:25">
      <c r="A211" s="261">
        <v>15</v>
      </c>
      <c r="B211" s="286">
        <v>961.94</v>
      </c>
      <c r="C211" s="286">
        <v>959.95</v>
      </c>
      <c r="D211" s="286">
        <v>960.69</v>
      </c>
      <c r="E211" s="286">
        <v>961.58</v>
      </c>
      <c r="F211" s="286">
        <v>1072.76</v>
      </c>
      <c r="G211" s="286">
        <v>1297.82</v>
      </c>
      <c r="H211" s="286">
        <v>1432.04</v>
      </c>
      <c r="I211" s="286">
        <v>1531.99</v>
      </c>
      <c r="J211" s="286">
        <v>1561.23</v>
      </c>
      <c r="K211" s="286">
        <v>1639.72</v>
      </c>
      <c r="L211" s="286">
        <v>1582.07</v>
      </c>
      <c r="M211" s="286">
        <v>1604.23</v>
      </c>
      <c r="N211" s="286">
        <v>1568.56</v>
      </c>
      <c r="O211" s="286">
        <v>1529.1</v>
      </c>
      <c r="P211" s="286">
        <v>1627.19</v>
      </c>
      <c r="Q211" s="286">
        <v>1608.66</v>
      </c>
      <c r="R211" s="286">
        <v>1628.36</v>
      </c>
      <c r="S211" s="286">
        <v>1456.05</v>
      </c>
      <c r="T211" s="286">
        <v>1383.64</v>
      </c>
      <c r="U211" s="286">
        <v>1086.44</v>
      </c>
      <c r="V211" s="286">
        <v>968.06</v>
      </c>
      <c r="W211" s="286">
        <v>959.05</v>
      </c>
      <c r="X211" s="286">
        <v>960.96</v>
      </c>
      <c r="Y211" s="286">
        <v>961.54</v>
      </c>
    </row>
    <row r="212" spans="1:25">
      <c r="A212" s="261">
        <v>16</v>
      </c>
      <c r="B212" s="286">
        <v>1217.81</v>
      </c>
      <c r="C212" s="286">
        <v>1207.04</v>
      </c>
      <c r="D212" s="286">
        <v>1210.8399999999999</v>
      </c>
      <c r="E212" s="286">
        <v>1211.3599999999999</v>
      </c>
      <c r="F212" s="286">
        <v>1233.23</v>
      </c>
      <c r="G212" s="286">
        <v>1310.3699999999999</v>
      </c>
      <c r="H212" s="286">
        <v>1376.8</v>
      </c>
      <c r="I212" s="286">
        <v>1423.43</v>
      </c>
      <c r="J212" s="286">
        <v>1409.77</v>
      </c>
      <c r="K212" s="286">
        <v>1416.69</v>
      </c>
      <c r="L212" s="286">
        <v>1413.63</v>
      </c>
      <c r="M212" s="286">
        <v>1420.17</v>
      </c>
      <c r="N212" s="286">
        <v>1414.61</v>
      </c>
      <c r="O212" s="286">
        <v>1419.07</v>
      </c>
      <c r="P212" s="286">
        <v>1439.65</v>
      </c>
      <c r="Q212" s="286">
        <v>1404.12</v>
      </c>
      <c r="R212" s="286">
        <v>1403.73</v>
      </c>
      <c r="S212" s="286">
        <v>1383.67</v>
      </c>
      <c r="T212" s="286">
        <v>1380.43</v>
      </c>
      <c r="U212" s="286">
        <v>1350.26</v>
      </c>
      <c r="V212" s="286">
        <v>991.45</v>
      </c>
      <c r="W212" s="286">
        <v>991.42</v>
      </c>
      <c r="X212" s="286">
        <v>991.31</v>
      </c>
      <c r="Y212" s="286">
        <v>1223.21</v>
      </c>
    </row>
    <row r="213" spans="1:25">
      <c r="A213" s="261">
        <v>17</v>
      </c>
      <c r="B213" s="286">
        <v>1298.55</v>
      </c>
      <c r="C213" s="286">
        <v>1284.8900000000001</v>
      </c>
      <c r="D213" s="286">
        <v>1267.04</v>
      </c>
      <c r="E213" s="286">
        <v>1265.9100000000001</v>
      </c>
      <c r="F213" s="286">
        <v>1306.9100000000001</v>
      </c>
      <c r="G213" s="286">
        <v>1364.32</v>
      </c>
      <c r="H213" s="286">
        <v>1416.36</v>
      </c>
      <c r="I213" s="286">
        <v>1538.96</v>
      </c>
      <c r="J213" s="286">
        <v>1809.82</v>
      </c>
      <c r="K213" s="286">
        <v>1863.4</v>
      </c>
      <c r="L213" s="286">
        <v>1870.99</v>
      </c>
      <c r="M213" s="286">
        <v>1839.64</v>
      </c>
      <c r="N213" s="286">
        <v>1835.22</v>
      </c>
      <c r="O213" s="286">
        <v>1872</v>
      </c>
      <c r="P213" s="286">
        <v>1465.89</v>
      </c>
      <c r="Q213" s="286">
        <v>1942.81</v>
      </c>
      <c r="R213" s="286">
        <v>1549.41</v>
      </c>
      <c r="S213" s="286">
        <v>1599.6</v>
      </c>
      <c r="T213" s="286">
        <v>1868.14</v>
      </c>
      <c r="U213" s="286">
        <v>1512.96</v>
      </c>
      <c r="V213" s="286">
        <v>1398.21</v>
      </c>
      <c r="W213" s="286">
        <v>1363.89</v>
      </c>
      <c r="X213" s="286">
        <v>1344.27</v>
      </c>
      <c r="Y213" s="286">
        <v>1314.53</v>
      </c>
    </row>
    <row r="214" spans="1:25">
      <c r="A214" s="261">
        <v>18</v>
      </c>
      <c r="B214" s="286">
        <v>1046.83</v>
      </c>
      <c r="C214" s="286">
        <v>1049.3800000000001</v>
      </c>
      <c r="D214" s="286">
        <v>1056.07</v>
      </c>
      <c r="E214" s="286">
        <v>1117.3900000000001</v>
      </c>
      <c r="F214" s="286">
        <v>1180.45</v>
      </c>
      <c r="G214" s="286">
        <v>1286.78</v>
      </c>
      <c r="H214" s="286">
        <v>1443.21</v>
      </c>
      <c r="I214" s="286">
        <v>1608</v>
      </c>
      <c r="J214" s="286">
        <v>1601.12</v>
      </c>
      <c r="K214" s="286">
        <v>1663.45</v>
      </c>
      <c r="L214" s="286">
        <v>1665.54</v>
      </c>
      <c r="M214" s="286">
        <v>1693.54</v>
      </c>
      <c r="N214" s="286">
        <v>1780.42</v>
      </c>
      <c r="O214" s="286">
        <v>1640.86</v>
      </c>
      <c r="P214" s="286">
        <v>1724.07</v>
      </c>
      <c r="Q214" s="286">
        <v>1665.12</v>
      </c>
      <c r="R214" s="286">
        <v>2131.8200000000002</v>
      </c>
      <c r="S214" s="286">
        <v>2286.86</v>
      </c>
      <c r="T214" s="286">
        <v>1735.3</v>
      </c>
      <c r="U214" s="286">
        <v>1717.83</v>
      </c>
      <c r="V214" s="286">
        <v>1259.47</v>
      </c>
      <c r="W214" s="286">
        <v>1071.93</v>
      </c>
      <c r="X214" s="286">
        <v>1054.6500000000001</v>
      </c>
      <c r="Y214" s="286">
        <v>1056.23</v>
      </c>
    </row>
    <row r="215" spans="1:25">
      <c r="A215" s="261">
        <v>19</v>
      </c>
      <c r="B215" s="286">
        <v>1161.8399999999999</v>
      </c>
      <c r="C215" s="286">
        <v>1152.73</v>
      </c>
      <c r="D215" s="286">
        <v>1171.5999999999999</v>
      </c>
      <c r="E215" s="286">
        <v>1155.77</v>
      </c>
      <c r="F215" s="286">
        <v>1221.8399999999999</v>
      </c>
      <c r="G215" s="286">
        <v>1303.5899999999999</v>
      </c>
      <c r="H215" s="286">
        <v>1368.16</v>
      </c>
      <c r="I215" s="286">
        <v>1506.72</v>
      </c>
      <c r="J215" s="286">
        <v>1576.7</v>
      </c>
      <c r="K215" s="286">
        <v>1637.48</v>
      </c>
      <c r="L215" s="286">
        <v>1646.28</v>
      </c>
      <c r="M215" s="286">
        <v>1664.18</v>
      </c>
      <c r="N215" s="286">
        <v>1638.92</v>
      </c>
      <c r="O215" s="286">
        <v>1647.88</v>
      </c>
      <c r="P215" s="286">
        <v>1666.27</v>
      </c>
      <c r="Q215" s="286">
        <v>1946.03</v>
      </c>
      <c r="R215" s="286">
        <v>1684.53</v>
      </c>
      <c r="S215" s="286">
        <v>2155.44</v>
      </c>
      <c r="T215" s="286">
        <v>2050.34</v>
      </c>
      <c r="U215" s="286">
        <v>2008</v>
      </c>
      <c r="V215" s="286">
        <v>1438.24</v>
      </c>
      <c r="W215" s="286">
        <v>1259.49</v>
      </c>
      <c r="X215" s="286">
        <v>1239.31</v>
      </c>
      <c r="Y215" s="286">
        <v>1176.3399999999999</v>
      </c>
    </row>
    <row r="216" spans="1:25">
      <c r="A216" s="261">
        <v>20</v>
      </c>
      <c r="B216" s="286">
        <v>710.86</v>
      </c>
      <c r="C216" s="286">
        <v>509.77</v>
      </c>
      <c r="D216" s="286">
        <v>1226.1099999999999</v>
      </c>
      <c r="E216" s="286">
        <v>1301.75</v>
      </c>
      <c r="F216" s="286">
        <v>1365.48</v>
      </c>
      <c r="G216" s="286">
        <v>1510.42</v>
      </c>
      <c r="H216" s="286">
        <v>1633.53</v>
      </c>
      <c r="I216" s="286">
        <v>1811.51</v>
      </c>
      <c r="J216" s="286">
        <v>2050.7199999999998</v>
      </c>
      <c r="K216" s="286">
        <v>2159.58</v>
      </c>
      <c r="L216" s="286">
        <v>2155.86</v>
      </c>
      <c r="M216" s="286">
        <v>2144.36</v>
      </c>
      <c r="N216" s="286">
        <v>2156.1</v>
      </c>
      <c r="O216" s="286">
        <v>2239.4299999999998</v>
      </c>
      <c r="P216" s="286">
        <v>2100.58</v>
      </c>
      <c r="Q216" s="286">
        <v>2063.2600000000002</v>
      </c>
      <c r="R216" s="286">
        <v>2143.96</v>
      </c>
      <c r="S216" s="286">
        <v>2069.54</v>
      </c>
      <c r="T216" s="286">
        <v>1997.07</v>
      </c>
      <c r="U216" s="286">
        <v>1723.84</v>
      </c>
      <c r="V216" s="286">
        <v>1235.17</v>
      </c>
      <c r="W216" s="286">
        <v>720.68</v>
      </c>
      <c r="X216" s="286">
        <v>582.69000000000005</v>
      </c>
      <c r="Y216" s="286">
        <v>554.66999999999996</v>
      </c>
    </row>
    <row r="217" spans="1:25">
      <c r="A217" s="261">
        <v>21</v>
      </c>
      <c r="B217" s="286">
        <v>1237.8699999999999</v>
      </c>
      <c r="C217" s="286">
        <v>1233.78</v>
      </c>
      <c r="D217" s="286">
        <v>1218.8</v>
      </c>
      <c r="E217" s="286">
        <v>1237.33</v>
      </c>
      <c r="F217" s="286">
        <v>1250.92</v>
      </c>
      <c r="G217" s="286">
        <v>1321.33</v>
      </c>
      <c r="H217" s="286">
        <v>1370.13</v>
      </c>
      <c r="I217" s="286">
        <v>1409.18</v>
      </c>
      <c r="J217" s="286">
        <v>1633.22</v>
      </c>
      <c r="K217" s="286">
        <v>1593.28</v>
      </c>
      <c r="L217" s="286">
        <v>1755.45</v>
      </c>
      <c r="M217" s="286">
        <v>1709.67</v>
      </c>
      <c r="N217" s="286">
        <v>1713.19</v>
      </c>
      <c r="O217" s="286">
        <v>1688.72</v>
      </c>
      <c r="P217" s="286">
        <v>1665.55</v>
      </c>
      <c r="Q217" s="286">
        <v>1747.53</v>
      </c>
      <c r="R217" s="286">
        <v>1933.77</v>
      </c>
      <c r="S217" s="286">
        <v>2045.2</v>
      </c>
      <c r="T217" s="286">
        <v>1884.04</v>
      </c>
      <c r="U217" s="286">
        <v>1804.65</v>
      </c>
      <c r="V217" s="286">
        <v>1443.1</v>
      </c>
      <c r="W217" s="286">
        <v>1289.1199999999999</v>
      </c>
      <c r="X217" s="286">
        <v>1266.8399999999999</v>
      </c>
      <c r="Y217" s="286">
        <v>1258.79</v>
      </c>
    </row>
    <row r="218" spans="1:25">
      <c r="A218" s="261">
        <v>22</v>
      </c>
      <c r="B218" s="286">
        <v>574.20000000000005</v>
      </c>
      <c r="C218" s="286">
        <v>1219.07</v>
      </c>
      <c r="D218" s="286">
        <v>1076.46</v>
      </c>
      <c r="E218" s="286">
        <v>1180.0999999999999</v>
      </c>
      <c r="F218" s="286">
        <v>1277.97</v>
      </c>
      <c r="G218" s="286">
        <v>1392.84</v>
      </c>
      <c r="H218" s="286">
        <v>1502.11</v>
      </c>
      <c r="I218" s="286">
        <v>1593.05</v>
      </c>
      <c r="J218" s="286">
        <v>1635.71</v>
      </c>
      <c r="K218" s="286">
        <v>1663.73</v>
      </c>
      <c r="L218" s="286">
        <v>1669.49</v>
      </c>
      <c r="M218" s="286">
        <v>1671.08</v>
      </c>
      <c r="N218" s="286">
        <v>1659.35</v>
      </c>
      <c r="O218" s="286">
        <v>1649.92</v>
      </c>
      <c r="P218" s="286">
        <v>1680.44</v>
      </c>
      <c r="Q218" s="286">
        <v>1650</v>
      </c>
      <c r="R218" s="286">
        <v>1649.25</v>
      </c>
      <c r="S218" s="286">
        <v>1797.99</v>
      </c>
      <c r="T218" s="286">
        <v>1655.36</v>
      </c>
      <c r="U218" s="286">
        <v>1566.79</v>
      </c>
      <c r="V218" s="286">
        <v>1430.64</v>
      </c>
      <c r="W218" s="286">
        <v>1400.96</v>
      </c>
      <c r="X218" s="286">
        <v>1371.07</v>
      </c>
      <c r="Y218" s="286">
        <v>1355.52</v>
      </c>
    </row>
    <row r="219" spans="1:25">
      <c r="A219" s="261">
        <v>23</v>
      </c>
      <c r="B219" s="286">
        <v>1166.71</v>
      </c>
      <c r="C219" s="286">
        <v>1157.47</v>
      </c>
      <c r="D219" s="286">
        <v>1188.02</v>
      </c>
      <c r="E219" s="286">
        <v>1245.1300000000001</v>
      </c>
      <c r="F219" s="286">
        <v>1247.72</v>
      </c>
      <c r="G219" s="286">
        <v>1310.99</v>
      </c>
      <c r="H219" s="286">
        <v>1344.8</v>
      </c>
      <c r="I219" s="286">
        <v>1406.61</v>
      </c>
      <c r="J219" s="286">
        <v>1485.08</v>
      </c>
      <c r="K219" s="286">
        <v>1531.49</v>
      </c>
      <c r="L219" s="286">
        <v>1535.15</v>
      </c>
      <c r="M219" s="286">
        <v>1533.47</v>
      </c>
      <c r="N219" s="286">
        <v>1509.49</v>
      </c>
      <c r="O219" s="286">
        <v>1550.88</v>
      </c>
      <c r="P219" s="286">
        <v>1581.98</v>
      </c>
      <c r="Q219" s="286">
        <v>1499.39</v>
      </c>
      <c r="R219" s="286">
        <v>1582.91</v>
      </c>
      <c r="S219" s="286">
        <v>1981.66</v>
      </c>
      <c r="T219" s="286">
        <v>1778.59</v>
      </c>
      <c r="U219" s="286">
        <v>1964.61</v>
      </c>
      <c r="V219" s="286">
        <v>1482.42</v>
      </c>
      <c r="W219" s="286">
        <v>1233.5999999999999</v>
      </c>
      <c r="X219" s="286">
        <v>1061.23</v>
      </c>
      <c r="Y219" s="286">
        <v>1064.5899999999999</v>
      </c>
    </row>
    <row r="220" spans="1:25">
      <c r="A220" s="261">
        <v>24</v>
      </c>
      <c r="B220" s="286">
        <v>688.32</v>
      </c>
      <c r="C220" s="286">
        <v>685.25</v>
      </c>
      <c r="D220" s="286">
        <v>720.38</v>
      </c>
      <c r="E220" s="286">
        <v>736.08</v>
      </c>
      <c r="F220" s="286">
        <v>820.89</v>
      </c>
      <c r="G220" s="286">
        <v>940.6</v>
      </c>
      <c r="H220" s="286">
        <v>1047.46</v>
      </c>
      <c r="I220" s="286">
        <v>945.19</v>
      </c>
      <c r="J220" s="286">
        <v>1002.05</v>
      </c>
      <c r="K220" s="286">
        <v>1068.23</v>
      </c>
      <c r="L220" s="286">
        <v>1045.99</v>
      </c>
      <c r="M220" s="286">
        <v>1069.7</v>
      </c>
      <c r="N220" s="286">
        <v>1222.7</v>
      </c>
      <c r="O220" s="286">
        <v>1185.3599999999999</v>
      </c>
      <c r="P220" s="286">
        <v>1100.52</v>
      </c>
      <c r="Q220" s="286">
        <v>1150.94</v>
      </c>
      <c r="R220" s="286">
        <v>1113.26</v>
      </c>
      <c r="S220" s="286">
        <v>1769.29</v>
      </c>
      <c r="T220" s="286">
        <v>1605.2</v>
      </c>
      <c r="U220" s="286">
        <v>1165.22</v>
      </c>
      <c r="V220" s="286">
        <v>749.99</v>
      </c>
      <c r="W220" s="286">
        <v>736.27</v>
      </c>
      <c r="X220" s="286">
        <v>713.46</v>
      </c>
      <c r="Y220" s="286">
        <v>687.21</v>
      </c>
    </row>
    <row r="221" spans="1:25">
      <c r="A221" s="261">
        <v>25</v>
      </c>
      <c r="B221" s="286">
        <v>806.47</v>
      </c>
      <c r="C221" s="286">
        <v>720.79</v>
      </c>
      <c r="D221" s="286">
        <v>828.68</v>
      </c>
      <c r="E221" s="286">
        <v>845.06</v>
      </c>
      <c r="F221" s="286">
        <v>1112.8900000000001</v>
      </c>
      <c r="G221" s="286">
        <v>1204.58</v>
      </c>
      <c r="H221" s="286">
        <v>1284.17</v>
      </c>
      <c r="I221" s="286">
        <v>1259.53</v>
      </c>
      <c r="J221" s="286">
        <v>1154.3699999999999</v>
      </c>
      <c r="K221" s="286">
        <v>1195.01</v>
      </c>
      <c r="L221" s="286">
        <v>1142.26</v>
      </c>
      <c r="M221" s="286">
        <v>1202.6300000000001</v>
      </c>
      <c r="N221" s="286">
        <v>1373.85</v>
      </c>
      <c r="O221" s="286">
        <v>1342.33</v>
      </c>
      <c r="P221" s="286">
        <v>1348.34</v>
      </c>
      <c r="Q221" s="286">
        <v>1419.12</v>
      </c>
      <c r="R221" s="286">
        <v>1640.03</v>
      </c>
      <c r="S221" s="286">
        <v>1961.8</v>
      </c>
      <c r="T221" s="286">
        <v>1802.8</v>
      </c>
      <c r="U221" s="286">
        <v>1323.37</v>
      </c>
      <c r="V221" s="286">
        <v>852.45</v>
      </c>
      <c r="W221" s="286">
        <v>834.88</v>
      </c>
      <c r="X221" s="286">
        <v>824.87</v>
      </c>
      <c r="Y221" s="286">
        <v>812.49</v>
      </c>
    </row>
    <row r="222" spans="1:25">
      <c r="A222" s="261">
        <v>26</v>
      </c>
      <c r="B222" s="286">
        <v>650.01</v>
      </c>
      <c r="C222" s="286">
        <v>655.11</v>
      </c>
      <c r="D222" s="286">
        <v>658.49</v>
      </c>
      <c r="E222" s="286">
        <v>664.59</v>
      </c>
      <c r="F222" s="286">
        <v>979.74</v>
      </c>
      <c r="G222" s="286">
        <v>1213.17</v>
      </c>
      <c r="H222" s="286">
        <v>1250.92</v>
      </c>
      <c r="I222" s="286">
        <v>1019.88</v>
      </c>
      <c r="J222" s="286">
        <v>1359.27</v>
      </c>
      <c r="K222" s="286">
        <v>1167.5999999999999</v>
      </c>
      <c r="L222" s="286">
        <v>1088.3499999999999</v>
      </c>
      <c r="M222" s="286">
        <v>1090.8399999999999</v>
      </c>
      <c r="N222" s="286">
        <v>1009.14</v>
      </c>
      <c r="O222" s="286">
        <v>973.19</v>
      </c>
      <c r="P222" s="286">
        <v>1022.16</v>
      </c>
      <c r="Q222" s="286">
        <v>1310.72</v>
      </c>
      <c r="R222" s="286">
        <v>1316.47</v>
      </c>
      <c r="S222" s="286">
        <v>1273.97</v>
      </c>
      <c r="T222" s="286">
        <v>1579.85</v>
      </c>
      <c r="U222" s="286">
        <v>1323.96</v>
      </c>
      <c r="V222" s="286">
        <v>706.85</v>
      </c>
      <c r="W222" s="286">
        <v>671.66</v>
      </c>
      <c r="X222" s="286">
        <v>665.55</v>
      </c>
      <c r="Y222" s="286">
        <v>665.68</v>
      </c>
    </row>
    <row r="223" spans="1:25">
      <c r="A223" s="261">
        <v>27</v>
      </c>
      <c r="B223" s="286">
        <v>1102.9100000000001</v>
      </c>
      <c r="C223" s="286">
        <v>1102.25</v>
      </c>
      <c r="D223" s="286">
        <v>1239.27</v>
      </c>
      <c r="E223" s="286">
        <v>1226.3499999999999</v>
      </c>
      <c r="F223" s="286">
        <v>1257.6500000000001</v>
      </c>
      <c r="G223" s="286">
        <v>1417.83</v>
      </c>
      <c r="H223" s="286">
        <v>1531.7</v>
      </c>
      <c r="I223" s="286">
        <v>1616.97</v>
      </c>
      <c r="J223" s="286">
        <v>1751.85</v>
      </c>
      <c r="K223" s="286">
        <v>1941.46</v>
      </c>
      <c r="L223" s="286">
        <v>1952.32</v>
      </c>
      <c r="M223" s="286">
        <v>1954.15</v>
      </c>
      <c r="N223" s="286">
        <v>1977.68</v>
      </c>
      <c r="O223" s="286">
        <v>2039.59</v>
      </c>
      <c r="P223" s="286">
        <v>2095.12</v>
      </c>
      <c r="Q223" s="286">
        <v>1989.69</v>
      </c>
      <c r="R223" s="286">
        <v>2016.45</v>
      </c>
      <c r="S223" s="286">
        <v>1987.95</v>
      </c>
      <c r="T223" s="286">
        <v>1921.85</v>
      </c>
      <c r="U223" s="286">
        <v>1842.42</v>
      </c>
      <c r="V223" s="286">
        <v>1704.08</v>
      </c>
      <c r="W223" s="286">
        <v>1234.24</v>
      </c>
      <c r="X223" s="286">
        <v>1232.7</v>
      </c>
      <c r="Y223" s="286">
        <v>1207.9100000000001</v>
      </c>
    </row>
    <row r="224" spans="1:25">
      <c r="A224" s="261">
        <v>28</v>
      </c>
      <c r="B224" s="286">
        <v>1172.98</v>
      </c>
      <c r="C224" s="286">
        <v>1166.3599999999999</v>
      </c>
      <c r="D224" s="286">
        <v>1153.72</v>
      </c>
      <c r="E224" s="286">
        <v>1120.31</v>
      </c>
      <c r="F224" s="286">
        <v>1180.3699999999999</v>
      </c>
      <c r="G224" s="286">
        <v>1229.48</v>
      </c>
      <c r="H224" s="286">
        <v>1243.68</v>
      </c>
      <c r="I224" s="286">
        <v>1319.85</v>
      </c>
      <c r="J224" s="286">
        <v>1368.23</v>
      </c>
      <c r="K224" s="286">
        <v>1497.79</v>
      </c>
      <c r="L224" s="286">
        <v>1599.42</v>
      </c>
      <c r="M224" s="286">
        <v>1603.05</v>
      </c>
      <c r="N224" s="286">
        <v>1614.1</v>
      </c>
      <c r="O224" s="286">
        <v>1649.74</v>
      </c>
      <c r="P224" s="286">
        <v>1495.79</v>
      </c>
      <c r="Q224" s="286">
        <v>1604.64</v>
      </c>
      <c r="R224" s="286">
        <v>1632.98</v>
      </c>
      <c r="S224" s="286">
        <v>1842.01</v>
      </c>
      <c r="T224" s="286">
        <v>1626.68</v>
      </c>
      <c r="U224" s="286">
        <v>1724.72</v>
      </c>
      <c r="V224" s="286">
        <v>1238.5999999999999</v>
      </c>
      <c r="W224" s="286">
        <v>1206.7</v>
      </c>
      <c r="X224" s="286">
        <v>1187.21</v>
      </c>
      <c r="Y224" s="286">
        <v>1184.5</v>
      </c>
    </row>
    <row r="225" spans="1:25">
      <c r="A225" s="261">
        <v>29</v>
      </c>
      <c r="B225" s="286">
        <v>359.22</v>
      </c>
      <c r="C225" s="286">
        <v>353.13</v>
      </c>
      <c r="D225" s="286">
        <v>316.54000000000002</v>
      </c>
      <c r="E225" s="286">
        <v>301.07</v>
      </c>
      <c r="F225" s="286">
        <v>373.44</v>
      </c>
      <c r="G225" s="286">
        <v>693.83</v>
      </c>
      <c r="H225" s="286">
        <v>877.88</v>
      </c>
      <c r="I225" s="286">
        <v>626.66999999999996</v>
      </c>
      <c r="J225" s="286">
        <v>880.83</v>
      </c>
      <c r="K225" s="286">
        <v>957.33</v>
      </c>
      <c r="L225" s="286">
        <v>951.75</v>
      </c>
      <c r="M225" s="286">
        <v>973.46</v>
      </c>
      <c r="N225" s="286">
        <v>949.9</v>
      </c>
      <c r="O225" s="286">
        <v>908.35</v>
      </c>
      <c r="P225" s="286">
        <v>921.72</v>
      </c>
      <c r="Q225" s="286">
        <v>984.59</v>
      </c>
      <c r="R225" s="286">
        <v>987.24</v>
      </c>
      <c r="S225" s="286">
        <v>1008.84</v>
      </c>
      <c r="T225" s="286">
        <v>978.11</v>
      </c>
      <c r="U225" s="286">
        <v>1654.37</v>
      </c>
      <c r="V225" s="286">
        <v>391.66</v>
      </c>
      <c r="W225" s="286">
        <v>386.8</v>
      </c>
      <c r="X225" s="286">
        <v>374.18</v>
      </c>
      <c r="Y225" s="286">
        <v>337.13</v>
      </c>
    </row>
    <row r="226" spans="1:25">
      <c r="A226" s="261">
        <v>30</v>
      </c>
      <c r="B226" s="286">
        <v>342.14</v>
      </c>
      <c r="C226" s="286">
        <v>326.95999999999998</v>
      </c>
      <c r="D226" s="286">
        <v>325.45999999999998</v>
      </c>
      <c r="E226" s="286">
        <v>323.58999999999997</v>
      </c>
      <c r="F226" s="286">
        <v>327.89</v>
      </c>
      <c r="G226" s="286">
        <v>744.6</v>
      </c>
      <c r="H226" s="286">
        <v>716.28</v>
      </c>
      <c r="I226" s="286">
        <v>858.78</v>
      </c>
      <c r="J226" s="286">
        <v>918.26</v>
      </c>
      <c r="K226" s="286">
        <v>1004.44</v>
      </c>
      <c r="L226" s="286">
        <v>1022.59</v>
      </c>
      <c r="M226" s="286">
        <v>1045.18</v>
      </c>
      <c r="N226" s="286">
        <v>1044.45</v>
      </c>
      <c r="O226" s="286">
        <v>1810.51</v>
      </c>
      <c r="P226" s="286">
        <v>1848.22</v>
      </c>
      <c r="Q226" s="286">
        <v>1905.58</v>
      </c>
      <c r="R226" s="286">
        <v>1965.16</v>
      </c>
      <c r="S226" s="286">
        <v>2014.18</v>
      </c>
      <c r="T226" s="286">
        <v>1933.19</v>
      </c>
      <c r="U226" s="286">
        <v>1730.27</v>
      </c>
      <c r="V226" s="286">
        <v>360.69</v>
      </c>
      <c r="W226" s="286">
        <v>353.82</v>
      </c>
      <c r="X226" s="286">
        <v>330.3</v>
      </c>
      <c r="Y226" s="286">
        <v>340.35</v>
      </c>
    </row>
    <row r="227" spans="1:25">
      <c r="A227" s="261">
        <v>31</v>
      </c>
      <c r="B227" s="286">
        <v>0</v>
      </c>
      <c r="C227" s="286">
        <v>0</v>
      </c>
      <c r="D227" s="286">
        <v>0</v>
      </c>
      <c r="E227" s="286">
        <v>0</v>
      </c>
      <c r="F227" s="286">
        <v>0</v>
      </c>
      <c r="G227" s="286">
        <v>0</v>
      </c>
      <c r="H227" s="286">
        <v>0</v>
      </c>
      <c r="I227" s="286">
        <v>0</v>
      </c>
      <c r="J227" s="286">
        <v>0</v>
      </c>
      <c r="K227" s="286">
        <v>0</v>
      </c>
      <c r="L227" s="286">
        <v>0</v>
      </c>
      <c r="M227" s="286">
        <v>0</v>
      </c>
      <c r="N227" s="286">
        <v>0</v>
      </c>
      <c r="O227" s="286">
        <v>0</v>
      </c>
      <c r="P227" s="286">
        <v>0</v>
      </c>
      <c r="Q227" s="286">
        <v>0</v>
      </c>
      <c r="R227" s="286">
        <v>0</v>
      </c>
      <c r="S227" s="286">
        <v>0</v>
      </c>
      <c r="T227" s="286">
        <v>0</v>
      </c>
      <c r="U227" s="286">
        <v>0</v>
      </c>
      <c r="V227" s="286">
        <v>0</v>
      </c>
      <c r="W227" s="286">
        <v>0</v>
      </c>
      <c r="X227" s="286">
        <v>0</v>
      </c>
      <c r="Y227" s="286">
        <v>0</v>
      </c>
    </row>
    <row r="229" spans="1:25">
      <c r="A229" s="471" t="s">
        <v>218</v>
      </c>
      <c r="B229" s="504" t="s">
        <v>220</v>
      </c>
      <c r="C229" s="504"/>
      <c r="D229" s="504"/>
      <c r="E229" s="504"/>
      <c r="F229" s="504"/>
      <c r="G229" s="504"/>
      <c r="H229" s="504"/>
      <c r="I229" s="504"/>
      <c r="J229" s="504"/>
      <c r="K229" s="504"/>
      <c r="L229" s="504"/>
      <c r="M229" s="504"/>
      <c r="N229" s="504"/>
      <c r="O229" s="504"/>
      <c r="P229" s="504"/>
      <c r="Q229" s="504"/>
      <c r="R229" s="504"/>
      <c r="S229" s="504"/>
      <c r="T229" s="504"/>
      <c r="U229" s="504"/>
      <c r="V229" s="504"/>
      <c r="W229" s="504"/>
      <c r="X229" s="504"/>
      <c r="Y229" s="504"/>
    </row>
    <row r="230" spans="1:25" ht="30">
      <c r="A230" s="471"/>
      <c r="B230" s="285" t="s">
        <v>1</v>
      </c>
      <c r="C230" s="285" t="s">
        <v>2</v>
      </c>
      <c r="D230" s="285" t="s">
        <v>3</v>
      </c>
      <c r="E230" s="285" t="s">
        <v>4</v>
      </c>
      <c r="F230" s="285" t="s">
        <v>5</v>
      </c>
      <c r="G230" s="285" t="s">
        <v>6</v>
      </c>
      <c r="H230" s="285" t="s">
        <v>7</v>
      </c>
      <c r="I230" s="285" t="s">
        <v>8</v>
      </c>
      <c r="J230" s="285" t="s">
        <v>9</v>
      </c>
      <c r="K230" s="285" t="s">
        <v>10</v>
      </c>
      <c r="L230" s="285" t="s">
        <v>11</v>
      </c>
      <c r="M230" s="285" t="s">
        <v>12</v>
      </c>
      <c r="N230" s="285" t="s">
        <v>13</v>
      </c>
      <c r="O230" s="285" t="s">
        <v>14</v>
      </c>
      <c r="P230" s="285" t="s">
        <v>15</v>
      </c>
      <c r="Q230" s="285" t="s">
        <v>16</v>
      </c>
      <c r="R230" s="285" t="s">
        <v>17</v>
      </c>
      <c r="S230" s="285" t="s">
        <v>18</v>
      </c>
      <c r="T230" s="285" t="s">
        <v>19</v>
      </c>
      <c r="U230" s="285" t="s">
        <v>20</v>
      </c>
      <c r="V230" s="285" t="s">
        <v>21</v>
      </c>
      <c r="W230" s="285" t="s">
        <v>22</v>
      </c>
      <c r="X230" s="285" t="s">
        <v>23</v>
      </c>
      <c r="Y230" s="285" t="s">
        <v>24</v>
      </c>
    </row>
    <row r="231" spans="1:25">
      <c r="A231" s="261">
        <v>1</v>
      </c>
      <c r="B231" s="286">
        <v>2197.5700000000002</v>
      </c>
      <c r="C231" s="286">
        <v>2229.62</v>
      </c>
      <c r="D231" s="286">
        <v>2272.7800000000002</v>
      </c>
      <c r="E231" s="286">
        <v>2319.7199999999998</v>
      </c>
      <c r="F231" s="286">
        <v>2242.4899999999998</v>
      </c>
      <c r="G231" s="286">
        <v>2182.06</v>
      </c>
      <c r="H231" s="286">
        <v>2212.23</v>
      </c>
      <c r="I231" s="286">
        <v>2250.1</v>
      </c>
      <c r="J231" s="286">
        <v>2305.9899999999998</v>
      </c>
      <c r="K231" s="286">
        <v>2329.4299999999998</v>
      </c>
      <c r="L231" s="286">
        <v>2329.4499999999998</v>
      </c>
      <c r="M231" s="286">
        <v>2325.17</v>
      </c>
      <c r="N231" s="286">
        <v>2298.8000000000002</v>
      </c>
      <c r="O231" s="286">
        <v>2300.25</v>
      </c>
      <c r="P231" s="286">
        <v>2304.63</v>
      </c>
      <c r="Q231" s="286">
        <v>2298.0700000000002</v>
      </c>
      <c r="R231" s="286">
        <v>2298.11</v>
      </c>
      <c r="S231" s="286">
        <v>2329.9699999999998</v>
      </c>
      <c r="T231" s="286">
        <v>2412.75</v>
      </c>
      <c r="U231" s="286">
        <v>2434.4</v>
      </c>
      <c r="V231" s="286">
        <v>2355.4499999999998</v>
      </c>
      <c r="W231" s="286">
        <v>2265.36</v>
      </c>
      <c r="X231" s="286">
        <v>2184.5500000000002</v>
      </c>
      <c r="Y231" s="286">
        <v>2184.2800000000002</v>
      </c>
    </row>
    <row r="232" spans="1:25">
      <c r="A232" s="261">
        <v>2</v>
      </c>
      <c r="B232" s="286">
        <v>2100.27</v>
      </c>
      <c r="C232" s="286">
        <v>2109.1999999999998</v>
      </c>
      <c r="D232" s="286">
        <v>2149.59</v>
      </c>
      <c r="E232" s="286">
        <v>2186.88</v>
      </c>
      <c r="F232" s="286">
        <v>2110</v>
      </c>
      <c r="G232" s="286">
        <v>2064.9499999999998</v>
      </c>
      <c r="H232" s="286">
        <v>2073.36</v>
      </c>
      <c r="I232" s="286">
        <v>2096.6799999999998</v>
      </c>
      <c r="J232" s="286">
        <v>2181.1799999999998</v>
      </c>
      <c r="K232" s="286">
        <v>2219.56</v>
      </c>
      <c r="L232" s="286">
        <v>2216.06</v>
      </c>
      <c r="M232" s="286">
        <v>2205.25</v>
      </c>
      <c r="N232" s="286">
        <v>2190.15</v>
      </c>
      <c r="O232" s="286">
        <v>2167.85</v>
      </c>
      <c r="P232" s="286">
        <v>2189.63</v>
      </c>
      <c r="Q232" s="286">
        <v>2168.4299999999998</v>
      </c>
      <c r="R232" s="286">
        <v>2159.5500000000002</v>
      </c>
      <c r="S232" s="286">
        <v>2243.5500000000002</v>
      </c>
      <c r="T232" s="286">
        <v>2355.09</v>
      </c>
      <c r="U232" s="286">
        <v>2355.73</v>
      </c>
      <c r="V232" s="286">
        <v>2259.36</v>
      </c>
      <c r="W232" s="286">
        <v>2188.81</v>
      </c>
      <c r="X232" s="286">
        <v>2097.2600000000002</v>
      </c>
      <c r="Y232" s="286">
        <v>2077.61</v>
      </c>
    </row>
    <row r="233" spans="1:25">
      <c r="A233" s="261">
        <v>3</v>
      </c>
      <c r="B233" s="286">
        <v>2087.81</v>
      </c>
      <c r="C233" s="286">
        <v>2090.6999999999998</v>
      </c>
      <c r="D233" s="286">
        <v>2122.17</v>
      </c>
      <c r="E233" s="286">
        <v>2182.1999999999998</v>
      </c>
      <c r="F233" s="286">
        <v>2100</v>
      </c>
      <c r="G233" s="286">
        <v>2038.11</v>
      </c>
      <c r="H233" s="286">
        <v>2064.4</v>
      </c>
      <c r="I233" s="286">
        <v>2095.87</v>
      </c>
      <c r="J233" s="286">
        <v>2186.2399999999998</v>
      </c>
      <c r="K233" s="286">
        <v>2211.1</v>
      </c>
      <c r="L233" s="286">
        <v>2215.71</v>
      </c>
      <c r="M233" s="286">
        <v>2216.46</v>
      </c>
      <c r="N233" s="286">
        <v>2202.69</v>
      </c>
      <c r="O233" s="286">
        <v>2186.35</v>
      </c>
      <c r="P233" s="286">
        <v>2198.62</v>
      </c>
      <c r="Q233" s="286">
        <v>2203.6</v>
      </c>
      <c r="R233" s="286">
        <v>2197.36</v>
      </c>
      <c r="S233" s="286">
        <v>2298.58</v>
      </c>
      <c r="T233" s="286">
        <v>2343.71</v>
      </c>
      <c r="U233" s="286">
        <v>2339.2800000000002</v>
      </c>
      <c r="V233" s="286">
        <v>2249.0500000000002</v>
      </c>
      <c r="W233" s="286">
        <v>2177.2600000000002</v>
      </c>
      <c r="X233" s="286">
        <v>2094.81</v>
      </c>
      <c r="Y233" s="286">
        <v>2094.79</v>
      </c>
    </row>
    <row r="234" spans="1:25">
      <c r="A234" s="261">
        <v>4</v>
      </c>
      <c r="B234" s="286">
        <v>2185.52</v>
      </c>
      <c r="C234" s="286">
        <v>2190.63</v>
      </c>
      <c r="D234" s="286">
        <v>2245.36</v>
      </c>
      <c r="E234" s="286">
        <v>2200.73</v>
      </c>
      <c r="F234" s="286">
        <v>2118.14</v>
      </c>
      <c r="G234" s="286">
        <v>2077.6</v>
      </c>
      <c r="H234" s="286">
        <v>2084.13</v>
      </c>
      <c r="I234" s="286">
        <v>2098.5100000000002</v>
      </c>
      <c r="J234" s="286">
        <v>2164.6799999999998</v>
      </c>
      <c r="K234" s="286">
        <v>2205.21</v>
      </c>
      <c r="L234" s="286">
        <v>2213.77</v>
      </c>
      <c r="M234" s="286">
        <v>2228.34</v>
      </c>
      <c r="N234" s="286">
        <v>2223.9</v>
      </c>
      <c r="O234" s="286">
        <v>2234.17</v>
      </c>
      <c r="P234" s="286">
        <v>2228.73</v>
      </c>
      <c r="Q234" s="286">
        <v>2240.15</v>
      </c>
      <c r="R234" s="286">
        <v>2263.54</v>
      </c>
      <c r="S234" s="286">
        <v>2312.39</v>
      </c>
      <c r="T234" s="286">
        <v>2379.44</v>
      </c>
      <c r="U234" s="286">
        <v>2396.7399999999998</v>
      </c>
      <c r="V234" s="286">
        <v>2396.83</v>
      </c>
      <c r="W234" s="286">
        <v>2339.34</v>
      </c>
      <c r="X234" s="286">
        <v>2191.73</v>
      </c>
      <c r="Y234" s="286">
        <v>2186.58</v>
      </c>
    </row>
    <row r="235" spans="1:25">
      <c r="A235" s="261">
        <v>5</v>
      </c>
      <c r="B235" s="286">
        <v>1854.52</v>
      </c>
      <c r="C235" s="286">
        <v>1866.87</v>
      </c>
      <c r="D235" s="286">
        <v>1885.29</v>
      </c>
      <c r="E235" s="286">
        <v>1819.3</v>
      </c>
      <c r="F235" s="286">
        <v>1776.76</v>
      </c>
      <c r="G235" s="286">
        <v>1805.62</v>
      </c>
      <c r="H235" s="286">
        <v>1846.14</v>
      </c>
      <c r="I235" s="286">
        <v>1885.38</v>
      </c>
      <c r="J235" s="286">
        <v>1888.39</v>
      </c>
      <c r="K235" s="286">
        <v>1887.8</v>
      </c>
      <c r="L235" s="286">
        <v>1895.9</v>
      </c>
      <c r="M235" s="286">
        <v>1909.59</v>
      </c>
      <c r="N235" s="286">
        <v>1881.93</v>
      </c>
      <c r="O235" s="286">
        <v>1884.87</v>
      </c>
      <c r="P235" s="286">
        <v>1951.83</v>
      </c>
      <c r="Q235" s="286">
        <v>1913.96</v>
      </c>
      <c r="R235" s="286">
        <v>1873.37</v>
      </c>
      <c r="S235" s="286">
        <v>1899.17</v>
      </c>
      <c r="T235" s="286">
        <v>1912.69</v>
      </c>
      <c r="U235" s="286">
        <v>1953.24</v>
      </c>
      <c r="V235" s="286">
        <v>1980.18</v>
      </c>
      <c r="W235" s="286">
        <v>1962.33</v>
      </c>
      <c r="X235" s="286">
        <v>1943.52</v>
      </c>
      <c r="Y235" s="286">
        <v>1883.49</v>
      </c>
    </row>
    <row r="236" spans="1:25">
      <c r="A236" s="261">
        <v>6</v>
      </c>
      <c r="B236" s="286">
        <v>2086.83</v>
      </c>
      <c r="C236" s="286">
        <v>2099.69</v>
      </c>
      <c r="D236" s="286">
        <v>2100.58</v>
      </c>
      <c r="E236" s="286">
        <v>2020.45</v>
      </c>
      <c r="F236" s="286">
        <v>1997.59</v>
      </c>
      <c r="G236" s="286">
        <v>2055.66</v>
      </c>
      <c r="H236" s="286">
        <v>2086.1999999999998</v>
      </c>
      <c r="I236" s="286">
        <v>2087.2800000000002</v>
      </c>
      <c r="J236" s="286">
        <v>2107.29</v>
      </c>
      <c r="K236" s="286">
        <v>2139.0500000000002</v>
      </c>
      <c r="L236" s="286">
        <v>2151.5300000000002</v>
      </c>
      <c r="M236" s="286">
        <v>2144.9499999999998</v>
      </c>
      <c r="N236" s="286">
        <v>2144.46</v>
      </c>
      <c r="O236" s="286">
        <v>2147.34</v>
      </c>
      <c r="P236" s="286">
        <v>2153.02</v>
      </c>
      <c r="Q236" s="286">
        <v>2131.61</v>
      </c>
      <c r="R236" s="286">
        <v>2129.58</v>
      </c>
      <c r="S236" s="286">
        <v>2146.9</v>
      </c>
      <c r="T236" s="286">
        <v>2139.75</v>
      </c>
      <c r="U236" s="286">
        <v>2203.08</v>
      </c>
      <c r="V236" s="286">
        <v>2228.7399999999998</v>
      </c>
      <c r="W236" s="286">
        <v>2151.25</v>
      </c>
      <c r="X236" s="286">
        <v>2099.94</v>
      </c>
      <c r="Y236" s="286">
        <v>2069.39</v>
      </c>
    </row>
    <row r="237" spans="1:25">
      <c r="A237" s="261">
        <v>7</v>
      </c>
      <c r="B237" s="286">
        <v>1783.66</v>
      </c>
      <c r="C237" s="286">
        <v>1763.8</v>
      </c>
      <c r="D237" s="286">
        <v>1766.59</v>
      </c>
      <c r="E237" s="286">
        <v>1690.57</v>
      </c>
      <c r="F237" s="286">
        <v>1655.45</v>
      </c>
      <c r="G237" s="286">
        <v>1714.75</v>
      </c>
      <c r="H237" s="286">
        <v>1736.38</v>
      </c>
      <c r="I237" s="286">
        <v>1753.36</v>
      </c>
      <c r="J237" s="286">
        <v>1798.61</v>
      </c>
      <c r="K237" s="286">
        <v>1801.48</v>
      </c>
      <c r="L237" s="286">
        <v>1873.27</v>
      </c>
      <c r="M237" s="286">
        <v>1882.76</v>
      </c>
      <c r="N237" s="286">
        <v>1879.35</v>
      </c>
      <c r="O237" s="286">
        <v>1907.79</v>
      </c>
      <c r="P237" s="286">
        <v>1932.66</v>
      </c>
      <c r="Q237" s="286">
        <v>1897.68</v>
      </c>
      <c r="R237" s="286">
        <v>1883.55</v>
      </c>
      <c r="S237" s="286">
        <v>1854.21</v>
      </c>
      <c r="T237" s="286">
        <v>1826.85</v>
      </c>
      <c r="U237" s="286">
        <v>1874.18</v>
      </c>
      <c r="V237" s="286">
        <v>1856.84</v>
      </c>
      <c r="W237" s="286">
        <v>1812.36</v>
      </c>
      <c r="X237" s="286">
        <v>1798.6</v>
      </c>
      <c r="Y237" s="286">
        <v>1792.01</v>
      </c>
    </row>
    <row r="238" spans="1:25">
      <c r="A238" s="261">
        <v>8</v>
      </c>
      <c r="B238" s="286">
        <v>1792.46</v>
      </c>
      <c r="C238" s="286">
        <v>1755.82</v>
      </c>
      <c r="D238" s="286">
        <v>1817.14</v>
      </c>
      <c r="E238" s="286">
        <v>1538.11</v>
      </c>
      <c r="F238" s="286">
        <v>1546.17</v>
      </c>
      <c r="G238" s="286">
        <v>1783.22</v>
      </c>
      <c r="H238" s="286">
        <v>1843.77</v>
      </c>
      <c r="I238" s="286">
        <v>1870.35</v>
      </c>
      <c r="J238" s="286">
        <v>1877.6</v>
      </c>
      <c r="K238" s="286">
        <v>1891.93</v>
      </c>
      <c r="L238" s="286">
        <v>1894.74</v>
      </c>
      <c r="M238" s="286">
        <v>1899.18</v>
      </c>
      <c r="N238" s="286">
        <v>1888.35</v>
      </c>
      <c r="O238" s="286">
        <v>1873.05</v>
      </c>
      <c r="P238" s="286">
        <v>1912.84</v>
      </c>
      <c r="Q238" s="286">
        <v>1419.82</v>
      </c>
      <c r="R238" s="286">
        <v>1913.86</v>
      </c>
      <c r="S238" s="286">
        <v>1922.34</v>
      </c>
      <c r="T238" s="286">
        <v>1806.62</v>
      </c>
      <c r="U238" s="286">
        <v>1931.14</v>
      </c>
      <c r="V238" s="286">
        <v>1930.06</v>
      </c>
      <c r="W238" s="286">
        <v>1873.43</v>
      </c>
      <c r="X238" s="286">
        <v>1854.34</v>
      </c>
      <c r="Y238" s="286">
        <v>1836.39</v>
      </c>
    </row>
    <row r="239" spans="1:25">
      <c r="A239" s="261">
        <v>9</v>
      </c>
      <c r="B239" s="286">
        <v>1856.15</v>
      </c>
      <c r="C239" s="286">
        <v>1866.06</v>
      </c>
      <c r="D239" s="286">
        <v>1884.06</v>
      </c>
      <c r="E239" s="286">
        <v>1844.37</v>
      </c>
      <c r="F239" s="286">
        <v>1813.6</v>
      </c>
      <c r="G239" s="286">
        <v>1860.03</v>
      </c>
      <c r="H239" s="286">
        <v>1878.54</v>
      </c>
      <c r="I239" s="286">
        <v>1899.69</v>
      </c>
      <c r="J239" s="286">
        <v>1932.87</v>
      </c>
      <c r="K239" s="286">
        <v>1950.21</v>
      </c>
      <c r="L239" s="286">
        <v>1936.64</v>
      </c>
      <c r="M239" s="286">
        <v>1947.28</v>
      </c>
      <c r="N239" s="286">
        <v>1933.57</v>
      </c>
      <c r="O239" s="286">
        <v>1935.84</v>
      </c>
      <c r="P239" s="286">
        <v>1915.6</v>
      </c>
      <c r="Q239" s="286">
        <v>1899.38</v>
      </c>
      <c r="R239" s="286">
        <v>1910.73</v>
      </c>
      <c r="S239" s="286">
        <v>1937.88</v>
      </c>
      <c r="T239" s="286">
        <v>1939.19</v>
      </c>
      <c r="U239" s="286">
        <v>1972.47</v>
      </c>
      <c r="V239" s="286">
        <v>1992.97</v>
      </c>
      <c r="W239" s="286">
        <v>1949.72</v>
      </c>
      <c r="X239" s="286">
        <v>1891.18</v>
      </c>
      <c r="Y239" s="286">
        <v>1885.32</v>
      </c>
    </row>
    <row r="240" spans="1:25">
      <c r="A240" s="261">
        <v>10</v>
      </c>
      <c r="B240" s="286">
        <v>1813.29</v>
      </c>
      <c r="C240" s="286">
        <v>1814.31</v>
      </c>
      <c r="D240" s="286">
        <v>1922.41</v>
      </c>
      <c r="E240" s="286">
        <v>1864.89</v>
      </c>
      <c r="F240" s="286">
        <v>1904.18</v>
      </c>
      <c r="G240" s="286">
        <v>1950.11</v>
      </c>
      <c r="H240" s="286">
        <v>1984.48</v>
      </c>
      <c r="I240" s="286">
        <v>2023.09</v>
      </c>
      <c r="J240" s="286">
        <v>2080.8200000000002</v>
      </c>
      <c r="K240" s="286">
        <v>2094.6999999999998</v>
      </c>
      <c r="L240" s="286">
        <v>2096.16</v>
      </c>
      <c r="M240" s="286">
        <v>2105.69</v>
      </c>
      <c r="N240" s="286">
        <v>2090.54</v>
      </c>
      <c r="O240" s="286">
        <v>2082.23</v>
      </c>
      <c r="P240" s="286">
        <v>2031.04</v>
      </c>
      <c r="Q240" s="286">
        <v>2018.68</v>
      </c>
      <c r="R240" s="286">
        <v>2010.89</v>
      </c>
      <c r="S240" s="286">
        <v>2044.92</v>
      </c>
      <c r="T240" s="286">
        <v>2050.84</v>
      </c>
      <c r="U240" s="286">
        <v>1991.02</v>
      </c>
      <c r="V240" s="286">
        <v>2015.65</v>
      </c>
      <c r="W240" s="286">
        <v>1977.22</v>
      </c>
      <c r="X240" s="286">
        <v>1943.25</v>
      </c>
      <c r="Y240" s="286">
        <v>1894.72</v>
      </c>
    </row>
    <row r="241" spans="1:25">
      <c r="A241" s="261">
        <v>11</v>
      </c>
      <c r="B241" s="286">
        <v>1679.89</v>
      </c>
      <c r="C241" s="286">
        <v>1670.94</v>
      </c>
      <c r="D241" s="286">
        <v>1670.79</v>
      </c>
      <c r="E241" s="286">
        <v>1644.01</v>
      </c>
      <c r="F241" s="286">
        <v>1640.6</v>
      </c>
      <c r="G241" s="286">
        <v>1673.53</v>
      </c>
      <c r="H241" s="286">
        <v>1709.78</v>
      </c>
      <c r="I241" s="286">
        <v>1758.81</v>
      </c>
      <c r="J241" s="286">
        <v>1822.87</v>
      </c>
      <c r="K241" s="286">
        <v>1840.89</v>
      </c>
      <c r="L241" s="286">
        <v>1859.26</v>
      </c>
      <c r="M241" s="286">
        <v>1940.16</v>
      </c>
      <c r="N241" s="286">
        <v>1846.81</v>
      </c>
      <c r="O241" s="286">
        <v>1836.51</v>
      </c>
      <c r="P241" s="286">
        <v>1825.77</v>
      </c>
      <c r="Q241" s="286">
        <v>1794.61</v>
      </c>
      <c r="R241" s="286">
        <v>1810.05</v>
      </c>
      <c r="S241" s="286">
        <v>1821.93</v>
      </c>
      <c r="T241" s="286">
        <v>1833.79</v>
      </c>
      <c r="U241" s="286">
        <v>1845.17</v>
      </c>
      <c r="V241" s="286">
        <v>1812.26</v>
      </c>
      <c r="W241" s="286">
        <v>1772.66</v>
      </c>
      <c r="X241" s="286">
        <v>1739.83</v>
      </c>
      <c r="Y241" s="286">
        <v>1721.72</v>
      </c>
    </row>
    <row r="242" spans="1:25">
      <c r="A242" s="261">
        <v>12</v>
      </c>
      <c r="B242" s="286">
        <v>1399.4</v>
      </c>
      <c r="C242" s="286">
        <v>1386.21</v>
      </c>
      <c r="D242" s="286">
        <v>1392.98</v>
      </c>
      <c r="E242" s="286">
        <v>1357.41</v>
      </c>
      <c r="F242" s="286">
        <v>1364</v>
      </c>
      <c r="G242" s="286">
        <v>1421.06</v>
      </c>
      <c r="H242" s="286">
        <v>1425.14</v>
      </c>
      <c r="I242" s="286">
        <v>1423.02</v>
      </c>
      <c r="J242" s="286">
        <v>1422.33</v>
      </c>
      <c r="K242" s="286">
        <v>1419.58</v>
      </c>
      <c r="L242" s="286">
        <v>1418.71</v>
      </c>
      <c r="M242" s="286">
        <v>1429.82</v>
      </c>
      <c r="N242" s="286">
        <v>1423.25</v>
      </c>
      <c r="O242" s="286">
        <v>1422.44</v>
      </c>
      <c r="P242" s="286">
        <v>1430.54</v>
      </c>
      <c r="Q242" s="286">
        <v>1425.3</v>
      </c>
      <c r="R242" s="286">
        <v>1419.52</v>
      </c>
      <c r="S242" s="286">
        <v>1423.61</v>
      </c>
      <c r="T242" s="286">
        <v>1385.44</v>
      </c>
      <c r="U242" s="286">
        <v>1473</v>
      </c>
      <c r="V242" s="286">
        <v>1451.5</v>
      </c>
      <c r="W242" s="286">
        <v>1428.74</v>
      </c>
      <c r="X242" s="286">
        <v>1415.83</v>
      </c>
      <c r="Y242" s="286">
        <v>1412.27</v>
      </c>
    </row>
    <row r="243" spans="1:25">
      <c r="A243" s="261">
        <v>13</v>
      </c>
      <c r="B243" s="286">
        <v>1262.03</v>
      </c>
      <c r="C243" s="286">
        <v>1262.97</v>
      </c>
      <c r="D243" s="286">
        <v>1262.78</v>
      </c>
      <c r="E243" s="286">
        <v>1264.73</v>
      </c>
      <c r="F243" s="286">
        <v>1252.17</v>
      </c>
      <c r="G243" s="286">
        <v>1306.42</v>
      </c>
      <c r="H243" s="286">
        <v>1314.42</v>
      </c>
      <c r="I243" s="286">
        <v>1368.15</v>
      </c>
      <c r="J243" s="286">
        <v>1460.46</v>
      </c>
      <c r="K243" s="286">
        <v>1501.26</v>
      </c>
      <c r="L243" s="286">
        <v>1524.29</v>
      </c>
      <c r="M243" s="286">
        <v>1514.75</v>
      </c>
      <c r="N243" s="286">
        <v>1494.61</v>
      </c>
      <c r="O243" s="286">
        <v>1493.17</v>
      </c>
      <c r="P243" s="286">
        <v>1498.12</v>
      </c>
      <c r="Q243" s="286">
        <v>1508.71</v>
      </c>
      <c r="R243" s="286">
        <v>1512.35</v>
      </c>
      <c r="S243" s="286">
        <v>1433.75</v>
      </c>
      <c r="T243" s="286">
        <v>1485.82</v>
      </c>
      <c r="U243" s="286">
        <v>1297.6400000000001</v>
      </c>
      <c r="V243" s="286">
        <v>1279.8900000000001</v>
      </c>
      <c r="W243" s="286">
        <v>1260.8900000000001</v>
      </c>
      <c r="X243" s="286">
        <v>1261.42</v>
      </c>
      <c r="Y243" s="286">
        <v>1264.08</v>
      </c>
    </row>
    <row r="244" spans="1:25">
      <c r="A244" s="261">
        <v>14</v>
      </c>
      <c r="B244" s="286">
        <v>984.45</v>
      </c>
      <c r="C244" s="286">
        <v>984.11</v>
      </c>
      <c r="D244" s="286">
        <v>984.24</v>
      </c>
      <c r="E244" s="286">
        <v>984.6</v>
      </c>
      <c r="F244" s="286">
        <v>983.1</v>
      </c>
      <c r="G244" s="286">
        <v>1084.8399999999999</v>
      </c>
      <c r="H244" s="286">
        <v>1170.6199999999999</v>
      </c>
      <c r="I244" s="286">
        <v>1268.31</v>
      </c>
      <c r="J244" s="286">
        <v>1319.67</v>
      </c>
      <c r="K244" s="286">
        <v>1392.54</v>
      </c>
      <c r="L244" s="286">
        <v>1395.58</v>
      </c>
      <c r="M244" s="286">
        <v>1391.22</v>
      </c>
      <c r="N244" s="286">
        <v>1393.2</v>
      </c>
      <c r="O244" s="286">
        <v>1413.76</v>
      </c>
      <c r="P244" s="286">
        <v>1418.88</v>
      </c>
      <c r="Q244" s="286">
        <v>1418.69</v>
      </c>
      <c r="R244" s="286">
        <v>1468.88</v>
      </c>
      <c r="S244" s="286">
        <v>1420.18</v>
      </c>
      <c r="T244" s="286">
        <v>1429.36</v>
      </c>
      <c r="U244" s="286">
        <v>1000.65</v>
      </c>
      <c r="V244" s="286">
        <v>1002</v>
      </c>
      <c r="W244" s="286">
        <v>984.46</v>
      </c>
      <c r="X244" s="286">
        <v>992.08</v>
      </c>
      <c r="Y244" s="286">
        <v>983.54</v>
      </c>
    </row>
    <row r="245" spans="1:25">
      <c r="A245" s="261">
        <v>15</v>
      </c>
      <c r="B245" s="286">
        <v>1036.1099999999999</v>
      </c>
      <c r="C245" s="286">
        <v>1034.1199999999999</v>
      </c>
      <c r="D245" s="286">
        <v>1034.8599999999999</v>
      </c>
      <c r="E245" s="286">
        <v>1035.75</v>
      </c>
      <c r="F245" s="286">
        <v>1146.93</v>
      </c>
      <c r="G245" s="286">
        <v>1371.99</v>
      </c>
      <c r="H245" s="286">
        <v>1506.21</v>
      </c>
      <c r="I245" s="286">
        <v>1606.16</v>
      </c>
      <c r="J245" s="286">
        <v>1635.4</v>
      </c>
      <c r="K245" s="286">
        <v>1713.89</v>
      </c>
      <c r="L245" s="286">
        <v>1656.24</v>
      </c>
      <c r="M245" s="286">
        <v>1678.4</v>
      </c>
      <c r="N245" s="286">
        <v>1642.73</v>
      </c>
      <c r="O245" s="286">
        <v>1603.27</v>
      </c>
      <c r="P245" s="286">
        <v>1701.36</v>
      </c>
      <c r="Q245" s="286">
        <v>1682.83</v>
      </c>
      <c r="R245" s="286">
        <v>1702.53</v>
      </c>
      <c r="S245" s="286">
        <v>1530.22</v>
      </c>
      <c r="T245" s="286">
        <v>1457.81</v>
      </c>
      <c r="U245" s="286">
        <v>1160.6099999999999</v>
      </c>
      <c r="V245" s="286">
        <v>1042.23</v>
      </c>
      <c r="W245" s="286">
        <v>1033.22</v>
      </c>
      <c r="X245" s="286">
        <v>1035.1300000000001</v>
      </c>
      <c r="Y245" s="286">
        <v>1035.71</v>
      </c>
    </row>
    <row r="246" spans="1:25">
      <c r="A246" s="261">
        <v>16</v>
      </c>
      <c r="B246" s="286">
        <v>1291.98</v>
      </c>
      <c r="C246" s="286">
        <v>1281.21</v>
      </c>
      <c r="D246" s="286">
        <v>1285.01</v>
      </c>
      <c r="E246" s="286">
        <v>1285.53</v>
      </c>
      <c r="F246" s="286">
        <v>1307.4000000000001</v>
      </c>
      <c r="G246" s="286">
        <v>1384.54</v>
      </c>
      <c r="H246" s="286">
        <v>1450.97</v>
      </c>
      <c r="I246" s="286">
        <v>1497.6</v>
      </c>
      <c r="J246" s="286">
        <v>1483.94</v>
      </c>
      <c r="K246" s="286">
        <v>1490.86</v>
      </c>
      <c r="L246" s="286">
        <v>1487.8</v>
      </c>
      <c r="M246" s="286">
        <v>1494.34</v>
      </c>
      <c r="N246" s="286">
        <v>1488.78</v>
      </c>
      <c r="O246" s="286">
        <v>1493.24</v>
      </c>
      <c r="P246" s="286">
        <v>1513.82</v>
      </c>
      <c r="Q246" s="286">
        <v>1478.29</v>
      </c>
      <c r="R246" s="286">
        <v>1477.9</v>
      </c>
      <c r="S246" s="286">
        <v>1457.84</v>
      </c>
      <c r="T246" s="286">
        <v>1454.6</v>
      </c>
      <c r="U246" s="286">
        <v>1424.43</v>
      </c>
      <c r="V246" s="286">
        <v>1065.6199999999999</v>
      </c>
      <c r="W246" s="286">
        <v>1065.5899999999999</v>
      </c>
      <c r="X246" s="286">
        <v>1065.48</v>
      </c>
      <c r="Y246" s="286">
        <v>1297.3800000000001</v>
      </c>
    </row>
    <row r="247" spans="1:25">
      <c r="A247" s="261">
        <v>17</v>
      </c>
      <c r="B247" s="286">
        <v>1372.72</v>
      </c>
      <c r="C247" s="286">
        <v>1359.06</v>
      </c>
      <c r="D247" s="286">
        <v>1341.21</v>
      </c>
      <c r="E247" s="286">
        <v>1340.08</v>
      </c>
      <c r="F247" s="286">
        <v>1381.08</v>
      </c>
      <c r="G247" s="286">
        <v>1438.49</v>
      </c>
      <c r="H247" s="286">
        <v>1490.53</v>
      </c>
      <c r="I247" s="286">
        <v>1613.13</v>
      </c>
      <c r="J247" s="286">
        <v>1883.99</v>
      </c>
      <c r="K247" s="286">
        <v>1937.57</v>
      </c>
      <c r="L247" s="286">
        <v>1945.16</v>
      </c>
      <c r="M247" s="286">
        <v>1913.81</v>
      </c>
      <c r="N247" s="286">
        <v>1909.39</v>
      </c>
      <c r="O247" s="286">
        <v>1946.17</v>
      </c>
      <c r="P247" s="286">
        <v>1540.06</v>
      </c>
      <c r="Q247" s="286">
        <v>2016.98</v>
      </c>
      <c r="R247" s="286">
        <v>1623.58</v>
      </c>
      <c r="S247" s="286">
        <v>1673.77</v>
      </c>
      <c r="T247" s="286">
        <v>1942.31</v>
      </c>
      <c r="U247" s="286">
        <v>1587.13</v>
      </c>
      <c r="V247" s="286">
        <v>1472.38</v>
      </c>
      <c r="W247" s="286">
        <v>1438.06</v>
      </c>
      <c r="X247" s="286">
        <v>1418.44</v>
      </c>
      <c r="Y247" s="286">
        <v>1388.7</v>
      </c>
    </row>
    <row r="248" spans="1:25">
      <c r="A248" s="261">
        <v>18</v>
      </c>
      <c r="B248" s="286">
        <v>1121</v>
      </c>
      <c r="C248" s="286">
        <v>1123.55</v>
      </c>
      <c r="D248" s="286">
        <v>1130.24</v>
      </c>
      <c r="E248" s="286">
        <v>1191.56</v>
      </c>
      <c r="F248" s="286">
        <v>1254.6199999999999</v>
      </c>
      <c r="G248" s="286">
        <v>1360.95</v>
      </c>
      <c r="H248" s="286">
        <v>1517.38</v>
      </c>
      <c r="I248" s="286">
        <v>1682.17</v>
      </c>
      <c r="J248" s="286">
        <v>1675.29</v>
      </c>
      <c r="K248" s="286">
        <v>1737.62</v>
      </c>
      <c r="L248" s="286">
        <v>1739.71</v>
      </c>
      <c r="M248" s="286">
        <v>1767.71</v>
      </c>
      <c r="N248" s="286">
        <v>1854.59</v>
      </c>
      <c r="O248" s="286">
        <v>1715.03</v>
      </c>
      <c r="P248" s="286">
        <v>1798.24</v>
      </c>
      <c r="Q248" s="286">
        <v>1739.29</v>
      </c>
      <c r="R248" s="286">
        <v>2205.9899999999998</v>
      </c>
      <c r="S248" s="286">
        <v>2361.0300000000002</v>
      </c>
      <c r="T248" s="286">
        <v>1809.47</v>
      </c>
      <c r="U248" s="286">
        <v>1792</v>
      </c>
      <c r="V248" s="286">
        <v>1333.64</v>
      </c>
      <c r="W248" s="286">
        <v>1146.0999999999999</v>
      </c>
      <c r="X248" s="286">
        <v>1128.82</v>
      </c>
      <c r="Y248" s="286">
        <v>1130.4000000000001</v>
      </c>
    </row>
    <row r="249" spans="1:25">
      <c r="A249" s="261">
        <v>19</v>
      </c>
      <c r="B249" s="286">
        <v>1236.01</v>
      </c>
      <c r="C249" s="286">
        <v>1226.9000000000001</v>
      </c>
      <c r="D249" s="286">
        <v>1245.77</v>
      </c>
      <c r="E249" s="286">
        <v>1229.94</v>
      </c>
      <c r="F249" s="286">
        <v>1296.01</v>
      </c>
      <c r="G249" s="286">
        <v>1377.76</v>
      </c>
      <c r="H249" s="286">
        <v>1442.33</v>
      </c>
      <c r="I249" s="286">
        <v>1580.89</v>
      </c>
      <c r="J249" s="286">
        <v>1650.87</v>
      </c>
      <c r="K249" s="286">
        <v>1711.65</v>
      </c>
      <c r="L249" s="286">
        <v>1720.45</v>
      </c>
      <c r="M249" s="286">
        <v>1738.35</v>
      </c>
      <c r="N249" s="286">
        <v>1713.09</v>
      </c>
      <c r="O249" s="286">
        <v>1722.05</v>
      </c>
      <c r="P249" s="286">
        <v>1740.44</v>
      </c>
      <c r="Q249" s="286">
        <v>2020.2</v>
      </c>
      <c r="R249" s="286">
        <v>1758.7</v>
      </c>
      <c r="S249" s="286">
        <v>2229.61</v>
      </c>
      <c r="T249" s="286">
        <v>2124.5100000000002</v>
      </c>
      <c r="U249" s="286">
        <v>2082.17</v>
      </c>
      <c r="V249" s="286">
        <v>1512.41</v>
      </c>
      <c r="W249" s="286">
        <v>1333.66</v>
      </c>
      <c r="X249" s="286">
        <v>1313.48</v>
      </c>
      <c r="Y249" s="286">
        <v>1250.51</v>
      </c>
    </row>
    <row r="250" spans="1:25">
      <c r="A250" s="261">
        <v>20</v>
      </c>
      <c r="B250" s="286">
        <v>785.03</v>
      </c>
      <c r="C250" s="286">
        <v>583.94000000000005</v>
      </c>
      <c r="D250" s="286">
        <v>1300.28</v>
      </c>
      <c r="E250" s="286">
        <v>1375.92</v>
      </c>
      <c r="F250" s="286">
        <v>1439.65</v>
      </c>
      <c r="G250" s="286">
        <v>1584.59</v>
      </c>
      <c r="H250" s="286">
        <v>1707.7</v>
      </c>
      <c r="I250" s="286">
        <v>1885.68</v>
      </c>
      <c r="J250" s="286">
        <v>2124.89</v>
      </c>
      <c r="K250" s="286">
        <v>2233.75</v>
      </c>
      <c r="L250" s="286">
        <v>2230.0300000000002</v>
      </c>
      <c r="M250" s="286">
        <v>2218.5300000000002</v>
      </c>
      <c r="N250" s="286">
        <v>2230.27</v>
      </c>
      <c r="O250" s="286">
        <v>2313.6</v>
      </c>
      <c r="P250" s="286">
        <v>2174.75</v>
      </c>
      <c r="Q250" s="286">
        <v>2137.4299999999998</v>
      </c>
      <c r="R250" s="286">
        <v>2218.13</v>
      </c>
      <c r="S250" s="286">
        <v>2143.71</v>
      </c>
      <c r="T250" s="286">
        <v>2071.2399999999998</v>
      </c>
      <c r="U250" s="286">
        <v>1798.01</v>
      </c>
      <c r="V250" s="286">
        <v>1309.3399999999999</v>
      </c>
      <c r="W250" s="286">
        <v>794.85</v>
      </c>
      <c r="X250" s="286">
        <v>656.86</v>
      </c>
      <c r="Y250" s="286">
        <v>628.84</v>
      </c>
    </row>
    <row r="251" spans="1:25">
      <c r="A251" s="261">
        <v>21</v>
      </c>
      <c r="B251" s="286">
        <v>1312.04</v>
      </c>
      <c r="C251" s="286">
        <v>1307.95</v>
      </c>
      <c r="D251" s="286">
        <v>1292.97</v>
      </c>
      <c r="E251" s="286">
        <v>1311.5</v>
      </c>
      <c r="F251" s="286">
        <v>1325.09</v>
      </c>
      <c r="G251" s="286">
        <v>1395.5</v>
      </c>
      <c r="H251" s="286">
        <v>1444.3</v>
      </c>
      <c r="I251" s="286">
        <v>1483.35</v>
      </c>
      <c r="J251" s="286">
        <v>1707.39</v>
      </c>
      <c r="K251" s="286">
        <v>1667.45</v>
      </c>
      <c r="L251" s="286">
        <v>1829.62</v>
      </c>
      <c r="M251" s="286">
        <v>1783.84</v>
      </c>
      <c r="N251" s="286">
        <v>1787.36</v>
      </c>
      <c r="O251" s="286">
        <v>1762.89</v>
      </c>
      <c r="P251" s="286">
        <v>1739.72</v>
      </c>
      <c r="Q251" s="286">
        <v>1821.7</v>
      </c>
      <c r="R251" s="286">
        <v>2007.94</v>
      </c>
      <c r="S251" s="286">
        <v>2119.37</v>
      </c>
      <c r="T251" s="286">
        <v>1958.21</v>
      </c>
      <c r="U251" s="286">
        <v>1878.82</v>
      </c>
      <c r="V251" s="286">
        <v>1517.27</v>
      </c>
      <c r="W251" s="286">
        <v>1363.29</v>
      </c>
      <c r="X251" s="286">
        <v>1341.01</v>
      </c>
      <c r="Y251" s="286">
        <v>1332.96</v>
      </c>
    </row>
    <row r="252" spans="1:25">
      <c r="A252" s="261">
        <v>22</v>
      </c>
      <c r="B252" s="286">
        <v>648.37</v>
      </c>
      <c r="C252" s="286">
        <v>1293.24</v>
      </c>
      <c r="D252" s="286">
        <v>1150.6300000000001</v>
      </c>
      <c r="E252" s="286">
        <v>1254.27</v>
      </c>
      <c r="F252" s="286">
        <v>1352.14</v>
      </c>
      <c r="G252" s="286">
        <v>1467.01</v>
      </c>
      <c r="H252" s="286">
        <v>1576.28</v>
      </c>
      <c r="I252" s="286">
        <v>1667.22</v>
      </c>
      <c r="J252" s="286">
        <v>1709.88</v>
      </c>
      <c r="K252" s="286">
        <v>1737.9</v>
      </c>
      <c r="L252" s="286">
        <v>1743.66</v>
      </c>
      <c r="M252" s="286">
        <v>1745.25</v>
      </c>
      <c r="N252" s="286">
        <v>1733.52</v>
      </c>
      <c r="O252" s="286">
        <v>1724.09</v>
      </c>
      <c r="P252" s="286">
        <v>1754.61</v>
      </c>
      <c r="Q252" s="286">
        <v>1724.17</v>
      </c>
      <c r="R252" s="286">
        <v>1723.42</v>
      </c>
      <c r="S252" s="286">
        <v>1872.16</v>
      </c>
      <c r="T252" s="286">
        <v>1729.53</v>
      </c>
      <c r="U252" s="286">
        <v>1640.96</v>
      </c>
      <c r="V252" s="286">
        <v>1504.81</v>
      </c>
      <c r="W252" s="286">
        <v>1475.13</v>
      </c>
      <c r="X252" s="286">
        <v>1445.24</v>
      </c>
      <c r="Y252" s="286">
        <v>1429.69</v>
      </c>
    </row>
    <row r="253" spans="1:25">
      <c r="A253" s="261">
        <v>23</v>
      </c>
      <c r="B253" s="286">
        <v>1240.8800000000001</v>
      </c>
      <c r="C253" s="286">
        <v>1231.6400000000001</v>
      </c>
      <c r="D253" s="286">
        <v>1262.19</v>
      </c>
      <c r="E253" s="286">
        <v>1319.3</v>
      </c>
      <c r="F253" s="286">
        <v>1321.89</v>
      </c>
      <c r="G253" s="286">
        <v>1385.16</v>
      </c>
      <c r="H253" s="286">
        <v>1418.97</v>
      </c>
      <c r="I253" s="286">
        <v>1480.78</v>
      </c>
      <c r="J253" s="286">
        <v>1559.25</v>
      </c>
      <c r="K253" s="286">
        <v>1605.66</v>
      </c>
      <c r="L253" s="286">
        <v>1609.32</v>
      </c>
      <c r="M253" s="286">
        <v>1607.64</v>
      </c>
      <c r="N253" s="286">
        <v>1583.66</v>
      </c>
      <c r="O253" s="286">
        <v>1625.05</v>
      </c>
      <c r="P253" s="286">
        <v>1656.15</v>
      </c>
      <c r="Q253" s="286">
        <v>1573.56</v>
      </c>
      <c r="R253" s="286">
        <v>1657.08</v>
      </c>
      <c r="S253" s="286">
        <v>2055.83</v>
      </c>
      <c r="T253" s="286">
        <v>1852.76</v>
      </c>
      <c r="U253" s="286">
        <v>2038.78</v>
      </c>
      <c r="V253" s="286">
        <v>1556.59</v>
      </c>
      <c r="W253" s="286">
        <v>1307.77</v>
      </c>
      <c r="X253" s="286">
        <v>1135.4000000000001</v>
      </c>
      <c r="Y253" s="286">
        <v>1138.76</v>
      </c>
    </row>
    <row r="254" spans="1:25">
      <c r="A254" s="261">
        <v>24</v>
      </c>
      <c r="B254" s="286">
        <v>762.49</v>
      </c>
      <c r="C254" s="286">
        <v>759.42</v>
      </c>
      <c r="D254" s="286">
        <v>794.55</v>
      </c>
      <c r="E254" s="286">
        <v>810.25</v>
      </c>
      <c r="F254" s="286">
        <v>895.06</v>
      </c>
      <c r="G254" s="286">
        <v>1014.77</v>
      </c>
      <c r="H254" s="286">
        <v>1121.6300000000001</v>
      </c>
      <c r="I254" s="286">
        <v>1019.36</v>
      </c>
      <c r="J254" s="286">
        <v>1076.22</v>
      </c>
      <c r="K254" s="286">
        <v>1142.4000000000001</v>
      </c>
      <c r="L254" s="286">
        <v>1120.1600000000001</v>
      </c>
      <c r="M254" s="286">
        <v>1143.8699999999999</v>
      </c>
      <c r="N254" s="286">
        <v>1296.8699999999999</v>
      </c>
      <c r="O254" s="286">
        <v>1259.53</v>
      </c>
      <c r="P254" s="286">
        <v>1174.69</v>
      </c>
      <c r="Q254" s="286">
        <v>1225.1099999999999</v>
      </c>
      <c r="R254" s="286">
        <v>1187.43</v>
      </c>
      <c r="S254" s="286">
        <v>1843.46</v>
      </c>
      <c r="T254" s="286">
        <v>1679.37</v>
      </c>
      <c r="U254" s="286">
        <v>1239.3900000000001</v>
      </c>
      <c r="V254" s="286">
        <v>824.16</v>
      </c>
      <c r="W254" s="286">
        <v>810.44</v>
      </c>
      <c r="X254" s="286">
        <v>787.63</v>
      </c>
      <c r="Y254" s="286">
        <v>761.38</v>
      </c>
    </row>
    <row r="255" spans="1:25">
      <c r="A255" s="261">
        <v>25</v>
      </c>
      <c r="B255" s="286">
        <v>880.64</v>
      </c>
      <c r="C255" s="286">
        <v>794.96</v>
      </c>
      <c r="D255" s="286">
        <v>902.85</v>
      </c>
      <c r="E255" s="286">
        <v>919.23</v>
      </c>
      <c r="F255" s="286">
        <v>1187.06</v>
      </c>
      <c r="G255" s="286">
        <v>1278.75</v>
      </c>
      <c r="H255" s="286">
        <v>1358.34</v>
      </c>
      <c r="I255" s="286">
        <v>1333.7</v>
      </c>
      <c r="J255" s="286">
        <v>1228.54</v>
      </c>
      <c r="K255" s="286">
        <v>1269.18</v>
      </c>
      <c r="L255" s="286">
        <v>1216.43</v>
      </c>
      <c r="M255" s="286">
        <v>1276.8</v>
      </c>
      <c r="N255" s="286">
        <v>1448.02</v>
      </c>
      <c r="O255" s="286">
        <v>1416.5</v>
      </c>
      <c r="P255" s="286">
        <v>1422.51</v>
      </c>
      <c r="Q255" s="286">
        <v>1493.29</v>
      </c>
      <c r="R255" s="286">
        <v>1714.2</v>
      </c>
      <c r="S255" s="286">
        <v>2035.97</v>
      </c>
      <c r="T255" s="286">
        <v>1876.97</v>
      </c>
      <c r="U255" s="286">
        <v>1397.54</v>
      </c>
      <c r="V255" s="286">
        <v>926.62</v>
      </c>
      <c r="W255" s="286">
        <v>909.05</v>
      </c>
      <c r="X255" s="286">
        <v>899.04</v>
      </c>
      <c r="Y255" s="286">
        <v>886.66</v>
      </c>
    </row>
    <row r="256" spans="1:25">
      <c r="A256" s="261">
        <v>26</v>
      </c>
      <c r="B256" s="286">
        <v>724.18</v>
      </c>
      <c r="C256" s="286">
        <v>729.28</v>
      </c>
      <c r="D256" s="286">
        <v>732.66</v>
      </c>
      <c r="E256" s="286">
        <v>738.76</v>
      </c>
      <c r="F256" s="286">
        <v>1053.9100000000001</v>
      </c>
      <c r="G256" s="286">
        <v>1287.3399999999999</v>
      </c>
      <c r="H256" s="286">
        <v>1325.09</v>
      </c>
      <c r="I256" s="286">
        <v>1094.05</v>
      </c>
      <c r="J256" s="286">
        <v>1433.44</v>
      </c>
      <c r="K256" s="286">
        <v>1241.77</v>
      </c>
      <c r="L256" s="286">
        <v>1162.52</v>
      </c>
      <c r="M256" s="286">
        <v>1165.01</v>
      </c>
      <c r="N256" s="286">
        <v>1083.31</v>
      </c>
      <c r="O256" s="286">
        <v>1047.3599999999999</v>
      </c>
      <c r="P256" s="286">
        <v>1096.33</v>
      </c>
      <c r="Q256" s="286">
        <v>1384.89</v>
      </c>
      <c r="R256" s="286">
        <v>1390.64</v>
      </c>
      <c r="S256" s="286">
        <v>1348.14</v>
      </c>
      <c r="T256" s="286">
        <v>1654.02</v>
      </c>
      <c r="U256" s="286">
        <v>1398.13</v>
      </c>
      <c r="V256" s="286">
        <v>781.02</v>
      </c>
      <c r="W256" s="286">
        <v>745.83</v>
      </c>
      <c r="X256" s="286">
        <v>739.72</v>
      </c>
      <c r="Y256" s="286">
        <v>739.85</v>
      </c>
    </row>
    <row r="257" spans="1:25">
      <c r="A257" s="261">
        <v>27</v>
      </c>
      <c r="B257" s="286">
        <v>1177.08</v>
      </c>
      <c r="C257" s="286">
        <v>1176.42</v>
      </c>
      <c r="D257" s="286">
        <v>1313.44</v>
      </c>
      <c r="E257" s="286">
        <v>1300.52</v>
      </c>
      <c r="F257" s="286">
        <v>1331.82</v>
      </c>
      <c r="G257" s="286">
        <v>1492</v>
      </c>
      <c r="H257" s="286">
        <v>1605.87</v>
      </c>
      <c r="I257" s="286">
        <v>1691.14</v>
      </c>
      <c r="J257" s="286">
        <v>1826.02</v>
      </c>
      <c r="K257" s="286">
        <v>2015.63</v>
      </c>
      <c r="L257" s="286">
        <v>2026.49</v>
      </c>
      <c r="M257" s="286">
        <v>2028.32</v>
      </c>
      <c r="N257" s="286">
        <v>2051.85</v>
      </c>
      <c r="O257" s="286">
        <v>2113.7600000000002</v>
      </c>
      <c r="P257" s="286">
        <v>2169.29</v>
      </c>
      <c r="Q257" s="286">
        <v>2063.86</v>
      </c>
      <c r="R257" s="286">
        <v>2090.62</v>
      </c>
      <c r="S257" s="286">
        <v>2062.12</v>
      </c>
      <c r="T257" s="286">
        <v>1996.02</v>
      </c>
      <c r="U257" s="286">
        <v>1916.59</v>
      </c>
      <c r="V257" s="286">
        <v>1778.25</v>
      </c>
      <c r="W257" s="286">
        <v>1308.4100000000001</v>
      </c>
      <c r="X257" s="286">
        <v>1306.8699999999999</v>
      </c>
      <c r="Y257" s="286">
        <v>1282.08</v>
      </c>
    </row>
    <row r="258" spans="1:25">
      <c r="A258" s="261">
        <v>28</v>
      </c>
      <c r="B258" s="286">
        <v>1247.1500000000001</v>
      </c>
      <c r="C258" s="286">
        <v>1240.53</v>
      </c>
      <c r="D258" s="286">
        <v>1227.8900000000001</v>
      </c>
      <c r="E258" s="286">
        <v>1194.48</v>
      </c>
      <c r="F258" s="286">
        <v>1254.54</v>
      </c>
      <c r="G258" s="286">
        <v>1303.6500000000001</v>
      </c>
      <c r="H258" s="286">
        <v>1317.85</v>
      </c>
      <c r="I258" s="286">
        <v>1394.02</v>
      </c>
      <c r="J258" s="286">
        <v>1442.4</v>
      </c>
      <c r="K258" s="286">
        <v>1571.96</v>
      </c>
      <c r="L258" s="286">
        <v>1673.59</v>
      </c>
      <c r="M258" s="286">
        <v>1677.22</v>
      </c>
      <c r="N258" s="286">
        <v>1688.27</v>
      </c>
      <c r="O258" s="286">
        <v>1723.91</v>
      </c>
      <c r="P258" s="286">
        <v>1569.96</v>
      </c>
      <c r="Q258" s="286">
        <v>1678.81</v>
      </c>
      <c r="R258" s="286">
        <v>1707.15</v>
      </c>
      <c r="S258" s="286">
        <v>1916.18</v>
      </c>
      <c r="T258" s="286">
        <v>1700.85</v>
      </c>
      <c r="U258" s="286">
        <v>1798.89</v>
      </c>
      <c r="V258" s="286">
        <v>1312.77</v>
      </c>
      <c r="W258" s="286">
        <v>1280.8699999999999</v>
      </c>
      <c r="X258" s="286">
        <v>1261.3800000000001</v>
      </c>
      <c r="Y258" s="286">
        <v>1258.67</v>
      </c>
    </row>
    <row r="259" spans="1:25">
      <c r="A259" s="261">
        <v>29</v>
      </c>
      <c r="B259" s="286">
        <v>433.39</v>
      </c>
      <c r="C259" s="286">
        <v>427.3</v>
      </c>
      <c r="D259" s="286">
        <v>390.71</v>
      </c>
      <c r="E259" s="286">
        <v>375.24</v>
      </c>
      <c r="F259" s="286">
        <v>447.61</v>
      </c>
      <c r="G259" s="286">
        <v>768</v>
      </c>
      <c r="H259" s="286">
        <v>952.05</v>
      </c>
      <c r="I259" s="286">
        <v>700.84</v>
      </c>
      <c r="J259" s="286">
        <v>955</v>
      </c>
      <c r="K259" s="286">
        <v>1031.5</v>
      </c>
      <c r="L259" s="286">
        <v>1025.92</v>
      </c>
      <c r="M259" s="286">
        <v>1047.6300000000001</v>
      </c>
      <c r="N259" s="286">
        <v>1024.07</v>
      </c>
      <c r="O259" s="286">
        <v>982.52</v>
      </c>
      <c r="P259" s="286">
        <v>995.89</v>
      </c>
      <c r="Q259" s="286">
        <v>1058.76</v>
      </c>
      <c r="R259" s="286">
        <v>1061.4100000000001</v>
      </c>
      <c r="S259" s="286">
        <v>1083.01</v>
      </c>
      <c r="T259" s="286">
        <v>1052.28</v>
      </c>
      <c r="U259" s="286">
        <v>1728.54</v>
      </c>
      <c r="V259" s="286">
        <v>465.83</v>
      </c>
      <c r="W259" s="286">
        <v>460.97</v>
      </c>
      <c r="X259" s="286">
        <v>448.35</v>
      </c>
      <c r="Y259" s="286">
        <v>411.3</v>
      </c>
    </row>
    <row r="260" spans="1:25">
      <c r="A260" s="261">
        <v>30</v>
      </c>
      <c r="B260" s="286">
        <v>416.31</v>
      </c>
      <c r="C260" s="286">
        <v>401.13</v>
      </c>
      <c r="D260" s="286">
        <v>399.63</v>
      </c>
      <c r="E260" s="286">
        <v>397.76</v>
      </c>
      <c r="F260" s="286">
        <v>402.06</v>
      </c>
      <c r="G260" s="286">
        <v>818.77</v>
      </c>
      <c r="H260" s="286">
        <v>790.45</v>
      </c>
      <c r="I260" s="286">
        <v>932.95</v>
      </c>
      <c r="J260" s="286">
        <v>992.43</v>
      </c>
      <c r="K260" s="286">
        <v>1078.6099999999999</v>
      </c>
      <c r="L260" s="286">
        <v>1096.76</v>
      </c>
      <c r="M260" s="286">
        <v>1119.3499999999999</v>
      </c>
      <c r="N260" s="286">
        <v>1118.6199999999999</v>
      </c>
      <c r="O260" s="286">
        <v>1884.68</v>
      </c>
      <c r="P260" s="286">
        <v>1922.39</v>
      </c>
      <c r="Q260" s="286">
        <v>1979.75</v>
      </c>
      <c r="R260" s="286">
        <v>2039.33</v>
      </c>
      <c r="S260" s="286">
        <v>2088.35</v>
      </c>
      <c r="T260" s="286">
        <v>2007.36</v>
      </c>
      <c r="U260" s="286">
        <v>1804.44</v>
      </c>
      <c r="V260" s="286">
        <v>434.86</v>
      </c>
      <c r="W260" s="286">
        <v>427.99</v>
      </c>
      <c r="X260" s="286">
        <v>404.47</v>
      </c>
      <c r="Y260" s="286">
        <v>414.52</v>
      </c>
    </row>
    <row r="261" spans="1:25">
      <c r="A261" s="261">
        <v>31</v>
      </c>
      <c r="B261" s="286">
        <v>0</v>
      </c>
      <c r="C261" s="286">
        <v>0</v>
      </c>
      <c r="D261" s="286">
        <v>0</v>
      </c>
      <c r="E261" s="286">
        <v>0</v>
      </c>
      <c r="F261" s="286">
        <v>0</v>
      </c>
      <c r="G261" s="286">
        <v>0</v>
      </c>
      <c r="H261" s="286">
        <v>0</v>
      </c>
      <c r="I261" s="286">
        <v>0</v>
      </c>
      <c r="J261" s="286">
        <v>0</v>
      </c>
      <c r="K261" s="286">
        <v>0</v>
      </c>
      <c r="L261" s="286">
        <v>0</v>
      </c>
      <c r="M261" s="286">
        <v>0</v>
      </c>
      <c r="N261" s="286">
        <v>0</v>
      </c>
      <c r="O261" s="286">
        <v>0</v>
      </c>
      <c r="P261" s="286">
        <v>0</v>
      </c>
      <c r="Q261" s="286">
        <v>0</v>
      </c>
      <c r="R261" s="286">
        <v>0</v>
      </c>
      <c r="S261" s="286">
        <v>0</v>
      </c>
      <c r="T261" s="286">
        <v>0</v>
      </c>
      <c r="U261" s="286">
        <v>0</v>
      </c>
      <c r="V261" s="286">
        <v>0</v>
      </c>
      <c r="W261" s="286">
        <v>0</v>
      </c>
      <c r="X261" s="286">
        <v>0</v>
      </c>
      <c r="Y261" s="286">
        <v>0</v>
      </c>
    </row>
    <row r="263" spans="1:25" s="333" customFormat="1">
      <c r="A263" s="464" t="s">
        <v>218</v>
      </c>
      <c r="B263" s="506" t="s">
        <v>226</v>
      </c>
      <c r="C263" s="506"/>
      <c r="D263" s="506"/>
      <c r="E263" s="506"/>
      <c r="F263" s="506"/>
      <c r="G263" s="506"/>
      <c r="H263" s="506"/>
      <c r="I263" s="506"/>
      <c r="J263" s="506"/>
      <c r="K263" s="506"/>
      <c r="L263" s="506"/>
      <c r="M263" s="506"/>
      <c r="N263" s="506"/>
      <c r="O263" s="506"/>
      <c r="P263" s="506"/>
      <c r="Q263" s="506"/>
      <c r="R263" s="506"/>
      <c r="S263" s="506"/>
      <c r="T263" s="506"/>
      <c r="U263" s="506"/>
      <c r="V263" s="506"/>
      <c r="W263" s="506"/>
      <c r="X263" s="506"/>
      <c r="Y263" s="506"/>
    </row>
    <row r="264" spans="1:25" s="333" customFormat="1" ht="30">
      <c r="A264" s="464"/>
      <c r="B264" s="339" t="s">
        <v>1</v>
      </c>
      <c r="C264" s="339" t="s">
        <v>2</v>
      </c>
      <c r="D264" s="339" t="s">
        <v>3</v>
      </c>
      <c r="E264" s="339" t="s">
        <v>4</v>
      </c>
      <c r="F264" s="339" t="s">
        <v>5</v>
      </c>
      <c r="G264" s="339" t="s">
        <v>6</v>
      </c>
      <c r="H264" s="339" t="s">
        <v>7</v>
      </c>
      <c r="I264" s="339" t="s">
        <v>8</v>
      </c>
      <c r="J264" s="339" t="s">
        <v>9</v>
      </c>
      <c r="K264" s="339" t="s">
        <v>10</v>
      </c>
      <c r="L264" s="339" t="s">
        <v>11</v>
      </c>
      <c r="M264" s="339" t="s">
        <v>12</v>
      </c>
      <c r="N264" s="339" t="s">
        <v>13</v>
      </c>
      <c r="O264" s="339" t="s">
        <v>14</v>
      </c>
      <c r="P264" s="339" t="s">
        <v>15</v>
      </c>
      <c r="Q264" s="339" t="s">
        <v>16</v>
      </c>
      <c r="R264" s="339" t="s">
        <v>17</v>
      </c>
      <c r="S264" s="339" t="s">
        <v>18</v>
      </c>
      <c r="T264" s="339" t="s">
        <v>19</v>
      </c>
      <c r="U264" s="339" t="s">
        <v>20</v>
      </c>
      <c r="V264" s="339" t="s">
        <v>21</v>
      </c>
      <c r="W264" s="339" t="s">
        <v>22</v>
      </c>
      <c r="X264" s="339" t="s">
        <v>23</v>
      </c>
      <c r="Y264" s="339" t="s">
        <v>24</v>
      </c>
    </row>
    <row r="265" spans="1:25" s="333" customFormat="1">
      <c r="A265" s="334">
        <v>1</v>
      </c>
      <c r="B265" s="337">
        <v>2123.4</v>
      </c>
      <c r="C265" s="337">
        <v>2155.4499999999998</v>
      </c>
      <c r="D265" s="337">
        <v>2198.61</v>
      </c>
      <c r="E265" s="337">
        <v>2245.5500000000002</v>
      </c>
      <c r="F265" s="337">
        <v>2168.3200000000002</v>
      </c>
      <c r="G265" s="337">
        <v>2107.89</v>
      </c>
      <c r="H265" s="337">
        <v>2138.06</v>
      </c>
      <c r="I265" s="337">
        <v>2175.9299999999998</v>
      </c>
      <c r="J265" s="337">
        <v>2231.8200000000002</v>
      </c>
      <c r="K265" s="337">
        <v>2255.2600000000002</v>
      </c>
      <c r="L265" s="337">
        <v>2255.2800000000002</v>
      </c>
      <c r="M265" s="337">
        <v>2251</v>
      </c>
      <c r="N265" s="337">
        <v>2224.63</v>
      </c>
      <c r="O265" s="337">
        <v>2226.08</v>
      </c>
      <c r="P265" s="337">
        <v>2230.46</v>
      </c>
      <c r="Q265" s="337">
        <v>2223.9</v>
      </c>
      <c r="R265" s="337">
        <v>2223.94</v>
      </c>
      <c r="S265" s="337">
        <v>2255.8000000000002</v>
      </c>
      <c r="T265" s="337">
        <v>2338.58</v>
      </c>
      <c r="U265" s="337">
        <v>2360.23</v>
      </c>
      <c r="V265" s="337">
        <v>2281.2800000000002</v>
      </c>
      <c r="W265" s="337">
        <v>2191.19</v>
      </c>
      <c r="X265" s="337">
        <v>2110.38</v>
      </c>
      <c r="Y265" s="337">
        <v>2110.11</v>
      </c>
    </row>
    <row r="266" spans="1:25" s="333" customFormat="1">
      <c r="A266" s="334">
        <v>2</v>
      </c>
      <c r="B266" s="337">
        <v>2026.1</v>
      </c>
      <c r="C266" s="337">
        <v>2035.03</v>
      </c>
      <c r="D266" s="337">
        <v>2075.42</v>
      </c>
      <c r="E266" s="337">
        <v>2112.71</v>
      </c>
      <c r="F266" s="337">
        <v>2035.83</v>
      </c>
      <c r="G266" s="337">
        <v>1990.78</v>
      </c>
      <c r="H266" s="337">
        <v>1999.19</v>
      </c>
      <c r="I266" s="337">
        <v>2022.51</v>
      </c>
      <c r="J266" s="337">
        <v>2107.0100000000002</v>
      </c>
      <c r="K266" s="337">
        <v>2145.39</v>
      </c>
      <c r="L266" s="337">
        <v>2141.89</v>
      </c>
      <c r="M266" s="337">
        <v>2131.08</v>
      </c>
      <c r="N266" s="337">
        <v>2115.98</v>
      </c>
      <c r="O266" s="337">
        <v>2093.6799999999998</v>
      </c>
      <c r="P266" s="337">
        <v>2115.46</v>
      </c>
      <c r="Q266" s="337">
        <v>2094.2600000000002</v>
      </c>
      <c r="R266" s="337">
        <v>2085.38</v>
      </c>
      <c r="S266" s="337">
        <v>2169.38</v>
      </c>
      <c r="T266" s="337">
        <v>2280.92</v>
      </c>
      <c r="U266" s="337">
        <v>2281.56</v>
      </c>
      <c r="V266" s="337">
        <v>2185.19</v>
      </c>
      <c r="W266" s="337">
        <v>2114.64</v>
      </c>
      <c r="X266" s="337">
        <v>2023.09</v>
      </c>
      <c r="Y266" s="337">
        <v>2003.44</v>
      </c>
    </row>
    <row r="267" spans="1:25" s="333" customFormat="1">
      <c r="A267" s="334">
        <v>3</v>
      </c>
      <c r="B267" s="337">
        <v>2013.64</v>
      </c>
      <c r="C267" s="337">
        <v>2016.53</v>
      </c>
      <c r="D267" s="337">
        <v>2048</v>
      </c>
      <c r="E267" s="337">
        <v>2108.0300000000002</v>
      </c>
      <c r="F267" s="337">
        <v>2025.83</v>
      </c>
      <c r="G267" s="337">
        <v>1963.94</v>
      </c>
      <c r="H267" s="337">
        <v>1990.23</v>
      </c>
      <c r="I267" s="337">
        <v>2021.7</v>
      </c>
      <c r="J267" s="337">
        <v>2112.0700000000002</v>
      </c>
      <c r="K267" s="337">
        <v>2136.9299999999998</v>
      </c>
      <c r="L267" s="337">
        <v>2141.54</v>
      </c>
      <c r="M267" s="337">
        <v>2142.29</v>
      </c>
      <c r="N267" s="337">
        <v>2128.52</v>
      </c>
      <c r="O267" s="337">
        <v>2112.1799999999998</v>
      </c>
      <c r="P267" s="337">
        <v>2124.4499999999998</v>
      </c>
      <c r="Q267" s="337">
        <v>2129.4299999999998</v>
      </c>
      <c r="R267" s="337">
        <v>2123.19</v>
      </c>
      <c r="S267" s="337">
        <v>2224.41</v>
      </c>
      <c r="T267" s="337">
        <v>2269.54</v>
      </c>
      <c r="U267" s="337">
        <v>2265.11</v>
      </c>
      <c r="V267" s="337">
        <v>2174.88</v>
      </c>
      <c r="W267" s="337">
        <v>2103.09</v>
      </c>
      <c r="X267" s="337">
        <v>2020.64</v>
      </c>
      <c r="Y267" s="337">
        <v>2020.62</v>
      </c>
    </row>
    <row r="268" spans="1:25" s="333" customFormat="1">
      <c r="A268" s="334">
        <v>4</v>
      </c>
      <c r="B268" s="337">
        <v>2111.35</v>
      </c>
      <c r="C268" s="337">
        <v>2116.46</v>
      </c>
      <c r="D268" s="337">
        <v>2171.19</v>
      </c>
      <c r="E268" s="337">
        <v>2126.56</v>
      </c>
      <c r="F268" s="337">
        <v>2043.97</v>
      </c>
      <c r="G268" s="337">
        <v>2003.43</v>
      </c>
      <c r="H268" s="337">
        <v>2009.96</v>
      </c>
      <c r="I268" s="337">
        <v>2024.34</v>
      </c>
      <c r="J268" s="337">
        <v>2090.5100000000002</v>
      </c>
      <c r="K268" s="337">
        <v>2131.04</v>
      </c>
      <c r="L268" s="337">
        <v>2139.6</v>
      </c>
      <c r="M268" s="337">
        <v>2154.17</v>
      </c>
      <c r="N268" s="337">
        <v>2149.73</v>
      </c>
      <c r="O268" s="337">
        <v>2160</v>
      </c>
      <c r="P268" s="337">
        <v>2154.56</v>
      </c>
      <c r="Q268" s="337">
        <v>2165.98</v>
      </c>
      <c r="R268" s="337">
        <v>2189.37</v>
      </c>
      <c r="S268" s="337">
        <v>2238.2199999999998</v>
      </c>
      <c r="T268" s="337">
        <v>2305.27</v>
      </c>
      <c r="U268" s="337">
        <v>2322.5700000000002</v>
      </c>
      <c r="V268" s="337">
        <v>2322.66</v>
      </c>
      <c r="W268" s="337">
        <v>2265.17</v>
      </c>
      <c r="X268" s="337">
        <v>2117.56</v>
      </c>
      <c r="Y268" s="337">
        <v>2112.41</v>
      </c>
    </row>
    <row r="269" spans="1:25" s="333" customFormat="1">
      <c r="A269" s="334">
        <v>5</v>
      </c>
      <c r="B269" s="337">
        <v>1780.35</v>
      </c>
      <c r="C269" s="337">
        <v>1792.7</v>
      </c>
      <c r="D269" s="337">
        <v>1811.12</v>
      </c>
      <c r="E269" s="337">
        <v>1745.13</v>
      </c>
      <c r="F269" s="337">
        <v>1702.59</v>
      </c>
      <c r="G269" s="337">
        <v>1731.45</v>
      </c>
      <c r="H269" s="337">
        <v>1771.97</v>
      </c>
      <c r="I269" s="337">
        <v>1811.21</v>
      </c>
      <c r="J269" s="337">
        <v>1814.22</v>
      </c>
      <c r="K269" s="337">
        <v>1813.63</v>
      </c>
      <c r="L269" s="337">
        <v>1821.73</v>
      </c>
      <c r="M269" s="337">
        <v>1835.42</v>
      </c>
      <c r="N269" s="337">
        <v>1807.76</v>
      </c>
      <c r="O269" s="337">
        <v>1810.7</v>
      </c>
      <c r="P269" s="337">
        <v>1877.66</v>
      </c>
      <c r="Q269" s="337">
        <v>1839.79</v>
      </c>
      <c r="R269" s="337">
        <v>1799.2</v>
      </c>
      <c r="S269" s="337">
        <v>1825</v>
      </c>
      <c r="T269" s="337">
        <v>1838.52</v>
      </c>
      <c r="U269" s="337">
        <v>1879.07</v>
      </c>
      <c r="V269" s="337">
        <v>1906.01</v>
      </c>
      <c r="W269" s="337">
        <v>1888.16</v>
      </c>
      <c r="X269" s="337">
        <v>1869.35</v>
      </c>
      <c r="Y269" s="337">
        <v>1809.32</v>
      </c>
    </row>
    <row r="270" spans="1:25" s="333" customFormat="1">
      <c r="A270" s="334">
        <v>6</v>
      </c>
      <c r="B270" s="337">
        <v>2012.66</v>
      </c>
      <c r="C270" s="337">
        <v>2025.52</v>
      </c>
      <c r="D270" s="337">
        <v>2026.41</v>
      </c>
      <c r="E270" s="337">
        <v>1946.28</v>
      </c>
      <c r="F270" s="337">
        <v>1923.42</v>
      </c>
      <c r="G270" s="337">
        <v>1981.49</v>
      </c>
      <c r="H270" s="337">
        <v>2012.03</v>
      </c>
      <c r="I270" s="337">
        <v>2013.11</v>
      </c>
      <c r="J270" s="337">
        <v>2033.12</v>
      </c>
      <c r="K270" s="337">
        <v>2064.88</v>
      </c>
      <c r="L270" s="337">
        <v>2077.36</v>
      </c>
      <c r="M270" s="337">
        <v>2070.7800000000002</v>
      </c>
      <c r="N270" s="337">
        <v>2070.29</v>
      </c>
      <c r="O270" s="337">
        <v>2073.17</v>
      </c>
      <c r="P270" s="337">
        <v>2078.85</v>
      </c>
      <c r="Q270" s="337">
        <v>2057.44</v>
      </c>
      <c r="R270" s="337">
        <v>2055.41</v>
      </c>
      <c r="S270" s="337">
        <v>2072.73</v>
      </c>
      <c r="T270" s="337">
        <v>2065.58</v>
      </c>
      <c r="U270" s="337">
        <v>2128.91</v>
      </c>
      <c r="V270" s="337">
        <v>2154.5700000000002</v>
      </c>
      <c r="W270" s="337">
        <v>2077.08</v>
      </c>
      <c r="X270" s="337">
        <v>2025.77</v>
      </c>
      <c r="Y270" s="337">
        <v>1995.22</v>
      </c>
    </row>
    <row r="271" spans="1:25" s="333" customFormat="1">
      <c r="A271" s="334">
        <v>7</v>
      </c>
      <c r="B271" s="337">
        <v>1709.49</v>
      </c>
      <c r="C271" s="337">
        <v>1689.63</v>
      </c>
      <c r="D271" s="337">
        <v>1692.42</v>
      </c>
      <c r="E271" s="337">
        <v>1616.4</v>
      </c>
      <c r="F271" s="337">
        <v>1581.28</v>
      </c>
      <c r="G271" s="337">
        <v>1640.58</v>
      </c>
      <c r="H271" s="337">
        <v>1662.21</v>
      </c>
      <c r="I271" s="337">
        <v>1679.19</v>
      </c>
      <c r="J271" s="337">
        <v>1724.44</v>
      </c>
      <c r="K271" s="337">
        <v>1727.31</v>
      </c>
      <c r="L271" s="337">
        <v>1799.1</v>
      </c>
      <c r="M271" s="337">
        <v>1808.59</v>
      </c>
      <c r="N271" s="337">
        <v>1805.18</v>
      </c>
      <c r="O271" s="337">
        <v>1833.62</v>
      </c>
      <c r="P271" s="337">
        <v>1858.49</v>
      </c>
      <c r="Q271" s="337">
        <v>1823.51</v>
      </c>
      <c r="R271" s="337">
        <v>1809.38</v>
      </c>
      <c r="S271" s="337">
        <v>1780.04</v>
      </c>
      <c r="T271" s="337">
        <v>1752.68</v>
      </c>
      <c r="U271" s="337">
        <v>1800.01</v>
      </c>
      <c r="V271" s="337">
        <v>1782.67</v>
      </c>
      <c r="W271" s="337">
        <v>1738.19</v>
      </c>
      <c r="X271" s="337">
        <v>1724.43</v>
      </c>
      <c r="Y271" s="337">
        <v>1717.84</v>
      </c>
    </row>
    <row r="272" spans="1:25" s="333" customFormat="1">
      <c r="A272" s="334">
        <v>8</v>
      </c>
      <c r="B272" s="337">
        <v>1718.29</v>
      </c>
      <c r="C272" s="337">
        <v>1681.65</v>
      </c>
      <c r="D272" s="337">
        <v>1742.97</v>
      </c>
      <c r="E272" s="337">
        <v>1463.94</v>
      </c>
      <c r="F272" s="337">
        <v>1472</v>
      </c>
      <c r="G272" s="337">
        <v>1709.05</v>
      </c>
      <c r="H272" s="337">
        <v>1769.6</v>
      </c>
      <c r="I272" s="337">
        <v>1796.18</v>
      </c>
      <c r="J272" s="337">
        <v>1803.43</v>
      </c>
      <c r="K272" s="337">
        <v>1817.76</v>
      </c>
      <c r="L272" s="337">
        <v>1820.57</v>
      </c>
      <c r="M272" s="337">
        <v>1825.01</v>
      </c>
      <c r="N272" s="337">
        <v>1814.18</v>
      </c>
      <c r="O272" s="337">
        <v>1798.88</v>
      </c>
      <c r="P272" s="337">
        <v>1838.67</v>
      </c>
      <c r="Q272" s="337">
        <v>1345.65</v>
      </c>
      <c r="R272" s="337">
        <v>1839.69</v>
      </c>
      <c r="S272" s="337">
        <v>1848.17</v>
      </c>
      <c r="T272" s="337">
        <v>1732.45</v>
      </c>
      <c r="U272" s="337">
        <v>1856.97</v>
      </c>
      <c r="V272" s="337">
        <v>1855.89</v>
      </c>
      <c r="W272" s="337">
        <v>1799.26</v>
      </c>
      <c r="X272" s="337">
        <v>1780.17</v>
      </c>
      <c r="Y272" s="337">
        <v>1762.22</v>
      </c>
    </row>
    <row r="273" spans="1:25" s="333" customFormat="1">
      <c r="A273" s="334">
        <v>9</v>
      </c>
      <c r="B273" s="337">
        <v>1781.98</v>
      </c>
      <c r="C273" s="337">
        <v>1791.89</v>
      </c>
      <c r="D273" s="337">
        <v>1809.89</v>
      </c>
      <c r="E273" s="337">
        <v>1770.2</v>
      </c>
      <c r="F273" s="337">
        <v>1739.43</v>
      </c>
      <c r="G273" s="337">
        <v>1785.86</v>
      </c>
      <c r="H273" s="337">
        <v>1804.37</v>
      </c>
      <c r="I273" s="337">
        <v>1825.52</v>
      </c>
      <c r="J273" s="337">
        <v>1858.7</v>
      </c>
      <c r="K273" s="337">
        <v>1876.04</v>
      </c>
      <c r="L273" s="337">
        <v>1862.47</v>
      </c>
      <c r="M273" s="337">
        <v>1873.11</v>
      </c>
      <c r="N273" s="337">
        <v>1859.4</v>
      </c>
      <c r="O273" s="337">
        <v>1861.67</v>
      </c>
      <c r="P273" s="337">
        <v>1841.43</v>
      </c>
      <c r="Q273" s="337">
        <v>1825.21</v>
      </c>
      <c r="R273" s="337">
        <v>1836.56</v>
      </c>
      <c r="S273" s="337">
        <v>1863.71</v>
      </c>
      <c r="T273" s="337">
        <v>1865.02</v>
      </c>
      <c r="U273" s="337">
        <v>1898.3</v>
      </c>
      <c r="V273" s="337">
        <v>1918.8</v>
      </c>
      <c r="W273" s="337">
        <v>1875.55</v>
      </c>
      <c r="X273" s="337">
        <v>1817.01</v>
      </c>
      <c r="Y273" s="337">
        <v>1811.15</v>
      </c>
    </row>
    <row r="274" spans="1:25" s="333" customFormat="1">
      <c r="A274" s="334">
        <v>10</v>
      </c>
      <c r="B274" s="337">
        <v>1739.12</v>
      </c>
      <c r="C274" s="337">
        <v>1740.14</v>
      </c>
      <c r="D274" s="337">
        <v>1848.24</v>
      </c>
      <c r="E274" s="337">
        <v>1790.72</v>
      </c>
      <c r="F274" s="337">
        <v>1830.01</v>
      </c>
      <c r="G274" s="337">
        <v>1875.94</v>
      </c>
      <c r="H274" s="337">
        <v>1910.31</v>
      </c>
      <c r="I274" s="337">
        <v>1948.92</v>
      </c>
      <c r="J274" s="337">
        <v>2006.65</v>
      </c>
      <c r="K274" s="337">
        <v>2020.53</v>
      </c>
      <c r="L274" s="337">
        <v>2021.99</v>
      </c>
      <c r="M274" s="337">
        <v>2031.52</v>
      </c>
      <c r="N274" s="337">
        <v>2016.37</v>
      </c>
      <c r="O274" s="337">
        <v>2008.06</v>
      </c>
      <c r="P274" s="337">
        <v>1956.87</v>
      </c>
      <c r="Q274" s="337">
        <v>1944.51</v>
      </c>
      <c r="R274" s="337">
        <v>1936.72</v>
      </c>
      <c r="S274" s="337">
        <v>1970.75</v>
      </c>
      <c r="T274" s="337">
        <v>1976.67</v>
      </c>
      <c r="U274" s="337">
        <v>1916.85</v>
      </c>
      <c r="V274" s="337">
        <v>1941.48</v>
      </c>
      <c r="W274" s="337">
        <v>1903.05</v>
      </c>
      <c r="X274" s="337">
        <v>1869.08</v>
      </c>
      <c r="Y274" s="337">
        <v>1820.55</v>
      </c>
    </row>
    <row r="275" spans="1:25" s="333" customFormat="1">
      <c r="A275" s="334">
        <v>11</v>
      </c>
      <c r="B275" s="337">
        <v>1605.72</v>
      </c>
      <c r="C275" s="337">
        <v>1596.77</v>
      </c>
      <c r="D275" s="337">
        <v>1596.62</v>
      </c>
      <c r="E275" s="337">
        <v>1569.84</v>
      </c>
      <c r="F275" s="337">
        <v>1566.43</v>
      </c>
      <c r="G275" s="337">
        <v>1599.36</v>
      </c>
      <c r="H275" s="337">
        <v>1635.61</v>
      </c>
      <c r="I275" s="337">
        <v>1684.64</v>
      </c>
      <c r="J275" s="337">
        <v>1748.7</v>
      </c>
      <c r="K275" s="337">
        <v>1766.72</v>
      </c>
      <c r="L275" s="337">
        <v>1785.09</v>
      </c>
      <c r="M275" s="337">
        <v>1865.99</v>
      </c>
      <c r="N275" s="337">
        <v>1772.64</v>
      </c>
      <c r="O275" s="337">
        <v>1762.34</v>
      </c>
      <c r="P275" s="337">
        <v>1751.6</v>
      </c>
      <c r="Q275" s="337">
        <v>1720.44</v>
      </c>
      <c r="R275" s="337">
        <v>1735.88</v>
      </c>
      <c r="S275" s="337">
        <v>1747.76</v>
      </c>
      <c r="T275" s="337">
        <v>1759.62</v>
      </c>
      <c r="U275" s="337">
        <v>1771</v>
      </c>
      <c r="V275" s="337">
        <v>1738.09</v>
      </c>
      <c r="W275" s="337">
        <v>1698.49</v>
      </c>
      <c r="X275" s="337">
        <v>1665.66</v>
      </c>
      <c r="Y275" s="337">
        <v>1647.55</v>
      </c>
    </row>
    <row r="276" spans="1:25" s="333" customFormat="1">
      <c r="A276" s="334">
        <v>12</v>
      </c>
      <c r="B276" s="337">
        <v>1325.23</v>
      </c>
      <c r="C276" s="337">
        <v>1312.04</v>
      </c>
      <c r="D276" s="337">
        <v>1318.81</v>
      </c>
      <c r="E276" s="337">
        <v>1283.24</v>
      </c>
      <c r="F276" s="337">
        <v>1289.83</v>
      </c>
      <c r="G276" s="337">
        <v>1346.89</v>
      </c>
      <c r="H276" s="337">
        <v>1350.97</v>
      </c>
      <c r="I276" s="337">
        <v>1348.85</v>
      </c>
      <c r="J276" s="337">
        <v>1348.16</v>
      </c>
      <c r="K276" s="337">
        <v>1345.41</v>
      </c>
      <c r="L276" s="337">
        <v>1344.54</v>
      </c>
      <c r="M276" s="337">
        <v>1355.65</v>
      </c>
      <c r="N276" s="337">
        <v>1349.08</v>
      </c>
      <c r="O276" s="337">
        <v>1348.27</v>
      </c>
      <c r="P276" s="337">
        <v>1356.37</v>
      </c>
      <c r="Q276" s="337">
        <v>1351.13</v>
      </c>
      <c r="R276" s="337">
        <v>1345.35</v>
      </c>
      <c r="S276" s="337">
        <v>1349.44</v>
      </c>
      <c r="T276" s="337">
        <v>1311.27</v>
      </c>
      <c r="U276" s="337">
        <v>1398.83</v>
      </c>
      <c r="V276" s="337">
        <v>1377.33</v>
      </c>
      <c r="W276" s="337">
        <v>1354.57</v>
      </c>
      <c r="X276" s="337">
        <v>1341.66</v>
      </c>
      <c r="Y276" s="337">
        <v>1338.1</v>
      </c>
    </row>
    <row r="277" spans="1:25" s="333" customFormat="1">
      <c r="A277" s="334">
        <v>13</v>
      </c>
      <c r="B277" s="337">
        <v>1187.8599999999999</v>
      </c>
      <c r="C277" s="337">
        <v>1188.8</v>
      </c>
      <c r="D277" s="337">
        <v>1188.6099999999999</v>
      </c>
      <c r="E277" s="337">
        <v>1190.56</v>
      </c>
      <c r="F277" s="337">
        <v>1178</v>
      </c>
      <c r="G277" s="337">
        <v>1232.25</v>
      </c>
      <c r="H277" s="337">
        <v>1240.25</v>
      </c>
      <c r="I277" s="337">
        <v>1293.98</v>
      </c>
      <c r="J277" s="337">
        <v>1386.29</v>
      </c>
      <c r="K277" s="337">
        <v>1427.09</v>
      </c>
      <c r="L277" s="337">
        <v>1450.12</v>
      </c>
      <c r="M277" s="337">
        <v>1440.58</v>
      </c>
      <c r="N277" s="337">
        <v>1420.44</v>
      </c>
      <c r="O277" s="337">
        <v>1419</v>
      </c>
      <c r="P277" s="337">
        <v>1423.95</v>
      </c>
      <c r="Q277" s="337">
        <v>1434.54</v>
      </c>
      <c r="R277" s="337">
        <v>1438.18</v>
      </c>
      <c r="S277" s="337">
        <v>1359.58</v>
      </c>
      <c r="T277" s="337">
        <v>1411.65</v>
      </c>
      <c r="U277" s="337">
        <v>1223.47</v>
      </c>
      <c r="V277" s="337">
        <v>1205.72</v>
      </c>
      <c r="W277" s="337">
        <v>1186.72</v>
      </c>
      <c r="X277" s="337">
        <v>1187.25</v>
      </c>
      <c r="Y277" s="337">
        <v>1189.9100000000001</v>
      </c>
    </row>
    <row r="278" spans="1:25" s="333" customFormat="1">
      <c r="A278" s="334">
        <v>14</v>
      </c>
      <c r="B278" s="337">
        <v>910.28</v>
      </c>
      <c r="C278" s="337">
        <v>909.94</v>
      </c>
      <c r="D278" s="337">
        <v>910.07</v>
      </c>
      <c r="E278" s="337">
        <v>910.43</v>
      </c>
      <c r="F278" s="337">
        <v>908.93</v>
      </c>
      <c r="G278" s="337">
        <v>1010.67</v>
      </c>
      <c r="H278" s="337">
        <v>1096.45</v>
      </c>
      <c r="I278" s="337">
        <v>1194.1400000000001</v>
      </c>
      <c r="J278" s="337">
        <v>1245.5</v>
      </c>
      <c r="K278" s="337">
        <v>1318.37</v>
      </c>
      <c r="L278" s="337">
        <v>1321.41</v>
      </c>
      <c r="M278" s="337">
        <v>1317.05</v>
      </c>
      <c r="N278" s="337">
        <v>1319.03</v>
      </c>
      <c r="O278" s="337">
        <v>1339.59</v>
      </c>
      <c r="P278" s="337">
        <v>1344.71</v>
      </c>
      <c r="Q278" s="337">
        <v>1344.52</v>
      </c>
      <c r="R278" s="337">
        <v>1394.71</v>
      </c>
      <c r="S278" s="337">
        <v>1346.01</v>
      </c>
      <c r="T278" s="337">
        <v>1355.19</v>
      </c>
      <c r="U278" s="337">
        <v>926.48</v>
      </c>
      <c r="V278" s="337">
        <v>927.83</v>
      </c>
      <c r="W278" s="337">
        <v>910.29</v>
      </c>
      <c r="X278" s="337">
        <v>917.91</v>
      </c>
      <c r="Y278" s="337">
        <v>909.37</v>
      </c>
    </row>
    <row r="279" spans="1:25" s="333" customFormat="1">
      <c r="A279" s="334">
        <v>15</v>
      </c>
      <c r="B279" s="337">
        <v>961.94</v>
      </c>
      <c r="C279" s="337">
        <v>959.95</v>
      </c>
      <c r="D279" s="337">
        <v>960.69</v>
      </c>
      <c r="E279" s="337">
        <v>961.58</v>
      </c>
      <c r="F279" s="337">
        <v>1072.76</v>
      </c>
      <c r="G279" s="337">
        <v>1297.82</v>
      </c>
      <c r="H279" s="337">
        <v>1432.04</v>
      </c>
      <c r="I279" s="337">
        <v>1531.99</v>
      </c>
      <c r="J279" s="337">
        <v>1561.23</v>
      </c>
      <c r="K279" s="337">
        <v>1639.72</v>
      </c>
      <c r="L279" s="337">
        <v>1582.07</v>
      </c>
      <c r="M279" s="337">
        <v>1604.23</v>
      </c>
      <c r="N279" s="337">
        <v>1568.56</v>
      </c>
      <c r="O279" s="337">
        <v>1529.1</v>
      </c>
      <c r="P279" s="337">
        <v>1627.19</v>
      </c>
      <c r="Q279" s="337">
        <v>1608.66</v>
      </c>
      <c r="R279" s="337">
        <v>1628.36</v>
      </c>
      <c r="S279" s="337">
        <v>1456.05</v>
      </c>
      <c r="T279" s="337">
        <v>1383.64</v>
      </c>
      <c r="U279" s="337">
        <v>1086.44</v>
      </c>
      <c r="V279" s="337">
        <v>968.06</v>
      </c>
      <c r="W279" s="337">
        <v>959.05</v>
      </c>
      <c r="X279" s="337">
        <v>960.96</v>
      </c>
      <c r="Y279" s="337">
        <v>961.54</v>
      </c>
    </row>
    <row r="280" spans="1:25" s="333" customFormat="1">
      <c r="A280" s="334">
        <v>16</v>
      </c>
      <c r="B280" s="337">
        <v>1217.81</v>
      </c>
      <c r="C280" s="337">
        <v>1207.04</v>
      </c>
      <c r="D280" s="337">
        <v>1210.8399999999999</v>
      </c>
      <c r="E280" s="337">
        <v>1211.3599999999999</v>
      </c>
      <c r="F280" s="337">
        <v>1233.23</v>
      </c>
      <c r="G280" s="337">
        <v>1310.3699999999999</v>
      </c>
      <c r="H280" s="337">
        <v>1376.8</v>
      </c>
      <c r="I280" s="337">
        <v>1423.43</v>
      </c>
      <c r="J280" s="337">
        <v>1409.77</v>
      </c>
      <c r="K280" s="337">
        <v>1416.69</v>
      </c>
      <c r="L280" s="337">
        <v>1413.63</v>
      </c>
      <c r="M280" s="337">
        <v>1420.17</v>
      </c>
      <c r="N280" s="337">
        <v>1414.61</v>
      </c>
      <c r="O280" s="337">
        <v>1419.07</v>
      </c>
      <c r="P280" s="337">
        <v>1439.65</v>
      </c>
      <c r="Q280" s="337">
        <v>1404.12</v>
      </c>
      <c r="R280" s="337">
        <v>1403.73</v>
      </c>
      <c r="S280" s="337">
        <v>1383.67</v>
      </c>
      <c r="T280" s="337">
        <v>1380.43</v>
      </c>
      <c r="U280" s="337">
        <v>1350.26</v>
      </c>
      <c r="V280" s="337">
        <v>991.45</v>
      </c>
      <c r="W280" s="337">
        <v>991.42</v>
      </c>
      <c r="X280" s="337">
        <v>991.31</v>
      </c>
      <c r="Y280" s="337">
        <v>1223.21</v>
      </c>
    </row>
    <row r="281" spans="1:25" s="333" customFormat="1">
      <c r="A281" s="334">
        <v>17</v>
      </c>
      <c r="B281" s="337">
        <v>1298.55</v>
      </c>
      <c r="C281" s="337">
        <v>1284.8900000000001</v>
      </c>
      <c r="D281" s="337">
        <v>1267.04</v>
      </c>
      <c r="E281" s="337">
        <v>1265.9100000000001</v>
      </c>
      <c r="F281" s="337">
        <v>1306.9100000000001</v>
      </c>
      <c r="G281" s="337">
        <v>1364.32</v>
      </c>
      <c r="H281" s="337">
        <v>1416.36</v>
      </c>
      <c r="I281" s="337">
        <v>1538.96</v>
      </c>
      <c r="J281" s="337">
        <v>1809.82</v>
      </c>
      <c r="K281" s="337">
        <v>1863.4</v>
      </c>
      <c r="L281" s="337">
        <v>1870.99</v>
      </c>
      <c r="M281" s="337">
        <v>1839.64</v>
      </c>
      <c r="N281" s="337">
        <v>1835.22</v>
      </c>
      <c r="O281" s="337">
        <v>1872</v>
      </c>
      <c r="P281" s="337">
        <v>1465.89</v>
      </c>
      <c r="Q281" s="337">
        <v>1942.81</v>
      </c>
      <c r="R281" s="337">
        <v>1549.41</v>
      </c>
      <c r="S281" s="337">
        <v>1599.6</v>
      </c>
      <c r="T281" s="337">
        <v>1868.14</v>
      </c>
      <c r="U281" s="337">
        <v>1512.96</v>
      </c>
      <c r="V281" s="337">
        <v>1398.21</v>
      </c>
      <c r="W281" s="337">
        <v>1363.89</v>
      </c>
      <c r="X281" s="337">
        <v>1344.27</v>
      </c>
      <c r="Y281" s="337">
        <v>1314.53</v>
      </c>
    </row>
    <row r="282" spans="1:25" s="333" customFormat="1">
      <c r="A282" s="334">
        <v>18</v>
      </c>
      <c r="B282" s="337">
        <v>1046.83</v>
      </c>
      <c r="C282" s="337">
        <v>1049.3800000000001</v>
      </c>
      <c r="D282" s="337">
        <v>1056.07</v>
      </c>
      <c r="E282" s="337">
        <v>1117.3900000000001</v>
      </c>
      <c r="F282" s="337">
        <v>1180.45</v>
      </c>
      <c r="G282" s="337">
        <v>1286.78</v>
      </c>
      <c r="H282" s="337">
        <v>1443.21</v>
      </c>
      <c r="I282" s="337">
        <v>1608</v>
      </c>
      <c r="J282" s="337">
        <v>1601.12</v>
      </c>
      <c r="K282" s="337">
        <v>1663.45</v>
      </c>
      <c r="L282" s="337">
        <v>1665.54</v>
      </c>
      <c r="M282" s="337">
        <v>1693.54</v>
      </c>
      <c r="N282" s="337">
        <v>1780.42</v>
      </c>
      <c r="O282" s="337">
        <v>1640.86</v>
      </c>
      <c r="P282" s="337">
        <v>1724.07</v>
      </c>
      <c r="Q282" s="337">
        <v>1665.12</v>
      </c>
      <c r="R282" s="337">
        <v>2131.8200000000002</v>
      </c>
      <c r="S282" s="337">
        <v>2286.86</v>
      </c>
      <c r="T282" s="337">
        <v>1735.3</v>
      </c>
      <c r="U282" s="337">
        <v>1717.83</v>
      </c>
      <c r="V282" s="337">
        <v>1259.47</v>
      </c>
      <c r="W282" s="337">
        <v>1071.93</v>
      </c>
      <c r="X282" s="337">
        <v>1054.6500000000001</v>
      </c>
      <c r="Y282" s="337">
        <v>1056.23</v>
      </c>
    </row>
    <row r="283" spans="1:25" s="333" customFormat="1">
      <c r="A283" s="334">
        <v>19</v>
      </c>
      <c r="B283" s="337">
        <v>1161.8399999999999</v>
      </c>
      <c r="C283" s="337">
        <v>1152.73</v>
      </c>
      <c r="D283" s="337">
        <v>1171.5999999999999</v>
      </c>
      <c r="E283" s="337">
        <v>1155.77</v>
      </c>
      <c r="F283" s="337">
        <v>1221.8399999999999</v>
      </c>
      <c r="G283" s="337">
        <v>1303.5899999999999</v>
      </c>
      <c r="H283" s="337">
        <v>1368.16</v>
      </c>
      <c r="I283" s="337">
        <v>1506.72</v>
      </c>
      <c r="J283" s="337">
        <v>1576.7</v>
      </c>
      <c r="K283" s="337">
        <v>1637.48</v>
      </c>
      <c r="L283" s="337">
        <v>1646.28</v>
      </c>
      <c r="M283" s="337">
        <v>1664.18</v>
      </c>
      <c r="N283" s="337">
        <v>1638.92</v>
      </c>
      <c r="O283" s="337">
        <v>1647.88</v>
      </c>
      <c r="P283" s="337">
        <v>1666.27</v>
      </c>
      <c r="Q283" s="337">
        <v>1946.03</v>
      </c>
      <c r="R283" s="337">
        <v>1684.53</v>
      </c>
      <c r="S283" s="337">
        <v>2155.44</v>
      </c>
      <c r="T283" s="337">
        <v>2050.34</v>
      </c>
      <c r="U283" s="337">
        <v>2008</v>
      </c>
      <c r="V283" s="337">
        <v>1438.24</v>
      </c>
      <c r="W283" s="337">
        <v>1259.49</v>
      </c>
      <c r="X283" s="337">
        <v>1239.31</v>
      </c>
      <c r="Y283" s="337">
        <v>1176.3399999999999</v>
      </c>
    </row>
    <row r="284" spans="1:25" s="333" customFormat="1">
      <c r="A284" s="334">
        <v>20</v>
      </c>
      <c r="B284" s="337">
        <v>710.86</v>
      </c>
      <c r="C284" s="337">
        <v>509.77</v>
      </c>
      <c r="D284" s="337">
        <v>1226.1099999999999</v>
      </c>
      <c r="E284" s="337">
        <v>1301.75</v>
      </c>
      <c r="F284" s="337">
        <v>1365.48</v>
      </c>
      <c r="G284" s="337">
        <v>1510.42</v>
      </c>
      <c r="H284" s="337">
        <v>1633.53</v>
      </c>
      <c r="I284" s="337">
        <v>1811.51</v>
      </c>
      <c r="J284" s="337">
        <v>2050.7199999999998</v>
      </c>
      <c r="K284" s="337">
        <v>2159.58</v>
      </c>
      <c r="L284" s="337">
        <v>2155.86</v>
      </c>
      <c r="M284" s="337">
        <v>2144.36</v>
      </c>
      <c r="N284" s="337">
        <v>2156.1</v>
      </c>
      <c r="O284" s="337">
        <v>2239.4299999999998</v>
      </c>
      <c r="P284" s="337">
        <v>2100.58</v>
      </c>
      <c r="Q284" s="337">
        <v>2063.2600000000002</v>
      </c>
      <c r="R284" s="337">
        <v>2143.96</v>
      </c>
      <c r="S284" s="337">
        <v>2069.54</v>
      </c>
      <c r="T284" s="337">
        <v>1997.07</v>
      </c>
      <c r="U284" s="337">
        <v>1723.84</v>
      </c>
      <c r="V284" s="337">
        <v>1235.17</v>
      </c>
      <c r="W284" s="337">
        <v>720.68</v>
      </c>
      <c r="X284" s="337">
        <v>582.69000000000005</v>
      </c>
      <c r="Y284" s="337">
        <v>554.66999999999996</v>
      </c>
    </row>
    <row r="285" spans="1:25" s="333" customFormat="1">
      <c r="A285" s="334">
        <v>21</v>
      </c>
      <c r="B285" s="337">
        <v>1237.8699999999999</v>
      </c>
      <c r="C285" s="337">
        <v>1233.78</v>
      </c>
      <c r="D285" s="337">
        <v>1218.8</v>
      </c>
      <c r="E285" s="337">
        <v>1237.33</v>
      </c>
      <c r="F285" s="337">
        <v>1250.92</v>
      </c>
      <c r="G285" s="337">
        <v>1321.33</v>
      </c>
      <c r="H285" s="337">
        <v>1370.13</v>
      </c>
      <c r="I285" s="337">
        <v>1409.18</v>
      </c>
      <c r="J285" s="337">
        <v>1633.22</v>
      </c>
      <c r="K285" s="337">
        <v>1593.28</v>
      </c>
      <c r="L285" s="337">
        <v>1755.45</v>
      </c>
      <c r="M285" s="337">
        <v>1709.67</v>
      </c>
      <c r="N285" s="337">
        <v>1713.19</v>
      </c>
      <c r="O285" s="337">
        <v>1688.72</v>
      </c>
      <c r="P285" s="337">
        <v>1665.55</v>
      </c>
      <c r="Q285" s="337">
        <v>1747.53</v>
      </c>
      <c r="R285" s="337">
        <v>1933.77</v>
      </c>
      <c r="S285" s="337">
        <v>2045.2</v>
      </c>
      <c r="T285" s="337">
        <v>1884.04</v>
      </c>
      <c r="U285" s="337">
        <v>1804.65</v>
      </c>
      <c r="V285" s="337">
        <v>1443.1</v>
      </c>
      <c r="W285" s="337">
        <v>1289.1199999999999</v>
      </c>
      <c r="X285" s="337">
        <v>1266.8399999999999</v>
      </c>
      <c r="Y285" s="337">
        <v>1258.79</v>
      </c>
    </row>
    <row r="286" spans="1:25" s="333" customFormat="1">
      <c r="A286" s="334">
        <v>22</v>
      </c>
      <c r="B286" s="337">
        <v>574.20000000000005</v>
      </c>
      <c r="C286" s="337">
        <v>1219.07</v>
      </c>
      <c r="D286" s="337">
        <v>1076.46</v>
      </c>
      <c r="E286" s="337">
        <v>1180.0999999999999</v>
      </c>
      <c r="F286" s="337">
        <v>1277.97</v>
      </c>
      <c r="G286" s="337">
        <v>1392.84</v>
      </c>
      <c r="H286" s="337">
        <v>1502.11</v>
      </c>
      <c r="I286" s="337">
        <v>1593.05</v>
      </c>
      <c r="J286" s="337">
        <v>1635.71</v>
      </c>
      <c r="K286" s="337">
        <v>1663.73</v>
      </c>
      <c r="L286" s="337">
        <v>1669.49</v>
      </c>
      <c r="M286" s="337">
        <v>1671.08</v>
      </c>
      <c r="N286" s="337">
        <v>1659.35</v>
      </c>
      <c r="O286" s="337">
        <v>1649.92</v>
      </c>
      <c r="P286" s="337">
        <v>1680.44</v>
      </c>
      <c r="Q286" s="337">
        <v>1650</v>
      </c>
      <c r="R286" s="337">
        <v>1649.25</v>
      </c>
      <c r="S286" s="337">
        <v>1797.99</v>
      </c>
      <c r="T286" s="337">
        <v>1655.36</v>
      </c>
      <c r="U286" s="337">
        <v>1566.79</v>
      </c>
      <c r="V286" s="337">
        <v>1430.64</v>
      </c>
      <c r="W286" s="337">
        <v>1400.96</v>
      </c>
      <c r="X286" s="337">
        <v>1371.07</v>
      </c>
      <c r="Y286" s="337">
        <v>1355.52</v>
      </c>
    </row>
    <row r="287" spans="1:25" s="333" customFormat="1">
      <c r="A287" s="334">
        <v>23</v>
      </c>
      <c r="B287" s="337">
        <v>1166.71</v>
      </c>
      <c r="C287" s="337">
        <v>1157.47</v>
      </c>
      <c r="D287" s="337">
        <v>1188.02</v>
      </c>
      <c r="E287" s="337">
        <v>1245.1300000000001</v>
      </c>
      <c r="F287" s="337">
        <v>1247.72</v>
      </c>
      <c r="G287" s="337">
        <v>1310.99</v>
      </c>
      <c r="H287" s="337">
        <v>1344.8</v>
      </c>
      <c r="I287" s="337">
        <v>1406.61</v>
      </c>
      <c r="J287" s="337">
        <v>1485.08</v>
      </c>
      <c r="K287" s="337">
        <v>1531.49</v>
      </c>
      <c r="L287" s="337">
        <v>1535.15</v>
      </c>
      <c r="M287" s="337">
        <v>1533.47</v>
      </c>
      <c r="N287" s="337">
        <v>1509.49</v>
      </c>
      <c r="O287" s="337">
        <v>1550.88</v>
      </c>
      <c r="P287" s="337">
        <v>1581.98</v>
      </c>
      <c r="Q287" s="337">
        <v>1499.39</v>
      </c>
      <c r="R287" s="337">
        <v>1582.91</v>
      </c>
      <c r="S287" s="337">
        <v>1981.66</v>
      </c>
      <c r="T287" s="337">
        <v>1778.59</v>
      </c>
      <c r="U287" s="337">
        <v>1964.61</v>
      </c>
      <c r="V287" s="337">
        <v>1482.42</v>
      </c>
      <c r="W287" s="337">
        <v>1233.5999999999999</v>
      </c>
      <c r="X287" s="337">
        <v>1061.23</v>
      </c>
      <c r="Y287" s="337">
        <v>1064.5899999999999</v>
      </c>
    </row>
    <row r="288" spans="1:25" s="333" customFormat="1">
      <c r="A288" s="334">
        <v>24</v>
      </c>
      <c r="B288" s="337">
        <v>688.32</v>
      </c>
      <c r="C288" s="337">
        <v>685.25</v>
      </c>
      <c r="D288" s="337">
        <v>720.38</v>
      </c>
      <c r="E288" s="337">
        <v>736.08</v>
      </c>
      <c r="F288" s="337">
        <v>820.89</v>
      </c>
      <c r="G288" s="337">
        <v>940.6</v>
      </c>
      <c r="H288" s="337">
        <v>1047.46</v>
      </c>
      <c r="I288" s="337">
        <v>945.19</v>
      </c>
      <c r="J288" s="337">
        <v>1002.05</v>
      </c>
      <c r="K288" s="337">
        <v>1068.23</v>
      </c>
      <c r="L288" s="337">
        <v>1045.99</v>
      </c>
      <c r="M288" s="337">
        <v>1069.7</v>
      </c>
      <c r="N288" s="337">
        <v>1222.7</v>
      </c>
      <c r="O288" s="337">
        <v>1185.3599999999999</v>
      </c>
      <c r="P288" s="337">
        <v>1100.52</v>
      </c>
      <c r="Q288" s="337">
        <v>1150.94</v>
      </c>
      <c r="R288" s="337">
        <v>1113.26</v>
      </c>
      <c r="S288" s="337">
        <v>1769.29</v>
      </c>
      <c r="T288" s="337">
        <v>1605.2</v>
      </c>
      <c r="U288" s="337">
        <v>1165.22</v>
      </c>
      <c r="V288" s="337">
        <v>749.99</v>
      </c>
      <c r="W288" s="337">
        <v>736.27</v>
      </c>
      <c r="X288" s="337">
        <v>713.46</v>
      </c>
      <c r="Y288" s="337">
        <v>687.21</v>
      </c>
    </row>
    <row r="289" spans="1:25" s="333" customFormat="1">
      <c r="A289" s="334">
        <v>25</v>
      </c>
      <c r="B289" s="337">
        <v>806.47</v>
      </c>
      <c r="C289" s="337">
        <v>720.79</v>
      </c>
      <c r="D289" s="337">
        <v>828.68</v>
      </c>
      <c r="E289" s="337">
        <v>845.06</v>
      </c>
      <c r="F289" s="337">
        <v>1112.8900000000001</v>
      </c>
      <c r="G289" s="337">
        <v>1204.58</v>
      </c>
      <c r="H289" s="337">
        <v>1284.17</v>
      </c>
      <c r="I289" s="337">
        <v>1259.53</v>
      </c>
      <c r="J289" s="337">
        <v>1154.3699999999999</v>
      </c>
      <c r="K289" s="337">
        <v>1195.01</v>
      </c>
      <c r="L289" s="337">
        <v>1142.26</v>
      </c>
      <c r="M289" s="337">
        <v>1202.6300000000001</v>
      </c>
      <c r="N289" s="337">
        <v>1373.85</v>
      </c>
      <c r="O289" s="337">
        <v>1342.33</v>
      </c>
      <c r="P289" s="337">
        <v>1348.34</v>
      </c>
      <c r="Q289" s="337">
        <v>1419.12</v>
      </c>
      <c r="R289" s="337">
        <v>1640.03</v>
      </c>
      <c r="S289" s="337">
        <v>1961.8</v>
      </c>
      <c r="T289" s="337">
        <v>1802.8</v>
      </c>
      <c r="U289" s="337">
        <v>1323.37</v>
      </c>
      <c r="V289" s="337">
        <v>852.45</v>
      </c>
      <c r="W289" s="337">
        <v>834.88</v>
      </c>
      <c r="X289" s="337">
        <v>824.87</v>
      </c>
      <c r="Y289" s="337">
        <v>812.49</v>
      </c>
    </row>
    <row r="290" spans="1:25" s="333" customFormat="1">
      <c r="A290" s="334">
        <v>26</v>
      </c>
      <c r="B290" s="337">
        <v>650.01</v>
      </c>
      <c r="C290" s="337">
        <v>655.11</v>
      </c>
      <c r="D290" s="337">
        <v>658.49</v>
      </c>
      <c r="E290" s="337">
        <v>664.59</v>
      </c>
      <c r="F290" s="337">
        <v>979.74</v>
      </c>
      <c r="G290" s="337">
        <v>1213.17</v>
      </c>
      <c r="H290" s="337">
        <v>1250.92</v>
      </c>
      <c r="I290" s="337">
        <v>1019.88</v>
      </c>
      <c r="J290" s="337">
        <v>1359.27</v>
      </c>
      <c r="K290" s="337">
        <v>1167.5999999999999</v>
      </c>
      <c r="L290" s="337">
        <v>1088.3499999999999</v>
      </c>
      <c r="M290" s="337">
        <v>1090.8399999999999</v>
      </c>
      <c r="N290" s="337">
        <v>1009.14</v>
      </c>
      <c r="O290" s="337">
        <v>973.19</v>
      </c>
      <c r="P290" s="337">
        <v>1022.16</v>
      </c>
      <c r="Q290" s="337">
        <v>1310.72</v>
      </c>
      <c r="R290" s="337">
        <v>1316.47</v>
      </c>
      <c r="S290" s="337">
        <v>1273.97</v>
      </c>
      <c r="T290" s="337">
        <v>1579.85</v>
      </c>
      <c r="U290" s="337">
        <v>1323.96</v>
      </c>
      <c r="V290" s="337">
        <v>706.85</v>
      </c>
      <c r="W290" s="337">
        <v>671.66</v>
      </c>
      <c r="X290" s="337">
        <v>665.55</v>
      </c>
      <c r="Y290" s="337">
        <v>665.68</v>
      </c>
    </row>
    <row r="291" spans="1:25" s="333" customFormat="1">
      <c r="A291" s="334">
        <v>27</v>
      </c>
      <c r="B291" s="337">
        <v>1102.9100000000001</v>
      </c>
      <c r="C291" s="337">
        <v>1102.25</v>
      </c>
      <c r="D291" s="337">
        <v>1239.27</v>
      </c>
      <c r="E291" s="337">
        <v>1226.3499999999999</v>
      </c>
      <c r="F291" s="337">
        <v>1257.6500000000001</v>
      </c>
      <c r="G291" s="337">
        <v>1417.83</v>
      </c>
      <c r="H291" s="337">
        <v>1531.7</v>
      </c>
      <c r="I291" s="337">
        <v>1616.97</v>
      </c>
      <c r="J291" s="337">
        <v>1751.85</v>
      </c>
      <c r="K291" s="337">
        <v>1941.46</v>
      </c>
      <c r="L291" s="337">
        <v>1952.32</v>
      </c>
      <c r="M291" s="337">
        <v>1954.15</v>
      </c>
      <c r="N291" s="337">
        <v>1977.68</v>
      </c>
      <c r="O291" s="337">
        <v>2039.59</v>
      </c>
      <c r="P291" s="337">
        <v>2095.12</v>
      </c>
      <c r="Q291" s="337">
        <v>1989.69</v>
      </c>
      <c r="R291" s="337">
        <v>2016.45</v>
      </c>
      <c r="S291" s="337">
        <v>1987.95</v>
      </c>
      <c r="T291" s="337">
        <v>1921.85</v>
      </c>
      <c r="U291" s="337">
        <v>1842.42</v>
      </c>
      <c r="V291" s="337">
        <v>1704.08</v>
      </c>
      <c r="W291" s="337">
        <v>1234.24</v>
      </c>
      <c r="X291" s="337">
        <v>1232.7</v>
      </c>
      <c r="Y291" s="337">
        <v>1207.9100000000001</v>
      </c>
    </row>
    <row r="292" spans="1:25" s="333" customFormat="1">
      <c r="A292" s="334">
        <v>28</v>
      </c>
      <c r="B292" s="337">
        <v>1172.98</v>
      </c>
      <c r="C292" s="337">
        <v>1166.3599999999999</v>
      </c>
      <c r="D292" s="337">
        <v>1153.72</v>
      </c>
      <c r="E292" s="337">
        <v>1120.31</v>
      </c>
      <c r="F292" s="337">
        <v>1180.3699999999999</v>
      </c>
      <c r="G292" s="337">
        <v>1229.48</v>
      </c>
      <c r="H292" s="337">
        <v>1243.68</v>
      </c>
      <c r="I292" s="337">
        <v>1319.85</v>
      </c>
      <c r="J292" s="337">
        <v>1368.23</v>
      </c>
      <c r="K292" s="337">
        <v>1497.79</v>
      </c>
      <c r="L292" s="337">
        <v>1599.42</v>
      </c>
      <c r="M292" s="337">
        <v>1603.05</v>
      </c>
      <c r="N292" s="337">
        <v>1614.1</v>
      </c>
      <c r="O292" s="337">
        <v>1649.74</v>
      </c>
      <c r="P292" s="337">
        <v>1495.79</v>
      </c>
      <c r="Q292" s="337">
        <v>1604.64</v>
      </c>
      <c r="R292" s="337">
        <v>1632.98</v>
      </c>
      <c r="S292" s="337">
        <v>1842.01</v>
      </c>
      <c r="T292" s="337">
        <v>1626.68</v>
      </c>
      <c r="U292" s="337">
        <v>1724.72</v>
      </c>
      <c r="V292" s="337">
        <v>1238.5999999999999</v>
      </c>
      <c r="W292" s="337">
        <v>1206.7</v>
      </c>
      <c r="X292" s="337">
        <v>1187.21</v>
      </c>
      <c r="Y292" s="337">
        <v>1184.5</v>
      </c>
    </row>
    <row r="293" spans="1:25" s="333" customFormat="1">
      <c r="A293" s="334">
        <v>29</v>
      </c>
      <c r="B293" s="337">
        <v>359.22</v>
      </c>
      <c r="C293" s="337">
        <v>353.13</v>
      </c>
      <c r="D293" s="337">
        <v>316.54000000000002</v>
      </c>
      <c r="E293" s="337">
        <v>301.07</v>
      </c>
      <c r="F293" s="337">
        <v>373.44</v>
      </c>
      <c r="G293" s="337">
        <v>693.83</v>
      </c>
      <c r="H293" s="337">
        <v>877.88</v>
      </c>
      <c r="I293" s="337">
        <v>626.66999999999996</v>
      </c>
      <c r="J293" s="337">
        <v>880.83</v>
      </c>
      <c r="K293" s="337">
        <v>957.33</v>
      </c>
      <c r="L293" s="337">
        <v>951.75</v>
      </c>
      <c r="M293" s="337">
        <v>973.46</v>
      </c>
      <c r="N293" s="337">
        <v>949.9</v>
      </c>
      <c r="O293" s="337">
        <v>908.35</v>
      </c>
      <c r="P293" s="337">
        <v>921.72</v>
      </c>
      <c r="Q293" s="337">
        <v>984.59</v>
      </c>
      <c r="R293" s="337">
        <v>987.24</v>
      </c>
      <c r="S293" s="337">
        <v>1008.84</v>
      </c>
      <c r="T293" s="337">
        <v>978.11</v>
      </c>
      <c r="U293" s="337">
        <v>1654.37</v>
      </c>
      <c r="V293" s="337">
        <v>391.66</v>
      </c>
      <c r="W293" s="337">
        <v>386.8</v>
      </c>
      <c r="X293" s="337">
        <v>374.18</v>
      </c>
      <c r="Y293" s="337">
        <v>337.13</v>
      </c>
    </row>
    <row r="294" spans="1:25" s="333" customFormat="1">
      <c r="A294" s="334">
        <v>30</v>
      </c>
      <c r="B294" s="337">
        <v>342.14</v>
      </c>
      <c r="C294" s="337">
        <v>326.95999999999998</v>
      </c>
      <c r="D294" s="337">
        <v>325.45999999999998</v>
      </c>
      <c r="E294" s="337">
        <v>323.58999999999997</v>
      </c>
      <c r="F294" s="337">
        <v>327.89</v>
      </c>
      <c r="G294" s="337">
        <v>744.6</v>
      </c>
      <c r="H294" s="337">
        <v>716.28</v>
      </c>
      <c r="I294" s="337">
        <v>858.78</v>
      </c>
      <c r="J294" s="337">
        <v>918.26</v>
      </c>
      <c r="K294" s="337">
        <v>1004.44</v>
      </c>
      <c r="L294" s="337">
        <v>1022.59</v>
      </c>
      <c r="M294" s="337">
        <v>1045.18</v>
      </c>
      <c r="N294" s="337">
        <v>1044.45</v>
      </c>
      <c r="O294" s="337">
        <v>1810.51</v>
      </c>
      <c r="P294" s="337">
        <v>1848.22</v>
      </c>
      <c r="Q294" s="337">
        <v>1905.58</v>
      </c>
      <c r="R294" s="337">
        <v>1965.16</v>
      </c>
      <c r="S294" s="337">
        <v>2014.18</v>
      </c>
      <c r="T294" s="337">
        <v>1933.19</v>
      </c>
      <c r="U294" s="337">
        <v>1730.27</v>
      </c>
      <c r="V294" s="337">
        <v>360.69</v>
      </c>
      <c r="W294" s="337">
        <v>353.82</v>
      </c>
      <c r="X294" s="337">
        <v>330.3</v>
      </c>
      <c r="Y294" s="337">
        <v>340.35</v>
      </c>
    </row>
    <row r="295" spans="1:25" s="333" customFormat="1">
      <c r="A295" s="334">
        <v>31</v>
      </c>
      <c r="B295" s="337">
        <v>0</v>
      </c>
      <c r="C295" s="337">
        <v>0</v>
      </c>
      <c r="D295" s="337">
        <v>0</v>
      </c>
      <c r="E295" s="337">
        <v>0</v>
      </c>
      <c r="F295" s="337">
        <v>0</v>
      </c>
      <c r="G295" s="337">
        <v>0</v>
      </c>
      <c r="H295" s="337">
        <v>0</v>
      </c>
      <c r="I295" s="337">
        <v>0</v>
      </c>
      <c r="J295" s="337">
        <v>0</v>
      </c>
      <c r="K295" s="337">
        <v>0</v>
      </c>
      <c r="L295" s="337">
        <v>0</v>
      </c>
      <c r="M295" s="337">
        <v>0</v>
      </c>
      <c r="N295" s="337">
        <v>0</v>
      </c>
      <c r="O295" s="337">
        <v>0</v>
      </c>
      <c r="P295" s="337">
        <v>0</v>
      </c>
      <c r="Q295" s="337">
        <v>0</v>
      </c>
      <c r="R295" s="337">
        <v>0</v>
      </c>
      <c r="S295" s="337">
        <v>0</v>
      </c>
      <c r="T295" s="337">
        <v>0</v>
      </c>
      <c r="U295" s="337">
        <v>0</v>
      </c>
      <c r="V295" s="337">
        <v>0</v>
      </c>
      <c r="W295" s="337">
        <v>0</v>
      </c>
      <c r="X295" s="337">
        <v>0</v>
      </c>
      <c r="Y295" s="337">
        <v>0</v>
      </c>
    </row>
    <row r="296" spans="1:25" s="278" customFormat="1">
      <c r="A296" s="288"/>
      <c r="B296" s="289"/>
      <c r="C296" s="289"/>
      <c r="D296" s="289"/>
      <c r="E296" s="289"/>
      <c r="F296" s="289"/>
      <c r="G296" s="289"/>
      <c r="H296" s="289"/>
      <c r="I296" s="289"/>
      <c r="J296" s="289"/>
      <c r="K296" s="289"/>
      <c r="L296" s="289"/>
      <c r="M296" s="289"/>
      <c r="N296" s="289"/>
      <c r="O296" s="289"/>
      <c r="P296" s="289"/>
      <c r="Q296" s="289"/>
      <c r="R296" s="289"/>
      <c r="S296" s="289"/>
      <c r="T296" s="289"/>
      <c r="U296" s="289"/>
      <c r="V296" s="289"/>
      <c r="W296" s="289"/>
      <c r="X296" s="289"/>
      <c r="Y296" s="289"/>
    </row>
    <row r="297" spans="1:25">
      <c r="A297" s="471" t="s">
        <v>218</v>
      </c>
      <c r="B297" s="504" t="s">
        <v>221</v>
      </c>
      <c r="C297" s="504"/>
      <c r="D297" s="504"/>
      <c r="E297" s="504"/>
      <c r="F297" s="504"/>
      <c r="G297" s="504"/>
      <c r="H297" s="504"/>
      <c r="I297" s="504"/>
      <c r="J297" s="504"/>
      <c r="K297" s="504"/>
      <c r="L297" s="504"/>
      <c r="M297" s="504"/>
      <c r="N297" s="504"/>
      <c r="O297" s="504"/>
      <c r="P297" s="504"/>
      <c r="Q297" s="504"/>
      <c r="R297" s="504"/>
      <c r="S297" s="504"/>
      <c r="T297" s="504"/>
      <c r="U297" s="504"/>
      <c r="V297" s="504"/>
      <c r="W297" s="504"/>
      <c r="X297" s="504"/>
      <c r="Y297" s="504"/>
    </row>
    <row r="298" spans="1:25" ht="30">
      <c r="A298" s="471"/>
      <c r="B298" s="285" t="s">
        <v>1</v>
      </c>
      <c r="C298" s="285" t="s">
        <v>2</v>
      </c>
      <c r="D298" s="285" t="s">
        <v>3</v>
      </c>
      <c r="E298" s="285" t="s">
        <v>4</v>
      </c>
      <c r="F298" s="285" t="s">
        <v>5</v>
      </c>
      <c r="G298" s="285" t="s">
        <v>6</v>
      </c>
      <c r="H298" s="285" t="s">
        <v>7</v>
      </c>
      <c r="I298" s="285" t="s">
        <v>8</v>
      </c>
      <c r="J298" s="285" t="s">
        <v>9</v>
      </c>
      <c r="K298" s="285" t="s">
        <v>10</v>
      </c>
      <c r="L298" s="285" t="s">
        <v>11</v>
      </c>
      <c r="M298" s="285" t="s">
        <v>12</v>
      </c>
      <c r="N298" s="285" t="s">
        <v>13</v>
      </c>
      <c r="O298" s="285" t="s">
        <v>14</v>
      </c>
      <c r="P298" s="285" t="s">
        <v>15</v>
      </c>
      <c r="Q298" s="285" t="s">
        <v>16</v>
      </c>
      <c r="R298" s="285" t="s">
        <v>17</v>
      </c>
      <c r="S298" s="285" t="s">
        <v>18</v>
      </c>
      <c r="T298" s="285" t="s">
        <v>19</v>
      </c>
      <c r="U298" s="285" t="s">
        <v>20</v>
      </c>
      <c r="V298" s="285" t="s">
        <v>21</v>
      </c>
      <c r="W298" s="285" t="s">
        <v>22</v>
      </c>
      <c r="X298" s="285" t="s">
        <v>23</v>
      </c>
      <c r="Y298" s="285" t="s">
        <v>24</v>
      </c>
    </row>
    <row r="299" spans="1:25">
      <c r="A299" s="261">
        <v>1</v>
      </c>
      <c r="B299" s="286">
        <v>2340.54</v>
      </c>
      <c r="C299" s="286">
        <v>2372.59</v>
      </c>
      <c r="D299" s="286">
        <v>2415.75</v>
      </c>
      <c r="E299" s="286">
        <v>2462.69</v>
      </c>
      <c r="F299" s="286">
        <v>2385.46</v>
      </c>
      <c r="G299" s="286">
        <v>2325.0300000000002</v>
      </c>
      <c r="H299" s="286">
        <v>2355.1999999999998</v>
      </c>
      <c r="I299" s="286">
        <v>2393.0700000000002</v>
      </c>
      <c r="J299" s="286">
        <v>2448.96</v>
      </c>
      <c r="K299" s="286">
        <v>2472.4</v>
      </c>
      <c r="L299" s="286">
        <v>2472.42</v>
      </c>
      <c r="M299" s="286">
        <v>2468.14</v>
      </c>
      <c r="N299" s="286">
        <v>2441.77</v>
      </c>
      <c r="O299" s="286">
        <v>2443.2199999999998</v>
      </c>
      <c r="P299" s="286">
        <v>2447.6</v>
      </c>
      <c r="Q299" s="286">
        <v>2441.04</v>
      </c>
      <c r="R299" s="286">
        <v>2441.08</v>
      </c>
      <c r="S299" s="286">
        <v>2472.94</v>
      </c>
      <c r="T299" s="286">
        <v>2555.7199999999998</v>
      </c>
      <c r="U299" s="286">
        <v>2577.37</v>
      </c>
      <c r="V299" s="286">
        <v>2498.42</v>
      </c>
      <c r="W299" s="286">
        <v>2408.33</v>
      </c>
      <c r="X299" s="286">
        <v>2327.52</v>
      </c>
      <c r="Y299" s="286">
        <v>2327.25</v>
      </c>
    </row>
    <row r="300" spans="1:25">
      <c r="A300" s="261">
        <v>2</v>
      </c>
      <c r="B300" s="286">
        <v>2243.2399999999998</v>
      </c>
      <c r="C300" s="286">
        <v>2252.17</v>
      </c>
      <c r="D300" s="286">
        <v>2292.56</v>
      </c>
      <c r="E300" s="286">
        <v>2329.85</v>
      </c>
      <c r="F300" s="286">
        <v>2252.9699999999998</v>
      </c>
      <c r="G300" s="286">
        <v>2207.92</v>
      </c>
      <c r="H300" s="286">
        <v>2216.33</v>
      </c>
      <c r="I300" s="286">
        <v>2239.65</v>
      </c>
      <c r="J300" s="286">
        <v>2324.15</v>
      </c>
      <c r="K300" s="286">
        <v>2362.5300000000002</v>
      </c>
      <c r="L300" s="286">
        <v>2359.0300000000002</v>
      </c>
      <c r="M300" s="286">
        <v>2348.2199999999998</v>
      </c>
      <c r="N300" s="286">
        <v>2333.12</v>
      </c>
      <c r="O300" s="286">
        <v>2310.8200000000002</v>
      </c>
      <c r="P300" s="286">
        <v>2332.6</v>
      </c>
      <c r="Q300" s="286">
        <v>2311.4</v>
      </c>
      <c r="R300" s="286">
        <v>2302.52</v>
      </c>
      <c r="S300" s="286">
        <v>2386.52</v>
      </c>
      <c r="T300" s="286">
        <v>2498.06</v>
      </c>
      <c r="U300" s="286">
        <v>2498.6999999999998</v>
      </c>
      <c r="V300" s="286">
        <v>2402.33</v>
      </c>
      <c r="W300" s="286">
        <v>2331.7800000000002</v>
      </c>
      <c r="X300" s="286">
        <v>2240.23</v>
      </c>
      <c r="Y300" s="286">
        <v>2220.58</v>
      </c>
    </row>
    <row r="301" spans="1:25">
      <c r="A301" s="261">
        <v>3</v>
      </c>
      <c r="B301" s="286">
        <v>2230.7800000000002</v>
      </c>
      <c r="C301" s="286">
        <v>2233.67</v>
      </c>
      <c r="D301" s="286">
        <v>2265.14</v>
      </c>
      <c r="E301" s="286">
        <v>2325.17</v>
      </c>
      <c r="F301" s="286">
        <v>2242.9699999999998</v>
      </c>
      <c r="G301" s="286">
        <v>2181.08</v>
      </c>
      <c r="H301" s="286">
        <v>2207.37</v>
      </c>
      <c r="I301" s="286">
        <v>2238.84</v>
      </c>
      <c r="J301" s="286">
        <v>2329.21</v>
      </c>
      <c r="K301" s="286">
        <v>2354.0700000000002</v>
      </c>
      <c r="L301" s="286">
        <v>2358.6799999999998</v>
      </c>
      <c r="M301" s="286">
        <v>2359.4299999999998</v>
      </c>
      <c r="N301" s="286">
        <v>2345.66</v>
      </c>
      <c r="O301" s="286">
        <v>2329.3200000000002</v>
      </c>
      <c r="P301" s="286">
        <v>2341.59</v>
      </c>
      <c r="Q301" s="286">
        <v>2346.5700000000002</v>
      </c>
      <c r="R301" s="286">
        <v>2340.33</v>
      </c>
      <c r="S301" s="286">
        <v>2441.5500000000002</v>
      </c>
      <c r="T301" s="286">
        <v>2486.6799999999998</v>
      </c>
      <c r="U301" s="286">
        <v>2482.25</v>
      </c>
      <c r="V301" s="286">
        <v>2392.02</v>
      </c>
      <c r="W301" s="286">
        <v>2320.23</v>
      </c>
      <c r="X301" s="286">
        <v>2237.7800000000002</v>
      </c>
      <c r="Y301" s="286">
        <v>2237.7600000000002</v>
      </c>
    </row>
    <row r="302" spans="1:25">
      <c r="A302" s="261">
        <v>4</v>
      </c>
      <c r="B302" s="286">
        <v>2328.4899999999998</v>
      </c>
      <c r="C302" s="286">
        <v>2333.6</v>
      </c>
      <c r="D302" s="286">
        <v>2388.33</v>
      </c>
      <c r="E302" s="286">
        <v>2343.6999999999998</v>
      </c>
      <c r="F302" s="286">
        <v>2261.11</v>
      </c>
      <c r="G302" s="286">
        <v>2220.5700000000002</v>
      </c>
      <c r="H302" s="286">
        <v>2227.1</v>
      </c>
      <c r="I302" s="286">
        <v>2241.48</v>
      </c>
      <c r="J302" s="286">
        <v>2307.65</v>
      </c>
      <c r="K302" s="286">
        <v>2348.1799999999998</v>
      </c>
      <c r="L302" s="286">
        <v>2356.7399999999998</v>
      </c>
      <c r="M302" s="286">
        <v>2371.31</v>
      </c>
      <c r="N302" s="286">
        <v>2366.87</v>
      </c>
      <c r="O302" s="286">
        <v>2377.14</v>
      </c>
      <c r="P302" s="286">
        <v>2371.6999999999998</v>
      </c>
      <c r="Q302" s="286">
        <v>2383.12</v>
      </c>
      <c r="R302" s="286">
        <v>2406.5100000000002</v>
      </c>
      <c r="S302" s="286">
        <v>2455.36</v>
      </c>
      <c r="T302" s="286">
        <v>2522.41</v>
      </c>
      <c r="U302" s="286">
        <v>2539.71</v>
      </c>
      <c r="V302" s="286">
        <v>2539.8000000000002</v>
      </c>
      <c r="W302" s="286">
        <v>2482.31</v>
      </c>
      <c r="X302" s="286">
        <v>2334.6999999999998</v>
      </c>
      <c r="Y302" s="286">
        <v>2329.5500000000002</v>
      </c>
    </row>
    <row r="303" spans="1:25">
      <c r="A303" s="261">
        <v>5</v>
      </c>
      <c r="B303" s="286">
        <v>1997.49</v>
      </c>
      <c r="C303" s="286">
        <v>2009.84</v>
      </c>
      <c r="D303" s="286">
        <v>2028.26</v>
      </c>
      <c r="E303" s="286">
        <v>1962.27</v>
      </c>
      <c r="F303" s="286">
        <v>1919.73</v>
      </c>
      <c r="G303" s="286">
        <v>1948.59</v>
      </c>
      <c r="H303" s="286">
        <v>1989.11</v>
      </c>
      <c r="I303" s="286">
        <v>2028.35</v>
      </c>
      <c r="J303" s="286">
        <v>2031.36</v>
      </c>
      <c r="K303" s="286">
        <v>2030.77</v>
      </c>
      <c r="L303" s="286">
        <v>2038.87</v>
      </c>
      <c r="M303" s="286">
        <v>2052.56</v>
      </c>
      <c r="N303" s="286">
        <v>2024.9</v>
      </c>
      <c r="O303" s="286">
        <v>2027.84</v>
      </c>
      <c r="P303" s="286">
        <v>2094.8000000000002</v>
      </c>
      <c r="Q303" s="286">
        <v>2056.9299999999998</v>
      </c>
      <c r="R303" s="286">
        <v>2016.34</v>
      </c>
      <c r="S303" s="286">
        <v>2042.14</v>
      </c>
      <c r="T303" s="286">
        <v>2055.66</v>
      </c>
      <c r="U303" s="286">
        <v>2096.21</v>
      </c>
      <c r="V303" s="286">
        <v>2123.15</v>
      </c>
      <c r="W303" s="286">
        <v>2105.3000000000002</v>
      </c>
      <c r="X303" s="286">
        <v>2086.4899999999998</v>
      </c>
      <c r="Y303" s="286">
        <v>2026.46</v>
      </c>
    </row>
    <row r="304" spans="1:25">
      <c r="A304" s="261">
        <v>6</v>
      </c>
      <c r="B304" s="286">
        <v>2229.8000000000002</v>
      </c>
      <c r="C304" s="286">
        <v>2242.66</v>
      </c>
      <c r="D304" s="286">
        <v>2243.5500000000002</v>
      </c>
      <c r="E304" s="286">
        <v>2163.42</v>
      </c>
      <c r="F304" s="286">
        <v>2140.56</v>
      </c>
      <c r="G304" s="286">
        <v>2198.63</v>
      </c>
      <c r="H304" s="286">
        <v>2229.17</v>
      </c>
      <c r="I304" s="286">
        <v>2230.25</v>
      </c>
      <c r="J304" s="286">
        <v>2250.2600000000002</v>
      </c>
      <c r="K304" s="286">
        <v>2282.02</v>
      </c>
      <c r="L304" s="286">
        <v>2294.5</v>
      </c>
      <c r="M304" s="286">
        <v>2287.92</v>
      </c>
      <c r="N304" s="286">
        <v>2287.4299999999998</v>
      </c>
      <c r="O304" s="286">
        <v>2290.31</v>
      </c>
      <c r="P304" s="286">
        <v>2295.9899999999998</v>
      </c>
      <c r="Q304" s="286">
        <v>2274.58</v>
      </c>
      <c r="R304" s="286">
        <v>2272.5500000000002</v>
      </c>
      <c r="S304" s="286">
        <v>2289.87</v>
      </c>
      <c r="T304" s="286">
        <v>2282.7199999999998</v>
      </c>
      <c r="U304" s="286">
        <v>2346.0500000000002</v>
      </c>
      <c r="V304" s="286">
        <v>2371.71</v>
      </c>
      <c r="W304" s="286">
        <v>2294.2199999999998</v>
      </c>
      <c r="X304" s="286">
        <v>2242.91</v>
      </c>
      <c r="Y304" s="286">
        <v>2212.36</v>
      </c>
    </row>
    <row r="305" spans="1:25">
      <c r="A305" s="261">
        <v>7</v>
      </c>
      <c r="B305" s="286">
        <v>1926.63</v>
      </c>
      <c r="C305" s="286">
        <v>1906.77</v>
      </c>
      <c r="D305" s="286">
        <v>1909.56</v>
      </c>
      <c r="E305" s="286">
        <v>1833.54</v>
      </c>
      <c r="F305" s="286">
        <v>1798.42</v>
      </c>
      <c r="G305" s="286">
        <v>1857.72</v>
      </c>
      <c r="H305" s="286">
        <v>1879.35</v>
      </c>
      <c r="I305" s="286">
        <v>1896.33</v>
      </c>
      <c r="J305" s="286">
        <v>1941.58</v>
      </c>
      <c r="K305" s="286">
        <v>1944.45</v>
      </c>
      <c r="L305" s="286">
        <v>2016.24</v>
      </c>
      <c r="M305" s="286">
        <v>2025.73</v>
      </c>
      <c r="N305" s="286">
        <v>2022.32</v>
      </c>
      <c r="O305" s="286">
        <v>2050.7600000000002</v>
      </c>
      <c r="P305" s="286">
        <v>2075.63</v>
      </c>
      <c r="Q305" s="286">
        <v>2040.65</v>
      </c>
      <c r="R305" s="286">
        <v>2026.52</v>
      </c>
      <c r="S305" s="286">
        <v>1997.18</v>
      </c>
      <c r="T305" s="286">
        <v>1969.82</v>
      </c>
      <c r="U305" s="286">
        <v>2017.15</v>
      </c>
      <c r="V305" s="286">
        <v>1999.81</v>
      </c>
      <c r="W305" s="286">
        <v>1955.33</v>
      </c>
      <c r="X305" s="286">
        <v>1941.57</v>
      </c>
      <c r="Y305" s="286">
        <v>1934.98</v>
      </c>
    </row>
    <row r="306" spans="1:25">
      <c r="A306" s="261">
        <v>8</v>
      </c>
      <c r="B306" s="286">
        <v>1935.43</v>
      </c>
      <c r="C306" s="286">
        <v>1898.79</v>
      </c>
      <c r="D306" s="286">
        <v>1960.11</v>
      </c>
      <c r="E306" s="286">
        <v>1681.08</v>
      </c>
      <c r="F306" s="286">
        <v>1689.14</v>
      </c>
      <c r="G306" s="286">
        <v>1926.19</v>
      </c>
      <c r="H306" s="286">
        <v>1986.74</v>
      </c>
      <c r="I306" s="286">
        <v>2013.32</v>
      </c>
      <c r="J306" s="286">
        <v>2020.57</v>
      </c>
      <c r="K306" s="286">
        <v>2034.9</v>
      </c>
      <c r="L306" s="286">
        <v>2037.71</v>
      </c>
      <c r="M306" s="286">
        <v>2042.15</v>
      </c>
      <c r="N306" s="286">
        <v>2031.32</v>
      </c>
      <c r="O306" s="286">
        <v>2016.02</v>
      </c>
      <c r="P306" s="286">
        <v>2055.81</v>
      </c>
      <c r="Q306" s="286">
        <v>1562.79</v>
      </c>
      <c r="R306" s="286">
        <v>2056.83</v>
      </c>
      <c r="S306" s="286">
        <v>2065.31</v>
      </c>
      <c r="T306" s="286">
        <v>1949.59</v>
      </c>
      <c r="U306" s="286">
        <v>2074.11</v>
      </c>
      <c r="V306" s="286">
        <v>2073.0300000000002</v>
      </c>
      <c r="W306" s="286">
        <v>2016.4</v>
      </c>
      <c r="X306" s="286">
        <v>1997.31</v>
      </c>
      <c r="Y306" s="286">
        <v>1979.36</v>
      </c>
    </row>
    <row r="307" spans="1:25">
      <c r="A307" s="261">
        <v>9</v>
      </c>
      <c r="B307" s="286">
        <v>1999.12</v>
      </c>
      <c r="C307" s="286">
        <v>2009.03</v>
      </c>
      <c r="D307" s="286">
        <v>2027.03</v>
      </c>
      <c r="E307" s="286">
        <v>1987.34</v>
      </c>
      <c r="F307" s="286">
        <v>1956.57</v>
      </c>
      <c r="G307" s="286">
        <v>2003</v>
      </c>
      <c r="H307" s="286">
        <v>2021.51</v>
      </c>
      <c r="I307" s="286">
        <v>2042.66</v>
      </c>
      <c r="J307" s="286">
        <v>2075.84</v>
      </c>
      <c r="K307" s="286">
        <v>2093.1799999999998</v>
      </c>
      <c r="L307" s="286">
        <v>2079.61</v>
      </c>
      <c r="M307" s="286">
        <v>2090.25</v>
      </c>
      <c r="N307" s="286">
        <v>2076.54</v>
      </c>
      <c r="O307" s="286">
        <v>2078.81</v>
      </c>
      <c r="P307" s="286">
        <v>2058.5700000000002</v>
      </c>
      <c r="Q307" s="286">
        <v>2042.35</v>
      </c>
      <c r="R307" s="286">
        <v>2053.6999999999998</v>
      </c>
      <c r="S307" s="286">
        <v>2080.85</v>
      </c>
      <c r="T307" s="286">
        <v>2082.16</v>
      </c>
      <c r="U307" s="286">
        <v>2115.44</v>
      </c>
      <c r="V307" s="286">
        <v>2135.94</v>
      </c>
      <c r="W307" s="286">
        <v>2092.69</v>
      </c>
      <c r="X307" s="286">
        <v>2034.15</v>
      </c>
      <c r="Y307" s="286">
        <v>2028.29</v>
      </c>
    </row>
    <row r="308" spans="1:25">
      <c r="A308" s="261">
        <v>10</v>
      </c>
      <c r="B308" s="286">
        <v>1956.26</v>
      </c>
      <c r="C308" s="286">
        <v>1957.28</v>
      </c>
      <c r="D308" s="286">
        <v>2065.38</v>
      </c>
      <c r="E308" s="286">
        <v>2007.86</v>
      </c>
      <c r="F308" s="286">
        <v>2047.15</v>
      </c>
      <c r="G308" s="286">
        <v>2093.08</v>
      </c>
      <c r="H308" s="286">
        <v>2127.4499999999998</v>
      </c>
      <c r="I308" s="286">
        <v>2166.06</v>
      </c>
      <c r="J308" s="286">
        <v>2223.79</v>
      </c>
      <c r="K308" s="286">
        <v>2237.67</v>
      </c>
      <c r="L308" s="286">
        <v>2239.13</v>
      </c>
      <c r="M308" s="286">
        <v>2248.66</v>
      </c>
      <c r="N308" s="286">
        <v>2233.5100000000002</v>
      </c>
      <c r="O308" s="286">
        <v>2225.1999999999998</v>
      </c>
      <c r="P308" s="286">
        <v>2174.0100000000002</v>
      </c>
      <c r="Q308" s="286">
        <v>2161.65</v>
      </c>
      <c r="R308" s="286">
        <v>2153.86</v>
      </c>
      <c r="S308" s="286">
        <v>2187.89</v>
      </c>
      <c r="T308" s="286">
        <v>2193.81</v>
      </c>
      <c r="U308" s="286">
        <v>2133.9899999999998</v>
      </c>
      <c r="V308" s="286">
        <v>2158.62</v>
      </c>
      <c r="W308" s="286">
        <v>2120.19</v>
      </c>
      <c r="X308" s="286">
        <v>2086.2199999999998</v>
      </c>
      <c r="Y308" s="286">
        <v>2037.69</v>
      </c>
    </row>
    <row r="309" spans="1:25">
      <c r="A309" s="261">
        <v>11</v>
      </c>
      <c r="B309" s="286">
        <v>1822.86</v>
      </c>
      <c r="C309" s="286">
        <v>1813.91</v>
      </c>
      <c r="D309" s="286">
        <v>1813.76</v>
      </c>
      <c r="E309" s="286">
        <v>1786.98</v>
      </c>
      <c r="F309" s="286">
        <v>1783.57</v>
      </c>
      <c r="G309" s="286">
        <v>1816.5</v>
      </c>
      <c r="H309" s="286">
        <v>1852.75</v>
      </c>
      <c r="I309" s="286">
        <v>1901.78</v>
      </c>
      <c r="J309" s="286">
        <v>1965.84</v>
      </c>
      <c r="K309" s="286">
        <v>1983.86</v>
      </c>
      <c r="L309" s="286">
        <v>2002.23</v>
      </c>
      <c r="M309" s="286">
        <v>2083.13</v>
      </c>
      <c r="N309" s="286">
        <v>1989.78</v>
      </c>
      <c r="O309" s="286">
        <v>1979.48</v>
      </c>
      <c r="P309" s="286">
        <v>1968.74</v>
      </c>
      <c r="Q309" s="286">
        <v>1937.58</v>
      </c>
      <c r="R309" s="286">
        <v>1953.02</v>
      </c>
      <c r="S309" s="286">
        <v>1964.9</v>
      </c>
      <c r="T309" s="286">
        <v>1976.76</v>
      </c>
      <c r="U309" s="286">
        <v>1988.14</v>
      </c>
      <c r="V309" s="286">
        <v>1955.23</v>
      </c>
      <c r="W309" s="286">
        <v>1915.63</v>
      </c>
      <c r="X309" s="286">
        <v>1882.8</v>
      </c>
      <c r="Y309" s="286">
        <v>1864.69</v>
      </c>
    </row>
    <row r="310" spans="1:25">
      <c r="A310" s="261">
        <v>12</v>
      </c>
      <c r="B310" s="286">
        <v>1542.37</v>
      </c>
      <c r="C310" s="286">
        <v>1529.18</v>
      </c>
      <c r="D310" s="286">
        <v>1535.95</v>
      </c>
      <c r="E310" s="286">
        <v>1500.38</v>
      </c>
      <c r="F310" s="286">
        <v>1506.97</v>
      </c>
      <c r="G310" s="286">
        <v>1564.03</v>
      </c>
      <c r="H310" s="286">
        <v>1568.11</v>
      </c>
      <c r="I310" s="286">
        <v>1565.99</v>
      </c>
      <c r="J310" s="286">
        <v>1565.3</v>
      </c>
      <c r="K310" s="286">
        <v>1562.55</v>
      </c>
      <c r="L310" s="286">
        <v>1561.68</v>
      </c>
      <c r="M310" s="286">
        <v>1572.79</v>
      </c>
      <c r="N310" s="286">
        <v>1566.22</v>
      </c>
      <c r="O310" s="286">
        <v>1565.41</v>
      </c>
      <c r="P310" s="286">
        <v>1573.51</v>
      </c>
      <c r="Q310" s="286">
        <v>1568.27</v>
      </c>
      <c r="R310" s="286">
        <v>1562.49</v>
      </c>
      <c r="S310" s="286">
        <v>1566.58</v>
      </c>
      <c r="T310" s="286">
        <v>1528.41</v>
      </c>
      <c r="U310" s="286">
        <v>1615.97</v>
      </c>
      <c r="V310" s="286">
        <v>1594.47</v>
      </c>
      <c r="W310" s="286">
        <v>1571.71</v>
      </c>
      <c r="X310" s="286">
        <v>1558.8</v>
      </c>
      <c r="Y310" s="286">
        <v>1555.24</v>
      </c>
    </row>
    <row r="311" spans="1:25">
      <c r="A311" s="261">
        <v>13</v>
      </c>
      <c r="B311" s="286">
        <v>1405</v>
      </c>
      <c r="C311" s="286">
        <v>1405.94</v>
      </c>
      <c r="D311" s="286">
        <v>1405.75</v>
      </c>
      <c r="E311" s="286">
        <v>1407.7</v>
      </c>
      <c r="F311" s="286">
        <v>1395.14</v>
      </c>
      <c r="G311" s="286">
        <v>1449.39</v>
      </c>
      <c r="H311" s="286">
        <v>1457.39</v>
      </c>
      <c r="I311" s="286">
        <v>1511.12</v>
      </c>
      <c r="J311" s="286">
        <v>1603.43</v>
      </c>
      <c r="K311" s="286">
        <v>1644.23</v>
      </c>
      <c r="L311" s="286">
        <v>1667.26</v>
      </c>
      <c r="M311" s="286">
        <v>1657.72</v>
      </c>
      <c r="N311" s="286">
        <v>1637.58</v>
      </c>
      <c r="O311" s="286">
        <v>1636.14</v>
      </c>
      <c r="P311" s="286">
        <v>1641.09</v>
      </c>
      <c r="Q311" s="286">
        <v>1651.68</v>
      </c>
      <c r="R311" s="286">
        <v>1655.32</v>
      </c>
      <c r="S311" s="286">
        <v>1576.72</v>
      </c>
      <c r="T311" s="286">
        <v>1628.79</v>
      </c>
      <c r="U311" s="286">
        <v>1440.61</v>
      </c>
      <c r="V311" s="286">
        <v>1422.86</v>
      </c>
      <c r="W311" s="286">
        <v>1403.86</v>
      </c>
      <c r="X311" s="286">
        <v>1404.39</v>
      </c>
      <c r="Y311" s="286">
        <v>1407.05</v>
      </c>
    </row>
    <row r="312" spans="1:25">
      <c r="A312" s="261">
        <v>14</v>
      </c>
      <c r="B312" s="286">
        <v>1127.42</v>
      </c>
      <c r="C312" s="286">
        <v>1127.08</v>
      </c>
      <c r="D312" s="286">
        <v>1127.21</v>
      </c>
      <c r="E312" s="286">
        <v>1127.57</v>
      </c>
      <c r="F312" s="286">
        <v>1126.07</v>
      </c>
      <c r="G312" s="286">
        <v>1227.81</v>
      </c>
      <c r="H312" s="286">
        <v>1313.59</v>
      </c>
      <c r="I312" s="286">
        <v>1411.28</v>
      </c>
      <c r="J312" s="286">
        <v>1462.64</v>
      </c>
      <c r="K312" s="286">
        <v>1535.51</v>
      </c>
      <c r="L312" s="286">
        <v>1538.55</v>
      </c>
      <c r="M312" s="286">
        <v>1534.19</v>
      </c>
      <c r="N312" s="286">
        <v>1536.17</v>
      </c>
      <c r="O312" s="286">
        <v>1556.73</v>
      </c>
      <c r="P312" s="286">
        <v>1561.85</v>
      </c>
      <c r="Q312" s="286">
        <v>1561.66</v>
      </c>
      <c r="R312" s="286">
        <v>1611.85</v>
      </c>
      <c r="S312" s="286">
        <v>1563.15</v>
      </c>
      <c r="T312" s="286">
        <v>1572.33</v>
      </c>
      <c r="U312" s="286">
        <v>1143.6199999999999</v>
      </c>
      <c r="V312" s="286">
        <v>1144.97</v>
      </c>
      <c r="W312" s="286">
        <v>1127.43</v>
      </c>
      <c r="X312" s="286">
        <v>1135.05</v>
      </c>
      <c r="Y312" s="286">
        <v>1126.51</v>
      </c>
    </row>
    <row r="313" spans="1:25">
      <c r="A313" s="261">
        <v>15</v>
      </c>
      <c r="B313" s="286">
        <v>1179.08</v>
      </c>
      <c r="C313" s="286">
        <v>1177.0899999999999</v>
      </c>
      <c r="D313" s="286">
        <v>1177.83</v>
      </c>
      <c r="E313" s="286">
        <v>1178.72</v>
      </c>
      <c r="F313" s="286">
        <v>1289.9000000000001</v>
      </c>
      <c r="G313" s="286">
        <v>1514.96</v>
      </c>
      <c r="H313" s="286">
        <v>1649.18</v>
      </c>
      <c r="I313" s="286">
        <v>1749.13</v>
      </c>
      <c r="J313" s="286">
        <v>1778.37</v>
      </c>
      <c r="K313" s="286">
        <v>1856.86</v>
      </c>
      <c r="L313" s="286">
        <v>1799.21</v>
      </c>
      <c r="M313" s="286">
        <v>1821.37</v>
      </c>
      <c r="N313" s="286">
        <v>1785.7</v>
      </c>
      <c r="O313" s="286">
        <v>1746.24</v>
      </c>
      <c r="P313" s="286">
        <v>1844.33</v>
      </c>
      <c r="Q313" s="286">
        <v>1825.8</v>
      </c>
      <c r="R313" s="286">
        <v>1845.5</v>
      </c>
      <c r="S313" s="286">
        <v>1673.19</v>
      </c>
      <c r="T313" s="286">
        <v>1600.78</v>
      </c>
      <c r="U313" s="286">
        <v>1303.58</v>
      </c>
      <c r="V313" s="286">
        <v>1185.2</v>
      </c>
      <c r="W313" s="286">
        <v>1176.19</v>
      </c>
      <c r="X313" s="286">
        <v>1178.0999999999999</v>
      </c>
      <c r="Y313" s="286">
        <v>1178.68</v>
      </c>
    </row>
    <row r="314" spans="1:25">
      <c r="A314" s="261">
        <v>16</v>
      </c>
      <c r="B314" s="286">
        <v>1434.95</v>
      </c>
      <c r="C314" s="286">
        <v>1424.18</v>
      </c>
      <c r="D314" s="286">
        <v>1427.98</v>
      </c>
      <c r="E314" s="286">
        <v>1428.5</v>
      </c>
      <c r="F314" s="286">
        <v>1450.37</v>
      </c>
      <c r="G314" s="286">
        <v>1527.51</v>
      </c>
      <c r="H314" s="286">
        <v>1593.94</v>
      </c>
      <c r="I314" s="286">
        <v>1640.57</v>
      </c>
      <c r="J314" s="286">
        <v>1626.91</v>
      </c>
      <c r="K314" s="286">
        <v>1633.83</v>
      </c>
      <c r="L314" s="286">
        <v>1630.77</v>
      </c>
      <c r="M314" s="286">
        <v>1637.31</v>
      </c>
      <c r="N314" s="286">
        <v>1631.75</v>
      </c>
      <c r="O314" s="286">
        <v>1636.21</v>
      </c>
      <c r="P314" s="286">
        <v>1656.79</v>
      </c>
      <c r="Q314" s="286">
        <v>1621.26</v>
      </c>
      <c r="R314" s="286">
        <v>1620.87</v>
      </c>
      <c r="S314" s="286">
        <v>1600.81</v>
      </c>
      <c r="T314" s="286">
        <v>1597.57</v>
      </c>
      <c r="U314" s="286">
        <v>1567.4</v>
      </c>
      <c r="V314" s="286">
        <v>1208.5899999999999</v>
      </c>
      <c r="W314" s="286">
        <v>1208.56</v>
      </c>
      <c r="X314" s="286">
        <v>1208.45</v>
      </c>
      <c r="Y314" s="286">
        <v>1440.35</v>
      </c>
    </row>
    <row r="315" spans="1:25">
      <c r="A315" s="261">
        <v>17</v>
      </c>
      <c r="B315" s="286">
        <v>1515.69</v>
      </c>
      <c r="C315" s="286">
        <v>1502.03</v>
      </c>
      <c r="D315" s="286">
        <v>1484.18</v>
      </c>
      <c r="E315" s="286">
        <v>1483.05</v>
      </c>
      <c r="F315" s="286">
        <v>1524.05</v>
      </c>
      <c r="G315" s="286">
        <v>1581.46</v>
      </c>
      <c r="H315" s="286">
        <v>1633.5</v>
      </c>
      <c r="I315" s="286">
        <v>1756.1</v>
      </c>
      <c r="J315" s="286">
        <v>2026.96</v>
      </c>
      <c r="K315" s="286">
        <v>2080.54</v>
      </c>
      <c r="L315" s="286">
        <v>2088.13</v>
      </c>
      <c r="M315" s="286">
        <v>2056.7800000000002</v>
      </c>
      <c r="N315" s="286">
        <v>2052.36</v>
      </c>
      <c r="O315" s="286">
        <v>2089.14</v>
      </c>
      <c r="P315" s="286">
        <v>1683.03</v>
      </c>
      <c r="Q315" s="286">
        <v>2159.9499999999998</v>
      </c>
      <c r="R315" s="286">
        <v>1766.55</v>
      </c>
      <c r="S315" s="286">
        <v>1816.74</v>
      </c>
      <c r="T315" s="286">
        <v>2085.2800000000002</v>
      </c>
      <c r="U315" s="286">
        <v>1730.1</v>
      </c>
      <c r="V315" s="286">
        <v>1615.35</v>
      </c>
      <c r="W315" s="286">
        <v>1581.03</v>
      </c>
      <c r="X315" s="286">
        <v>1561.41</v>
      </c>
      <c r="Y315" s="286">
        <v>1531.67</v>
      </c>
    </row>
    <row r="316" spans="1:25">
      <c r="A316" s="261">
        <v>18</v>
      </c>
      <c r="B316" s="286">
        <v>1263.97</v>
      </c>
      <c r="C316" s="286">
        <v>1266.52</v>
      </c>
      <c r="D316" s="286">
        <v>1273.21</v>
      </c>
      <c r="E316" s="286">
        <v>1334.53</v>
      </c>
      <c r="F316" s="286">
        <v>1397.59</v>
      </c>
      <c r="G316" s="286">
        <v>1503.92</v>
      </c>
      <c r="H316" s="286">
        <v>1660.35</v>
      </c>
      <c r="I316" s="286">
        <v>1825.14</v>
      </c>
      <c r="J316" s="286">
        <v>1818.26</v>
      </c>
      <c r="K316" s="286">
        <v>1880.59</v>
      </c>
      <c r="L316" s="286">
        <v>1882.68</v>
      </c>
      <c r="M316" s="286">
        <v>1910.68</v>
      </c>
      <c r="N316" s="286">
        <v>1997.56</v>
      </c>
      <c r="O316" s="286">
        <v>1858</v>
      </c>
      <c r="P316" s="286">
        <v>1941.21</v>
      </c>
      <c r="Q316" s="286">
        <v>1882.26</v>
      </c>
      <c r="R316" s="286">
        <v>2348.96</v>
      </c>
      <c r="S316" s="286">
        <v>2504</v>
      </c>
      <c r="T316" s="286">
        <v>1952.44</v>
      </c>
      <c r="U316" s="286">
        <v>1934.97</v>
      </c>
      <c r="V316" s="286">
        <v>1476.61</v>
      </c>
      <c r="W316" s="286">
        <v>1289.07</v>
      </c>
      <c r="X316" s="286">
        <v>1271.79</v>
      </c>
      <c r="Y316" s="286">
        <v>1273.3699999999999</v>
      </c>
    </row>
    <row r="317" spans="1:25">
      <c r="A317" s="261">
        <v>19</v>
      </c>
      <c r="B317" s="286">
        <v>1378.98</v>
      </c>
      <c r="C317" s="286">
        <v>1369.87</v>
      </c>
      <c r="D317" s="286">
        <v>1388.74</v>
      </c>
      <c r="E317" s="286">
        <v>1372.91</v>
      </c>
      <c r="F317" s="286">
        <v>1438.98</v>
      </c>
      <c r="G317" s="286">
        <v>1520.73</v>
      </c>
      <c r="H317" s="286">
        <v>1585.3</v>
      </c>
      <c r="I317" s="286">
        <v>1723.86</v>
      </c>
      <c r="J317" s="286">
        <v>1793.84</v>
      </c>
      <c r="K317" s="286">
        <v>1854.62</v>
      </c>
      <c r="L317" s="286">
        <v>1863.42</v>
      </c>
      <c r="M317" s="286">
        <v>1881.32</v>
      </c>
      <c r="N317" s="286">
        <v>1856.06</v>
      </c>
      <c r="O317" s="286">
        <v>1865.02</v>
      </c>
      <c r="P317" s="286">
        <v>1883.41</v>
      </c>
      <c r="Q317" s="286">
        <v>2163.17</v>
      </c>
      <c r="R317" s="286">
        <v>1901.67</v>
      </c>
      <c r="S317" s="286">
        <v>2372.58</v>
      </c>
      <c r="T317" s="286">
        <v>2267.48</v>
      </c>
      <c r="U317" s="286">
        <v>2225.14</v>
      </c>
      <c r="V317" s="286">
        <v>1655.38</v>
      </c>
      <c r="W317" s="286">
        <v>1476.63</v>
      </c>
      <c r="X317" s="286">
        <v>1456.45</v>
      </c>
      <c r="Y317" s="286">
        <v>1393.48</v>
      </c>
    </row>
    <row r="318" spans="1:25">
      <c r="A318" s="261">
        <v>20</v>
      </c>
      <c r="B318" s="286">
        <v>928</v>
      </c>
      <c r="C318" s="286">
        <v>726.91</v>
      </c>
      <c r="D318" s="286">
        <v>1443.25</v>
      </c>
      <c r="E318" s="286">
        <v>1518.89</v>
      </c>
      <c r="F318" s="286">
        <v>1582.62</v>
      </c>
      <c r="G318" s="286">
        <v>1727.56</v>
      </c>
      <c r="H318" s="286">
        <v>1850.67</v>
      </c>
      <c r="I318" s="286">
        <v>2028.65</v>
      </c>
      <c r="J318" s="286">
        <v>2267.86</v>
      </c>
      <c r="K318" s="286">
        <v>2376.7199999999998</v>
      </c>
      <c r="L318" s="286">
        <v>2373</v>
      </c>
      <c r="M318" s="286">
        <v>2361.5</v>
      </c>
      <c r="N318" s="286">
        <v>2373.2399999999998</v>
      </c>
      <c r="O318" s="286">
        <v>2456.5700000000002</v>
      </c>
      <c r="P318" s="286">
        <v>2317.7199999999998</v>
      </c>
      <c r="Q318" s="286">
        <v>2280.4</v>
      </c>
      <c r="R318" s="286">
        <v>2361.1</v>
      </c>
      <c r="S318" s="286">
        <v>2286.6799999999998</v>
      </c>
      <c r="T318" s="286">
        <v>2214.21</v>
      </c>
      <c r="U318" s="286">
        <v>1940.98</v>
      </c>
      <c r="V318" s="286">
        <v>1452.31</v>
      </c>
      <c r="W318" s="286">
        <v>937.82</v>
      </c>
      <c r="X318" s="286">
        <v>799.83</v>
      </c>
      <c r="Y318" s="286">
        <v>771.81</v>
      </c>
    </row>
    <row r="319" spans="1:25">
      <c r="A319" s="261">
        <v>21</v>
      </c>
      <c r="B319" s="286">
        <v>1455.01</v>
      </c>
      <c r="C319" s="286">
        <v>1450.92</v>
      </c>
      <c r="D319" s="286">
        <v>1435.94</v>
      </c>
      <c r="E319" s="286">
        <v>1454.47</v>
      </c>
      <c r="F319" s="286">
        <v>1468.06</v>
      </c>
      <c r="G319" s="286">
        <v>1538.47</v>
      </c>
      <c r="H319" s="286">
        <v>1587.27</v>
      </c>
      <c r="I319" s="286">
        <v>1626.32</v>
      </c>
      <c r="J319" s="286">
        <v>1850.36</v>
      </c>
      <c r="K319" s="286">
        <v>1810.42</v>
      </c>
      <c r="L319" s="286">
        <v>1972.59</v>
      </c>
      <c r="M319" s="286">
        <v>1926.81</v>
      </c>
      <c r="N319" s="286">
        <v>1930.33</v>
      </c>
      <c r="O319" s="286">
        <v>1905.86</v>
      </c>
      <c r="P319" s="286">
        <v>1882.69</v>
      </c>
      <c r="Q319" s="286">
        <v>1964.67</v>
      </c>
      <c r="R319" s="286">
        <v>2150.91</v>
      </c>
      <c r="S319" s="286">
        <v>2262.34</v>
      </c>
      <c r="T319" s="286">
        <v>2101.1799999999998</v>
      </c>
      <c r="U319" s="286">
        <v>2021.79</v>
      </c>
      <c r="V319" s="286">
        <v>1660.24</v>
      </c>
      <c r="W319" s="286">
        <v>1506.26</v>
      </c>
      <c r="X319" s="286">
        <v>1483.98</v>
      </c>
      <c r="Y319" s="286">
        <v>1475.93</v>
      </c>
    </row>
    <row r="320" spans="1:25">
      <c r="A320" s="261">
        <v>22</v>
      </c>
      <c r="B320" s="286">
        <v>791.34</v>
      </c>
      <c r="C320" s="286">
        <v>1436.21</v>
      </c>
      <c r="D320" s="286">
        <v>1293.5999999999999</v>
      </c>
      <c r="E320" s="286">
        <v>1397.24</v>
      </c>
      <c r="F320" s="286">
        <v>1495.11</v>
      </c>
      <c r="G320" s="286">
        <v>1609.98</v>
      </c>
      <c r="H320" s="286">
        <v>1719.25</v>
      </c>
      <c r="I320" s="286">
        <v>1810.19</v>
      </c>
      <c r="J320" s="286">
        <v>1852.85</v>
      </c>
      <c r="K320" s="286">
        <v>1880.87</v>
      </c>
      <c r="L320" s="286">
        <v>1886.63</v>
      </c>
      <c r="M320" s="286">
        <v>1888.22</v>
      </c>
      <c r="N320" s="286">
        <v>1876.49</v>
      </c>
      <c r="O320" s="286">
        <v>1867.06</v>
      </c>
      <c r="P320" s="286">
        <v>1897.58</v>
      </c>
      <c r="Q320" s="286">
        <v>1867.14</v>
      </c>
      <c r="R320" s="286">
        <v>1866.39</v>
      </c>
      <c r="S320" s="286">
        <v>2015.13</v>
      </c>
      <c r="T320" s="286">
        <v>1872.5</v>
      </c>
      <c r="U320" s="286">
        <v>1783.93</v>
      </c>
      <c r="V320" s="286">
        <v>1647.78</v>
      </c>
      <c r="W320" s="286">
        <v>1618.1</v>
      </c>
      <c r="X320" s="286">
        <v>1588.21</v>
      </c>
      <c r="Y320" s="286">
        <v>1572.66</v>
      </c>
    </row>
    <row r="321" spans="1:25">
      <c r="A321" s="261">
        <v>23</v>
      </c>
      <c r="B321" s="286">
        <v>1383.85</v>
      </c>
      <c r="C321" s="286">
        <v>1374.61</v>
      </c>
      <c r="D321" s="286">
        <v>1405.16</v>
      </c>
      <c r="E321" s="286">
        <v>1462.27</v>
      </c>
      <c r="F321" s="286">
        <v>1464.86</v>
      </c>
      <c r="G321" s="286">
        <v>1528.13</v>
      </c>
      <c r="H321" s="286">
        <v>1561.94</v>
      </c>
      <c r="I321" s="286">
        <v>1623.75</v>
      </c>
      <c r="J321" s="286">
        <v>1702.22</v>
      </c>
      <c r="K321" s="286">
        <v>1748.63</v>
      </c>
      <c r="L321" s="286">
        <v>1752.29</v>
      </c>
      <c r="M321" s="286">
        <v>1750.61</v>
      </c>
      <c r="N321" s="286">
        <v>1726.63</v>
      </c>
      <c r="O321" s="286">
        <v>1768.02</v>
      </c>
      <c r="P321" s="286">
        <v>1799.12</v>
      </c>
      <c r="Q321" s="286">
        <v>1716.53</v>
      </c>
      <c r="R321" s="286">
        <v>1800.05</v>
      </c>
      <c r="S321" s="286">
        <v>2198.8000000000002</v>
      </c>
      <c r="T321" s="286">
        <v>1995.73</v>
      </c>
      <c r="U321" s="286">
        <v>2181.75</v>
      </c>
      <c r="V321" s="286">
        <v>1699.56</v>
      </c>
      <c r="W321" s="286">
        <v>1450.74</v>
      </c>
      <c r="X321" s="286">
        <v>1278.3699999999999</v>
      </c>
      <c r="Y321" s="286">
        <v>1281.73</v>
      </c>
    </row>
    <row r="322" spans="1:25">
      <c r="A322" s="261">
        <v>24</v>
      </c>
      <c r="B322" s="286">
        <v>905.46</v>
      </c>
      <c r="C322" s="286">
        <v>902.39</v>
      </c>
      <c r="D322" s="286">
        <v>937.52</v>
      </c>
      <c r="E322" s="286">
        <v>953.22</v>
      </c>
      <c r="F322" s="286">
        <v>1038.03</v>
      </c>
      <c r="G322" s="286">
        <v>1157.74</v>
      </c>
      <c r="H322" s="286">
        <v>1264.5999999999999</v>
      </c>
      <c r="I322" s="286">
        <v>1162.33</v>
      </c>
      <c r="J322" s="286">
        <v>1219.19</v>
      </c>
      <c r="K322" s="286">
        <v>1285.3699999999999</v>
      </c>
      <c r="L322" s="286">
        <v>1263.1300000000001</v>
      </c>
      <c r="M322" s="286">
        <v>1286.8399999999999</v>
      </c>
      <c r="N322" s="286">
        <v>1439.84</v>
      </c>
      <c r="O322" s="286">
        <v>1402.5</v>
      </c>
      <c r="P322" s="286">
        <v>1317.66</v>
      </c>
      <c r="Q322" s="286">
        <v>1368.08</v>
      </c>
      <c r="R322" s="286">
        <v>1330.4</v>
      </c>
      <c r="S322" s="286">
        <v>1986.43</v>
      </c>
      <c r="T322" s="286">
        <v>1822.34</v>
      </c>
      <c r="U322" s="286">
        <v>1382.36</v>
      </c>
      <c r="V322" s="286">
        <v>967.13</v>
      </c>
      <c r="W322" s="286">
        <v>953.41</v>
      </c>
      <c r="X322" s="286">
        <v>930.6</v>
      </c>
      <c r="Y322" s="286">
        <v>904.35</v>
      </c>
    </row>
    <row r="323" spans="1:25">
      <c r="A323" s="261">
        <v>25</v>
      </c>
      <c r="B323" s="286">
        <v>1023.61</v>
      </c>
      <c r="C323" s="286">
        <v>937.93</v>
      </c>
      <c r="D323" s="286">
        <v>1045.82</v>
      </c>
      <c r="E323" s="286">
        <v>1062.2</v>
      </c>
      <c r="F323" s="286">
        <v>1330.03</v>
      </c>
      <c r="G323" s="286">
        <v>1421.72</v>
      </c>
      <c r="H323" s="286">
        <v>1501.31</v>
      </c>
      <c r="I323" s="286">
        <v>1476.67</v>
      </c>
      <c r="J323" s="286">
        <v>1371.51</v>
      </c>
      <c r="K323" s="286">
        <v>1412.15</v>
      </c>
      <c r="L323" s="286">
        <v>1359.4</v>
      </c>
      <c r="M323" s="286">
        <v>1419.77</v>
      </c>
      <c r="N323" s="286">
        <v>1590.99</v>
      </c>
      <c r="O323" s="286">
        <v>1559.47</v>
      </c>
      <c r="P323" s="286">
        <v>1565.48</v>
      </c>
      <c r="Q323" s="286">
        <v>1636.26</v>
      </c>
      <c r="R323" s="286">
        <v>1857.17</v>
      </c>
      <c r="S323" s="286">
        <v>2178.94</v>
      </c>
      <c r="T323" s="286">
        <v>2019.94</v>
      </c>
      <c r="U323" s="286">
        <v>1540.51</v>
      </c>
      <c r="V323" s="286">
        <v>1069.5899999999999</v>
      </c>
      <c r="W323" s="286">
        <v>1052.02</v>
      </c>
      <c r="X323" s="286">
        <v>1042.01</v>
      </c>
      <c r="Y323" s="286">
        <v>1029.6300000000001</v>
      </c>
    </row>
    <row r="324" spans="1:25">
      <c r="A324" s="261">
        <v>26</v>
      </c>
      <c r="B324" s="286">
        <v>867.15</v>
      </c>
      <c r="C324" s="286">
        <v>872.25</v>
      </c>
      <c r="D324" s="286">
        <v>875.63</v>
      </c>
      <c r="E324" s="286">
        <v>881.73</v>
      </c>
      <c r="F324" s="286">
        <v>1196.8800000000001</v>
      </c>
      <c r="G324" s="286">
        <v>1430.31</v>
      </c>
      <c r="H324" s="286">
        <v>1468.06</v>
      </c>
      <c r="I324" s="286">
        <v>1237.02</v>
      </c>
      <c r="J324" s="286">
        <v>1576.41</v>
      </c>
      <c r="K324" s="286">
        <v>1384.74</v>
      </c>
      <c r="L324" s="286">
        <v>1305.49</v>
      </c>
      <c r="M324" s="286">
        <v>1307.98</v>
      </c>
      <c r="N324" s="286">
        <v>1226.28</v>
      </c>
      <c r="O324" s="286">
        <v>1190.33</v>
      </c>
      <c r="P324" s="286">
        <v>1239.3</v>
      </c>
      <c r="Q324" s="286">
        <v>1527.86</v>
      </c>
      <c r="R324" s="286">
        <v>1533.61</v>
      </c>
      <c r="S324" s="286">
        <v>1491.11</v>
      </c>
      <c r="T324" s="286">
        <v>1796.99</v>
      </c>
      <c r="U324" s="286">
        <v>1541.1</v>
      </c>
      <c r="V324" s="286">
        <v>923.99</v>
      </c>
      <c r="W324" s="286">
        <v>888.8</v>
      </c>
      <c r="X324" s="286">
        <v>882.69</v>
      </c>
      <c r="Y324" s="286">
        <v>882.82</v>
      </c>
    </row>
    <row r="325" spans="1:25">
      <c r="A325" s="261">
        <v>27</v>
      </c>
      <c r="B325" s="286">
        <v>1320.05</v>
      </c>
      <c r="C325" s="286">
        <v>1319.39</v>
      </c>
      <c r="D325" s="286">
        <v>1456.41</v>
      </c>
      <c r="E325" s="286">
        <v>1443.49</v>
      </c>
      <c r="F325" s="286">
        <v>1474.79</v>
      </c>
      <c r="G325" s="286">
        <v>1634.97</v>
      </c>
      <c r="H325" s="286">
        <v>1748.84</v>
      </c>
      <c r="I325" s="286">
        <v>1834.11</v>
      </c>
      <c r="J325" s="286">
        <v>1968.99</v>
      </c>
      <c r="K325" s="286">
        <v>2158.6</v>
      </c>
      <c r="L325" s="286">
        <v>2169.46</v>
      </c>
      <c r="M325" s="286">
        <v>2171.29</v>
      </c>
      <c r="N325" s="286">
        <v>2194.8200000000002</v>
      </c>
      <c r="O325" s="286">
        <v>2256.73</v>
      </c>
      <c r="P325" s="286">
        <v>2312.2600000000002</v>
      </c>
      <c r="Q325" s="286">
        <v>2206.83</v>
      </c>
      <c r="R325" s="286">
        <v>2233.59</v>
      </c>
      <c r="S325" s="286">
        <v>2205.09</v>
      </c>
      <c r="T325" s="286">
        <v>2138.9899999999998</v>
      </c>
      <c r="U325" s="286">
        <v>2059.56</v>
      </c>
      <c r="V325" s="286">
        <v>1921.22</v>
      </c>
      <c r="W325" s="286">
        <v>1451.38</v>
      </c>
      <c r="X325" s="286">
        <v>1449.84</v>
      </c>
      <c r="Y325" s="286">
        <v>1425.05</v>
      </c>
    </row>
    <row r="326" spans="1:25">
      <c r="A326" s="261">
        <v>28</v>
      </c>
      <c r="B326" s="286">
        <v>1390.12</v>
      </c>
      <c r="C326" s="286">
        <v>1383.5</v>
      </c>
      <c r="D326" s="286">
        <v>1370.86</v>
      </c>
      <c r="E326" s="286">
        <v>1337.45</v>
      </c>
      <c r="F326" s="286">
        <v>1397.51</v>
      </c>
      <c r="G326" s="286">
        <v>1446.62</v>
      </c>
      <c r="H326" s="286">
        <v>1460.82</v>
      </c>
      <c r="I326" s="286">
        <v>1536.99</v>
      </c>
      <c r="J326" s="286">
        <v>1585.37</v>
      </c>
      <c r="K326" s="286">
        <v>1714.93</v>
      </c>
      <c r="L326" s="286">
        <v>1816.56</v>
      </c>
      <c r="M326" s="286">
        <v>1820.19</v>
      </c>
      <c r="N326" s="286">
        <v>1831.24</v>
      </c>
      <c r="O326" s="286">
        <v>1866.88</v>
      </c>
      <c r="P326" s="286">
        <v>1712.93</v>
      </c>
      <c r="Q326" s="286">
        <v>1821.78</v>
      </c>
      <c r="R326" s="286">
        <v>1850.12</v>
      </c>
      <c r="S326" s="286">
        <v>2059.15</v>
      </c>
      <c r="T326" s="286">
        <v>1843.82</v>
      </c>
      <c r="U326" s="286">
        <v>1941.86</v>
      </c>
      <c r="V326" s="286">
        <v>1455.74</v>
      </c>
      <c r="W326" s="286">
        <v>1423.84</v>
      </c>
      <c r="X326" s="286">
        <v>1404.35</v>
      </c>
      <c r="Y326" s="286">
        <v>1401.64</v>
      </c>
    </row>
    <row r="327" spans="1:25">
      <c r="A327" s="261">
        <v>29</v>
      </c>
      <c r="B327" s="286">
        <v>576.36</v>
      </c>
      <c r="C327" s="286">
        <v>570.27</v>
      </c>
      <c r="D327" s="286">
        <v>533.67999999999995</v>
      </c>
      <c r="E327" s="286">
        <v>518.21</v>
      </c>
      <c r="F327" s="286">
        <v>590.58000000000004</v>
      </c>
      <c r="G327" s="286">
        <v>910.97</v>
      </c>
      <c r="H327" s="286">
        <v>1095.02</v>
      </c>
      <c r="I327" s="286">
        <v>843.81</v>
      </c>
      <c r="J327" s="286">
        <v>1097.97</v>
      </c>
      <c r="K327" s="286">
        <v>1174.47</v>
      </c>
      <c r="L327" s="286">
        <v>1168.8900000000001</v>
      </c>
      <c r="M327" s="286">
        <v>1190.5999999999999</v>
      </c>
      <c r="N327" s="286">
        <v>1167.04</v>
      </c>
      <c r="O327" s="286">
        <v>1125.49</v>
      </c>
      <c r="P327" s="286">
        <v>1138.8599999999999</v>
      </c>
      <c r="Q327" s="286">
        <v>1201.73</v>
      </c>
      <c r="R327" s="286">
        <v>1204.3800000000001</v>
      </c>
      <c r="S327" s="286">
        <v>1225.98</v>
      </c>
      <c r="T327" s="286">
        <v>1195.25</v>
      </c>
      <c r="U327" s="286">
        <v>1871.51</v>
      </c>
      <c r="V327" s="286">
        <v>608.79999999999995</v>
      </c>
      <c r="W327" s="286">
        <v>603.94000000000005</v>
      </c>
      <c r="X327" s="286">
        <v>591.32000000000005</v>
      </c>
      <c r="Y327" s="286">
        <v>554.27</v>
      </c>
    </row>
    <row r="328" spans="1:25">
      <c r="A328" s="261">
        <v>30</v>
      </c>
      <c r="B328" s="286">
        <v>559.28</v>
      </c>
      <c r="C328" s="286">
        <v>544.1</v>
      </c>
      <c r="D328" s="286">
        <v>542.6</v>
      </c>
      <c r="E328" s="286">
        <v>540.73</v>
      </c>
      <c r="F328" s="286">
        <v>545.03</v>
      </c>
      <c r="G328" s="286">
        <v>961.74</v>
      </c>
      <c r="H328" s="286">
        <v>933.42</v>
      </c>
      <c r="I328" s="286">
        <v>1075.92</v>
      </c>
      <c r="J328" s="286">
        <v>1135.4000000000001</v>
      </c>
      <c r="K328" s="286">
        <v>1221.58</v>
      </c>
      <c r="L328" s="286">
        <v>1239.73</v>
      </c>
      <c r="M328" s="286">
        <v>1262.32</v>
      </c>
      <c r="N328" s="286">
        <v>1261.5899999999999</v>
      </c>
      <c r="O328" s="286">
        <v>2027.65</v>
      </c>
      <c r="P328" s="286">
        <v>2065.36</v>
      </c>
      <c r="Q328" s="286">
        <v>2122.7199999999998</v>
      </c>
      <c r="R328" s="286">
        <v>2182.3000000000002</v>
      </c>
      <c r="S328" s="286">
        <v>2231.3200000000002</v>
      </c>
      <c r="T328" s="286">
        <v>2150.33</v>
      </c>
      <c r="U328" s="286">
        <v>1947.41</v>
      </c>
      <c r="V328" s="286">
        <v>577.83000000000004</v>
      </c>
      <c r="W328" s="286">
        <v>570.96</v>
      </c>
      <c r="X328" s="286">
        <v>547.44000000000005</v>
      </c>
      <c r="Y328" s="286">
        <v>557.49</v>
      </c>
    </row>
    <row r="329" spans="1:25">
      <c r="A329" s="261">
        <v>31</v>
      </c>
      <c r="B329" s="286">
        <v>0</v>
      </c>
      <c r="C329" s="286">
        <v>0</v>
      </c>
      <c r="D329" s="286">
        <v>0</v>
      </c>
      <c r="E329" s="286">
        <v>0</v>
      </c>
      <c r="F329" s="286">
        <v>0</v>
      </c>
      <c r="G329" s="286">
        <v>0</v>
      </c>
      <c r="H329" s="286">
        <v>0</v>
      </c>
      <c r="I329" s="286">
        <v>0</v>
      </c>
      <c r="J329" s="286">
        <v>0</v>
      </c>
      <c r="K329" s="286">
        <v>0</v>
      </c>
      <c r="L329" s="286">
        <v>0</v>
      </c>
      <c r="M329" s="286">
        <v>0</v>
      </c>
      <c r="N329" s="286">
        <v>0</v>
      </c>
      <c r="O329" s="286">
        <v>0</v>
      </c>
      <c r="P329" s="286">
        <v>0</v>
      </c>
      <c r="Q329" s="286">
        <v>0</v>
      </c>
      <c r="R329" s="286">
        <v>0</v>
      </c>
      <c r="S329" s="286">
        <v>0</v>
      </c>
      <c r="T329" s="286">
        <v>0</v>
      </c>
      <c r="U329" s="286">
        <v>0</v>
      </c>
      <c r="V329" s="286">
        <v>0</v>
      </c>
      <c r="W329" s="286">
        <v>0</v>
      </c>
      <c r="X329" s="286">
        <v>0</v>
      </c>
      <c r="Y329" s="286">
        <v>0</v>
      </c>
    </row>
    <row r="330" spans="1:25">
      <c r="A330" s="290"/>
      <c r="B330" s="278"/>
      <c r="C330" s="278"/>
      <c r="D330" s="278"/>
      <c r="E330" s="278"/>
      <c r="F330" s="278"/>
      <c r="G330" s="278"/>
      <c r="H330" s="278"/>
      <c r="I330" s="278"/>
      <c r="J330" s="278"/>
      <c r="K330" s="278"/>
      <c r="L330" s="278"/>
      <c r="M330" s="278"/>
      <c r="N330" s="278"/>
      <c r="O330" s="278"/>
      <c r="P330" s="278"/>
      <c r="Q330" s="278"/>
      <c r="R330" s="278"/>
      <c r="S330" s="278"/>
      <c r="T330" s="278"/>
      <c r="U330" s="278"/>
      <c r="V330" s="278"/>
      <c r="W330" s="278"/>
      <c r="X330" s="278"/>
      <c r="Y330" s="291"/>
    </row>
    <row r="331" spans="1:25">
      <c r="A331" s="471" t="s">
        <v>218</v>
      </c>
      <c r="B331" s="504" t="s">
        <v>222</v>
      </c>
      <c r="C331" s="504"/>
      <c r="D331" s="504"/>
      <c r="E331" s="504"/>
      <c r="F331" s="504"/>
      <c r="G331" s="504"/>
      <c r="H331" s="504"/>
      <c r="I331" s="504"/>
      <c r="J331" s="504"/>
      <c r="K331" s="504"/>
      <c r="L331" s="504"/>
      <c r="M331" s="504"/>
      <c r="N331" s="504"/>
      <c r="O331" s="504"/>
      <c r="P331" s="504"/>
      <c r="Q331" s="504"/>
      <c r="R331" s="504"/>
      <c r="S331" s="504"/>
      <c r="T331" s="504"/>
      <c r="U331" s="504"/>
      <c r="V331" s="504"/>
      <c r="W331" s="504"/>
      <c r="X331" s="504"/>
      <c r="Y331" s="504"/>
    </row>
    <row r="332" spans="1:25" ht="30">
      <c r="A332" s="471"/>
      <c r="B332" s="285" t="s">
        <v>1</v>
      </c>
      <c r="C332" s="285" t="s">
        <v>2</v>
      </c>
      <c r="D332" s="285" t="s">
        <v>3</v>
      </c>
      <c r="E332" s="285" t="s">
        <v>4</v>
      </c>
      <c r="F332" s="285" t="s">
        <v>5</v>
      </c>
      <c r="G332" s="285" t="s">
        <v>6</v>
      </c>
      <c r="H332" s="285" t="s">
        <v>7</v>
      </c>
      <c r="I332" s="285" t="s">
        <v>8</v>
      </c>
      <c r="J332" s="285" t="s">
        <v>9</v>
      </c>
      <c r="K332" s="285" t="s">
        <v>10</v>
      </c>
      <c r="L332" s="285" t="s">
        <v>11</v>
      </c>
      <c r="M332" s="285" t="s">
        <v>12</v>
      </c>
      <c r="N332" s="285" t="s">
        <v>13</v>
      </c>
      <c r="O332" s="285" t="s">
        <v>14</v>
      </c>
      <c r="P332" s="285" t="s">
        <v>15</v>
      </c>
      <c r="Q332" s="285" t="s">
        <v>16</v>
      </c>
      <c r="R332" s="285" t="s">
        <v>17</v>
      </c>
      <c r="S332" s="285" t="s">
        <v>18</v>
      </c>
      <c r="T332" s="285" t="s">
        <v>19</v>
      </c>
      <c r="U332" s="285" t="s">
        <v>20</v>
      </c>
      <c r="V332" s="285" t="s">
        <v>21</v>
      </c>
      <c r="W332" s="285" t="s">
        <v>22</v>
      </c>
      <c r="X332" s="285" t="s">
        <v>23</v>
      </c>
      <c r="Y332" s="285" t="s">
        <v>24</v>
      </c>
    </row>
    <row r="333" spans="1:25">
      <c r="A333" s="261">
        <v>1</v>
      </c>
      <c r="B333" s="286">
        <v>2533.31</v>
      </c>
      <c r="C333" s="286">
        <v>2565.36</v>
      </c>
      <c r="D333" s="286">
        <v>2608.52</v>
      </c>
      <c r="E333" s="286">
        <v>2655.46</v>
      </c>
      <c r="F333" s="286">
        <v>2578.23</v>
      </c>
      <c r="G333" s="286">
        <v>2517.8000000000002</v>
      </c>
      <c r="H333" s="286">
        <v>2547.9699999999998</v>
      </c>
      <c r="I333" s="286">
        <v>2585.84</v>
      </c>
      <c r="J333" s="286">
        <v>2641.73</v>
      </c>
      <c r="K333" s="286">
        <v>2665.17</v>
      </c>
      <c r="L333" s="286">
        <v>2665.19</v>
      </c>
      <c r="M333" s="286">
        <v>2660.91</v>
      </c>
      <c r="N333" s="286">
        <v>2634.54</v>
      </c>
      <c r="O333" s="286">
        <v>2635.99</v>
      </c>
      <c r="P333" s="286">
        <v>2640.37</v>
      </c>
      <c r="Q333" s="286">
        <v>2633.81</v>
      </c>
      <c r="R333" s="286">
        <v>2633.85</v>
      </c>
      <c r="S333" s="286">
        <v>2665.71</v>
      </c>
      <c r="T333" s="286">
        <v>2748.49</v>
      </c>
      <c r="U333" s="286">
        <v>2770.14</v>
      </c>
      <c r="V333" s="286">
        <v>2691.19</v>
      </c>
      <c r="W333" s="286">
        <v>2601.1</v>
      </c>
      <c r="X333" s="286">
        <v>2520.29</v>
      </c>
      <c r="Y333" s="286">
        <v>2520.02</v>
      </c>
    </row>
    <row r="334" spans="1:25">
      <c r="A334" s="261">
        <v>2</v>
      </c>
      <c r="B334" s="286">
        <v>2436.0100000000002</v>
      </c>
      <c r="C334" s="286">
        <v>2444.94</v>
      </c>
      <c r="D334" s="286">
        <v>2485.33</v>
      </c>
      <c r="E334" s="286">
        <v>2522.62</v>
      </c>
      <c r="F334" s="286">
        <v>2445.7399999999998</v>
      </c>
      <c r="G334" s="286">
        <v>2400.69</v>
      </c>
      <c r="H334" s="286">
        <v>2409.1</v>
      </c>
      <c r="I334" s="286">
        <v>2432.42</v>
      </c>
      <c r="J334" s="286">
        <v>2516.92</v>
      </c>
      <c r="K334" s="286">
        <v>2555.3000000000002</v>
      </c>
      <c r="L334" s="286">
        <v>2551.8000000000002</v>
      </c>
      <c r="M334" s="286">
        <v>2540.9899999999998</v>
      </c>
      <c r="N334" s="286">
        <v>2525.89</v>
      </c>
      <c r="O334" s="286">
        <v>2503.59</v>
      </c>
      <c r="P334" s="286">
        <v>2525.37</v>
      </c>
      <c r="Q334" s="286">
        <v>2504.17</v>
      </c>
      <c r="R334" s="286">
        <v>2495.29</v>
      </c>
      <c r="S334" s="286">
        <v>2579.29</v>
      </c>
      <c r="T334" s="286">
        <v>2690.83</v>
      </c>
      <c r="U334" s="286">
        <v>2691.47</v>
      </c>
      <c r="V334" s="286">
        <v>2595.1</v>
      </c>
      <c r="W334" s="286">
        <v>2524.5500000000002</v>
      </c>
      <c r="X334" s="286">
        <v>2433</v>
      </c>
      <c r="Y334" s="286">
        <v>2413.35</v>
      </c>
    </row>
    <row r="335" spans="1:25">
      <c r="A335" s="261">
        <v>3</v>
      </c>
      <c r="B335" s="286">
        <v>2423.5500000000002</v>
      </c>
      <c r="C335" s="286">
        <v>2426.44</v>
      </c>
      <c r="D335" s="286">
        <v>2457.91</v>
      </c>
      <c r="E335" s="286">
        <v>2517.94</v>
      </c>
      <c r="F335" s="286">
        <v>2435.7399999999998</v>
      </c>
      <c r="G335" s="286">
        <v>2373.85</v>
      </c>
      <c r="H335" s="286">
        <v>2400.14</v>
      </c>
      <c r="I335" s="286">
        <v>2431.61</v>
      </c>
      <c r="J335" s="286">
        <v>2521.98</v>
      </c>
      <c r="K335" s="286">
        <v>2546.84</v>
      </c>
      <c r="L335" s="286">
        <v>2551.4499999999998</v>
      </c>
      <c r="M335" s="286">
        <v>2552.1999999999998</v>
      </c>
      <c r="N335" s="286">
        <v>2538.4299999999998</v>
      </c>
      <c r="O335" s="286">
        <v>2522.09</v>
      </c>
      <c r="P335" s="286">
        <v>2534.36</v>
      </c>
      <c r="Q335" s="286">
        <v>2539.34</v>
      </c>
      <c r="R335" s="286">
        <v>2533.1</v>
      </c>
      <c r="S335" s="286">
        <v>2634.32</v>
      </c>
      <c r="T335" s="286">
        <v>2679.45</v>
      </c>
      <c r="U335" s="286">
        <v>2675.02</v>
      </c>
      <c r="V335" s="286">
        <v>2584.79</v>
      </c>
      <c r="W335" s="286">
        <v>2513</v>
      </c>
      <c r="X335" s="286">
        <v>2430.5500000000002</v>
      </c>
      <c r="Y335" s="286">
        <v>2430.5300000000002</v>
      </c>
    </row>
    <row r="336" spans="1:25">
      <c r="A336" s="261">
        <v>4</v>
      </c>
      <c r="B336" s="286">
        <v>2521.2600000000002</v>
      </c>
      <c r="C336" s="286">
        <v>2526.37</v>
      </c>
      <c r="D336" s="286">
        <v>2581.1</v>
      </c>
      <c r="E336" s="286">
        <v>2536.4699999999998</v>
      </c>
      <c r="F336" s="286">
        <v>2453.88</v>
      </c>
      <c r="G336" s="286">
        <v>2413.34</v>
      </c>
      <c r="H336" s="286">
        <v>2419.87</v>
      </c>
      <c r="I336" s="286">
        <v>2434.25</v>
      </c>
      <c r="J336" s="286">
        <v>2500.42</v>
      </c>
      <c r="K336" s="286">
        <v>2540.9499999999998</v>
      </c>
      <c r="L336" s="286">
        <v>2549.5100000000002</v>
      </c>
      <c r="M336" s="286">
        <v>2564.08</v>
      </c>
      <c r="N336" s="286">
        <v>2559.64</v>
      </c>
      <c r="O336" s="286">
        <v>2569.91</v>
      </c>
      <c r="P336" s="286">
        <v>2564.4699999999998</v>
      </c>
      <c r="Q336" s="286">
        <v>2575.89</v>
      </c>
      <c r="R336" s="286">
        <v>2599.2800000000002</v>
      </c>
      <c r="S336" s="286">
        <v>2648.13</v>
      </c>
      <c r="T336" s="286">
        <v>2715.18</v>
      </c>
      <c r="U336" s="286">
        <v>2732.48</v>
      </c>
      <c r="V336" s="286">
        <v>2732.57</v>
      </c>
      <c r="W336" s="286">
        <v>2675.08</v>
      </c>
      <c r="X336" s="286">
        <v>2527.4699999999998</v>
      </c>
      <c r="Y336" s="286">
        <v>2522.3200000000002</v>
      </c>
    </row>
    <row r="337" spans="1:25">
      <c r="A337" s="261">
        <v>5</v>
      </c>
      <c r="B337" s="286">
        <v>2190.2600000000002</v>
      </c>
      <c r="C337" s="286">
        <v>2202.61</v>
      </c>
      <c r="D337" s="286">
        <v>2221.0300000000002</v>
      </c>
      <c r="E337" s="286">
        <v>2155.04</v>
      </c>
      <c r="F337" s="286">
        <v>2112.5</v>
      </c>
      <c r="G337" s="286">
        <v>2141.36</v>
      </c>
      <c r="H337" s="286">
        <v>2181.88</v>
      </c>
      <c r="I337" s="286">
        <v>2221.12</v>
      </c>
      <c r="J337" s="286">
        <v>2224.13</v>
      </c>
      <c r="K337" s="286">
        <v>2223.54</v>
      </c>
      <c r="L337" s="286">
        <v>2231.64</v>
      </c>
      <c r="M337" s="286">
        <v>2245.33</v>
      </c>
      <c r="N337" s="286">
        <v>2217.67</v>
      </c>
      <c r="O337" s="286">
        <v>2220.61</v>
      </c>
      <c r="P337" s="286">
        <v>2287.5700000000002</v>
      </c>
      <c r="Q337" s="286">
        <v>2249.6999999999998</v>
      </c>
      <c r="R337" s="286">
        <v>2209.11</v>
      </c>
      <c r="S337" s="286">
        <v>2234.91</v>
      </c>
      <c r="T337" s="286">
        <v>2248.4299999999998</v>
      </c>
      <c r="U337" s="286">
        <v>2288.98</v>
      </c>
      <c r="V337" s="286">
        <v>2315.92</v>
      </c>
      <c r="W337" s="286">
        <v>2298.0700000000002</v>
      </c>
      <c r="X337" s="286">
        <v>2279.2600000000002</v>
      </c>
      <c r="Y337" s="286">
        <v>2219.23</v>
      </c>
    </row>
    <row r="338" spans="1:25">
      <c r="A338" s="261">
        <v>6</v>
      </c>
      <c r="B338" s="286">
        <v>2422.5700000000002</v>
      </c>
      <c r="C338" s="286">
        <v>2435.4299999999998</v>
      </c>
      <c r="D338" s="286">
        <v>2436.3200000000002</v>
      </c>
      <c r="E338" s="286">
        <v>2356.19</v>
      </c>
      <c r="F338" s="286">
        <v>2333.33</v>
      </c>
      <c r="G338" s="286">
        <v>2391.4</v>
      </c>
      <c r="H338" s="286">
        <v>2421.94</v>
      </c>
      <c r="I338" s="286">
        <v>2423.02</v>
      </c>
      <c r="J338" s="286">
        <v>2443.0300000000002</v>
      </c>
      <c r="K338" s="286">
        <v>2474.79</v>
      </c>
      <c r="L338" s="286">
        <v>2487.27</v>
      </c>
      <c r="M338" s="286">
        <v>2480.69</v>
      </c>
      <c r="N338" s="286">
        <v>2480.1999999999998</v>
      </c>
      <c r="O338" s="286">
        <v>2483.08</v>
      </c>
      <c r="P338" s="286">
        <v>2488.7600000000002</v>
      </c>
      <c r="Q338" s="286">
        <v>2467.35</v>
      </c>
      <c r="R338" s="286">
        <v>2465.3200000000002</v>
      </c>
      <c r="S338" s="286">
        <v>2482.64</v>
      </c>
      <c r="T338" s="286">
        <v>2475.4899999999998</v>
      </c>
      <c r="U338" s="286">
        <v>2538.8200000000002</v>
      </c>
      <c r="V338" s="286">
        <v>2564.48</v>
      </c>
      <c r="W338" s="286">
        <v>2486.9899999999998</v>
      </c>
      <c r="X338" s="286">
        <v>2435.6799999999998</v>
      </c>
      <c r="Y338" s="286">
        <v>2405.13</v>
      </c>
    </row>
    <row r="339" spans="1:25">
      <c r="A339" s="261">
        <v>7</v>
      </c>
      <c r="B339" s="286">
        <v>2119.4</v>
      </c>
      <c r="C339" s="286">
        <v>2099.54</v>
      </c>
      <c r="D339" s="286">
        <v>2102.33</v>
      </c>
      <c r="E339" s="286">
        <v>2026.31</v>
      </c>
      <c r="F339" s="286">
        <v>1991.19</v>
      </c>
      <c r="G339" s="286">
        <v>2050.4899999999998</v>
      </c>
      <c r="H339" s="286">
        <v>2072.12</v>
      </c>
      <c r="I339" s="286">
        <v>2089.1</v>
      </c>
      <c r="J339" s="286">
        <v>2134.35</v>
      </c>
      <c r="K339" s="286">
        <v>2137.2199999999998</v>
      </c>
      <c r="L339" s="286">
        <v>2209.0100000000002</v>
      </c>
      <c r="M339" s="286">
        <v>2218.5</v>
      </c>
      <c r="N339" s="286">
        <v>2215.09</v>
      </c>
      <c r="O339" s="286">
        <v>2243.5300000000002</v>
      </c>
      <c r="P339" s="286">
        <v>2268.4</v>
      </c>
      <c r="Q339" s="286">
        <v>2233.42</v>
      </c>
      <c r="R339" s="286">
        <v>2219.29</v>
      </c>
      <c r="S339" s="286">
        <v>2189.9499999999998</v>
      </c>
      <c r="T339" s="286">
        <v>2162.59</v>
      </c>
      <c r="U339" s="286">
        <v>2209.92</v>
      </c>
      <c r="V339" s="286">
        <v>2192.58</v>
      </c>
      <c r="W339" s="286">
        <v>2148.1</v>
      </c>
      <c r="X339" s="286">
        <v>2134.34</v>
      </c>
      <c r="Y339" s="286">
        <v>2127.75</v>
      </c>
    </row>
    <row r="340" spans="1:25">
      <c r="A340" s="261">
        <v>8</v>
      </c>
      <c r="B340" s="286">
        <v>2128.1999999999998</v>
      </c>
      <c r="C340" s="286">
        <v>2091.56</v>
      </c>
      <c r="D340" s="286">
        <v>2152.88</v>
      </c>
      <c r="E340" s="286">
        <v>1873.85</v>
      </c>
      <c r="F340" s="286">
        <v>1881.91</v>
      </c>
      <c r="G340" s="286">
        <v>2118.96</v>
      </c>
      <c r="H340" s="286">
        <v>2179.5100000000002</v>
      </c>
      <c r="I340" s="286">
        <v>2206.09</v>
      </c>
      <c r="J340" s="286">
        <v>2213.34</v>
      </c>
      <c r="K340" s="286">
        <v>2227.67</v>
      </c>
      <c r="L340" s="286">
        <v>2230.48</v>
      </c>
      <c r="M340" s="286">
        <v>2234.92</v>
      </c>
      <c r="N340" s="286">
        <v>2224.09</v>
      </c>
      <c r="O340" s="286">
        <v>2208.79</v>
      </c>
      <c r="P340" s="286">
        <v>2248.58</v>
      </c>
      <c r="Q340" s="286">
        <v>1755.56</v>
      </c>
      <c r="R340" s="286">
        <v>2249.6</v>
      </c>
      <c r="S340" s="286">
        <v>2258.08</v>
      </c>
      <c r="T340" s="286">
        <v>2142.36</v>
      </c>
      <c r="U340" s="286">
        <v>2266.88</v>
      </c>
      <c r="V340" s="286">
        <v>2265.8000000000002</v>
      </c>
      <c r="W340" s="286">
        <v>2209.17</v>
      </c>
      <c r="X340" s="286">
        <v>2190.08</v>
      </c>
      <c r="Y340" s="286">
        <v>2172.13</v>
      </c>
    </row>
    <row r="341" spans="1:25">
      <c r="A341" s="261">
        <v>9</v>
      </c>
      <c r="B341" s="286">
        <v>2191.89</v>
      </c>
      <c r="C341" s="286">
        <v>2201.8000000000002</v>
      </c>
      <c r="D341" s="286">
        <v>2219.8000000000002</v>
      </c>
      <c r="E341" s="286">
        <v>2180.11</v>
      </c>
      <c r="F341" s="286">
        <v>2149.34</v>
      </c>
      <c r="G341" s="286">
        <v>2195.77</v>
      </c>
      <c r="H341" s="286">
        <v>2214.2800000000002</v>
      </c>
      <c r="I341" s="286">
        <v>2235.4299999999998</v>
      </c>
      <c r="J341" s="286">
        <v>2268.61</v>
      </c>
      <c r="K341" s="286">
        <v>2285.9499999999998</v>
      </c>
      <c r="L341" s="286">
        <v>2272.38</v>
      </c>
      <c r="M341" s="286">
        <v>2283.02</v>
      </c>
      <c r="N341" s="286">
        <v>2269.31</v>
      </c>
      <c r="O341" s="286">
        <v>2271.58</v>
      </c>
      <c r="P341" s="286">
        <v>2251.34</v>
      </c>
      <c r="Q341" s="286">
        <v>2235.12</v>
      </c>
      <c r="R341" s="286">
        <v>2246.4699999999998</v>
      </c>
      <c r="S341" s="286">
        <v>2273.62</v>
      </c>
      <c r="T341" s="286">
        <v>2274.9299999999998</v>
      </c>
      <c r="U341" s="286">
        <v>2308.21</v>
      </c>
      <c r="V341" s="286">
        <v>2328.71</v>
      </c>
      <c r="W341" s="286">
        <v>2285.46</v>
      </c>
      <c r="X341" s="286">
        <v>2226.92</v>
      </c>
      <c r="Y341" s="286">
        <v>2221.06</v>
      </c>
    </row>
    <row r="342" spans="1:25">
      <c r="A342" s="261">
        <v>10</v>
      </c>
      <c r="B342" s="286">
        <v>2149.0300000000002</v>
      </c>
      <c r="C342" s="286">
        <v>2150.0500000000002</v>
      </c>
      <c r="D342" s="286">
        <v>2258.15</v>
      </c>
      <c r="E342" s="286">
        <v>2200.63</v>
      </c>
      <c r="F342" s="286">
        <v>2239.92</v>
      </c>
      <c r="G342" s="286">
        <v>2285.85</v>
      </c>
      <c r="H342" s="286">
        <v>2320.2199999999998</v>
      </c>
      <c r="I342" s="286">
        <v>2358.83</v>
      </c>
      <c r="J342" s="286">
        <v>2416.56</v>
      </c>
      <c r="K342" s="286">
        <v>2430.44</v>
      </c>
      <c r="L342" s="286">
        <v>2431.9</v>
      </c>
      <c r="M342" s="286">
        <v>2441.4299999999998</v>
      </c>
      <c r="N342" s="286">
        <v>2426.2800000000002</v>
      </c>
      <c r="O342" s="286">
        <v>2417.9699999999998</v>
      </c>
      <c r="P342" s="286">
        <v>2366.7800000000002</v>
      </c>
      <c r="Q342" s="286">
        <v>2354.42</v>
      </c>
      <c r="R342" s="286">
        <v>2346.63</v>
      </c>
      <c r="S342" s="286">
        <v>2380.66</v>
      </c>
      <c r="T342" s="286">
        <v>2386.58</v>
      </c>
      <c r="U342" s="286">
        <v>2326.7600000000002</v>
      </c>
      <c r="V342" s="286">
        <v>2351.39</v>
      </c>
      <c r="W342" s="286">
        <v>2312.96</v>
      </c>
      <c r="X342" s="286">
        <v>2278.9899999999998</v>
      </c>
      <c r="Y342" s="286">
        <v>2230.46</v>
      </c>
    </row>
    <row r="343" spans="1:25">
      <c r="A343" s="261">
        <v>11</v>
      </c>
      <c r="B343" s="286">
        <v>2015.63</v>
      </c>
      <c r="C343" s="286">
        <v>2006.68</v>
      </c>
      <c r="D343" s="286">
        <v>2006.53</v>
      </c>
      <c r="E343" s="286">
        <v>1979.75</v>
      </c>
      <c r="F343" s="286">
        <v>1976.34</v>
      </c>
      <c r="G343" s="286">
        <v>2009.27</v>
      </c>
      <c r="H343" s="286">
        <v>2045.52</v>
      </c>
      <c r="I343" s="286">
        <v>2094.5500000000002</v>
      </c>
      <c r="J343" s="286">
        <v>2158.61</v>
      </c>
      <c r="K343" s="286">
        <v>2176.63</v>
      </c>
      <c r="L343" s="286">
        <v>2195</v>
      </c>
      <c r="M343" s="286">
        <v>2275.9</v>
      </c>
      <c r="N343" s="286">
        <v>2182.5500000000002</v>
      </c>
      <c r="O343" s="286">
        <v>2172.25</v>
      </c>
      <c r="P343" s="286">
        <v>2161.5100000000002</v>
      </c>
      <c r="Q343" s="286">
        <v>2130.35</v>
      </c>
      <c r="R343" s="286">
        <v>2145.79</v>
      </c>
      <c r="S343" s="286">
        <v>2157.67</v>
      </c>
      <c r="T343" s="286">
        <v>2169.5300000000002</v>
      </c>
      <c r="U343" s="286">
        <v>2180.91</v>
      </c>
      <c r="V343" s="286">
        <v>2148</v>
      </c>
      <c r="W343" s="286">
        <v>2108.4</v>
      </c>
      <c r="X343" s="286">
        <v>2075.5700000000002</v>
      </c>
      <c r="Y343" s="286">
        <v>2057.46</v>
      </c>
    </row>
    <row r="344" spans="1:25">
      <c r="A344" s="261">
        <v>12</v>
      </c>
      <c r="B344" s="286">
        <v>1735.14</v>
      </c>
      <c r="C344" s="286">
        <v>1721.95</v>
      </c>
      <c r="D344" s="286">
        <v>1728.72</v>
      </c>
      <c r="E344" s="286">
        <v>1693.15</v>
      </c>
      <c r="F344" s="286">
        <v>1699.74</v>
      </c>
      <c r="G344" s="286">
        <v>1756.8</v>
      </c>
      <c r="H344" s="286">
        <v>1760.88</v>
      </c>
      <c r="I344" s="286">
        <v>1758.76</v>
      </c>
      <c r="J344" s="286">
        <v>1758.07</v>
      </c>
      <c r="K344" s="286">
        <v>1755.32</v>
      </c>
      <c r="L344" s="286">
        <v>1754.45</v>
      </c>
      <c r="M344" s="286">
        <v>1765.56</v>
      </c>
      <c r="N344" s="286">
        <v>1758.99</v>
      </c>
      <c r="O344" s="286">
        <v>1758.18</v>
      </c>
      <c r="P344" s="286">
        <v>1766.28</v>
      </c>
      <c r="Q344" s="286">
        <v>1761.04</v>
      </c>
      <c r="R344" s="286">
        <v>1755.26</v>
      </c>
      <c r="S344" s="286">
        <v>1759.35</v>
      </c>
      <c r="T344" s="286">
        <v>1721.18</v>
      </c>
      <c r="U344" s="286">
        <v>1808.74</v>
      </c>
      <c r="V344" s="286">
        <v>1787.24</v>
      </c>
      <c r="W344" s="286">
        <v>1764.48</v>
      </c>
      <c r="X344" s="286">
        <v>1751.57</v>
      </c>
      <c r="Y344" s="286">
        <v>1748.01</v>
      </c>
    </row>
    <row r="345" spans="1:25">
      <c r="A345" s="261">
        <v>13</v>
      </c>
      <c r="B345" s="286">
        <v>1597.77</v>
      </c>
      <c r="C345" s="286">
        <v>1598.71</v>
      </c>
      <c r="D345" s="286">
        <v>1598.52</v>
      </c>
      <c r="E345" s="286">
        <v>1600.47</v>
      </c>
      <c r="F345" s="286">
        <v>1587.91</v>
      </c>
      <c r="G345" s="286">
        <v>1642.16</v>
      </c>
      <c r="H345" s="286">
        <v>1650.16</v>
      </c>
      <c r="I345" s="286">
        <v>1703.89</v>
      </c>
      <c r="J345" s="286">
        <v>1796.2</v>
      </c>
      <c r="K345" s="286">
        <v>1837</v>
      </c>
      <c r="L345" s="286">
        <v>1860.03</v>
      </c>
      <c r="M345" s="286">
        <v>1850.49</v>
      </c>
      <c r="N345" s="286">
        <v>1830.35</v>
      </c>
      <c r="O345" s="286">
        <v>1828.91</v>
      </c>
      <c r="P345" s="286">
        <v>1833.86</v>
      </c>
      <c r="Q345" s="286">
        <v>1844.45</v>
      </c>
      <c r="R345" s="286">
        <v>1848.09</v>
      </c>
      <c r="S345" s="286">
        <v>1769.49</v>
      </c>
      <c r="T345" s="286">
        <v>1821.56</v>
      </c>
      <c r="U345" s="286">
        <v>1633.38</v>
      </c>
      <c r="V345" s="286">
        <v>1615.63</v>
      </c>
      <c r="W345" s="286">
        <v>1596.63</v>
      </c>
      <c r="X345" s="286">
        <v>1597.16</v>
      </c>
      <c r="Y345" s="286">
        <v>1599.82</v>
      </c>
    </row>
    <row r="346" spans="1:25">
      <c r="A346" s="261">
        <v>14</v>
      </c>
      <c r="B346" s="286">
        <v>1320.19</v>
      </c>
      <c r="C346" s="286">
        <v>1319.85</v>
      </c>
      <c r="D346" s="286">
        <v>1319.98</v>
      </c>
      <c r="E346" s="286">
        <v>1320.34</v>
      </c>
      <c r="F346" s="286">
        <v>1318.84</v>
      </c>
      <c r="G346" s="286">
        <v>1420.58</v>
      </c>
      <c r="H346" s="286">
        <v>1506.36</v>
      </c>
      <c r="I346" s="286">
        <v>1604.05</v>
      </c>
      <c r="J346" s="286">
        <v>1655.41</v>
      </c>
      <c r="K346" s="286">
        <v>1728.28</v>
      </c>
      <c r="L346" s="286">
        <v>1731.32</v>
      </c>
      <c r="M346" s="286">
        <v>1726.96</v>
      </c>
      <c r="N346" s="286">
        <v>1728.94</v>
      </c>
      <c r="O346" s="286">
        <v>1749.5</v>
      </c>
      <c r="P346" s="286">
        <v>1754.62</v>
      </c>
      <c r="Q346" s="286">
        <v>1754.43</v>
      </c>
      <c r="R346" s="286">
        <v>1804.62</v>
      </c>
      <c r="S346" s="286">
        <v>1755.92</v>
      </c>
      <c r="T346" s="286">
        <v>1765.1</v>
      </c>
      <c r="U346" s="286">
        <v>1336.39</v>
      </c>
      <c r="V346" s="286">
        <v>1337.74</v>
      </c>
      <c r="W346" s="286">
        <v>1320.2</v>
      </c>
      <c r="X346" s="286">
        <v>1327.82</v>
      </c>
      <c r="Y346" s="286">
        <v>1319.28</v>
      </c>
    </row>
    <row r="347" spans="1:25">
      <c r="A347" s="261">
        <v>15</v>
      </c>
      <c r="B347" s="286">
        <v>1371.85</v>
      </c>
      <c r="C347" s="286">
        <v>1369.86</v>
      </c>
      <c r="D347" s="286">
        <v>1370.6</v>
      </c>
      <c r="E347" s="286">
        <v>1371.49</v>
      </c>
      <c r="F347" s="286">
        <v>1482.67</v>
      </c>
      <c r="G347" s="286">
        <v>1707.73</v>
      </c>
      <c r="H347" s="286">
        <v>1841.95</v>
      </c>
      <c r="I347" s="286">
        <v>1941.9</v>
      </c>
      <c r="J347" s="286">
        <v>1971.14</v>
      </c>
      <c r="K347" s="286">
        <v>2049.63</v>
      </c>
      <c r="L347" s="286">
        <v>1991.98</v>
      </c>
      <c r="M347" s="286">
        <v>2014.14</v>
      </c>
      <c r="N347" s="286">
        <v>1978.47</v>
      </c>
      <c r="O347" s="286">
        <v>1939.01</v>
      </c>
      <c r="P347" s="286">
        <v>2037.1</v>
      </c>
      <c r="Q347" s="286">
        <v>2018.57</v>
      </c>
      <c r="R347" s="286">
        <v>2038.27</v>
      </c>
      <c r="S347" s="286">
        <v>1865.96</v>
      </c>
      <c r="T347" s="286">
        <v>1793.55</v>
      </c>
      <c r="U347" s="286">
        <v>1496.35</v>
      </c>
      <c r="V347" s="286">
        <v>1377.97</v>
      </c>
      <c r="W347" s="286">
        <v>1368.96</v>
      </c>
      <c r="X347" s="286">
        <v>1370.87</v>
      </c>
      <c r="Y347" s="286">
        <v>1371.45</v>
      </c>
    </row>
    <row r="348" spans="1:25">
      <c r="A348" s="261">
        <v>16</v>
      </c>
      <c r="B348" s="286">
        <v>1627.72</v>
      </c>
      <c r="C348" s="286">
        <v>1616.95</v>
      </c>
      <c r="D348" s="286">
        <v>1620.75</v>
      </c>
      <c r="E348" s="286">
        <v>1621.27</v>
      </c>
      <c r="F348" s="286">
        <v>1643.14</v>
      </c>
      <c r="G348" s="286">
        <v>1720.28</v>
      </c>
      <c r="H348" s="286">
        <v>1786.71</v>
      </c>
      <c r="I348" s="286">
        <v>1833.34</v>
      </c>
      <c r="J348" s="286">
        <v>1819.68</v>
      </c>
      <c r="K348" s="286">
        <v>1826.6</v>
      </c>
      <c r="L348" s="286">
        <v>1823.54</v>
      </c>
      <c r="M348" s="286">
        <v>1830.08</v>
      </c>
      <c r="N348" s="286">
        <v>1824.52</v>
      </c>
      <c r="O348" s="286">
        <v>1828.98</v>
      </c>
      <c r="P348" s="286">
        <v>1849.56</v>
      </c>
      <c r="Q348" s="286">
        <v>1814.03</v>
      </c>
      <c r="R348" s="286">
        <v>1813.64</v>
      </c>
      <c r="S348" s="286">
        <v>1793.58</v>
      </c>
      <c r="T348" s="286">
        <v>1790.34</v>
      </c>
      <c r="U348" s="286">
        <v>1760.17</v>
      </c>
      <c r="V348" s="286">
        <v>1401.36</v>
      </c>
      <c r="W348" s="286">
        <v>1401.33</v>
      </c>
      <c r="X348" s="286">
        <v>1401.22</v>
      </c>
      <c r="Y348" s="286">
        <v>1633.12</v>
      </c>
    </row>
    <row r="349" spans="1:25">
      <c r="A349" s="261">
        <v>17</v>
      </c>
      <c r="B349" s="286">
        <v>1708.46</v>
      </c>
      <c r="C349" s="286">
        <v>1694.8</v>
      </c>
      <c r="D349" s="286">
        <v>1676.95</v>
      </c>
      <c r="E349" s="286">
        <v>1675.82</v>
      </c>
      <c r="F349" s="286">
        <v>1716.82</v>
      </c>
      <c r="G349" s="286">
        <v>1774.23</v>
      </c>
      <c r="H349" s="286">
        <v>1826.27</v>
      </c>
      <c r="I349" s="286">
        <v>1948.87</v>
      </c>
      <c r="J349" s="286">
        <v>2219.73</v>
      </c>
      <c r="K349" s="286">
        <v>2273.31</v>
      </c>
      <c r="L349" s="286">
        <v>2280.9</v>
      </c>
      <c r="M349" s="286">
        <v>2249.5500000000002</v>
      </c>
      <c r="N349" s="286">
        <v>2245.13</v>
      </c>
      <c r="O349" s="286">
        <v>2281.91</v>
      </c>
      <c r="P349" s="286">
        <v>1875.8</v>
      </c>
      <c r="Q349" s="286">
        <v>2352.7199999999998</v>
      </c>
      <c r="R349" s="286">
        <v>1959.32</v>
      </c>
      <c r="S349" s="286">
        <v>2009.51</v>
      </c>
      <c r="T349" s="286">
        <v>2278.0500000000002</v>
      </c>
      <c r="U349" s="286">
        <v>1922.87</v>
      </c>
      <c r="V349" s="286">
        <v>1808.12</v>
      </c>
      <c r="W349" s="286">
        <v>1773.8</v>
      </c>
      <c r="X349" s="286">
        <v>1754.18</v>
      </c>
      <c r="Y349" s="286">
        <v>1724.44</v>
      </c>
    </row>
    <row r="350" spans="1:25">
      <c r="A350" s="261">
        <v>18</v>
      </c>
      <c r="B350" s="286">
        <v>1456.74</v>
      </c>
      <c r="C350" s="286">
        <v>1459.29</v>
      </c>
      <c r="D350" s="286">
        <v>1465.98</v>
      </c>
      <c r="E350" s="286">
        <v>1527.3</v>
      </c>
      <c r="F350" s="286">
        <v>1590.36</v>
      </c>
      <c r="G350" s="286">
        <v>1696.69</v>
      </c>
      <c r="H350" s="286">
        <v>1853.12</v>
      </c>
      <c r="I350" s="286">
        <v>2017.91</v>
      </c>
      <c r="J350" s="286">
        <v>2011.03</v>
      </c>
      <c r="K350" s="286">
        <v>2073.36</v>
      </c>
      <c r="L350" s="286">
        <v>2075.4499999999998</v>
      </c>
      <c r="M350" s="286">
        <v>2103.4499999999998</v>
      </c>
      <c r="N350" s="286">
        <v>2190.33</v>
      </c>
      <c r="O350" s="286">
        <v>2050.77</v>
      </c>
      <c r="P350" s="286">
        <v>2133.98</v>
      </c>
      <c r="Q350" s="286">
        <v>2075.0300000000002</v>
      </c>
      <c r="R350" s="286">
        <v>2541.73</v>
      </c>
      <c r="S350" s="286">
        <v>2696.77</v>
      </c>
      <c r="T350" s="286">
        <v>2145.21</v>
      </c>
      <c r="U350" s="286">
        <v>2127.7399999999998</v>
      </c>
      <c r="V350" s="286">
        <v>1669.38</v>
      </c>
      <c r="W350" s="286">
        <v>1481.84</v>
      </c>
      <c r="X350" s="286">
        <v>1464.56</v>
      </c>
      <c r="Y350" s="286">
        <v>1466.14</v>
      </c>
    </row>
    <row r="351" spans="1:25">
      <c r="A351" s="261">
        <v>19</v>
      </c>
      <c r="B351" s="286">
        <v>1571.75</v>
      </c>
      <c r="C351" s="286">
        <v>1562.64</v>
      </c>
      <c r="D351" s="286">
        <v>1581.51</v>
      </c>
      <c r="E351" s="286">
        <v>1565.68</v>
      </c>
      <c r="F351" s="286">
        <v>1631.75</v>
      </c>
      <c r="G351" s="286">
        <v>1713.5</v>
      </c>
      <c r="H351" s="286">
        <v>1778.07</v>
      </c>
      <c r="I351" s="286">
        <v>1916.63</v>
      </c>
      <c r="J351" s="286">
        <v>1986.61</v>
      </c>
      <c r="K351" s="286">
        <v>2047.39</v>
      </c>
      <c r="L351" s="286">
        <v>2056.19</v>
      </c>
      <c r="M351" s="286">
        <v>2074.09</v>
      </c>
      <c r="N351" s="286">
        <v>2048.83</v>
      </c>
      <c r="O351" s="286">
        <v>2057.79</v>
      </c>
      <c r="P351" s="286">
        <v>2076.1799999999998</v>
      </c>
      <c r="Q351" s="286">
        <v>2355.94</v>
      </c>
      <c r="R351" s="286">
        <v>2094.44</v>
      </c>
      <c r="S351" s="286">
        <v>2565.35</v>
      </c>
      <c r="T351" s="286">
        <v>2460.25</v>
      </c>
      <c r="U351" s="286">
        <v>2417.91</v>
      </c>
      <c r="V351" s="286">
        <v>1848.15</v>
      </c>
      <c r="W351" s="286">
        <v>1669.4</v>
      </c>
      <c r="X351" s="286">
        <v>1649.22</v>
      </c>
      <c r="Y351" s="286">
        <v>1586.25</v>
      </c>
    </row>
    <row r="352" spans="1:25">
      <c r="A352" s="261">
        <v>20</v>
      </c>
      <c r="B352" s="286">
        <v>1120.77</v>
      </c>
      <c r="C352" s="286">
        <v>919.68</v>
      </c>
      <c r="D352" s="286">
        <v>1636.02</v>
      </c>
      <c r="E352" s="286">
        <v>1711.66</v>
      </c>
      <c r="F352" s="286">
        <v>1775.39</v>
      </c>
      <c r="G352" s="286">
        <v>1920.33</v>
      </c>
      <c r="H352" s="286">
        <v>2043.44</v>
      </c>
      <c r="I352" s="286">
        <v>2221.42</v>
      </c>
      <c r="J352" s="286">
        <v>2460.63</v>
      </c>
      <c r="K352" s="286">
        <v>2569.4899999999998</v>
      </c>
      <c r="L352" s="286">
        <v>2565.77</v>
      </c>
      <c r="M352" s="286">
        <v>2554.27</v>
      </c>
      <c r="N352" s="286">
        <v>2566.0100000000002</v>
      </c>
      <c r="O352" s="286">
        <v>2649.34</v>
      </c>
      <c r="P352" s="286">
        <v>2510.4899999999998</v>
      </c>
      <c r="Q352" s="286">
        <v>2473.17</v>
      </c>
      <c r="R352" s="286">
        <v>2553.87</v>
      </c>
      <c r="S352" s="286">
        <v>2479.4499999999998</v>
      </c>
      <c r="T352" s="286">
        <v>2406.98</v>
      </c>
      <c r="U352" s="286">
        <v>2133.75</v>
      </c>
      <c r="V352" s="286">
        <v>1645.08</v>
      </c>
      <c r="W352" s="286">
        <v>1130.5899999999999</v>
      </c>
      <c r="X352" s="286">
        <v>992.6</v>
      </c>
      <c r="Y352" s="286">
        <v>964.58</v>
      </c>
    </row>
    <row r="353" spans="1:25">
      <c r="A353" s="261">
        <v>21</v>
      </c>
      <c r="B353" s="286">
        <v>1647.78</v>
      </c>
      <c r="C353" s="286">
        <v>1643.69</v>
      </c>
      <c r="D353" s="286">
        <v>1628.71</v>
      </c>
      <c r="E353" s="286">
        <v>1647.24</v>
      </c>
      <c r="F353" s="286">
        <v>1660.83</v>
      </c>
      <c r="G353" s="286">
        <v>1731.24</v>
      </c>
      <c r="H353" s="286">
        <v>1780.04</v>
      </c>
      <c r="I353" s="286">
        <v>1819.09</v>
      </c>
      <c r="J353" s="286">
        <v>2043.13</v>
      </c>
      <c r="K353" s="286">
        <v>2003.19</v>
      </c>
      <c r="L353" s="286">
        <v>2165.36</v>
      </c>
      <c r="M353" s="286">
        <v>2119.58</v>
      </c>
      <c r="N353" s="286">
        <v>2123.1</v>
      </c>
      <c r="O353" s="286">
        <v>2098.63</v>
      </c>
      <c r="P353" s="286">
        <v>2075.46</v>
      </c>
      <c r="Q353" s="286">
        <v>2157.44</v>
      </c>
      <c r="R353" s="286">
        <v>2343.6799999999998</v>
      </c>
      <c r="S353" s="286">
        <v>2455.11</v>
      </c>
      <c r="T353" s="286">
        <v>2293.9499999999998</v>
      </c>
      <c r="U353" s="286">
        <v>2214.56</v>
      </c>
      <c r="V353" s="286">
        <v>1853.01</v>
      </c>
      <c r="W353" s="286">
        <v>1699.03</v>
      </c>
      <c r="X353" s="286">
        <v>1676.75</v>
      </c>
      <c r="Y353" s="286">
        <v>1668.7</v>
      </c>
    </row>
    <row r="354" spans="1:25">
      <c r="A354" s="261">
        <v>22</v>
      </c>
      <c r="B354" s="286">
        <v>984.11</v>
      </c>
      <c r="C354" s="286">
        <v>1628.98</v>
      </c>
      <c r="D354" s="286">
        <v>1486.37</v>
      </c>
      <c r="E354" s="286">
        <v>1590.01</v>
      </c>
      <c r="F354" s="286">
        <v>1687.88</v>
      </c>
      <c r="G354" s="286">
        <v>1802.75</v>
      </c>
      <c r="H354" s="286">
        <v>1912.02</v>
      </c>
      <c r="I354" s="286">
        <v>2002.96</v>
      </c>
      <c r="J354" s="286">
        <v>2045.62</v>
      </c>
      <c r="K354" s="286">
        <v>2073.64</v>
      </c>
      <c r="L354" s="286">
        <v>2079.4</v>
      </c>
      <c r="M354" s="286">
        <v>2080.9899999999998</v>
      </c>
      <c r="N354" s="286">
        <v>2069.2600000000002</v>
      </c>
      <c r="O354" s="286">
        <v>2059.83</v>
      </c>
      <c r="P354" s="286">
        <v>2090.35</v>
      </c>
      <c r="Q354" s="286">
        <v>2059.91</v>
      </c>
      <c r="R354" s="286">
        <v>2059.16</v>
      </c>
      <c r="S354" s="286">
        <v>2207.9</v>
      </c>
      <c r="T354" s="286">
        <v>2065.27</v>
      </c>
      <c r="U354" s="286">
        <v>1976.7</v>
      </c>
      <c r="V354" s="286">
        <v>1840.55</v>
      </c>
      <c r="W354" s="286">
        <v>1810.87</v>
      </c>
      <c r="X354" s="286">
        <v>1780.98</v>
      </c>
      <c r="Y354" s="286">
        <v>1765.43</v>
      </c>
    </row>
    <row r="355" spans="1:25">
      <c r="A355" s="261">
        <v>23</v>
      </c>
      <c r="B355" s="286">
        <v>1576.62</v>
      </c>
      <c r="C355" s="286">
        <v>1567.38</v>
      </c>
      <c r="D355" s="286">
        <v>1597.93</v>
      </c>
      <c r="E355" s="286">
        <v>1655.04</v>
      </c>
      <c r="F355" s="286">
        <v>1657.63</v>
      </c>
      <c r="G355" s="286">
        <v>1720.9</v>
      </c>
      <c r="H355" s="286">
        <v>1754.71</v>
      </c>
      <c r="I355" s="286">
        <v>1816.52</v>
      </c>
      <c r="J355" s="286">
        <v>1894.99</v>
      </c>
      <c r="K355" s="286">
        <v>1941.4</v>
      </c>
      <c r="L355" s="286">
        <v>1945.06</v>
      </c>
      <c r="M355" s="286">
        <v>1943.38</v>
      </c>
      <c r="N355" s="286">
        <v>1919.4</v>
      </c>
      <c r="O355" s="286">
        <v>1960.79</v>
      </c>
      <c r="P355" s="286">
        <v>1991.89</v>
      </c>
      <c r="Q355" s="286">
        <v>1909.3</v>
      </c>
      <c r="R355" s="286">
        <v>1992.82</v>
      </c>
      <c r="S355" s="286">
        <v>2391.5700000000002</v>
      </c>
      <c r="T355" s="286">
        <v>2188.5</v>
      </c>
      <c r="U355" s="286">
        <v>2374.52</v>
      </c>
      <c r="V355" s="286">
        <v>1892.33</v>
      </c>
      <c r="W355" s="286">
        <v>1643.51</v>
      </c>
      <c r="X355" s="286">
        <v>1471.14</v>
      </c>
      <c r="Y355" s="286">
        <v>1474.5</v>
      </c>
    </row>
    <row r="356" spans="1:25">
      <c r="A356" s="261">
        <v>24</v>
      </c>
      <c r="B356" s="286">
        <v>1098.23</v>
      </c>
      <c r="C356" s="286">
        <v>1095.1600000000001</v>
      </c>
      <c r="D356" s="286">
        <v>1130.29</v>
      </c>
      <c r="E356" s="286">
        <v>1145.99</v>
      </c>
      <c r="F356" s="286">
        <v>1230.8</v>
      </c>
      <c r="G356" s="286">
        <v>1350.51</v>
      </c>
      <c r="H356" s="286">
        <v>1457.37</v>
      </c>
      <c r="I356" s="286">
        <v>1355.1</v>
      </c>
      <c r="J356" s="286">
        <v>1411.96</v>
      </c>
      <c r="K356" s="286">
        <v>1478.14</v>
      </c>
      <c r="L356" s="286">
        <v>1455.9</v>
      </c>
      <c r="M356" s="286">
        <v>1479.61</v>
      </c>
      <c r="N356" s="286">
        <v>1632.61</v>
      </c>
      <c r="O356" s="286">
        <v>1595.27</v>
      </c>
      <c r="P356" s="286">
        <v>1510.43</v>
      </c>
      <c r="Q356" s="286">
        <v>1560.85</v>
      </c>
      <c r="R356" s="286">
        <v>1523.17</v>
      </c>
      <c r="S356" s="286">
        <v>2179.1999999999998</v>
      </c>
      <c r="T356" s="286">
        <v>2015.11</v>
      </c>
      <c r="U356" s="286">
        <v>1575.13</v>
      </c>
      <c r="V356" s="286">
        <v>1159.9000000000001</v>
      </c>
      <c r="W356" s="286">
        <v>1146.18</v>
      </c>
      <c r="X356" s="286">
        <v>1123.3699999999999</v>
      </c>
      <c r="Y356" s="286">
        <v>1097.1199999999999</v>
      </c>
    </row>
    <row r="357" spans="1:25">
      <c r="A357" s="261">
        <v>25</v>
      </c>
      <c r="B357" s="286">
        <v>1216.3800000000001</v>
      </c>
      <c r="C357" s="286">
        <v>1130.7</v>
      </c>
      <c r="D357" s="286">
        <v>1238.5899999999999</v>
      </c>
      <c r="E357" s="286">
        <v>1254.97</v>
      </c>
      <c r="F357" s="286">
        <v>1522.8</v>
      </c>
      <c r="G357" s="286">
        <v>1614.49</v>
      </c>
      <c r="H357" s="286">
        <v>1694.08</v>
      </c>
      <c r="I357" s="286">
        <v>1669.44</v>
      </c>
      <c r="J357" s="286">
        <v>1564.28</v>
      </c>
      <c r="K357" s="286">
        <v>1604.92</v>
      </c>
      <c r="L357" s="286">
        <v>1552.17</v>
      </c>
      <c r="M357" s="286">
        <v>1612.54</v>
      </c>
      <c r="N357" s="286">
        <v>1783.76</v>
      </c>
      <c r="O357" s="286">
        <v>1752.24</v>
      </c>
      <c r="P357" s="286">
        <v>1758.25</v>
      </c>
      <c r="Q357" s="286">
        <v>1829.03</v>
      </c>
      <c r="R357" s="286">
        <v>2049.94</v>
      </c>
      <c r="S357" s="286">
        <v>2371.71</v>
      </c>
      <c r="T357" s="286">
        <v>2212.71</v>
      </c>
      <c r="U357" s="286">
        <v>1733.28</v>
      </c>
      <c r="V357" s="286">
        <v>1262.3599999999999</v>
      </c>
      <c r="W357" s="286">
        <v>1244.79</v>
      </c>
      <c r="X357" s="286">
        <v>1234.78</v>
      </c>
      <c r="Y357" s="286">
        <v>1222.4000000000001</v>
      </c>
    </row>
    <row r="358" spans="1:25">
      <c r="A358" s="261">
        <v>26</v>
      </c>
      <c r="B358" s="286">
        <v>1059.92</v>
      </c>
      <c r="C358" s="286">
        <v>1065.02</v>
      </c>
      <c r="D358" s="286">
        <v>1068.4000000000001</v>
      </c>
      <c r="E358" s="286">
        <v>1074.5</v>
      </c>
      <c r="F358" s="286">
        <v>1389.65</v>
      </c>
      <c r="G358" s="286">
        <v>1623.08</v>
      </c>
      <c r="H358" s="286">
        <v>1660.83</v>
      </c>
      <c r="I358" s="286">
        <v>1429.79</v>
      </c>
      <c r="J358" s="286">
        <v>1769.18</v>
      </c>
      <c r="K358" s="286">
        <v>1577.51</v>
      </c>
      <c r="L358" s="286">
        <v>1498.26</v>
      </c>
      <c r="M358" s="286">
        <v>1500.75</v>
      </c>
      <c r="N358" s="286">
        <v>1419.05</v>
      </c>
      <c r="O358" s="286">
        <v>1383.1</v>
      </c>
      <c r="P358" s="286">
        <v>1432.07</v>
      </c>
      <c r="Q358" s="286">
        <v>1720.63</v>
      </c>
      <c r="R358" s="286">
        <v>1726.38</v>
      </c>
      <c r="S358" s="286">
        <v>1683.88</v>
      </c>
      <c r="T358" s="286">
        <v>1989.76</v>
      </c>
      <c r="U358" s="286">
        <v>1733.87</v>
      </c>
      <c r="V358" s="286">
        <v>1116.76</v>
      </c>
      <c r="W358" s="286">
        <v>1081.57</v>
      </c>
      <c r="X358" s="286">
        <v>1075.46</v>
      </c>
      <c r="Y358" s="286">
        <v>1075.5899999999999</v>
      </c>
    </row>
    <row r="359" spans="1:25">
      <c r="A359" s="261">
        <v>27</v>
      </c>
      <c r="B359" s="286">
        <v>1512.82</v>
      </c>
      <c r="C359" s="286">
        <v>1512.16</v>
      </c>
      <c r="D359" s="286">
        <v>1649.18</v>
      </c>
      <c r="E359" s="286">
        <v>1636.26</v>
      </c>
      <c r="F359" s="286">
        <v>1667.56</v>
      </c>
      <c r="G359" s="286">
        <v>1827.74</v>
      </c>
      <c r="H359" s="286">
        <v>1941.61</v>
      </c>
      <c r="I359" s="286">
        <v>2026.88</v>
      </c>
      <c r="J359" s="286">
        <v>2161.7600000000002</v>
      </c>
      <c r="K359" s="286">
        <v>2351.37</v>
      </c>
      <c r="L359" s="286">
        <v>2362.23</v>
      </c>
      <c r="M359" s="286">
        <v>2364.06</v>
      </c>
      <c r="N359" s="286">
        <v>2387.59</v>
      </c>
      <c r="O359" s="286">
        <v>2449.5</v>
      </c>
      <c r="P359" s="286">
        <v>2505.0300000000002</v>
      </c>
      <c r="Q359" s="286">
        <v>2399.6</v>
      </c>
      <c r="R359" s="286">
        <v>2426.36</v>
      </c>
      <c r="S359" s="286">
        <v>2397.86</v>
      </c>
      <c r="T359" s="286">
        <v>2331.7600000000002</v>
      </c>
      <c r="U359" s="286">
        <v>2252.33</v>
      </c>
      <c r="V359" s="286">
        <v>2113.9899999999998</v>
      </c>
      <c r="W359" s="286">
        <v>1644.15</v>
      </c>
      <c r="X359" s="286">
        <v>1642.61</v>
      </c>
      <c r="Y359" s="286">
        <v>1617.82</v>
      </c>
    </row>
    <row r="360" spans="1:25">
      <c r="A360" s="261">
        <v>28</v>
      </c>
      <c r="B360" s="286">
        <v>1582.89</v>
      </c>
      <c r="C360" s="286">
        <v>1576.27</v>
      </c>
      <c r="D360" s="286">
        <v>1563.63</v>
      </c>
      <c r="E360" s="286">
        <v>1530.22</v>
      </c>
      <c r="F360" s="286">
        <v>1590.28</v>
      </c>
      <c r="G360" s="286">
        <v>1639.39</v>
      </c>
      <c r="H360" s="286">
        <v>1653.59</v>
      </c>
      <c r="I360" s="286">
        <v>1729.76</v>
      </c>
      <c r="J360" s="286">
        <v>1778.14</v>
      </c>
      <c r="K360" s="286">
        <v>1907.7</v>
      </c>
      <c r="L360" s="286">
        <v>2009.33</v>
      </c>
      <c r="M360" s="286">
        <v>2012.96</v>
      </c>
      <c r="N360" s="286">
        <v>2024.01</v>
      </c>
      <c r="O360" s="286">
        <v>2059.65</v>
      </c>
      <c r="P360" s="286">
        <v>1905.7</v>
      </c>
      <c r="Q360" s="286">
        <v>2014.55</v>
      </c>
      <c r="R360" s="286">
        <v>2042.89</v>
      </c>
      <c r="S360" s="286">
        <v>2251.92</v>
      </c>
      <c r="T360" s="286">
        <v>2036.59</v>
      </c>
      <c r="U360" s="286">
        <v>2134.63</v>
      </c>
      <c r="V360" s="286">
        <v>1648.51</v>
      </c>
      <c r="W360" s="286">
        <v>1616.61</v>
      </c>
      <c r="X360" s="286">
        <v>1597.12</v>
      </c>
      <c r="Y360" s="286">
        <v>1594.41</v>
      </c>
    </row>
    <row r="361" spans="1:25">
      <c r="A361" s="261">
        <v>29</v>
      </c>
      <c r="B361" s="286">
        <v>769.13</v>
      </c>
      <c r="C361" s="286">
        <v>763.04</v>
      </c>
      <c r="D361" s="286">
        <v>726.45</v>
      </c>
      <c r="E361" s="286">
        <v>710.98</v>
      </c>
      <c r="F361" s="286">
        <v>783.35</v>
      </c>
      <c r="G361" s="286">
        <v>1103.74</v>
      </c>
      <c r="H361" s="286">
        <v>1287.79</v>
      </c>
      <c r="I361" s="286">
        <v>1036.58</v>
      </c>
      <c r="J361" s="286">
        <v>1290.74</v>
      </c>
      <c r="K361" s="286">
        <v>1367.24</v>
      </c>
      <c r="L361" s="286">
        <v>1361.66</v>
      </c>
      <c r="M361" s="286">
        <v>1383.37</v>
      </c>
      <c r="N361" s="286">
        <v>1359.81</v>
      </c>
      <c r="O361" s="286">
        <v>1318.26</v>
      </c>
      <c r="P361" s="286">
        <v>1331.63</v>
      </c>
      <c r="Q361" s="286">
        <v>1394.5</v>
      </c>
      <c r="R361" s="286">
        <v>1397.15</v>
      </c>
      <c r="S361" s="286">
        <v>1418.75</v>
      </c>
      <c r="T361" s="286">
        <v>1388.02</v>
      </c>
      <c r="U361" s="286">
        <v>2064.2800000000002</v>
      </c>
      <c r="V361" s="286">
        <v>801.57</v>
      </c>
      <c r="W361" s="286">
        <v>796.71</v>
      </c>
      <c r="X361" s="286">
        <v>784.09</v>
      </c>
      <c r="Y361" s="286">
        <v>747.04</v>
      </c>
    </row>
    <row r="362" spans="1:25">
      <c r="A362" s="261">
        <v>30</v>
      </c>
      <c r="B362" s="286">
        <v>752.05</v>
      </c>
      <c r="C362" s="286">
        <v>736.87</v>
      </c>
      <c r="D362" s="286">
        <v>735.37</v>
      </c>
      <c r="E362" s="286">
        <v>733.5</v>
      </c>
      <c r="F362" s="286">
        <v>737.8</v>
      </c>
      <c r="G362" s="286">
        <v>1154.51</v>
      </c>
      <c r="H362" s="286">
        <v>1126.19</v>
      </c>
      <c r="I362" s="286">
        <v>1268.69</v>
      </c>
      <c r="J362" s="286">
        <v>1328.17</v>
      </c>
      <c r="K362" s="286">
        <v>1414.35</v>
      </c>
      <c r="L362" s="286">
        <v>1432.5</v>
      </c>
      <c r="M362" s="286">
        <v>1455.09</v>
      </c>
      <c r="N362" s="286">
        <v>1454.36</v>
      </c>
      <c r="O362" s="286">
        <v>2220.42</v>
      </c>
      <c r="P362" s="286">
        <v>2258.13</v>
      </c>
      <c r="Q362" s="286">
        <v>2315.4899999999998</v>
      </c>
      <c r="R362" s="286">
        <v>2375.0700000000002</v>
      </c>
      <c r="S362" s="286">
        <v>2424.09</v>
      </c>
      <c r="T362" s="286">
        <v>2343.1</v>
      </c>
      <c r="U362" s="286">
        <v>2140.1799999999998</v>
      </c>
      <c r="V362" s="286">
        <v>770.6</v>
      </c>
      <c r="W362" s="286">
        <v>763.73</v>
      </c>
      <c r="X362" s="286">
        <v>740.21</v>
      </c>
      <c r="Y362" s="286">
        <v>750.26</v>
      </c>
    </row>
    <row r="363" spans="1:25">
      <c r="A363" s="261">
        <v>31</v>
      </c>
      <c r="B363" s="286">
        <v>0</v>
      </c>
      <c r="C363" s="286">
        <v>0</v>
      </c>
      <c r="D363" s="286">
        <v>0</v>
      </c>
      <c r="E363" s="286">
        <v>0</v>
      </c>
      <c r="F363" s="286">
        <v>0</v>
      </c>
      <c r="G363" s="286">
        <v>0</v>
      </c>
      <c r="H363" s="286">
        <v>0</v>
      </c>
      <c r="I363" s="286">
        <v>0</v>
      </c>
      <c r="J363" s="286">
        <v>0</v>
      </c>
      <c r="K363" s="286">
        <v>0</v>
      </c>
      <c r="L363" s="286">
        <v>0</v>
      </c>
      <c r="M363" s="286">
        <v>0</v>
      </c>
      <c r="N363" s="286">
        <v>0</v>
      </c>
      <c r="O363" s="286">
        <v>0</v>
      </c>
      <c r="P363" s="286">
        <v>0</v>
      </c>
      <c r="Q363" s="286">
        <v>0</v>
      </c>
      <c r="R363" s="286">
        <v>0</v>
      </c>
      <c r="S363" s="286">
        <v>0</v>
      </c>
      <c r="T363" s="286">
        <v>0</v>
      </c>
      <c r="U363" s="286">
        <v>0</v>
      </c>
      <c r="V363" s="286">
        <v>0</v>
      </c>
      <c r="W363" s="286">
        <v>0</v>
      </c>
      <c r="X363" s="286">
        <v>0</v>
      </c>
      <c r="Y363" s="286">
        <v>0</v>
      </c>
    </row>
    <row r="365" spans="1:25">
      <c r="A365" s="471" t="s">
        <v>218</v>
      </c>
      <c r="B365" s="504" t="s">
        <v>223</v>
      </c>
      <c r="C365" s="504"/>
      <c r="D365" s="504"/>
      <c r="E365" s="504"/>
      <c r="F365" s="504"/>
      <c r="G365" s="504"/>
      <c r="H365" s="504"/>
      <c r="I365" s="504"/>
      <c r="J365" s="504"/>
      <c r="K365" s="504"/>
      <c r="L365" s="504"/>
      <c r="M365" s="504"/>
      <c r="N365" s="504"/>
      <c r="O365" s="504"/>
      <c r="P365" s="504"/>
      <c r="Q365" s="504"/>
      <c r="R365" s="504"/>
      <c r="S365" s="504"/>
      <c r="T365" s="504"/>
      <c r="U365" s="504"/>
      <c r="V365" s="504"/>
      <c r="W365" s="504"/>
      <c r="X365" s="504"/>
      <c r="Y365" s="504"/>
    </row>
    <row r="366" spans="1:25" ht="30">
      <c r="A366" s="471"/>
      <c r="B366" s="285" t="s">
        <v>1</v>
      </c>
      <c r="C366" s="285" t="s">
        <v>2</v>
      </c>
      <c r="D366" s="285" t="s">
        <v>3</v>
      </c>
      <c r="E366" s="285" t="s">
        <v>4</v>
      </c>
      <c r="F366" s="285" t="s">
        <v>5</v>
      </c>
      <c r="G366" s="285" t="s">
        <v>6</v>
      </c>
      <c r="H366" s="285" t="s">
        <v>7</v>
      </c>
      <c r="I366" s="285" t="s">
        <v>8</v>
      </c>
      <c r="J366" s="285" t="s">
        <v>9</v>
      </c>
      <c r="K366" s="285" t="s">
        <v>10</v>
      </c>
      <c r="L366" s="285" t="s">
        <v>11</v>
      </c>
      <c r="M366" s="285" t="s">
        <v>12</v>
      </c>
      <c r="N366" s="285" t="s">
        <v>13</v>
      </c>
      <c r="O366" s="285" t="s">
        <v>14</v>
      </c>
      <c r="P366" s="285" t="s">
        <v>15</v>
      </c>
      <c r="Q366" s="285" t="s">
        <v>16</v>
      </c>
      <c r="R366" s="285" t="s">
        <v>17</v>
      </c>
      <c r="S366" s="285" t="s">
        <v>18</v>
      </c>
      <c r="T366" s="285" t="s">
        <v>19</v>
      </c>
      <c r="U366" s="285" t="s">
        <v>20</v>
      </c>
      <c r="V366" s="285" t="s">
        <v>21</v>
      </c>
      <c r="W366" s="285" t="s">
        <v>22</v>
      </c>
      <c r="X366" s="285" t="s">
        <v>23</v>
      </c>
      <c r="Y366" s="285" t="s">
        <v>24</v>
      </c>
    </row>
    <row r="367" spans="1:25">
      <c r="A367" s="261">
        <v>1</v>
      </c>
      <c r="B367" s="286">
        <v>3171.81</v>
      </c>
      <c r="C367" s="286">
        <v>3203.86</v>
      </c>
      <c r="D367" s="286">
        <v>3247.02</v>
      </c>
      <c r="E367" s="286">
        <v>3293.96</v>
      </c>
      <c r="F367" s="286">
        <v>3216.73</v>
      </c>
      <c r="G367" s="286">
        <v>3156.3</v>
      </c>
      <c r="H367" s="286">
        <v>3186.47</v>
      </c>
      <c r="I367" s="286">
        <v>3224.34</v>
      </c>
      <c r="J367" s="286">
        <v>3280.23</v>
      </c>
      <c r="K367" s="286">
        <v>3303.67</v>
      </c>
      <c r="L367" s="286">
        <v>3303.69</v>
      </c>
      <c r="M367" s="286">
        <v>3299.41</v>
      </c>
      <c r="N367" s="286">
        <v>3273.04</v>
      </c>
      <c r="O367" s="286">
        <v>3274.49</v>
      </c>
      <c r="P367" s="286">
        <v>3278.87</v>
      </c>
      <c r="Q367" s="286">
        <v>3272.31</v>
      </c>
      <c r="R367" s="286">
        <v>3272.35</v>
      </c>
      <c r="S367" s="286">
        <v>3304.21</v>
      </c>
      <c r="T367" s="286">
        <v>3386.99</v>
      </c>
      <c r="U367" s="286">
        <v>3408.64</v>
      </c>
      <c r="V367" s="286">
        <v>3329.69</v>
      </c>
      <c r="W367" s="286">
        <v>3239.6</v>
      </c>
      <c r="X367" s="286">
        <v>3158.79</v>
      </c>
      <c r="Y367" s="286">
        <v>3158.52</v>
      </c>
    </row>
    <row r="368" spans="1:25">
      <c r="A368" s="261">
        <v>2</v>
      </c>
      <c r="B368" s="286">
        <v>3074.51</v>
      </c>
      <c r="C368" s="286">
        <v>3083.44</v>
      </c>
      <c r="D368" s="286">
        <v>3123.83</v>
      </c>
      <c r="E368" s="286">
        <v>3161.12</v>
      </c>
      <c r="F368" s="286">
        <v>3084.24</v>
      </c>
      <c r="G368" s="286">
        <v>3039.19</v>
      </c>
      <c r="H368" s="286">
        <v>3047.6</v>
      </c>
      <c r="I368" s="286">
        <v>3070.92</v>
      </c>
      <c r="J368" s="286">
        <v>3155.42</v>
      </c>
      <c r="K368" s="286">
        <v>3193.8</v>
      </c>
      <c r="L368" s="286">
        <v>3190.3</v>
      </c>
      <c r="M368" s="286">
        <v>3179.49</v>
      </c>
      <c r="N368" s="286">
        <v>3164.39</v>
      </c>
      <c r="O368" s="286">
        <v>3142.09</v>
      </c>
      <c r="P368" s="286">
        <v>3163.87</v>
      </c>
      <c r="Q368" s="286">
        <v>3142.67</v>
      </c>
      <c r="R368" s="286">
        <v>3133.79</v>
      </c>
      <c r="S368" s="286">
        <v>3217.79</v>
      </c>
      <c r="T368" s="286">
        <v>3329.33</v>
      </c>
      <c r="U368" s="286">
        <v>3329.97</v>
      </c>
      <c r="V368" s="286">
        <v>3233.6</v>
      </c>
      <c r="W368" s="286">
        <v>3163.05</v>
      </c>
      <c r="X368" s="286">
        <v>3071.5</v>
      </c>
      <c r="Y368" s="286">
        <v>3051.85</v>
      </c>
    </row>
    <row r="369" spans="1:25">
      <c r="A369" s="261">
        <v>3</v>
      </c>
      <c r="B369" s="286">
        <v>3062.05</v>
      </c>
      <c r="C369" s="286">
        <v>3064.94</v>
      </c>
      <c r="D369" s="286">
        <v>3096.41</v>
      </c>
      <c r="E369" s="286">
        <v>3156.44</v>
      </c>
      <c r="F369" s="286">
        <v>3074.24</v>
      </c>
      <c r="G369" s="286">
        <v>3012.35</v>
      </c>
      <c r="H369" s="286">
        <v>3038.64</v>
      </c>
      <c r="I369" s="286">
        <v>3070.11</v>
      </c>
      <c r="J369" s="286">
        <v>3160.48</v>
      </c>
      <c r="K369" s="286">
        <v>3185.34</v>
      </c>
      <c r="L369" s="286">
        <v>3189.95</v>
      </c>
      <c r="M369" s="286">
        <v>3190.7</v>
      </c>
      <c r="N369" s="286">
        <v>3176.93</v>
      </c>
      <c r="O369" s="286">
        <v>3160.59</v>
      </c>
      <c r="P369" s="286">
        <v>3172.86</v>
      </c>
      <c r="Q369" s="286">
        <v>3177.84</v>
      </c>
      <c r="R369" s="286">
        <v>3171.6</v>
      </c>
      <c r="S369" s="286">
        <v>3272.82</v>
      </c>
      <c r="T369" s="286">
        <v>3317.95</v>
      </c>
      <c r="U369" s="286">
        <v>3313.52</v>
      </c>
      <c r="V369" s="286">
        <v>3223.29</v>
      </c>
      <c r="W369" s="286">
        <v>3151.5</v>
      </c>
      <c r="X369" s="286">
        <v>3069.05</v>
      </c>
      <c r="Y369" s="286">
        <v>3069.03</v>
      </c>
    </row>
    <row r="370" spans="1:25">
      <c r="A370" s="261">
        <v>4</v>
      </c>
      <c r="B370" s="286">
        <v>3159.76</v>
      </c>
      <c r="C370" s="286">
        <v>3164.87</v>
      </c>
      <c r="D370" s="286">
        <v>3219.6</v>
      </c>
      <c r="E370" s="286">
        <v>3174.97</v>
      </c>
      <c r="F370" s="286">
        <v>3092.38</v>
      </c>
      <c r="G370" s="286">
        <v>3051.84</v>
      </c>
      <c r="H370" s="286">
        <v>3058.37</v>
      </c>
      <c r="I370" s="286">
        <v>3072.75</v>
      </c>
      <c r="J370" s="286">
        <v>3138.92</v>
      </c>
      <c r="K370" s="286">
        <v>3179.45</v>
      </c>
      <c r="L370" s="286">
        <v>3188.01</v>
      </c>
      <c r="M370" s="286">
        <v>3202.58</v>
      </c>
      <c r="N370" s="286">
        <v>3198.14</v>
      </c>
      <c r="O370" s="286">
        <v>3208.41</v>
      </c>
      <c r="P370" s="286">
        <v>3202.97</v>
      </c>
      <c r="Q370" s="286">
        <v>3214.39</v>
      </c>
      <c r="R370" s="286">
        <v>3237.78</v>
      </c>
      <c r="S370" s="286">
        <v>3286.63</v>
      </c>
      <c r="T370" s="286">
        <v>3353.68</v>
      </c>
      <c r="U370" s="286">
        <v>3370.98</v>
      </c>
      <c r="V370" s="286">
        <v>3371.07</v>
      </c>
      <c r="W370" s="286">
        <v>3313.58</v>
      </c>
      <c r="X370" s="286">
        <v>3165.97</v>
      </c>
      <c r="Y370" s="286">
        <v>3160.82</v>
      </c>
    </row>
    <row r="371" spans="1:25">
      <c r="A371" s="261">
        <v>5</v>
      </c>
      <c r="B371" s="286">
        <v>2828.76</v>
      </c>
      <c r="C371" s="286">
        <v>2841.11</v>
      </c>
      <c r="D371" s="286">
        <v>2859.53</v>
      </c>
      <c r="E371" s="286">
        <v>2793.54</v>
      </c>
      <c r="F371" s="286">
        <v>2751</v>
      </c>
      <c r="G371" s="286">
        <v>2779.86</v>
      </c>
      <c r="H371" s="286">
        <v>2820.38</v>
      </c>
      <c r="I371" s="286">
        <v>2859.62</v>
      </c>
      <c r="J371" s="286">
        <v>2862.63</v>
      </c>
      <c r="K371" s="286">
        <v>2862.04</v>
      </c>
      <c r="L371" s="286">
        <v>2870.14</v>
      </c>
      <c r="M371" s="286">
        <v>2883.83</v>
      </c>
      <c r="N371" s="286">
        <v>2856.17</v>
      </c>
      <c r="O371" s="286">
        <v>2859.11</v>
      </c>
      <c r="P371" s="286">
        <v>2926.07</v>
      </c>
      <c r="Q371" s="286">
        <v>2888.2</v>
      </c>
      <c r="R371" s="286">
        <v>2847.61</v>
      </c>
      <c r="S371" s="286">
        <v>2873.41</v>
      </c>
      <c r="T371" s="286">
        <v>2886.93</v>
      </c>
      <c r="U371" s="286">
        <v>2927.48</v>
      </c>
      <c r="V371" s="286">
        <v>2954.42</v>
      </c>
      <c r="W371" s="286">
        <v>2936.57</v>
      </c>
      <c r="X371" s="286">
        <v>2917.76</v>
      </c>
      <c r="Y371" s="286">
        <v>2857.73</v>
      </c>
    </row>
    <row r="372" spans="1:25">
      <c r="A372" s="261">
        <v>6</v>
      </c>
      <c r="B372" s="286">
        <v>3061.07</v>
      </c>
      <c r="C372" s="286">
        <v>3073.93</v>
      </c>
      <c r="D372" s="286">
        <v>3074.82</v>
      </c>
      <c r="E372" s="286">
        <v>2994.69</v>
      </c>
      <c r="F372" s="286">
        <v>2971.83</v>
      </c>
      <c r="G372" s="286">
        <v>3029.9</v>
      </c>
      <c r="H372" s="286">
        <v>3060.44</v>
      </c>
      <c r="I372" s="286">
        <v>3061.52</v>
      </c>
      <c r="J372" s="286">
        <v>3081.53</v>
      </c>
      <c r="K372" s="286">
        <v>3113.29</v>
      </c>
      <c r="L372" s="286">
        <v>3125.77</v>
      </c>
      <c r="M372" s="286">
        <v>3119.19</v>
      </c>
      <c r="N372" s="286">
        <v>3118.7</v>
      </c>
      <c r="O372" s="286">
        <v>3121.58</v>
      </c>
      <c r="P372" s="286">
        <v>3127.26</v>
      </c>
      <c r="Q372" s="286">
        <v>3105.85</v>
      </c>
      <c r="R372" s="286">
        <v>3103.82</v>
      </c>
      <c r="S372" s="286">
        <v>3121.14</v>
      </c>
      <c r="T372" s="286">
        <v>3113.99</v>
      </c>
      <c r="U372" s="286">
        <v>3177.32</v>
      </c>
      <c r="V372" s="286">
        <v>3202.98</v>
      </c>
      <c r="W372" s="286">
        <v>3125.49</v>
      </c>
      <c r="X372" s="286">
        <v>3074.18</v>
      </c>
      <c r="Y372" s="286">
        <v>3043.63</v>
      </c>
    </row>
    <row r="373" spans="1:25">
      <c r="A373" s="261">
        <v>7</v>
      </c>
      <c r="B373" s="286">
        <v>2757.9</v>
      </c>
      <c r="C373" s="286">
        <v>2738.04</v>
      </c>
      <c r="D373" s="286">
        <v>2740.83</v>
      </c>
      <c r="E373" s="286">
        <v>2664.81</v>
      </c>
      <c r="F373" s="286">
        <v>2629.69</v>
      </c>
      <c r="G373" s="286">
        <v>2688.99</v>
      </c>
      <c r="H373" s="286">
        <v>2710.62</v>
      </c>
      <c r="I373" s="286">
        <v>2727.6</v>
      </c>
      <c r="J373" s="286">
        <v>2772.85</v>
      </c>
      <c r="K373" s="286">
        <v>2775.72</v>
      </c>
      <c r="L373" s="286">
        <v>2847.51</v>
      </c>
      <c r="M373" s="286">
        <v>2857</v>
      </c>
      <c r="N373" s="286">
        <v>2853.59</v>
      </c>
      <c r="O373" s="286">
        <v>2882.03</v>
      </c>
      <c r="P373" s="286">
        <v>2906.9</v>
      </c>
      <c r="Q373" s="286">
        <v>2871.92</v>
      </c>
      <c r="R373" s="286">
        <v>2857.79</v>
      </c>
      <c r="S373" s="286">
        <v>2828.45</v>
      </c>
      <c r="T373" s="286">
        <v>2801.09</v>
      </c>
      <c r="U373" s="286">
        <v>2848.42</v>
      </c>
      <c r="V373" s="286">
        <v>2831.08</v>
      </c>
      <c r="W373" s="286">
        <v>2786.6</v>
      </c>
      <c r="X373" s="286">
        <v>2772.84</v>
      </c>
      <c r="Y373" s="286">
        <v>2766.25</v>
      </c>
    </row>
    <row r="374" spans="1:25">
      <c r="A374" s="261">
        <v>8</v>
      </c>
      <c r="B374" s="286">
        <v>2766.7</v>
      </c>
      <c r="C374" s="286">
        <v>2730.06</v>
      </c>
      <c r="D374" s="286">
        <v>2791.38</v>
      </c>
      <c r="E374" s="286">
        <v>2512.35</v>
      </c>
      <c r="F374" s="286">
        <v>2520.41</v>
      </c>
      <c r="G374" s="286">
        <v>2757.46</v>
      </c>
      <c r="H374" s="286">
        <v>2818.01</v>
      </c>
      <c r="I374" s="286">
        <v>2844.59</v>
      </c>
      <c r="J374" s="286">
        <v>2851.84</v>
      </c>
      <c r="K374" s="286">
        <v>2866.17</v>
      </c>
      <c r="L374" s="286">
        <v>2868.98</v>
      </c>
      <c r="M374" s="286">
        <v>2873.42</v>
      </c>
      <c r="N374" s="286">
        <v>2862.59</v>
      </c>
      <c r="O374" s="286">
        <v>2847.29</v>
      </c>
      <c r="P374" s="286">
        <v>2887.08</v>
      </c>
      <c r="Q374" s="286">
        <v>2394.06</v>
      </c>
      <c r="R374" s="286">
        <v>2888.1</v>
      </c>
      <c r="S374" s="286">
        <v>2896.58</v>
      </c>
      <c r="T374" s="286">
        <v>2780.86</v>
      </c>
      <c r="U374" s="286">
        <v>2905.38</v>
      </c>
      <c r="V374" s="286">
        <v>2904.3</v>
      </c>
      <c r="W374" s="286">
        <v>2847.67</v>
      </c>
      <c r="X374" s="286">
        <v>2828.58</v>
      </c>
      <c r="Y374" s="286">
        <v>2810.63</v>
      </c>
    </row>
    <row r="375" spans="1:25">
      <c r="A375" s="261">
        <v>9</v>
      </c>
      <c r="B375" s="286">
        <v>2830.39</v>
      </c>
      <c r="C375" s="286">
        <v>2840.3</v>
      </c>
      <c r="D375" s="286">
        <v>2858.3</v>
      </c>
      <c r="E375" s="286">
        <v>2818.61</v>
      </c>
      <c r="F375" s="286">
        <v>2787.84</v>
      </c>
      <c r="G375" s="286">
        <v>2834.27</v>
      </c>
      <c r="H375" s="286">
        <v>2852.78</v>
      </c>
      <c r="I375" s="286">
        <v>2873.93</v>
      </c>
      <c r="J375" s="286">
        <v>2907.11</v>
      </c>
      <c r="K375" s="286">
        <v>2924.45</v>
      </c>
      <c r="L375" s="286">
        <v>2910.88</v>
      </c>
      <c r="M375" s="286">
        <v>2921.52</v>
      </c>
      <c r="N375" s="286">
        <v>2907.81</v>
      </c>
      <c r="O375" s="286">
        <v>2910.08</v>
      </c>
      <c r="P375" s="286">
        <v>2889.84</v>
      </c>
      <c r="Q375" s="286">
        <v>2873.62</v>
      </c>
      <c r="R375" s="286">
        <v>2884.97</v>
      </c>
      <c r="S375" s="286">
        <v>2912.12</v>
      </c>
      <c r="T375" s="286">
        <v>2913.43</v>
      </c>
      <c r="U375" s="286">
        <v>2946.71</v>
      </c>
      <c r="V375" s="286">
        <v>2967.21</v>
      </c>
      <c r="W375" s="286">
        <v>2923.96</v>
      </c>
      <c r="X375" s="286">
        <v>2865.42</v>
      </c>
      <c r="Y375" s="286">
        <v>2859.56</v>
      </c>
    </row>
    <row r="376" spans="1:25">
      <c r="A376" s="261">
        <v>10</v>
      </c>
      <c r="B376" s="286">
        <v>2787.53</v>
      </c>
      <c r="C376" s="286">
        <v>2788.55</v>
      </c>
      <c r="D376" s="286">
        <v>2896.65</v>
      </c>
      <c r="E376" s="286">
        <v>2839.13</v>
      </c>
      <c r="F376" s="286">
        <v>2878.42</v>
      </c>
      <c r="G376" s="286">
        <v>2924.35</v>
      </c>
      <c r="H376" s="286">
        <v>2958.72</v>
      </c>
      <c r="I376" s="286">
        <v>2997.33</v>
      </c>
      <c r="J376" s="286">
        <v>3055.06</v>
      </c>
      <c r="K376" s="286">
        <v>3068.94</v>
      </c>
      <c r="L376" s="286">
        <v>3070.4</v>
      </c>
      <c r="M376" s="286">
        <v>3079.93</v>
      </c>
      <c r="N376" s="286">
        <v>3064.78</v>
      </c>
      <c r="O376" s="286">
        <v>3056.47</v>
      </c>
      <c r="P376" s="286">
        <v>3005.28</v>
      </c>
      <c r="Q376" s="286">
        <v>2992.92</v>
      </c>
      <c r="R376" s="286">
        <v>2985.13</v>
      </c>
      <c r="S376" s="286">
        <v>3019.16</v>
      </c>
      <c r="T376" s="286">
        <v>3025.08</v>
      </c>
      <c r="U376" s="286">
        <v>2965.26</v>
      </c>
      <c r="V376" s="286">
        <v>2989.89</v>
      </c>
      <c r="W376" s="286">
        <v>2951.46</v>
      </c>
      <c r="X376" s="286">
        <v>2917.49</v>
      </c>
      <c r="Y376" s="286">
        <v>2868.96</v>
      </c>
    </row>
    <row r="377" spans="1:25">
      <c r="A377" s="261">
        <v>11</v>
      </c>
      <c r="B377" s="286">
        <v>2654.13</v>
      </c>
      <c r="C377" s="286">
        <v>2645.18</v>
      </c>
      <c r="D377" s="286">
        <v>2645.03</v>
      </c>
      <c r="E377" s="286">
        <v>2618.25</v>
      </c>
      <c r="F377" s="286">
        <v>2614.84</v>
      </c>
      <c r="G377" s="286">
        <v>2647.77</v>
      </c>
      <c r="H377" s="286">
        <v>2684.02</v>
      </c>
      <c r="I377" s="286">
        <v>2733.05</v>
      </c>
      <c r="J377" s="286">
        <v>2797.11</v>
      </c>
      <c r="K377" s="286">
        <v>2815.13</v>
      </c>
      <c r="L377" s="286">
        <v>2833.5</v>
      </c>
      <c r="M377" s="286">
        <v>2914.4</v>
      </c>
      <c r="N377" s="286">
        <v>2821.05</v>
      </c>
      <c r="O377" s="286">
        <v>2810.75</v>
      </c>
      <c r="P377" s="286">
        <v>2800.01</v>
      </c>
      <c r="Q377" s="286">
        <v>2768.85</v>
      </c>
      <c r="R377" s="286">
        <v>2784.29</v>
      </c>
      <c r="S377" s="286">
        <v>2796.17</v>
      </c>
      <c r="T377" s="286">
        <v>2808.03</v>
      </c>
      <c r="U377" s="286">
        <v>2819.41</v>
      </c>
      <c r="V377" s="286">
        <v>2786.5</v>
      </c>
      <c r="W377" s="286">
        <v>2746.9</v>
      </c>
      <c r="X377" s="286">
        <v>2714.07</v>
      </c>
      <c r="Y377" s="286">
        <v>2695.96</v>
      </c>
    </row>
    <row r="378" spans="1:25">
      <c r="A378" s="261">
        <v>12</v>
      </c>
      <c r="B378" s="286">
        <v>2373.64</v>
      </c>
      <c r="C378" s="286">
        <v>2360.4499999999998</v>
      </c>
      <c r="D378" s="286">
        <v>2367.2199999999998</v>
      </c>
      <c r="E378" s="286">
        <v>2331.65</v>
      </c>
      <c r="F378" s="286">
        <v>2338.2399999999998</v>
      </c>
      <c r="G378" s="286">
        <v>2395.3000000000002</v>
      </c>
      <c r="H378" s="286">
        <v>2399.38</v>
      </c>
      <c r="I378" s="286">
        <v>2397.2600000000002</v>
      </c>
      <c r="J378" s="286">
        <v>2396.5700000000002</v>
      </c>
      <c r="K378" s="286">
        <v>2393.8200000000002</v>
      </c>
      <c r="L378" s="286">
        <v>2392.9499999999998</v>
      </c>
      <c r="M378" s="286">
        <v>2404.06</v>
      </c>
      <c r="N378" s="286">
        <v>2397.4899999999998</v>
      </c>
      <c r="O378" s="286">
        <v>2396.6799999999998</v>
      </c>
      <c r="P378" s="286">
        <v>2404.7800000000002</v>
      </c>
      <c r="Q378" s="286">
        <v>2399.54</v>
      </c>
      <c r="R378" s="286">
        <v>2393.7600000000002</v>
      </c>
      <c r="S378" s="286">
        <v>2397.85</v>
      </c>
      <c r="T378" s="286">
        <v>2359.6799999999998</v>
      </c>
      <c r="U378" s="286">
        <v>2447.2399999999998</v>
      </c>
      <c r="V378" s="286">
        <v>2425.7399999999998</v>
      </c>
      <c r="W378" s="286">
        <v>2402.98</v>
      </c>
      <c r="X378" s="286">
        <v>2390.0700000000002</v>
      </c>
      <c r="Y378" s="286">
        <v>2386.5100000000002</v>
      </c>
    </row>
    <row r="379" spans="1:25">
      <c r="A379" s="261">
        <v>13</v>
      </c>
      <c r="B379" s="286">
        <v>2236.27</v>
      </c>
      <c r="C379" s="286">
        <v>2237.21</v>
      </c>
      <c r="D379" s="286">
        <v>2237.02</v>
      </c>
      <c r="E379" s="286">
        <v>2238.9699999999998</v>
      </c>
      <c r="F379" s="286">
        <v>2226.41</v>
      </c>
      <c r="G379" s="286">
        <v>2280.66</v>
      </c>
      <c r="H379" s="286">
        <v>2288.66</v>
      </c>
      <c r="I379" s="286">
        <v>2342.39</v>
      </c>
      <c r="J379" s="286">
        <v>2434.6999999999998</v>
      </c>
      <c r="K379" s="286">
        <v>2475.5</v>
      </c>
      <c r="L379" s="286">
        <v>2498.5300000000002</v>
      </c>
      <c r="M379" s="286">
        <v>2488.9899999999998</v>
      </c>
      <c r="N379" s="286">
        <v>2468.85</v>
      </c>
      <c r="O379" s="286">
        <v>2467.41</v>
      </c>
      <c r="P379" s="286">
        <v>2472.36</v>
      </c>
      <c r="Q379" s="286">
        <v>2482.9499999999998</v>
      </c>
      <c r="R379" s="286">
        <v>2486.59</v>
      </c>
      <c r="S379" s="286">
        <v>2407.9899999999998</v>
      </c>
      <c r="T379" s="286">
        <v>2460.06</v>
      </c>
      <c r="U379" s="286">
        <v>2271.88</v>
      </c>
      <c r="V379" s="286">
        <v>2254.13</v>
      </c>
      <c r="W379" s="286">
        <v>2235.13</v>
      </c>
      <c r="X379" s="286">
        <v>2235.66</v>
      </c>
      <c r="Y379" s="286">
        <v>2238.3200000000002</v>
      </c>
    </row>
    <row r="380" spans="1:25">
      <c r="A380" s="261">
        <v>14</v>
      </c>
      <c r="B380" s="286">
        <v>1958.69</v>
      </c>
      <c r="C380" s="286">
        <v>1958.35</v>
      </c>
      <c r="D380" s="286">
        <v>1958.48</v>
      </c>
      <c r="E380" s="286">
        <v>1958.84</v>
      </c>
      <c r="F380" s="286">
        <v>1957.34</v>
      </c>
      <c r="G380" s="286">
        <v>2059.08</v>
      </c>
      <c r="H380" s="286">
        <v>2144.86</v>
      </c>
      <c r="I380" s="286">
        <v>2242.5500000000002</v>
      </c>
      <c r="J380" s="286">
        <v>2293.91</v>
      </c>
      <c r="K380" s="286">
        <v>2366.7800000000002</v>
      </c>
      <c r="L380" s="286">
        <v>2369.8200000000002</v>
      </c>
      <c r="M380" s="286">
        <v>2365.46</v>
      </c>
      <c r="N380" s="286">
        <v>2367.44</v>
      </c>
      <c r="O380" s="286">
        <v>2388</v>
      </c>
      <c r="P380" s="286">
        <v>2393.12</v>
      </c>
      <c r="Q380" s="286">
        <v>2392.9299999999998</v>
      </c>
      <c r="R380" s="286">
        <v>2443.12</v>
      </c>
      <c r="S380" s="286">
        <v>2394.42</v>
      </c>
      <c r="T380" s="286">
        <v>2403.6</v>
      </c>
      <c r="U380" s="286">
        <v>1974.89</v>
      </c>
      <c r="V380" s="286">
        <v>1976.24</v>
      </c>
      <c r="W380" s="286">
        <v>1958.7</v>
      </c>
      <c r="X380" s="286">
        <v>1966.32</v>
      </c>
      <c r="Y380" s="286">
        <v>1957.78</v>
      </c>
    </row>
    <row r="381" spans="1:25">
      <c r="A381" s="261">
        <v>15</v>
      </c>
      <c r="B381" s="286">
        <v>2010.35</v>
      </c>
      <c r="C381" s="286">
        <v>2008.36</v>
      </c>
      <c r="D381" s="286">
        <v>2009.1</v>
      </c>
      <c r="E381" s="286">
        <v>2009.99</v>
      </c>
      <c r="F381" s="286">
        <v>2121.17</v>
      </c>
      <c r="G381" s="286">
        <v>2346.23</v>
      </c>
      <c r="H381" s="286">
        <v>2480.4499999999998</v>
      </c>
      <c r="I381" s="286">
        <v>2580.4</v>
      </c>
      <c r="J381" s="286">
        <v>2609.64</v>
      </c>
      <c r="K381" s="286">
        <v>2688.13</v>
      </c>
      <c r="L381" s="286">
        <v>2630.48</v>
      </c>
      <c r="M381" s="286">
        <v>2652.64</v>
      </c>
      <c r="N381" s="286">
        <v>2616.9699999999998</v>
      </c>
      <c r="O381" s="286">
        <v>2577.5100000000002</v>
      </c>
      <c r="P381" s="286">
        <v>2675.6</v>
      </c>
      <c r="Q381" s="286">
        <v>2657.07</v>
      </c>
      <c r="R381" s="286">
        <v>2676.77</v>
      </c>
      <c r="S381" s="286">
        <v>2504.46</v>
      </c>
      <c r="T381" s="286">
        <v>2432.0500000000002</v>
      </c>
      <c r="U381" s="286">
        <v>2134.85</v>
      </c>
      <c r="V381" s="286">
        <v>2016.47</v>
      </c>
      <c r="W381" s="286">
        <v>2007.46</v>
      </c>
      <c r="X381" s="286">
        <v>2009.37</v>
      </c>
      <c r="Y381" s="286">
        <v>2009.95</v>
      </c>
    </row>
    <row r="382" spans="1:25">
      <c r="A382" s="261">
        <v>16</v>
      </c>
      <c r="B382" s="286">
        <v>2266.2199999999998</v>
      </c>
      <c r="C382" s="286">
        <v>2255.4499999999998</v>
      </c>
      <c r="D382" s="286">
        <v>2259.25</v>
      </c>
      <c r="E382" s="286">
        <v>2259.77</v>
      </c>
      <c r="F382" s="286">
        <v>2281.64</v>
      </c>
      <c r="G382" s="286">
        <v>2358.7800000000002</v>
      </c>
      <c r="H382" s="286">
        <v>2425.21</v>
      </c>
      <c r="I382" s="286">
        <v>2471.84</v>
      </c>
      <c r="J382" s="286">
        <v>2458.1799999999998</v>
      </c>
      <c r="K382" s="286">
        <v>2465.1</v>
      </c>
      <c r="L382" s="286">
        <v>2462.04</v>
      </c>
      <c r="M382" s="286">
        <v>2468.58</v>
      </c>
      <c r="N382" s="286">
        <v>2463.02</v>
      </c>
      <c r="O382" s="286">
        <v>2467.48</v>
      </c>
      <c r="P382" s="286">
        <v>2488.06</v>
      </c>
      <c r="Q382" s="286">
        <v>2452.5300000000002</v>
      </c>
      <c r="R382" s="286">
        <v>2452.14</v>
      </c>
      <c r="S382" s="286">
        <v>2432.08</v>
      </c>
      <c r="T382" s="286">
        <v>2428.84</v>
      </c>
      <c r="U382" s="286">
        <v>2398.67</v>
      </c>
      <c r="V382" s="286">
        <v>2039.86</v>
      </c>
      <c r="W382" s="286">
        <v>2039.83</v>
      </c>
      <c r="X382" s="286">
        <v>2039.72</v>
      </c>
      <c r="Y382" s="286">
        <v>2271.62</v>
      </c>
    </row>
    <row r="383" spans="1:25">
      <c r="A383" s="261">
        <v>17</v>
      </c>
      <c r="B383" s="286">
        <v>2346.96</v>
      </c>
      <c r="C383" s="286">
        <v>2333.3000000000002</v>
      </c>
      <c r="D383" s="286">
        <v>2315.4499999999998</v>
      </c>
      <c r="E383" s="286">
        <v>2314.3200000000002</v>
      </c>
      <c r="F383" s="286">
        <v>2355.3200000000002</v>
      </c>
      <c r="G383" s="286">
        <v>2412.73</v>
      </c>
      <c r="H383" s="286">
        <v>2464.77</v>
      </c>
      <c r="I383" s="286">
        <v>2587.37</v>
      </c>
      <c r="J383" s="286">
        <v>2858.23</v>
      </c>
      <c r="K383" s="286">
        <v>2911.81</v>
      </c>
      <c r="L383" s="286">
        <v>2919.4</v>
      </c>
      <c r="M383" s="286">
        <v>2888.05</v>
      </c>
      <c r="N383" s="286">
        <v>2883.63</v>
      </c>
      <c r="O383" s="286">
        <v>2920.41</v>
      </c>
      <c r="P383" s="286">
        <v>2514.3000000000002</v>
      </c>
      <c r="Q383" s="286">
        <v>2991.22</v>
      </c>
      <c r="R383" s="286">
        <v>2597.8200000000002</v>
      </c>
      <c r="S383" s="286">
        <v>2648.01</v>
      </c>
      <c r="T383" s="286">
        <v>2916.55</v>
      </c>
      <c r="U383" s="286">
        <v>2561.37</v>
      </c>
      <c r="V383" s="286">
        <v>2446.62</v>
      </c>
      <c r="W383" s="286">
        <v>2412.3000000000002</v>
      </c>
      <c r="X383" s="286">
        <v>2392.6799999999998</v>
      </c>
      <c r="Y383" s="286">
        <v>2362.94</v>
      </c>
    </row>
    <row r="384" spans="1:25">
      <c r="A384" s="261">
        <v>18</v>
      </c>
      <c r="B384" s="286">
        <v>2095.2399999999998</v>
      </c>
      <c r="C384" s="286">
        <v>2097.79</v>
      </c>
      <c r="D384" s="286">
        <v>2104.48</v>
      </c>
      <c r="E384" s="286">
        <v>2165.8000000000002</v>
      </c>
      <c r="F384" s="286">
        <v>2228.86</v>
      </c>
      <c r="G384" s="286">
        <v>2335.19</v>
      </c>
      <c r="H384" s="286">
        <v>2491.62</v>
      </c>
      <c r="I384" s="286">
        <v>2656.41</v>
      </c>
      <c r="J384" s="286">
        <v>2649.53</v>
      </c>
      <c r="K384" s="286">
        <v>2711.86</v>
      </c>
      <c r="L384" s="286">
        <v>2713.95</v>
      </c>
      <c r="M384" s="286">
        <v>2741.95</v>
      </c>
      <c r="N384" s="286">
        <v>2828.83</v>
      </c>
      <c r="O384" s="286">
        <v>2689.27</v>
      </c>
      <c r="P384" s="286">
        <v>2772.48</v>
      </c>
      <c r="Q384" s="286">
        <v>2713.53</v>
      </c>
      <c r="R384" s="286">
        <v>3180.23</v>
      </c>
      <c r="S384" s="286">
        <v>3335.27</v>
      </c>
      <c r="T384" s="286">
        <v>2783.71</v>
      </c>
      <c r="U384" s="286">
        <v>2766.24</v>
      </c>
      <c r="V384" s="286">
        <v>2307.88</v>
      </c>
      <c r="W384" s="286">
        <v>2120.34</v>
      </c>
      <c r="X384" s="286">
        <v>2103.06</v>
      </c>
      <c r="Y384" s="286">
        <v>2104.64</v>
      </c>
    </row>
    <row r="385" spans="1:25">
      <c r="A385" s="261">
        <v>19</v>
      </c>
      <c r="B385" s="286">
        <v>2210.25</v>
      </c>
      <c r="C385" s="286">
        <v>2201.14</v>
      </c>
      <c r="D385" s="286">
        <v>2220.0100000000002</v>
      </c>
      <c r="E385" s="286">
        <v>2204.1799999999998</v>
      </c>
      <c r="F385" s="286">
        <v>2270.25</v>
      </c>
      <c r="G385" s="286">
        <v>2352</v>
      </c>
      <c r="H385" s="286">
        <v>2416.5700000000002</v>
      </c>
      <c r="I385" s="286">
        <v>2555.13</v>
      </c>
      <c r="J385" s="286">
        <v>2625.11</v>
      </c>
      <c r="K385" s="286">
        <v>2685.89</v>
      </c>
      <c r="L385" s="286">
        <v>2694.69</v>
      </c>
      <c r="M385" s="286">
        <v>2712.59</v>
      </c>
      <c r="N385" s="286">
        <v>2687.33</v>
      </c>
      <c r="O385" s="286">
        <v>2696.29</v>
      </c>
      <c r="P385" s="286">
        <v>2714.68</v>
      </c>
      <c r="Q385" s="286">
        <v>2994.44</v>
      </c>
      <c r="R385" s="286">
        <v>2732.94</v>
      </c>
      <c r="S385" s="286">
        <v>3203.85</v>
      </c>
      <c r="T385" s="286">
        <v>3098.75</v>
      </c>
      <c r="U385" s="286">
        <v>3056.41</v>
      </c>
      <c r="V385" s="286">
        <v>2486.65</v>
      </c>
      <c r="W385" s="286">
        <v>2307.9</v>
      </c>
      <c r="X385" s="286">
        <v>2287.7199999999998</v>
      </c>
      <c r="Y385" s="286">
        <v>2224.75</v>
      </c>
    </row>
    <row r="386" spans="1:25">
      <c r="A386" s="261">
        <v>20</v>
      </c>
      <c r="B386" s="286">
        <v>1759.27</v>
      </c>
      <c r="C386" s="286">
        <v>1558.18</v>
      </c>
      <c r="D386" s="286">
        <v>2274.52</v>
      </c>
      <c r="E386" s="286">
        <v>2350.16</v>
      </c>
      <c r="F386" s="286">
        <v>2413.89</v>
      </c>
      <c r="G386" s="286">
        <v>2558.83</v>
      </c>
      <c r="H386" s="286">
        <v>2681.94</v>
      </c>
      <c r="I386" s="286">
        <v>2859.92</v>
      </c>
      <c r="J386" s="286">
        <v>3099.13</v>
      </c>
      <c r="K386" s="286">
        <v>3207.99</v>
      </c>
      <c r="L386" s="286">
        <v>3204.27</v>
      </c>
      <c r="M386" s="286">
        <v>3192.77</v>
      </c>
      <c r="N386" s="286">
        <v>3204.51</v>
      </c>
      <c r="O386" s="286">
        <v>3287.84</v>
      </c>
      <c r="P386" s="286">
        <v>3148.99</v>
      </c>
      <c r="Q386" s="286">
        <v>3111.67</v>
      </c>
      <c r="R386" s="286">
        <v>3192.37</v>
      </c>
      <c r="S386" s="286">
        <v>3117.95</v>
      </c>
      <c r="T386" s="286">
        <v>3045.48</v>
      </c>
      <c r="U386" s="286">
        <v>2772.25</v>
      </c>
      <c r="V386" s="286">
        <v>2283.58</v>
      </c>
      <c r="W386" s="286">
        <v>1769.09</v>
      </c>
      <c r="X386" s="286">
        <v>1631.1</v>
      </c>
      <c r="Y386" s="286">
        <v>1603.08</v>
      </c>
    </row>
    <row r="387" spans="1:25">
      <c r="A387" s="261">
        <v>21</v>
      </c>
      <c r="B387" s="286">
        <v>2286.2800000000002</v>
      </c>
      <c r="C387" s="286">
        <v>2282.19</v>
      </c>
      <c r="D387" s="286">
        <v>2267.21</v>
      </c>
      <c r="E387" s="286">
        <v>2285.7399999999998</v>
      </c>
      <c r="F387" s="286">
        <v>2299.33</v>
      </c>
      <c r="G387" s="286">
        <v>2369.7399999999998</v>
      </c>
      <c r="H387" s="286">
        <v>2418.54</v>
      </c>
      <c r="I387" s="286">
        <v>2457.59</v>
      </c>
      <c r="J387" s="286">
        <v>2681.63</v>
      </c>
      <c r="K387" s="286">
        <v>2641.69</v>
      </c>
      <c r="L387" s="286">
        <v>2803.86</v>
      </c>
      <c r="M387" s="286">
        <v>2758.08</v>
      </c>
      <c r="N387" s="286">
        <v>2761.6</v>
      </c>
      <c r="O387" s="286">
        <v>2737.13</v>
      </c>
      <c r="P387" s="286">
        <v>2713.96</v>
      </c>
      <c r="Q387" s="286">
        <v>2795.94</v>
      </c>
      <c r="R387" s="286">
        <v>2982.18</v>
      </c>
      <c r="S387" s="286">
        <v>3093.61</v>
      </c>
      <c r="T387" s="286">
        <v>2932.45</v>
      </c>
      <c r="U387" s="286">
        <v>2853.06</v>
      </c>
      <c r="V387" s="286">
        <v>2491.5100000000002</v>
      </c>
      <c r="W387" s="286">
        <v>2337.5300000000002</v>
      </c>
      <c r="X387" s="286">
        <v>2315.25</v>
      </c>
      <c r="Y387" s="286">
        <v>2307.1999999999998</v>
      </c>
    </row>
    <row r="388" spans="1:25">
      <c r="A388" s="261">
        <v>22</v>
      </c>
      <c r="B388" s="286">
        <v>1622.61</v>
      </c>
      <c r="C388" s="286">
        <v>2267.48</v>
      </c>
      <c r="D388" s="286">
        <v>2124.87</v>
      </c>
      <c r="E388" s="286">
        <v>2228.5100000000002</v>
      </c>
      <c r="F388" s="286">
        <v>2326.38</v>
      </c>
      <c r="G388" s="286">
        <v>2441.25</v>
      </c>
      <c r="H388" s="286">
        <v>2550.52</v>
      </c>
      <c r="I388" s="286">
        <v>2641.46</v>
      </c>
      <c r="J388" s="286">
        <v>2684.12</v>
      </c>
      <c r="K388" s="286">
        <v>2712.14</v>
      </c>
      <c r="L388" s="286">
        <v>2717.9</v>
      </c>
      <c r="M388" s="286">
        <v>2719.49</v>
      </c>
      <c r="N388" s="286">
        <v>2707.76</v>
      </c>
      <c r="O388" s="286">
        <v>2698.33</v>
      </c>
      <c r="P388" s="286">
        <v>2728.85</v>
      </c>
      <c r="Q388" s="286">
        <v>2698.41</v>
      </c>
      <c r="R388" s="286">
        <v>2697.66</v>
      </c>
      <c r="S388" s="286">
        <v>2846.4</v>
      </c>
      <c r="T388" s="286">
        <v>2703.77</v>
      </c>
      <c r="U388" s="286">
        <v>2615.1999999999998</v>
      </c>
      <c r="V388" s="286">
        <v>2479.0500000000002</v>
      </c>
      <c r="W388" s="286">
        <v>2449.37</v>
      </c>
      <c r="X388" s="286">
        <v>2419.48</v>
      </c>
      <c r="Y388" s="286">
        <v>2403.9299999999998</v>
      </c>
    </row>
    <row r="389" spans="1:25">
      <c r="A389" s="261">
        <v>23</v>
      </c>
      <c r="B389" s="286">
        <v>2215.12</v>
      </c>
      <c r="C389" s="286">
        <v>2205.88</v>
      </c>
      <c r="D389" s="286">
        <v>2236.4299999999998</v>
      </c>
      <c r="E389" s="286">
        <v>2293.54</v>
      </c>
      <c r="F389" s="286">
        <v>2296.13</v>
      </c>
      <c r="G389" s="286">
        <v>2359.4</v>
      </c>
      <c r="H389" s="286">
        <v>2393.21</v>
      </c>
      <c r="I389" s="286">
        <v>2455.02</v>
      </c>
      <c r="J389" s="286">
        <v>2533.4899999999998</v>
      </c>
      <c r="K389" s="286">
        <v>2579.9</v>
      </c>
      <c r="L389" s="286">
        <v>2583.56</v>
      </c>
      <c r="M389" s="286">
        <v>2581.88</v>
      </c>
      <c r="N389" s="286">
        <v>2557.9</v>
      </c>
      <c r="O389" s="286">
        <v>2599.29</v>
      </c>
      <c r="P389" s="286">
        <v>2630.39</v>
      </c>
      <c r="Q389" s="286">
        <v>2547.8000000000002</v>
      </c>
      <c r="R389" s="286">
        <v>2631.32</v>
      </c>
      <c r="S389" s="286">
        <v>3030.07</v>
      </c>
      <c r="T389" s="286">
        <v>2827</v>
      </c>
      <c r="U389" s="286">
        <v>3013.02</v>
      </c>
      <c r="V389" s="286">
        <v>2530.83</v>
      </c>
      <c r="W389" s="286">
        <v>2282.0100000000002</v>
      </c>
      <c r="X389" s="286">
        <v>2109.64</v>
      </c>
      <c r="Y389" s="286">
        <v>2113</v>
      </c>
    </row>
    <row r="390" spans="1:25">
      <c r="A390" s="261">
        <v>24</v>
      </c>
      <c r="B390" s="286">
        <v>1736.73</v>
      </c>
      <c r="C390" s="286">
        <v>1733.66</v>
      </c>
      <c r="D390" s="286">
        <v>1768.79</v>
      </c>
      <c r="E390" s="286">
        <v>1784.49</v>
      </c>
      <c r="F390" s="286">
        <v>1869.3</v>
      </c>
      <c r="G390" s="286">
        <v>1989.01</v>
      </c>
      <c r="H390" s="286">
        <v>2095.87</v>
      </c>
      <c r="I390" s="286">
        <v>1993.6</v>
      </c>
      <c r="J390" s="286">
        <v>2050.46</v>
      </c>
      <c r="K390" s="286">
        <v>2116.64</v>
      </c>
      <c r="L390" s="286">
        <v>2094.4</v>
      </c>
      <c r="M390" s="286">
        <v>2118.11</v>
      </c>
      <c r="N390" s="286">
        <v>2271.11</v>
      </c>
      <c r="O390" s="286">
        <v>2233.77</v>
      </c>
      <c r="P390" s="286">
        <v>2148.9299999999998</v>
      </c>
      <c r="Q390" s="286">
        <v>2199.35</v>
      </c>
      <c r="R390" s="286">
        <v>2161.67</v>
      </c>
      <c r="S390" s="286">
        <v>2817.7</v>
      </c>
      <c r="T390" s="286">
        <v>2653.61</v>
      </c>
      <c r="U390" s="286">
        <v>2213.63</v>
      </c>
      <c r="V390" s="286">
        <v>1798.4</v>
      </c>
      <c r="W390" s="286">
        <v>1784.68</v>
      </c>
      <c r="X390" s="286">
        <v>1761.87</v>
      </c>
      <c r="Y390" s="286">
        <v>1735.62</v>
      </c>
    </row>
    <row r="391" spans="1:25">
      <c r="A391" s="261">
        <v>25</v>
      </c>
      <c r="B391" s="286">
        <v>1854.88</v>
      </c>
      <c r="C391" s="286">
        <v>1769.2</v>
      </c>
      <c r="D391" s="286">
        <v>1877.09</v>
      </c>
      <c r="E391" s="286">
        <v>1893.47</v>
      </c>
      <c r="F391" s="286">
        <v>2161.3000000000002</v>
      </c>
      <c r="G391" s="286">
        <v>2252.9899999999998</v>
      </c>
      <c r="H391" s="286">
        <v>2332.58</v>
      </c>
      <c r="I391" s="286">
        <v>2307.94</v>
      </c>
      <c r="J391" s="286">
        <v>2202.7800000000002</v>
      </c>
      <c r="K391" s="286">
        <v>2243.42</v>
      </c>
      <c r="L391" s="286">
        <v>2190.67</v>
      </c>
      <c r="M391" s="286">
        <v>2251.04</v>
      </c>
      <c r="N391" s="286">
        <v>2422.2600000000002</v>
      </c>
      <c r="O391" s="286">
        <v>2390.7399999999998</v>
      </c>
      <c r="P391" s="286">
        <v>2396.75</v>
      </c>
      <c r="Q391" s="286">
        <v>2467.5300000000002</v>
      </c>
      <c r="R391" s="286">
        <v>2688.44</v>
      </c>
      <c r="S391" s="286">
        <v>3010.21</v>
      </c>
      <c r="T391" s="286">
        <v>2851.21</v>
      </c>
      <c r="U391" s="286">
        <v>2371.7800000000002</v>
      </c>
      <c r="V391" s="286">
        <v>1900.86</v>
      </c>
      <c r="W391" s="286">
        <v>1883.29</v>
      </c>
      <c r="X391" s="286">
        <v>1873.28</v>
      </c>
      <c r="Y391" s="286">
        <v>1860.9</v>
      </c>
    </row>
    <row r="392" spans="1:25">
      <c r="A392" s="261">
        <v>26</v>
      </c>
      <c r="B392" s="286">
        <v>1698.42</v>
      </c>
      <c r="C392" s="286">
        <v>1703.52</v>
      </c>
      <c r="D392" s="286">
        <v>1706.9</v>
      </c>
      <c r="E392" s="286">
        <v>1713</v>
      </c>
      <c r="F392" s="286">
        <v>2028.15</v>
      </c>
      <c r="G392" s="286">
        <v>2261.58</v>
      </c>
      <c r="H392" s="286">
        <v>2299.33</v>
      </c>
      <c r="I392" s="286">
        <v>2068.29</v>
      </c>
      <c r="J392" s="286">
        <v>2407.6799999999998</v>
      </c>
      <c r="K392" s="286">
        <v>2216.0100000000002</v>
      </c>
      <c r="L392" s="286">
        <v>2136.7600000000002</v>
      </c>
      <c r="M392" s="286">
        <v>2139.25</v>
      </c>
      <c r="N392" s="286">
        <v>2057.5500000000002</v>
      </c>
      <c r="O392" s="286">
        <v>2021.6</v>
      </c>
      <c r="P392" s="286">
        <v>2070.5700000000002</v>
      </c>
      <c r="Q392" s="286">
        <v>2359.13</v>
      </c>
      <c r="R392" s="286">
        <v>2364.88</v>
      </c>
      <c r="S392" s="286">
        <v>2322.38</v>
      </c>
      <c r="T392" s="286">
        <v>2628.26</v>
      </c>
      <c r="U392" s="286">
        <v>2372.37</v>
      </c>
      <c r="V392" s="286">
        <v>1755.26</v>
      </c>
      <c r="W392" s="286">
        <v>1720.07</v>
      </c>
      <c r="X392" s="286">
        <v>1713.96</v>
      </c>
      <c r="Y392" s="286">
        <v>1714.09</v>
      </c>
    </row>
    <row r="393" spans="1:25">
      <c r="A393" s="261">
        <v>27</v>
      </c>
      <c r="B393" s="286">
        <v>2151.3200000000002</v>
      </c>
      <c r="C393" s="286">
        <v>2150.66</v>
      </c>
      <c r="D393" s="286">
        <v>2287.6799999999998</v>
      </c>
      <c r="E393" s="286">
        <v>2274.7600000000002</v>
      </c>
      <c r="F393" s="286">
        <v>2306.06</v>
      </c>
      <c r="G393" s="286">
        <v>2466.2399999999998</v>
      </c>
      <c r="H393" s="286">
        <v>2580.11</v>
      </c>
      <c r="I393" s="286">
        <v>2665.38</v>
      </c>
      <c r="J393" s="286">
        <v>2800.26</v>
      </c>
      <c r="K393" s="286">
        <v>2989.87</v>
      </c>
      <c r="L393" s="286">
        <v>3000.73</v>
      </c>
      <c r="M393" s="286">
        <v>3002.56</v>
      </c>
      <c r="N393" s="286">
        <v>3026.09</v>
      </c>
      <c r="O393" s="286">
        <v>3088</v>
      </c>
      <c r="P393" s="286">
        <v>3143.53</v>
      </c>
      <c r="Q393" s="286">
        <v>3038.1</v>
      </c>
      <c r="R393" s="286">
        <v>3064.86</v>
      </c>
      <c r="S393" s="286">
        <v>3036.36</v>
      </c>
      <c r="T393" s="286">
        <v>2970.26</v>
      </c>
      <c r="U393" s="286">
        <v>2890.83</v>
      </c>
      <c r="V393" s="286">
        <v>2752.49</v>
      </c>
      <c r="W393" s="286">
        <v>2282.65</v>
      </c>
      <c r="X393" s="286">
        <v>2281.11</v>
      </c>
      <c r="Y393" s="286">
        <v>2256.3200000000002</v>
      </c>
    </row>
    <row r="394" spans="1:25">
      <c r="A394" s="261">
        <v>28</v>
      </c>
      <c r="B394" s="286">
        <v>2221.39</v>
      </c>
      <c r="C394" s="286">
        <v>2214.77</v>
      </c>
      <c r="D394" s="286">
        <v>2202.13</v>
      </c>
      <c r="E394" s="286">
        <v>2168.7199999999998</v>
      </c>
      <c r="F394" s="286">
        <v>2228.7800000000002</v>
      </c>
      <c r="G394" s="286">
        <v>2277.89</v>
      </c>
      <c r="H394" s="286">
        <v>2292.09</v>
      </c>
      <c r="I394" s="286">
        <v>2368.2600000000002</v>
      </c>
      <c r="J394" s="286">
        <v>2416.64</v>
      </c>
      <c r="K394" s="286">
        <v>2546.1999999999998</v>
      </c>
      <c r="L394" s="286">
        <v>2647.83</v>
      </c>
      <c r="M394" s="286">
        <v>2651.46</v>
      </c>
      <c r="N394" s="286">
        <v>2662.51</v>
      </c>
      <c r="O394" s="286">
        <v>2698.15</v>
      </c>
      <c r="P394" s="286">
        <v>2544.1999999999998</v>
      </c>
      <c r="Q394" s="286">
        <v>2653.05</v>
      </c>
      <c r="R394" s="286">
        <v>2681.39</v>
      </c>
      <c r="S394" s="286">
        <v>2890.42</v>
      </c>
      <c r="T394" s="286">
        <v>2675.09</v>
      </c>
      <c r="U394" s="286">
        <v>2773.13</v>
      </c>
      <c r="V394" s="286">
        <v>2287.0100000000002</v>
      </c>
      <c r="W394" s="286">
        <v>2255.11</v>
      </c>
      <c r="X394" s="286">
        <v>2235.62</v>
      </c>
      <c r="Y394" s="286">
        <v>2232.91</v>
      </c>
    </row>
    <row r="395" spans="1:25">
      <c r="A395" s="261">
        <v>29</v>
      </c>
      <c r="B395" s="286">
        <v>1407.63</v>
      </c>
      <c r="C395" s="286">
        <v>1401.54</v>
      </c>
      <c r="D395" s="286">
        <v>1364.95</v>
      </c>
      <c r="E395" s="286">
        <v>1349.48</v>
      </c>
      <c r="F395" s="286">
        <v>1421.85</v>
      </c>
      <c r="G395" s="286">
        <v>1742.24</v>
      </c>
      <c r="H395" s="286">
        <v>1926.29</v>
      </c>
      <c r="I395" s="286">
        <v>1675.08</v>
      </c>
      <c r="J395" s="286">
        <v>1929.24</v>
      </c>
      <c r="K395" s="286">
        <v>2005.74</v>
      </c>
      <c r="L395" s="286">
        <v>2000.16</v>
      </c>
      <c r="M395" s="286">
        <v>2021.87</v>
      </c>
      <c r="N395" s="286">
        <v>1998.31</v>
      </c>
      <c r="O395" s="286">
        <v>1956.76</v>
      </c>
      <c r="P395" s="286">
        <v>1970.13</v>
      </c>
      <c r="Q395" s="286">
        <v>2033</v>
      </c>
      <c r="R395" s="286">
        <v>2035.65</v>
      </c>
      <c r="S395" s="286">
        <v>2057.25</v>
      </c>
      <c r="T395" s="286">
        <v>2026.52</v>
      </c>
      <c r="U395" s="286">
        <v>2702.78</v>
      </c>
      <c r="V395" s="286">
        <v>1440.07</v>
      </c>
      <c r="W395" s="286">
        <v>1435.21</v>
      </c>
      <c r="X395" s="286">
        <v>1422.59</v>
      </c>
      <c r="Y395" s="286">
        <v>1385.54</v>
      </c>
    </row>
    <row r="396" spans="1:25">
      <c r="A396" s="261">
        <v>30</v>
      </c>
      <c r="B396" s="286">
        <v>1390.55</v>
      </c>
      <c r="C396" s="286">
        <v>1375.37</v>
      </c>
      <c r="D396" s="286">
        <v>1373.87</v>
      </c>
      <c r="E396" s="286">
        <v>1372</v>
      </c>
      <c r="F396" s="286">
        <v>1376.3</v>
      </c>
      <c r="G396" s="286">
        <v>1793.01</v>
      </c>
      <c r="H396" s="286">
        <v>1764.69</v>
      </c>
      <c r="I396" s="286">
        <v>1907.19</v>
      </c>
      <c r="J396" s="286">
        <v>1966.67</v>
      </c>
      <c r="K396" s="286">
        <v>2052.85</v>
      </c>
      <c r="L396" s="286">
        <v>2071</v>
      </c>
      <c r="M396" s="286">
        <v>2093.59</v>
      </c>
      <c r="N396" s="286">
        <v>2092.86</v>
      </c>
      <c r="O396" s="286">
        <v>2858.92</v>
      </c>
      <c r="P396" s="286">
        <v>2896.63</v>
      </c>
      <c r="Q396" s="286">
        <v>2953.99</v>
      </c>
      <c r="R396" s="286">
        <v>3013.57</v>
      </c>
      <c r="S396" s="286">
        <v>3062.59</v>
      </c>
      <c r="T396" s="286">
        <v>2981.6</v>
      </c>
      <c r="U396" s="286">
        <v>2778.68</v>
      </c>
      <c r="V396" s="286">
        <v>1409.1</v>
      </c>
      <c r="W396" s="286">
        <v>1402.23</v>
      </c>
      <c r="X396" s="286">
        <v>1378.71</v>
      </c>
      <c r="Y396" s="286">
        <v>1388.76</v>
      </c>
    </row>
    <row r="397" spans="1:25">
      <c r="A397" s="261">
        <v>31</v>
      </c>
      <c r="B397" s="286">
        <v>0</v>
      </c>
      <c r="C397" s="286">
        <v>0</v>
      </c>
      <c r="D397" s="286">
        <v>0</v>
      </c>
      <c r="E397" s="286">
        <v>0</v>
      </c>
      <c r="F397" s="286">
        <v>0</v>
      </c>
      <c r="G397" s="286">
        <v>0</v>
      </c>
      <c r="H397" s="286">
        <v>0</v>
      </c>
      <c r="I397" s="286">
        <v>0</v>
      </c>
      <c r="J397" s="286">
        <v>0</v>
      </c>
      <c r="K397" s="286">
        <v>0</v>
      </c>
      <c r="L397" s="286">
        <v>0</v>
      </c>
      <c r="M397" s="286">
        <v>0</v>
      </c>
      <c r="N397" s="286">
        <v>0</v>
      </c>
      <c r="O397" s="286">
        <v>0</v>
      </c>
      <c r="P397" s="286">
        <v>0</v>
      </c>
      <c r="Q397" s="286">
        <v>0</v>
      </c>
      <c r="R397" s="286">
        <v>0</v>
      </c>
      <c r="S397" s="286">
        <v>0</v>
      </c>
      <c r="T397" s="286">
        <v>0</v>
      </c>
      <c r="U397" s="286">
        <v>0</v>
      </c>
      <c r="V397" s="286">
        <v>0</v>
      </c>
      <c r="W397" s="286">
        <v>0</v>
      </c>
      <c r="X397" s="286">
        <v>0</v>
      </c>
      <c r="Y397" s="286">
        <v>0</v>
      </c>
    </row>
    <row r="399" spans="1:25" ht="45" customHeight="1">
      <c r="A399" s="471" t="s">
        <v>218</v>
      </c>
      <c r="B399" s="505" t="s">
        <v>343</v>
      </c>
      <c r="C399" s="505"/>
      <c r="D399" s="505"/>
      <c r="E399" s="505"/>
      <c r="F399" s="505"/>
      <c r="G399" s="505"/>
      <c r="H399" s="505"/>
      <c r="I399" s="505"/>
      <c r="J399" s="505"/>
      <c r="K399" s="505"/>
      <c r="L399" s="505"/>
      <c r="M399" s="505"/>
      <c r="N399" s="505"/>
      <c r="O399" s="505"/>
      <c r="P399" s="505"/>
      <c r="Q399" s="505"/>
      <c r="R399" s="505"/>
      <c r="S399" s="505"/>
      <c r="T399" s="505"/>
      <c r="U399" s="505"/>
      <c r="V399" s="505"/>
      <c r="W399" s="505"/>
      <c r="X399" s="505"/>
      <c r="Y399" s="505"/>
    </row>
    <row r="400" spans="1:25" ht="30">
      <c r="A400" s="471"/>
      <c r="B400" s="285" t="s">
        <v>1</v>
      </c>
      <c r="C400" s="285" t="s">
        <v>2</v>
      </c>
      <c r="D400" s="285" t="s">
        <v>3</v>
      </c>
      <c r="E400" s="285" t="s">
        <v>4</v>
      </c>
      <c r="F400" s="285" t="s">
        <v>5</v>
      </c>
      <c r="G400" s="285" t="s">
        <v>6</v>
      </c>
      <c r="H400" s="285" t="s">
        <v>7</v>
      </c>
      <c r="I400" s="285" t="s">
        <v>8</v>
      </c>
      <c r="J400" s="285" t="s">
        <v>9</v>
      </c>
      <c r="K400" s="285" t="s">
        <v>10</v>
      </c>
      <c r="L400" s="285" t="s">
        <v>11</v>
      </c>
      <c r="M400" s="285" t="s">
        <v>12</v>
      </c>
      <c r="N400" s="285" t="s">
        <v>13</v>
      </c>
      <c r="O400" s="285" t="s">
        <v>14</v>
      </c>
      <c r="P400" s="285" t="s">
        <v>15</v>
      </c>
      <c r="Q400" s="285" t="s">
        <v>16</v>
      </c>
      <c r="R400" s="285" t="s">
        <v>17</v>
      </c>
      <c r="S400" s="285" t="s">
        <v>18</v>
      </c>
      <c r="T400" s="285" t="s">
        <v>19</v>
      </c>
      <c r="U400" s="285" t="s">
        <v>20</v>
      </c>
      <c r="V400" s="285" t="s">
        <v>21</v>
      </c>
      <c r="W400" s="285" t="s">
        <v>22</v>
      </c>
      <c r="X400" s="285" t="s">
        <v>23</v>
      </c>
      <c r="Y400" s="285" t="s">
        <v>24</v>
      </c>
    </row>
    <row r="401" spans="1:25">
      <c r="A401" s="261">
        <v>1</v>
      </c>
      <c r="B401" s="286">
        <v>2199.0700000000002</v>
      </c>
      <c r="C401" s="286">
        <v>2231.12</v>
      </c>
      <c r="D401" s="286">
        <v>2274.2800000000002</v>
      </c>
      <c r="E401" s="286">
        <v>2321.2199999999998</v>
      </c>
      <c r="F401" s="286">
        <v>2243.9899999999998</v>
      </c>
      <c r="G401" s="286">
        <v>2183.56</v>
      </c>
      <c r="H401" s="286">
        <v>2213.73</v>
      </c>
      <c r="I401" s="286">
        <v>2251.6</v>
      </c>
      <c r="J401" s="286">
        <v>2307.4899999999998</v>
      </c>
      <c r="K401" s="286">
        <v>2330.9299999999998</v>
      </c>
      <c r="L401" s="286">
        <v>2330.9499999999998</v>
      </c>
      <c r="M401" s="286">
        <v>2326.67</v>
      </c>
      <c r="N401" s="286">
        <v>2300.3000000000002</v>
      </c>
      <c r="O401" s="286">
        <v>2301.75</v>
      </c>
      <c r="P401" s="286">
        <v>2306.13</v>
      </c>
      <c r="Q401" s="286">
        <v>2299.5700000000002</v>
      </c>
      <c r="R401" s="286">
        <v>2299.61</v>
      </c>
      <c r="S401" s="286">
        <v>2331.4699999999998</v>
      </c>
      <c r="T401" s="286">
        <v>2414.25</v>
      </c>
      <c r="U401" s="286">
        <v>2435.9</v>
      </c>
      <c r="V401" s="286">
        <v>2356.9499999999998</v>
      </c>
      <c r="W401" s="286">
        <v>2266.86</v>
      </c>
      <c r="X401" s="286">
        <v>2186.0500000000002</v>
      </c>
      <c r="Y401" s="286">
        <v>2185.7800000000002</v>
      </c>
    </row>
    <row r="402" spans="1:25">
      <c r="A402" s="261">
        <v>2</v>
      </c>
      <c r="B402" s="286">
        <v>2101.77</v>
      </c>
      <c r="C402" s="286">
        <v>2110.6999999999998</v>
      </c>
      <c r="D402" s="286">
        <v>2151.09</v>
      </c>
      <c r="E402" s="286">
        <v>2188.38</v>
      </c>
      <c r="F402" s="286">
        <v>2111.5</v>
      </c>
      <c r="G402" s="286">
        <v>2066.4499999999998</v>
      </c>
      <c r="H402" s="286">
        <v>2074.86</v>
      </c>
      <c r="I402" s="286">
        <v>2098.1799999999998</v>
      </c>
      <c r="J402" s="286">
        <v>2182.6799999999998</v>
      </c>
      <c r="K402" s="286">
        <v>2221.06</v>
      </c>
      <c r="L402" s="286">
        <v>2217.56</v>
      </c>
      <c r="M402" s="286">
        <v>2206.75</v>
      </c>
      <c r="N402" s="286">
        <v>2191.65</v>
      </c>
      <c r="O402" s="286">
        <v>2169.35</v>
      </c>
      <c r="P402" s="286">
        <v>2191.13</v>
      </c>
      <c r="Q402" s="286">
        <v>2169.9299999999998</v>
      </c>
      <c r="R402" s="286">
        <v>2161.0500000000002</v>
      </c>
      <c r="S402" s="286">
        <v>2245.0500000000002</v>
      </c>
      <c r="T402" s="286">
        <v>2356.59</v>
      </c>
      <c r="U402" s="286">
        <v>2357.23</v>
      </c>
      <c r="V402" s="286">
        <v>2260.86</v>
      </c>
      <c r="W402" s="286">
        <v>2190.31</v>
      </c>
      <c r="X402" s="286">
        <v>2098.7600000000002</v>
      </c>
      <c r="Y402" s="286">
        <v>2079.11</v>
      </c>
    </row>
    <row r="403" spans="1:25">
      <c r="A403" s="261">
        <v>3</v>
      </c>
      <c r="B403" s="286">
        <v>2089.31</v>
      </c>
      <c r="C403" s="286">
        <v>2092.1999999999998</v>
      </c>
      <c r="D403" s="286">
        <v>2123.67</v>
      </c>
      <c r="E403" s="286">
        <v>2183.6999999999998</v>
      </c>
      <c r="F403" s="286">
        <v>2101.5</v>
      </c>
      <c r="G403" s="286">
        <v>2039.61</v>
      </c>
      <c r="H403" s="286">
        <v>2065.9</v>
      </c>
      <c r="I403" s="286">
        <v>2097.37</v>
      </c>
      <c r="J403" s="286">
        <v>2187.7399999999998</v>
      </c>
      <c r="K403" s="286">
        <v>2212.6</v>
      </c>
      <c r="L403" s="286">
        <v>2217.21</v>
      </c>
      <c r="M403" s="286">
        <v>2217.96</v>
      </c>
      <c r="N403" s="286">
        <v>2204.19</v>
      </c>
      <c r="O403" s="286">
        <v>2187.85</v>
      </c>
      <c r="P403" s="286">
        <v>2200.12</v>
      </c>
      <c r="Q403" s="286">
        <v>2205.1</v>
      </c>
      <c r="R403" s="286">
        <v>2198.86</v>
      </c>
      <c r="S403" s="286">
        <v>2300.08</v>
      </c>
      <c r="T403" s="286">
        <v>2345.21</v>
      </c>
      <c r="U403" s="286">
        <v>2340.7800000000002</v>
      </c>
      <c r="V403" s="286">
        <v>2250.5500000000002</v>
      </c>
      <c r="W403" s="286">
        <v>2178.7600000000002</v>
      </c>
      <c r="X403" s="286">
        <v>2096.31</v>
      </c>
      <c r="Y403" s="286">
        <v>2096.29</v>
      </c>
    </row>
    <row r="404" spans="1:25">
      <c r="A404" s="261">
        <v>4</v>
      </c>
      <c r="B404" s="286">
        <v>2187.02</v>
      </c>
      <c r="C404" s="286">
        <v>2192.13</v>
      </c>
      <c r="D404" s="286">
        <v>2246.86</v>
      </c>
      <c r="E404" s="286">
        <v>2202.23</v>
      </c>
      <c r="F404" s="286">
        <v>2119.64</v>
      </c>
      <c r="G404" s="286">
        <v>2079.1</v>
      </c>
      <c r="H404" s="286">
        <v>2085.63</v>
      </c>
      <c r="I404" s="286">
        <v>2100.0100000000002</v>
      </c>
      <c r="J404" s="286">
        <v>2166.1799999999998</v>
      </c>
      <c r="K404" s="286">
        <v>2206.71</v>
      </c>
      <c r="L404" s="286">
        <v>2215.27</v>
      </c>
      <c r="M404" s="286">
        <v>2229.84</v>
      </c>
      <c r="N404" s="286">
        <v>2225.4</v>
      </c>
      <c r="O404" s="286">
        <v>2235.67</v>
      </c>
      <c r="P404" s="286">
        <v>2230.23</v>
      </c>
      <c r="Q404" s="286">
        <v>2241.65</v>
      </c>
      <c r="R404" s="286">
        <v>2265.04</v>
      </c>
      <c r="S404" s="286">
        <v>2313.89</v>
      </c>
      <c r="T404" s="286">
        <v>2380.94</v>
      </c>
      <c r="U404" s="286">
        <v>2398.2399999999998</v>
      </c>
      <c r="V404" s="286">
        <v>2398.33</v>
      </c>
      <c r="W404" s="286">
        <v>2340.84</v>
      </c>
      <c r="X404" s="286">
        <v>2193.23</v>
      </c>
      <c r="Y404" s="286">
        <v>2188.08</v>
      </c>
    </row>
    <row r="405" spans="1:25">
      <c r="A405" s="261">
        <v>5</v>
      </c>
      <c r="B405" s="286">
        <v>1856.02</v>
      </c>
      <c r="C405" s="286">
        <v>1868.37</v>
      </c>
      <c r="D405" s="286">
        <v>1886.79</v>
      </c>
      <c r="E405" s="286">
        <v>1820.8</v>
      </c>
      <c r="F405" s="286">
        <v>1778.26</v>
      </c>
      <c r="G405" s="286">
        <v>1807.12</v>
      </c>
      <c r="H405" s="286">
        <v>1847.64</v>
      </c>
      <c r="I405" s="286">
        <v>1886.88</v>
      </c>
      <c r="J405" s="286">
        <v>1889.89</v>
      </c>
      <c r="K405" s="286">
        <v>1889.3</v>
      </c>
      <c r="L405" s="286">
        <v>1897.4</v>
      </c>
      <c r="M405" s="286">
        <v>1911.09</v>
      </c>
      <c r="N405" s="286">
        <v>1883.43</v>
      </c>
      <c r="O405" s="286">
        <v>1886.37</v>
      </c>
      <c r="P405" s="286">
        <v>1953.33</v>
      </c>
      <c r="Q405" s="286">
        <v>1915.46</v>
      </c>
      <c r="R405" s="286">
        <v>1874.87</v>
      </c>
      <c r="S405" s="286">
        <v>1900.67</v>
      </c>
      <c r="T405" s="286">
        <v>1914.19</v>
      </c>
      <c r="U405" s="286">
        <v>1954.74</v>
      </c>
      <c r="V405" s="286">
        <v>1981.68</v>
      </c>
      <c r="W405" s="286">
        <v>1963.83</v>
      </c>
      <c r="X405" s="286">
        <v>1945.02</v>
      </c>
      <c r="Y405" s="286">
        <v>1884.99</v>
      </c>
    </row>
    <row r="406" spans="1:25">
      <c r="A406" s="261">
        <v>6</v>
      </c>
      <c r="B406" s="286">
        <v>2088.33</v>
      </c>
      <c r="C406" s="286">
        <v>2101.19</v>
      </c>
      <c r="D406" s="286">
        <v>2102.08</v>
      </c>
      <c r="E406" s="286">
        <v>2021.95</v>
      </c>
      <c r="F406" s="286">
        <v>1999.09</v>
      </c>
      <c r="G406" s="286">
        <v>2057.16</v>
      </c>
      <c r="H406" s="286">
        <v>2087.6999999999998</v>
      </c>
      <c r="I406" s="286">
        <v>2088.7800000000002</v>
      </c>
      <c r="J406" s="286">
        <v>2108.79</v>
      </c>
      <c r="K406" s="286">
        <v>2140.5500000000002</v>
      </c>
      <c r="L406" s="286">
        <v>2153.0300000000002</v>
      </c>
      <c r="M406" s="286">
        <v>2146.4499999999998</v>
      </c>
      <c r="N406" s="286">
        <v>2145.96</v>
      </c>
      <c r="O406" s="286">
        <v>2148.84</v>
      </c>
      <c r="P406" s="286">
        <v>2154.52</v>
      </c>
      <c r="Q406" s="286">
        <v>2133.11</v>
      </c>
      <c r="R406" s="286">
        <v>2131.08</v>
      </c>
      <c r="S406" s="286">
        <v>2148.4</v>
      </c>
      <c r="T406" s="286">
        <v>2141.25</v>
      </c>
      <c r="U406" s="286">
        <v>2204.58</v>
      </c>
      <c r="V406" s="286">
        <v>2230.2399999999998</v>
      </c>
      <c r="W406" s="286">
        <v>2152.75</v>
      </c>
      <c r="X406" s="286">
        <v>2101.44</v>
      </c>
      <c r="Y406" s="286">
        <v>2070.89</v>
      </c>
    </row>
    <row r="407" spans="1:25">
      <c r="A407" s="261">
        <v>7</v>
      </c>
      <c r="B407" s="286">
        <v>1785.16</v>
      </c>
      <c r="C407" s="286">
        <v>1765.3</v>
      </c>
      <c r="D407" s="286">
        <v>1768.09</v>
      </c>
      <c r="E407" s="286">
        <v>1692.07</v>
      </c>
      <c r="F407" s="286">
        <v>1656.95</v>
      </c>
      <c r="G407" s="286">
        <v>1716.25</v>
      </c>
      <c r="H407" s="286">
        <v>1737.88</v>
      </c>
      <c r="I407" s="286">
        <v>1754.86</v>
      </c>
      <c r="J407" s="286">
        <v>1800.11</v>
      </c>
      <c r="K407" s="286">
        <v>1802.98</v>
      </c>
      <c r="L407" s="286">
        <v>1874.77</v>
      </c>
      <c r="M407" s="286">
        <v>1884.26</v>
      </c>
      <c r="N407" s="286">
        <v>1880.85</v>
      </c>
      <c r="O407" s="286">
        <v>1909.29</v>
      </c>
      <c r="P407" s="286">
        <v>1934.16</v>
      </c>
      <c r="Q407" s="286">
        <v>1899.18</v>
      </c>
      <c r="R407" s="286">
        <v>1885.05</v>
      </c>
      <c r="S407" s="286">
        <v>1855.71</v>
      </c>
      <c r="T407" s="286">
        <v>1828.35</v>
      </c>
      <c r="U407" s="286">
        <v>1875.68</v>
      </c>
      <c r="V407" s="286">
        <v>1858.34</v>
      </c>
      <c r="W407" s="286">
        <v>1813.86</v>
      </c>
      <c r="X407" s="286">
        <v>1800.1</v>
      </c>
      <c r="Y407" s="286">
        <v>1793.51</v>
      </c>
    </row>
    <row r="408" spans="1:25">
      <c r="A408" s="261">
        <v>8</v>
      </c>
      <c r="B408" s="286">
        <v>1793.96</v>
      </c>
      <c r="C408" s="286">
        <v>1757.32</v>
      </c>
      <c r="D408" s="286">
        <v>1818.64</v>
      </c>
      <c r="E408" s="286">
        <v>1539.61</v>
      </c>
      <c r="F408" s="286">
        <v>1547.67</v>
      </c>
      <c r="G408" s="286">
        <v>1784.72</v>
      </c>
      <c r="H408" s="286">
        <v>1845.27</v>
      </c>
      <c r="I408" s="286">
        <v>1871.85</v>
      </c>
      <c r="J408" s="286">
        <v>1879.1</v>
      </c>
      <c r="K408" s="286">
        <v>1893.43</v>
      </c>
      <c r="L408" s="286">
        <v>1896.24</v>
      </c>
      <c r="M408" s="286">
        <v>1900.68</v>
      </c>
      <c r="N408" s="286">
        <v>1889.85</v>
      </c>
      <c r="O408" s="286">
        <v>1874.55</v>
      </c>
      <c r="P408" s="286">
        <v>1914.34</v>
      </c>
      <c r="Q408" s="286">
        <v>1421.32</v>
      </c>
      <c r="R408" s="286">
        <v>1915.36</v>
      </c>
      <c r="S408" s="286">
        <v>1923.84</v>
      </c>
      <c r="T408" s="286">
        <v>1808.12</v>
      </c>
      <c r="U408" s="286">
        <v>1932.64</v>
      </c>
      <c r="V408" s="286">
        <v>1931.56</v>
      </c>
      <c r="W408" s="286">
        <v>1874.93</v>
      </c>
      <c r="X408" s="286">
        <v>1855.84</v>
      </c>
      <c r="Y408" s="286">
        <v>1837.89</v>
      </c>
    </row>
    <row r="409" spans="1:25">
      <c r="A409" s="261">
        <v>9</v>
      </c>
      <c r="B409" s="286">
        <v>1857.65</v>
      </c>
      <c r="C409" s="286">
        <v>1867.56</v>
      </c>
      <c r="D409" s="286">
        <v>1885.56</v>
      </c>
      <c r="E409" s="286">
        <v>1845.87</v>
      </c>
      <c r="F409" s="286">
        <v>1815.1</v>
      </c>
      <c r="G409" s="286">
        <v>1861.53</v>
      </c>
      <c r="H409" s="286">
        <v>1880.04</v>
      </c>
      <c r="I409" s="286">
        <v>1901.19</v>
      </c>
      <c r="J409" s="286">
        <v>1934.37</v>
      </c>
      <c r="K409" s="286">
        <v>1951.71</v>
      </c>
      <c r="L409" s="286">
        <v>1938.14</v>
      </c>
      <c r="M409" s="286">
        <v>1948.78</v>
      </c>
      <c r="N409" s="286">
        <v>1935.07</v>
      </c>
      <c r="O409" s="286">
        <v>1937.34</v>
      </c>
      <c r="P409" s="286">
        <v>1917.1</v>
      </c>
      <c r="Q409" s="286">
        <v>1900.88</v>
      </c>
      <c r="R409" s="286">
        <v>1912.23</v>
      </c>
      <c r="S409" s="286">
        <v>1939.38</v>
      </c>
      <c r="T409" s="286">
        <v>1940.69</v>
      </c>
      <c r="U409" s="286">
        <v>1973.97</v>
      </c>
      <c r="V409" s="286">
        <v>1994.47</v>
      </c>
      <c r="W409" s="286">
        <v>1951.22</v>
      </c>
      <c r="X409" s="286">
        <v>1892.68</v>
      </c>
      <c r="Y409" s="286">
        <v>1886.82</v>
      </c>
    </row>
    <row r="410" spans="1:25">
      <c r="A410" s="261">
        <v>10</v>
      </c>
      <c r="B410" s="286">
        <v>1814.79</v>
      </c>
      <c r="C410" s="286">
        <v>1815.81</v>
      </c>
      <c r="D410" s="286">
        <v>1923.91</v>
      </c>
      <c r="E410" s="286">
        <v>1866.39</v>
      </c>
      <c r="F410" s="286">
        <v>1905.68</v>
      </c>
      <c r="G410" s="286">
        <v>1951.61</v>
      </c>
      <c r="H410" s="286">
        <v>1985.98</v>
      </c>
      <c r="I410" s="286">
        <v>2024.59</v>
      </c>
      <c r="J410" s="286">
        <v>2082.3200000000002</v>
      </c>
      <c r="K410" s="286">
        <v>2096.1999999999998</v>
      </c>
      <c r="L410" s="286">
        <v>2097.66</v>
      </c>
      <c r="M410" s="286">
        <v>2107.19</v>
      </c>
      <c r="N410" s="286">
        <v>2092.04</v>
      </c>
      <c r="O410" s="286">
        <v>2083.73</v>
      </c>
      <c r="P410" s="286">
        <v>2032.54</v>
      </c>
      <c r="Q410" s="286">
        <v>2020.18</v>
      </c>
      <c r="R410" s="286">
        <v>2012.39</v>
      </c>
      <c r="S410" s="286">
        <v>2046.42</v>
      </c>
      <c r="T410" s="286">
        <v>2052.34</v>
      </c>
      <c r="U410" s="286">
        <v>1992.52</v>
      </c>
      <c r="V410" s="286">
        <v>2017.15</v>
      </c>
      <c r="W410" s="286">
        <v>1978.72</v>
      </c>
      <c r="X410" s="286">
        <v>1944.75</v>
      </c>
      <c r="Y410" s="286">
        <v>1896.22</v>
      </c>
    </row>
    <row r="411" spans="1:25">
      <c r="A411" s="261">
        <v>11</v>
      </c>
      <c r="B411" s="286">
        <v>1681.39</v>
      </c>
      <c r="C411" s="286">
        <v>1672.44</v>
      </c>
      <c r="D411" s="286">
        <v>1672.29</v>
      </c>
      <c r="E411" s="286">
        <v>1645.51</v>
      </c>
      <c r="F411" s="286">
        <v>1642.1</v>
      </c>
      <c r="G411" s="286">
        <v>1675.03</v>
      </c>
      <c r="H411" s="286">
        <v>1711.28</v>
      </c>
      <c r="I411" s="286">
        <v>1760.31</v>
      </c>
      <c r="J411" s="286">
        <v>1824.37</v>
      </c>
      <c r="K411" s="286">
        <v>1842.39</v>
      </c>
      <c r="L411" s="286">
        <v>1860.76</v>
      </c>
      <c r="M411" s="286">
        <v>1941.66</v>
      </c>
      <c r="N411" s="286">
        <v>1848.31</v>
      </c>
      <c r="O411" s="286">
        <v>1838.01</v>
      </c>
      <c r="P411" s="286">
        <v>1827.27</v>
      </c>
      <c r="Q411" s="286">
        <v>1796.11</v>
      </c>
      <c r="R411" s="286">
        <v>1811.55</v>
      </c>
      <c r="S411" s="286">
        <v>1823.43</v>
      </c>
      <c r="T411" s="286">
        <v>1835.29</v>
      </c>
      <c r="U411" s="286">
        <v>1846.67</v>
      </c>
      <c r="V411" s="286">
        <v>1813.76</v>
      </c>
      <c r="W411" s="286">
        <v>1774.16</v>
      </c>
      <c r="X411" s="286">
        <v>1741.33</v>
      </c>
      <c r="Y411" s="286">
        <v>1723.22</v>
      </c>
    </row>
    <row r="412" spans="1:25">
      <c r="A412" s="261">
        <v>12</v>
      </c>
      <c r="B412" s="286">
        <v>1400.9</v>
      </c>
      <c r="C412" s="286">
        <v>1387.71</v>
      </c>
      <c r="D412" s="286">
        <v>1394.48</v>
      </c>
      <c r="E412" s="286">
        <v>1358.91</v>
      </c>
      <c r="F412" s="286">
        <v>1365.5</v>
      </c>
      <c r="G412" s="286">
        <v>1422.56</v>
      </c>
      <c r="H412" s="286">
        <v>1426.64</v>
      </c>
      <c r="I412" s="286">
        <v>1424.52</v>
      </c>
      <c r="J412" s="286">
        <v>1423.83</v>
      </c>
      <c r="K412" s="286">
        <v>1421.08</v>
      </c>
      <c r="L412" s="286">
        <v>1420.21</v>
      </c>
      <c r="M412" s="286">
        <v>1431.32</v>
      </c>
      <c r="N412" s="286">
        <v>1424.75</v>
      </c>
      <c r="O412" s="286">
        <v>1423.94</v>
      </c>
      <c r="P412" s="286">
        <v>1432.04</v>
      </c>
      <c r="Q412" s="286">
        <v>1426.8</v>
      </c>
      <c r="R412" s="286">
        <v>1421.02</v>
      </c>
      <c r="S412" s="286">
        <v>1425.11</v>
      </c>
      <c r="T412" s="286">
        <v>1386.94</v>
      </c>
      <c r="U412" s="286">
        <v>1474.5</v>
      </c>
      <c r="V412" s="286">
        <v>1453</v>
      </c>
      <c r="W412" s="286">
        <v>1430.24</v>
      </c>
      <c r="X412" s="286">
        <v>1417.33</v>
      </c>
      <c r="Y412" s="286">
        <v>1413.77</v>
      </c>
    </row>
    <row r="413" spans="1:25">
      <c r="A413" s="261">
        <v>13</v>
      </c>
      <c r="B413" s="286">
        <v>1263.53</v>
      </c>
      <c r="C413" s="286">
        <v>1264.47</v>
      </c>
      <c r="D413" s="286">
        <v>1264.28</v>
      </c>
      <c r="E413" s="286">
        <v>1266.23</v>
      </c>
      <c r="F413" s="286">
        <v>1253.67</v>
      </c>
      <c r="G413" s="286">
        <v>1307.92</v>
      </c>
      <c r="H413" s="286">
        <v>1315.92</v>
      </c>
      <c r="I413" s="286">
        <v>1369.65</v>
      </c>
      <c r="J413" s="286">
        <v>1461.96</v>
      </c>
      <c r="K413" s="286">
        <v>1502.76</v>
      </c>
      <c r="L413" s="286">
        <v>1525.79</v>
      </c>
      <c r="M413" s="286">
        <v>1516.25</v>
      </c>
      <c r="N413" s="286">
        <v>1496.11</v>
      </c>
      <c r="O413" s="286">
        <v>1494.67</v>
      </c>
      <c r="P413" s="286">
        <v>1499.62</v>
      </c>
      <c r="Q413" s="286">
        <v>1510.21</v>
      </c>
      <c r="R413" s="286">
        <v>1513.85</v>
      </c>
      <c r="S413" s="286">
        <v>1435.25</v>
      </c>
      <c r="T413" s="286">
        <v>1487.32</v>
      </c>
      <c r="U413" s="286">
        <v>1299.1400000000001</v>
      </c>
      <c r="V413" s="286">
        <v>1281.3900000000001</v>
      </c>
      <c r="W413" s="286">
        <v>1262.3900000000001</v>
      </c>
      <c r="X413" s="286">
        <v>1262.92</v>
      </c>
      <c r="Y413" s="286">
        <v>1265.58</v>
      </c>
    </row>
    <row r="414" spans="1:25">
      <c r="A414" s="261">
        <v>14</v>
      </c>
      <c r="B414" s="286">
        <v>985.95</v>
      </c>
      <c r="C414" s="286">
        <v>985.61</v>
      </c>
      <c r="D414" s="286">
        <v>985.74</v>
      </c>
      <c r="E414" s="286">
        <v>986.1</v>
      </c>
      <c r="F414" s="286">
        <v>984.6</v>
      </c>
      <c r="G414" s="286">
        <v>1086.3399999999999</v>
      </c>
      <c r="H414" s="286">
        <v>1172.1199999999999</v>
      </c>
      <c r="I414" s="286">
        <v>1269.81</v>
      </c>
      <c r="J414" s="286">
        <v>1321.17</v>
      </c>
      <c r="K414" s="286">
        <v>1394.04</v>
      </c>
      <c r="L414" s="286">
        <v>1397.08</v>
      </c>
      <c r="M414" s="286">
        <v>1392.72</v>
      </c>
      <c r="N414" s="286">
        <v>1394.7</v>
      </c>
      <c r="O414" s="286">
        <v>1415.26</v>
      </c>
      <c r="P414" s="286">
        <v>1420.38</v>
      </c>
      <c r="Q414" s="286">
        <v>1420.19</v>
      </c>
      <c r="R414" s="286">
        <v>1470.38</v>
      </c>
      <c r="S414" s="286">
        <v>1421.68</v>
      </c>
      <c r="T414" s="286">
        <v>1430.86</v>
      </c>
      <c r="U414" s="286">
        <v>1002.15</v>
      </c>
      <c r="V414" s="286">
        <v>1003.5</v>
      </c>
      <c r="W414" s="286">
        <v>985.96</v>
      </c>
      <c r="X414" s="286">
        <v>993.58</v>
      </c>
      <c r="Y414" s="286">
        <v>985.04</v>
      </c>
    </row>
    <row r="415" spans="1:25">
      <c r="A415" s="261">
        <v>15</v>
      </c>
      <c r="B415" s="286">
        <v>1037.6099999999999</v>
      </c>
      <c r="C415" s="286">
        <v>1035.6199999999999</v>
      </c>
      <c r="D415" s="286">
        <v>1036.3599999999999</v>
      </c>
      <c r="E415" s="286">
        <v>1037.25</v>
      </c>
      <c r="F415" s="286">
        <v>1148.43</v>
      </c>
      <c r="G415" s="286">
        <v>1373.49</v>
      </c>
      <c r="H415" s="286">
        <v>1507.71</v>
      </c>
      <c r="I415" s="286">
        <v>1607.66</v>
      </c>
      <c r="J415" s="286">
        <v>1636.9</v>
      </c>
      <c r="K415" s="286">
        <v>1715.39</v>
      </c>
      <c r="L415" s="286">
        <v>1657.74</v>
      </c>
      <c r="M415" s="286">
        <v>1679.9</v>
      </c>
      <c r="N415" s="286">
        <v>1644.23</v>
      </c>
      <c r="O415" s="286">
        <v>1604.77</v>
      </c>
      <c r="P415" s="286">
        <v>1702.86</v>
      </c>
      <c r="Q415" s="286">
        <v>1684.33</v>
      </c>
      <c r="R415" s="286">
        <v>1704.03</v>
      </c>
      <c r="S415" s="286">
        <v>1531.72</v>
      </c>
      <c r="T415" s="286">
        <v>1459.31</v>
      </c>
      <c r="U415" s="286">
        <v>1162.1099999999999</v>
      </c>
      <c r="V415" s="286">
        <v>1043.73</v>
      </c>
      <c r="W415" s="286">
        <v>1034.72</v>
      </c>
      <c r="X415" s="286">
        <v>1036.6300000000001</v>
      </c>
      <c r="Y415" s="286">
        <v>1037.21</v>
      </c>
    </row>
    <row r="416" spans="1:25">
      <c r="A416" s="261">
        <v>16</v>
      </c>
      <c r="B416" s="286">
        <v>1293.48</v>
      </c>
      <c r="C416" s="286">
        <v>1282.71</v>
      </c>
      <c r="D416" s="286">
        <v>1286.51</v>
      </c>
      <c r="E416" s="286">
        <v>1287.03</v>
      </c>
      <c r="F416" s="286">
        <v>1308.9000000000001</v>
      </c>
      <c r="G416" s="286">
        <v>1386.04</v>
      </c>
      <c r="H416" s="286">
        <v>1452.47</v>
      </c>
      <c r="I416" s="286">
        <v>1499.1</v>
      </c>
      <c r="J416" s="286">
        <v>1485.44</v>
      </c>
      <c r="K416" s="286">
        <v>1492.36</v>
      </c>
      <c r="L416" s="286">
        <v>1489.3</v>
      </c>
      <c r="M416" s="286">
        <v>1495.84</v>
      </c>
      <c r="N416" s="286">
        <v>1490.28</v>
      </c>
      <c r="O416" s="286">
        <v>1494.74</v>
      </c>
      <c r="P416" s="286">
        <v>1515.32</v>
      </c>
      <c r="Q416" s="286">
        <v>1479.79</v>
      </c>
      <c r="R416" s="286">
        <v>1479.4</v>
      </c>
      <c r="S416" s="286">
        <v>1459.34</v>
      </c>
      <c r="T416" s="286">
        <v>1456.1</v>
      </c>
      <c r="U416" s="286">
        <v>1425.93</v>
      </c>
      <c r="V416" s="286">
        <v>1067.1199999999999</v>
      </c>
      <c r="W416" s="286">
        <v>1067.0899999999999</v>
      </c>
      <c r="X416" s="286">
        <v>1066.98</v>
      </c>
      <c r="Y416" s="286">
        <v>1298.8800000000001</v>
      </c>
    </row>
    <row r="417" spans="1:25">
      <c r="A417" s="261">
        <v>17</v>
      </c>
      <c r="B417" s="286">
        <v>1374.22</v>
      </c>
      <c r="C417" s="286">
        <v>1360.56</v>
      </c>
      <c r="D417" s="286">
        <v>1342.71</v>
      </c>
      <c r="E417" s="286">
        <v>1341.58</v>
      </c>
      <c r="F417" s="286">
        <v>1382.58</v>
      </c>
      <c r="G417" s="286">
        <v>1439.99</v>
      </c>
      <c r="H417" s="286">
        <v>1492.03</v>
      </c>
      <c r="I417" s="286">
        <v>1614.63</v>
      </c>
      <c r="J417" s="286">
        <v>1885.49</v>
      </c>
      <c r="K417" s="286">
        <v>1939.07</v>
      </c>
      <c r="L417" s="286">
        <v>1946.66</v>
      </c>
      <c r="M417" s="286">
        <v>1915.31</v>
      </c>
      <c r="N417" s="286">
        <v>1910.89</v>
      </c>
      <c r="O417" s="286">
        <v>1947.67</v>
      </c>
      <c r="P417" s="286">
        <v>1541.56</v>
      </c>
      <c r="Q417" s="286">
        <v>2018.48</v>
      </c>
      <c r="R417" s="286">
        <v>1625.08</v>
      </c>
      <c r="S417" s="286">
        <v>1675.27</v>
      </c>
      <c r="T417" s="286">
        <v>1943.81</v>
      </c>
      <c r="U417" s="286">
        <v>1588.63</v>
      </c>
      <c r="V417" s="286">
        <v>1473.88</v>
      </c>
      <c r="W417" s="286">
        <v>1439.56</v>
      </c>
      <c r="X417" s="286">
        <v>1419.94</v>
      </c>
      <c r="Y417" s="286">
        <v>1390.2</v>
      </c>
    </row>
    <row r="418" spans="1:25">
      <c r="A418" s="261">
        <v>18</v>
      </c>
      <c r="B418" s="286">
        <v>1122.5</v>
      </c>
      <c r="C418" s="286">
        <v>1125.05</v>
      </c>
      <c r="D418" s="286">
        <v>1131.74</v>
      </c>
      <c r="E418" s="286">
        <v>1193.06</v>
      </c>
      <c r="F418" s="286">
        <v>1256.1199999999999</v>
      </c>
      <c r="G418" s="286">
        <v>1362.45</v>
      </c>
      <c r="H418" s="286">
        <v>1518.88</v>
      </c>
      <c r="I418" s="286">
        <v>1683.67</v>
      </c>
      <c r="J418" s="286">
        <v>1676.79</v>
      </c>
      <c r="K418" s="286">
        <v>1739.12</v>
      </c>
      <c r="L418" s="286">
        <v>1741.21</v>
      </c>
      <c r="M418" s="286">
        <v>1769.21</v>
      </c>
      <c r="N418" s="286">
        <v>1856.09</v>
      </c>
      <c r="O418" s="286">
        <v>1716.53</v>
      </c>
      <c r="P418" s="286">
        <v>1799.74</v>
      </c>
      <c r="Q418" s="286">
        <v>1740.79</v>
      </c>
      <c r="R418" s="286">
        <v>2207.4899999999998</v>
      </c>
      <c r="S418" s="286">
        <v>2362.5300000000002</v>
      </c>
      <c r="T418" s="286">
        <v>1810.97</v>
      </c>
      <c r="U418" s="286">
        <v>1793.5</v>
      </c>
      <c r="V418" s="286">
        <v>1335.14</v>
      </c>
      <c r="W418" s="286">
        <v>1147.5999999999999</v>
      </c>
      <c r="X418" s="286">
        <v>1130.32</v>
      </c>
      <c r="Y418" s="286">
        <v>1131.9000000000001</v>
      </c>
    </row>
    <row r="419" spans="1:25">
      <c r="A419" s="261">
        <v>19</v>
      </c>
      <c r="B419" s="286">
        <v>1237.51</v>
      </c>
      <c r="C419" s="286">
        <v>1228.4000000000001</v>
      </c>
      <c r="D419" s="286">
        <v>1247.27</v>
      </c>
      <c r="E419" s="286">
        <v>1231.44</v>
      </c>
      <c r="F419" s="286">
        <v>1297.51</v>
      </c>
      <c r="G419" s="286">
        <v>1379.26</v>
      </c>
      <c r="H419" s="286">
        <v>1443.83</v>
      </c>
      <c r="I419" s="286">
        <v>1582.39</v>
      </c>
      <c r="J419" s="286">
        <v>1652.37</v>
      </c>
      <c r="K419" s="286">
        <v>1713.15</v>
      </c>
      <c r="L419" s="286">
        <v>1721.95</v>
      </c>
      <c r="M419" s="286">
        <v>1739.85</v>
      </c>
      <c r="N419" s="286">
        <v>1714.59</v>
      </c>
      <c r="O419" s="286">
        <v>1723.55</v>
      </c>
      <c r="P419" s="286">
        <v>1741.94</v>
      </c>
      <c r="Q419" s="286">
        <v>2021.7</v>
      </c>
      <c r="R419" s="286">
        <v>1760.2</v>
      </c>
      <c r="S419" s="286">
        <v>2231.11</v>
      </c>
      <c r="T419" s="286">
        <v>2126.0100000000002</v>
      </c>
      <c r="U419" s="286">
        <v>2083.67</v>
      </c>
      <c r="V419" s="286">
        <v>1513.91</v>
      </c>
      <c r="W419" s="286">
        <v>1335.16</v>
      </c>
      <c r="X419" s="286">
        <v>1314.98</v>
      </c>
      <c r="Y419" s="286">
        <v>1252.01</v>
      </c>
    </row>
    <row r="420" spans="1:25">
      <c r="A420" s="261">
        <v>20</v>
      </c>
      <c r="B420" s="286">
        <v>786.53</v>
      </c>
      <c r="C420" s="286">
        <v>585.44000000000005</v>
      </c>
      <c r="D420" s="286">
        <v>1301.78</v>
      </c>
      <c r="E420" s="286">
        <v>1377.42</v>
      </c>
      <c r="F420" s="286">
        <v>1441.15</v>
      </c>
      <c r="G420" s="286">
        <v>1586.09</v>
      </c>
      <c r="H420" s="286">
        <v>1709.2</v>
      </c>
      <c r="I420" s="286">
        <v>1887.18</v>
      </c>
      <c r="J420" s="286">
        <v>2126.39</v>
      </c>
      <c r="K420" s="286">
        <v>2235.25</v>
      </c>
      <c r="L420" s="286">
        <v>2231.5300000000002</v>
      </c>
      <c r="M420" s="286">
        <v>2220.0300000000002</v>
      </c>
      <c r="N420" s="286">
        <v>2231.77</v>
      </c>
      <c r="O420" s="286">
        <v>2315.1</v>
      </c>
      <c r="P420" s="286">
        <v>2176.25</v>
      </c>
      <c r="Q420" s="286">
        <v>2138.9299999999998</v>
      </c>
      <c r="R420" s="286">
        <v>2219.63</v>
      </c>
      <c r="S420" s="286">
        <v>2145.21</v>
      </c>
      <c r="T420" s="286">
        <v>2072.7399999999998</v>
      </c>
      <c r="U420" s="286">
        <v>1799.51</v>
      </c>
      <c r="V420" s="286">
        <v>1310.84</v>
      </c>
      <c r="W420" s="286">
        <v>796.35</v>
      </c>
      <c r="X420" s="286">
        <v>658.36</v>
      </c>
      <c r="Y420" s="286">
        <v>630.34</v>
      </c>
    </row>
    <row r="421" spans="1:25">
      <c r="A421" s="261">
        <v>21</v>
      </c>
      <c r="B421" s="286">
        <v>1313.54</v>
      </c>
      <c r="C421" s="286">
        <v>1309.45</v>
      </c>
      <c r="D421" s="286">
        <v>1294.47</v>
      </c>
      <c r="E421" s="286">
        <v>1313</v>
      </c>
      <c r="F421" s="286">
        <v>1326.59</v>
      </c>
      <c r="G421" s="286">
        <v>1397</v>
      </c>
      <c r="H421" s="286">
        <v>1445.8</v>
      </c>
      <c r="I421" s="286">
        <v>1484.85</v>
      </c>
      <c r="J421" s="286">
        <v>1708.89</v>
      </c>
      <c r="K421" s="286">
        <v>1668.95</v>
      </c>
      <c r="L421" s="286">
        <v>1831.12</v>
      </c>
      <c r="M421" s="286">
        <v>1785.34</v>
      </c>
      <c r="N421" s="286">
        <v>1788.86</v>
      </c>
      <c r="O421" s="286">
        <v>1764.39</v>
      </c>
      <c r="P421" s="286">
        <v>1741.22</v>
      </c>
      <c r="Q421" s="286">
        <v>1823.2</v>
      </c>
      <c r="R421" s="286">
        <v>2009.44</v>
      </c>
      <c r="S421" s="286">
        <v>2120.87</v>
      </c>
      <c r="T421" s="286">
        <v>1959.71</v>
      </c>
      <c r="U421" s="286">
        <v>1880.32</v>
      </c>
      <c r="V421" s="286">
        <v>1518.77</v>
      </c>
      <c r="W421" s="286">
        <v>1364.79</v>
      </c>
      <c r="X421" s="286">
        <v>1342.51</v>
      </c>
      <c r="Y421" s="286">
        <v>1334.46</v>
      </c>
    </row>
    <row r="422" spans="1:25">
      <c r="A422" s="261">
        <v>22</v>
      </c>
      <c r="B422" s="286">
        <v>649.87</v>
      </c>
      <c r="C422" s="286">
        <v>1294.74</v>
      </c>
      <c r="D422" s="286">
        <v>1152.1300000000001</v>
      </c>
      <c r="E422" s="286">
        <v>1255.77</v>
      </c>
      <c r="F422" s="286">
        <v>1353.64</v>
      </c>
      <c r="G422" s="286">
        <v>1468.51</v>
      </c>
      <c r="H422" s="286">
        <v>1577.78</v>
      </c>
      <c r="I422" s="286">
        <v>1668.72</v>
      </c>
      <c r="J422" s="286">
        <v>1711.38</v>
      </c>
      <c r="K422" s="286">
        <v>1739.4</v>
      </c>
      <c r="L422" s="286">
        <v>1745.16</v>
      </c>
      <c r="M422" s="286">
        <v>1746.75</v>
      </c>
      <c r="N422" s="286">
        <v>1735.02</v>
      </c>
      <c r="O422" s="286">
        <v>1725.59</v>
      </c>
      <c r="P422" s="286">
        <v>1756.11</v>
      </c>
      <c r="Q422" s="286">
        <v>1725.67</v>
      </c>
      <c r="R422" s="286">
        <v>1724.92</v>
      </c>
      <c r="S422" s="286">
        <v>1873.66</v>
      </c>
      <c r="T422" s="286">
        <v>1731.03</v>
      </c>
      <c r="U422" s="286">
        <v>1642.46</v>
      </c>
      <c r="V422" s="286">
        <v>1506.31</v>
      </c>
      <c r="W422" s="286">
        <v>1476.63</v>
      </c>
      <c r="X422" s="286">
        <v>1446.74</v>
      </c>
      <c r="Y422" s="286">
        <v>1431.19</v>
      </c>
    </row>
    <row r="423" spans="1:25">
      <c r="A423" s="261">
        <v>23</v>
      </c>
      <c r="B423" s="286">
        <v>1242.3800000000001</v>
      </c>
      <c r="C423" s="286">
        <v>1233.1400000000001</v>
      </c>
      <c r="D423" s="286">
        <v>1263.69</v>
      </c>
      <c r="E423" s="286">
        <v>1320.8</v>
      </c>
      <c r="F423" s="286">
        <v>1323.39</v>
      </c>
      <c r="G423" s="286">
        <v>1386.66</v>
      </c>
      <c r="H423" s="286">
        <v>1420.47</v>
      </c>
      <c r="I423" s="286">
        <v>1482.28</v>
      </c>
      <c r="J423" s="286">
        <v>1560.75</v>
      </c>
      <c r="K423" s="286">
        <v>1607.16</v>
      </c>
      <c r="L423" s="286">
        <v>1610.82</v>
      </c>
      <c r="M423" s="286">
        <v>1609.14</v>
      </c>
      <c r="N423" s="286">
        <v>1585.16</v>
      </c>
      <c r="O423" s="286">
        <v>1626.55</v>
      </c>
      <c r="P423" s="286">
        <v>1657.65</v>
      </c>
      <c r="Q423" s="286">
        <v>1575.06</v>
      </c>
      <c r="R423" s="286">
        <v>1658.58</v>
      </c>
      <c r="S423" s="286">
        <v>2057.33</v>
      </c>
      <c r="T423" s="286">
        <v>1854.26</v>
      </c>
      <c r="U423" s="286">
        <v>2040.28</v>
      </c>
      <c r="V423" s="286">
        <v>1558.09</v>
      </c>
      <c r="W423" s="286">
        <v>1309.27</v>
      </c>
      <c r="X423" s="286">
        <v>1136.9000000000001</v>
      </c>
      <c r="Y423" s="286">
        <v>1140.26</v>
      </c>
    </row>
    <row r="424" spans="1:25">
      <c r="A424" s="261">
        <v>24</v>
      </c>
      <c r="B424" s="286">
        <v>763.99</v>
      </c>
      <c r="C424" s="286">
        <v>760.92</v>
      </c>
      <c r="D424" s="286">
        <v>796.05</v>
      </c>
      <c r="E424" s="286">
        <v>811.75</v>
      </c>
      <c r="F424" s="286">
        <v>896.56</v>
      </c>
      <c r="G424" s="286">
        <v>1016.27</v>
      </c>
      <c r="H424" s="286">
        <v>1123.1300000000001</v>
      </c>
      <c r="I424" s="286">
        <v>1020.86</v>
      </c>
      <c r="J424" s="286">
        <v>1077.72</v>
      </c>
      <c r="K424" s="286">
        <v>1143.9000000000001</v>
      </c>
      <c r="L424" s="286">
        <v>1121.6600000000001</v>
      </c>
      <c r="M424" s="286">
        <v>1145.3699999999999</v>
      </c>
      <c r="N424" s="286">
        <v>1298.3699999999999</v>
      </c>
      <c r="O424" s="286">
        <v>1261.03</v>
      </c>
      <c r="P424" s="286">
        <v>1176.19</v>
      </c>
      <c r="Q424" s="286">
        <v>1226.6099999999999</v>
      </c>
      <c r="R424" s="286">
        <v>1188.93</v>
      </c>
      <c r="S424" s="286">
        <v>1844.96</v>
      </c>
      <c r="T424" s="286">
        <v>1680.87</v>
      </c>
      <c r="U424" s="286">
        <v>1240.8900000000001</v>
      </c>
      <c r="V424" s="286">
        <v>825.66</v>
      </c>
      <c r="W424" s="286">
        <v>811.94</v>
      </c>
      <c r="X424" s="286">
        <v>789.13</v>
      </c>
      <c r="Y424" s="286">
        <v>762.88</v>
      </c>
    </row>
    <row r="425" spans="1:25">
      <c r="A425" s="261">
        <v>25</v>
      </c>
      <c r="B425" s="286">
        <v>882.14</v>
      </c>
      <c r="C425" s="286">
        <v>796.46</v>
      </c>
      <c r="D425" s="286">
        <v>904.35</v>
      </c>
      <c r="E425" s="286">
        <v>920.73</v>
      </c>
      <c r="F425" s="286">
        <v>1188.56</v>
      </c>
      <c r="G425" s="286">
        <v>1280.25</v>
      </c>
      <c r="H425" s="286">
        <v>1359.84</v>
      </c>
      <c r="I425" s="286">
        <v>1335.2</v>
      </c>
      <c r="J425" s="286">
        <v>1230.04</v>
      </c>
      <c r="K425" s="286">
        <v>1270.68</v>
      </c>
      <c r="L425" s="286">
        <v>1217.93</v>
      </c>
      <c r="M425" s="286">
        <v>1278.3</v>
      </c>
      <c r="N425" s="286">
        <v>1449.52</v>
      </c>
      <c r="O425" s="286">
        <v>1418</v>
      </c>
      <c r="P425" s="286">
        <v>1424.01</v>
      </c>
      <c r="Q425" s="286">
        <v>1494.79</v>
      </c>
      <c r="R425" s="286">
        <v>1715.7</v>
      </c>
      <c r="S425" s="286">
        <v>2037.47</v>
      </c>
      <c r="T425" s="286">
        <v>1878.47</v>
      </c>
      <c r="U425" s="286">
        <v>1399.04</v>
      </c>
      <c r="V425" s="286">
        <v>928.12</v>
      </c>
      <c r="W425" s="286">
        <v>910.55</v>
      </c>
      <c r="X425" s="286">
        <v>900.54</v>
      </c>
      <c r="Y425" s="286">
        <v>888.16</v>
      </c>
    </row>
    <row r="426" spans="1:25">
      <c r="A426" s="261">
        <v>26</v>
      </c>
      <c r="B426" s="286">
        <v>725.68</v>
      </c>
      <c r="C426" s="286">
        <v>730.78</v>
      </c>
      <c r="D426" s="286">
        <v>734.16</v>
      </c>
      <c r="E426" s="286">
        <v>740.26</v>
      </c>
      <c r="F426" s="286">
        <v>1055.4100000000001</v>
      </c>
      <c r="G426" s="286">
        <v>1288.8399999999999</v>
      </c>
      <c r="H426" s="286">
        <v>1326.59</v>
      </c>
      <c r="I426" s="286">
        <v>1095.55</v>
      </c>
      <c r="J426" s="286">
        <v>1434.94</v>
      </c>
      <c r="K426" s="286">
        <v>1243.27</v>
      </c>
      <c r="L426" s="286">
        <v>1164.02</v>
      </c>
      <c r="M426" s="286">
        <v>1166.51</v>
      </c>
      <c r="N426" s="286">
        <v>1084.81</v>
      </c>
      <c r="O426" s="286">
        <v>1048.8599999999999</v>
      </c>
      <c r="P426" s="286">
        <v>1097.83</v>
      </c>
      <c r="Q426" s="286">
        <v>1386.39</v>
      </c>
      <c r="R426" s="286">
        <v>1392.14</v>
      </c>
      <c r="S426" s="286">
        <v>1349.64</v>
      </c>
      <c r="T426" s="286">
        <v>1655.52</v>
      </c>
      <c r="U426" s="286">
        <v>1399.63</v>
      </c>
      <c r="V426" s="286">
        <v>782.52</v>
      </c>
      <c r="W426" s="286">
        <v>747.33</v>
      </c>
      <c r="X426" s="286">
        <v>741.22</v>
      </c>
      <c r="Y426" s="286">
        <v>741.35</v>
      </c>
    </row>
    <row r="427" spans="1:25">
      <c r="A427" s="261">
        <v>27</v>
      </c>
      <c r="B427" s="286">
        <v>1178.58</v>
      </c>
      <c r="C427" s="286">
        <v>1177.92</v>
      </c>
      <c r="D427" s="286">
        <v>1314.94</v>
      </c>
      <c r="E427" s="286">
        <v>1302.02</v>
      </c>
      <c r="F427" s="286">
        <v>1333.32</v>
      </c>
      <c r="G427" s="286">
        <v>1493.5</v>
      </c>
      <c r="H427" s="286">
        <v>1607.37</v>
      </c>
      <c r="I427" s="286">
        <v>1692.64</v>
      </c>
      <c r="J427" s="286">
        <v>1827.52</v>
      </c>
      <c r="K427" s="286">
        <v>2017.13</v>
      </c>
      <c r="L427" s="286">
        <v>2027.99</v>
      </c>
      <c r="M427" s="286">
        <v>2029.82</v>
      </c>
      <c r="N427" s="286">
        <v>2053.35</v>
      </c>
      <c r="O427" s="286">
        <v>2115.2600000000002</v>
      </c>
      <c r="P427" s="286">
        <v>2170.79</v>
      </c>
      <c r="Q427" s="286">
        <v>2065.36</v>
      </c>
      <c r="R427" s="286">
        <v>2092.12</v>
      </c>
      <c r="S427" s="286">
        <v>2063.62</v>
      </c>
      <c r="T427" s="286">
        <v>1997.52</v>
      </c>
      <c r="U427" s="286">
        <v>1918.09</v>
      </c>
      <c r="V427" s="286">
        <v>1779.75</v>
      </c>
      <c r="W427" s="286">
        <v>1309.9100000000001</v>
      </c>
      <c r="X427" s="286">
        <v>1308.3699999999999</v>
      </c>
      <c r="Y427" s="286">
        <v>1283.58</v>
      </c>
    </row>
    <row r="428" spans="1:25">
      <c r="A428" s="261">
        <v>28</v>
      </c>
      <c r="B428" s="286">
        <v>1248.6500000000001</v>
      </c>
      <c r="C428" s="286">
        <v>1242.03</v>
      </c>
      <c r="D428" s="286">
        <v>1229.3900000000001</v>
      </c>
      <c r="E428" s="286">
        <v>1195.98</v>
      </c>
      <c r="F428" s="286">
        <v>1256.04</v>
      </c>
      <c r="G428" s="286">
        <v>1305.1500000000001</v>
      </c>
      <c r="H428" s="286">
        <v>1319.35</v>
      </c>
      <c r="I428" s="286">
        <v>1395.52</v>
      </c>
      <c r="J428" s="286">
        <v>1443.9</v>
      </c>
      <c r="K428" s="286">
        <v>1573.46</v>
      </c>
      <c r="L428" s="286">
        <v>1675.09</v>
      </c>
      <c r="M428" s="286">
        <v>1678.72</v>
      </c>
      <c r="N428" s="286">
        <v>1689.77</v>
      </c>
      <c r="O428" s="286">
        <v>1725.41</v>
      </c>
      <c r="P428" s="286">
        <v>1571.46</v>
      </c>
      <c r="Q428" s="286">
        <v>1680.31</v>
      </c>
      <c r="R428" s="286">
        <v>1708.65</v>
      </c>
      <c r="S428" s="286">
        <v>1917.68</v>
      </c>
      <c r="T428" s="286">
        <v>1702.35</v>
      </c>
      <c r="U428" s="286">
        <v>1800.39</v>
      </c>
      <c r="V428" s="286">
        <v>1314.27</v>
      </c>
      <c r="W428" s="286">
        <v>1282.3699999999999</v>
      </c>
      <c r="X428" s="286">
        <v>1262.8800000000001</v>
      </c>
      <c r="Y428" s="286">
        <v>1260.17</v>
      </c>
    </row>
    <row r="429" spans="1:25">
      <c r="A429" s="261">
        <v>29</v>
      </c>
      <c r="B429" s="286">
        <v>434.89</v>
      </c>
      <c r="C429" s="286">
        <v>428.8</v>
      </c>
      <c r="D429" s="286">
        <v>392.21</v>
      </c>
      <c r="E429" s="286">
        <v>376.74</v>
      </c>
      <c r="F429" s="286">
        <v>449.11</v>
      </c>
      <c r="G429" s="286">
        <v>769.5</v>
      </c>
      <c r="H429" s="286">
        <v>953.55</v>
      </c>
      <c r="I429" s="286">
        <v>702.34</v>
      </c>
      <c r="J429" s="286">
        <v>956.5</v>
      </c>
      <c r="K429" s="286">
        <v>1033</v>
      </c>
      <c r="L429" s="286">
        <v>1027.42</v>
      </c>
      <c r="M429" s="286">
        <v>1049.1300000000001</v>
      </c>
      <c r="N429" s="286">
        <v>1025.57</v>
      </c>
      <c r="O429" s="286">
        <v>984.02</v>
      </c>
      <c r="P429" s="286">
        <v>997.39</v>
      </c>
      <c r="Q429" s="286">
        <v>1060.26</v>
      </c>
      <c r="R429" s="286">
        <v>1062.9100000000001</v>
      </c>
      <c r="S429" s="286">
        <v>1084.51</v>
      </c>
      <c r="T429" s="286">
        <v>1053.78</v>
      </c>
      <c r="U429" s="286">
        <v>1730.04</v>
      </c>
      <c r="V429" s="286">
        <v>467.33</v>
      </c>
      <c r="W429" s="286">
        <v>462.47</v>
      </c>
      <c r="X429" s="286">
        <v>449.85</v>
      </c>
      <c r="Y429" s="286">
        <v>412.8</v>
      </c>
    </row>
    <row r="430" spans="1:25">
      <c r="A430" s="261">
        <v>30</v>
      </c>
      <c r="B430" s="286">
        <v>417.81</v>
      </c>
      <c r="C430" s="286">
        <v>402.63</v>
      </c>
      <c r="D430" s="286">
        <v>401.13</v>
      </c>
      <c r="E430" s="286">
        <v>399.26</v>
      </c>
      <c r="F430" s="286">
        <v>403.56</v>
      </c>
      <c r="G430" s="286">
        <v>820.27</v>
      </c>
      <c r="H430" s="286">
        <v>791.95</v>
      </c>
      <c r="I430" s="286">
        <v>934.45</v>
      </c>
      <c r="J430" s="286">
        <v>993.93</v>
      </c>
      <c r="K430" s="286">
        <v>1080.1099999999999</v>
      </c>
      <c r="L430" s="286">
        <v>1098.26</v>
      </c>
      <c r="M430" s="286">
        <v>1120.8499999999999</v>
      </c>
      <c r="N430" s="286">
        <v>1120.1199999999999</v>
      </c>
      <c r="O430" s="286">
        <v>1886.18</v>
      </c>
      <c r="P430" s="286">
        <v>1923.89</v>
      </c>
      <c r="Q430" s="286">
        <v>1981.25</v>
      </c>
      <c r="R430" s="286">
        <v>2040.83</v>
      </c>
      <c r="S430" s="286">
        <v>2089.85</v>
      </c>
      <c r="T430" s="286">
        <v>2008.86</v>
      </c>
      <c r="U430" s="286">
        <v>1805.94</v>
      </c>
      <c r="V430" s="286">
        <v>436.36</v>
      </c>
      <c r="W430" s="286">
        <v>429.49</v>
      </c>
      <c r="X430" s="286">
        <v>405.97</v>
      </c>
      <c r="Y430" s="286">
        <v>416.02</v>
      </c>
    </row>
    <row r="431" spans="1:25">
      <c r="A431" s="261">
        <v>31</v>
      </c>
      <c r="B431" s="286">
        <v>0</v>
      </c>
      <c r="C431" s="286">
        <v>0</v>
      </c>
      <c r="D431" s="286">
        <v>0</v>
      </c>
      <c r="E431" s="286">
        <v>0</v>
      </c>
      <c r="F431" s="286">
        <v>0</v>
      </c>
      <c r="G431" s="286">
        <v>0</v>
      </c>
      <c r="H431" s="286">
        <v>0</v>
      </c>
      <c r="I431" s="286">
        <v>0</v>
      </c>
      <c r="J431" s="286">
        <v>0</v>
      </c>
      <c r="K431" s="286">
        <v>0</v>
      </c>
      <c r="L431" s="286">
        <v>0</v>
      </c>
      <c r="M431" s="286">
        <v>0</v>
      </c>
      <c r="N431" s="286">
        <v>0</v>
      </c>
      <c r="O431" s="286">
        <v>0</v>
      </c>
      <c r="P431" s="286">
        <v>0</v>
      </c>
      <c r="Q431" s="286">
        <v>0</v>
      </c>
      <c r="R431" s="286">
        <v>0</v>
      </c>
      <c r="S431" s="286">
        <v>0</v>
      </c>
      <c r="T431" s="286">
        <v>0</v>
      </c>
      <c r="U431" s="286">
        <v>0</v>
      </c>
      <c r="V431" s="286">
        <v>0</v>
      </c>
      <c r="W431" s="286">
        <v>0</v>
      </c>
      <c r="X431" s="286">
        <v>0</v>
      </c>
      <c r="Y431" s="286">
        <v>0</v>
      </c>
    </row>
    <row r="433" spans="1:25" ht="45" customHeight="1">
      <c r="A433" s="471" t="s">
        <v>218</v>
      </c>
      <c r="B433" s="489" t="s">
        <v>344</v>
      </c>
      <c r="C433" s="489"/>
      <c r="D433" s="489"/>
      <c r="E433" s="489"/>
      <c r="F433" s="489"/>
      <c r="G433" s="489"/>
      <c r="H433" s="489"/>
      <c r="I433" s="489"/>
      <c r="J433" s="489"/>
      <c r="K433" s="489"/>
      <c r="L433" s="489"/>
      <c r="M433" s="489"/>
      <c r="N433" s="489"/>
      <c r="O433" s="489"/>
      <c r="P433" s="489"/>
      <c r="Q433" s="489"/>
      <c r="R433" s="489"/>
      <c r="S433" s="489"/>
      <c r="T433" s="489"/>
      <c r="U433" s="489"/>
      <c r="V433" s="489"/>
      <c r="W433" s="489"/>
      <c r="X433" s="489"/>
      <c r="Y433" s="489"/>
    </row>
    <row r="434" spans="1:25" ht="30">
      <c r="A434" s="471"/>
      <c r="B434" s="285" t="s">
        <v>1</v>
      </c>
      <c r="C434" s="285" t="s">
        <v>2</v>
      </c>
      <c r="D434" s="285" t="s">
        <v>3</v>
      </c>
      <c r="E434" s="285" t="s">
        <v>4</v>
      </c>
      <c r="F434" s="285" t="s">
        <v>5</v>
      </c>
      <c r="G434" s="285" t="s">
        <v>6</v>
      </c>
      <c r="H434" s="285" t="s">
        <v>7</v>
      </c>
      <c r="I434" s="285" t="s">
        <v>8</v>
      </c>
      <c r="J434" s="285" t="s">
        <v>9</v>
      </c>
      <c r="K434" s="285" t="s">
        <v>10</v>
      </c>
      <c r="L434" s="285" t="s">
        <v>11</v>
      </c>
      <c r="M434" s="285" t="s">
        <v>12</v>
      </c>
      <c r="N434" s="285" t="s">
        <v>13</v>
      </c>
      <c r="O434" s="285" t="s">
        <v>14</v>
      </c>
      <c r="P434" s="285" t="s">
        <v>15</v>
      </c>
      <c r="Q434" s="285" t="s">
        <v>16</v>
      </c>
      <c r="R434" s="285" t="s">
        <v>17</v>
      </c>
      <c r="S434" s="285" t="s">
        <v>18</v>
      </c>
      <c r="T434" s="285" t="s">
        <v>19</v>
      </c>
      <c r="U434" s="285" t="s">
        <v>20</v>
      </c>
      <c r="V434" s="285" t="s">
        <v>21</v>
      </c>
      <c r="W434" s="285" t="s">
        <v>22</v>
      </c>
      <c r="X434" s="285" t="s">
        <v>23</v>
      </c>
      <c r="Y434" s="285" t="s">
        <v>24</v>
      </c>
    </row>
    <row r="435" spans="1:25">
      <c r="A435" s="261">
        <v>1</v>
      </c>
      <c r="B435" s="286">
        <v>2203.4299999999998</v>
      </c>
      <c r="C435" s="286">
        <v>2235.48</v>
      </c>
      <c r="D435" s="286">
        <v>2278.64</v>
      </c>
      <c r="E435" s="286">
        <v>2325.58</v>
      </c>
      <c r="F435" s="286">
        <v>2248.35</v>
      </c>
      <c r="G435" s="286">
        <v>2187.92</v>
      </c>
      <c r="H435" s="286">
        <v>2218.09</v>
      </c>
      <c r="I435" s="286">
        <v>2255.96</v>
      </c>
      <c r="J435" s="286">
        <v>2311.85</v>
      </c>
      <c r="K435" s="286">
        <v>2335.29</v>
      </c>
      <c r="L435" s="286">
        <v>2335.31</v>
      </c>
      <c r="M435" s="286">
        <v>2331.0300000000002</v>
      </c>
      <c r="N435" s="286">
        <v>2304.66</v>
      </c>
      <c r="O435" s="286">
        <v>2306.11</v>
      </c>
      <c r="P435" s="286">
        <v>2310.4899999999998</v>
      </c>
      <c r="Q435" s="286">
        <v>2303.9299999999998</v>
      </c>
      <c r="R435" s="286">
        <v>2303.9699999999998</v>
      </c>
      <c r="S435" s="286">
        <v>2335.83</v>
      </c>
      <c r="T435" s="286">
        <v>2418.61</v>
      </c>
      <c r="U435" s="286">
        <v>2440.2600000000002</v>
      </c>
      <c r="V435" s="286">
        <v>2361.31</v>
      </c>
      <c r="W435" s="286">
        <v>2271.2199999999998</v>
      </c>
      <c r="X435" s="286">
        <v>2190.41</v>
      </c>
      <c r="Y435" s="286">
        <v>2190.14</v>
      </c>
    </row>
    <row r="436" spans="1:25">
      <c r="A436" s="261">
        <v>2</v>
      </c>
      <c r="B436" s="286">
        <v>2106.13</v>
      </c>
      <c r="C436" s="286">
        <v>2115.06</v>
      </c>
      <c r="D436" s="286">
        <v>2155.4499999999998</v>
      </c>
      <c r="E436" s="286">
        <v>2192.7399999999998</v>
      </c>
      <c r="F436" s="286">
        <v>2115.86</v>
      </c>
      <c r="G436" s="286">
        <v>2070.81</v>
      </c>
      <c r="H436" s="286">
        <v>2079.2199999999998</v>
      </c>
      <c r="I436" s="286">
        <v>2102.54</v>
      </c>
      <c r="J436" s="286">
        <v>2187.04</v>
      </c>
      <c r="K436" s="286">
        <v>2225.42</v>
      </c>
      <c r="L436" s="286">
        <v>2221.92</v>
      </c>
      <c r="M436" s="286">
        <v>2211.11</v>
      </c>
      <c r="N436" s="286">
        <v>2196.0100000000002</v>
      </c>
      <c r="O436" s="286">
        <v>2173.71</v>
      </c>
      <c r="P436" s="286">
        <v>2195.4899999999998</v>
      </c>
      <c r="Q436" s="286">
        <v>2174.29</v>
      </c>
      <c r="R436" s="286">
        <v>2165.41</v>
      </c>
      <c r="S436" s="286">
        <v>2249.41</v>
      </c>
      <c r="T436" s="286">
        <v>2360.9499999999998</v>
      </c>
      <c r="U436" s="286">
        <v>2361.59</v>
      </c>
      <c r="V436" s="286">
        <v>2265.2199999999998</v>
      </c>
      <c r="W436" s="286">
        <v>2194.67</v>
      </c>
      <c r="X436" s="286">
        <v>2103.12</v>
      </c>
      <c r="Y436" s="286">
        <v>2083.4699999999998</v>
      </c>
    </row>
    <row r="437" spans="1:25">
      <c r="A437" s="261">
        <v>3</v>
      </c>
      <c r="B437" s="286">
        <v>2093.67</v>
      </c>
      <c r="C437" s="286">
        <v>2096.56</v>
      </c>
      <c r="D437" s="286">
        <v>2128.0300000000002</v>
      </c>
      <c r="E437" s="286">
        <v>2188.06</v>
      </c>
      <c r="F437" s="286">
        <v>2105.86</v>
      </c>
      <c r="G437" s="286">
        <v>2043.97</v>
      </c>
      <c r="H437" s="286">
        <v>2070.2600000000002</v>
      </c>
      <c r="I437" s="286">
        <v>2101.73</v>
      </c>
      <c r="J437" s="286">
        <v>2192.1</v>
      </c>
      <c r="K437" s="286">
        <v>2216.96</v>
      </c>
      <c r="L437" s="286">
        <v>2221.5700000000002</v>
      </c>
      <c r="M437" s="286">
        <v>2222.3200000000002</v>
      </c>
      <c r="N437" s="286">
        <v>2208.5500000000002</v>
      </c>
      <c r="O437" s="286">
        <v>2192.21</v>
      </c>
      <c r="P437" s="286">
        <v>2204.48</v>
      </c>
      <c r="Q437" s="286">
        <v>2209.46</v>
      </c>
      <c r="R437" s="286">
        <v>2203.2199999999998</v>
      </c>
      <c r="S437" s="286">
        <v>2304.44</v>
      </c>
      <c r="T437" s="286">
        <v>2349.5700000000002</v>
      </c>
      <c r="U437" s="286">
        <v>2345.14</v>
      </c>
      <c r="V437" s="286">
        <v>2254.91</v>
      </c>
      <c r="W437" s="286">
        <v>2183.12</v>
      </c>
      <c r="X437" s="286">
        <v>2100.67</v>
      </c>
      <c r="Y437" s="286">
        <v>2100.65</v>
      </c>
    </row>
    <row r="438" spans="1:25">
      <c r="A438" s="261">
        <v>4</v>
      </c>
      <c r="B438" s="286">
        <v>2191.38</v>
      </c>
      <c r="C438" s="286">
        <v>2196.4899999999998</v>
      </c>
      <c r="D438" s="286">
        <v>2251.2199999999998</v>
      </c>
      <c r="E438" s="286">
        <v>2206.59</v>
      </c>
      <c r="F438" s="286">
        <v>2124</v>
      </c>
      <c r="G438" s="286">
        <v>2083.46</v>
      </c>
      <c r="H438" s="286">
        <v>2089.9899999999998</v>
      </c>
      <c r="I438" s="286">
        <v>2104.37</v>
      </c>
      <c r="J438" s="286">
        <v>2170.54</v>
      </c>
      <c r="K438" s="286">
        <v>2211.0700000000002</v>
      </c>
      <c r="L438" s="286">
        <v>2219.63</v>
      </c>
      <c r="M438" s="286">
        <v>2234.1999999999998</v>
      </c>
      <c r="N438" s="286">
        <v>2229.7600000000002</v>
      </c>
      <c r="O438" s="286">
        <v>2240.0300000000002</v>
      </c>
      <c r="P438" s="286">
        <v>2234.59</v>
      </c>
      <c r="Q438" s="286">
        <v>2246.0100000000002</v>
      </c>
      <c r="R438" s="286">
        <v>2269.4</v>
      </c>
      <c r="S438" s="286">
        <v>2318.25</v>
      </c>
      <c r="T438" s="286">
        <v>2385.3000000000002</v>
      </c>
      <c r="U438" s="286">
        <v>2402.6</v>
      </c>
      <c r="V438" s="286">
        <v>2402.69</v>
      </c>
      <c r="W438" s="286">
        <v>2345.1999999999998</v>
      </c>
      <c r="X438" s="286">
        <v>2197.59</v>
      </c>
      <c r="Y438" s="286">
        <v>2192.44</v>
      </c>
    </row>
    <row r="439" spans="1:25">
      <c r="A439" s="261">
        <v>5</v>
      </c>
      <c r="B439" s="286">
        <v>1860.38</v>
      </c>
      <c r="C439" s="286">
        <v>1872.73</v>
      </c>
      <c r="D439" s="286">
        <v>1891.15</v>
      </c>
      <c r="E439" s="286">
        <v>1825.16</v>
      </c>
      <c r="F439" s="286">
        <v>1782.62</v>
      </c>
      <c r="G439" s="286">
        <v>1811.48</v>
      </c>
      <c r="H439" s="286">
        <v>1852</v>
      </c>
      <c r="I439" s="286">
        <v>1891.24</v>
      </c>
      <c r="J439" s="286">
        <v>1894.25</v>
      </c>
      <c r="K439" s="286">
        <v>1893.66</v>
      </c>
      <c r="L439" s="286">
        <v>1901.76</v>
      </c>
      <c r="M439" s="286">
        <v>1915.45</v>
      </c>
      <c r="N439" s="286">
        <v>1887.79</v>
      </c>
      <c r="O439" s="286">
        <v>1890.73</v>
      </c>
      <c r="P439" s="286">
        <v>1957.69</v>
      </c>
      <c r="Q439" s="286">
        <v>1919.82</v>
      </c>
      <c r="R439" s="286">
        <v>1879.23</v>
      </c>
      <c r="S439" s="286">
        <v>1905.03</v>
      </c>
      <c r="T439" s="286">
        <v>1918.55</v>
      </c>
      <c r="U439" s="286">
        <v>1959.1</v>
      </c>
      <c r="V439" s="286">
        <v>1986.04</v>
      </c>
      <c r="W439" s="286">
        <v>1968.19</v>
      </c>
      <c r="X439" s="286">
        <v>1949.38</v>
      </c>
      <c r="Y439" s="286">
        <v>1889.35</v>
      </c>
    </row>
    <row r="440" spans="1:25">
      <c r="A440" s="261">
        <v>6</v>
      </c>
      <c r="B440" s="286">
        <v>2092.69</v>
      </c>
      <c r="C440" s="286">
        <v>2105.5500000000002</v>
      </c>
      <c r="D440" s="286">
        <v>2106.44</v>
      </c>
      <c r="E440" s="286">
        <v>2026.31</v>
      </c>
      <c r="F440" s="286">
        <v>2003.45</v>
      </c>
      <c r="G440" s="286">
        <v>2061.52</v>
      </c>
      <c r="H440" s="286">
        <v>2092.06</v>
      </c>
      <c r="I440" s="286">
        <v>2093.14</v>
      </c>
      <c r="J440" s="286">
        <v>2113.15</v>
      </c>
      <c r="K440" s="286">
        <v>2144.91</v>
      </c>
      <c r="L440" s="286">
        <v>2157.39</v>
      </c>
      <c r="M440" s="286">
        <v>2150.81</v>
      </c>
      <c r="N440" s="286">
        <v>2150.3200000000002</v>
      </c>
      <c r="O440" s="286">
        <v>2153.1999999999998</v>
      </c>
      <c r="P440" s="286">
        <v>2158.88</v>
      </c>
      <c r="Q440" s="286">
        <v>2137.4699999999998</v>
      </c>
      <c r="R440" s="286">
        <v>2135.44</v>
      </c>
      <c r="S440" s="286">
        <v>2152.7600000000002</v>
      </c>
      <c r="T440" s="286">
        <v>2145.61</v>
      </c>
      <c r="U440" s="286">
        <v>2208.94</v>
      </c>
      <c r="V440" s="286">
        <v>2234.6</v>
      </c>
      <c r="W440" s="286">
        <v>2157.11</v>
      </c>
      <c r="X440" s="286">
        <v>2105.8000000000002</v>
      </c>
      <c r="Y440" s="286">
        <v>2075.25</v>
      </c>
    </row>
    <row r="441" spans="1:25">
      <c r="A441" s="261">
        <v>7</v>
      </c>
      <c r="B441" s="286">
        <v>1789.52</v>
      </c>
      <c r="C441" s="286">
        <v>1769.66</v>
      </c>
      <c r="D441" s="286">
        <v>1772.45</v>
      </c>
      <c r="E441" s="286">
        <v>1696.43</v>
      </c>
      <c r="F441" s="286">
        <v>1661.31</v>
      </c>
      <c r="G441" s="286">
        <v>1720.61</v>
      </c>
      <c r="H441" s="286">
        <v>1742.24</v>
      </c>
      <c r="I441" s="286">
        <v>1759.22</v>
      </c>
      <c r="J441" s="286">
        <v>1804.47</v>
      </c>
      <c r="K441" s="286">
        <v>1807.34</v>
      </c>
      <c r="L441" s="286">
        <v>1879.13</v>
      </c>
      <c r="M441" s="286">
        <v>1888.62</v>
      </c>
      <c r="N441" s="286">
        <v>1885.21</v>
      </c>
      <c r="O441" s="286">
        <v>1913.65</v>
      </c>
      <c r="P441" s="286">
        <v>1938.52</v>
      </c>
      <c r="Q441" s="286">
        <v>1903.54</v>
      </c>
      <c r="R441" s="286">
        <v>1889.41</v>
      </c>
      <c r="S441" s="286">
        <v>1860.07</v>
      </c>
      <c r="T441" s="286">
        <v>1832.71</v>
      </c>
      <c r="U441" s="286">
        <v>1880.04</v>
      </c>
      <c r="V441" s="286">
        <v>1862.7</v>
      </c>
      <c r="W441" s="286">
        <v>1818.22</v>
      </c>
      <c r="X441" s="286">
        <v>1804.46</v>
      </c>
      <c r="Y441" s="286">
        <v>1797.87</v>
      </c>
    </row>
    <row r="442" spans="1:25">
      <c r="A442" s="261">
        <v>8</v>
      </c>
      <c r="B442" s="286">
        <v>1798.32</v>
      </c>
      <c r="C442" s="286">
        <v>1761.68</v>
      </c>
      <c r="D442" s="286">
        <v>1823</v>
      </c>
      <c r="E442" s="286">
        <v>1543.97</v>
      </c>
      <c r="F442" s="286">
        <v>1552.03</v>
      </c>
      <c r="G442" s="286">
        <v>1789.08</v>
      </c>
      <c r="H442" s="286">
        <v>1849.63</v>
      </c>
      <c r="I442" s="286">
        <v>1876.21</v>
      </c>
      <c r="J442" s="286">
        <v>1883.46</v>
      </c>
      <c r="K442" s="286">
        <v>1897.79</v>
      </c>
      <c r="L442" s="286">
        <v>1900.6</v>
      </c>
      <c r="M442" s="286">
        <v>1905.04</v>
      </c>
      <c r="N442" s="286">
        <v>1894.21</v>
      </c>
      <c r="O442" s="286">
        <v>1878.91</v>
      </c>
      <c r="P442" s="286">
        <v>1918.7</v>
      </c>
      <c r="Q442" s="286">
        <v>1425.68</v>
      </c>
      <c r="R442" s="286">
        <v>1919.72</v>
      </c>
      <c r="S442" s="286">
        <v>1928.2</v>
      </c>
      <c r="T442" s="286">
        <v>1812.48</v>
      </c>
      <c r="U442" s="286">
        <v>1937</v>
      </c>
      <c r="V442" s="286">
        <v>1935.92</v>
      </c>
      <c r="W442" s="286">
        <v>1879.29</v>
      </c>
      <c r="X442" s="286">
        <v>1860.2</v>
      </c>
      <c r="Y442" s="286">
        <v>1842.25</v>
      </c>
    </row>
    <row r="443" spans="1:25">
      <c r="A443" s="261">
        <v>9</v>
      </c>
      <c r="B443" s="286">
        <v>1862.01</v>
      </c>
      <c r="C443" s="286">
        <v>1871.92</v>
      </c>
      <c r="D443" s="286">
        <v>1889.92</v>
      </c>
      <c r="E443" s="286">
        <v>1850.23</v>
      </c>
      <c r="F443" s="286">
        <v>1819.46</v>
      </c>
      <c r="G443" s="286">
        <v>1865.89</v>
      </c>
      <c r="H443" s="286">
        <v>1884.4</v>
      </c>
      <c r="I443" s="286">
        <v>1905.55</v>
      </c>
      <c r="J443" s="300">
        <v>1938.73</v>
      </c>
      <c r="K443" s="286">
        <v>1956.07</v>
      </c>
      <c r="L443" s="286">
        <v>1942.5</v>
      </c>
      <c r="M443" s="286">
        <v>1953.14</v>
      </c>
      <c r="N443" s="286">
        <v>1939.43</v>
      </c>
      <c r="O443" s="286">
        <v>1941.7</v>
      </c>
      <c r="P443" s="286">
        <v>1921.46</v>
      </c>
      <c r="Q443" s="286">
        <v>1905.24</v>
      </c>
      <c r="R443" s="286">
        <v>1916.59</v>
      </c>
      <c r="S443" s="286">
        <v>1943.74</v>
      </c>
      <c r="T443" s="286">
        <v>1945.05</v>
      </c>
      <c r="U443" s="286">
        <v>1978.33</v>
      </c>
      <c r="V443" s="286">
        <v>1998.83</v>
      </c>
      <c r="W443" s="286">
        <v>1955.58</v>
      </c>
      <c r="X443" s="286">
        <v>1897.04</v>
      </c>
      <c r="Y443" s="286">
        <v>1891.18</v>
      </c>
    </row>
    <row r="444" spans="1:25">
      <c r="A444" s="261">
        <v>10</v>
      </c>
      <c r="B444" s="286">
        <v>1819.15</v>
      </c>
      <c r="C444" s="286">
        <v>1820.17</v>
      </c>
      <c r="D444" s="286">
        <v>1928.27</v>
      </c>
      <c r="E444" s="286">
        <v>1870.75</v>
      </c>
      <c r="F444" s="286">
        <v>1910.04</v>
      </c>
      <c r="G444" s="286">
        <v>1955.97</v>
      </c>
      <c r="H444" s="286">
        <v>1990.34</v>
      </c>
      <c r="I444" s="286">
        <v>2028.95</v>
      </c>
      <c r="J444" s="286">
        <v>2086.6799999999998</v>
      </c>
      <c r="K444" s="286">
        <v>2100.56</v>
      </c>
      <c r="L444" s="286">
        <v>2102.02</v>
      </c>
      <c r="M444" s="286">
        <v>2111.5500000000002</v>
      </c>
      <c r="N444" s="286">
        <v>2096.4</v>
      </c>
      <c r="O444" s="286">
        <v>2088.09</v>
      </c>
      <c r="P444" s="286">
        <v>2036.9</v>
      </c>
      <c r="Q444" s="286">
        <v>2024.54</v>
      </c>
      <c r="R444" s="286">
        <v>2016.75</v>
      </c>
      <c r="S444" s="286">
        <v>2050.7800000000002</v>
      </c>
      <c r="T444" s="286">
        <v>2056.6999999999998</v>
      </c>
      <c r="U444" s="286">
        <v>1996.88</v>
      </c>
      <c r="V444" s="286">
        <v>2021.51</v>
      </c>
      <c r="W444" s="286">
        <v>1983.08</v>
      </c>
      <c r="X444" s="286">
        <v>1949.11</v>
      </c>
      <c r="Y444" s="286">
        <v>1900.58</v>
      </c>
    </row>
    <row r="445" spans="1:25">
      <c r="A445" s="261">
        <v>11</v>
      </c>
      <c r="B445" s="286">
        <v>1685.75</v>
      </c>
      <c r="C445" s="286">
        <v>1676.8</v>
      </c>
      <c r="D445" s="286">
        <v>1676.65</v>
      </c>
      <c r="E445" s="286">
        <v>1649.87</v>
      </c>
      <c r="F445" s="286">
        <v>1646.46</v>
      </c>
      <c r="G445" s="286">
        <v>1679.39</v>
      </c>
      <c r="H445" s="286">
        <v>1715.64</v>
      </c>
      <c r="I445" s="286">
        <v>1764.67</v>
      </c>
      <c r="J445" s="286">
        <v>1828.73</v>
      </c>
      <c r="K445" s="286">
        <v>1846.75</v>
      </c>
      <c r="L445" s="286">
        <v>1865.12</v>
      </c>
      <c r="M445" s="286">
        <v>1946.02</v>
      </c>
      <c r="N445" s="286">
        <v>1852.67</v>
      </c>
      <c r="O445" s="286">
        <v>1842.37</v>
      </c>
      <c r="P445" s="286">
        <v>1831.63</v>
      </c>
      <c r="Q445" s="286">
        <v>1800.47</v>
      </c>
      <c r="R445" s="286">
        <v>1815.91</v>
      </c>
      <c r="S445" s="286">
        <v>1827.79</v>
      </c>
      <c r="T445" s="286">
        <v>1839.65</v>
      </c>
      <c r="U445" s="286">
        <v>1851.03</v>
      </c>
      <c r="V445" s="286">
        <v>1818.12</v>
      </c>
      <c r="W445" s="286">
        <v>1778.52</v>
      </c>
      <c r="X445" s="286">
        <v>1745.69</v>
      </c>
      <c r="Y445" s="286">
        <v>1727.58</v>
      </c>
    </row>
    <row r="446" spans="1:25">
      <c r="A446" s="261">
        <v>12</v>
      </c>
      <c r="B446" s="286">
        <v>1405.26</v>
      </c>
      <c r="C446" s="286">
        <v>1392.07</v>
      </c>
      <c r="D446" s="286">
        <v>1398.84</v>
      </c>
      <c r="E446" s="286">
        <v>1363.27</v>
      </c>
      <c r="F446" s="286">
        <v>1369.86</v>
      </c>
      <c r="G446" s="286">
        <v>1426.92</v>
      </c>
      <c r="H446" s="286">
        <v>1431</v>
      </c>
      <c r="I446" s="286">
        <v>1428.88</v>
      </c>
      <c r="J446" s="286">
        <v>1428.19</v>
      </c>
      <c r="K446" s="286">
        <v>1425.44</v>
      </c>
      <c r="L446" s="286">
        <v>1424.57</v>
      </c>
      <c r="M446" s="286">
        <v>1435.68</v>
      </c>
      <c r="N446" s="286">
        <v>1429.11</v>
      </c>
      <c r="O446" s="286">
        <v>1428.3</v>
      </c>
      <c r="P446" s="286">
        <v>1436.4</v>
      </c>
      <c r="Q446" s="286">
        <v>1431.16</v>
      </c>
      <c r="R446" s="286">
        <v>1425.38</v>
      </c>
      <c r="S446" s="286">
        <v>1429.47</v>
      </c>
      <c r="T446" s="286">
        <v>1391.3</v>
      </c>
      <c r="U446" s="286">
        <v>1478.86</v>
      </c>
      <c r="V446" s="286">
        <v>1457.36</v>
      </c>
      <c r="W446" s="286">
        <v>1434.6</v>
      </c>
      <c r="X446" s="286">
        <v>1421.69</v>
      </c>
      <c r="Y446" s="286">
        <v>1418.13</v>
      </c>
    </row>
    <row r="447" spans="1:25">
      <c r="A447" s="261">
        <v>13</v>
      </c>
      <c r="B447" s="286">
        <v>1267.8900000000001</v>
      </c>
      <c r="C447" s="286">
        <v>1268.83</v>
      </c>
      <c r="D447" s="286">
        <v>1268.6400000000001</v>
      </c>
      <c r="E447" s="286">
        <v>1270.5899999999999</v>
      </c>
      <c r="F447" s="286">
        <v>1258.03</v>
      </c>
      <c r="G447" s="286">
        <v>1312.28</v>
      </c>
      <c r="H447" s="286">
        <v>1320.28</v>
      </c>
      <c r="I447" s="286">
        <v>1374.01</v>
      </c>
      <c r="J447" s="286">
        <v>1466.32</v>
      </c>
      <c r="K447" s="286">
        <v>1507.12</v>
      </c>
      <c r="L447" s="286">
        <v>1530.15</v>
      </c>
      <c r="M447" s="286">
        <v>1520.61</v>
      </c>
      <c r="N447" s="286">
        <v>1500.47</v>
      </c>
      <c r="O447" s="286">
        <v>1499.03</v>
      </c>
      <c r="P447" s="286">
        <v>1503.98</v>
      </c>
      <c r="Q447" s="286">
        <v>1514.57</v>
      </c>
      <c r="R447" s="286">
        <v>1518.21</v>
      </c>
      <c r="S447" s="286">
        <v>1439.61</v>
      </c>
      <c r="T447" s="286">
        <v>1491.68</v>
      </c>
      <c r="U447" s="286">
        <v>1303.5</v>
      </c>
      <c r="V447" s="286">
        <v>1285.75</v>
      </c>
      <c r="W447" s="286">
        <v>1266.75</v>
      </c>
      <c r="X447" s="286">
        <v>1267.28</v>
      </c>
      <c r="Y447" s="286">
        <v>1269.94</v>
      </c>
    </row>
    <row r="448" spans="1:25">
      <c r="A448" s="261">
        <v>14</v>
      </c>
      <c r="B448" s="286">
        <v>990.31</v>
      </c>
      <c r="C448" s="286">
        <v>989.97</v>
      </c>
      <c r="D448" s="286">
        <v>990.1</v>
      </c>
      <c r="E448" s="286">
        <v>990.46</v>
      </c>
      <c r="F448" s="286">
        <v>988.96</v>
      </c>
      <c r="G448" s="286">
        <v>1090.7</v>
      </c>
      <c r="H448" s="286">
        <v>1176.48</v>
      </c>
      <c r="I448" s="286">
        <v>1274.17</v>
      </c>
      <c r="J448" s="286">
        <v>1325.53</v>
      </c>
      <c r="K448" s="286">
        <v>1398.4</v>
      </c>
      <c r="L448" s="286">
        <v>1401.44</v>
      </c>
      <c r="M448" s="286">
        <v>1397.08</v>
      </c>
      <c r="N448" s="286">
        <v>1399.06</v>
      </c>
      <c r="O448" s="286">
        <v>1419.62</v>
      </c>
      <c r="P448" s="286">
        <v>1424.74</v>
      </c>
      <c r="Q448" s="286">
        <v>1424.55</v>
      </c>
      <c r="R448" s="286">
        <v>1474.74</v>
      </c>
      <c r="S448" s="286">
        <v>1426.04</v>
      </c>
      <c r="T448" s="286">
        <v>1435.22</v>
      </c>
      <c r="U448" s="286">
        <v>1006.51</v>
      </c>
      <c r="V448" s="286">
        <v>1007.86</v>
      </c>
      <c r="W448" s="286">
        <v>990.32</v>
      </c>
      <c r="X448" s="286">
        <v>997.94</v>
      </c>
      <c r="Y448" s="286">
        <v>989.4</v>
      </c>
    </row>
    <row r="449" spans="1:25">
      <c r="A449" s="261">
        <v>15</v>
      </c>
      <c r="B449" s="286">
        <v>1041.97</v>
      </c>
      <c r="C449" s="286">
        <v>1039.98</v>
      </c>
      <c r="D449" s="286">
        <v>1040.72</v>
      </c>
      <c r="E449" s="286">
        <v>1041.6099999999999</v>
      </c>
      <c r="F449" s="286">
        <v>1152.79</v>
      </c>
      <c r="G449" s="286">
        <v>1377.85</v>
      </c>
      <c r="H449" s="286">
        <v>1512.07</v>
      </c>
      <c r="I449" s="286">
        <v>1612.02</v>
      </c>
      <c r="J449" s="286">
        <v>1641.26</v>
      </c>
      <c r="K449" s="286">
        <v>1719.75</v>
      </c>
      <c r="L449" s="286">
        <v>1662.1</v>
      </c>
      <c r="M449" s="286">
        <v>1684.26</v>
      </c>
      <c r="N449" s="286">
        <v>1648.59</v>
      </c>
      <c r="O449" s="286">
        <v>1609.13</v>
      </c>
      <c r="P449" s="286">
        <v>1707.22</v>
      </c>
      <c r="Q449" s="286">
        <v>1688.69</v>
      </c>
      <c r="R449" s="286">
        <v>1708.39</v>
      </c>
      <c r="S449" s="286">
        <v>1536.08</v>
      </c>
      <c r="T449" s="286">
        <v>1463.67</v>
      </c>
      <c r="U449" s="286">
        <v>1166.47</v>
      </c>
      <c r="V449" s="286">
        <v>1048.0899999999999</v>
      </c>
      <c r="W449" s="286">
        <v>1039.08</v>
      </c>
      <c r="X449" s="286">
        <v>1040.99</v>
      </c>
      <c r="Y449" s="286">
        <v>1041.57</v>
      </c>
    </row>
    <row r="450" spans="1:25">
      <c r="A450" s="261">
        <v>16</v>
      </c>
      <c r="B450" s="286">
        <v>1297.8399999999999</v>
      </c>
      <c r="C450" s="286">
        <v>1287.07</v>
      </c>
      <c r="D450" s="286">
        <v>1290.8699999999999</v>
      </c>
      <c r="E450" s="286">
        <v>1291.3900000000001</v>
      </c>
      <c r="F450" s="286">
        <v>1313.26</v>
      </c>
      <c r="G450" s="286">
        <v>1390.4</v>
      </c>
      <c r="H450" s="286">
        <v>1456.83</v>
      </c>
      <c r="I450" s="286">
        <v>1503.46</v>
      </c>
      <c r="J450" s="286">
        <v>1489.8</v>
      </c>
      <c r="K450" s="286">
        <v>1496.72</v>
      </c>
      <c r="L450" s="286">
        <v>1493.66</v>
      </c>
      <c r="M450" s="286">
        <v>1500.2</v>
      </c>
      <c r="N450" s="286">
        <v>1494.64</v>
      </c>
      <c r="O450" s="286">
        <v>1499.1</v>
      </c>
      <c r="P450" s="286">
        <v>1519.68</v>
      </c>
      <c r="Q450" s="286">
        <v>1484.15</v>
      </c>
      <c r="R450" s="286">
        <v>1483.76</v>
      </c>
      <c r="S450" s="286">
        <v>1463.7</v>
      </c>
      <c r="T450" s="286">
        <v>1460.46</v>
      </c>
      <c r="U450" s="286">
        <v>1430.29</v>
      </c>
      <c r="V450" s="286">
        <v>1071.48</v>
      </c>
      <c r="W450" s="286">
        <v>1071.45</v>
      </c>
      <c r="X450" s="286">
        <v>1071.3399999999999</v>
      </c>
      <c r="Y450" s="286">
        <v>1303.24</v>
      </c>
    </row>
    <row r="451" spans="1:25">
      <c r="A451" s="261">
        <v>17</v>
      </c>
      <c r="B451" s="286">
        <v>1378.58</v>
      </c>
      <c r="C451" s="286">
        <v>1364.92</v>
      </c>
      <c r="D451" s="286">
        <v>1347.07</v>
      </c>
      <c r="E451" s="286">
        <v>1345.94</v>
      </c>
      <c r="F451" s="286">
        <v>1386.94</v>
      </c>
      <c r="G451" s="286">
        <v>1444.35</v>
      </c>
      <c r="H451" s="286">
        <v>1496.39</v>
      </c>
      <c r="I451" s="286">
        <v>1618.99</v>
      </c>
      <c r="J451" s="286">
        <v>1889.85</v>
      </c>
      <c r="K451" s="286">
        <v>1943.43</v>
      </c>
      <c r="L451" s="286">
        <v>1951.02</v>
      </c>
      <c r="M451" s="286">
        <v>1919.67</v>
      </c>
      <c r="N451" s="286">
        <v>1915.25</v>
      </c>
      <c r="O451" s="286">
        <v>1952.03</v>
      </c>
      <c r="P451" s="286">
        <v>1545.92</v>
      </c>
      <c r="Q451" s="286">
        <v>2022.84</v>
      </c>
      <c r="R451" s="286">
        <v>1629.44</v>
      </c>
      <c r="S451" s="286">
        <v>1679.63</v>
      </c>
      <c r="T451" s="286">
        <v>1948.17</v>
      </c>
      <c r="U451" s="286">
        <v>1592.99</v>
      </c>
      <c r="V451" s="286">
        <v>1478.24</v>
      </c>
      <c r="W451" s="286">
        <v>1443.92</v>
      </c>
      <c r="X451" s="286">
        <v>1424.3</v>
      </c>
      <c r="Y451" s="286">
        <v>1394.56</v>
      </c>
    </row>
    <row r="452" spans="1:25">
      <c r="A452" s="261">
        <v>18</v>
      </c>
      <c r="B452" s="286">
        <v>1126.8599999999999</v>
      </c>
      <c r="C452" s="286">
        <v>1129.4100000000001</v>
      </c>
      <c r="D452" s="286">
        <v>1136.0999999999999</v>
      </c>
      <c r="E452" s="286">
        <v>1197.42</v>
      </c>
      <c r="F452" s="286">
        <v>1260.48</v>
      </c>
      <c r="G452" s="286">
        <v>1366.81</v>
      </c>
      <c r="H452" s="286">
        <v>1523.24</v>
      </c>
      <c r="I452" s="286">
        <v>1688.03</v>
      </c>
      <c r="J452" s="286">
        <v>1681.15</v>
      </c>
      <c r="K452" s="286">
        <v>1743.48</v>
      </c>
      <c r="L452" s="286">
        <v>1745.57</v>
      </c>
      <c r="M452" s="286">
        <v>1773.57</v>
      </c>
      <c r="N452" s="286">
        <v>1860.45</v>
      </c>
      <c r="O452" s="286">
        <v>1720.89</v>
      </c>
      <c r="P452" s="286">
        <v>1804.1</v>
      </c>
      <c r="Q452" s="286">
        <v>1745.15</v>
      </c>
      <c r="R452" s="286">
        <v>2211.85</v>
      </c>
      <c r="S452" s="286">
        <v>2366.89</v>
      </c>
      <c r="T452" s="286">
        <v>1815.33</v>
      </c>
      <c r="U452" s="286">
        <v>1797.86</v>
      </c>
      <c r="V452" s="286">
        <v>1339.5</v>
      </c>
      <c r="W452" s="286">
        <v>1151.96</v>
      </c>
      <c r="X452" s="286">
        <v>1134.68</v>
      </c>
      <c r="Y452" s="286">
        <v>1136.26</v>
      </c>
    </row>
    <row r="453" spans="1:25">
      <c r="A453" s="261">
        <v>19</v>
      </c>
      <c r="B453" s="286">
        <v>1241.8699999999999</v>
      </c>
      <c r="C453" s="286">
        <v>1232.76</v>
      </c>
      <c r="D453" s="286">
        <v>1251.6300000000001</v>
      </c>
      <c r="E453" s="286">
        <v>1235.8</v>
      </c>
      <c r="F453" s="286">
        <v>1301.8699999999999</v>
      </c>
      <c r="G453" s="286">
        <v>1383.62</v>
      </c>
      <c r="H453" s="286">
        <v>1448.19</v>
      </c>
      <c r="I453" s="286">
        <v>1586.75</v>
      </c>
      <c r="J453" s="286">
        <v>1656.73</v>
      </c>
      <c r="K453" s="286">
        <v>1717.51</v>
      </c>
      <c r="L453" s="286">
        <v>1726.31</v>
      </c>
      <c r="M453" s="286">
        <v>1744.21</v>
      </c>
      <c r="N453" s="286">
        <v>1718.95</v>
      </c>
      <c r="O453" s="286">
        <v>1727.91</v>
      </c>
      <c r="P453" s="286">
        <v>1746.3</v>
      </c>
      <c r="Q453" s="286">
        <v>2026.06</v>
      </c>
      <c r="R453" s="286">
        <v>1764.56</v>
      </c>
      <c r="S453" s="286">
        <v>2235.4699999999998</v>
      </c>
      <c r="T453" s="286">
        <v>2130.37</v>
      </c>
      <c r="U453" s="286">
        <v>2088.0300000000002</v>
      </c>
      <c r="V453" s="286">
        <v>1518.27</v>
      </c>
      <c r="W453" s="286">
        <v>1339.52</v>
      </c>
      <c r="X453" s="286">
        <v>1319.34</v>
      </c>
      <c r="Y453" s="286">
        <v>1256.3699999999999</v>
      </c>
    </row>
    <row r="454" spans="1:25">
      <c r="A454" s="261">
        <v>20</v>
      </c>
      <c r="B454" s="286">
        <v>790.89</v>
      </c>
      <c r="C454" s="286">
        <v>589.79999999999995</v>
      </c>
      <c r="D454" s="286">
        <v>1306.1400000000001</v>
      </c>
      <c r="E454" s="286">
        <v>1381.78</v>
      </c>
      <c r="F454" s="286">
        <v>1445.51</v>
      </c>
      <c r="G454" s="286">
        <v>1590.45</v>
      </c>
      <c r="H454" s="286">
        <v>1713.56</v>
      </c>
      <c r="I454" s="286">
        <v>1891.54</v>
      </c>
      <c r="J454" s="286">
        <v>2130.75</v>
      </c>
      <c r="K454" s="286">
        <v>2239.61</v>
      </c>
      <c r="L454" s="286">
        <v>2235.89</v>
      </c>
      <c r="M454" s="286">
        <v>2224.39</v>
      </c>
      <c r="N454" s="286">
        <v>2236.13</v>
      </c>
      <c r="O454" s="286">
        <v>2319.46</v>
      </c>
      <c r="P454" s="286">
        <v>2180.61</v>
      </c>
      <c r="Q454" s="286">
        <v>2143.29</v>
      </c>
      <c r="R454" s="286">
        <v>2223.9899999999998</v>
      </c>
      <c r="S454" s="286">
        <v>2149.5700000000002</v>
      </c>
      <c r="T454" s="286">
        <v>2077.1</v>
      </c>
      <c r="U454" s="286">
        <v>1803.87</v>
      </c>
      <c r="V454" s="286">
        <v>1315.2</v>
      </c>
      <c r="W454" s="286">
        <v>800.71</v>
      </c>
      <c r="X454" s="286">
        <v>662.72</v>
      </c>
      <c r="Y454" s="286">
        <v>634.70000000000005</v>
      </c>
    </row>
    <row r="455" spans="1:25">
      <c r="A455" s="261">
        <v>21</v>
      </c>
      <c r="B455" s="286">
        <v>1317.9</v>
      </c>
      <c r="C455" s="286">
        <v>1313.81</v>
      </c>
      <c r="D455" s="286">
        <v>1298.83</v>
      </c>
      <c r="E455" s="286">
        <v>1317.36</v>
      </c>
      <c r="F455" s="286">
        <v>1330.95</v>
      </c>
      <c r="G455" s="286">
        <v>1401.36</v>
      </c>
      <c r="H455" s="286">
        <v>1450.16</v>
      </c>
      <c r="I455" s="286">
        <v>1489.21</v>
      </c>
      <c r="J455" s="286">
        <v>1713.25</v>
      </c>
      <c r="K455" s="286">
        <v>1673.31</v>
      </c>
      <c r="L455" s="286">
        <v>1835.48</v>
      </c>
      <c r="M455" s="286">
        <v>1789.7</v>
      </c>
      <c r="N455" s="286">
        <v>1793.22</v>
      </c>
      <c r="O455" s="286">
        <v>1768.75</v>
      </c>
      <c r="P455" s="286">
        <v>1745.58</v>
      </c>
      <c r="Q455" s="286">
        <v>1827.56</v>
      </c>
      <c r="R455" s="286">
        <v>2013.8</v>
      </c>
      <c r="S455" s="286">
        <v>2125.23</v>
      </c>
      <c r="T455" s="286">
        <v>1964.07</v>
      </c>
      <c r="U455" s="286">
        <v>1884.68</v>
      </c>
      <c r="V455" s="286">
        <v>1523.13</v>
      </c>
      <c r="W455" s="286">
        <v>1369.15</v>
      </c>
      <c r="X455" s="286">
        <v>1346.87</v>
      </c>
      <c r="Y455" s="286">
        <v>1338.82</v>
      </c>
    </row>
    <row r="456" spans="1:25">
      <c r="A456" s="261">
        <v>22</v>
      </c>
      <c r="B456" s="286">
        <v>654.23</v>
      </c>
      <c r="C456" s="286">
        <v>1299.0999999999999</v>
      </c>
      <c r="D456" s="286">
        <v>1156.49</v>
      </c>
      <c r="E456" s="286">
        <v>1260.1300000000001</v>
      </c>
      <c r="F456" s="286">
        <v>1358</v>
      </c>
      <c r="G456" s="286">
        <v>1472.87</v>
      </c>
      <c r="H456" s="286">
        <v>1582.14</v>
      </c>
      <c r="I456" s="286">
        <v>1673.08</v>
      </c>
      <c r="J456" s="286">
        <v>1715.74</v>
      </c>
      <c r="K456" s="286">
        <v>1743.76</v>
      </c>
      <c r="L456" s="286">
        <v>1749.52</v>
      </c>
      <c r="M456" s="286">
        <v>1751.11</v>
      </c>
      <c r="N456" s="286">
        <v>1739.38</v>
      </c>
      <c r="O456" s="286">
        <v>1729.95</v>
      </c>
      <c r="P456" s="286">
        <v>1760.47</v>
      </c>
      <c r="Q456" s="286">
        <v>1730.03</v>
      </c>
      <c r="R456" s="286">
        <v>1729.28</v>
      </c>
      <c r="S456" s="286">
        <v>1878.02</v>
      </c>
      <c r="T456" s="286">
        <v>1735.39</v>
      </c>
      <c r="U456" s="286">
        <v>1646.82</v>
      </c>
      <c r="V456" s="286">
        <v>1510.67</v>
      </c>
      <c r="W456" s="286">
        <v>1480.99</v>
      </c>
      <c r="X456" s="286">
        <v>1451.1</v>
      </c>
      <c r="Y456" s="286">
        <v>1435.55</v>
      </c>
    </row>
    <row r="457" spans="1:25">
      <c r="A457" s="261">
        <v>23</v>
      </c>
      <c r="B457" s="286">
        <v>1246.74</v>
      </c>
      <c r="C457" s="286">
        <v>1237.5</v>
      </c>
      <c r="D457" s="286">
        <v>1268.05</v>
      </c>
      <c r="E457" s="286">
        <v>1325.16</v>
      </c>
      <c r="F457" s="286">
        <v>1327.75</v>
      </c>
      <c r="G457" s="286">
        <v>1391.02</v>
      </c>
      <c r="H457" s="286">
        <v>1424.83</v>
      </c>
      <c r="I457" s="286">
        <v>1486.64</v>
      </c>
      <c r="J457" s="286">
        <v>1565.11</v>
      </c>
      <c r="K457" s="286">
        <v>1611.52</v>
      </c>
      <c r="L457" s="286">
        <v>1615.18</v>
      </c>
      <c r="M457" s="286">
        <v>1613.5</v>
      </c>
      <c r="N457" s="286">
        <v>1589.52</v>
      </c>
      <c r="O457" s="286">
        <v>1630.91</v>
      </c>
      <c r="P457" s="286">
        <v>1662.01</v>
      </c>
      <c r="Q457" s="286">
        <v>1579.42</v>
      </c>
      <c r="R457" s="286">
        <v>1662.94</v>
      </c>
      <c r="S457" s="286">
        <v>2061.69</v>
      </c>
      <c r="T457" s="286">
        <v>1858.62</v>
      </c>
      <c r="U457" s="286">
        <v>2044.64</v>
      </c>
      <c r="V457" s="286">
        <v>1562.45</v>
      </c>
      <c r="W457" s="286">
        <v>1313.63</v>
      </c>
      <c r="X457" s="286">
        <v>1141.26</v>
      </c>
      <c r="Y457" s="286">
        <v>1144.6199999999999</v>
      </c>
    </row>
    <row r="458" spans="1:25">
      <c r="A458" s="261">
        <v>24</v>
      </c>
      <c r="B458" s="286">
        <v>768.35</v>
      </c>
      <c r="C458" s="286">
        <v>765.28</v>
      </c>
      <c r="D458" s="286">
        <v>800.41</v>
      </c>
      <c r="E458" s="286">
        <v>816.11</v>
      </c>
      <c r="F458" s="286">
        <v>900.92</v>
      </c>
      <c r="G458" s="286">
        <v>1020.63</v>
      </c>
      <c r="H458" s="286">
        <v>1127.49</v>
      </c>
      <c r="I458" s="286">
        <v>1025.22</v>
      </c>
      <c r="J458" s="286">
        <v>1082.08</v>
      </c>
      <c r="K458" s="286">
        <v>1148.26</v>
      </c>
      <c r="L458" s="286">
        <v>1126.02</v>
      </c>
      <c r="M458" s="286">
        <v>1149.73</v>
      </c>
      <c r="N458" s="286">
        <v>1302.73</v>
      </c>
      <c r="O458" s="286">
        <v>1265.3900000000001</v>
      </c>
      <c r="P458" s="286">
        <v>1180.55</v>
      </c>
      <c r="Q458" s="286">
        <v>1230.97</v>
      </c>
      <c r="R458" s="286">
        <v>1193.29</v>
      </c>
      <c r="S458" s="286">
        <v>1849.32</v>
      </c>
      <c r="T458" s="286">
        <v>1685.23</v>
      </c>
      <c r="U458" s="286">
        <v>1245.25</v>
      </c>
      <c r="V458" s="286">
        <v>830.02</v>
      </c>
      <c r="W458" s="286">
        <v>816.3</v>
      </c>
      <c r="X458" s="286">
        <v>793.49</v>
      </c>
      <c r="Y458" s="286">
        <v>767.24</v>
      </c>
    </row>
    <row r="459" spans="1:25">
      <c r="A459" s="261">
        <v>25</v>
      </c>
      <c r="B459" s="286">
        <v>886.5</v>
      </c>
      <c r="C459" s="286">
        <v>800.82</v>
      </c>
      <c r="D459" s="286">
        <v>908.71</v>
      </c>
      <c r="E459" s="286">
        <v>925.09</v>
      </c>
      <c r="F459" s="286">
        <v>1192.92</v>
      </c>
      <c r="G459" s="286">
        <v>1284.6099999999999</v>
      </c>
      <c r="H459" s="286">
        <v>1364.2</v>
      </c>
      <c r="I459" s="286">
        <v>1339.56</v>
      </c>
      <c r="J459" s="286">
        <v>1234.4000000000001</v>
      </c>
      <c r="K459" s="286">
        <v>1275.04</v>
      </c>
      <c r="L459" s="286">
        <v>1222.29</v>
      </c>
      <c r="M459" s="286">
        <v>1282.6600000000001</v>
      </c>
      <c r="N459" s="286">
        <v>1453.88</v>
      </c>
      <c r="O459" s="286">
        <v>1422.36</v>
      </c>
      <c r="P459" s="286">
        <v>1428.37</v>
      </c>
      <c r="Q459" s="286">
        <v>1499.15</v>
      </c>
      <c r="R459" s="286">
        <v>1720.06</v>
      </c>
      <c r="S459" s="286">
        <v>2041.83</v>
      </c>
      <c r="T459" s="286">
        <v>1882.83</v>
      </c>
      <c r="U459" s="286">
        <v>1403.4</v>
      </c>
      <c r="V459" s="286">
        <v>932.48</v>
      </c>
      <c r="W459" s="286">
        <v>914.91</v>
      </c>
      <c r="X459" s="286">
        <v>904.9</v>
      </c>
      <c r="Y459" s="286">
        <v>892.52</v>
      </c>
    </row>
    <row r="460" spans="1:25">
      <c r="A460" s="261">
        <v>26</v>
      </c>
      <c r="B460" s="286">
        <v>730.04</v>
      </c>
      <c r="C460" s="286">
        <v>735.14</v>
      </c>
      <c r="D460" s="286">
        <v>738.52</v>
      </c>
      <c r="E460" s="286">
        <v>744.62</v>
      </c>
      <c r="F460" s="286">
        <v>1059.77</v>
      </c>
      <c r="G460" s="286">
        <v>1293.2</v>
      </c>
      <c r="H460" s="286">
        <v>1330.95</v>
      </c>
      <c r="I460" s="286">
        <v>1099.9100000000001</v>
      </c>
      <c r="J460" s="286">
        <v>1439.3</v>
      </c>
      <c r="K460" s="286">
        <v>1247.6300000000001</v>
      </c>
      <c r="L460" s="286">
        <v>1168.3800000000001</v>
      </c>
      <c r="M460" s="286">
        <v>1170.8699999999999</v>
      </c>
      <c r="N460" s="286">
        <v>1089.17</v>
      </c>
      <c r="O460" s="286">
        <v>1053.22</v>
      </c>
      <c r="P460" s="286">
        <v>1102.19</v>
      </c>
      <c r="Q460" s="286">
        <v>1390.75</v>
      </c>
      <c r="R460" s="286">
        <v>1396.5</v>
      </c>
      <c r="S460" s="286">
        <v>1354</v>
      </c>
      <c r="T460" s="286">
        <v>1659.88</v>
      </c>
      <c r="U460" s="286">
        <v>1403.99</v>
      </c>
      <c r="V460" s="286">
        <v>786.88</v>
      </c>
      <c r="W460" s="286">
        <v>751.69</v>
      </c>
      <c r="X460" s="286">
        <v>745.58</v>
      </c>
      <c r="Y460" s="286">
        <v>745.71</v>
      </c>
    </row>
    <row r="461" spans="1:25">
      <c r="A461" s="261">
        <v>27</v>
      </c>
      <c r="B461" s="286">
        <v>1182.94</v>
      </c>
      <c r="C461" s="286">
        <v>1182.28</v>
      </c>
      <c r="D461" s="286">
        <v>1319.3</v>
      </c>
      <c r="E461" s="286">
        <v>1306.3800000000001</v>
      </c>
      <c r="F461" s="286">
        <v>1337.68</v>
      </c>
      <c r="G461" s="286">
        <v>1497.86</v>
      </c>
      <c r="H461" s="286">
        <v>1611.73</v>
      </c>
      <c r="I461" s="286">
        <v>1697</v>
      </c>
      <c r="J461" s="286">
        <v>1831.88</v>
      </c>
      <c r="K461" s="286">
        <v>2021.49</v>
      </c>
      <c r="L461" s="286">
        <v>2032.35</v>
      </c>
      <c r="M461" s="286">
        <v>2034.18</v>
      </c>
      <c r="N461" s="286">
        <v>2057.71</v>
      </c>
      <c r="O461" s="286">
        <v>2119.62</v>
      </c>
      <c r="P461" s="286">
        <v>2175.15</v>
      </c>
      <c r="Q461" s="286">
        <v>2069.7199999999998</v>
      </c>
      <c r="R461" s="286">
        <v>2096.48</v>
      </c>
      <c r="S461" s="286">
        <v>2067.98</v>
      </c>
      <c r="T461" s="286">
        <v>2001.88</v>
      </c>
      <c r="U461" s="286">
        <v>1922.45</v>
      </c>
      <c r="V461" s="286">
        <v>1784.11</v>
      </c>
      <c r="W461" s="286">
        <v>1314.27</v>
      </c>
      <c r="X461" s="286">
        <v>1312.73</v>
      </c>
      <c r="Y461" s="286">
        <v>1287.94</v>
      </c>
    </row>
    <row r="462" spans="1:25">
      <c r="A462" s="261">
        <v>28</v>
      </c>
      <c r="B462" s="286">
        <v>1253.01</v>
      </c>
      <c r="C462" s="286">
        <v>1246.3900000000001</v>
      </c>
      <c r="D462" s="286">
        <v>1233.75</v>
      </c>
      <c r="E462" s="286">
        <v>1200.3399999999999</v>
      </c>
      <c r="F462" s="286">
        <v>1260.4000000000001</v>
      </c>
      <c r="G462" s="286">
        <v>1309.51</v>
      </c>
      <c r="H462" s="286">
        <v>1323.71</v>
      </c>
      <c r="I462" s="286">
        <v>1399.88</v>
      </c>
      <c r="J462" s="286">
        <v>1448.26</v>
      </c>
      <c r="K462" s="286">
        <v>1577.82</v>
      </c>
      <c r="L462" s="286">
        <v>1679.45</v>
      </c>
      <c r="M462" s="286">
        <v>1683.08</v>
      </c>
      <c r="N462" s="286">
        <v>1694.13</v>
      </c>
      <c r="O462" s="286">
        <v>1729.77</v>
      </c>
      <c r="P462" s="286">
        <v>1575.82</v>
      </c>
      <c r="Q462" s="286">
        <v>1684.67</v>
      </c>
      <c r="R462" s="286">
        <v>1713.01</v>
      </c>
      <c r="S462" s="286">
        <v>1922.04</v>
      </c>
      <c r="T462" s="286">
        <v>1706.71</v>
      </c>
      <c r="U462" s="286">
        <v>1804.75</v>
      </c>
      <c r="V462" s="286">
        <v>1318.63</v>
      </c>
      <c r="W462" s="286">
        <v>1286.73</v>
      </c>
      <c r="X462" s="286">
        <v>1267.24</v>
      </c>
      <c r="Y462" s="286">
        <v>1264.53</v>
      </c>
    </row>
    <row r="463" spans="1:25">
      <c r="A463" s="261">
        <v>29</v>
      </c>
      <c r="B463" s="286">
        <v>439.25</v>
      </c>
      <c r="C463" s="286">
        <v>433.16</v>
      </c>
      <c r="D463" s="286">
        <v>396.57</v>
      </c>
      <c r="E463" s="286">
        <v>381.1</v>
      </c>
      <c r="F463" s="286">
        <v>453.47</v>
      </c>
      <c r="G463" s="286">
        <v>773.86</v>
      </c>
      <c r="H463" s="286">
        <v>957.91</v>
      </c>
      <c r="I463" s="286">
        <v>706.7</v>
      </c>
      <c r="J463" s="286">
        <v>960.86</v>
      </c>
      <c r="K463" s="286">
        <v>1037.3599999999999</v>
      </c>
      <c r="L463" s="286">
        <v>1031.78</v>
      </c>
      <c r="M463" s="286">
        <v>1053.49</v>
      </c>
      <c r="N463" s="286">
        <v>1029.93</v>
      </c>
      <c r="O463" s="286">
        <v>988.38</v>
      </c>
      <c r="P463" s="286">
        <v>1001.75</v>
      </c>
      <c r="Q463" s="286">
        <v>1064.6199999999999</v>
      </c>
      <c r="R463" s="286">
        <v>1067.27</v>
      </c>
      <c r="S463" s="286">
        <v>1088.8699999999999</v>
      </c>
      <c r="T463" s="286">
        <v>1058.1400000000001</v>
      </c>
      <c r="U463" s="286">
        <v>1734.4</v>
      </c>
      <c r="V463" s="286">
        <v>471.69</v>
      </c>
      <c r="W463" s="286">
        <v>466.83</v>
      </c>
      <c r="X463" s="286">
        <v>454.21</v>
      </c>
      <c r="Y463" s="286">
        <v>417.16</v>
      </c>
    </row>
    <row r="464" spans="1:25">
      <c r="A464" s="261">
        <v>30</v>
      </c>
      <c r="B464" s="286">
        <v>422.17</v>
      </c>
      <c r="C464" s="286">
        <v>406.99</v>
      </c>
      <c r="D464" s="286">
        <v>405.49</v>
      </c>
      <c r="E464" s="286">
        <v>403.62</v>
      </c>
      <c r="F464" s="286">
        <v>407.92</v>
      </c>
      <c r="G464" s="286">
        <v>824.63</v>
      </c>
      <c r="H464" s="286">
        <v>796.31</v>
      </c>
      <c r="I464" s="286">
        <v>938.81</v>
      </c>
      <c r="J464" s="286">
        <v>998.29</v>
      </c>
      <c r="K464" s="286">
        <v>1084.47</v>
      </c>
      <c r="L464" s="286">
        <v>1102.6199999999999</v>
      </c>
      <c r="M464" s="286">
        <v>1125.21</v>
      </c>
      <c r="N464" s="286">
        <v>1124.48</v>
      </c>
      <c r="O464" s="286">
        <v>1890.54</v>
      </c>
      <c r="P464" s="286">
        <v>1928.25</v>
      </c>
      <c r="Q464" s="286">
        <v>1985.61</v>
      </c>
      <c r="R464" s="286">
        <v>2045.19</v>
      </c>
      <c r="S464" s="286">
        <v>2094.21</v>
      </c>
      <c r="T464" s="286">
        <v>2013.22</v>
      </c>
      <c r="U464" s="286">
        <v>1810.3</v>
      </c>
      <c r="V464" s="286">
        <v>440.72</v>
      </c>
      <c r="W464" s="286">
        <v>433.85</v>
      </c>
      <c r="X464" s="286">
        <v>410.33</v>
      </c>
      <c r="Y464" s="286">
        <v>420.38</v>
      </c>
    </row>
    <row r="465" spans="1:25">
      <c r="A465" s="261">
        <v>31</v>
      </c>
      <c r="B465" s="286">
        <v>0</v>
      </c>
      <c r="C465" s="286">
        <v>0</v>
      </c>
      <c r="D465" s="286">
        <v>0</v>
      </c>
      <c r="E465" s="286">
        <v>0</v>
      </c>
      <c r="F465" s="286">
        <v>0</v>
      </c>
      <c r="G465" s="286">
        <v>0</v>
      </c>
      <c r="H465" s="286">
        <v>0</v>
      </c>
      <c r="I465" s="286">
        <v>0</v>
      </c>
      <c r="J465" s="286">
        <v>0</v>
      </c>
      <c r="K465" s="286">
        <v>0</v>
      </c>
      <c r="L465" s="286">
        <v>0</v>
      </c>
      <c r="M465" s="286">
        <v>0</v>
      </c>
      <c r="N465" s="286">
        <v>0</v>
      </c>
      <c r="O465" s="286">
        <v>0</v>
      </c>
      <c r="P465" s="286">
        <v>0</v>
      </c>
      <c r="Q465" s="286">
        <v>0</v>
      </c>
      <c r="R465" s="286">
        <v>0</v>
      </c>
      <c r="S465" s="286">
        <v>0</v>
      </c>
      <c r="T465" s="286">
        <v>0</v>
      </c>
      <c r="U465" s="286">
        <v>0</v>
      </c>
      <c r="V465" s="286">
        <v>0</v>
      </c>
      <c r="W465" s="286">
        <v>0</v>
      </c>
      <c r="X465" s="286">
        <v>0</v>
      </c>
      <c r="Y465" s="286">
        <v>0</v>
      </c>
    </row>
    <row r="467" spans="1:25" s="332" customFormat="1" ht="15.75" thickBot="1">
      <c r="A467" s="353" t="s">
        <v>224</v>
      </c>
      <c r="B467" s="353"/>
      <c r="C467" s="353"/>
      <c r="D467" s="353"/>
      <c r="E467" s="353"/>
      <c r="F467" s="353"/>
      <c r="G467" s="353"/>
      <c r="H467" s="353"/>
      <c r="I467" s="353"/>
      <c r="J467" s="353"/>
      <c r="K467" s="353"/>
      <c r="L467" s="353"/>
      <c r="M467" s="353"/>
      <c r="N467" s="354">
        <v>1009514.15</v>
      </c>
      <c r="O467" s="355"/>
      <c r="P467" s="355"/>
      <c r="Q467" s="355"/>
      <c r="R467" s="355"/>
      <c r="S467" s="355"/>
      <c r="T467" s="355"/>
      <c r="U467" s="355"/>
      <c r="V467" s="355"/>
      <c r="W467" s="355"/>
      <c r="X467" s="355"/>
      <c r="Y467" s="355"/>
    </row>
    <row r="468" spans="1:25" s="357" customFormat="1" ht="15" customHeight="1">
      <c r="A468" s="444" t="s">
        <v>338</v>
      </c>
      <c r="B468" s="445"/>
      <c r="C468" s="445"/>
      <c r="D468" s="445"/>
      <c r="E468" s="445"/>
      <c r="F468" s="445"/>
      <c r="G468" s="445"/>
      <c r="H468" s="445"/>
      <c r="I468" s="445"/>
      <c r="J468" s="445"/>
      <c r="K468" s="445"/>
      <c r="L468" s="445"/>
      <c r="M468" s="445"/>
      <c r="N468" s="359" t="s">
        <v>348</v>
      </c>
      <c r="O468" s="356"/>
      <c r="P468" s="356"/>
      <c r="Q468" s="356"/>
      <c r="R468" s="356"/>
      <c r="S468" s="356"/>
      <c r="T468" s="356"/>
      <c r="U468" s="356"/>
      <c r="V468" s="356"/>
      <c r="W468" s="356"/>
      <c r="X468" s="356"/>
      <c r="Y468" s="356"/>
    </row>
    <row r="469" spans="1:25" s="357" customFormat="1">
      <c r="A469" s="446" t="s">
        <v>340</v>
      </c>
      <c r="B469" s="447"/>
      <c r="C469" s="447"/>
      <c r="D469" s="447"/>
      <c r="E469" s="447"/>
      <c r="F469" s="447"/>
      <c r="G469" s="447"/>
      <c r="H469" s="447"/>
      <c r="I469" s="447"/>
      <c r="J469" s="447"/>
      <c r="K469" s="447"/>
      <c r="L469" s="447"/>
      <c r="M469" s="447"/>
      <c r="N469" s="447"/>
      <c r="O469" s="447"/>
      <c r="P469" s="447"/>
      <c r="Q469" s="447"/>
      <c r="R469" s="447"/>
      <c r="S469" s="358" t="s">
        <v>350</v>
      </c>
      <c r="T469" s="356"/>
      <c r="U469" s="356"/>
      <c r="V469" s="356"/>
      <c r="W469" s="356"/>
      <c r="X469" s="356"/>
      <c r="Y469" s="356"/>
    </row>
    <row r="471" spans="1:25">
      <c r="B471" s="284" t="s">
        <v>77</v>
      </c>
    </row>
    <row r="473" spans="1:25">
      <c r="B473" s="437"/>
      <c r="C473" s="437"/>
      <c r="D473" s="437"/>
      <c r="E473" s="437"/>
      <c r="F473" s="437"/>
      <c r="G473" s="437"/>
      <c r="H473" s="437"/>
      <c r="I473" s="437"/>
      <c r="J473" s="437"/>
      <c r="K473" s="437"/>
      <c r="L473" s="437"/>
      <c r="M473" s="437"/>
      <c r="N473" s="437" t="s">
        <v>30</v>
      </c>
      <c r="O473" s="437"/>
      <c r="P473" s="437"/>
      <c r="Q473" s="437"/>
      <c r="R473" s="437"/>
    </row>
    <row r="474" spans="1:25">
      <c r="A474" s="292"/>
      <c r="B474" s="437"/>
      <c r="C474" s="437"/>
      <c r="D474" s="437"/>
      <c r="E474" s="437"/>
      <c r="F474" s="437"/>
      <c r="G474" s="437"/>
      <c r="H474" s="437"/>
      <c r="I474" s="437"/>
      <c r="J474" s="437"/>
      <c r="K474" s="437"/>
      <c r="L474" s="437"/>
      <c r="M474" s="437"/>
      <c r="N474" s="293" t="s">
        <v>25</v>
      </c>
      <c r="O474" s="293" t="s">
        <v>26</v>
      </c>
      <c r="P474" s="293" t="s">
        <v>27</v>
      </c>
      <c r="Q474" s="293" t="s">
        <v>28</v>
      </c>
      <c r="R474" s="293" t="s">
        <v>29</v>
      </c>
    </row>
    <row r="475" spans="1:25">
      <c r="A475" s="278"/>
      <c r="B475" s="438" t="s">
        <v>227</v>
      </c>
      <c r="C475" s="438"/>
      <c r="D475" s="438"/>
      <c r="E475" s="438"/>
      <c r="F475" s="438"/>
      <c r="G475" s="438"/>
      <c r="H475" s="438"/>
      <c r="I475" s="438"/>
      <c r="J475" s="438"/>
      <c r="K475" s="438"/>
      <c r="L475" s="438"/>
      <c r="M475" s="438"/>
      <c r="N475" s="286">
        <v>934632.46</v>
      </c>
      <c r="O475" s="337">
        <v>934632.46</v>
      </c>
      <c r="P475" s="286">
        <v>1834685.98</v>
      </c>
      <c r="Q475" s="286">
        <v>2118141.2999999998</v>
      </c>
      <c r="R475" s="286">
        <v>1692151.01</v>
      </c>
    </row>
    <row r="477" spans="1:25">
      <c r="B477" s="284" t="s">
        <v>92</v>
      </c>
    </row>
    <row r="479" spans="1:25">
      <c r="B479" s="437"/>
      <c r="C479" s="437"/>
      <c r="D479" s="437"/>
      <c r="E479" s="437"/>
      <c r="F479" s="437"/>
      <c r="G479" s="437"/>
      <c r="H479" s="437"/>
      <c r="I479" s="437"/>
      <c r="J479" s="437"/>
      <c r="K479" s="437"/>
      <c r="L479" s="437"/>
      <c r="M479" s="437"/>
      <c r="N479" s="294" t="s">
        <v>342</v>
      </c>
    </row>
    <row r="480" spans="1:25" ht="29.25" customHeight="1">
      <c r="B480" s="513" t="s">
        <v>345</v>
      </c>
      <c r="C480" s="512"/>
      <c r="D480" s="512"/>
      <c r="E480" s="512"/>
      <c r="F480" s="512"/>
      <c r="G480" s="512"/>
      <c r="H480" s="512"/>
      <c r="I480" s="512"/>
      <c r="J480" s="512"/>
      <c r="K480" s="512"/>
      <c r="L480" s="512"/>
      <c r="M480" s="512"/>
      <c r="N480" s="286">
        <v>322592.31</v>
      </c>
    </row>
    <row r="481" spans="1:25" ht="57" customHeight="1">
      <c r="A481" s="428" t="s">
        <v>228</v>
      </c>
      <c r="B481" s="428"/>
      <c r="C481" s="428"/>
      <c r="D481" s="428"/>
      <c r="E481" s="428"/>
      <c r="F481" s="428"/>
      <c r="G481" s="428"/>
      <c r="H481" s="428"/>
      <c r="I481" s="428"/>
      <c r="J481" s="428"/>
      <c r="K481" s="428"/>
      <c r="L481" s="428"/>
      <c r="M481" s="428"/>
      <c r="N481" s="428"/>
      <c r="O481" s="428"/>
      <c r="P481" s="428"/>
      <c r="Q481" s="428"/>
      <c r="R481" s="428"/>
      <c r="S481" s="428"/>
      <c r="T481" s="428"/>
      <c r="U481" s="428"/>
      <c r="V481" s="428"/>
      <c r="W481" s="428"/>
      <c r="X481" s="428"/>
      <c r="Y481" s="428"/>
    </row>
    <row r="482" spans="1:25">
      <c r="A482" s="284"/>
      <c r="B482" s="272" t="s">
        <v>219</v>
      </c>
      <c r="C482" s="284"/>
      <c r="D482" s="284"/>
      <c r="E482" s="284"/>
      <c r="F482" s="284"/>
      <c r="G482" s="284"/>
      <c r="H482" s="284"/>
      <c r="I482" s="284"/>
      <c r="J482" s="284"/>
      <c r="K482" s="284"/>
      <c r="L482" s="284"/>
      <c r="M482" s="284"/>
      <c r="N482" s="284"/>
      <c r="O482" s="284"/>
      <c r="P482" s="284"/>
      <c r="Q482" s="284"/>
      <c r="R482" s="284"/>
      <c r="S482" s="284"/>
      <c r="T482" s="284"/>
      <c r="U482" s="284"/>
      <c r="V482" s="284"/>
      <c r="W482" s="284"/>
      <c r="X482" s="284"/>
      <c r="Y482" s="284"/>
    </row>
    <row r="483" spans="1:25">
      <c r="A483" s="471" t="s">
        <v>218</v>
      </c>
      <c r="B483" s="507" t="s">
        <v>95</v>
      </c>
      <c r="C483" s="507"/>
      <c r="D483" s="507"/>
      <c r="E483" s="507"/>
      <c r="F483" s="507"/>
      <c r="G483" s="507"/>
      <c r="H483" s="507"/>
      <c r="I483" s="507"/>
      <c r="J483" s="507"/>
      <c r="K483" s="507"/>
      <c r="L483" s="507"/>
      <c r="M483" s="507"/>
      <c r="N483" s="507"/>
      <c r="O483" s="507"/>
      <c r="P483" s="507"/>
      <c r="Q483" s="507"/>
      <c r="R483" s="507"/>
      <c r="S483" s="507"/>
      <c r="T483" s="507"/>
      <c r="U483" s="507"/>
      <c r="V483" s="507"/>
      <c r="W483" s="507"/>
      <c r="X483" s="507"/>
      <c r="Y483" s="507"/>
    </row>
    <row r="484" spans="1:25" ht="30">
      <c r="A484" s="471"/>
      <c r="B484" s="285" t="s">
        <v>1</v>
      </c>
      <c r="C484" s="285" t="s">
        <v>2</v>
      </c>
      <c r="D484" s="285" t="s">
        <v>3</v>
      </c>
      <c r="E484" s="285" t="s">
        <v>4</v>
      </c>
      <c r="F484" s="285" t="s">
        <v>5</v>
      </c>
      <c r="G484" s="285" t="s">
        <v>6</v>
      </c>
      <c r="H484" s="285" t="s">
        <v>7</v>
      </c>
      <c r="I484" s="285" t="s">
        <v>8</v>
      </c>
      <c r="J484" s="285" t="s">
        <v>9</v>
      </c>
      <c r="K484" s="285" t="s">
        <v>10</v>
      </c>
      <c r="L484" s="285" t="s">
        <v>11</v>
      </c>
      <c r="M484" s="285" t="s">
        <v>12</v>
      </c>
      <c r="N484" s="285" t="s">
        <v>13</v>
      </c>
      <c r="O484" s="285" t="s">
        <v>14</v>
      </c>
      <c r="P484" s="285" t="s">
        <v>15</v>
      </c>
      <c r="Q484" s="285" t="s">
        <v>16</v>
      </c>
      <c r="R484" s="285" t="s">
        <v>17</v>
      </c>
      <c r="S484" s="285" t="s">
        <v>18</v>
      </c>
      <c r="T484" s="285" t="s">
        <v>19</v>
      </c>
      <c r="U484" s="285" t="s">
        <v>20</v>
      </c>
      <c r="V484" s="285" t="s">
        <v>21</v>
      </c>
      <c r="W484" s="285" t="s">
        <v>22</v>
      </c>
      <c r="X484" s="285" t="s">
        <v>23</v>
      </c>
      <c r="Y484" s="285" t="s">
        <v>24</v>
      </c>
    </row>
    <row r="485" spans="1:25">
      <c r="A485" s="261">
        <v>1</v>
      </c>
      <c r="B485" s="286">
        <v>2135.98</v>
      </c>
      <c r="C485" s="286">
        <v>2168.0300000000002</v>
      </c>
      <c r="D485" s="286">
        <v>2211.19</v>
      </c>
      <c r="E485" s="286">
        <v>2258.13</v>
      </c>
      <c r="F485" s="286">
        <v>2180.9</v>
      </c>
      <c r="G485" s="286">
        <v>2120.4699999999998</v>
      </c>
      <c r="H485" s="286">
        <v>2150.64</v>
      </c>
      <c r="I485" s="286">
        <v>2188.5100000000002</v>
      </c>
      <c r="J485" s="286">
        <v>2244.4</v>
      </c>
      <c r="K485" s="286">
        <v>2267.84</v>
      </c>
      <c r="L485" s="286">
        <v>2267.86</v>
      </c>
      <c r="M485" s="286">
        <v>2263.58</v>
      </c>
      <c r="N485" s="286">
        <v>2237.21</v>
      </c>
      <c r="O485" s="286">
        <v>2238.66</v>
      </c>
      <c r="P485" s="286">
        <v>2243.04</v>
      </c>
      <c r="Q485" s="286">
        <v>2236.48</v>
      </c>
      <c r="R485" s="286">
        <v>2236.52</v>
      </c>
      <c r="S485" s="286">
        <v>2268.38</v>
      </c>
      <c r="T485" s="286">
        <v>2351.16</v>
      </c>
      <c r="U485" s="286">
        <v>2372.81</v>
      </c>
      <c r="V485" s="286">
        <v>2293.86</v>
      </c>
      <c r="W485" s="286">
        <v>2203.77</v>
      </c>
      <c r="X485" s="286">
        <v>2122.96</v>
      </c>
      <c r="Y485" s="286">
        <v>2122.69</v>
      </c>
    </row>
    <row r="486" spans="1:25">
      <c r="A486" s="261">
        <v>2</v>
      </c>
      <c r="B486" s="286">
        <v>2038.68</v>
      </c>
      <c r="C486" s="286">
        <v>2047.61</v>
      </c>
      <c r="D486" s="286">
        <v>2088</v>
      </c>
      <c r="E486" s="286">
        <v>2125.29</v>
      </c>
      <c r="F486" s="286">
        <v>2048.41</v>
      </c>
      <c r="G486" s="286">
        <v>2003.36</v>
      </c>
      <c r="H486" s="286">
        <v>2011.77</v>
      </c>
      <c r="I486" s="286">
        <v>2035.09</v>
      </c>
      <c r="J486" s="286">
        <v>2119.59</v>
      </c>
      <c r="K486" s="286">
        <v>2157.9699999999998</v>
      </c>
      <c r="L486" s="286">
        <v>2154.4699999999998</v>
      </c>
      <c r="M486" s="286">
        <v>2143.66</v>
      </c>
      <c r="N486" s="286">
        <v>2128.56</v>
      </c>
      <c r="O486" s="286">
        <v>2106.2600000000002</v>
      </c>
      <c r="P486" s="286">
        <v>2128.04</v>
      </c>
      <c r="Q486" s="286">
        <v>2106.84</v>
      </c>
      <c r="R486" s="286">
        <v>2097.96</v>
      </c>
      <c r="S486" s="286">
        <v>2181.96</v>
      </c>
      <c r="T486" s="286">
        <v>2293.5</v>
      </c>
      <c r="U486" s="286">
        <v>2294.14</v>
      </c>
      <c r="V486" s="286">
        <v>2197.77</v>
      </c>
      <c r="W486" s="286">
        <v>2127.2199999999998</v>
      </c>
      <c r="X486" s="286">
        <v>2035.67</v>
      </c>
      <c r="Y486" s="286">
        <v>2016.02</v>
      </c>
    </row>
    <row r="487" spans="1:25">
      <c r="A487" s="261">
        <v>3</v>
      </c>
      <c r="B487" s="286">
        <v>2026.22</v>
      </c>
      <c r="C487" s="286">
        <v>2029.11</v>
      </c>
      <c r="D487" s="286">
        <v>2060.58</v>
      </c>
      <c r="E487" s="286">
        <v>2120.61</v>
      </c>
      <c r="F487" s="286">
        <v>2038.41</v>
      </c>
      <c r="G487" s="286">
        <v>1976.52</v>
      </c>
      <c r="H487" s="286">
        <v>2002.81</v>
      </c>
      <c r="I487" s="286">
        <v>2034.28</v>
      </c>
      <c r="J487" s="286">
        <v>2124.65</v>
      </c>
      <c r="K487" s="286">
        <v>2149.5100000000002</v>
      </c>
      <c r="L487" s="286">
        <v>2154.12</v>
      </c>
      <c r="M487" s="286">
        <v>2154.87</v>
      </c>
      <c r="N487" s="286">
        <v>2141.1</v>
      </c>
      <c r="O487" s="286">
        <v>2124.7600000000002</v>
      </c>
      <c r="P487" s="286">
        <v>2137.0300000000002</v>
      </c>
      <c r="Q487" s="286">
        <v>2142.0100000000002</v>
      </c>
      <c r="R487" s="286">
        <v>2135.77</v>
      </c>
      <c r="S487" s="286">
        <v>2236.9899999999998</v>
      </c>
      <c r="T487" s="286">
        <v>2282.12</v>
      </c>
      <c r="U487" s="286">
        <v>2277.69</v>
      </c>
      <c r="V487" s="286">
        <v>2187.46</v>
      </c>
      <c r="W487" s="286">
        <v>2115.67</v>
      </c>
      <c r="X487" s="286">
        <v>2033.22</v>
      </c>
      <c r="Y487" s="286">
        <v>2033.2</v>
      </c>
    </row>
    <row r="488" spans="1:25">
      <c r="A488" s="261">
        <v>4</v>
      </c>
      <c r="B488" s="286">
        <v>2123.9299999999998</v>
      </c>
      <c r="C488" s="286">
        <v>2129.04</v>
      </c>
      <c r="D488" s="286">
        <v>2183.77</v>
      </c>
      <c r="E488" s="286">
        <v>2139.14</v>
      </c>
      <c r="F488" s="286">
        <v>2056.5500000000002</v>
      </c>
      <c r="G488" s="286">
        <v>2016.01</v>
      </c>
      <c r="H488" s="286">
        <v>2022.54</v>
      </c>
      <c r="I488" s="286">
        <v>2036.92</v>
      </c>
      <c r="J488" s="286">
        <v>2103.09</v>
      </c>
      <c r="K488" s="286">
        <v>2143.62</v>
      </c>
      <c r="L488" s="286">
        <v>2152.1799999999998</v>
      </c>
      <c r="M488" s="286">
        <v>2166.75</v>
      </c>
      <c r="N488" s="286">
        <v>2162.31</v>
      </c>
      <c r="O488" s="286">
        <v>2172.58</v>
      </c>
      <c r="P488" s="286">
        <v>2167.14</v>
      </c>
      <c r="Q488" s="286">
        <v>2178.56</v>
      </c>
      <c r="R488" s="286">
        <v>2201.9499999999998</v>
      </c>
      <c r="S488" s="286">
        <v>2250.8000000000002</v>
      </c>
      <c r="T488" s="286">
        <v>2317.85</v>
      </c>
      <c r="U488" s="286">
        <v>2335.15</v>
      </c>
      <c r="V488" s="286">
        <v>2335.2399999999998</v>
      </c>
      <c r="W488" s="286">
        <v>2277.75</v>
      </c>
      <c r="X488" s="286">
        <v>2130.14</v>
      </c>
      <c r="Y488" s="286">
        <v>2124.9899999999998</v>
      </c>
    </row>
    <row r="489" spans="1:25">
      <c r="A489" s="261">
        <v>5</v>
      </c>
      <c r="B489" s="286">
        <v>1792.93</v>
      </c>
      <c r="C489" s="286">
        <v>1805.28</v>
      </c>
      <c r="D489" s="286">
        <v>1823.7</v>
      </c>
      <c r="E489" s="286">
        <v>1757.71</v>
      </c>
      <c r="F489" s="286">
        <v>1715.17</v>
      </c>
      <c r="G489" s="286">
        <v>1744.03</v>
      </c>
      <c r="H489" s="286">
        <v>1784.55</v>
      </c>
      <c r="I489" s="286">
        <v>1823.79</v>
      </c>
      <c r="J489" s="286">
        <v>1826.8</v>
      </c>
      <c r="K489" s="286">
        <v>1826.21</v>
      </c>
      <c r="L489" s="286">
        <v>1834.31</v>
      </c>
      <c r="M489" s="286">
        <v>1848</v>
      </c>
      <c r="N489" s="286">
        <v>1820.34</v>
      </c>
      <c r="O489" s="286">
        <v>1823.28</v>
      </c>
      <c r="P489" s="286">
        <v>1890.24</v>
      </c>
      <c r="Q489" s="286">
        <v>1852.37</v>
      </c>
      <c r="R489" s="286">
        <v>1811.78</v>
      </c>
      <c r="S489" s="286">
        <v>1837.58</v>
      </c>
      <c r="T489" s="286">
        <v>1851.1</v>
      </c>
      <c r="U489" s="286">
        <v>1891.65</v>
      </c>
      <c r="V489" s="286">
        <v>1918.59</v>
      </c>
      <c r="W489" s="286">
        <v>1900.74</v>
      </c>
      <c r="X489" s="286">
        <v>1881.93</v>
      </c>
      <c r="Y489" s="286">
        <v>1821.9</v>
      </c>
    </row>
    <row r="490" spans="1:25">
      <c r="A490" s="261">
        <v>6</v>
      </c>
      <c r="B490" s="286">
        <v>2025.24</v>
      </c>
      <c r="C490" s="286">
        <v>2038.1</v>
      </c>
      <c r="D490" s="286">
        <v>2038.99</v>
      </c>
      <c r="E490" s="286">
        <v>1958.86</v>
      </c>
      <c r="F490" s="286">
        <v>1936</v>
      </c>
      <c r="G490" s="286">
        <v>1994.07</v>
      </c>
      <c r="H490" s="286">
        <v>2024.61</v>
      </c>
      <c r="I490" s="286">
        <v>2025.69</v>
      </c>
      <c r="J490" s="286">
        <v>2045.7</v>
      </c>
      <c r="K490" s="286">
        <v>2077.46</v>
      </c>
      <c r="L490" s="286">
        <v>2089.94</v>
      </c>
      <c r="M490" s="286">
        <v>2083.36</v>
      </c>
      <c r="N490" s="286">
        <v>2082.87</v>
      </c>
      <c r="O490" s="286">
        <v>2085.75</v>
      </c>
      <c r="P490" s="286">
        <v>2091.4299999999998</v>
      </c>
      <c r="Q490" s="286">
        <v>2070.02</v>
      </c>
      <c r="R490" s="286">
        <v>2067.9899999999998</v>
      </c>
      <c r="S490" s="286">
        <v>2085.31</v>
      </c>
      <c r="T490" s="286">
        <v>2078.16</v>
      </c>
      <c r="U490" s="286">
        <v>2141.4899999999998</v>
      </c>
      <c r="V490" s="286">
        <v>2167.15</v>
      </c>
      <c r="W490" s="286">
        <v>2089.66</v>
      </c>
      <c r="X490" s="286">
        <v>2038.35</v>
      </c>
      <c r="Y490" s="286">
        <v>2007.8</v>
      </c>
    </row>
    <row r="491" spans="1:25">
      <c r="A491" s="261">
        <v>7</v>
      </c>
      <c r="B491" s="286">
        <v>1722.07</v>
      </c>
      <c r="C491" s="286">
        <v>1702.21</v>
      </c>
      <c r="D491" s="286">
        <v>1705</v>
      </c>
      <c r="E491" s="286">
        <v>1628.98</v>
      </c>
      <c r="F491" s="286">
        <v>1593.86</v>
      </c>
      <c r="G491" s="286">
        <v>1653.16</v>
      </c>
      <c r="H491" s="286">
        <v>1674.79</v>
      </c>
      <c r="I491" s="286">
        <v>1691.77</v>
      </c>
      <c r="J491" s="286">
        <v>1737.02</v>
      </c>
      <c r="K491" s="286">
        <v>1739.89</v>
      </c>
      <c r="L491" s="286">
        <v>1811.68</v>
      </c>
      <c r="M491" s="286">
        <v>1821.17</v>
      </c>
      <c r="N491" s="286">
        <v>1817.76</v>
      </c>
      <c r="O491" s="286">
        <v>1846.2</v>
      </c>
      <c r="P491" s="286">
        <v>1871.07</v>
      </c>
      <c r="Q491" s="286">
        <v>1836.09</v>
      </c>
      <c r="R491" s="286">
        <v>1821.96</v>
      </c>
      <c r="S491" s="286">
        <v>1792.62</v>
      </c>
      <c r="T491" s="286">
        <v>1765.26</v>
      </c>
      <c r="U491" s="286">
        <v>1812.59</v>
      </c>
      <c r="V491" s="286">
        <v>1795.25</v>
      </c>
      <c r="W491" s="286">
        <v>1750.77</v>
      </c>
      <c r="X491" s="286">
        <v>1737.01</v>
      </c>
      <c r="Y491" s="286">
        <v>1730.42</v>
      </c>
    </row>
    <row r="492" spans="1:25">
      <c r="A492" s="261">
        <v>8</v>
      </c>
      <c r="B492" s="286">
        <v>1730.87</v>
      </c>
      <c r="C492" s="286">
        <v>1694.23</v>
      </c>
      <c r="D492" s="286">
        <v>1755.55</v>
      </c>
      <c r="E492" s="286">
        <v>1476.52</v>
      </c>
      <c r="F492" s="286">
        <v>1484.58</v>
      </c>
      <c r="G492" s="286">
        <v>1721.63</v>
      </c>
      <c r="H492" s="286">
        <v>1782.18</v>
      </c>
      <c r="I492" s="286">
        <v>1808.76</v>
      </c>
      <c r="J492" s="286">
        <v>1816.01</v>
      </c>
      <c r="K492" s="286">
        <v>1830.34</v>
      </c>
      <c r="L492" s="286">
        <v>1833.15</v>
      </c>
      <c r="M492" s="286">
        <v>1837.59</v>
      </c>
      <c r="N492" s="286">
        <v>1826.76</v>
      </c>
      <c r="O492" s="286">
        <v>1811.46</v>
      </c>
      <c r="P492" s="286">
        <v>1851.25</v>
      </c>
      <c r="Q492" s="286">
        <v>1358.23</v>
      </c>
      <c r="R492" s="286">
        <v>1852.27</v>
      </c>
      <c r="S492" s="286">
        <v>1860.75</v>
      </c>
      <c r="T492" s="286">
        <v>1745.03</v>
      </c>
      <c r="U492" s="286">
        <v>1869.55</v>
      </c>
      <c r="V492" s="286">
        <v>1868.47</v>
      </c>
      <c r="W492" s="286">
        <v>1811.84</v>
      </c>
      <c r="X492" s="286">
        <v>1792.75</v>
      </c>
      <c r="Y492" s="286">
        <v>1774.8</v>
      </c>
    </row>
    <row r="493" spans="1:25">
      <c r="A493" s="261">
        <v>9</v>
      </c>
      <c r="B493" s="286">
        <v>1794.56</v>
      </c>
      <c r="C493" s="286">
        <v>1804.47</v>
      </c>
      <c r="D493" s="286">
        <v>1822.47</v>
      </c>
      <c r="E493" s="286">
        <v>1782.78</v>
      </c>
      <c r="F493" s="286">
        <v>1752.01</v>
      </c>
      <c r="G493" s="286">
        <v>1798.44</v>
      </c>
      <c r="H493" s="286">
        <v>1816.95</v>
      </c>
      <c r="I493" s="286">
        <v>1838.1</v>
      </c>
      <c r="J493" s="286">
        <v>1871.28</v>
      </c>
      <c r="K493" s="286">
        <v>1888.62</v>
      </c>
      <c r="L493" s="286">
        <v>1875.05</v>
      </c>
      <c r="M493" s="286">
        <v>1885.69</v>
      </c>
      <c r="N493" s="286">
        <v>1871.98</v>
      </c>
      <c r="O493" s="286">
        <v>1874.25</v>
      </c>
      <c r="P493" s="286">
        <v>1854.01</v>
      </c>
      <c r="Q493" s="286">
        <v>1837.79</v>
      </c>
      <c r="R493" s="286">
        <v>1849.14</v>
      </c>
      <c r="S493" s="286">
        <v>1876.29</v>
      </c>
      <c r="T493" s="286">
        <v>1877.6</v>
      </c>
      <c r="U493" s="286">
        <v>1910.88</v>
      </c>
      <c r="V493" s="286">
        <v>1931.38</v>
      </c>
      <c r="W493" s="286">
        <v>1888.13</v>
      </c>
      <c r="X493" s="286">
        <v>1829.59</v>
      </c>
      <c r="Y493" s="286">
        <v>1823.73</v>
      </c>
    </row>
    <row r="494" spans="1:25">
      <c r="A494" s="261">
        <v>10</v>
      </c>
      <c r="B494" s="286">
        <v>1751.7</v>
      </c>
      <c r="C494" s="286">
        <v>1752.72</v>
      </c>
      <c r="D494" s="286">
        <v>1860.82</v>
      </c>
      <c r="E494" s="286">
        <v>1803.3</v>
      </c>
      <c r="F494" s="286">
        <v>1842.59</v>
      </c>
      <c r="G494" s="286">
        <v>1888.52</v>
      </c>
      <c r="H494" s="286">
        <v>1922.89</v>
      </c>
      <c r="I494" s="286">
        <v>1961.5</v>
      </c>
      <c r="J494" s="286">
        <v>2019.23</v>
      </c>
      <c r="K494" s="286">
        <v>2033.11</v>
      </c>
      <c r="L494" s="286">
        <v>2034.57</v>
      </c>
      <c r="M494" s="286">
        <v>2044.1</v>
      </c>
      <c r="N494" s="286">
        <v>2028.95</v>
      </c>
      <c r="O494" s="286">
        <v>2020.64</v>
      </c>
      <c r="P494" s="286">
        <v>1969.45</v>
      </c>
      <c r="Q494" s="286">
        <v>1957.09</v>
      </c>
      <c r="R494" s="286">
        <v>1949.3</v>
      </c>
      <c r="S494" s="286">
        <v>1983.33</v>
      </c>
      <c r="T494" s="286">
        <v>1989.25</v>
      </c>
      <c r="U494" s="286">
        <v>1929.43</v>
      </c>
      <c r="V494" s="286">
        <v>1954.06</v>
      </c>
      <c r="W494" s="286">
        <v>1915.63</v>
      </c>
      <c r="X494" s="286">
        <v>1881.66</v>
      </c>
      <c r="Y494" s="286">
        <v>1833.13</v>
      </c>
    </row>
    <row r="495" spans="1:25">
      <c r="A495" s="261">
        <v>11</v>
      </c>
      <c r="B495" s="286">
        <v>1618.3</v>
      </c>
      <c r="C495" s="286">
        <v>1609.35</v>
      </c>
      <c r="D495" s="286">
        <v>1609.2</v>
      </c>
      <c r="E495" s="286">
        <v>1582.42</v>
      </c>
      <c r="F495" s="286">
        <v>1579.01</v>
      </c>
      <c r="G495" s="286">
        <v>1611.94</v>
      </c>
      <c r="H495" s="286">
        <v>1648.19</v>
      </c>
      <c r="I495" s="286">
        <v>1697.22</v>
      </c>
      <c r="J495" s="286">
        <v>1761.28</v>
      </c>
      <c r="K495" s="286">
        <v>1779.3</v>
      </c>
      <c r="L495" s="286">
        <v>1797.67</v>
      </c>
      <c r="M495" s="286">
        <v>1878.57</v>
      </c>
      <c r="N495" s="286">
        <v>1785.22</v>
      </c>
      <c r="O495" s="286">
        <v>1774.92</v>
      </c>
      <c r="P495" s="286">
        <v>1764.18</v>
      </c>
      <c r="Q495" s="286">
        <v>1733.02</v>
      </c>
      <c r="R495" s="286">
        <v>1748.46</v>
      </c>
      <c r="S495" s="286">
        <v>1760.34</v>
      </c>
      <c r="T495" s="286">
        <v>1772.2</v>
      </c>
      <c r="U495" s="286">
        <v>1783.58</v>
      </c>
      <c r="V495" s="286">
        <v>1750.67</v>
      </c>
      <c r="W495" s="286">
        <v>1711.07</v>
      </c>
      <c r="X495" s="286">
        <v>1678.24</v>
      </c>
      <c r="Y495" s="286">
        <v>1660.13</v>
      </c>
    </row>
    <row r="496" spans="1:25">
      <c r="A496" s="261">
        <v>12</v>
      </c>
      <c r="B496" s="286">
        <v>1337.81</v>
      </c>
      <c r="C496" s="286">
        <v>1324.62</v>
      </c>
      <c r="D496" s="286">
        <v>1331.39</v>
      </c>
      <c r="E496" s="286">
        <v>1295.82</v>
      </c>
      <c r="F496" s="286">
        <v>1302.4100000000001</v>
      </c>
      <c r="G496" s="286">
        <v>1359.47</v>
      </c>
      <c r="H496" s="286">
        <v>1363.55</v>
      </c>
      <c r="I496" s="286">
        <v>1361.43</v>
      </c>
      <c r="J496" s="286">
        <v>1360.74</v>
      </c>
      <c r="K496" s="286">
        <v>1357.99</v>
      </c>
      <c r="L496" s="286">
        <v>1357.12</v>
      </c>
      <c r="M496" s="286">
        <v>1368.23</v>
      </c>
      <c r="N496" s="286">
        <v>1361.66</v>
      </c>
      <c r="O496" s="286">
        <v>1360.85</v>
      </c>
      <c r="P496" s="286">
        <v>1368.95</v>
      </c>
      <c r="Q496" s="286">
        <v>1363.71</v>
      </c>
      <c r="R496" s="286">
        <v>1357.93</v>
      </c>
      <c r="S496" s="286">
        <v>1362.02</v>
      </c>
      <c r="T496" s="286">
        <v>1323.85</v>
      </c>
      <c r="U496" s="286">
        <v>1411.41</v>
      </c>
      <c r="V496" s="286">
        <v>1389.91</v>
      </c>
      <c r="W496" s="286">
        <v>1367.15</v>
      </c>
      <c r="X496" s="286">
        <v>1354.24</v>
      </c>
      <c r="Y496" s="286">
        <v>1350.68</v>
      </c>
    </row>
    <row r="497" spans="1:25">
      <c r="A497" s="261">
        <v>13</v>
      </c>
      <c r="B497" s="286">
        <v>1200.44</v>
      </c>
      <c r="C497" s="286">
        <v>1201.3800000000001</v>
      </c>
      <c r="D497" s="286">
        <v>1201.19</v>
      </c>
      <c r="E497" s="286">
        <v>1203.1400000000001</v>
      </c>
      <c r="F497" s="286">
        <v>1190.58</v>
      </c>
      <c r="G497" s="286">
        <v>1244.83</v>
      </c>
      <c r="H497" s="286">
        <v>1252.83</v>
      </c>
      <c r="I497" s="286">
        <v>1306.56</v>
      </c>
      <c r="J497" s="286">
        <v>1398.87</v>
      </c>
      <c r="K497" s="286">
        <v>1439.67</v>
      </c>
      <c r="L497" s="286">
        <v>1462.7</v>
      </c>
      <c r="M497" s="286">
        <v>1453.16</v>
      </c>
      <c r="N497" s="286">
        <v>1433.02</v>
      </c>
      <c r="O497" s="286">
        <v>1431.58</v>
      </c>
      <c r="P497" s="286">
        <v>1436.53</v>
      </c>
      <c r="Q497" s="286">
        <v>1447.12</v>
      </c>
      <c r="R497" s="286">
        <v>1450.76</v>
      </c>
      <c r="S497" s="286">
        <v>1372.16</v>
      </c>
      <c r="T497" s="286">
        <v>1424.23</v>
      </c>
      <c r="U497" s="286">
        <v>1236.05</v>
      </c>
      <c r="V497" s="286">
        <v>1218.3</v>
      </c>
      <c r="W497" s="286">
        <v>1199.3</v>
      </c>
      <c r="X497" s="286">
        <v>1199.83</v>
      </c>
      <c r="Y497" s="286">
        <v>1202.49</v>
      </c>
    </row>
    <row r="498" spans="1:25">
      <c r="A498" s="261">
        <v>14</v>
      </c>
      <c r="B498" s="286">
        <v>922.86</v>
      </c>
      <c r="C498" s="286">
        <v>922.52</v>
      </c>
      <c r="D498" s="286">
        <v>922.65</v>
      </c>
      <c r="E498" s="286">
        <v>923.01</v>
      </c>
      <c r="F498" s="286">
        <v>921.51</v>
      </c>
      <c r="G498" s="286">
        <v>1023.25</v>
      </c>
      <c r="H498" s="286">
        <v>1109.03</v>
      </c>
      <c r="I498" s="286">
        <v>1206.72</v>
      </c>
      <c r="J498" s="286">
        <v>1258.08</v>
      </c>
      <c r="K498" s="286">
        <v>1330.95</v>
      </c>
      <c r="L498" s="286">
        <v>1333.99</v>
      </c>
      <c r="M498" s="286">
        <v>1329.63</v>
      </c>
      <c r="N498" s="286">
        <v>1331.61</v>
      </c>
      <c r="O498" s="286">
        <v>1352.17</v>
      </c>
      <c r="P498" s="286">
        <v>1357.29</v>
      </c>
      <c r="Q498" s="286">
        <v>1357.1</v>
      </c>
      <c r="R498" s="286">
        <v>1407.29</v>
      </c>
      <c r="S498" s="286">
        <v>1358.59</v>
      </c>
      <c r="T498" s="286">
        <v>1367.77</v>
      </c>
      <c r="U498" s="286">
        <v>939.06</v>
      </c>
      <c r="V498" s="286">
        <v>940.41</v>
      </c>
      <c r="W498" s="286">
        <v>922.87</v>
      </c>
      <c r="X498" s="286">
        <v>930.49</v>
      </c>
      <c r="Y498" s="286">
        <v>921.95</v>
      </c>
    </row>
    <row r="499" spans="1:25">
      <c r="A499" s="261">
        <v>15</v>
      </c>
      <c r="B499" s="286">
        <v>974.52</v>
      </c>
      <c r="C499" s="286">
        <v>972.53</v>
      </c>
      <c r="D499" s="286">
        <v>973.27</v>
      </c>
      <c r="E499" s="286">
        <v>974.16</v>
      </c>
      <c r="F499" s="286">
        <v>1085.3399999999999</v>
      </c>
      <c r="G499" s="286">
        <v>1310.4000000000001</v>
      </c>
      <c r="H499" s="286">
        <v>1444.62</v>
      </c>
      <c r="I499" s="286">
        <v>1544.57</v>
      </c>
      <c r="J499" s="286">
        <v>1573.81</v>
      </c>
      <c r="K499" s="286">
        <v>1652.3</v>
      </c>
      <c r="L499" s="286">
        <v>1594.65</v>
      </c>
      <c r="M499" s="286">
        <v>1616.81</v>
      </c>
      <c r="N499" s="286">
        <v>1581.14</v>
      </c>
      <c r="O499" s="286">
        <v>1541.68</v>
      </c>
      <c r="P499" s="286">
        <v>1639.77</v>
      </c>
      <c r="Q499" s="286">
        <v>1621.24</v>
      </c>
      <c r="R499" s="286">
        <v>1640.94</v>
      </c>
      <c r="S499" s="286">
        <v>1468.63</v>
      </c>
      <c r="T499" s="286">
        <v>1396.22</v>
      </c>
      <c r="U499" s="286">
        <v>1099.02</v>
      </c>
      <c r="V499" s="286">
        <v>980.64</v>
      </c>
      <c r="W499" s="286">
        <v>971.63</v>
      </c>
      <c r="X499" s="286">
        <v>973.54</v>
      </c>
      <c r="Y499" s="286">
        <v>974.12</v>
      </c>
    </row>
    <row r="500" spans="1:25">
      <c r="A500" s="261">
        <v>16</v>
      </c>
      <c r="B500" s="286">
        <v>1230.3900000000001</v>
      </c>
      <c r="C500" s="286">
        <v>1219.6199999999999</v>
      </c>
      <c r="D500" s="286">
        <v>1223.42</v>
      </c>
      <c r="E500" s="286">
        <v>1223.94</v>
      </c>
      <c r="F500" s="286">
        <v>1245.81</v>
      </c>
      <c r="G500" s="286">
        <v>1322.95</v>
      </c>
      <c r="H500" s="286">
        <v>1389.38</v>
      </c>
      <c r="I500" s="286">
        <v>1436.01</v>
      </c>
      <c r="J500" s="286">
        <v>1422.35</v>
      </c>
      <c r="K500" s="286">
        <v>1429.27</v>
      </c>
      <c r="L500" s="286">
        <v>1426.21</v>
      </c>
      <c r="M500" s="286">
        <v>1432.75</v>
      </c>
      <c r="N500" s="286">
        <v>1427.19</v>
      </c>
      <c r="O500" s="286">
        <v>1431.65</v>
      </c>
      <c r="P500" s="286">
        <v>1452.23</v>
      </c>
      <c r="Q500" s="286">
        <v>1416.7</v>
      </c>
      <c r="R500" s="286">
        <v>1416.31</v>
      </c>
      <c r="S500" s="286">
        <v>1396.25</v>
      </c>
      <c r="T500" s="286">
        <v>1393.01</v>
      </c>
      <c r="U500" s="286">
        <v>1362.84</v>
      </c>
      <c r="V500" s="286">
        <v>1004.03</v>
      </c>
      <c r="W500" s="286">
        <v>1004</v>
      </c>
      <c r="X500" s="286">
        <v>1003.89</v>
      </c>
      <c r="Y500" s="286">
        <v>1235.79</v>
      </c>
    </row>
    <row r="501" spans="1:25">
      <c r="A501" s="261">
        <v>17</v>
      </c>
      <c r="B501" s="286">
        <v>1311.13</v>
      </c>
      <c r="C501" s="286">
        <v>1297.47</v>
      </c>
      <c r="D501" s="286">
        <v>1279.6199999999999</v>
      </c>
      <c r="E501" s="286">
        <v>1278.49</v>
      </c>
      <c r="F501" s="286">
        <v>1319.49</v>
      </c>
      <c r="G501" s="286">
        <v>1376.9</v>
      </c>
      <c r="H501" s="286">
        <v>1428.94</v>
      </c>
      <c r="I501" s="286">
        <v>1551.54</v>
      </c>
      <c r="J501" s="286">
        <v>1822.4</v>
      </c>
      <c r="K501" s="286">
        <v>1875.98</v>
      </c>
      <c r="L501" s="286">
        <v>1883.57</v>
      </c>
      <c r="M501" s="286">
        <v>1852.22</v>
      </c>
      <c r="N501" s="286">
        <v>1847.8</v>
      </c>
      <c r="O501" s="286">
        <v>1884.58</v>
      </c>
      <c r="P501" s="286">
        <v>1478.47</v>
      </c>
      <c r="Q501" s="286">
        <v>1955.39</v>
      </c>
      <c r="R501" s="286">
        <v>1561.99</v>
      </c>
      <c r="S501" s="286">
        <v>1612.18</v>
      </c>
      <c r="T501" s="286">
        <v>1880.72</v>
      </c>
      <c r="U501" s="286">
        <v>1525.54</v>
      </c>
      <c r="V501" s="286">
        <v>1410.79</v>
      </c>
      <c r="W501" s="286">
        <v>1376.47</v>
      </c>
      <c r="X501" s="286">
        <v>1356.85</v>
      </c>
      <c r="Y501" s="286">
        <v>1327.11</v>
      </c>
    </row>
    <row r="502" spans="1:25">
      <c r="A502" s="261">
        <v>18</v>
      </c>
      <c r="B502" s="286">
        <v>1059.4100000000001</v>
      </c>
      <c r="C502" s="286">
        <v>1061.96</v>
      </c>
      <c r="D502" s="286">
        <v>1068.6500000000001</v>
      </c>
      <c r="E502" s="286">
        <v>1129.97</v>
      </c>
      <c r="F502" s="286">
        <v>1193.03</v>
      </c>
      <c r="G502" s="286">
        <v>1299.3599999999999</v>
      </c>
      <c r="H502" s="286">
        <v>1455.79</v>
      </c>
      <c r="I502" s="286">
        <v>1620.58</v>
      </c>
      <c r="J502" s="286">
        <v>1613.7</v>
      </c>
      <c r="K502" s="286">
        <v>1676.03</v>
      </c>
      <c r="L502" s="286">
        <v>1678.12</v>
      </c>
      <c r="M502" s="286">
        <v>1706.12</v>
      </c>
      <c r="N502" s="286">
        <v>1793</v>
      </c>
      <c r="O502" s="286">
        <v>1653.44</v>
      </c>
      <c r="P502" s="286">
        <v>1736.65</v>
      </c>
      <c r="Q502" s="286">
        <v>1677.7</v>
      </c>
      <c r="R502" s="286">
        <v>2144.4</v>
      </c>
      <c r="S502" s="286">
        <v>2299.44</v>
      </c>
      <c r="T502" s="286">
        <v>1747.88</v>
      </c>
      <c r="U502" s="286">
        <v>1730.41</v>
      </c>
      <c r="V502" s="286">
        <v>1272.05</v>
      </c>
      <c r="W502" s="286">
        <v>1084.51</v>
      </c>
      <c r="X502" s="286">
        <v>1067.23</v>
      </c>
      <c r="Y502" s="286">
        <v>1068.81</v>
      </c>
    </row>
    <row r="503" spans="1:25">
      <c r="A503" s="261">
        <v>19</v>
      </c>
      <c r="B503" s="286">
        <v>1174.42</v>
      </c>
      <c r="C503" s="286">
        <v>1165.31</v>
      </c>
      <c r="D503" s="286">
        <v>1184.18</v>
      </c>
      <c r="E503" s="286">
        <v>1168.3499999999999</v>
      </c>
      <c r="F503" s="286">
        <v>1234.42</v>
      </c>
      <c r="G503" s="286">
        <v>1316.17</v>
      </c>
      <c r="H503" s="286">
        <v>1380.74</v>
      </c>
      <c r="I503" s="286">
        <v>1519.3</v>
      </c>
      <c r="J503" s="286">
        <v>1589.28</v>
      </c>
      <c r="K503" s="286">
        <v>1650.06</v>
      </c>
      <c r="L503" s="286">
        <v>1658.86</v>
      </c>
      <c r="M503" s="286">
        <v>1676.76</v>
      </c>
      <c r="N503" s="286">
        <v>1651.5</v>
      </c>
      <c r="O503" s="286">
        <v>1660.46</v>
      </c>
      <c r="P503" s="286">
        <v>1678.85</v>
      </c>
      <c r="Q503" s="286">
        <v>1958.61</v>
      </c>
      <c r="R503" s="286">
        <v>1697.11</v>
      </c>
      <c r="S503" s="286">
        <v>2168.02</v>
      </c>
      <c r="T503" s="286">
        <v>2062.92</v>
      </c>
      <c r="U503" s="286">
        <v>2020.58</v>
      </c>
      <c r="V503" s="286">
        <v>1450.82</v>
      </c>
      <c r="W503" s="286">
        <v>1272.07</v>
      </c>
      <c r="X503" s="286">
        <v>1251.8900000000001</v>
      </c>
      <c r="Y503" s="286">
        <v>1188.92</v>
      </c>
    </row>
    <row r="504" spans="1:25">
      <c r="A504" s="261">
        <v>20</v>
      </c>
      <c r="B504" s="286">
        <v>723.44</v>
      </c>
      <c r="C504" s="286">
        <v>522.35</v>
      </c>
      <c r="D504" s="286">
        <v>1238.69</v>
      </c>
      <c r="E504" s="286">
        <v>1314.33</v>
      </c>
      <c r="F504" s="286">
        <v>1378.06</v>
      </c>
      <c r="G504" s="286">
        <v>1523</v>
      </c>
      <c r="H504" s="286">
        <v>1646.11</v>
      </c>
      <c r="I504" s="286">
        <v>1824.09</v>
      </c>
      <c r="J504" s="286">
        <v>2063.3000000000002</v>
      </c>
      <c r="K504" s="286">
        <v>2172.16</v>
      </c>
      <c r="L504" s="286">
        <v>2168.44</v>
      </c>
      <c r="M504" s="286">
        <v>2156.94</v>
      </c>
      <c r="N504" s="286">
        <v>2168.6799999999998</v>
      </c>
      <c r="O504" s="286">
        <v>2252.0100000000002</v>
      </c>
      <c r="P504" s="286">
        <v>2113.16</v>
      </c>
      <c r="Q504" s="286">
        <v>2075.84</v>
      </c>
      <c r="R504" s="286">
        <v>2156.54</v>
      </c>
      <c r="S504" s="286">
        <v>2082.12</v>
      </c>
      <c r="T504" s="286">
        <v>2009.65</v>
      </c>
      <c r="U504" s="286">
        <v>1736.42</v>
      </c>
      <c r="V504" s="286">
        <v>1247.75</v>
      </c>
      <c r="W504" s="286">
        <v>733.26</v>
      </c>
      <c r="X504" s="286">
        <v>595.27</v>
      </c>
      <c r="Y504" s="286">
        <v>567.25</v>
      </c>
    </row>
    <row r="505" spans="1:25">
      <c r="A505" s="261">
        <v>21</v>
      </c>
      <c r="B505" s="286">
        <v>1250.45</v>
      </c>
      <c r="C505" s="286">
        <v>1246.3599999999999</v>
      </c>
      <c r="D505" s="286">
        <v>1231.3800000000001</v>
      </c>
      <c r="E505" s="286">
        <v>1249.9100000000001</v>
      </c>
      <c r="F505" s="286">
        <v>1263.5</v>
      </c>
      <c r="G505" s="286">
        <v>1333.91</v>
      </c>
      <c r="H505" s="286">
        <v>1382.71</v>
      </c>
      <c r="I505" s="286">
        <v>1421.76</v>
      </c>
      <c r="J505" s="286">
        <v>1645.8</v>
      </c>
      <c r="K505" s="286">
        <v>1605.86</v>
      </c>
      <c r="L505" s="286">
        <v>1768.03</v>
      </c>
      <c r="M505" s="286">
        <v>1722.25</v>
      </c>
      <c r="N505" s="286">
        <v>1725.77</v>
      </c>
      <c r="O505" s="286">
        <v>1701.3</v>
      </c>
      <c r="P505" s="286">
        <v>1678.13</v>
      </c>
      <c r="Q505" s="286">
        <v>1760.11</v>
      </c>
      <c r="R505" s="286">
        <v>1946.35</v>
      </c>
      <c r="S505" s="286">
        <v>2057.7800000000002</v>
      </c>
      <c r="T505" s="286">
        <v>1896.62</v>
      </c>
      <c r="U505" s="286">
        <v>1817.23</v>
      </c>
      <c r="V505" s="286">
        <v>1455.68</v>
      </c>
      <c r="W505" s="286">
        <v>1301.7</v>
      </c>
      <c r="X505" s="286">
        <v>1279.42</v>
      </c>
      <c r="Y505" s="286">
        <v>1271.3699999999999</v>
      </c>
    </row>
    <row r="506" spans="1:25">
      <c r="A506" s="261">
        <v>22</v>
      </c>
      <c r="B506" s="286">
        <v>586.78</v>
      </c>
      <c r="C506" s="286">
        <v>1231.6500000000001</v>
      </c>
      <c r="D506" s="286">
        <v>1089.04</v>
      </c>
      <c r="E506" s="286">
        <v>1192.68</v>
      </c>
      <c r="F506" s="286">
        <v>1290.55</v>
      </c>
      <c r="G506" s="286">
        <v>1405.42</v>
      </c>
      <c r="H506" s="286">
        <v>1514.69</v>
      </c>
      <c r="I506" s="286">
        <v>1605.63</v>
      </c>
      <c r="J506" s="286">
        <v>1648.29</v>
      </c>
      <c r="K506" s="286">
        <v>1676.31</v>
      </c>
      <c r="L506" s="286">
        <v>1682.07</v>
      </c>
      <c r="M506" s="286">
        <v>1683.66</v>
      </c>
      <c r="N506" s="286">
        <v>1671.93</v>
      </c>
      <c r="O506" s="286">
        <v>1662.5</v>
      </c>
      <c r="P506" s="286">
        <v>1693.02</v>
      </c>
      <c r="Q506" s="286">
        <v>1662.58</v>
      </c>
      <c r="R506" s="286">
        <v>1661.83</v>
      </c>
      <c r="S506" s="286">
        <v>1810.57</v>
      </c>
      <c r="T506" s="286">
        <v>1667.94</v>
      </c>
      <c r="U506" s="286">
        <v>1579.37</v>
      </c>
      <c r="V506" s="286">
        <v>1443.22</v>
      </c>
      <c r="W506" s="286">
        <v>1413.54</v>
      </c>
      <c r="X506" s="286">
        <v>1383.65</v>
      </c>
      <c r="Y506" s="286">
        <v>1368.1</v>
      </c>
    </row>
    <row r="507" spans="1:25">
      <c r="A507" s="261">
        <v>23</v>
      </c>
      <c r="B507" s="286">
        <v>1179.29</v>
      </c>
      <c r="C507" s="286">
        <v>1170.05</v>
      </c>
      <c r="D507" s="286">
        <v>1200.5999999999999</v>
      </c>
      <c r="E507" s="286">
        <v>1257.71</v>
      </c>
      <c r="F507" s="286">
        <v>1260.3</v>
      </c>
      <c r="G507" s="286">
        <v>1323.57</v>
      </c>
      <c r="H507" s="286">
        <v>1357.38</v>
      </c>
      <c r="I507" s="286">
        <v>1419.19</v>
      </c>
      <c r="J507" s="286">
        <v>1497.66</v>
      </c>
      <c r="K507" s="286">
        <v>1544.07</v>
      </c>
      <c r="L507" s="286">
        <v>1547.73</v>
      </c>
      <c r="M507" s="286">
        <v>1546.05</v>
      </c>
      <c r="N507" s="286">
        <v>1522.07</v>
      </c>
      <c r="O507" s="286">
        <v>1563.46</v>
      </c>
      <c r="P507" s="286">
        <v>1594.56</v>
      </c>
      <c r="Q507" s="286">
        <v>1511.97</v>
      </c>
      <c r="R507" s="286">
        <v>1595.49</v>
      </c>
      <c r="S507" s="286">
        <v>1994.24</v>
      </c>
      <c r="T507" s="286">
        <v>1791.17</v>
      </c>
      <c r="U507" s="286">
        <v>1977.19</v>
      </c>
      <c r="V507" s="286">
        <v>1495</v>
      </c>
      <c r="W507" s="286">
        <v>1246.18</v>
      </c>
      <c r="X507" s="286">
        <v>1073.81</v>
      </c>
      <c r="Y507" s="286">
        <v>1077.17</v>
      </c>
    </row>
    <row r="508" spans="1:25">
      <c r="A508" s="261">
        <v>24</v>
      </c>
      <c r="B508" s="286">
        <v>700.9</v>
      </c>
      <c r="C508" s="286">
        <v>697.83</v>
      </c>
      <c r="D508" s="286">
        <v>732.96</v>
      </c>
      <c r="E508" s="286">
        <v>748.66</v>
      </c>
      <c r="F508" s="286">
        <v>833.47</v>
      </c>
      <c r="G508" s="286">
        <v>953.18</v>
      </c>
      <c r="H508" s="286">
        <v>1060.04</v>
      </c>
      <c r="I508" s="286">
        <v>957.77</v>
      </c>
      <c r="J508" s="286">
        <v>1014.63</v>
      </c>
      <c r="K508" s="286">
        <v>1080.81</v>
      </c>
      <c r="L508" s="286">
        <v>1058.57</v>
      </c>
      <c r="M508" s="286">
        <v>1082.28</v>
      </c>
      <c r="N508" s="286">
        <v>1235.28</v>
      </c>
      <c r="O508" s="286">
        <v>1197.94</v>
      </c>
      <c r="P508" s="286">
        <v>1113.0999999999999</v>
      </c>
      <c r="Q508" s="286">
        <v>1163.52</v>
      </c>
      <c r="R508" s="286">
        <v>1125.8399999999999</v>
      </c>
      <c r="S508" s="286">
        <v>1781.87</v>
      </c>
      <c r="T508" s="286">
        <v>1617.78</v>
      </c>
      <c r="U508" s="286">
        <v>1177.8</v>
      </c>
      <c r="V508" s="286">
        <v>762.57</v>
      </c>
      <c r="W508" s="286">
        <v>748.85</v>
      </c>
      <c r="X508" s="286">
        <v>726.04</v>
      </c>
      <c r="Y508" s="286">
        <v>699.79</v>
      </c>
    </row>
    <row r="509" spans="1:25">
      <c r="A509" s="261">
        <v>25</v>
      </c>
      <c r="B509" s="286">
        <v>819.05</v>
      </c>
      <c r="C509" s="286">
        <v>733.37</v>
      </c>
      <c r="D509" s="286">
        <v>841.26</v>
      </c>
      <c r="E509" s="286">
        <v>857.64</v>
      </c>
      <c r="F509" s="286">
        <v>1125.47</v>
      </c>
      <c r="G509" s="286">
        <v>1217.1600000000001</v>
      </c>
      <c r="H509" s="286">
        <v>1296.75</v>
      </c>
      <c r="I509" s="286">
        <v>1272.1099999999999</v>
      </c>
      <c r="J509" s="286">
        <v>1166.95</v>
      </c>
      <c r="K509" s="286">
        <v>1207.5899999999999</v>
      </c>
      <c r="L509" s="286">
        <v>1154.8399999999999</v>
      </c>
      <c r="M509" s="286">
        <v>1215.21</v>
      </c>
      <c r="N509" s="286">
        <v>1386.43</v>
      </c>
      <c r="O509" s="286">
        <v>1354.91</v>
      </c>
      <c r="P509" s="286">
        <v>1360.92</v>
      </c>
      <c r="Q509" s="286">
        <v>1431.7</v>
      </c>
      <c r="R509" s="286">
        <v>1652.61</v>
      </c>
      <c r="S509" s="286">
        <v>1974.38</v>
      </c>
      <c r="T509" s="286">
        <v>1815.38</v>
      </c>
      <c r="U509" s="286">
        <v>1335.95</v>
      </c>
      <c r="V509" s="286">
        <v>865.03</v>
      </c>
      <c r="W509" s="286">
        <v>847.46</v>
      </c>
      <c r="X509" s="286">
        <v>837.45</v>
      </c>
      <c r="Y509" s="286">
        <v>825.07</v>
      </c>
    </row>
    <row r="510" spans="1:25">
      <c r="A510" s="261">
        <v>26</v>
      </c>
      <c r="B510" s="286">
        <v>662.59</v>
      </c>
      <c r="C510" s="286">
        <v>667.69</v>
      </c>
      <c r="D510" s="286">
        <v>671.07</v>
      </c>
      <c r="E510" s="286">
        <v>677.17</v>
      </c>
      <c r="F510" s="286">
        <v>992.32</v>
      </c>
      <c r="G510" s="286">
        <v>1225.75</v>
      </c>
      <c r="H510" s="286">
        <v>1263.5</v>
      </c>
      <c r="I510" s="286">
        <v>1032.46</v>
      </c>
      <c r="J510" s="286">
        <v>1371.85</v>
      </c>
      <c r="K510" s="286">
        <v>1180.18</v>
      </c>
      <c r="L510" s="286">
        <v>1100.93</v>
      </c>
      <c r="M510" s="286">
        <v>1103.42</v>
      </c>
      <c r="N510" s="286">
        <v>1021.72</v>
      </c>
      <c r="O510" s="286">
        <v>985.77</v>
      </c>
      <c r="P510" s="286">
        <v>1034.74</v>
      </c>
      <c r="Q510" s="286">
        <v>1323.3</v>
      </c>
      <c r="R510" s="286">
        <v>1329.05</v>
      </c>
      <c r="S510" s="286">
        <v>1286.55</v>
      </c>
      <c r="T510" s="286">
        <v>1592.43</v>
      </c>
      <c r="U510" s="286">
        <v>1336.54</v>
      </c>
      <c r="V510" s="286">
        <v>719.43</v>
      </c>
      <c r="W510" s="286">
        <v>684.24</v>
      </c>
      <c r="X510" s="286">
        <v>678.13</v>
      </c>
      <c r="Y510" s="286">
        <v>678.26</v>
      </c>
    </row>
    <row r="511" spans="1:25">
      <c r="A511" s="261">
        <v>27</v>
      </c>
      <c r="B511" s="286">
        <v>1115.49</v>
      </c>
      <c r="C511" s="286">
        <v>1114.83</v>
      </c>
      <c r="D511" s="286">
        <v>1251.8499999999999</v>
      </c>
      <c r="E511" s="286">
        <v>1238.93</v>
      </c>
      <c r="F511" s="286">
        <v>1270.23</v>
      </c>
      <c r="G511" s="286">
        <v>1430.41</v>
      </c>
      <c r="H511" s="286">
        <v>1544.28</v>
      </c>
      <c r="I511" s="286">
        <v>1629.55</v>
      </c>
      <c r="J511" s="286">
        <v>1764.43</v>
      </c>
      <c r="K511" s="286">
        <v>1954.04</v>
      </c>
      <c r="L511" s="286">
        <v>1964.9</v>
      </c>
      <c r="M511" s="286">
        <v>1966.73</v>
      </c>
      <c r="N511" s="286">
        <v>1990.26</v>
      </c>
      <c r="O511" s="286">
        <v>2052.17</v>
      </c>
      <c r="P511" s="286">
        <v>2107.6999999999998</v>
      </c>
      <c r="Q511" s="286">
        <v>2002.27</v>
      </c>
      <c r="R511" s="286">
        <v>2029.03</v>
      </c>
      <c r="S511" s="286">
        <v>2000.53</v>
      </c>
      <c r="T511" s="286">
        <v>1934.43</v>
      </c>
      <c r="U511" s="286">
        <v>1855</v>
      </c>
      <c r="V511" s="286">
        <v>1716.66</v>
      </c>
      <c r="W511" s="286">
        <v>1246.82</v>
      </c>
      <c r="X511" s="286">
        <v>1245.28</v>
      </c>
      <c r="Y511" s="286">
        <v>1220.49</v>
      </c>
    </row>
    <row r="512" spans="1:25">
      <c r="A512" s="261">
        <v>28</v>
      </c>
      <c r="B512" s="286">
        <v>1185.56</v>
      </c>
      <c r="C512" s="286">
        <v>1178.94</v>
      </c>
      <c r="D512" s="286">
        <v>1166.3</v>
      </c>
      <c r="E512" s="286">
        <v>1132.8900000000001</v>
      </c>
      <c r="F512" s="286">
        <v>1192.95</v>
      </c>
      <c r="G512" s="286">
        <v>1242.06</v>
      </c>
      <c r="H512" s="286">
        <v>1256.26</v>
      </c>
      <c r="I512" s="286">
        <v>1332.43</v>
      </c>
      <c r="J512" s="286">
        <v>1380.81</v>
      </c>
      <c r="K512" s="286">
        <v>1510.37</v>
      </c>
      <c r="L512" s="286">
        <v>1612</v>
      </c>
      <c r="M512" s="286">
        <v>1615.63</v>
      </c>
      <c r="N512" s="286">
        <v>1626.68</v>
      </c>
      <c r="O512" s="286">
        <v>1662.32</v>
      </c>
      <c r="P512" s="286">
        <v>1508.37</v>
      </c>
      <c r="Q512" s="286">
        <v>1617.22</v>
      </c>
      <c r="R512" s="286">
        <v>1645.56</v>
      </c>
      <c r="S512" s="286">
        <v>1854.59</v>
      </c>
      <c r="T512" s="286">
        <v>1639.26</v>
      </c>
      <c r="U512" s="286">
        <v>1737.3</v>
      </c>
      <c r="V512" s="286">
        <v>1251.18</v>
      </c>
      <c r="W512" s="286">
        <v>1219.28</v>
      </c>
      <c r="X512" s="286">
        <v>1199.79</v>
      </c>
      <c r="Y512" s="286">
        <v>1197.08</v>
      </c>
    </row>
    <row r="513" spans="1:25">
      <c r="A513" s="261">
        <v>29</v>
      </c>
      <c r="B513" s="286">
        <v>371.8</v>
      </c>
      <c r="C513" s="286">
        <v>365.71</v>
      </c>
      <c r="D513" s="286">
        <v>329.12</v>
      </c>
      <c r="E513" s="286">
        <v>313.64999999999998</v>
      </c>
      <c r="F513" s="286">
        <v>386.02</v>
      </c>
      <c r="G513" s="286">
        <v>706.41</v>
      </c>
      <c r="H513" s="286">
        <v>890.46</v>
      </c>
      <c r="I513" s="286">
        <v>639.25</v>
      </c>
      <c r="J513" s="286">
        <v>893.41</v>
      </c>
      <c r="K513" s="286">
        <v>969.91</v>
      </c>
      <c r="L513" s="286">
        <v>964.33</v>
      </c>
      <c r="M513" s="286">
        <v>986.04</v>
      </c>
      <c r="N513" s="286">
        <v>962.48</v>
      </c>
      <c r="O513" s="286">
        <v>920.93</v>
      </c>
      <c r="P513" s="286">
        <v>934.3</v>
      </c>
      <c r="Q513" s="286">
        <v>997.17</v>
      </c>
      <c r="R513" s="286">
        <v>999.82</v>
      </c>
      <c r="S513" s="286">
        <v>1021.42</v>
      </c>
      <c r="T513" s="286">
        <v>990.69</v>
      </c>
      <c r="U513" s="286">
        <v>1666.95</v>
      </c>
      <c r="V513" s="286">
        <v>404.24</v>
      </c>
      <c r="W513" s="286">
        <v>399.38</v>
      </c>
      <c r="X513" s="286">
        <v>386.76</v>
      </c>
      <c r="Y513" s="286">
        <v>349.71</v>
      </c>
    </row>
    <row r="514" spans="1:25">
      <c r="A514" s="261">
        <v>30</v>
      </c>
      <c r="B514" s="286">
        <v>354.72</v>
      </c>
      <c r="C514" s="286">
        <v>339.54</v>
      </c>
      <c r="D514" s="286">
        <v>338.04</v>
      </c>
      <c r="E514" s="286">
        <v>336.17</v>
      </c>
      <c r="F514" s="286">
        <v>340.47</v>
      </c>
      <c r="G514" s="286">
        <v>757.18</v>
      </c>
      <c r="H514" s="286">
        <v>728.86</v>
      </c>
      <c r="I514" s="286">
        <v>871.36</v>
      </c>
      <c r="J514" s="286">
        <v>930.84</v>
      </c>
      <c r="K514" s="286">
        <v>1017.02</v>
      </c>
      <c r="L514" s="286">
        <v>1035.17</v>
      </c>
      <c r="M514" s="286">
        <v>1057.76</v>
      </c>
      <c r="N514" s="286">
        <v>1057.03</v>
      </c>
      <c r="O514" s="286">
        <v>1823.09</v>
      </c>
      <c r="P514" s="286">
        <v>1860.8</v>
      </c>
      <c r="Q514" s="286">
        <v>1918.16</v>
      </c>
      <c r="R514" s="286">
        <v>1977.74</v>
      </c>
      <c r="S514" s="286">
        <v>2026.76</v>
      </c>
      <c r="T514" s="286">
        <v>1945.77</v>
      </c>
      <c r="U514" s="286">
        <v>1742.85</v>
      </c>
      <c r="V514" s="286">
        <v>373.27</v>
      </c>
      <c r="W514" s="286">
        <v>366.4</v>
      </c>
      <c r="X514" s="286">
        <v>342.88</v>
      </c>
      <c r="Y514" s="286">
        <v>352.93</v>
      </c>
    </row>
    <row r="515" spans="1:25">
      <c r="A515" s="261">
        <v>31</v>
      </c>
      <c r="B515" s="286">
        <v>0</v>
      </c>
      <c r="C515" s="286">
        <v>0</v>
      </c>
      <c r="D515" s="286">
        <v>0</v>
      </c>
      <c r="E515" s="286">
        <v>0</v>
      </c>
      <c r="F515" s="286">
        <v>0</v>
      </c>
      <c r="G515" s="286">
        <v>0</v>
      </c>
      <c r="H515" s="286">
        <v>0</v>
      </c>
      <c r="I515" s="286">
        <v>0</v>
      </c>
      <c r="J515" s="286">
        <v>0</v>
      </c>
      <c r="K515" s="286">
        <v>0</v>
      </c>
      <c r="L515" s="286">
        <v>0</v>
      </c>
      <c r="M515" s="286">
        <v>0</v>
      </c>
      <c r="N515" s="286">
        <v>0</v>
      </c>
      <c r="O515" s="286">
        <v>0</v>
      </c>
      <c r="P515" s="286">
        <v>0</v>
      </c>
      <c r="Q515" s="286">
        <v>0</v>
      </c>
      <c r="R515" s="286">
        <v>0</v>
      </c>
      <c r="S515" s="286">
        <v>0</v>
      </c>
      <c r="T515" s="286">
        <v>0</v>
      </c>
      <c r="U515" s="286">
        <v>0</v>
      </c>
      <c r="V515" s="286">
        <v>0</v>
      </c>
      <c r="W515" s="286">
        <v>0</v>
      </c>
      <c r="X515" s="286">
        <v>0</v>
      </c>
      <c r="Y515" s="286">
        <v>0</v>
      </c>
    </row>
    <row r="517" spans="1:25">
      <c r="A517" s="471" t="s">
        <v>218</v>
      </c>
      <c r="B517" s="504" t="s">
        <v>220</v>
      </c>
      <c r="C517" s="504"/>
      <c r="D517" s="504"/>
      <c r="E517" s="504"/>
      <c r="F517" s="504"/>
      <c r="G517" s="504"/>
      <c r="H517" s="504"/>
      <c r="I517" s="504"/>
      <c r="J517" s="504"/>
      <c r="K517" s="504"/>
      <c r="L517" s="504"/>
      <c r="M517" s="504"/>
      <c r="N517" s="504"/>
      <c r="O517" s="504"/>
      <c r="P517" s="504"/>
      <c r="Q517" s="504"/>
      <c r="R517" s="504"/>
      <c r="S517" s="504"/>
      <c r="T517" s="504"/>
      <c r="U517" s="504"/>
      <c r="V517" s="504"/>
      <c r="W517" s="504"/>
      <c r="X517" s="504"/>
      <c r="Y517" s="504"/>
    </row>
    <row r="518" spans="1:25" ht="30">
      <c r="A518" s="471"/>
      <c r="B518" s="285" t="s">
        <v>1</v>
      </c>
      <c r="C518" s="285" t="s">
        <v>2</v>
      </c>
      <c r="D518" s="285" t="s">
        <v>3</v>
      </c>
      <c r="E518" s="285" t="s">
        <v>4</v>
      </c>
      <c r="F518" s="285" t="s">
        <v>5</v>
      </c>
      <c r="G518" s="285" t="s">
        <v>6</v>
      </c>
      <c r="H518" s="285" t="s">
        <v>7</v>
      </c>
      <c r="I518" s="285" t="s">
        <v>8</v>
      </c>
      <c r="J518" s="285" t="s">
        <v>9</v>
      </c>
      <c r="K518" s="285" t="s">
        <v>10</v>
      </c>
      <c r="L518" s="285" t="s">
        <v>11</v>
      </c>
      <c r="M518" s="285" t="s">
        <v>12</v>
      </c>
      <c r="N518" s="285" t="s">
        <v>13</v>
      </c>
      <c r="O518" s="285" t="s">
        <v>14</v>
      </c>
      <c r="P518" s="285" t="s">
        <v>15</v>
      </c>
      <c r="Q518" s="285" t="s">
        <v>16</v>
      </c>
      <c r="R518" s="285" t="s">
        <v>17</v>
      </c>
      <c r="S518" s="285" t="s">
        <v>18</v>
      </c>
      <c r="T518" s="285" t="s">
        <v>19</v>
      </c>
      <c r="U518" s="285" t="s">
        <v>20</v>
      </c>
      <c r="V518" s="285" t="s">
        <v>21</v>
      </c>
      <c r="W518" s="285" t="s">
        <v>22</v>
      </c>
      <c r="X518" s="285" t="s">
        <v>23</v>
      </c>
      <c r="Y518" s="285" t="s">
        <v>24</v>
      </c>
    </row>
    <row r="519" spans="1:25">
      <c r="A519" s="261">
        <v>1</v>
      </c>
      <c r="B519" s="286">
        <v>3447.47</v>
      </c>
      <c r="C519" s="286">
        <v>3479.52</v>
      </c>
      <c r="D519" s="286">
        <v>3522.68</v>
      </c>
      <c r="E519" s="286">
        <v>3569.62</v>
      </c>
      <c r="F519" s="286">
        <v>3492.39</v>
      </c>
      <c r="G519" s="286">
        <v>3431.96</v>
      </c>
      <c r="H519" s="286">
        <v>3462.13</v>
      </c>
      <c r="I519" s="286">
        <v>3500</v>
      </c>
      <c r="J519" s="286">
        <v>3555.89</v>
      </c>
      <c r="K519" s="286">
        <v>3579.33</v>
      </c>
      <c r="L519" s="286">
        <v>3579.35</v>
      </c>
      <c r="M519" s="286">
        <v>3575.07</v>
      </c>
      <c r="N519" s="286">
        <v>3548.7</v>
      </c>
      <c r="O519" s="286">
        <v>3550.15</v>
      </c>
      <c r="P519" s="286">
        <v>3554.53</v>
      </c>
      <c r="Q519" s="286">
        <v>3547.97</v>
      </c>
      <c r="R519" s="286">
        <v>3548.01</v>
      </c>
      <c r="S519" s="286">
        <v>3579.87</v>
      </c>
      <c r="T519" s="286">
        <v>3662.65</v>
      </c>
      <c r="U519" s="286">
        <v>3684.3</v>
      </c>
      <c r="V519" s="286">
        <v>3605.35</v>
      </c>
      <c r="W519" s="286">
        <v>3515.26</v>
      </c>
      <c r="X519" s="286">
        <v>3434.45</v>
      </c>
      <c r="Y519" s="286">
        <v>3434.18</v>
      </c>
    </row>
    <row r="520" spans="1:25">
      <c r="A520" s="261">
        <v>2</v>
      </c>
      <c r="B520" s="286">
        <v>3350.17</v>
      </c>
      <c r="C520" s="286">
        <v>3359.1</v>
      </c>
      <c r="D520" s="286">
        <v>3399.49</v>
      </c>
      <c r="E520" s="286">
        <v>3436.78</v>
      </c>
      <c r="F520" s="286">
        <v>3359.9</v>
      </c>
      <c r="G520" s="286">
        <v>3314.85</v>
      </c>
      <c r="H520" s="286">
        <v>3323.26</v>
      </c>
      <c r="I520" s="286">
        <v>3346.58</v>
      </c>
      <c r="J520" s="286">
        <v>3431.08</v>
      </c>
      <c r="K520" s="286">
        <v>3469.46</v>
      </c>
      <c r="L520" s="286">
        <v>3465.96</v>
      </c>
      <c r="M520" s="286">
        <v>3455.15</v>
      </c>
      <c r="N520" s="286">
        <v>3440.05</v>
      </c>
      <c r="O520" s="286">
        <v>3417.75</v>
      </c>
      <c r="P520" s="286">
        <v>3439.53</v>
      </c>
      <c r="Q520" s="286">
        <v>3418.33</v>
      </c>
      <c r="R520" s="286">
        <v>3409.45</v>
      </c>
      <c r="S520" s="286">
        <v>3493.45</v>
      </c>
      <c r="T520" s="286">
        <v>3604.99</v>
      </c>
      <c r="U520" s="286">
        <v>3605.63</v>
      </c>
      <c r="V520" s="286">
        <v>3509.26</v>
      </c>
      <c r="W520" s="286">
        <v>3438.71</v>
      </c>
      <c r="X520" s="286">
        <v>3347.16</v>
      </c>
      <c r="Y520" s="286">
        <v>3327.51</v>
      </c>
    </row>
    <row r="521" spans="1:25">
      <c r="A521" s="261">
        <v>3</v>
      </c>
      <c r="B521" s="286">
        <v>3337.71</v>
      </c>
      <c r="C521" s="286">
        <v>3340.6</v>
      </c>
      <c r="D521" s="286">
        <v>3372.07</v>
      </c>
      <c r="E521" s="286">
        <v>3432.1</v>
      </c>
      <c r="F521" s="286">
        <v>3349.9</v>
      </c>
      <c r="G521" s="286">
        <v>3288.01</v>
      </c>
      <c r="H521" s="286">
        <v>3314.3</v>
      </c>
      <c r="I521" s="286">
        <v>3345.77</v>
      </c>
      <c r="J521" s="286">
        <v>3436.14</v>
      </c>
      <c r="K521" s="286">
        <v>3461</v>
      </c>
      <c r="L521" s="286">
        <v>3465.61</v>
      </c>
      <c r="M521" s="286">
        <v>3466.36</v>
      </c>
      <c r="N521" s="286">
        <v>3452.59</v>
      </c>
      <c r="O521" s="286">
        <v>3436.25</v>
      </c>
      <c r="P521" s="286">
        <v>3448.52</v>
      </c>
      <c r="Q521" s="286">
        <v>3453.5</v>
      </c>
      <c r="R521" s="286">
        <v>3447.26</v>
      </c>
      <c r="S521" s="286">
        <v>3548.48</v>
      </c>
      <c r="T521" s="286">
        <v>3593.61</v>
      </c>
      <c r="U521" s="286">
        <v>3589.18</v>
      </c>
      <c r="V521" s="286">
        <v>3498.95</v>
      </c>
      <c r="W521" s="286">
        <v>3427.16</v>
      </c>
      <c r="X521" s="286">
        <v>3344.71</v>
      </c>
      <c r="Y521" s="286">
        <v>3344.69</v>
      </c>
    </row>
    <row r="522" spans="1:25">
      <c r="A522" s="261">
        <v>4</v>
      </c>
      <c r="B522" s="286">
        <v>3435.42</v>
      </c>
      <c r="C522" s="286">
        <v>3440.53</v>
      </c>
      <c r="D522" s="286">
        <v>3495.26</v>
      </c>
      <c r="E522" s="286">
        <v>3450.63</v>
      </c>
      <c r="F522" s="286">
        <v>3368.04</v>
      </c>
      <c r="G522" s="286">
        <v>3327.5</v>
      </c>
      <c r="H522" s="286">
        <v>3334.03</v>
      </c>
      <c r="I522" s="286">
        <v>3348.41</v>
      </c>
      <c r="J522" s="286">
        <v>3414.58</v>
      </c>
      <c r="K522" s="286">
        <v>3455.11</v>
      </c>
      <c r="L522" s="286">
        <v>3463.67</v>
      </c>
      <c r="M522" s="286">
        <v>3478.24</v>
      </c>
      <c r="N522" s="286">
        <v>3473.8</v>
      </c>
      <c r="O522" s="286">
        <v>3484.07</v>
      </c>
      <c r="P522" s="286">
        <v>3478.63</v>
      </c>
      <c r="Q522" s="286">
        <v>3490.05</v>
      </c>
      <c r="R522" s="286">
        <v>3513.44</v>
      </c>
      <c r="S522" s="286">
        <v>3562.29</v>
      </c>
      <c r="T522" s="286">
        <v>3629.34</v>
      </c>
      <c r="U522" s="286">
        <v>3646.64</v>
      </c>
      <c r="V522" s="286">
        <v>3646.73</v>
      </c>
      <c r="W522" s="286">
        <v>3589.24</v>
      </c>
      <c r="X522" s="286">
        <v>3441.63</v>
      </c>
      <c r="Y522" s="286">
        <v>3436.48</v>
      </c>
    </row>
    <row r="523" spans="1:25">
      <c r="A523" s="261">
        <v>5</v>
      </c>
      <c r="B523" s="286">
        <v>3104.42</v>
      </c>
      <c r="C523" s="286">
        <v>3116.77</v>
      </c>
      <c r="D523" s="286">
        <v>3135.19</v>
      </c>
      <c r="E523" s="286">
        <v>3069.2</v>
      </c>
      <c r="F523" s="286">
        <v>3026.66</v>
      </c>
      <c r="G523" s="286">
        <v>3055.52</v>
      </c>
      <c r="H523" s="286">
        <v>3096.04</v>
      </c>
      <c r="I523" s="286">
        <v>3135.28</v>
      </c>
      <c r="J523" s="286">
        <v>3138.29</v>
      </c>
      <c r="K523" s="286">
        <v>3137.7</v>
      </c>
      <c r="L523" s="286">
        <v>3145.8</v>
      </c>
      <c r="M523" s="286">
        <v>3159.49</v>
      </c>
      <c r="N523" s="286">
        <v>3131.83</v>
      </c>
      <c r="O523" s="286">
        <v>3134.77</v>
      </c>
      <c r="P523" s="286">
        <v>3201.73</v>
      </c>
      <c r="Q523" s="286">
        <v>3163.86</v>
      </c>
      <c r="R523" s="286">
        <v>3123.27</v>
      </c>
      <c r="S523" s="286">
        <v>3149.07</v>
      </c>
      <c r="T523" s="286">
        <v>3162.59</v>
      </c>
      <c r="U523" s="286">
        <v>3203.14</v>
      </c>
      <c r="V523" s="286">
        <v>3230.08</v>
      </c>
      <c r="W523" s="286">
        <v>3212.23</v>
      </c>
      <c r="X523" s="286">
        <v>3193.42</v>
      </c>
      <c r="Y523" s="286">
        <v>3133.39</v>
      </c>
    </row>
    <row r="524" spans="1:25">
      <c r="A524" s="261">
        <v>6</v>
      </c>
      <c r="B524" s="286">
        <v>3336.73</v>
      </c>
      <c r="C524" s="286">
        <v>3349.59</v>
      </c>
      <c r="D524" s="286">
        <v>3350.48</v>
      </c>
      <c r="E524" s="286">
        <v>3270.35</v>
      </c>
      <c r="F524" s="286">
        <v>3247.49</v>
      </c>
      <c r="G524" s="286">
        <v>3305.56</v>
      </c>
      <c r="H524" s="286">
        <v>3336.1</v>
      </c>
      <c r="I524" s="286">
        <v>3337.18</v>
      </c>
      <c r="J524" s="286">
        <v>3357.19</v>
      </c>
      <c r="K524" s="286">
        <v>3388.95</v>
      </c>
      <c r="L524" s="286">
        <v>3401.43</v>
      </c>
      <c r="M524" s="286">
        <v>3394.85</v>
      </c>
      <c r="N524" s="286">
        <v>3394.36</v>
      </c>
      <c r="O524" s="286">
        <v>3397.24</v>
      </c>
      <c r="P524" s="286">
        <v>3402.92</v>
      </c>
      <c r="Q524" s="286">
        <v>3381.51</v>
      </c>
      <c r="R524" s="286">
        <v>3379.48</v>
      </c>
      <c r="S524" s="286">
        <v>3396.8</v>
      </c>
      <c r="T524" s="286">
        <v>3389.65</v>
      </c>
      <c r="U524" s="286">
        <v>3452.98</v>
      </c>
      <c r="V524" s="286">
        <v>3478.64</v>
      </c>
      <c r="W524" s="286">
        <v>3401.15</v>
      </c>
      <c r="X524" s="286">
        <v>3349.84</v>
      </c>
      <c r="Y524" s="286">
        <v>3319.29</v>
      </c>
    </row>
    <row r="525" spans="1:25">
      <c r="A525" s="261">
        <v>7</v>
      </c>
      <c r="B525" s="286">
        <v>3033.56</v>
      </c>
      <c r="C525" s="286">
        <v>3013.7</v>
      </c>
      <c r="D525" s="286">
        <v>3016.49</v>
      </c>
      <c r="E525" s="286">
        <v>2940.47</v>
      </c>
      <c r="F525" s="286">
        <v>2905.35</v>
      </c>
      <c r="G525" s="286">
        <v>2964.65</v>
      </c>
      <c r="H525" s="286">
        <v>2986.28</v>
      </c>
      <c r="I525" s="286">
        <v>3003.26</v>
      </c>
      <c r="J525" s="286">
        <v>3048.51</v>
      </c>
      <c r="K525" s="286">
        <v>3051.38</v>
      </c>
      <c r="L525" s="286">
        <v>3123.17</v>
      </c>
      <c r="M525" s="286">
        <v>3132.66</v>
      </c>
      <c r="N525" s="286">
        <v>3129.25</v>
      </c>
      <c r="O525" s="286">
        <v>3157.69</v>
      </c>
      <c r="P525" s="286">
        <v>3182.56</v>
      </c>
      <c r="Q525" s="286">
        <v>3147.58</v>
      </c>
      <c r="R525" s="286">
        <v>3133.45</v>
      </c>
      <c r="S525" s="286">
        <v>3104.11</v>
      </c>
      <c r="T525" s="286">
        <v>3076.75</v>
      </c>
      <c r="U525" s="286">
        <v>3124.08</v>
      </c>
      <c r="V525" s="286">
        <v>3106.74</v>
      </c>
      <c r="W525" s="286">
        <v>3062.26</v>
      </c>
      <c r="X525" s="286">
        <v>3048.5</v>
      </c>
      <c r="Y525" s="286">
        <v>3041.91</v>
      </c>
    </row>
    <row r="526" spans="1:25">
      <c r="A526" s="261">
        <v>8</v>
      </c>
      <c r="B526" s="286">
        <v>3042.36</v>
      </c>
      <c r="C526" s="286">
        <v>3005.72</v>
      </c>
      <c r="D526" s="286">
        <v>3067.04</v>
      </c>
      <c r="E526" s="286">
        <v>2788.01</v>
      </c>
      <c r="F526" s="286">
        <v>2796.07</v>
      </c>
      <c r="G526" s="286">
        <v>3033.12</v>
      </c>
      <c r="H526" s="286">
        <v>3093.67</v>
      </c>
      <c r="I526" s="286">
        <v>3120.25</v>
      </c>
      <c r="J526" s="286">
        <v>3127.5</v>
      </c>
      <c r="K526" s="286">
        <v>3141.83</v>
      </c>
      <c r="L526" s="286">
        <v>3144.64</v>
      </c>
      <c r="M526" s="286">
        <v>3149.08</v>
      </c>
      <c r="N526" s="286">
        <v>3138.25</v>
      </c>
      <c r="O526" s="286">
        <v>3122.95</v>
      </c>
      <c r="P526" s="286">
        <v>3162.74</v>
      </c>
      <c r="Q526" s="286">
        <v>2669.72</v>
      </c>
      <c r="R526" s="286">
        <v>3163.76</v>
      </c>
      <c r="S526" s="286">
        <v>3172.24</v>
      </c>
      <c r="T526" s="286">
        <v>3056.52</v>
      </c>
      <c r="U526" s="286">
        <v>3181.04</v>
      </c>
      <c r="V526" s="286">
        <v>3179.96</v>
      </c>
      <c r="W526" s="286">
        <v>3123.33</v>
      </c>
      <c r="X526" s="286">
        <v>3104.24</v>
      </c>
      <c r="Y526" s="286">
        <v>3086.29</v>
      </c>
    </row>
    <row r="527" spans="1:25">
      <c r="A527" s="261">
        <v>9</v>
      </c>
      <c r="B527" s="286">
        <v>3106.05</v>
      </c>
      <c r="C527" s="286">
        <v>3115.96</v>
      </c>
      <c r="D527" s="286">
        <v>3133.96</v>
      </c>
      <c r="E527" s="286">
        <v>3094.27</v>
      </c>
      <c r="F527" s="286">
        <v>3063.5</v>
      </c>
      <c r="G527" s="286">
        <v>3109.93</v>
      </c>
      <c r="H527" s="286">
        <v>3128.44</v>
      </c>
      <c r="I527" s="286">
        <v>3149.59</v>
      </c>
      <c r="J527" s="286">
        <v>3182.77</v>
      </c>
      <c r="K527" s="286">
        <v>3200.11</v>
      </c>
      <c r="L527" s="286">
        <v>3186.54</v>
      </c>
      <c r="M527" s="286">
        <v>3197.18</v>
      </c>
      <c r="N527" s="286">
        <v>3183.47</v>
      </c>
      <c r="O527" s="286">
        <v>3185.74</v>
      </c>
      <c r="P527" s="286">
        <v>3165.5</v>
      </c>
      <c r="Q527" s="286">
        <v>3149.28</v>
      </c>
      <c r="R527" s="286">
        <v>3160.63</v>
      </c>
      <c r="S527" s="286">
        <v>3187.78</v>
      </c>
      <c r="T527" s="286">
        <v>3189.09</v>
      </c>
      <c r="U527" s="286">
        <v>3222.37</v>
      </c>
      <c r="V527" s="286">
        <v>3242.87</v>
      </c>
      <c r="W527" s="286">
        <v>3199.62</v>
      </c>
      <c r="X527" s="286">
        <v>3141.08</v>
      </c>
      <c r="Y527" s="286">
        <v>3135.22</v>
      </c>
    </row>
    <row r="528" spans="1:25">
      <c r="A528" s="261">
        <v>10</v>
      </c>
      <c r="B528" s="286">
        <v>3063.19</v>
      </c>
      <c r="C528" s="286">
        <v>3064.21</v>
      </c>
      <c r="D528" s="286">
        <v>3172.31</v>
      </c>
      <c r="E528" s="286">
        <v>3114.79</v>
      </c>
      <c r="F528" s="286">
        <v>3154.08</v>
      </c>
      <c r="G528" s="286">
        <v>3200.01</v>
      </c>
      <c r="H528" s="286">
        <v>3234.38</v>
      </c>
      <c r="I528" s="286">
        <v>3272.99</v>
      </c>
      <c r="J528" s="286">
        <v>3330.72</v>
      </c>
      <c r="K528" s="286">
        <v>3344.6</v>
      </c>
      <c r="L528" s="286">
        <v>3346.06</v>
      </c>
      <c r="M528" s="286">
        <v>3355.59</v>
      </c>
      <c r="N528" s="286">
        <v>3340.44</v>
      </c>
      <c r="O528" s="286">
        <v>3332.13</v>
      </c>
      <c r="P528" s="286">
        <v>3280.94</v>
      </c>
      <c r="Q528" s="286">
        <v>3268.58</v>
      </c>
      <c r="R528" s="286">
        <v>3260.79</v>
      </c>
      <c r="S528" s="286">
        <v>3294.82</v>
      </c>
      <c r="T528" s="286">
        <v>3300.74</v>
      </c>
      <c r="U528" s="286">
        <v>3240.92</v>
      </c>
      <c r="V528" s="286">
        <v>3265.55</v>
      </c>
      <c r="W528" s="286">
        <v>3227.12</v>
      </c>
      <c r="X528" s="286">
        <v>3193.15</v>
      </c>
      <c r="Y528" s="286">
        <v>3144.62</v>
      </c>
    </row>
    <row r="529" spans="1:25">
      <c r="A529" s="261">
        <v>11</v>
      </c>
      <c r="B529" s="286">
        <v>2929.79</v>
      </c>
      <c r="C529" s="286">
        <v>2920.84</v>
      </c>
      <c r="D529" s="286">
        <v>2920.69</v>
      </c>
      <c r="E529" s="286">
        <v>2893.91</v>
      </c>
      <c r="F529" s="286">
        <v>2890.5</v>
      </c>
      <c r="G529" s="286">
        <v>2923.43</v>
      </c>
      <c r="H529" s="286">
        <v>2959.68</v>
      </c>
      <c r="I529" s="286">
        <v>3008.71</v>
      </c>
      <c r="J529" s="286">
        <v>3072.77</v>
      </c>
      <c r="K529" s="286">
        <v>3090.79</v>
      </c>
      <c r="L529" s="286">
        <v>3109.16</v>
      </c>
      <c r="M529" s="286">
        <v>3190.06</v>
      </c>
      <c r="N529" s="286">
        <v>3096.71</v>
      </c>
      <c r="O529" s="286">
        <v>3086.41</v>
      </c>
      <c r="P529" s="286">
        <v>3075.67</v>
      </c>
      <c r="Q529" s="286">
        <v>3044.51</v>
      </c>
      <c r="R529" s="286">
        <v>3059.95</v>
      </c>
      <c r="S529" s="286">
        <v>3071.83</v>
      </c>
      <c r="T529" s="286">
        <v>3083.69</v>
      </c>
      <c r="U529" s="286">
        <v>3095.07</v>
      </c>
      <c r="V529" s="286">
        <v>3062.16</v>
      </c>
      <c r="W529" s="286">
        <v>3022.56</v>
      </c>
      <c r="X529" s="286">
        <v>2989.73</v>
      </c>
      <c r="Y529" s="286">
        <v>2971.62</v>
      </c>
    </row>
    <row r="530" spans="1:25">
      <c r="A530" s="261">
        <v>12</v>
      </c>
      <c r="B530" s="286">
        <v>2649.3</v>
      </c>
      <c r="C530" s="286">
        <v>2636.11</v>
      </c>
      <c r="D530" s="286">
        <v>2642.88</v>
      </c>
      <c r="E530" s="286">
        <v>2607.31</v>
      </c>
      <c r="F530" s="286">
        <v>2613.9</v>
      </c>
      <c r="G530" s="286">
        <v>2670.96</v>
      </c>
      <c r="H530" s="286">
        <v>2675.04</v>
      </c>
      <c r="I530" s="286">
        <v>2672.92</v>
      </c>
      <c r="J530" s="286">
        <v>2672.23</v>
      </c>
      <c r="K530" s="286">
        <v>2669.48</v>
      </c>
      <c r="L530" s="286">
        <v>2668.61</v>
      </c>
      <c r="M530" s="286">
        <v>2679.72</v>
      </c>
      <c r="N530" s="286">
        <v>2673.15</v>
      </c>
      <c r="O530" s="286">
        <v>2672.34</v>
      </c>
      <c r="P530" s="286">
        <v>2680.44</v>
      </c>
      <c r="Q530" s="286">
        <v>2675.2</v>
      </c>
      <c r="R530" s="286">
        <v>2669.42</v>
      </c>
      <c r="S530" s="286">
        <v>2673.51</v>
      </c>
      <c r="T530" s="286">
        <v>2635.34</v>
      </c>
      <c r="U530" s="286">
        <v>2722.9</v>
      </c>
      <c r="V530" s="286">
        <v>2701.4</v>
      </c>
      <c r="W530" s="286">
        <v>2678.64</v>
      </c>
      <c r="X530" s="286">
        <v>2665.73</v>
      </c>
      <c r="Y530" s="286">
        <v>2662.17</v>
      </c>
    </row>
    <row r="531" spans="1:25">
      <c r="A531" s="261">
        <v>13</v>
      </c>
      <c r="B531" s="286">
        <v>2511.9299999999998</v>
      </c>
      <c r="C531" s="286">
        <v>2512.87</v>
      </c>
      <c r="D531" s="286">
        <v>2512.6799999999998</v>
      </c>
      <c r="E531" s="286">
        <v>2514.63</v>
      </c>
      <c r="F531" s="286">
        <v>2502.0700000000002</v>
      </c>
      <c r="G531" s="286">
        <v>2556.3200000000002</v>
      </c>
      <c r="H531" s="286">
        <v>2564.3200000000002</v>
      </c>
      <c r="I531" s="286">
        <v>2618.0500000000002</v>
      </c>
      <c r="J531" s="286">
        <v>2710.36</v>
      </c>
      <c r="K531" s="286">
        <v>2751.16</v>
      </c>
      <c r="L531" s="286">
        <v>2774.19</v>
      </c>
      <c r="M531" s="286">
        <v>2764.65</v>
      </c>
      <c r="N531" s="286">
        <v>2744.51</v>
      </c>
      <c r="O531" s="286">
        <v>2743.07</v>
      </c>
      <c r="P531" s="286">
        <v>2748.02</v>
      </c>
      <c r="Q531" s="286">
        <v>2758.61</v>
      </c>
      <c r="R531" s="286">
        <v>2762.25</v>
      </c>
      <c r="S531" s="286">
        <v>2683.65</v>
      </c>
      <c r="T531" s="286">
        <v>2735.72</v>
      </c>
      <c r="U531" s="286">
        <v>2547.54</v>
      </c>
      <c r="V531" s="286">
        <v>2529.79</v>
      </c>
      <c r="W531" s="286">
        <v>2510.79</v>
      </c>
      <c r="X531" s="286">
        <v>2511.3200000000002</v>
      </c>
      <c r="Y531" s="286">
        <v>2513.98</v>
      </c>
    </row>
    <row r="532" spans="1:25">
      <c r="A532" s="261">
        <v>14</v>
      </c>
      <c r="B532" s="286">
        <v>2234.35</v>
      </c>
      <c r="C532" s="286">
        <v>2234.0100000000002</v>
      </c>
      <c r="D532" s="286">
        <v>2234.14</v>
      </c>
      <c r="E532" s="286">
        <v>2234.5</v>
      </c>
      <c r="F532" s="286">
        <v>2233</v>
      </c>
      <c r="G532" s="286">
        <v>2334.7399999999998</v>
      </c>
      <c r="H532" s="286">
        <v>2420.52</v>
      </c>
      <c r="I532" s="286">
        <v>2518.21</v>
      </c>
      <c r="J532" s="286">
        <v>2569.5700000000002</v>
      </c>
      <c r="K532" s="286">
        <v>2642.44</v>
      </c>
      <c r="L532" s="286">
        <v>2645.48</v>
      </c>
      <c r="M532" s="286">
        <v>2641.12</v>
      </c>
      <c r="N532" s="286">
        <v>2643.1</v>
      </c>
      <c r="O532" s="286">
        <v>2663.66</v>
      </c>
      <c r="P532" s="286">
        <v>2668.78</v>
      </c>
      <c r="Q532" s="286">
        <v>2668.59</v>
      </c>
      <c r="R532" s="286">
        <v>2718.78</v>
      </c>
      <c r="S532" s="286">
        <v>2670.08</v>
      </c>
      <c r="T532" s="286">
        <v>2679.26</v>
      </c>
      <c r="U532" s="286">
        <v>2250.5500000000002</v>
      </c>
      <c r="V532" s="286">
        <v>2251.9</v>
      </c>
      <c r="W532" s="286">
        <v>2234.36</v>
      </c>
      <c r="X532" s="286">
        <v>2241.98</v>
      </c>
      <c r="Y532" s="286">
        <v>2233.44</v>
      </c>
    </row>
    <row r="533" spans="1:25">
      <c r="A533" s="261">
        <v>15</v>
      </c>
      <c r="B533" s="286">
        <v>2286.0100000000002</v>
      </c>
      <c r="C533" s="286">
        <v>2284.02</v>
      </c>
      <c r="D533" s="286">
        <v>2284.7600000000002</v>
      </c>
      <c r="E533" s="286">
        <v>2285.65</v>
      </c>
      <c r="F533" s="286">
        <v>2396.83</v>
      </c>
      <c r="G533" s="286">
        <v>2621.89</v>
      </c>
      <c r="H533" s="286">
        <v>2756.11</v>
      </c>
      <c r="I533" s="286">
        <v>2856.06</v>
      </c>
      <c r="J533" s="286">
        <v>2885.3</v>
      </c>
      <c r="K533" s="286">
        <v>2963.79</v>
      </c>
      <c r="L533" s="286">
        <v>2906.14</v>
      </c>
      <c r="M533" s="286">
        <v>2928.3</v>
      </c>
      <c r="N533" s="286">
        <v>2892.63</v>
      </c>
      <c r="O533" s="286">
        <v>2853.17</v>
      </c>
      <c r="P533" s="286">
        <v>2951.26</v>
      </c>
      <c r="Q533" s="286">
        <v>2932.73</v>
      </c>
      <c r="R533" s="286">
        <v>2952.43</v>
      </c>
      <c r="S533" s="286">
        <v>2780.12</v>
      </c>
      <c r="T533" s="286">
        <v>2707.71</v>
      </c>
      <c r="U533" s="286">
        <v>2410.5100000000002</v>
      </c>
      <c r="V533" s="286">
        <v>2292.13</v>
      </c>
      <c r="W533" s="286">
        <v>2283.12</v>
      </c>
      <c r="X533" s="286">
        <v>2285.0300000000002</v>
      </c>
      <c r="Y533" s="286">
        <v>2285.61</v>
      </c>
    </row>
    <row r="534" spans="1:25">
      <c r="A534" s="261">
        <v>16</v>
      </c>
      <c r="B534" s="286">
        <v>2541.88</v>
      </c>
      <c r="C534" s="286">
        <v>2531.11</v>
      </c>
      <c r="D534" s="286">
        <v>2534.91</v>
      </c>
      <c r="E534" s="286">
        <v>2535.4299999999998</v>
      </c>
      <c r="F534" s="286">
        <v>2557.3000000000002</v>
      </c>
      <c r="G534" s="286">
        <v>2634.44</v>
      </c>
      <c r="H534" s="286">
        <v>2700.87</v>
      </c>
      <c r="I534" s="286">
        <v>2747.5</v>
      </c>
      <c r="J534" s="286">
        <v>2733.84</v>
      </c>
      <c r="K534" s="286">
        <v>2740.76</v>
      </c>
      <c r="L534" s="286">
        <v>2737.7</v>
      </c>
      <c r="M534" s="286">
        <v>2744.24</v>
      </c>
      <c r="N534" s="286">
        <v>2738.68</v>
      </c>
      <c r="O534" s="286">
        <v>2743.14</v>
      </c>
      <c r="P534" s="286">
        <v>2763.72</v>
      </c>
      <c r="Q534" s="286">
        <v>2728.19</v>
      </c>
      <c r="R534" s="286">
        <v>2727.8</v>
      </c>
      <c r="S534" s="286">
        <v>2707.74</v>
      </c>
      <c r="T534" s="286">
        <v>2704.5</v>
      </c>
      <c r="U534" s="286">
        <v>2674.33</v>
      </c>
      <c r="V534" s="286">
        <v>2315.52</v>
      </c>
      <c r="W534" s="286">
        <v>2315.4899999999998</v>
      </c>
      <c r="X534" s="286">
        <v>2315.38</v>
      </c>
      <c r="Y534" s="286">
        <v>2547.2800000000002</v>
      </c>
    </row>
    <row r="535" spans="1:25">
      <c r="A535" s="261">
        <v>17</v>
      </c>
      <c r="B535" s="286">
        <v>2622.62</v>
      </c>
      <c r="C535" s="286">
        <v>2608.96</v>
      </c>
      <c r="D535" s="286">
        <v>2591.11</v>
      </c>
      <c r="E535" s="286">
        <v>2589.98</v>
      </c>
      <c r="F535" s="286">
        <v>2630.98</v>
      </c>
      <c r="G535" s="286">
        <v>2688.39</v>
      </c>
      <c r="H535" s="286">
        <v>2740.43</v>
      </c>
      <c r="I535" s="286">
        <v>2863.03</v>
      </c>
      <c r="J535" s="286">
        <v>3133.89</v>
      </c>
      <c r="K535" s="286">
        <v>3187.47</v>
      </c>
      <c r="L535" s="286">
        <v>3195.06</v>
      </c>
      <c r="M535" s="286">
        <v>3163.71</v>
      </c>
      <c r="N535" s="286">
        <v>3159.29</v>
      </c>
      <c r="O535" s="286">
        <v>3196.07</v>
      </c>
      <c r="P535" s="286">
        <v>2789.96</v>
      </c>
      <c r="Q535" s="286">
        <v>3266.88</v>
      </c>
      <c r="R535" s="286">
        <v>2873.48</v>
      </c>
      <c r="S535" s="286">
        <v>2923.67</v>
      </c>
      <c r="T535" s="286">
        <v>3192.21</v>
      </c>
      <c r="U535" s="286">
        <v>2837.03</v>
      </c>
      <c r="V535" s="286">
        <v>2722.28</v>
      </c>
      <c r="W535" s="286">
        <v>2687.96</v>
      </c>
      <c r="X535" s="286">
        <v>2668.34</v>
      </c>
      <c r="Y535" s="286">
        <v>2638.6</v>
      </c>
    </row>
    <row r="536" spans="1:25">
      <c r="A536" s="261">
        <v>18</v>
      </c>
      <c r="B536" s="286">
        <v>2370.9</v>
      </c>
      <c r="C536" s="286">
        <v>2373.4499999999998</v>
      </c>
      <c r="D536" s="286">
        <v>2380.14</v>
      </c>
      <c r="E536" s="286">
        <v>2441.46</v>
      </c>
      <c r="F536" s="286">
        <v>2504.52</v>
      </c>
      <c r="G536" s="286">
        <v>2610.85</v>
      </c>
      <c r="H536" s="286">
        <v>2767.28</v>
      </c>
      <c r="I536" s="286">
        <v>2932.07</v>
      </c>
      <c r="J536" s="286">
        <v>2925.19</v>
      </c>
      <c r="K536" s="286">
        <v>2987.52</v>
      </c>
      <c r="L536" s="286">
        <v>2989.61</v>
      </c>
      <c r="M536" s="286">
        <v>3017.61</v>
      </c>
      <c r="N536" s="286">
        <v>3104.49</v>
      </c>
      <c r="O536" s="286">
        <v>2964.93</v>
      </c>
      <c r="P536" s="286">
        <v>3048.14</v>
      </c>
      <c r="Q536" s="286">
        <v>2989.19</v>
      </c>
      <c r="R536" s="286">
        <v>3455.89</v>
      </c>
      <c r="S536" s="286">
        <v>3610.93</v>
      </c>
      <c r="T536" s="286">
        <v>3059.37</v>
      </c>
      <c r="U536" s="286">
        <v>3041.9</v>
      </c>
      <c r="V536" s="286">
        <v>2583.54</v>
      </c>
      <c r="W536" s="286">
        <v>2396</v>
      </c>
      <c r="X536" s="286">
        <v>2378.7199999999998</v>
      </c>
      <c r="Y536" s="286">
        <v>2380.3000000000002</v>
      </c>
    </row>
    <row r="537" spans="1:25">
      <c r="A537" s="261">
        <v>19</v>
      </c>
      <c r="B537" s="286">
        <v>2485.91</v>
      </c>
      <c r="C537" s="286">
        <v>2476.8000000000002</v>
      </c>
      <c r="D537" s="286">
        <v>2495.67</v>
      </c>
      <c r="E537" s="286">
        <v>2479.84</v>
      </c>
      <c r="F537" s="286">
        <v>2545.91</v>
      </c>
      <c r="G537" s="286">
        <v>2627.66</v>
      </c>
      <c r="H537" s="286">
        <v>2692.23</v>
      </c>
      <c r="I537" s="286">
        <v>2830.79</v>
      </c>
      <c r="J537" s="286">
        <v>2900.77</v>
      </c>
      <c r="K537" s="286">
        <v>2961.55</v>
      </c>
      <c r="L537" s="286">
        <v>2970.35</v>
      </c>
      <c r="M537" s="286">
        <v>2988.25</v>
      </c>
      <c r="N537" s="286">
        <v>2962.99</v>
      </c>
      <c r="O537" s="286">
        <v>2971.95</v>
      </c>
      <c r="P537" s="286">
        <v>2990.34</v>
      </c>
      <c r="Q537" s="286">
        <v>3270.1</v>
      </c>
      <c r="R537" s="286">
        <v>3008.6</v>
      </c>
      <c r="S537" s="286">
        <v>3479.51</v>
      </c>
      <c r="T537" s="286">
        <v>3374.41</v>
      </c>
      <c r="U537" s="286">
        <v>3332.07</v>
      </c>
      <c r="V537" s="286">
        <v>2762.31</v>
      </c>
      <c r="W537" s="286">
        <v>2583.56</v>
      </c>
      <c r="X537" s="286">
        <v>2563.38</v>
      </c>
      <c r="Y537" s="286">
        <v>2500.41</v>
      </c>
    </row>
    <row r="538" spans="1:25">
      <c r="A538" s="261">
        <v>20</v>
      </c>
      <c r="B538" s="286">
        <v>2034.93</v>
      </c>
      <c r="C538" s="286">
        <v>1833.84</v>
      </c>
      <c r="D538" s="286">
        <v>2550.1799999999998</v>
      </c>
      <c r="E538" s="286">
        <v>2625.82</v>
      </c>
      <c r="F538" s="286">
        <v>2689.55</v>
      </c>
      <c r="G538" s="286">
        <v>2834.49</v>
      </c>
      <c r="H538" s="286">
        <v>2957.6</v>
      </c>
      <c r="I538" s="286">
        <v>3135.58</v>
      </c>
      <c r="J538" s="286">
        <v>3374.79</v>
      </c>
      <c r="K538" s="286">
        <v>3483.65</v>
      </c>
      <c r="L538" s="286">
        <v>3479.93</v>
      </c>
      <c r="M538" s="286">
        <v>3468.43</v>
      </c>
      <c r="N538" s="286">
        <v>3480.17</v>
      </c>
      <c r="O538" s="286">
        <v>3563.5</v>
      </c>
      <c r="P538" s="286">
        <v>3424.65</v>
      </c>
      <c r="Q538" s="286">
        <v>3387.33</v>
      </c>
      <c r="R538" s="286">
        <v>3468.03</v>
      </c>
      <c r="S538" s="286">
        <v>3393.61</v>
      </c>
      <c r="T538" s="286">
        <v>3321.14</v>
      </c>
      <c r="U538" s="286">
        <v>3047.91</v>
      </c>
      <c r="V538" s="286">
        <v>2559.2399999999998</v>
      </c>
      <c r="W538" s="286">
        <v>2044.75</v>
      </c>
      <c r="X538" s="286">
        <v>1906.76</v>
      </c>
      <c r="Y538" s="286">
        <v>1878.74</v>
      </c>
    </row>
    <row r="539" spans="1:25">
      <c r="A539" s="261">
        <v>21</v>
      </c>
      <c r="B539" s="286">
        <v>2561.94</v>
      </c>
      <c r="C539" s="286">
        <v>2557.85</v>
      </c>
      <c r="D539" s="286">
        <v>2542.87</v>
      </c>
      <c r="E539" s="286">
        <v>2561.4</v>
      </c>
      <c r="F539" s="286">
        <v>2574.9899999999998</v>
      </c>
      <c r="G539" s="286">
        <v>2645.4</v>
      </c>
      <c r="H539" s="286">
        <v>2694.2</v>
      </c>
      <c r="I539" s="286">
        <v>2733.25</v>
      </c>
      <c r="J539" s="286">
        <v>2957.29</v>
      </c>
      <c r="K539" s="286">
        <v>2917.35</v>
      </c>
      <c r="L539" s="286">
        <v>3079.52</v>
      </c>
      <c r="M539" s="286">
        <v>3033.74</v>
      </c>
      <c r="N539" s="286">
        <v>3037.26</v>
      </c>
      <c r="O539" s="286">
        <v>3012.79</v>
      </c>
      <c r="P539" s="286">
        <v>2989.62</v>
      </c>
      <c r="Q539" s="286">
        <v>3071.6</v>
      </c>
      <c r="R539" s="286">
        <v>3257.84</v>
      </c>
      <c r="S539" s="286">
        <v>3369.27</v>
      </c>
      <c r="T539" s="286">
        <v>3208.11</v>
      </c>
      <c r="U539" s="286">
        <v>3128.72</v>
      </c>
      <c r="V539" s="286">
        <v>2767.17</v>
      </c>
      <c r="W539" s="286">
        <v>2613.19</v>
      </c>
      <c r="X539" s="286">
        <v>2590.91</v>
      </c>
      <c r="Y539" s="286">
        <v>2582.86</v>
      </c>
    </row>
    <row r="540" spans="1:25">
      <c r="A540" s="261">
        <v>22</v>
      </c>
      <c r="B540" s="286">
        <v>1898.27</v>
      </c>
      <c r="C540" s="286">
        <v>2543.14</v>
      </c>
      <c r="D540" s="286">
        <v>2400.5300000000002</v>
      </c>
      <c r="E540" s="286">
        <v>2504.17</v>
      </c>
      <c r="F540" s="286">
        <v>2602.04</v>
      </c>
      <c r="G540" s="286">
        <v>2716.91</v>
      </c>
      <c r="H540" s="286">
        <v>2826.18</v>
      </c>
      <c r="I540" s="286">
        <v>2917.12</v>
      </c>
      <c r="J540" s="286">
        <v>2959.78</v>
      </c>
      <c r="K540" s="286">
        <v>2987.8</v>
      </c>
      <c r="L540" s="286">
        <v>2993.56</v>
      </c>
      <c r="M540" s="286">
        <v>2995.15</v>
      </c>
      <c r="N540" s="286">
        <v>2983.42</v>
      </c>
      <c r="O540" s="286">
        <v>2973.99</v>
      </c>
      <c r="P540" s="286">
        <v>3004.51</v>
      </c>
      <c r="Q540" s="286">
        <v>2974.07</v>
      </c>
      <c r="R540" s="286">
        <v>2973.32</v>
      </c>
      <c r="S540" s="286">
        <v>3122.06</v>
      </c>
      <c r="T540" s="286">
        <v>2979.43</v>
      </c>
      <c r="U540" s="286">
        <v>2890.86</v>
      </c>
      <c r="V540" s="286">
        <v>2754.71</v>
      </c>
      <c r="W540" s="286">
        <v>2725.03</v>
      </c>
      <c r="X540" s="286">
        <v>2695.14</v>
      </c>
      <c r="Y540" s="286">
        <v>2679.59</v>
      </c>
    </row>
    <row r="541" spans="1:25">
      <c r="A541" s="261">
        <v>23</v>
      </c>
      <c r="B541" s="286">
        <v>2490.7800000000002</v>
      </c>
      <c r="C541" s="286">
        <v>2481.54</v>
      </c>
      <c r="D541" s="286">
        <v>2512.09</v>
      </c>
      <c r="E541" s="286">
        <v>2569.1999999999998</v>
      </c>
      <c r="F541" s="286">
        <v>2571.79</v>
      </c>
      <c r="G541" s="286">
        <v>2635.06</v>
      </c>
      <c r="H541" s="286">
        <v>2668.87</v>
      </c>
      <c r="I541" s="286">
        <v>2730.68</v>
      </c>
      <c r="J541" s="286">
        <v>2809.15</v>
      </c>
      <c r="K541" s="286">
        <v>2855.56</v>
      </c>
      <c r="L541" s="286">
        <v>2859.22</v>
      </c>
      <c r="M541" s="286">
        <v>2857.54</v>
      </c>
      <c r="N541" s="286">
        <v>2833.56</v>
      </c>
      <c r="O541" s="286">
        <v>2874.95</v>
      </c>
      <c r="P541" s="286">
        <v>2906.05</v>
      </c>
      <c r="Q541" s="286">
        <v>2823.46</v>
      </c>
      <c r="R541" s="286">
        <v>2906.98</v>
      </c>
      <c r="S541" s="286">
        <v>3305.73</v>
      </c>
      <c r="T541" s="286">
        <v>3102.66</v>
      </c>
      <c r="U541" s="286">
        <v>3288.68</v>
      </c>
      <c r="V541" s="286">
        <v>2806.49</v>
      </c>
      <c r="W541" s="286">
        <v>2557.67</v>
      </c>
      <c r="X541" s="286">
        <v>2385.3000000000002</v>
      </c>
      <c r="Y541" s="286">
        <v>2388.66</v>
      </c>
    </row>
    <row r="542" spans="1:25">
      <c r="A542" s="261">
        <v>24</v>
      </c>
      <c r="B542" s="286">
        <v>2012.39</v>
      </c>
      <c r="C542" s="286">
        <v>2009.32</v>
      </c>
      <c r="D542" s="286">
        <v>2044.45</v>
      </c>
      <c r="E542" s="286">
        <v>2060.15</v>
      </c>
      <c r="F542" s="286">
        <v>2144.96</v>
      </c>
      <c r="G542" s="286">
        <v>2264.67</v>
      </c>
      <c r="H542" s="286">
        <v>2371.5300000000002</v>
      </c>
      <c r="I542" s="286">
        <v>2269.2600000000002</v>
      </c>
      <c r="J542" s="286">
        <v>2326.12</v>
      </c>
      <c r="K542" s="286">
        <v>2392.3000000000002</v>
      </c>
      <c r="L542" s="286">
        <v>2370.06</v>
      </c>
      <c r="M542" s="286">
        <v>2393.77</v>
      </c>
      <c r="N542" s="286">
        <v>2546.77</v>
      </c>
      <c r="O542" s="286">
        <v>2509.4299999999998</v>
      </c>
      <c r="P542" s="286">
        <v>2424.59</v>
      </c>
      <c r="Q542" s="286">
        <v>2475.0100000000002</v>
      </c>
      <c r="R542" s="286">
        <v>2437.33</v>
      </c>
      <c r="S542" s="286">
        <v>3093.36</v>
      </c>
      <c r="T542" s="286">
        <v>2929.27</v>
      </c>
      <c r="U542" s="286">
        <v>2489.29</v>
      </c>
      <c r="V542" s="286">
        <v>2074.06</v>
      </c>
      <c r="W542" s="286">
        <v>2060.34</v>
      </c>
      <c r="X542" s="286">
        <v>2037.53</v>
      </c>
      <c r="Y542" s="286">
        <v>2011.28</v>
      </c>
    </row>
    <row r="543" spans="1:25">
      <c r="A543" s="261">
        <v>25</v>
      </c>
      <c r="B543" s="286">
        <v>2130.54</v>
      </c>
      <c r="C543" s="286">
        <v>2044.86</v>
      </c>
      <c r="D543" s="286">
        <v>2152.75</v>
      </c>
      <c r="E543" s="286">
        <v>2169.13</v>
      </c>
      <c r="F543" s="286">
        <v>2436.96</v>
      </c>
      <c r="G543" s="286">
        <v>2528.65</v>
      </c>
      <c r="H543" s="286">
        <v>2608.2399999999998</v>
      </c>
      <c r="I543" s="286">
        <v>2583.6</v>
      </c>
      <c r="J543" s="286">
        <v>2478.44</v>
      </c>
      <c r="K543" s="286">
        <v>2519.08</v>
      </c>
      <c r="L543" s="286">
        <v>2466.33</v>
      </c>
      <c r="M543" s="286">
        <v>2526.6999999999998</v>
      </c>
      <c r="N543" s="286">
        <v>2697.92</v>
      </c>
      <c r="O543" s="286">
        <v>2666.4</v>
      </c>
      <c r="P543" s="286">
        <v>2672.41</v>
      </c>
      <c r="Q543" s="286">
        <v>2743.19</v>
      </c>
      <c r="R543" s="286">
        <v>2964.1</v>
      </c>
      <c r="S543" s="286">
        <v>3285.87</v>
      </c>
      <c r="T543" s="286">
        <v>3126.87</v>
      </c>
      <c r="U543" s="286">
        <v>2647.44</v>
      </c>
      <c r="V543" s="286">
        <v>2176.52</v>
      </c>
      <c r="W543" s="286">
        <v>2158.9499999999998</v>
      </c>
      <c r="X543" s="286">
        <v>2148.94</v>
      </c>
      <c r="Y543" s="286">
        <v>2136.56</v>
      </c>
    </row>
    <row r="544" spans="1:25">
      <c r="A544" s="261">
        <v>26</v>
      </c>
      <c r="B544" s="286">
        <v>1974.08</v>
      </c>
      <c r="C544" s="286">
        <v>1979.18</v>
      </c>
      <c r="D544" s="286">
        <v>1982.56</v>
      </c>
      <c r="E544" s="286">
        <v>1988.66</v>
      </c>
      <c r="F544" s="286">
        <v>2303.81</v>
      </c>
      <c r="G544" s="286">
        <v>2537.2399999999998</v>
      </c>
      <c r="H544" s="286">
        <v>2574.9899999999998</v>
      </c>
      <c r="I544" s="286">
        <v>2343.9499999999998</v>
      </c>
      <c r="J544" s="286">
        <v>2683.34</v>
      </c>
      <c r="K544" s="286">
        <v>2491.67</v>
      </c>
      <c r="L544" s="286">
        <v>2412.42</v>
      </c>
      <c r="M544" s="286">
        <v>2414.91</v>
      </c>
      <c r="N544" s="286">
        <v>2333.21</v>
      </c>
      <c r="O544" s="286">
        <v>2297.2600000000002</v>
      </c>
      <c r="P544" s="286">
        <v>2346.23</v>
      </c>
      <c r="Q544" s="286">
        <v>2634.79</v>
      </c>
      <c r="R544" s="286">
        <v>2640.54</v>
      </c>
      <c r="S544" s="286">
        <v>2598.04</v>
      </c>
      <c r="T544" s="286">
        <v>2903.92</v>
      </c>
      <c r="U544" s="286">
        <v>2648.03</v>
      </c>
      <c r="V544" s="286">
        <v>2030.92</v>
      </c>
      <c r="W544" s="286">
        <v>1995.73</v>
      </c>
      <c r="X544" s="286">
        <v>1989.62</v>
      </c>
      <c r="Y544" s="286">
        <v>1989.75</v>
      </c>
    </row>
    <row r="545" spans="1:25">
      <c r="A545" s="261">
        <v>27</v>
      </c>
      <c r="B545" s="286">
        <v>2426.98</v>
      </c>
      <c r="C545" s="286">
        <v>2426.3200000000002</v>
      </c>
      <c r="D545" s="286">
        <v>2563.34</v>
      </c>
      <c r="E545" s="286">
        <v>2550.42</v>
      </c>
      <c r="F545" s="286">
        <v>2581.7199999999998</v>
      </c>
      <c r="G545" s="286">
        <v>2741.9</v>
      </c>
      <c r="H545" s="286">
        <v>2855.77</v>
      </c>
      <c r="I545" s="286">
        <v>2941.04</v>
      </c>
      <c r="J545" s="286">
        <v>3075.92</v>
      </c>
      <c r="K545" s="286">
        <v>3265.53</v>
      </c>
      <c r="L545" s="286">
        <v>3276.39</v>
      </c>
      <c r="M545" s="286">
        <v>3278.22</v>
      </c>
      <c r="N545" s="286">
        <v>3301.75</v>
      </c>
      <c r="O545" s="286">
        <v>3363.66</v>
      </c>
      <c r="P545" s="286">
        <v>3419.19</v>
      </c>
      <c r="Q545" s="286">
        <v>3313.76</v>
      </c>
      <c r="R545" s="286">
        <v>3340.52</v>
      </c>
      <c r="S545" s="286">
        <v>3312.02</v>
      </c>
      <c r="T545" s="286">
        <v>3245.92</v>
      </c>
      <c r="U545" s="286">
        <v>3166.49</v>
      </c>
      <c r="V545" s="286">
        <v>3028.15</v>
      </c>
      <c r="W545" s="286">
        <v>2558.31</v>
      </c>
      <c r="X545" s="286">
        <v>2556.77</v>
      </c>
      <c r="Y545" s="286">
        <v>2531.98</v>
      </c>
    </row>
    <row r="546" spans="1:25">
      <c r="A546" s="261">
        <v>28</v>
      </c>
      <c r="B546" s="286">
        <v>2497.0500000000002</v>
      </c>
      <c r="C546" s="286">
        <v>2490.4299999999998</v>
      </c>
      <c r="D546" s="286">
        <v>2477.79</v>
      </c>
      <c r="E546" s="286">
        <v>2444.38</v>
      </c>
      <c r="F546" s="286">
        <v>2504.44</v>
      </c>
      <c r="G546" s="286">
        <v>2553.5500000000002</v>
      </c>
      <c r="H546" s="286">
        <v>2567.75</v>
      </c>
      <c r="I546" s="286">
        <v>2643.92</v>
      </c>
      <c r="J546" s="286">
        <v>2692.3</v>
      </c>
      <c r="K546" s="286">
        <v>2821.86</v>
      </c>
      <c r="L546" s="286">
        <v>2923.49</v>
      </c>
      <c r="M546" s="286">
        <v>2927.12</v>
      </c>
      <c r="N546" s="286">
        <v>2938.17</v>
      </c>
      <c r="O546" s="286">
        <v>2973.81</v>
      </c>
      <c r="P546" s="286">
        <v>2819.86</v>
      </c>
      <c r="Q546" s="286">
        <v>2928.71</v>
      </c>
      <c r="R546" s="286">
        <v>2957.05</v>
      </c>
      <c r="S546" s="286">
        <v>3166.08</v>
      </c>
      <c r="T546" s="286">
        <v>2950.75</v>
      </c>
      <c r="U546" s="286">
        <v>3048.79</v>
      </c>
      <c r="V546" s="286">
        <v>2562.67</v>
      </c>
      <c r="W546" s="286">
        <v>2530.77</v>
      </c>
      <c r="X546" s="286">
        <v>2511.2800000000002</v>
      </c>
      <c r="Y546" s="286">
        <v>2508.5700000000002</v>
      </c>
    </row>
    <row r="547" spans="1:25">
      <c r="A547" s="261">
        <v>29</v>
      </c>
      <c r="B547" s="286">
        <v>1683.29</v>
      </c>
      <c r="C547" s="286">
        <v>1677.2</v>
      </c>
      <c r="D547" s="286">
        <v>1640.61</v>
      </c>
      <c r="E547" s="286">
        <v>1625.14</v>
      </c>
      <c r="F547" s="286">
        <v>1697.51</v>
      </c>
      <c r="G547" s="286">
        <v>2017.9</v>
      </c>
      <c r="H547" s="286">
        <v>2201.9499999999998</v>
      </c>
      <c r="I547" s="286">
        <v>1950.74</v>
      </c>
      <c r="J547" s="286">
        <v>2204.9</v>
      </c>
      <c r="K547" s="286">
        <v>2281.4</v>
      </c>
      <c r="L547" s="286">
        <v>2275.8200000000002</v>
      </c>
      <c r="M547" s="286">
        <v>2297.5300000000002</v>
      </c>
      <c r="N547" s="286">
        <v>2273.9699999999998</v>
      </c>
      <c r="O547" s="286">
        <v>2232.42</v>
      </c>
      <c r="P547" s="286">
        <v>2245.79</v>
      </c>
      <c r="Q547" s="286">
        <v>2308.66</v>
      </c>
      <c r="R547" s="286">
        <v>2311.31</v>
      </c>
      <c r="S547" s="286">
        <v>2332.91</v>
      </c>
      <c r="T547" s="286">
        <v>2302.1799999999998</v>
      </c>
      <c r="U547" s="286">
        <v>2978.44</v>
      </c>
      <c r="V547" s="286">
        <v>1715.73</v>
      </c>
      <c r="W547" s="286">
        <v>1710.87</v>
      </c>
      <c r="X547" s="286">
        <v>1698.25</v>
      </c>
      <c r="Y547" s="286">
        <v>1661.2</v>
      </c>
    </row>
    <row r="548" spans="1:25">
      <c r="A548" s="261">
        <v>30</v>
      </c>
      <c r="B548" s="286">
        <v>1666.21</v>
      </c>
      <c r="C548" s="286">
        <v>1651.03</v>
      </c>
      <c r="D548" s="286">
        <v>1649.53</v>
      </c>
      <c r="E548" s="286">
        <v>1647.66</v>
      </c>
      <c r="F548" s="286">
        <v>1651.96</v>
      </c>
      <c r="G548" s="286">
        <v>2068.67</v>
      </c>
      <c r="H548" s="286">
        <v>2040.35</v>
      </c>
      <c r="I548" s="286">
        <v>2182.85</v>
      </c>
      <c r="J548" s="286">
        <v>2242.33</v>
      </c>
      <c r="K548" s="286">
        <v>2328.5100000000002</v>
      </c>
      <c r="L548" s="286">
        <v>2346.66</v>
      </c>
      <c r="M548" s="286">
        <v>2369.25</v>
      </c>
      <c r="N548" s="286">
        <v>2368.52</v>
      </c>
      <c r="O548" s="286">
        <v>3134.58</v>
      </c>
      <c r="P548" s="286">
        <v>3172.29</v>
      </c>
      <c r="Q548" s="286">
        <v>3229.65</v>
      </c>
      <c r="R548" s="286">
        <v>3289.23</v>
      </c>
      <c r="S548" s="286">
        <v>3338.25</v>
      </c>
      <c r="T548" s="286">
        <v>3257.26</v>
      </c>
      <c r="U548" s="286">
        <v>3054.34</v>
      </c>
      <c r="V548" s="286">
        <v>1684.76</v>
      </c>
      <c r="W548" s="286">
        <v>1677.89</v>
      </c>
      <c r="X548" s="286">
        <v>1654.37</v>
      </c>
      <c r="Y548" s="286">
        <v>1664.42</v>
      </c>
    </row>
    <row r="549" spans="1:25">
      <c r="A549" s="261">
        <v>31</v>
      </c>
      <c r="B549" s="286">
        <v>0</v>
      </c>
      <c r="C549" s="286">
        <v>0</v>
      </c>
      <c r="D549" s="286">
        <v>0</v>
      </c>
      <c r="E549" s="286">
        <v>0</v>
      </c>
      <c r="F549" s="286">
        <v>0</v>
      </c>
      <c r="G549" s="286">
        <v>0</v>
      </c>
      <c r="H549" s="286">
        <v>0</v>
      </c>
      <c r="I549" s="286">
        <v>0</v>
      </c>
      <c r="J549" s="286">
        <v>0</v>
      </c>
      <c r="K549" s="286">
        <v>0</v>
      </c>
      <c r="L549" s="286">
        <v>0</v>
      </c>
      <c r="M549" s="286">
        <v>0</v>
      </c>
      <c r="N549" s="286">
        <v>0</v>
      </c>
      <c r="O549" s="286">
        <v>0</v>
      </c>
      <c r="P549" s="286">
        <v>0</v>
      </c>
      <c r="Q549" s="286">
        <v>0</v>
      </c>
      <c r="R549" s="286">
        <v>0</v>
      </c>
      <c r="S549" s="286">
        <v>0</v>
      </c>
      <c r="T549" s="286">
        <v>0</v>
      </c>
      <c r="U549" s="286">
        <v>0</v>
      </c>
      <c r="V549" s="286">
        <v>0</v>
      </c>
      <c r="W549" s="286">
        <v>0</v>
      </c>
      <c r="X549" s="286">
        <v>0</v>
      </c>
      <c r="Y549" s="286">
        <v>0</v>
      </c>
    </row>
    <row r="551" spans="1:25">
      <c r="A551" s="471" t="s">
        <v>218</v>
      </c>
      <c r="B551" s="504" t="s">
        <v>221</v>
      </c>
      <c r="C551" s="504"/>
      <c r="D551" s="504"/>
      <c r="E551" s="504"/>
      <c r="F551" s="504"/>
      <c r="G551" s="504"/>
      <c r="H551" s="504"/>
      <c r="I551" s="504"/>
      <c r="J551" s="504"/>
      <c r="K551" s="504"/>
      <c r="L551" s="504"/>
      <c r="M551" s="504"/>
      <c r="N551" s="504"/>
      <c r="O551" s="504"/>
      <c r="P551" s="504"/>
      <c r="Q551" s="504"/>
      <c r="R551" s="504"/>
      <c r="S551" s="504"/>
      <c r="T551" s="504"/>
      <c r="U551" s="504"/>
      <c r="V551" s="504"/>
      <c r="W551" s="504"/>
      <c r="X551" s="504"/>
      <c r="Y551" s="504"/>
    </row>
    <row r="552" spans="1:25" ht="30">
      <c r="A552" s="471"/>
      <c r="B552" s="285" t="s">
        <v>1</v>
      </c>
      <c r="C552" s="285" t="s">
        <v>2</v>
      </c>
      <c r="D552" s="285" t="s">
        <v>3</v>
      </c>
      <c r="E552" s="285" t="s">
        <v>4</v>
      </c>
      <c r="F552" s="285" t="s">
        <v>5</v>
      </c>
      <c r="G552" s="285" t="s">
        <v>6</v>
      </c>
      <c r="H552" s="285" t="s">
        <v>7</v>
      </c>
      <c r="I552" s="285" t="s">
        <v>8</v>
      </c>
      <c r="J552" s="285" t="s">
        <v>9</v>
      </c>
      <c r="K552" s="285" t="s">
        <v>10</v>
      </c>
      <c r="L552" s="285" t="s">
        <v>11</v>
      </c>
      <c r="M552" s="285" t="s">
        <v>12</v>
      </c>
      <c r="N552" s="285" t="s">
        <v>13</v>
      </c>
      <c r="O552" s="285" t="s">
        <v>14</v>
      </c>
      <c r="P552" s="285" t="s">
        <v>15</v>
      </c>
      <c r="Q552" s="285" t="s">
        <v>16</v>
      </c>
      <c r="R552" s="285" t="s">
        <v>17</v>
      </c>
      <c r="S552" s="285" t="s">
        <v>18</v>
      </c>
      <c r="T552" s="285" t="s">
        <v>19</v>
      </c>
      <c r="U552" s="285" t="s">
        <v>20</v>
      </c>
      <c r="V552" s="285" t="s">
        <v>21</v>
      </c>
      <c r="W552" s="285" t="s">
        <v>22</v>
      </c>
      <c r="X552" s="285" t="s">
        <v>23</v>
      </c>
      <c r="Y552" s="285" t="s">
        <v>24</v>
      </c>
    </row>
    <row r="553" spans="1:25">
      <c r="A553" s="261">
        <v>1</v>
      </c>
      <c r="B553" s="286">
        <v>4915.16</v>
      </c>
      <c r="C553" s="286">
        <v>4947.21</v>
      </c>
      <c r="D553" s="286">
        <v>4990.37</v>
      </c>
      <c r="E553" s="286">
        <v>5037.3100000000004</v>
      </c>
      <c r="F553" s="286">
        <v>4960.08</v>
      </c>
      <c r="G553" s="286">
        <v>4899.6499999999996</v>
      </c>
      <c r="H553" s="286">
        <v>4929.82</v>
      </c>
      <c r="I553" s="286">
        <v>4967.6899999999996</v>
      </c>
      <c r="J553" s="286">
        <v>5023.58</v>
      </c>
      <c r="K553" s="286">
        <v>5047.0200000000004</v>
      </c>
      <c r="L553" s="286">
        <v>5047.04</v>
      </c>
      <c r="M553" s="286">
        <v>5042.76</v>
      </c>
      <c r="N553" s="286">
        <v>5016.3900000000003</v>
      </c>
      <c r="O553" s="286">
        <v>5017.84</v>
      </c>
      <c r="P553" s="286">
        <v>5022.22</v>
      </c>
      <c r="Q553" s="286">
        <v>5015.66</v>
      </c>
      <c r="R553" s="286">
        <v>5015.7</v>
      </c>
      <c r="S553" s="286">
        <v>5047.5600000000004</v>
      </c>
      <c r="T553" s="286">
        <v>5130.34</v>
      </c>
      <c r="U553" s="286">
        <v>5151.99</v>
      </c>
      <c r="V553" s="286">
        <v>5073.04</v>
      </c>
      <c r="W553" s="286">
        <v>4982.95</v>
      </c>
      <c r="X553" s="286">
        <v>4902.1400000000003</v>
      </c>
      <c r="Y553" s="286">
        <v>4901.87</v>
      </c>
    </row>
    <row r="554" spans="1:25">
      <c r="A554" s="261">
        <v>2</v>
      </c>
      <c r="B554" s="286">
        <v>4817.8599999999997</v>
      </c>
      <c r="C554" s="286">
        <v>4826.79</v>
      </c>
      <c r="D554" s="286">
        <v>4867.18</v>
      </c>
      <c r="E554" s="286">
        <v>4904.47</v>
      </c>
      <c r="F554" s="286">
        <v>4827.59</v>
      </c>
      <c r="G554" s="286">
        <v>4782.54</v>
      </c>
      <c r="H554" s="286">
        <v>4790.95</v>
      </c>
      <c r="I554" s="286">
        <v>4814.2700000000004</v>
      </c>
      <c r="J554" s="286">
        <v>4898.7700000000004</v>
      </c>
      <c r="K554" s="286">
        <v>4937.1499999999996</v>
      </c>
      <c r="L554" s="286">
        <v>4933.6499999999996</v>
      </c>
      <c r="M554" s="286">
        <v>4922.84</v>
      </c>
      <c r="N554" s="286">
        <v>4907.74</v>
      </c>
      <c r="O554" s="286">
        <v>4885.4399999999996</v>
      </c>
      <c r="P554" s="286">
        <v>4907.22</v>
      </c>
      <c r="Q554" s="286">
        <v>4886.0200000000004</v>
      </c>
      <c r="R554" s="286">
        <v>4877.1400000000003</v>
      </c>
      <c r="S554" s="286">
        <v>4961.1400000000003</v>
      </c>
      <c r="T554" s="286">
        <v>5072.68</v>
      </c>
      <c r="U554" s="286">
        <v>5073.32</v>
      </c>
      <c r="V554" s="286">
        <v>4976.95</v>
      </c>
      <c r="W554" s="286">
        <v>4906.3999999999996</v>
      </c>
      <c r="X554" s="286">
        <v>4814.8500000000004</v>
      </c>
      <c r="Y554" s="286">
        <v>4795.2</v>
      </c>
    </row>
    <row r="555" spans="1:25">
      <c r="A555" s="261">
        <v>3</v>
      </c>
      <c r="B555" s="286">
        <v>4805.3999999999996</v>
      </c>
      <c r="C555" s="286">
        <v>4808.29</v>
      </c>
      <c r="D555" s="286">
        <v>4839.76</v>
      </c>
      <c r="E555" s="286">
        <v>4899.79</v>
      </c>
      <c r="F555" s="286">
        <v>4817.59</v>
      </c>
      <c r="G555" s="286">
        <v>4755.7</v>
      </c>
      <c r="H555" s="286">
        <v>4781.99</v>
      </c>
      <c r="I555" s="286">
        <v>4813.46</v>
      </c>
      <c r="J555" s="286">
        <v>4903.83</v>
      </c>
      <c r="K555" s="286">
        <v>4928.6899999999996</v>
      </c>
      <c r="L555" s="286">
        <v>4933.3</v>
      </c>
      <c r="M555" s="286">
        <v>4934.05</v>
      </c>
      <c r="N555" s="286">
        <v>4920.28</v>
      </c>
      <c r="O555" s="286">
        <v>4903.9399999999996</v>
      </c>
      <c r="P555" s="286">
        <v>4916.21</v>
      </c>
      <c r="Q555" s="286">
        <v>4921.1899999999996</v>
      </c>
      <c r="R555" s="286">
        <v>4914.95</v>
      </c>
      <c r="S555" s="286">
        <v>5016.17</v>
      </c>
      <c r="T555" s="286">
        <v>5061.3</v>
      </c>
      <c r="U555" s="286">
        <v>5056.87</v>
      </c>
      <c r="V555" s="286">
        <v>4966.6400000000003</v>
      </c>
      <c r="W555" s="286">
        <v>4894.8500000000004</v>
      </c>
      <c r="X555" s="286">
        <v>4812.3999999999996</v>
      </c>
      <c r="Y555" s="286">
        <v>4812.38</v>
      </c>
    </row>
    <row r="556" spans="1:25">
      <c r="A556" s="261">
        <v>4</v>
      </c>
      <c r="B556" s="286">
        <v>4903.1099999999997</v>
      </c>
      <c r="C556" s="286">
        <v>4908.22</v>
      </c>
      <c r="D556" s="286">
        <v>4962.95</v>
      </c>
      <c r="E556" s="286">
        <v>4918.32</v>
      </c>
      <c r="F556" s="286">
        <v>4835.7299999999996</v>
      </c>
      <c r="G556" s="286">
        <v>4795.1899999999996</v>
      </c>
      <c r="H556" s="286">
        <v>4801.72</v>
      </c>
      <c r="I556" s="286">
        <v>4816.1000000000004</v>
      </c>
      <c r="J556" s="286">
        <v>4882.2700000000004</v>
      </c>
      <c r="K556" s="286">
        <v>4922.8</v>
      </c>
      <c r="L556" s="286">
        <v>4931.3599999999997</v>
      </c>
      <c r="M556" s="286">
        <v>4945.93</v>
      </c>
      <c r="N556" s="286">
        <v>4941.49</v>
      </c>
      <c r="O556" s="286">
        <v>4951.76</v>
      </c>
      <c r="P556" s="286">
        <v>4946.32</v>
      </c>
      <c r="Q556" s="286">
        <v>4957.74</v>
      </c>
      <c r="R556" s="286">
        <v>4981.13</v>
      </c>
      <c r="S556" s="286">
        <v>5029.9799999999996</v>
      </c>
      <c r="T556" s="286">
        <v>5097.03</v>
      </c>
      <c r="U556" s="286">
        <v>5114.33</v>
      </c>
      <c r="V556" s="286">
        <v>5114.42</v>
      </c>
      <c r="W556" s="286">
        <v>5056.93</v>
      </c>
      <c r="X556" s="286">
        <v>4909.32</v>
      </c>
      <c r="Y556" s="286">
        <v>4904.17</v>
      </c>
    </row>
    <row r="557" spans="1:25">
      <c r="A557" s="261">
        <v>5</v>
      </c>
      <c r="B557" s="286">
        <v>4572.1099999999997</v>
      </c>
      <c r="C557" s="286">
        <v>4584.46</v>
      </c>
      <c r="D557" s="286">
        <v>4602.88</v>
      </c>
      <c r="E557" s="286">
        <v>4536.8900000000003</v>
      </c>
      <c r="F557" s="286">
        <v>4494.3500000000004</v>
      </c>
      <c r="G557" s="286">
        <v>4523.21</v>
      </c>
      <c r="H557" s="286">
        <v>4563.7299999999996</v>
      </c>
      <c r="I557" s="286">
        <v>4602.97</v>
      </c>
      <c r="J557" s="286">
        <v>4605.9799999999996</v>
      </c>
      <c r="K557" s="286">
        <v>4605.3900000000003</v>
      </c>
      <c r="L557" s="286">
        <v>4613.49</v>
      </c>
      <c r="M557" s="286">
        <v>4627.18</v>
      </c>
      <c r="N557" s="286">
        <v>4599.5200000000004</v>
      </c>
      <c r="O557" s="286">
        <v>4602.46</v>
      </c>
      <c r="P557" s="286">
        <v>4669.42</v>
      </c>
      <c r="Q557" s="286">
        <v>4631.55</v>
      </c>
      <c r="R557" s="286">
        <v>4590.96</v>
      </c>
      <c r="S557" s="286">
        <v>4616.76</v>
      </c>
      <c r="T557" s="286">
        <v>4630.28</v>
      </c>
      <c r="U557" s="286">
        <v>4670.83</v>
      </c>
      <c r="V557" s="286">
        <v>4697.7700000000004</v>
      </c>
      <c r="W557" s="286">
        <v>4679.92</v>
      </c>
      <c r="X557" s="286">
        <v>4661.1099999999997</v>
      </c>
      <c r="Y557" s="286">
        <v>4601.08</v>
      </c>
    </row>
    <row r="558" spans="1:25">
      <c r="A558" s="261">
        <v>6</v>
      </c>
      <c r="B558" s="286">
        <v>4804.42</v>
      </c>
      <c r="C558" s="286">
        <v>4817.28</v>
      </c>
      <c r="D558" s="286">
        <v>4818.17</v>
      </c>
      <c r="E558" s="286">
        <v>4738.04</v>
      </c>
      <c r="F558" s="286">
        <v>4715.18</v>
      </c>
      <c r="G558" s="286">
        <v>4773.25</v>
      </c>
      <c r="H558" s="286">
        <v>4803.79</v>
      </c>
      <c r="I558" s="286">
        <v>4804.87</v>
      </c>
      <c r="J558" s="286">
        <v>4824.88</v>
      </c>
      <c r="K558" s="286">
        <v>4856.6400000000003</v>
      </c>
      <c r="L558" s="286">
        <v>4869.12</v>
      </c>
      <c r="M558" s="286">
        <v>4862.54</v>
      </c>
      <c r="N558" s="286">
        <v>4862.05</v>
      </c>
      <c r="O558" s="286">
        <v>4864.93</v>
      </c>
      <c r="P558" s="286">
        <v>4870.6099999999997</v>
      </c>
      <c r="Q558" s="286">
        <v>4849.2</v>
      </c>
      <c r="R558" s="286">
        <v>4847.17</v>
      </c>
      <c r="S558" s="286">
        <v>4864.49</v>
      </c>
      <c r="T558" s="286">
        <v>4857.34</v>
      </c>
      <c r="U558" s="286">
        <v>4920.67</v>
      </c>
      <c r="V558" s="286">
        <v>4946.33</v>
      </c>
      <c r="W558" s="286">
        <v>4868.84</v>
      </c>
      <c r="X558" s="286">
        <v>4817.53</v>
      </c>
      <c r="Y558" s="286">
        <v>4786.9799999999996</v>
      </c>
    </row>
    <row r="559" spans="1:25">
      <c r="A559" s="261">
        <v>7</v>
      </c>
      <c r="B559" s="286">
        <v>4501.25</v>
      </c>
      <c r="C559" s="286">
        <v>4481.3900000000003</v>
      </c>
      <c r="D559" s="286">
        <v>4484.18</v>
      </c>
      <c r="E559" s="286">
        <v>4408.16</v>
      </c>
      <c r="F559" s="286">
        <v>4373.04</v>
      </c>
      <c r="G559" s="286">
        <v>4432.34</v>
      </c>
      <c r="H559" s="286">
        <v>4453.97</v>
      </c>
      <c r="I559" s="286">
        <v>4470.95</v>
      </c>
      <c r="J559" s="286">
        <v>4516.2</v>
      </c>
      <c r="K559" s="286">
        <v>4519.07</v>
      </c>
      <c r="L559" s="286">
        <v>4590.8599999999997</v>
      </c>
      <c r="M559" s="286">
        <v>4600.3500000000004</v>
      </c>
      <c r="N559" s="286">
        <v>4596.9399999999996</v>
      </c>
      <c r="O559" s="286">
        <v>4625.38</v>
      </c>
      <c r="P559" s="286">
        <v>4650.25</v>
      </c>
      <c r="Q559" s="286">
        <v>4615.2700000000004</v>
      </c>
      <c r="R559" s="286">
        <v>4601.1400000000003</v>
      </c>
      <c r="S559" s="286">
        <v>4571.8</v>
      </c>
      <c r="T559" s="286">
        <v>4544.4399999999996</v>
      </c>
      <c r="U559" s="286">
        <v>4591.7700000000004</v>
      </c>
      <c r="V559" s="286">
        <v>4574.43</v>
      </c>
      <c r="W559" s="286">
        <v>4529.95</v>
      </c>
      <c r="X559" s="286">
        <v>4516.1899999999996</v>
      </c>
      <c r="Y559" s="286">
        <v>4509.6000000000004</v>
      </c>
    </row>
    <row r="560" spans="1:25">
      <c r="A560" s="261">
        <v>8</v>
      </c>
      <c r="B560" s="286">
        <v>4510.05</v>
      </c>
      <c r="C560" s="286">
        <v>4473.41</v>
      </c>
      <c r="D560" s="286">
        <v>4534.7299999999996</v>
      </c>
      <c r="E560" s="286">
        <v>4255.7</v>
      </c>
      <c r="F560" s="286">
        <v>4263.76</v>
      </c>
      <c r="G560" s="286">
        <v>4500.8100000000004</v>
      </c>
      <c r="H560" s="286">
        <v>4561.3599999999997</v>
      </c>
      <c r="I560" s="286">
        <v>4587.9399999999996</v>
      </c>
      <c r="J560" s="286">
        <v>4595.1899999999996</v>
      </c>
      <c r="K560" s="286">
        <v>4609.5200000000004</v>
      </c>
      <c r="L560" s="286">
        <v>4612.33</v>
      </c>
      <c r="M560" s="286">
        <v>4616.7700000000004</v>
      </c>
      <c r="N560" s="286">
        <v>4605.9399999999996</v>
      </c>
      <c r="O560" s="286">
        <v>4590.6400000000003</v>
      </c>
      <c r="P560" s="286">
        <v>4630.43</v>
      </c>
      <c r="Q560" s="286">
        <v>4137.41</v>
      </c>
      <c r="R560" s="286">
        <v>4631.45</v>
      </c>
      <c r="S560" s="286">
        <v>4639.93</v>
      </c>
      <c r="T560" s="286">
        <v>4524.21</v>
      </c>
      <c r="U560" s="286">
        <v>4648.7299999999996</v>
      </c>
      <c r="V560" s="286">
        <v>4647.6499999999996</v>
      </c>
      <c r="W560" s="286">
        <v>4591.0200000000004</v>
      </c>
      <c r="X560" s="286">
        <v>4571.93</v>
      </c>
      <c r="Y560" s="286">
        <v>4553.9799999999996</v>
      </c>
    </row>
    <row r="561" spans="1:25">
      <c r="A561" s="261">
        <v>9</v>
      </c>
      <c r="B561" s="286">
        <v>4573.74</v>
      </c>
      <c r="C561" s="286">
        <v>4583.6499999999996</v>
      </c>
      <c r="D561" s="286">
        <v>4601.6499999999996</v>
      </c>
      <c r="E561" s="286">
        <v>4561.96</v>
      </c>
      <c r="F561" s="286">
        <v>4531.1899999999996</v>
      </c>
      <c r="G561" s="286">
        <v>4577.62</v>
      </c>
      <c r="H561" s="286">
        <v>4596.13</v>
      </c>
      <c r="I561" s="286">
        <v>4617.28</v>
      </c>
      <c r="J561" s="286">
        <v>4650.46</v>
      </c>
      <c r="K561" s="286">
        <v>4667.8</v>
      </c>
      <c r="L561" s="286">
        <v>4654.2299999999996</v>
      </c>
      <c r="M561" s="286">
        <v>4664.87</v>
      </c>
      <c r="N561" s="286">
        <v>4651.16</v>
      </c>
      <c r="O561" s="286">
        <v>4653.43</v>
      </c>
      <c r="P561" s="286">
        <v>4633.1899999999996</v>
      </c>
      <c r="Q561" s="286">
        <v>4616.97</v>
      </c>
      <c r="R561" s="286">
        <v>4628.32</v>
      </c>
      <c r="S561" s="286">
        <v>4655.47</v>
      </c>
      <c r="T561" s="286">
        <v>4656.78</v>
      </c>
      <c r="U561" s="286">
        <v>4690.0600000000004</v>
      </c>
      <c r="V561" s="286">
        <v>4710.5600000000004</v>
      </c>
      <c r="W561" s="286">
        <v>4667.3100000000004</v>
      </c>
      <c r="X561" s="286">
        <v>4608.7700000000004</v>
      </c>
      <c r="Y561" s="286">
        <v>4602.91</v>
      </c>
    </row>
    <row r="562" spans="1:25">
      <c r="A562" s="261">
        <v>10</v>
      </c>
      <c r="B562" s="286">
        <v>4530.88</v>
      </c>
      <c r="C562" s="286">
        <v>4531.8999999999996</v>
      </c>
      <c r="D562" s="286">
        <v>4640</v>
      </c>
      <c r="E562" s="286">
        <v>4582.4799999999996</v>
      </c>
      <c r="F562" s="286">
        <v>4621.7700000000004</v>
      </c>
      <c r="G562" s="286">
        <v>4667.7</v>
      </c>
      <c r="H562" s="286">
        <v>4702.07</v>
      </c>
      <c r="I562" s="286">
        <v>4740.68</v>
      </c>
      <c r="J562" s="286">
        <v>4798.41</v>
      </c>
      <c r="K562" s="286">
        <v>4812.29</v>
      </c>
      <c r="L562" s="286">
        <v>4813.75</v>
      </c>
      <c r="M562" s="286">
        <v>4823.28</v>
      </c>
      <c r="N562" s="286">
        <v>4808.13</v>
      </c>
      <c r="O562" s="286">
        <v>4799.82</v>
      </c>
      <c r="P562" s="286">
        <v>4748.63</v>
      </c>
      <c r="Q562" s="286">
        <v>4736.2700000000004</v>
      </c>
      <c r="R562" s="286">
        <v>4728.4799999999996</v>
      </c>
      <c r="S562" s="286">
        <v>4762.51</v>
      </c>
      <c r="T562" s="286">
        <v>4768.43</v>
      </c>
      <c r="U562" s="286">
        <v>4708.6099999999997</v>
      </c>
      <c r="V562" s="286">
        <v>4733.24</v>
      </c>
      <c r="W562" s="286">
        <v>4694.8100000000004</v>
      </c>
      <c r="X562" s="286">
        <v>4660.84</v>
      </c>
      <c r="Y562" s="286">
        <v>4612.3100000000004</v>
      </c>
    </row>
    <row r="563" spans="1:25">
      <c r="A563" s="261">
        <v>11</v>
      </c>
      <c r="B563" s="286">
        <v>4397.4799999999996</v>
      </c>
      <c r="C563" s="286">
        <v>4388.53</v>
      </c>
      <c r="D563" s="286">
        <v>4388.38</v>
      </c>
      <c r="E563" s="286">
        <v>4361.6000000000004</v>
      </c>
      <c r="F563" s="286">
        <v>4358.1899999999996</v>
      </c>
      <c r="G563" s="286">
        <v>4391.12</v>
      </c>
      <c r="H563" s="286">
        <v>4427.37</v>
      </c>
      <c r="I563" s="286">
        <v>4476.3999999999996</v>
      </c>
      <c r="J563" s="286">
        <v>4540.46</v>
      </c>
      <c r="K563" s="286">
        <v>4558.4799999999996</v>
      </c>
      <c r="L563" s="286">
        <v>4576.8500000000004</v>
      </c>
      <c r="M563" s="286">
        <v>4657.75</v>
      </c>
      <c r="N563" s="286">
        <v>4564.3999999999996</v>
      </c>
      <c r="O563" s="286">
        <v>4554.1000000000004</v>
      </c>
      <c r="P563" s="286">
        <v>4543.3599999999997</v>
      </c>
      <c r="Q563" s="286">
        <v>4512.2</v>
      </c>
      <c r="R563" s="286">
        <v>4527.6400000000003</v>
      </c>
      <c r="S563" s="286">
        <v>4539.5200000000004</v>
      </c>
      <c r="T563" s="286">
        <v>4551.38</v>
      </c>
      <c r="U563" s="286">
        <v>4562.76</v>
      </c>
      <c r="V563" s="286">
        <v>4529.8500000000004</v>
      </c>
      <c r="W563" s="286">
        <v>4490.25</v>
      </c>
      <c r="X563" s="286">
        <v>4457.42</v>
      </c>
      <c r="Y563" s="286">
        <v>4439.3100000000004</v>
      </c>
    </row>
    <row r="564" spans="1:25">
      <c r="A564" s="261">
        <v>12</v>
      </c>
      <c r="B564" s="286">
        <v>4116.99</v>
      </c>
      <c r="C564" s="286">
        <v>4103.8</v>
      </c>
      <c r="D564" s="286">
        <v>4110.57</v>
      </c>
      <c r="E564" s="286">
        <v>4075</v>
      </c>
      <c r="F564" s="286">
        <v>4081.59</v>
      </c>
      <c r="G564" s="286">
        <v>4138.6499999999996</v>
      </c>
      <c r="H564" s="286">
        <v>4142.7299999999996</v>
      </c>
      <c r="I564" s="286">
        <v>4140.6099999999997</v>
      </c>
      <c r="J564" s="286">
        <v>4139.92</v>
      </c>
      <c r="K564" s="286">
        <v>4137.17</v>
      </c>
      <c r="L564" s="286">
        <v>4136.3</v>
      </c>
      <c r="M564" s="286">
        <v>4147.41</v>
      </c>
      <c r="N564" s="286">
        <v>4140.84</v>
      </c>
      <c r="O564" s="286">
        <v>4140.03</v>
      </c>
      <c r="P564" s="286">
        <v>4148.13</v>
      </c>
      <c r="Q564" s="286">
        <v>4142.8900000000003</v>
      </c>
      <c r="R564" s="286">
        <v>4137.1099999999997</v>
      </c>
      <c r="S564" s="286">
        <v>4141.2</v>
      </c>
      <c r="T564" s="286">
        <v>4103.03</v>
      </c>
      <c r="U564" s="286">
        <v>4190.59</v>
      </c>
      <c r="V564" s="286">
        <v>4169.09</v>
      </c>
      <c r="W564" s="286">
        <v>4146.33</v>
      </c>
      <c r="X564" s="286">
        <v>4133.42</v>
      </c>
      <c r="Y564" s="286">
        <v>4129.8599999999997</v>
      </c>
    </row>
    <row r="565" spans="1:25">
      <c r="A565" s="261">
        <v>13</v>
      </c>
      <c r="B565" s="286">
        <v>3979.62</v>
      </c>
      <c r="C565" s="286">
        <v>3980.56</v>
      </c>
      <c r="D565" s="286">
        <v>3980.37</v>
      </c>
      <c r="E565" s="286">
        <v>3982.32</v>
      </c>
      <c r="F565" s="286">
        <v>3969.76</v>
      </c>
      <c r="G565" s="286">
        <v>4024.01</v>
      </c>
      <c r="H565" s="286">
        <v>4032.01</v>
      </c>
      <c r="I565" s="286">
        <v>4085.74</v>
      </c>
      <c r="J565" s="286">
        <v>4178.05</v>
      </c>
      <c r="K565" s="286">
        <v>4218.8500000000004</v>
      </c>
      <c r="L565" s="286">
        <v>4241.88</v>
      </c>
      <c r="M565" s="286">
        <v>4232.34</v>
      </c>
      <c r="N565" s="286">
        <v>4212.2</v>
      </c>
      <c r="O565" s="286">
        <v>4210.76</v>
      </c>
      <c r="P565" s="286">
        <v>4215.71</v>
      </c>
      <c r="Q565" s="286">
        <v>4226.3</v>
      </c>
      <c r="R565" s="286">
        <v>4229.9399999999996</v>
      </c>
      <c r="S565" s="286">
        <v>4151.34</v>
      </c>
      <c r="T565" s="286">
        <v>4203.41</v>
      </c>
      <c r="U565" s="286">
        <v>4015.23</v>
      </c>
      <c r="V565" s="286">
        <v>3997.48</v>
      </c>
      <c r="W565" s="286">
        <v>3978.48</v>
      </c>
      <c r="X565" s="286">
        <v>3979.01</v>
      </c>
      <c r="Y565" s="286">
        <v>3981.67</v>
      </c>
    </row>
    <row r="566" spans="1:25">
      <c r="A566" s="261">
        <v>14</v>
      </c>
      <c r="B566" s="286">
        <v>3702.04</v>
      </c>
      <c r="C566" s="286">
        <v>3701.7</v>
      </c>
      <c r="D566" s="286">
        <v>3701.83</v>
      </c>
      <c r="E566" s="286">
        <v>3702.19</v>
      </c>
      <c r="F566" s="286">
        <v>3700.69</v>
      </c>
      <c r="G566" s="286">
        <v>3802.43</v>
      </c>
      <c r="H566" s="286">
        <v>3888.21</v>
      </c>
      <c r="I566" s="286">
        <v>3985.9</v>
      </c>
      <c r="J566" s="286">
        <v>4037.26</v>
      </c>
      <c r="K566" s="286">
        <v>4110.13</v>
      </c>
      <c r="L566" s="286">
        <v>4113.17</v>
      </c>
      <c r="M566" s="286">
        <v>4108.8100000000004</v>
      </c>
      <c r="N566" s="286">
        <v>4110.79</v>
      </c>
      <c r="O566" s="286">
        <v>4131.3500000000004</v>
      </c>
      <c r="P566" s="286">
        <v>4136.47</v>
      </c>
      <c r="Q566" s="286">
        <v>4136.28</v>
      </c>
      <c r="R566" s="286">
        <v>4186.47</v>
      </c>
      <c r="S566" s="286">
        <v>4137.7700000000004</v>
      </c>
      <c r="T566" s="286">
        <v>4146.95</v>
      </c>
      <c r="U566" s="286">
        <v>3718.24</v>
      </c>
      <c r="V566" s="286">
        <v>3719.59</v>
      </c>
      <c r="W566" s="286">
        <v>3702.05</v>
      </c>
      <c r="X566" s="286">
        <v>3709.67</v>
      </c>
      <c r="Y566" s="286">
        <v>3701.13</v>
      </c>
    </row>
    <row r="567" spans="1:25">
      <c r="A567" s="261">
        <v>15</v>
      </c>
      <c r="B567" s="286">
        <v>3753.7</v>
      </c>
      <c r="C567" s="286">
        <v>3751.71</v>
      </c>
      <c r="D567" s="286">
        <v>3752.45</v>
      </c>
      <c r="E567" s="286">
        <v>3753.34</v>
      </c>
      <c r="F567" s="286">
        <v>3864.52</v>
      </c>
      <c r="G567" s="286">
        <v>4089.58</v>
      </c>
      <c r="H567" s="286">
        <v>4223.8</v>
      </c>
      <c r="I567" s="286">
        <v>4323.75</v>
      </c>
      <c r="J567" s="286">
        <v>4352.99</v>
      </c>
      <c r="K567" s="286">
        <v>4431.4799999999996</v>
      </c>
      <c r="L567" s="286">
        <v>4373.83</v>
      </c>
      <c r="M567" s="286">
        <v>4395.99</v>
      </c>
      <c r="N567" s="286">
        <v>4360.32</v>
      </c>
      <c r="O567" s="286">
        <v>4320.8599999999997</v>
      </c>
      <c r="P567" s="286">
        <v>4418.95</v>
      </c>
      <c r="Q567" s="286">
        <v>4400.42</v>
      </c>
      <c r="R567" s="286">
        <v>4420.12</v>
      </c>
      <c r="S567" s="286">
        <v>4247.8100000000004</v>
      </c>
      <c r="T567" s="286">
        <v>4175.3999999999996</v>
      </c>
      <c r="U567" s="286">
        <v>3878.2</v>
      </c>
      <c r="V567" s="286">
        <v>3759.82</v>
      </c>
      <c r="W567" s="286">
        <v>3750.81</v>
      </c>
      <c r="X567" s="286">
        <v>3752.72</v>
      </c>
      <c r="Y567" s="286">
        <v>3753.3</v>
      </c>
    </row>
    <row r="568" spans="1:25">
      <c r="A568" s="261">
        <v>16</v>
      </c>
      <c r="B568" s="286">
        <v>4009.57</v>
      </c>
      <c r="C568" s="286">
        <v>3998.8</v>
      </c>
      <c r="D568" s="286">
        <v>4002.6</v>
      </c>
      <c r="E568" s="286">
        <v>4003.12</v>
      </c>
      <c r="F568" s="286">
        <v>4024.99</v>
      </c>
      <c r="G568" s="286">
        <v>4102.13</v>
      </c>
      <c r="H568" s="286">
        <v>4168.5600000000004</v>
      </c>
      <c r="I568" s="286">
        <v>4215.1899999999996</v>
      </c>
      <c r="J568" s="286">
        <v>4201.53</v>
      </c>
      <c r="K568" s="286">
        <v>4208.45</v>
      </c>
      <c r="L568" s="286">
        <v>4205.3900000000003</v>
      </c>
      <c r="M568" s="286">
        <v>4211.93</v>
      </c>
      <c r="N568" s="286">
        <v>4206.37</v>
      </c>
      <c r="O568" s="286">
        <v>4210.83</v>
      </c>
      <c r="P568" s="286">
        <v>4231.41</v>
      </c>
      <c r="Q568" s="286">
        <v>4195.88</v>
      </c>
      <c r="R568" s="286">
        <v>4195.49</v>
      </c>
      <c r="S568" s="286">
        <v>4175.43</v>
      </c>
      <c r="T568" s="286">
        <v>4172.1899999999996</v>
      </c>
      <c r="U568" s="286">
        <v>4142.0200000000004</v>
      </c>
      <c r="V568" s="286">
        <v>3783.21</v>
      </c>
      <c r="W568" s="286">
        <v>3783.18</v>
      </c>
      <c r="X568" s="286">
        <v>3783.07</v>
      </c>
      <c r="Y568" s="286">
        <v>4014.97</v>
      </c>
    </row>
    <row r="569" spans="1:25">
      <c r="A569" s="261">
        <v>17</v>
      </c>
      <c r="B569" s="286">
        <v>4090.31</v>
      </c>
      <c r="C569" s="286">
        <v>4076.65</v>
      </c>
      <c r="D569" s="286">
        <v>4058.8</v>
      </c>
      <c r="E569" s="286">
        <v>4057.67</v>
      </c>
      <c r="F569" s="286">
        <v>4098.67</v>
      </c>
      <c r="G569" s="286">
        <v>4156.08</v>
      </c>
      <c r="H569" s="286">
        <v>4208.12</v>
      </c>
      <c r="I569" s="286">
        <v>4330.72</v>
      </c>
      <c r="J569" s="286">
        <v>4601.58</v>
      </c>
      <c r="K569" s="286">
        <v>4655.16</v>
      </c>
      <c r="L569" s="286">
        <v>4662.75</v>
      </c>
      <c r="M569" s="286">
        <v>4631.3999999999996</v>
      </c>
      <c r="N569" s="286">
        <v>4626.9799999999996</v>
      </c>
      <c r="O569" s="286">
        <v>4663.76</v>
      </c>
      <c r="P569" s="286">
        <v>4257.6499999999996</v>
      </c>
      <c r="Q569" s="286">
        <v>4734.57</v>
      </c>
      <c r="R569" s="286">
        <v>4341.17</v>
      </c>
      <c r="S569" s="286">
        <v>4391.3599999999997</v>
      </c>
      <c r="T569" s="286">
        <v>4659.8999999999996</v>
      </c>
      <c r="U569" s="286">
        <v>4304.72</v>
      </c>
      <c r="V569" s="286">
        <v>4189.97</v>
      </c>
      <c r="W569" s="286">
        <v>4155.6499999999996</v>
      </c>
      <c r="X569" s="286">
        <v>4136.03</v>
      </c>
      <c r="Y569" s="286">
        <v>4106.29</v>
      </c>
    </row>
    <row r="570" spans="1:25">
      <c r="A570" s="261">
        <v>18</v>
      </c>
      <c r="B570" s="286">
        <v>3838.59</v>
      </c>
      <c r="C570" s="286">
        <v>3841.14</v>
      </c>
      <c r="D570" s="286">
        <v>3847.83</v>
      </c>
      <c r="E570" s="286">
        <v>3909.15</v>
      </c>
      <c r="F570" s="286">
        <v>3972.21</v>
      </c>
      <c r="G570" s="286">
        <v>4078.54</v>
      </c>
      <c r="H570" s="286">
        <v>4234.97</v>
      </c>
      <c r="I570" s="286">
        <v>4399.76</v>
      </c>
      <c r="J570" s="286">
        <v>4392.88</v>
      </c>
      <c r="K570" s="286">
        <v>4455.21</v>
      </c>
      <c r="L570" s="286">
        <v>4457.3</v>
      </c>
      <c r="M570" s="286">
        <v>4485.3</v>
      </c>
      <c r="N570" s="286">
        <v>4572.18</v>
      </c>
      <c r="O570" s="286">
        <v>4432.62</v>
      </c>
      <c r="P570" s="286">
        <v>4515.83</v>
      </c>
      <c r="Q570" s="286">
        <v>4456.88</v>
      </c>
      <c r="R570" s="286">
        <v>4923.58</v>
      </c>
      <c r="S570" s="286">
        <v>5078.62</v>
      </c>
      <c r="T570" s="286">
        <v>4527.0600000000004</v>
      </c>
      <c r="U570" s="286">
        <v>4509.59</v>
      </c>
      <c r="V570" s="286">
        <v>4051.23</v>
      </c>
      <c r="W570" s="286">
        <v>3863.69</v>
      </c>
      <c r="X570" s="286">
        <v>3846.41</v>
      </c>
      <c r="Y570" s="286">
        <v>3847.99</v>
      </c>
    </row>
    <row r="571" spans="1:25">
      <c r="A571" s="261">
        <v>19</v>
      </c>
      <c r="B571" s="286">
        <v>3953.6</v>
      </c>
      <c r="C571" s="286">
        <v>3944.49</v>
      </c>
      <c r="D571" s="286">
        <v>3963.36</v>
      </c>
      <c r="E571" s="286">
        <v>3947.53</v>
      </c>
      <c r="F571" s="286">
        <v>4013.6</v>
      </c>
      <c r="G571" s="286">
        <v>4095.35</v>
      </c>
      <c r="H571" s="286">
        <v>4159.92</v>
      </c>
      <c r="I571" s="286">
        <v>4298.4799999999996</v>
      </c>
      <c r="J571" s="286">
        <v>4368.46</v>
      </c>
      <c r="K571" s="286">
        <v>4429.24</v>
      </c>
      <c r="L571" s="286">
        <v>4438.04</v>
      </c>
      <c r="M571" s="286">
        <v>4455.9399999999996</v>
      </c>
      <c r="N571" s="286">
        <v>4430.68</v>
      </c>
      <c r="O571" s="286">
        <v>4439.6400000000003</v>
      </c>
      <c r="P571" s="286">
        <v>4458.03</v>
      </c>
      <c r="Q571" s="286">
        <v>4737.79</v>
      </c>
      <c r="R571" s="286">
        <v>4476.29</v>
      </c>
      <c r="S571" s="286">
        <v>4947.2</v>
      </c>
      <c r="T571" s="286">
        <v>4842.1000000000004</v>
      </c>
      <c r="U571" s="286">
        <v>4799.76</v>
      </c>
      <c r="V571" s="286">
        <v>4230</v>
      </c>
      <c r="W571" s="286">
        <v>4051.25</v>
      </c>
      <c r="X571" s="286">
        <v>4031.07</v>
      </c>
      <c r="Y571" s="286">
        <v>3968.1</v>
      </c>
    </row>
    <row r="572" spans="1:25">
      <c r="A572" s="261">
        <v>20</v>
      </c>
      <c r="B572" s="286">
        <v>3502.62</v>
      </c>
      <c r="C572" s="286">
        <v>3301.53</v>
      </c>
      <c r="D572" s="286">
        <v>4017.87</v>
      </c>
      <c r="E572" s="286">
        <v>4093.51</v>
      </c>
      <c r="F572" s="286">
        <v>4157.24</v>
      </c>
      <c r="G572" s="286">
        <v>4302.18</v>
      </c>
      <c r="H572" s="286">
        <v>4425.29</v>
      </c>
      <c r="I572" s="286">
        <v>4603.2700000000004</v>
      </c>
      <c r="J572" s="286">
        <v>4842.4799999999996</v>
      </c>
      <c r="K572" s="286">
        <v>4951.34</v>
      </c>
      <c r="L572" s="286">
        <v>4947.62</v>
      </c>
      <c r="M572" s="286">
        <v>4936.12</v>
      </c>
      <c r="N572" s="286">
        <v>4947.8599999999997</v>
      </c>
      <c r="O572" s="286">
        <v>5031.1899999999996</v>
      </c>
      <c r="P572" s="286">
        <v>4892.34</v>
      </c>
      <c r="Q572" s="286">
        <v>4855.0200000000004</v>
      </c>
      <c r="R572" s="286">
        <v>4935.72</v>
      </c>
      <c r="S572" s="286">
        <v>4861.3</v>
      </c>
      <c r="T572" s="286">
        <v>4788.83</v>
      </c>
      <c r="U572" s="286">
        <v>4515.6000000000004</v>
      </c>
      <c r="V572" s="286">
        <v>4026.93</v>
      </c>
      <c r="W572" s="286">
        <v>3512.44</v>
      </c>
      <c r="X572" s="286">
        <v>3374.45</v>
      </c>
      <c r="Y572" s="286">
        <v>3346.43</v>
      </c>
    </row>
    <row r="573" spans="1:25">
      <c r="A573" s="261">
        <v>21</v>
      </c>
      <c r="B573" s="286">
        <v>4029.63</v>
      </c>
      <c r="C573" s="286">
        <v>4025.54</v>
      </c>
      <c r="D573" s="286">
        <v>4010.56</v>
      </c>
      <c r="E573" s="286">
        <v>4029.09</v>
      </c>
      <c r="F573" s="286">
        <v>4042.68</v>
      </c>
      <c r="G573" s="286">
        <v>4113.09</v>
      </c>
      <c r="H573" s="286">
        <v>4161.8900000000003</v>
      </c>
      <c r="I573" s="286">
        <v>4200.9399999999996</v>
      </c>
      <c r="J573" s="286">
        <v>4424.9799999999996</v>
      </c>
      <c r="K573" s="286">
        <v>4385.04</v>
      </c>
      <c r="L573" s="286">
        <v>4547.21</v>
      </c>
      <c r="M573" s="286">
        <v>4501.43</v>
      </c>
      <c r="N573" s="286">
        <v>4504.95</v>
      </c>
      <c r="O573" s="286">
        <v>4480.4799999999996</v>
      </c>
      <c r="P573" s="286">
        <v>4457.3100000000004</v>
      </c>
      <c r="Q573" s="286">
        <v>4539.29</v>
      </c>
      <c r="R573" s="286">
        <v>4725.53</v>
      </c>
      <c r="S573" s="286">
        <v>4836.96</v>
      </c>
      <c r="T573" s="286">
        <v>4675.8</v>
      </c>
      <c r="U573" s="286">
        <v>4596.41</v>
      </c>
      <c r="V573" s="286">
        <v>4234.8599999999997</v>
      </c>
      <c r="W573" s="286">
        <v>4080.88</v>
      </c>
      <c r="X573" s="286">
        <v>4058.6</v>
      </c>
      <c r="Y573" s="286">
        <v>4050.55</v>
      </c>
    </row>
    <row r="574" spans="1:25">
      <c r="A574" s="261">
        <v>22</v>
      </c>
      <c r="B574" s="286">
        <v>3365.96</v>
      </c>
      <c r="C574" s="286">
        <v>4010.83</v>
      </c>
      <c r="D574" s="286">
        <v>3868.22</v>
      </c>
      <c r="E574" s="286">
        <v>3971.86</v>
      </c>
      <c r="F574" s="286">
        <v>4069.73</v>
      </c>
      <c r="G574" s="286">
        <v>4184.6000000000004</v>
      </c>
      <c r="H574" s="286">
        <v>4293.87</v>
      </c>
      <c r="I574" s="286">
        <v>4384.8100000000004</v>
      </c>
      <c r="J574" s="286">
        <v>4427.47</v>
      </c>
      <c r="K574" s="286">
        <v>4455.49</v>
      </c>
      <c r="L574" s="286">
        <v>4461.25</v>
      </c>
      <c r="M574" s="286">
        <v>4462.84</v>
      </c>
      <c r="N574" s="286">
        <v>4451.1099999999997</v>
      </c>
      <c r="O574" s="286">
        <v>4441.68</v>
      </c>
      <c r="P574" s="286">
        <v>4472.2</v>
      </c>
      <c r="Q574" s="286">
        <v>4441.76</v>
      </c>
      <c r="R574" s="286">
        <v>4441.01</v>
      </c>
      <c r="S574" s="286">
        <v>4589.75</v>
      </c>
      <c r="T574" s="286">
        <v>4447.12</v>
      </c>
      <c r="U574" s="286">
        <v>4358.55</v>
      </c>
      <c r="V574" s="286">
        <v>4222.3999999999996</v>
      </c>
      <c r="W574" s="286">
        <v>4192.72</v>
      </c>
      <c r="X574" s="286">
        <v>4162.83</v>
      </c>
      <c r="Y574" s="286">
        <v>4147.28</v>
      </c>
    </row>
    <row r="575" spans="1:25">
      <c r="A575" s="261">
        <v>23</v>
      </c>
      <c r="B575" s="286">
        <v>3958.47</v>
      </c>
      <c r="C575" s="286">
        <v>3949.23</v>
      </c>
      <c r="D575" s="286">
        <v>3979.78</v>
      </c>
      <c r="E575" s="286">
        <v>4036.89</v>
      </c>
      <c r="F575" s="286">
        <v>4039.48</v>
      </c>
      <c r="G575" s="286">
        <v>4102.75</v>
      </c>
      <c r="H575" s="286">
        <v>4136.5600000000004</v>
      </c>
      <c r="I575" s="286">
        <v>4198.37</v>
      </c>
      <c r="J575" s="286">
        <v>4276.84</v>
      </c>
      <c r="K575" s="286">
        <v>4323.25</v>
      </c>
      <c r="L575" s="286">
        <v>4326.91</v>
      </c>
      <c r="M575" s="286">
        <v>4325.2299999999996</v>
      </c>
      <c r="N575" s="286">
        <v>4301.25</v>
      </c>
      <c r="O575" s="286">
        <v>4342.6400000000003</v>
      </c>
      <c r="P575" s="286">
        <v>4373.74</v>
      </c>
      <c r="Q575" s="286">
        <v>4291.1499999999996</v>
      </c>
      <c r="R575" s="286">
        <v>4374.67</v>
      </c>
      <c r="S575" s="286">
        <v>4773.42</v>
      </c>
      <c r="T575" s="286">
        <v>4570.3500000000004</v>
      </c>
      <c r="U575" s="286">
        <v>4756.37</v>
      </c>
      <c r="V575" s="286">
        <v>4274.18</v>
      </c>
      <c r="W575" s="286">
        <v>4025.36</v>
      </c>
      <c r="X575" s="286">
        <v>3852.99</v>
      </c>
      <c r="Y575" s="286">
        <v>3856.35</v>
      </c>
    </row>
    <row r="576" spans="1:25">
      <c r="A576" s="261">
        <v>24</v>
      </c>
      <c r="B576" s="286">
        <v>3480.08</v>
      </c>
      <c r="C576" s="286">
        <v>3477.01</v>
      </c>
      <c r="D576" s="286">
        <v>3512.14</v>
      </c>
      <c r="E576" s="286">
        <v>3527.84</v>
      </c>
      <c r="F576" s="286">
        <v>3612.65</v>
      </c>
      <c r="G576" s="286">
        <v>3732.36</v>
      </c>
      <c r="H576" s="286">
        <v>3839.22</v>
      </c>
      <c r="I576" s="286">
        <v>3736.95</v>
      </c>
      <c r="J576" s="286">
        <v>3793.81</v>
      </c>
      <c r="K576" s="286">
        <v>3859.99</v>
      </c>
      <c r="L576" s="286">
        <v>3837.75</v>
      </c>
      <c r="M576" s="286">
        <v>3861.46</v>
      </c>
      <c r="N576" s="286">
        <v>4014.46</v>
      </c>
      <c r="O576" s="286">
        <v>3977.12</v>
      </c>
      <c r="P576" s="286">
        <v>3892.28</v>
      </c>
      <c r="Q576" s="286">
        <v>3942.7</v>
      </c>
      <c r="R576" s="286">
        <v>3905.02</v>
      </c>
      <c r="S576" s="286">
        <v>4561.05</v>
      </c>
      <c r="T576" s="286">
        <v>4396.96</v>
      </c>
      <c r="U576" s="286">
        <v>3956.98</v>
      </c>
      <c r="V576" s="286">
        <v>3541.75</v>
      </c>
      <c r="W576" s="286">
        <v>3528.03</v>
      </c>
      <c r="X576" s="286">
        <v>3505.22</v>
      </c>
      <c r="Y576" s="286">
        <v>3478.97</v>
      </c>
    </row>
    <row r="577" spans="1:25">
      <c r="A577" s="261">
        <v>25</v>
      </c>
      <c r="B577" s="286">
        <v>3598.23</v>
      </c>
      <c r="C577" s="286">
        <v>3512.55</v>
      </c>
      <c r="D577" s="286">
        <v>3620.44</v>
      </c>
      <c r="E577" s="286">
        <v>3636.82</v>
      </c>
      <c r="F577" s="286">
        <v>3904.65</v>
      </c>
      <c r="G577" s="286">
        <v>3996.34</v>
      </c>
      <c r="H577" s="286">
        <v>4075.93</v>
      </c>
      <c r="I577" s="286">
        <v>4051.29</v>
      </c>
      <c r="J577" s="286">
        <v>3946.13</v>
      </c>
      <c r="K577" s="286">
        <v>3986.77</v>
      </c>
      <c r="L577" s="286">
        <v>3934.02</v>
      </c>
      <c r="M577" s="286">
        <v>3994.39</v>
      </c>
      <c r="N577" s="286">
        <v>4165.6099999999997</v>
      </c>
      <c r="O577" s="286">
        <v>4134.09</v>
      </c>
      <c r="P577" s="286">
        <v>4140.1000000000004</v>
      </c>
      <c r="Q577" s="286">
        <v>4210.88</v>
      </c>
      <c r="R577" s="286">
        <v>4431.79</v>
      </c>
      <c r="S577" s="286">
        <v>4753.5600000000004</v>
      </c>
      <c r="T577" s="286">
        <v>4594.5600000000004</v>
      </c>
      <c r="U577" s="286">
        <v>4115.13</v>
      </c>
      <c r="V577" s="286">
        <v>3644.21</v>
      </c>
      <c r="W577" s="286">
        <v>3626.64</v>
      </c>
      <c r="X577" s="286">
        <v>3616.63</v>
      </c>
      <c r="Y577" s="286">
        <v>3604.25</v>
      </c>
    </row>
    <row r="578" spans="1:25">
      <c r="A578" s="261">
        <v>26</v>
      </c>
      <c r="B578" s="286">
        <v>3441.77</v>
      </c>
      <c r="C578" s="286">
        <v>3446.87</v>
      </c>
      <c r="D578" s="286">
        <v>3450.25</v>
      </c>
      <c r="E578" s="286">
        <v>3456.35</v>
      </c>
      <c r="F578" s="286">
        <v>3771.5</v>
      </c>
      <c r="G578" s="286">
        <v>4004.93</v>
      </c>
      <c r="H578" s="286">
        <v>4042.68</v>
      </c>
      <c r="I578" s="286">
        <v>3811.64</v>
      </c>
      <c r="J578" s="286">
        <v>4151.03</v>
      </c>
      <c r="K578" s="286">
        <v>3959.36</v>
      </c>
      <c r="L578" s="286">
        <v>3880.11</v>
      </c>
      <c r="M578" s="286">
        <v>3882.6</v>
      </c>
      <c r="N578" s="286">
        <v>3800.9</v>
      </c>
      <c r="O578" s="286">
        <v>3764.95</v>
      </c>
      <c r="P578" s="286">
        <v>3813.92</v>
      </c>
      <c r="Q578" s="286">
        <v>4102.4799999999996</v>
      </c>
      <c r="R578" s="286">
        <v>4108.2299999999996</v>
      </c>
      <c r="S578" s="286">
        <v>4065.73</v>
      </c>
      <c r="T578" s="286">
        <v>4371.6099999999997</v>
      </c>
      <c r="U578" s="286">
        <v>4115.72</v>
      </c>
      <c r="V578" s="286">
        <v>3498.61</v>
      </c>
      <c r="W578" s="286">
        <v>3463.42</v>
      </c>
      <c r="X578" s="286">
        <v>3457.31</v>
      </c>
      <c r="Y578" s="286">
        <v>3457.44</v>
      </c>
    </row>
    <row r="579" spans="1:25">
      <c r="A579" s="261">
        <v>27</v>
      </c>
      <c r="B579" s="286">
        <v>3894.67</v>
      </c>
      <c r="C579" s="286">
        <v>3894.01</v>
      </c>
      <c r="D579" s="286">
        <v>4031.03</v>
      </c>
      <c r="E579" s="286">
        <v>4018.11</v>
      </c>
      <c r="F579" s="286">
        <v>4049.41</v>
      </c>
      <c r="G579" s="286">
        <v>4209.59</v>
      </c>
      <c r="H579" s="286">
        <v>4323.46</v>
      </c>
      <c r="I579" s="286">
        <v>4408.7299999999996</v>
      </c>
      <c r="J579" s="286">
        <v>4543.6099999999997</v>
      </c>
      <c r="K579" s="286">
        <v>4733.22</v>
      </c>
      <c r="L579" s="286">
        <v>4744.08</v>
      </c>
      <c r="M579" s="286">
        <v>4745.91</v>
      </c>
      <c r="N579" s="286">
        <v>4769.4399999999996</v>
      </c>
      <c r="O579" s="286">
        <v>4831.3500000000004</v>
      </c>
      <c r="P579" s="286">
        <v>4886.88</v>
      </c>
      <c r="Q579" s="286">
        <v>4781.45</v>
      </c>
      <c r="R579" s="286">
        <v>4808.21</v>
      </c>
      <c r="S579" s="286">
        <v>4779.71</v>
      </c>
      <c r="T579" s="286">
        <v>4713.6099999999997</v>
      </c>
      <c r="U579" s="286">
        <v>4634.18</v>
      </c>
      <c r="V579" s="286">
        <v>4495.84</v>
      </c>
      <c r="W579" s="286">
        <v>4026</v>
      </c>
      <c r="X579" s="286">
        <v>4024.46</v>
      </c>
      <c r="Y579" s="286">
        <v>3999.67</v>
      </c>
    </row>
    <row r="580" spans="1:25">
      <c r="A580" s="261">
        <v>28</v>
      </c>
      <c r="B580" s="286">
        <v>3964.74</v>
      </c>
      <c r="C580" s="286">
        <v>3958.12</v>
      </c>
      <c r="D580" s="286">
        <v>3945.48</v>
      </c>
      <c r="E580" s="286">
        <v>3912.07</v>
      </c>
      <c r="F580" s="286">
        <v>3972.13</v>
      </c>
      <c r="G580" s="286">
        <v>4021.24</v>
      </c>
      <c r="H580" s="286">
        <v>4035.44</v>
      </c>
      <c r="I580" s="286">
        <v>4111.6099999999997</v>
      </c>
      <c r="J580" s="286">
        <v>4159.99</v>
      </c>
      <c r="K580" s="286">
        <v>4289.55</v>
      </c>
      <c r="L580" s="286">
        <v>4391.18</v>
      </c>
      <c r="M580" s="286">
        <v>4394.8100000000004</v>
      </c>
      <c r="N580" s="286">
        <v>4405.8599999999997</v>
      </c>
      <c r="O580" s="286">
        <v>4441.5</v>
      </c>
      <c r="P580" s="286">
        <v>4287.55</v>
      </c>
      <c r="Q580" s="286">
        <v>4396.3999999999996</v>
      </c>
      <c r="R580" s="286">
        <v>4424.74</v>
      </c>
      <c r="S580" s="286">
        <v>4633.7700000000004</v>
      </c>
      <c r="T580" s="286">
        <v>4418.4399999999996</v>
      </c>
      <c r="U580" s="286">
        <v>4516.4799999999996</v>
      </c>
      <c r="V580" s="286">
        <v>4030.36</v>
      </c>
      <c r="W580" s="286">
        <v>3998.46</v>
      </c>
      <c r="X580" s="286">
        <v>3978.97</v>
      </c>
      <c r="Y580" s="286">
        <v>3976.26</v>
      </c>
    </row>
    <row r="581" spans="1:25">
      <c r="A581" s="261">
        <v>29</v>
      </c>
      <c r="B581" s="286">
        <v>3150.98</v>
      </c>
      <c r="C581" s="286">
        <v>3144.89</v>
      </c>
      <c r="D581" s="286">
        <v>3108.3</v>
      </c>
      <c r="E581" s="286">
        <v>3092.83</v>
      </c>
      <c r="F581" s="286">
        <v>3165.2</v>
      </c>
      <c r="G581" s="286">
        <v>3485.59</v>
      </c>
      <c r="H581" s="286">
        <v>3669.64</v>
      </c>
      <c r="I581" s="286">
        <v>3418.43</v>
      </c>
      <c r="J581" s="286">
        <v>3672.59</v>
      </c>
      <c r="K581" s="286">
        <v>3749.09</v>
      </c>
      <c r="L581" s="286">
        <v>3743.51</v>
      </c>
      <c r="M581" s="286">
        <v>3765.22</v>
      </c>
      <c r="N581" s="286">
        <v>3741.66</v>
      </c>
      <c r="O581" s="286">
        <v>3700.11</v>
      </c>
      <c r="P581" s="286">
        <v>3713.48</v>
      </c>
      <c r="Q581" s="286">
        <v>3776.35</v>
      </c>
      <c r="R581" s="286">
        <v>3779</v>
      </c>
      <c r="S581" s="286">
        <v>3800.6</v>
      </c>
      <c r="T581" s="286">
        <v>3769.87</v>
      </c>
      <c r="U581" s="286">
        <v>4446.13</v>
      </c>
      <c r="V581" s="286">
        <v>3183.42</v>
      </c>
      <c r="W581" s="286">
        <v>3178.56</v>
      </c>
      <c r="X581" s="286">
        <v>3165.94</v>
      </c>
      <c r="Y581" s="286">
        <v>3128.89</v>
      </c>
    </row>
    <row r="582" spans="1:25">
      <c r="A582" s="261">
        <v>30</v>
      </c>
      <c r="B582" s="286">
        <v>3133.9</v>
      </c>
      <c r="C582" s="286">
        <v>3118.72</v>
      </c>
      <c r="D582" s="286">
        <v>3117.22</v>
      </c>
      <c r="E582" s="286">
        <v>3115.35</v>
      </c>
      <c r="F582" s="286">
        <v>3119.65</v>
      </c>
      <c r="G582" s="286">
        <v>3536.36</v>
      </c>
      <c r="H582" s="286">
        <v>3508.04</v>
      </c>
      <c r="I582" s="286">
        <v>3650.54</v>
      </c>
      <c r="J582" s="286">
        <v>3710.02</v>
      </c>
      <c r="K582" s="286">
        <v>3796.2</v>
      </c>
      <c r="L582" s="286">
        <v>3814.35</v>
      </c>
      <c r="M582" s="286">
        <v>3836.94</v>
      </c>
      <c r="N582" s="286">
        <v>3836.21</v>
      </c>
      <c r="O582" s="286">
        <v>4602.2700000000004</v>
      </c>
      <c r="P582" s="286">
        <v>4639.9799999999996</v>
      </c>
      <c r="Q582" s="286">
        <v>4697.34</v>
      </c>
      <c r="R582" s="286">
        <v>4756.92</v>
      </c>
      <c r="S582" s="286">
        <v>4805.9399999999996</v>
      </c>
      <c r="T582" s="286">
        <v>4724.95</v>
      </c>
      <c r="U582" s="286">
        <v>4522.03</v>
      </c>
      <c r="V582" s="286">
        <v>3152.45</v>
      </c>
      <c r="W582" s="286">
        <v>3145.58</v>
      </c>
      <c r="X582" s="286">
        <v>3122.06</v>
      </c>
      <c r="Y582" s="286">
        <v>3132.11</v>
      </c>
    </row>
    <row r="583" spans="1:25">
      <c r="A583" s="261">
        <v>31</v>
      </c>
      <c r="B583" s="286">
        <v>0</v>
      </c>
      <c r="C583" s="286">
        <v>0</v>
      </c>
      <c r="D583" s="286">
        <v>0</v>
      </c>
      <c r="E583" s="286">
        <v>0</v>
      </c>
      <c r="F583" s="286">
        <v>0</v>
      </c>
      <c r="G583" s="286">
        <v>0</v>
      </c>
      <c r="H583" s="286">
        <v>0</v>
      </c>
      <c r="I583" s="286">
        <v>0</v>
      </c>
      <c r="J583" s="286">
        <v>0</v>
      </c>
      <c r="K583" s="286">
        <v>0</v>
      </c>
      <c r="L583" s="286">
        <v>0</v>
      </c>
      <c r="M583" s="286">
        <v>0</v>
      </c>
      <c r="N583" s="286">
        <v>0</v>
      </c>
      <c r="O583" s="286">
        <v>0</v>
      </c>
      <c r="P583" s="286">
        <v>0</v>
      </c>
      <c r="Q583" s="286">
        <v>0</v>
      </c>
      <c r="R583" s="286">
        <v>0</v>
      </c>
      <c r="S583" s="286">
        <v>0</v>
      </c>
      <c r="T583" s="286">
        <v>0</v>
      </c>
      <c r="U583" s="286">
        <v>0</v>
      </c>
      <c r="V583" s="286">
        <v>0</v>
      </c>
      <c r="W583" s="286">
        <v>0</v>
      </c>
      <c r="X583" s="286">
        <v>0</v>
      </c>
      <c r="Y583" s="286">
        <v>0</v>
      </c>
    </row>
    <row r="585" spans="1:25">
      <c r="A585" s="471" t="s">
        <v>218</v>
      </c>
      <c r="B585" s="504" t="s">
        <v>222</v>
      </c>
      <c r="C585" s="504"/>
      <c r="D585" s="504"/>
      <c r="E585" s="504"/>
      <c r="F585" s="504"/>
      <c r="G585" s="504"/>
      <c r="H585" s="504"/>
      <c r="I585" s="504"/>
      <c r="J585" s="504"/>
      <c r="K585" s="504"/>
      <c r="L585" s="504"/>
      <c r="M585" s="504"/>
      <c r="N585" s="504"/>
      <c r="O585" s="504"/>
      <c r="P585" s="504"/>
      <c r="Q585" s="504"/>
      <c r="R585" s="504"/>
      <c r="S585" s="504"/>
      <c r="T585" s="504"/>
      <c r="U585" s="504"/>
      <c r="V585" s="504"/>
      <c r="W585" s="504"/>
      <c r="X585" s="504"/>
      <c r="Y585" s="504"/>
    </row>
    <row r="586" spans="1:25" ht="30">
      <c r="A586" s="471"/>
      <c r="B586" s="285" t="s">
        <v>1</v>
      </c>
      <c r="C586" s="285" t="s">
        <v>2</v>
      </c>
      <c r="D586" s="285" t="s">
        <v>3</v>
      </c>
      <c r="E586" s="285" t="s">
        <v>4</v>
      </c>
      <c r="F586" s="285" t="s">
        <v>5</v>
      </c>
      <c r="G586" s="285" t="s">
        <v>6</v>
      </c>
      <c r="H586" s="285" t="s">
        <v>7</v>
      </c>
      <c r="I586" s="285" t="s">
        <v>8</v>
      </c>
      <c r="J586" s="285" t="s">
        <v>9</v>
      </c>
      <c r="K586" s="285" t="s">
        <v>10</v>
      </c>
      <c r="L586" s="285" t="s">
        <v>11</v>
      </c>
      <c r="M586" s="285" t="s">
        <v>12</v>
      </c>
      <c r="N586" s="285" t="s">
        <v>13</v>
      </c>
      <c r="O586" s="285" t="s">
        <v>14</v>
      </c>
      <c r="P586" s="285" t="s">
        <v>15</v>
      </c>
      <c r="Q586" s="285" t="s">
        <v>16</v>
      </c>
      <c r="R586" s="285" t="s">
        <v>17</v>
      </c>
      <c r="S586" s="285" t="s">
        <v>18</v>
      </c>
      <c r="T586" s="285" t="s">
        <v>19</v>
      </c>
      <c r="U586" s="285" t="s">
        <v>20</v>
      </c>
      <c r="V586" s="285" t="s">
        <v>21</v>
      </c>
      <c r="W586" s="285" t="s">
        <v>22</v>
      </c>
      <c r="X586" s="285" t="s">
        <v>23</v>
      </c>
      <c r="Y586" s="285" t="s">
        <v>24</v>
      </c>
    </row>
    <row r="587" spans="1:25">
      <c r="A587" s="261">
        <v>1</v>
      </c>
      <c r="B587" s="286">
        <v>5813.5</v>
      </c>
      <c r="C587" s="286">
        <v>5845.55</v>
      </c>
      <c r="D587" s="286">
        <v>5888.71</v>
      </c>
      <c r="E587" s="286">
        <v>5935.65</v>
      </c>
      <c r="F587" s="286">
        <v>5858.42</v>
      </c>
      <c r="G587" s="286">
        <v>5797.99</v>
      </c>
      <c r="H587" s="286">
        <v>5828.16</v>
      </c>
      <c r="I587" s="286">
        <v>5866.03</v>
      </c>
      <c r="J587" s="286">
        <v>5921.92</v>
      </c>
      <c r="K587" s="286">
        <v>5945.36</v>
      </c>
      <c r="L587" s="286">
        <v>5945.38</v>
      </c>
      <c r="M587" s="286">
        <v>5941.1</v>
      </c>
      <c r="N587" s="286">
        <v>5914.73</v>
      </c>
      <c r="O587" s="286">
        <v>5916.18</v>
      </c>
      <c r="P587" s="286">
        <v>5920.56</v>
      </c>
      <c r="Q587" s="286">
        <v>5914</v>
      </c>
      <c r="R587" s="286">
        <v>5914.04</v>
      </c>
      <c r="S587" s="286">
        <v>5945.9</v>
      </c>
      <c r="T587" s="286">
        <v>6028.68</v>
      </c>
      <c r="U587" s="286">
        <v>6050.33</v>
      </c>
      <c r="V587" s="286">
        <v>5971.38</v>
      </c>
      <c r="W587" s="286">
        <v>5881.29</v>
      </c>
      <c r="X587" s="286">
        <v>5800.48</v>
      </c>
      <c r="Y587" s="286">
        <v>5800.21</v>
      </c>
    </row>
    <row r="588" spans="1:25">
      <c r="A588" s="261">
        <v>2</v>
      </c>
      <c r="B588" s="286">
        <v>5716.2</v>
      </c>
      <c r="C588" s="286">
        <v>5725.13</v>
      </c>
      <c r="D588" s="286">
        <v>5765.52</v>
      </c>
      <c r="E588" s="286">
        <v>5802.81</v>
      </c>
      <c r="F588" s="286">
        <v>5725.93</v>
      </c>
      <c r="G588" s="286">
        <v>5680.88</v>
      </c>
      <c r="H588" s="286">
        <v>5689.29</v>
      </c>
      <c r="I588" s="286">
        <v>5712.61</v>
      </c>
      <c r="J588" s="286">
        <v>5797.11</v>
      </c>
      <c r="K588" s="286">
        <v>5835.49</v>
      </c>
      <c r="L588" s="286">
        <v>5831.99</v>
      </c>
      <c r="M588" s="286">
        <v>5821.18</v>
      </c>
      <c r="N588" s="286">
        <v>5806.08</v>
      </c>
      <c r="O588" s="286">
        <v>5783.78</v>
      </c>
      <c r="P588" s="286">
        <v>5805.56</v>
      </c>
      <c r="Q588" s="286">
        <v>5784.36</v>
      </c>
      <c r="R588" s="286">
        <v>5775.48</v>
      </c>
      <c r="S588" s="286">
        <v>5859.48</v>
      </c>
      <c r="T588" s="286">
        <v>5971.02</v>
      </c>
      <c r="U588" s="286">
        <v>5971.66</v>
      </c>
      <c r="V588" s="286">
        <v>5875.29</v>
      </c>
      <c r="W588" s="286">
        <v>5804.74</v>
      </c>
      <c r="X588" s="286">
        <v>5713.19</v>
      </c>
      <c r="Y588" s="286">
        <v>5693.54</v>
      </c>
    </row>
    <row r="589" spans="1:25">
      <c r="A589" s="261">
        <v>3</v>
      </c>
      <c r="B589" s="286">
        <v>5703.74</v>
      </c>
      <c r="C589" s="286">
        <v>5706.63</v>
      </c>
      <c r="D589" s="286">
        <v>5738.1</v>
      </c>
      <c r="E589" s="286">
        <v>5798.13</v>
      </c>
      <c r="F589" s="286">
        <v>5715.93</v>
      </c>
      <c r="G589" s="286">
        <v>5654.04</v>
      </c>
      <c r="H589" s="286">
        <v>5680.33</v>
      </c>
      <c r="I589" s="286">
        <v>5711.8</v>
      </c>
      <c r="J589" s="286">
        <v>5802.17</v>
      </c>
      <c r="K589" s="286">
        <v>5827.03</v>
      </c>
      <c r="L589" s="286">
        <v>5831.64</v>
      </c>
      <c r="M589" s="286">
        <v>5832.39</v>
      </c>
      <c r="N589" s="286">
        <v>5818.62</v>
      </c>
      <c r="O589" s="286">
        <v>5802.28</v>
      </c>
      <c r="P589" s="286">
        <v>5814.55</v>
      </c>
      <c r="Q589" s="286">
        <v>5819.53</v>
      </c>
      <c r="R589" s="286">
        <v>5813.29</v>
      </c>
      <c r="S589" s="286">
        <v>5914.51</v>
      </c>
      <c r="T589" s="286">
        <v>5959.64</v>
      </c>
      <c r="U589" s="286">
        <v>5955.21</v>
      </c>
      <c r="V589" s="286">
        <v>5864.98</v>
      </c>
      <c r="W589" s="286">
        <v>5793.19</v>
      </c>
      <c r="X589" s="286">
        <v>5710.74</v>
      </c>
      <c r="Y589" s="286">
        <v>5710.72</v>
      </c>
    </row>
    <row r="590" spans="1:25">
      <c r="A590" s="261">
        <v>4</v>
      </c>
      <c r="B590" s="286">
        <v>5801.45</v>
      </c>
      <c r="C590" s="286">
        <v>5806.56</v>
      </c>
      <c r="D590" s="286">
        <v>5861.29</v>
      </c>
      <c r="E590" s="286">
        <v>5816.66</v>
      </c>
      <c r="F590" s="286">
        <v>5734.07</v>
      </c>
      <c r="G590" s="286">
        <v>5693.53</v>
      </c>
      <c r="H590" s="286">
        <v>5700.06</v>
      </c>
      <c r="I590" s="286">
        <v>5714.44</v>
      </c>
      <c r="J590" s="286">
        <v>5780.61</v>
      </c>
      <c r="K590" s="286">
        <v>5821.14</v>
      </c>
      <c r="L590" s="286">
        <v>5829.7</v>
      </c>
      <c r="M590" s="286">
        <v>5844.27</v>
      </c>
      <c r="N590" s="286">
        <v>5839.83</v>
      </c>
      <c r="O590" s="286">
        <v>5850.1</v>
      </c>
      <c r="P590" s="286">
        <v>5844.66</v>
      </c>
      <c r="Q590" s="286">
        <v>5856.08</v>
      </c>
      <c r="R590" s="286">
        <v>5879.47</v>
      </c>
      <c r="S590" s="286">
        <v>5928.32</v>
      </c>
      <c r="T590" s="286">
        <v>5995.37</v>
      </c>
      <c r="U590" s="286">
        <v>6012.67</v>
      </c>
      <c r="V590" s="286">
        <v>6012.76</v>
      </c>
      <c r="W590" s="286">
        <v>5955.27</v>
      </c>
      <c r="X590" s="286">
        <v>5807.66</v>
      </c>
      <c r="Y590" s="286">
        <v>5802.51</v>
      </c>
    </row>
    <row r="591" spans="1:25">
      <c r="A591" s="261">
        <v>5</v>
      </c>
      <c r="B591" s="286">
        <v>5470.45</v>
      </c>
      <c r="C591" s="286">
        <v>5482.8</v>
      </c>
      <c r="D591" s="286">
        <v>5501.22</v>
      </c>
      <c r="E591" s="286">
        <v>5435.23</v>
      </c>
      <c r="F591" s="286">
        <v>5392.69</v>
      </c>
      <c r="G591" s="286">
        <v>5421.55</v>
      </c>
      <c r="H591" s="286">
        <v>5462.07</v>
      </c>
      <c r="I591" s="286">
        <v>5501.31</v>
      </c>
      <c r="J591" s="286">
        <v>5504.32</v>
      </c>
      <c r="K591" s="286">
        <v>5503.73</v>
      </c>
      <c r="L591" s="286">
        <v>5511.83</v>
      </c>
      <c r="M591" s="286">
        <v>5525.52</v>
      </c>
      <c r="N591" s="286">
        <v>5497.86</v>
      </c>
      <c r="O591" s="286">
        <v>5500.8</v>
      </c>
      <c r="P591" s="286">
        <v>5567.76</v>
      </c>
      <c r="Q591" s="286">
        <v>5529.89</v>
      </c>
      <c r="R591" s="286">
        <v>5489.3</v>
      </c>
      <c r="S591" s="286">
        <v>5515.1</v>
      </c>
      <c r="T591" s="286">
        <v>5528.62</v>
      </c>
      <c r="U591" s="286">
        <v>5569.17</v>
      </c>
      <c r="V591" s="286">
        <v>5596.11</v>
      </c>
      <c r="W591" s="286">
        <v>5578.26</v>
      </c>
      <c r="X591" s="286">
        <v>5559.45</v>
      </c>
      <c r="Y591" s="286">
        <v>5499.42</v>
      </c>
    </row>
    <row r="592" spans="1:25">
      <c r="A592" s="261">
        <v>6</v>
      </c>
      <c r="B592" s="286">
        <v>5702.76</v>
      </c>
      <c r="C592" s="286">
        <v>5715.62</v>
      </c>
      <c r="D592" s="286">
        <v>5716.51</v>
      </c>
      <c r="E592" s="286">
        <v>5636.38</v>
      </c>
      <c r="F592" s="286">
        <v>5613.52</v>
      </c>
      <c r="G592" s="286">
        <v>5671.59</v>
      </c>
      <c r="H592" s="286">
        <v>5702.13</v>
      </c>
      <c r="I592" s="286">
        <v>5703.21</v>
      </c>
      <c r="J592" s="286">
        <v>5723.22</v>
      </c>
      <c r="K592" s="286">
        <v>5754.98</v>
      </c>
      <c r="L592" s="286">
        <v>5767.46</v>
      </c>
      <c r="M592" s="286">
        <v>5760.88</v>
      </c>
      <c r="N592" s="286">
        <v>5760.39</v>
      </c>
      <c r="O592" s="286">
        <v>5763.27</v>
      </c>
      <c r="P592" s="286">
        <v>5768.95</v>
      </c>
      <c r="Q592" s="286">
        <v>5747.54</v>
      </c>
      <c r="R592" s="286">
        <v>5745.51</v>
      </c>
      <c r="S592" s="286">
        <v>5762.83</v>
      </c>
      <c r="T592" s="286">
        <v>5755.68</v>
      </c>
      <c r="U592" s="286">
        <v>5819.01</v>
      </c>
      <c r="V592" s="286">
        <v>5844.67</v>
      </c>
      <c r="W592" s="286">
        <v>5767.18</v>
      </c>
      <c r="X592" s="286">
        <v>5715.87</v>
      </c>
      <c r="Y592" s="286">
        <v>5685.32</v>
      </c>
    </row>
    <row r="593" spans="1:25">
      <c r="A593" s="261">
        <v>7</v>
      </c>
      <c r="B593" s="286">
        <v>5399.59</v>
      </c>
      <c r="C593" s="286">
        <v>5379.73</v>
      </c>
      <c r="D593" s="286">
        <v>5382.52</v>
      </c>
      <c r="E593" s="286">
        <v>5306.5</v>
      </c>
      <c r="F593" s="286">
        <v>5271.38</v>
      </c>
      <c r="G593" s="286">
        <v>5330.68</v>
      </c>
      <c r="H593" s="286">
        <v>5352.31</v>
      </c>
      <c r="I593" s="286">
        <v>5369.29</v>
      </c>
      <c r="J593" s="286">
        <v>5414.54</v>
      </c>
      <c r="K593" s="286">
        <v>5417.41</v>
      </c>
      <c r="L593" s="286">
        <v>5489.2</v>
      </c>
      <c r="M593" s="286">
        <v>5498.69</v>
      </c>
      <c r="N593" s="286">
        <v>5495.28</v>
      </c>
      <c r="O593" s="286">
        <v>5523.72</v>
      </c>
      <c r="P593" s="286">
        <v>5548.59</v>
      </c>
      <c r="Q593" s="286">
        <v>5513.61</v>
      </c>
      <c r="R593" s="286">
        <v>5499.48</v>
      </c>
      <c r="S593" s="286">
        <v>5470.14</v>
      </c>
      <c r="T593" s="286">
        <v>5442.78</v>
      </c>
      <c r="U593" s="286">
        <v>5490.11</v>
      </c>
      <c r="V593" s="286">
        <v>5472.77</v>
      </c>
      <c r="W593" s="286">
        <v>5428.29</v>
      </c>
      <c r="X593" s="286">
        <v>5414.53</v>
      </c>
      <c r="Y593" s="286">
        <v>5407.94</v>
      </c>
    </row>
    <row r="594" spans="1:25">
      <c r="A594" s="261">
        <v>8</v>
      </c>
      <c r="B594" s="286">
        <v>5408.39</v>
      </c>
      <c r="C594" s="286">
        <v>5371.75</v>
      </c>
      <c r="D594" s="286">
        <v>5433.07</v>
      </c>
      <c r="E594" s="286">
        <v>5154.04</v>
      </c>
      <c r="F594" s="286">
        <v>5162.1000000000004</v>
      </c>
      <c r="G594" s="286">
        <v>5399.15</v>
      </c>
      <c r="H594" s="286">
        <v>5459.7</v>
      </c>
      <c r="I594" s="286">
        <v>5486.28</v>
      </c>
      <c r="J594" s="286">
        <v>5493.53</v>
      </c>
      <c r="K594" s="286">
        <v>5507.86</v>
      </c>
      <c r="L594" s="286">
        <v>5510.67</v>
      </c>
      <c r="M594" s="286">
        <v>5515.11</v>
      </c>
      <c r="N594" s="286">
        <v>5504.28</v>
      </c>
      <c r="O594" s="286">
        <v>5488.98</v>
      </c>
      <c r="P594" s="286">
        <v>5528.77</v>
      </c>
      <c r="Q594" s="286">
        <v>5035.75</v>
      </c>
      <c r="R594" s="286">
        <v>5529.79</v>
      </c>
      <c r="S594" s="286">
        <v>5538.27</v>
      </c>
      <c r="T594" s="286">
        <v>5422.55</v>
      </c>
      <c r="U594" s="286">
        <v>5547.07</v>
      </c>
      <c r="V594" s="286">
        <v>5545.99</v>
      </c>
      <c r="W594" s="286">
        <v>5489.36</v>
      </c>
      <c r="X594" s="286">
        <v>5470.27</v>
      </c>
      <c r="Y594" s="286">
        <v>5452.32</v>
      </c>
    </row>
    <row r="595" spans="1:25">
      <c r="A595" s="261">
        <v>9</v>
      </c>
      <c r="B595" s="286">
        <v>5472.08</v>
      </c>
      <c r="C595" s="286">
        <v>5481.99</v>
      </c>
      <c r="D595" s="286">
        <v>5499.99</v>
      </c>
      <c r="E595" s="286">
        <v>5460.3</v>
      </c>
      <c r="F595" s="286">
        <v>5429.53</v>
      </c>
      <c r="G595" s="286">
        <v>5475.96</v>
      </c>
      <c r="H595" s="286">
        <v>5494.47</v>
      </c>
      <c r="I595" s="286">
        <v>5515.62</v>
      </c>
      <c r="J595" s="286">
        <v>5548.8</v>
      </c>
      <c r="K595" s="286">
        <v>5566.14</v>
      </c>
      <c r="L595" s="286">
        <v>5552.57</v>
      </c>
      <c r="M595" s="286">
        <v>5563.21</v>
      </c>
      <c r="N595" s="286">
        <v>5549.5</v>
      </c>
      <c r="O595" s="286">
        <v>5551.77</v>
      </c>
      <c r="P595" s="286">
        <v>5531.53</v>
      </c>
      <c r="Q595" s="286">
        <v>5515.31</v>
      </c>
      <c r="R595" s="286">
        <v>5526.66</v>
      </c>
      <c r="S595" s="286">
        <v>5553.81</v>
      </c>
      <c r="T595" s="286">
        <v>5555.12</v>
      </c>
      <c r="U595" s="286">
        <v>5588.4</v>
      </c>
      <c r="V595" s="286">
        <v>5608.9</v>
      </c>
      <c r="W595" s="286">
        <v>5565.65</v>
      </c>
      <c r="X595" s="286">
        <v>5507.11</v>
      </c>
      <c r="Y595" s="286">
        <v>5501.25</v>
      </c>
    </row>
    <row r="596" spans="1:25">
      <c r="A596" s="261">
        <v>10</v>
      </c>
      <c r="B596" s="286">
        <v>5429.22</v>
      </c>
      <c r="C596" s="286">
        <v>5430.24</v>
      </c>
      <c r="D596" s="286">
        <v>5538.34</v>
      </c>
      <c r="E596" s="286">
        <v>5480.82</v>
      </c>
      <c r="F596" s="286">
        <v>5520.11</v>
      </c>
      <c r="G596" s="286">
        <v>5566.04</v>
      </c>
      <c r="H596" s="286">
        <v>5600.41</v>
      </c>
      <c r="I596" s="286">
        <v>5639.02</v>
      </c>
      <c r="J596" s="286">
        <v>5696.75</v>
      </c>
      <c r="K596" s="286">
        <v>5710.63</v>
      </c>
      <c r="L596" s="286">
        <v>5712.09</v>
      </c>
      <c r="M596" s="286">
        <v>5721.62</v>
      </c>
      <c r="N596" s="286">
        <v>5706.47</v>
      </c>
      <c r="O596" s="286">
        <v>5698.16</v>
      </c>
      <c r="P596" s="286">
        <v>5646.97</v>
      </c>
      <c r="Q596" s="286">
        <v>5634.61</v>
      </c>
      <c r="R596" s="286">
        <v>5626.82</v>
      </c>
      <c r="S596" s="286">
        <v>5660.85</v>
      </c>
      <c r="T596" s="286">
        <v>5666.77</v>
      </c>
      <c r="U596" s="286">
        <v>5606.95</v>
      </c>
      <c r="V596" s="286">
        <v>5631.58</v>
      </c>
      <c r="W596" s="286">
        <v>5593.15</v>
      </c>
      <c r="X596" s="286">
        <v>5559.18</v>
      </c>
      <c r="Y596" s="286">
        <v>5510.65</v>
      </c>
    </row>
    <row r="597" spans="1:25">
      <c r="A597" s="261">
        <v>11</v>
      </c>
      <c r="B597" s="286">
        <v>5295.82</v>
      </c>
      <c r="C597" s="286">
        <v>5286.87</v>
      </c>
      <c r="D597" s="286">
        <v>5286.72</v>
      </c>
      <c r="E597" s="286">
        <v>5259.94</v>
      </c>
      <c r="F597" s="286">
        <v>5256.53</v>
      </c>
      <c r="G597" s="286">
        <v>5289.46</v>
      </c>
      <c r="H597" s="286">
        <v>5325.71</v>
      </c>
      <c r="I597" s="286">
        <v>5374.74</v>
      </c>
      <c r="J597" s="286">
        <v>5438.8</v>
      </c>
      <c r="K597" s="286">
        <v>5456.82</v>
      </c>
      <c r="L597" s="286">
        <v>5475.19</v>
      </c>
      <c r="M597" s="286">
        <v>5556.09</v>
      </c>
      <c r="N597" s="286">
        <v>5462.74</v>
      </c>
      <c r="O597" s="286">
        <v>5452.44</v>
      </c>
      <c r="P597" s="286">
        <v>5441.7</v>
      </c>
      <c r="Q597" s="286">
        <v>5410.54</v>
      </c>
      <c r="R597" s="286">
        <v>5425.98</v>
      </c>
      <c r="S597" s="286">
        <v>5437.86</v>
      </c>
      <c r="T597" s="286">
        <v>5449.72</v>
      </c>
      <c r="U597" s="286">
        <v>5461.1</v>
      </c>
      <c r="V597" s="286">
        <v>5428.19</v>
      </c>
      <c r="W597" s="286">
        <v>5388.59</v>
      </c>
      <c r="X597" s="286">
        <v>5355.76</v>
      </c>
      <c r="Y597" s="286">
        <v>5337.65</v>
      </c>
    </row>
    <row r="598" spans="1:25">
      <c r="A598" s="261">
        <v>12</v>
      </c>
      <c r="B598" s="286">
        <v>5015.33</v>
      </c>
      <c r="C598" s="286">
        <v>5002.1400000000003</v>
      </c>
      <c r="D598" s="286">
        <v>5008.91</v>
      </c>
      <c r="E598" s="286">
        <v>4973.34</v>
      </c>
      <c r="F598" s="286">
        <v>4979.93</v>
      </c>
      <c r="G598" s="286">
        <v>5036.99</v>
      </c>
      <c r="H598" s="286">
        <v>5041.07</v>
      </c>
      <c r="I598" s="286">
        <v>5038.95</v>
      </c>
      <c r="J598" s="286">
        <v>5038.26</v>
      </c>
      <c r="K598" s="286">
        <v>5035.51</v>
      </c>
      <c r="L598" s="286">
        <v>5034.6400000000003</v>
      </c>
      <c r="M598" s="286">
        <v>5045.75</v>
      </c>
      <c r="N598" s="286">
        <v>5039.18</v>
      </c>
      <c r="O598" s="286">
        <v>5038.37</v>
      </c>
      <c r="P598" s="286">
        <v>5046.47</v>
      </c>
      <c r="Q598" s="286">
        <v>5041.2299999999996</v>
      </c>
      <c r="R598" s="286">
        <v>5035.45</v>
      </c>
      <c r="S598" s="286">
        <v>5039.54</v>
      </c>
      <c r="T598" s="286">
        <v>5001.37</v>
      </c>
      <c r="U598" s="286">
        <v>5088.93</v>
      </c>
      <c r="V598" s="286">
        <v>5067.43</v>
      </c>
      <c r="W598" s="286">
        <v>5044.67</v>
      </c>
      <c r="X598" s="286">
        <v>5031.76</v>
      </c>
      <c r="Y598" s="286">
        <v>5028.2</v>
      </c>
    </row>
    <row r="599" spans="1:25">
      <c r="A599" s="261">
        <v>13</v>
      </c>
      <c r="B599" s="286">
        <v>4877.96</v>
      </c>
      <c r="C599" s="286">
        <v>4878.8999999999996</v>
      </c>
      <c r="D599" s="286">
        <v>4878.71</v>
      </c>
      <c r="E599" s="286">
        <v>4880.66</v>
      </c>
      <c r="F599" s="286">
        <v>4868.1000000000004</v>
      </c>
      <c r="G599" s="286">
        <v>4922.3500000000004</v>
      </c>
      <c r="H599" s="286">
        <v>4930.3500000000004</v>
      </c>
      <c r="I599" s="286">
        <v>4984.08</v>
      </c>
      <c r="J599" s="286">
        <v>5076.3900000000003</v>
      </c>
      <c r="K599" s="286">
        <v>5117.1899999999996</v>
      </c>
      <c r="L599" s="286">
        <v>5140.22</v>
      </c>
      <c r="M599" s="286">
        <v>5130.68</v>
      </c>
      <c r="N599" s="286">
        <v>5110.54</v>
      </c>
      <c r="O599" s="286">
        <v>5109.1000000000004</v>
      </c>
      <c r="P599" s="286">
        <v>5114.05</v>
      </c>
      <c r="Q599" s="286">
        <v>5124.6400000000003</v>
      </c>
      <c r="R599" s="286">
        <v>5128.28</v>
      </c>
      <c r="S599" s="286">
        <v>5049.68</v>
      </c>
      <c r="T599" s="286">
        <v>5101.75</v>
      </c>
      <c r="U599" s="286">
        <v>4913.57</v>
      </c>
      <c r="V599" s="286">
        <v>4895.82</v>
      </c>
      <c r="W599" s="286">
        <v>4876.82</v>
      </c>
      <c r="X599" s="286">
        <v>4877.3500000000004</v>
      </c>
      <c r="Y599" s="286">
        <v>4880.01</v>
      </c>
    </row>
    <row r="600" spans="1:25">
      <c r="A600" s="261">
        <v>14</v>
      </c>
      <c r="B600" s="286">
        <v>4600.38</v>
      </c>
      <c r="C600" s="286">
        <v>4600.04</v>
      </c>
      <c r="D600" s="286">
        <v>4600.17</v>
      </c>
      <c r="E600" s="286">
        <v>4600.53</v>
      </c>
      <c r="F600" s="286">
        <v>4599.03</v>
      </c>
      <c r="G600" s="286">
        <v>4700.7700000000004</v>
      </c>
      <c r="H600" s="286">
        <v>4786.55</v>
      </c>
      <c r="I600" s="286">
        <v>4884.24</v>
      </c>
      <c r="J600" s="286">
        <v>4935.6000000000004</v>
      </c>
      <c r="K600" s="286">
        <v>5008.47</v>
      </c>
      <c r="L600" s="286">
        <v>5011.51</v>
      </c>
      <c r="M600" s="286">
        <v>5007.1499999999996</v>
      </c>
      <c r="N600" s="286">
        <v>5009.13</v>
      </c>
      <c r="O600" s="286">
        <v>5029.6899999999996</v>
      </c>
      <c r="P600" s="286">
        <v>5034.8100000000004</v>
      </c>
      <c r="Q600" s="286">
        <v>5034.62</v>
      </c>
      <c r="R600" s="286">
        <v>5084.8100000000004</v>
      </c>
      <c r="S600" s="286">
        <v>5036.1099999999997</v>
      </c>
      <c r="T600" s="286">
        <v>5045.29</v>
      </c>
      <c r="U600" s="286">
        <v>4616.58</v>
      </c>
      <c r="V600" s="286">
        <v>4617.93</v>
      </c>
      <c r="W600" s="286">
        <v>4600.3900000000003</v>
      </c>
      <c r="X600" s="286">
        <v>4608.01</v>
      </c>
      <c r="Y600" s="286">
        <v>4599.47</v>
      </c>
    </row>
    <row r="601" spans="1:25">
      <c r="A601" s="261">
        <v>15</v>
      </c>
      <c r="B601" s="286">
        <v>4652.04</v>
      </c>
      <c r="C601" s="286">
        <v>4650.05</v>
      </c>
      <c r="D601" s="286">
        <v>4650.79</v>
      </c>
      <c r="E601" s="286">
        <v>4651.68</v>
      </c>
      <c r="F601" s="286">
        <v>4762.8599999999997</v>
      </c>
      <c r="G601" s="286">
        <v>4987.92</v>
      </c>
      <c r="H601" s="286">
        <v>5122.1400000000003</v>
      </c>
      <c r="I601" s="286">
        <v>5222.09</v>
      </c>
      <c r="J601" s="286">
        <v>5251.33</v>
      </c>
      <c r="K601" s="286">
        <v>5329.82</v>
      </c>
      <c r="L601" s="286">
        <v>5272.17</v>
      </c>
      <c r="M601" s="286">
        <v>5294.33</v>
      </c>
      <c r="N601" s="286">
        <v>5258.66</v>
      </c>
      <c r="O601" s="286">
        <v>5219.2</v>
      </c>
      <c r="P601" s="286">
        <v>5317.29</v>
      </c>
      <c r="Q601" s="286">
        <v>5298.76</v>
      </c>
      <c r="R601" s="286">
        <v>5318.46</v>
      </c>
      <c r="S601" s="286">
        <v>5146.1499999999996</v>
      </c>
      <c r="T601" s="286">
        <v>5073.74</v>
      </c>
      <c r="U601" s="286">
        <v>4776.54</v>
      </c>
      <c r="V601" s="286">
        <v>4658.16</v>
      </c>
      <c r="W601" s="286">
        <v>4649.1499999999996</v>
      </c>
      <c r="X601" s="286">
        <v>4651.0600000000004</v>
      </c>
      <c r="Y601" s="286">
        <v>4651.6400000000003</v>
      </c>
    </row>
    <row r="602" spans="1:25">
      <c r="A602" s="261">
        <v>16</v>
      </c>
      <c r="B602" s="286">
        <v>4907.91</v>
      </c>
      <c r="C602" s="286">
        <v>4897.1400000000003</v>
      </c>
      <c r="D602" s="286">
        <v>4900.9399999999996</v>
      </c>
      <c r="E602" s="286">
        <v>4901.46</v>
      </c>
      <c r="F602" s="286">
        <v>4923.33</v>
      </c>
      <c r="G602" s="286">
        <v>5000.47</v>
      </c>
      <c r="H602" s="286">
        <v>5066.8999999999996</v>
      </c>
      <c r="I602" s="286">
        <v>5113.53</v>
      </c>
      <c r="J602" s="286">
        <v>5099.87</v>
      </c>
      <c r="K602" s="286">
        <v>5106.79</v>
      </c>
      <c r="L602" s="286">
        <v>5103.7299999999996</v>
      </c>
      <c r="M602" s="286">
        <v>5110.2700000000004</v>
      </c>
      <c r="N602" s="286">
        <v>5104.71</v>
      </c>
      <c r="O602" s="286">
        <v>5109.17</v>
      </c>
      <c r="P602" s="286">
        <v>5129.75</v>
      </c>
      <c r="Q602" s="286">
        <v>5094.22</v>
      </c>
      <c r="R602" s="286">
        <v>5093.83</v>
      </c>
      <c r="S602" s="286">
        <v>5073.7700000000004</v>
      </c>
      <c r="T602" s="286">
        <v>5070.53</v>
      </c>
      <c r="U602" s="286">
        <v>5040.3599999999997</v>
      </c>
      <c r="V602" s="286">
        <v>4681.55</v>
      </c>
      <c r="W602" s="286">
        <v>4681.5200000000004</v>
      </c>
      <c r="X602" s="286">
        <v>4681.41</v>
      </c>
      <c r="Y602" s="286">
        <v>4913.3100000000004</v>
      </c>
    </row>
    <row r="603" spans="1:25">
      <c r="A603" s="261">
        <v>17</v>
      </c>
      <c r="B603" s="286">
        <v>4988.6499999999996</v>
      </c>
      <c r="C603" s="286">
        <v>4974.99</v>
      </c>
      <c r="D603" s="286">
        <v>4957.1400000000003</v>
      </c>
      <c r="E603" s="286">
        <v>4956.01</v>
      </c>
      <c r="F603" s="286">
        <v>4997.01</v>
      </c>
      <c r="G603" s="286">
        <v>5054.42</v>
      </c>
      <c r="H603" s="286">
        <v>5106.46</v>
      </c>
      <c r="I603" s="286">
        <v>5229.0600000000004</v>
      </c>
      <c r="J603" s="286">
        <v>5499.92</v>
      </c>
      <c r="K603" s="286">
        <v>5553.5</v>
      </c>
      <c r="L603" s="286">
        <v>5561.09</v>
      </c>
      <c r="M603" s="286">
        <v>5529.74</v>
      </c>
      <c r="N603" s="286">
        <v>5525.32</v>
      </c>
      <c r="O603" s="286">
        <v>5562.1</v>
      </c>
      <c r="P603" s="286">
        <v>5155.99</v>
      </c>
      <c r="Q603" s="286">
        <v>5632.91</v>
      </c>
      <c r="R603" s="286">
        <v>5239.51</v>
      </c>
      <c r="S603" s="286">
        <v>5289.7</v>
      </c>
      <c r="T603" s="286">
        <v>5558.24</v>
      </c>
      <c r="U603" s="286">
        <v>5203.0600000000004</v>
      </c>
      <c r="V603" s="286">
        <v>5088.3100000000004</v>
      </c>
      <c r="W603" s="286">
        <v>5053.99</v>
      </c>
      <c r="X603" s="286">
        <v>5034.37</v>
      </c>
      <c r="Y603" s="286">
        <v>5004.63</v>
      </c>
    </row>
    <row r="604" spans="1:25">
      <c r="A604" s="261">
        <v>18</v>
      </c>
      <c r="B604" s="286">
        <v>4736.93</v>
      </c>
      <c r="C604" s="286">
        <v>4739.4799999999996</v>
      </c>
      <c r="D604" s="286">
        <v>4746.17</v>
      </c>
      <c r="E604" s="286">
        <v>4807.49</v>
      </c>
      <c r="F604" s="286">
        <v>4870.55</v>
      </c>
      <c r="G604" s="286">
        <v>4976.88</v>
      </c>
      <c r="H604" s="286">
        <v>5133.3100000000004</v>
      </c>
      <c r="I604" s="286">
        <v>5298.1</v>
      </c>
      <c r="J604" s="286">
        <v>5291.22</v>
      </c>
      <c r="K604" s="286">
        <v>5353.55</v>
      </c>
      <c r="L604" s="286">
        <v>5355.64</v>
      </c>
      <c r="M604" s="286">
        <v>5383.64</v>
      </c>
      <c r="N604" s="286">
        <v>5470.52</v>
      </c>
      <c r="O604" s="286">
        <v>5330.96</v>
      </c>
      <c r="P604" s="286">
        <v>5414.17</v>
      </c>
      <c r="Q604" s="286">
        <v>5355.22</v>
      </c>
      <c r="R604" s="286">
        <v>5821.92</v>
      </c>
      <c r="S604" s="286">
        <v>5976.96</v>
      </c>
      <c r="T604" s="286">
        <v>5425.4</v>
      </c>
      <c r="U604" s="286">
        <v>5407.93</v>
      </c>
      <c r="V604" s="286">
        <v>4949.57</v>
      </c>
      <c r="W604" s="286">
        <v>4762.03</v>
      </c>
      <c r="X604" s="286">
        <v>4744.75</v>
      </c>
      <c r="Y604" s="286">
        <v>4746.33</v>
      </c>
    </row>
    <row r="605" spans="1:25">
      <c r="A605" s="261">
        <v>19</v>
      </c>
      <c r="B605" s="286">
        <v>4851.9399999999996</v>
      </c>
      <c r="C605" s="286">
        <v>4842.83</v>
      </c>
      <c r="D605" s="286">
        <v>4861.7</v>
      </c>
      <c r="E605" s="286">
        <v>4845.87</v>
      </c>
      <c r="F605" s="286">
        <v>4911.9399999999996</v>
      </c>
      <c r="G605" s="286">
        <v>4993.6899999999996</v>
      </c>
      <c r="H605" s="286">
        <v>5058.26</v>
      </c>
      <c r="I605" s="286">
        <v>5196.82</v>
      </c>
      <c r="J605" s="286">
        <v>5266.8</v>
      </c>
      <c r="K605" s="286">
        <v>5327.58</v>
      </c>
      <c r="L605" s="286">
        <v>5336.38</v>
      </c>
      <c r="M605" s="286">
        <v>5354.28</v>
      </c>
      <c r="N605" s="286">
        <v>5329.02</v>
      </c>
      <c r="O605" s="286">
        <v>5337.98</v>
      </c>
      <c r="P605" s="286">
        <v>5356.37</v>
      </c>
      <c r="Q605" s="286">
        <v>5636.13</v>
      </c>
      <c r="R605" s="286">
        <v>5374.63</v>
      </c>
      <c r="S605" s="286">
        <v>5845.54</v>
      </c>
      <c r="T605" s="286">
        <v>5740.44</v>
      </c>
      <c r="U605" s="286">
        <v>5698.1</v>
      </c>
      <c r="V605" s="286">
        <v>5128.34</v>
      </c>
      <c r="W605" s="286">
        <v>4949.59</v>
      </c>
      <c r="X605" s="286">
        <v>4929.41</v>
      </c>
      <c r="Y605" s="286">
        <v>4866.4399999999996</v>
      </c>
    </row>
    <row r="606" spans="1:25">
      <c r="A606" s="261">
        <v>20</v>
      </c>
      <c r="B606" s="286">
        <v>4400.96</v>
      </c>
      <c r="C606" s="286">
        <v>4199.87</v>
      </c>
      <c r="D606" s="286">
        <v>4916.21</v>
      </c>
      <c r="E606" s="286">
        <v>4991.8500000000004</v>
      </c>
      <c r="F606" s="286">
        <v>5055.58</v>
      </c>
      <c r="G606" s="286">
        <v>5200.5200000000004</v>
      </c>
      <c r="H606" s="286">
        <v>5323.63</v>
      </c>
      <c r="I606" s="286">
        <v>5501.61</v>
      </c>
      <c r="J606" s="286">
        <v>5740.82</v>
      </c>
      <c r="K606" s="286">
        <v>5849.68</v>
      </c>
      <c r="L606" s="286">
        <v>5845.96</v>
      </c>
      <c r="M606" s="286">
        <v>5834.46</v>
      </c>
      <c r="N606" s="286">
        <v>5846.2</v>
      </c>
      <c r="O606" s="286">
        <v>5929.53</v>
      </c>
      <c r="P606" s="286">
        <v>5790.68</v>
      </c>
      <c r="Q606" s="286">
        <v>5753.36</v>
      </c>
      <c r="R606" s="286">
        <v>5834.06</v>
      </c>
      <c r="S606" s="286">
        <v>5759.64</v>
      </c>
      <c r="T606" s="286">
        <v>5687.17</v>
      </c>
      <c r="U606" s="286">
        <v>5413.94</v>
      </c>
      <c r="V606" s="286">
        <v>4925.2700000000004</v>
      </c>
      <c r="W606" s="286">
        <v>4410.78</v>
      </c>
      <c r="X606" s="286">
        <v>4272.79</v>
      </c>
      <c r="Y606" s="286">
        <v>4244.7700000000004</v>
      </c>
    </row>
    <row r="607" spans="1:25">
      <c r="A607" s="261">
        <v>21</v>
      </c>
      <c r="B607" s="286">
        <v>4927.97</v>
      </c>
      <c r="C607" s="286">
        <v>4923.88</v>
      </c>
      <c r="D607" s="286">
        <v>4908.8999999999996</v>
      </c>
      <c r="E607" s="286">
        <v>4927.43</v>
      </c>
      <c r="F607" s="286">
        <v>4941.0200000000004</v>
      </c>
      <c r="G607" s="286">
        <v>5011.43</v>
      </c>
      <c r="H607" s="286">
        <v>5060.2299999999996</v>
      </c>
      <c r="I607" s="286">
        <v>5099.28</v>
      </c>
      <c r="J607" s="286">
        <v>5323.32</v>
      </c>
      <c r="K607" s="286">
        <v>5283.38</v>
      </c>
      <c r="L607" s="286">
        <v>5445.55</v>
      </c>
      <c r="M607" s="286">
        <v>5399.77</v>
      </c>
      <c r="N607" s="286">
        <v>5403.29</v>
      </c>
      <c r="O607" s="286">
        <v>5378.82</v>
      </c>
      <c r="P607" s="286">
        <v>5355.65</v>
      </c>
      <c r="Q607" s="286">
        <v>5437.63</v>
      </c>
      <c r="R607" s="286">
        <v>5623.87</v>
      </c>
      <c r="S607" s="286">
        <v>5735.3</v>
      </c>
      <c r="T607" s="286">
        <v>5574.14</v>
      </c>
      <c r="U607" s="286">
        <v>5494.75</v>
      </c>
      <c r="V607" s="286">
        <v>5133.2</v>
      </c>
      <c r="W607" s="286">
        <v>4979.22</v>
      </c>
      <c r="X607" s="286">
        <v>4956.9399999999996</v>
      </c>
      <c r="Y607" s="286">
        <v>4948.8900000000003</v>
      </c>
    </row>
    <row r="608" spans="1:25">
      <c r="A608" s="261">
        <v>22</v>
      </c>
      <c r="B608" s="286">
        <v>4264.3</v>
      </c>
      <c r="C608" s="286">
        <v>4909.17</v>
      </c>
      <c r="D608" s="286">
        <v>4766.5600000000004</v>
      </c>
      <c r="E608" s="286">
        <v>4870.2</v>
      </c>
      <c r="F608" s="286">
        <v>4968.07</v>
      </c>
      <c r="G608" s="286">
        <v>5082.9399999999996</v>
      </c>
      <c r="H608" s="286">
        <v>5192.21</v>
      </c>
      <c r="I608" s="286">
        <v>5283.15</v>
      </c>
      <c r="J608" s="286">
        <v>5325.81</v>
      </c>
      <c r="K608" s="286">
        <v>5353.83</v>
      </c>
      <c r="L608" s="286">
        <v>5359.59</v>
      </c>
      <c r="M608" s="286">
        <v>5361.18</v>
      </c>
      <c r="N608" s="286">
        <v>5349.45</v>
      </c>
      <c r="O608" s="286">
        <v>5340.02</v>
      </c>
      <c r="P608" s="286">
        <v>5370.54</v>
      </c>
      <c r="Q608" s="286">
        <v>5340.1</v>
      </c>
      <c r="R608" s="286">
        <v>5339.35</v>
      </c>
      <c r="S608" s="286">
        <v>5488.09</v>
      </c>
      <c r="T608" s="286">
        <v>5345.46</v>
      </c>
      <c r="U608" s="286">
        <v>5256.89</v>
      </c>
      <c r="V608" s="286">
        <v>5120.74</v>
      </c>
      <c r="W608" s="286">
        <v>5091.0600000000004</v>
      </c>
      <c r="X608" s="286">
        <v>5061.17</v>
      </c>
      <c r="Y608" s="286">
        <v>5045.62</v>
      </c>
    </row>
    <row r="609" spans="1:25">
      <c r="A609" s="261">
        <v>23</v>
      </c>
      <c r="B609" s="286">
        <v>4856.8100000000004</v>
      </c>
      <c r="C609" s="286">
        <v>4847.57</v>
      </c>
      <c r="D609" s="286">
        <v>4878.12</v>
      </c>
      <c r="E609" s="286">
        <v>4935.2299999999996</v>
      </c>
      <c r="F609" s="286">
        <v>4937.82</v>
      </c>
      <c r="G609" s="286">
        <v>5001.09</v>
      </c>
      <c r="H609" s="286">
        <v>5034.8999999999996</v>
      </c>
      <c r="I609" s="286">
        <v>5096.71</v>
      </c>
      <c r="J609" s="286">
        <v>5175.18</v>
      </c>
      <c r="K609" s="286">
        <v>5221.59</v>
      </c>
      <c r="L609" s="286">
        <v>5225.25</v>
      </c>
      <c r="M609" s="286">
        <v>5223.57</v>
      </c>
      <c r="N609" s="286">
        <v>5199.59</v>
      </c>
      <c r="O609" s="286">
        <v>5240.9799999999996</v>
      </c>
      <c r="P609" s="286">
        <v>5272.08</v>
      </c>
      <c r="Q609" s="286">
        <v>5189.49</v>
      </c>
      <c r="R609" s="286">
        <v>5273.01</v>
      </c>
      <c r="S609" s="286">
        <v>5671.76</v>
      </c>
      <c r="T609" s="286">
        <v>5468.69</v>
      </c>
      <c r="U609" s="286">
        <v>5654.71</v>
      </c>
      <c r="V609" s="286">
        <v>5172.5200000000004</v>
      </c>
      <c r="W609" s="286">
        <v>4923.7</v>
      </c>
      <c r="X609" s="286">
        <v>4751.33</v>
      </c>
      <c r="Y609" s="286">
        <v>4754.6899999999996</v>
      </c>
    </row>
    <row r="610" spans="1:25">
      <c r="A610" s="261">
        <v>24</v>
      </c>
      <c r="B610" s="286">
        <v>4378.42</v>
      </c>
      <c r="C610" s="286">
        <v>4375.3500000000004</v>
      </c>
      <c r="D610" s="286">
        <v>4410.4799999999996</v>
      </c>
      <c r="E610" s="286">
        <v>4426.18</v>
      </c>
      <c r="F610" s="286">
        <v>4510.99</v>
      </c>
      <c r="G610" s="286">
        <v>4630.7</v>
      </c>
      <c r="H610" s="286">
        <v>4737.5600000000004</v>
      </c>
      <c r="I610" s="286">
        <v>4635.29</v>
      </c>
      <c r="J610" s="286">
        <v>4692.1499999999996</v>
      </c>
      <c r="K610" s="286">
        <v>4758.33</v>
      </c>
      <c r="L610" s="286">
        <v>4736.09</v>
      </c>
      <c r="M610" s="286">
        <v>4759.8</v>
      </c>
      <c r="N610" s="286">
        <v>4912.8</v>
      </c>
      <c r="O610" s="286">
        <v>4875.46</v>
      </c>
      <c r="P610" s="286">
        <v>4790.62</v>
      </c>
      <c r="Q610" s="286">
        <v>4841.04</v>
      </c>
      <c r="R610" s="286">
        <v>4803.3599999999997</v>
      </c>
      <c r="S610" s="286">
        <v>5459.39</v>
      </c>
      <c r="T610" s="286">
        <v>5295.3</v>
      </c>
      <c r="U610" s="286">
        <v>4855.32</v>
      </c>
      <c r="V610" s="286">
        <v>4440.09</v>
      </c>
      <c r="W610" s="286">
        <v>4426.37</v>
      </c>
      <c r="X610" s="286">
        <v>4403.5600000000004</v>
      </c>
      <c r="Y610" s="286">
        <v>4377.3100000000004</v>
      </c>
    </row>
    <row r="611" spans="1:25">
      <c r="A611" s="261">
        <v>25</v>
      </c>
      <c r="B611" s="286">
        <v>4496.57</v>
      </c>
      <c r="C611" s="286">
        <v>4410.8900000000003</v>
      </c>
      <c r="D611" s="286">
        <v>4518.78</v>
      </c>
      <c r="E611" s="286">
        <v>4535.16</v>
      </c>
      <c r="F611" s="286">
        <v>4802.99</v>
      </c>
      <c r="G611" s="286">
        <v>4894.68</v>
      </c>
      <c r="H611" s="286">
        <v>4974.2700000000004</v>
      </c>
      <c r="I611" s="286">
        <v>4949.63</v>
      </c>
      <c r="J611" s="286">
        <v>4844.47</v>
      </c>
      <c r="K611" s="286">
        <v>4885.1099999999997</v>
      </c>
      <c r="L611" s="286">
        <v>4832.3599999999997</v>
      </c>
      <c r="M611" s="286">
        <v>4892.7299999999996</v>
      </c>
      <c r="N611" s="286">
        <v>5063.95</v>
      </c>
      <c r="O611" s="286">
        <v>5032.43</v>
      </c>
      <c r="P611" s="286">
        <v>5038.4399999999996</v>
      </c>
      <c r="Q611" s="286">
        <v>5109.22</v>
      </c>
      <c r="R611" s="286">
        <v>5330.13</v>
      </c>
      <c r="S611" s="286">
        <v>5651.9</v>
      </c>
      <c r="T611" s="286">
        <v>5492.9</v>
      </c>
      <c r="U611" s="286">
        <v>5013.47</v>
      </c>
      <c r="V611" s="286">
        <v>4542.55</v>
      </c>
      <c r="W611" s="286">
        <v>4524.9799999999996</v>
      </c>
      <c r="X611" s="286">
        <v>4514.97</v>
      </c>
      <c r="Y611" s="286">
        <v>4502.59</v>
      </c>
    </row>
    <row r="612" spans="1:25">
      <c r="A612" s="261">
        <v>26</v>
      </c>
      <c r="B612" s="286">
        <v>4340.1099999999997</v>
      </c>
      <c r="C612" s="286">
        <v>4345.21</v>
      </c>
      <c r="D612" s="286">
        <v>4348.59</v>
      </c>
      <c r="E612" s="286">
        <v>4354.6899999999996</v>
      </c>
      <c r="F612" s="286">
        <v>4669.84</v>
      </c>
      <c r="G612" s="286">
        <v>4903.2700000000004</v>
      </c>
      <c r="H612" s="286">
        <v>4941.0200000000004</v>
      </c>
      <c r="I612" s="286">
        <v>4709.9799999999996</v>
      </c>
      <c r="J612" s="286">
        <v>5049.37</v>
      </c>
      <c r="K612" s="286">
        <v>4857.7</v>
      </c>
      <c r="L612" s="286">
        <v>4778.45</v>
      </c>
      <c r="M612" s="286">
        <v>4780.9399999999996</v>
      </c>
      <c r="N612" s="286">
        <v>4699.24</v>
      </c>
      <c r="O612" s="286">
        <v>4663.29</v>
      </c>
      <c r="P612" s="286">
        <v>4712.26</v>
      </c>
      <c r="Q612" s="286">
        <v>5000.82</v>
      </c>
      <c r="R612" s="286">
        <v>5006.57</v>
      </c>
      <c r="S612" s="286">
        <v>4964.07</v>
      </c>
      <c r="T612" s="286">
        <v>5269.95</v>
      </c>
      <c r="U612" s="286">
        <v>5014.0600000000004</v>
      </c>
      <c r="V612" s="286">
        <v>4396.95</v>
      </c>
      <c r="W612" s="286">
        <v>4361.76</v>
      </c>
      <c r="X612" s="286">
        <v>4355.6499999999996</v>
      </c>
      <c r="Y612" s="286">
        <v>4355.78</v>
      </c>
    </row>
    <row r="613" spans="1:25">
      <c r="A613" s="261">
        <v>27</v>
      </c>
      <c r="B613" s="286">
        <v>4793.01</v>
      </c>
      <c r="C613" s="286">
        <v>4792.3500000000004</v>
      </c>
      <c r="D613" s="286">
        <v>4929.37</v>
      </c>
      <c r="E613" s="286">
        <v>4916.45</v>
      </c>
      <c r="F613" s="286">
        <v>4947.75</v>
      </c>
      <c r="G613" s="286">
        <v>5107.93</v>
      </c>
      <c r="H613" s="286">
        <v>5221.8</v>
      </c>
      <c r="I613" s="286">
        <v>5307.07</v>
      </c>
      <c r="J613" s="286">
        <v>5441.95</v>
      </c>
      <c r="K613" s="286">
        <v>5631.56</v>
      </c>
      <c r="L613" s="286">
        <v>5642.42</v>
      </c>
      <c r="M613" s="286">
        <v>5644.25</v>
      </c>
      <c r="N613" s="286">
        <v>5667.78</v>
      </c>
      <c r="O613" s="286">
        <v>5729.69</v>
      </c>
      <c r="P613" s="286">
        <v>5785.22</v>
      </c>
      <c r="Q613" s="286">
        <v>5679.79</v>
      </c>
      <c r="R613" s="286">
        <v>5706.55</v>
      </c>
      <c r="S613" s="286">
        <v>5678.05</v>
      </c>
      <c r="T613" s="286">
        <v>5611.95</v>
      </c>
      <c r="U613" s="286">
        <v>5532.52</v>
      </c>
      <c r="V613" s="286">
        <v>5394.18</v>
      </c>
      <c r="W613" s="286">
        <v>4924.34</v>
      </c>
      <c r="X613" s="286">
        <v>4922.8</v>
      </c>
      <c r="Y613" s="286">
        <v>4898.01</v>
      </c>
    </row>
    <row r="614" spans="1:25">
      <c r="A614" s="261">
        <v>28</v>
      </c>
      <c r="B614" s="286">
        <v>4863.08</v>
      </c>
      <c r="C614" s="286">
        <v>4856.46</v>
      </c>
      <c r="D614" s="286">
        <v>4843.82</v>
      </c>
      <c r="E614" s="286">
        <v>4810.41</v>
      </c>
      <c r="F614" s="286">
        <v>4870.47</v>
      </c>
      <c r="G614" s="286">
        <v>4919.58</v>
      </c>
      <c r="H614" s="286">
        <v>4933.78</v>
      </c>
      <c r="I614" s="286">
        <v>5009.95</v>
      </c>
      <c r="J614" s="286">
        <v>5058.33</v>
      </c>
      <c r="K614" s="286">
        <v>5187.8900000000003</v>
      </c>
      <c r="L614" s="286">
        <v>5289.52</v>
      </c>
      <c r="M614" s="286">
        <v>5293.15</v>
      </c>
      <c r="N614" s="286">
        <v>5304.2</v>
      </c>
      <c r="O614" s="286">
        <v>5339.84</v>
      </c>
      <c r="P614" s="286">
        <v>5185.8900000000003</v>
      </c>
      <c r="Q614" s="286">
        <v>5294.74</v>
      </c>
      <c r="R614" s="286">
        <v>5323.08</v>
      </c>
      <c r="S614" s="286">
        <v>5532.11</v>
      </c>
      <c r="T614" s="286">
        <v>5316.78</v>
      </c>
      <c r="U614" s="286">
        <v>5414.82</v>
      </c>
      <c r="V614" s="286">
        <v>4928.7</v>
      </c>
      <c r="W614" s="286">
        <v>4896.8</v>
      </c>
      <c r="X614" s="286">
        <v>4877.3100000000004</v>
      </c>
      <c r="Y614" s="286">
        <v>4874.6000000000004</v>
      </c>
    </row>
    <row r="615" spans="1:25">
      <c r="A615" s="261">
        <v>29</v>
      </c>
      <c r="B615" s="286">
        <v>4049.32</v>
      </c>
      <c r="C615" s="286">
        <v>4043.23</v>
      </c>
      <c r="D615" s="286">
        <v>4006.64</v>
      </c>
      <c r="E615" s="286">
        <v>3991.17</v>
      </c>
      <c r="F615" s="286">
        <v>4063.54</v>
      </c>
      <c r="G615" s="286">
        <v>4383.93</v>
      </c>
      <c r="H615" s="286">
        <v>4567.9799999999996</v>
      </c>
      <c r="I615" s="286">
        <v>4316.7700000000004</v>
      </c>
      <c r="J615" s="286">
        <v>4570.93</v>
      </c>
      <c r="K615" s="286">
        <v>4647.43</v>
      </c>
      <c r="L615" s="286">
        <v>4641.8500000000004</v>
      </c>
      <c r="M615" s="286">
        <v>4663.5600000000004</v>
      </c>
      <c r="N615" s="286">
        <v>4640</v>
      </c>
      <c r="O615" s="286">
        <v>4598.45</v>
      </c>
      <c r="P615" s="286">
        <v>4611.82</v>
      </c>
      <c r="Q615" s="286">
        <v>4674.6899999999996</v>
      </c>
      <c r="R615" s="286">
        <v>4677.34</v>
      </c>
      <c r="S615" s="286">
        <v>4698.9399999999996</v>
      </c>
      <c r="T615" s="286">
        <v>4668.21</v>
      </c>
      <c r="U615" s="286">
        <v>5344.47</v>
      </c>
      <c r="V615" s="286">
        <v>4081.76</v>
      </c>
      <c r="W615" s="286">
        <v>4076.9</v>
      </c>
      <c r="X615" s="286">
        <v>4064.28</v>
      </c>
      <c r="Y615" s="286">
        <v>4027.23</v>
      </c>
    </row>
    <row r="616" spans="1:25">
      <c r="A616" s="261">
        <v>30</v>
      </c>
      <c r="B616" s="286">
        <v>4032.24</v>
      </c>
      <c r="C616" s="286">
        <v>4017.06</v>
      </c>
      <c r="D616" s="286">
        <v>4015.56</v>
      </c>
      <c r="E616" s="286">
        <v>4013.69</v>
      </c>
      <c r="F616" s="286">
        <v>4017.99</v>
      </c>
      <c r="G616" s="286">
        <v>4434.7</v>
      </c>
      <c r="H616" s="286">
        <v>4406.38</v>
      </c>
      <c r="I616" s="286">
        <v>4548.88</v>
      </c>
      <c r="J616" s="286">
        <v>4608.3599999999997</v>
      </c>
      <c r="K616" s="286">
        <v>4694.54</v>
      </c>
      <c r="L616" s="286">
        <v>4712.6899999999996</v>
      </c>
      <c r="M616" s="286">
        <v>4735.28</v>
      </c>
      <c r="N616" s="286">
        <v>4734.55</v>
      </c>
      <c r="O616" s="286">
        <v>5500.61</v>
      </c>
      <c r="P616" s="286">
        <v>5538.32</v>
      </c>
      <c r="Q616" s="286">
        <v>5595.68</v>
      </c>
      <c r="R616" s="286">
        <v>5655.26</v>
      </c>
      <c r="S616" s="286">
        <v>5704.28</v>
      </c>
      <c r="T616" s="286">
        <v>5623.29</v>
      </c>
      <c r="U616" s="286">
        <v>5420.37</v>
      </c>
      <c r="V616" s="286">
        <v>4050.79</v>
      </c>
      <c r="W616" s="286">
        <v>4043.92</v>
      </c>
      <c r="X616" s="286">
        <v>4020.4</v>
      </c>
      <c r="Y616" s="286">
        <v>4030.45</v>
      </c>
    </row>
    <row r="617" spans="1:25">
      <c r="A617" s="261">
        <v>31</v>
      </c>
      <c r="B617" s="286">
        <v>0</v>
      </c>
      <c r="C617" s="286">
        <v>0</v>
      </c>
      <c r="D617" s="286">
        <v>0</v>
      </c>
      <c r="E617" s="286">
        <v>0</v>
      </c>
      <c r="F617" s="286">
        <v>0</v>
      </c>
      <c r="G617" s="286">
        <v>0</v>
      </c>
      <c r="H617" s="286">
        <v>0</v>
      </c>
      <c r="I617" s="286">
        <v>0</v>
      </c>
      <c r="J617" s="286">
        <v>0</v>
      </c>
      <c r="K617" s="286">
        <v>0</v>
      </c>
      <c r="L617" s="286">
        <v>0</v>
      </c>
      <c r="M617" s="286">
        <v>0</v>
      </c>
      <c r="N617" s="286">
        <v>0</v>
      </c>
      <c r="O617" s="286">
        <v>0</v>
      </c>
      <c r="P617" s="286">
        <v>0</v>
      </c>
      <c r="Q617" s="286">
        <v>0</v>
      </c>
      <c r="R617" s="286">
        <v>0</v>
      </c>
      <c r="S617" s="286">
        <v>0</v>
      </c>
      <c r="T617" s="286">
        <v>0</v>
      </c>
      <c r="U617" s="286">
        <v>0</v>
      </c>
      <c r="V617" s="286">
        <v>0</v>
      </c>
      <c r="W617" s="286">
        <v>0</v>
      </c>
      <c r="X617" s="286">
        <v>0</v>
      </c>
      <c r="Y617" s="286">
        <v>0</v>
      </c>
    </row>
    <row r="619" spans="1:25">
      <c r="A619" s="471" t="s">
        <v>218</v>
      </c>
      <c r="B619" s="504" t="s">
        <v>223</v>
      </c>
      <c r="C619" s="504"/>
      <c r="D619" s="504"/>
      <c r="E619" s="504"/>
      <c r="F619" s="504"/>
      <c r="G619" s="504"/>
      <c r="H619" s="504"/>
      <c r="I619" s="504"/>
      <c r="J619" s="504"/>
      <c r="K619" s="504"/>
      <c r="L619" s="504"/>
      <c r="M619" s="504"/>
      <c r="N619" s="504"/>
      <c r="O619" s="504"/>
      <c r="P619" s="504"/>
      <c r="Q619" s="504"/>
      <c r="R619" s="504"/>
      <c r="S619" s="504"/>
      <c r="T619" s="504"/>
      <c r="U619" s="504"/>
      <c r="V619" s="504"/>
      <c r="W619" s="504"/>
      <c r="X619" s="504"/>
      <c r="Y619" s="504"/>
    </row>
    <row r="620" spans="1:25" ht="30">
      <c r="A620" s="471"/>
      <c r="B620" s="285" t="s">
        <v>1</v>
      </c>
      <c r="C620" s="285" t="s">
        <v>2</v>
      </c>
      <c r="D620" s="285" t="s">
        <v>3</v>
      </c>
      <c r="E620" s="285" t="s">
        <v>4</v>
      </c>
      <c r="F620" s="285" t="s">
        <v>5</v>
      </c>
      <c r="G620" s="285" t="s">
        <v>6</v>
      </c>
      <c r="H620" s="285" t="s">
        <v>7</v>
      </c>
      <c r="I620" s="285" t="s">
        <v>8</v>
      </c>
      <c r="J620" s="285" t="s">
        <v>9</v>
      </c>
      <c r="K620" s="285" t="s">
        <v>10</v>
      </c>
      <c r="L620" s="285" t="s">
        <v>11</v>
      </c>
      <c r="M620" s="285" t="s">
        <v>12</v>
      </c>
      <c r="N620" s="285" t="s">
        <v>13</v>
      </c>
      <c r="O620" s="285" t="s">
        <v>14</v>
      </c>
      <c r="P620" s="285" t="s">
        <v>15</v>
      </c>
      <c r="Q620" s="285" t="s">
        <v>16</v>
      </c>
      <c r="R620" s="285" t="s">
        <v>17</v>
      </c>
      <c r="S620" s="285" t="s">
        <v>18</v>
      </c>
      <c r="T620" s="285" t="s">
        <v>19</v>
      </c>
      <c r="U620" s="285" t="s">
        <v>20</v>
      </c>
      <c r="V620" s="285" t="s">
        <v>21</v>
      </c>
      <c r="W620" s="285" t="s">
        <v>22</v>
      </c>
      <c r="X620" s="285" t="s">
        <v>23</v>
      </c>
      <c r="Y620" s="285" t="s">
        <v>24</v>
      </c>
    </row>
    <row r="621" spans="1:25">
      <c r="A621" s="261">
        <v>1</v>
      </c>
      <c r="B621" s="286">
        <v>7439.13</v>
      </c>
      <c r="C621" s="286">
        <v>7471.18</v>
      </c>
      <c r="D621" s="286">
        <v>7514.34</v>
      </c>
      <c r="E621" s="286">
        <v>7561.28</v>
      </c>
      <c r="F621" s="286">
        <v>7484.05</v>
      </c>
      <c r="G621" s="286">
        <v>7423.62</v>
      </c>
      <c r="H621" s="286">
        <v>7453.79</v>
      </c>
      <c r="I621" s="286">
        <v>7491.66</v>
      </c>
      <c r="J621" s="286">
        <v>7547.55</v>
      </c>
      <c r="K621" s="286">
        <v>7570.99</v>
      </c>
      <c r="L621" s="286">
        <v>7571.01</v>
      </c>
      <c r="M621" s="286">
        <v>7566.73</v>
      </c>
      <c r="N621" s="286">
        <v>7540.36</v>
      </c>
      <c r="O621" s="286">
        <v>7541.81</v>
      </c>
      <c r="P621" s="286">
        <v>7546.19</v>
      </c>
      <c r="Q621" s="286">
        <v>7539.63</v>
      </c>
      <c r="R621" s="286">
        <v>7539.67</v>
      </c>
      <c r="S621" s="286">
        <v>7571.53</v>
      </c>
      <c r="T621" s="286">
        <v>7654.31</v>
      </c>
      <c r="U621" s="286">
        <v>7675.96</v>
      </c>
      <c r="V621" s="286">
        <v>7597.01</v>
      </c>
      <c r="W621" s="286">
        <v>7506.92</v>
      </c>
      <c r="X621" s="286">
        <v>7426.11</v>
      </c>
      <c r="Y621" s="286">
        <v>7425.84</v>
      </c>
    </row>
    <row r="622" spans="1:25">
      <c r="A622" s="261">
        <v>2</v>
      </c>
      <c r="B622" s="286">
        <v>7341.83</v>
      </c>
      <c r="C622" s="286">
        <v>7350.76</v>
      </c>
      <c r="D622" s="286">
        <v>7391.15</v>
      </c>
      <c r="E622" s="286">
        <v>7428.44</v>
      </c>
      <c r="F622" s="286">
        <v>7351.56</v>
      </c>
      <c r="G622" s="286">
        <v>7306.51</v>
      </c>
      <c r="H622" s="286">
        <v>7314.92</v>
      </c>
      <c r="I622" s="286">
        <v>7338.24</v>
      </c>
      <c r="J622" s="286">
        <v>7422.74</v>
      </c>
      <c r="K622" s="286">
        <v>7461.12</v>
      </c>
      <c r="L622" s="286">
        <v>7457.62</v>
      </c>
      <c r="M622" s="286">
        <v>7446.81</v>
      </c>
      <c r="N622" s="286">
        <v>7431.71</v>
      </c>
      <c r="O622" s="286">
        <v>7409.41</v>
      </c>
      <c r="P622" s="286">
        <v>7431.19</v>
      </c>
      <c r="Q622" s="286">
        <v>7409.99</v>
      </c>
      <c r="R622" s="286">
        <v>7401.11</v>
      </c>
      <c r="S622" s="286">
        <v>7485.11</v>
      </c>
      <c r="T622" s="286">
        <v>7596.65</v>
      </c>
      <c r="U622" s="286">
        <v>7597.29</v>
      </c>
      <c r="V622" s="286">
        <v>7500.92</v>
      </c>
      <c r="W622" s="286">
        <v>7430.37</v>
      </c>
      <c r="X622" s="286">
        <v>7338.82</v>
      </c>
      <c r="Y622" s="286">
        <v>7319.17</v>
      </c>
    </row>
    <row r="623" spans="1:25">
      <c r="A623" s="261">
        <v>3</v>
      </c>
      <c r="B623" s="286">
        <v>7329.37</v>
      </c>
      <c r="C623" s="286">
        <v>7332.26</v>
      </c>
      <c r="D623" s="286">
        <v>7363.73</v>
      </c>
      <c r="E623" s="286">
        <v>7423.76</v>
      </c>
      <c r="F623" s="286">
        <v>7341.56</v>
      </c>
      <c r="G623" s="286">
        <v>7279.67</v>
      </c>
      <c r="H623" s="286">
        <v>7305.96</v>
      </c>
      <c r="I623" s="286">
        <v>7337.43</v>
      </c>
      <c r="J623" s="286">
        <v>7427.8</v>
      </c>
      <c r="K623" s="286">
        <v>7452.66</v>
      </c>
      <c r="L623" s="286">
        <v>7457.27</v>
      </c>
      <c r="M623" s="286">
        <v>7458.02</v>
      </c>
      <c r="N623" s="286">
        <v>7444.25</v>
      </c>
      <c r="O623" s="286">
        <v>7427.91</v>
      </c>
      <c r="P623" s="286">
        <v>7440.18</v>
      </c>
      <c r="Q623" s="286">
        <v>7445.16</v>
      </c>
      <c r="R623" s="286">
        <v>7438.92</v>
      </c>
      <c r="S623" s="286">
        <v>7540.14</v>
      </c>
      <c r="T623" s="286">
        <v>7585.27</v>
      </c>
      <c r="U623" s="286">
        <v>7580.84</v>
      </c>
      <c r="V623" s="286">
        <v>7490.61</v>
      </c>
      <c r="W623" s="286">
        <v>7418.82</v>
      </c>
      <c r="X623" s="286">
        <v>7336.37</v>
      </c>
      <c r="Y623" s="286">
        <v>7336.35</v>
      </c>
    </row>
    <row r="624" spans="1:25">
      <c r="A624" s="261">
        <v>4</v>
      </c>
      <c r="B624" s="286">
        <v>7427.08</v>
      </c>
      <c r="C624" s="286">
        <v>7432.19</v>
      </c>
      <c r="D624" s="286">
        <v>7486.92</v>
      </c>
      <c r="E624" s="286">
        <v>7442.29</v>
      </c>
      <c r="F624" s="286">
        <v>7359.7</v>
      </c>
      <c r="G624" s="286">
        <v>7319.16</v>
      </c>
      <c r="H624" s="286">
        <v>7325.69</v>
      </c>
      <c r="I624" s="286">
        <v>7340.07</v>
      </c>
      <c r="J624" s="286">
        <v>7406.24</v>
      </c>
      <c r="K624" s="286">
        <v>7446.77</v>
      </c>
      <c r="L624" s="286">
        <v>7455.33</v>
      </c>
      <c r="M624" s="286">
        <v>7469.9</v>
      </c>
      <c r="N624" s="286">
        <v>7465.46</v>
      </c>
      <c r="O624" s="286">
        <v>7475.73</v>
      </c>
      <c r="P624" s="286">
        <v>7470.29</v>
      </c>
      <c r="Q624" s="286">
        <v>7481.71</v>
      </c>
      <c r="R624" s="286">
        <v>7505.1</v>
      </c>
      <c r="S624" s="286">
        <v>7553.95</v>
      </c>
      <c r="T624" s="286">
        <v>7621</v>
      </c>
      <c r="U624" s="286">
        <v>7638.3</v>
      </c>
      <c r="V624" s="286">
        <v>7638.39</v>
      </c>
      <c r="W624" s="286">
        <v>7580.9</v>
      </c>
      <c r="X624" s="286">
        <v>7433.29</v>
      </c>
      <c r="Y624" s="286">
        <v>7428.14</v>
      </c>
    </row>
    <row r="625" spans="1:25">
      <c r="A625" s="261">
        <v>5</v>
      </c>
      <c r="B625" s="286">
        <v>7096.08</v>
      </c>
      <c r="C625" s="286">
        <v>7108.43</v>
      </c>
      <c r="D625" s="286">
        <v>7126.85</v>
      </c>
      <c r="E625" s="286">
        <v>7060.86</v>
      </c>
      <c r="F625" s="286">
        <v>7018.32</v>
      </c>
      <c r="G625" s="286">
        <v>7047.18</v>
      </c>
      <c r="H625" s="286">
        <v>7087.7</v>
      </c>
      <c r="I625" s="286">
        <v>7126.94</v>
      </c>
      <c r="J625" s="286">
        <v>7129.95</v>
      </c>
      <c r="K625" s="286">
        <v>7129.36</v>
      </c>
      <c r="L625" s="286">
        <v>7137.46</v>
      </c>
      <c r="M625" s="286">
        <v>7151.15</v>
      </c>
      <c r="N625" s="286">
        <v>7123.49</v>
      </c>
      <c r="O625" s="286">
        <v>7126.43</v>
      </c>
      <c r="P625" s="286">
        <v>7193.39</v>
      </c>
      <c r="Q625" s="286">
        <v>7155.52</v>
      </c>
      <c r="R625" s="286">
        <v>7114.93</v>
      </c>
      <c r="S625" s="286">
        <v>7140.73</v>
      </c>
      <c r="T625" s="286">
        <v>7154.25</v>
      </c>
      <c r="U625" s="286">
        <v>7194.8</v>
      </c>
      <c r="V625" s="286">
        <v>7221.74</v>
      </c>
      <c r="W625" s="286">
        <v>7203.89</v>
      </c>
      <c r="X625" s="286">
        <v>7185.08</v>
      </c>
      <c r="Y625" s="286">
        <v>7125.05</v>
      </c>
    </row>
    <row r="626" spans="1:25">
      <c r="A626" s="261">
        <v>6</v>
      </c>
      <c r="B626" s="286">
        <v>7328.39</v>
      </c>
      <c r="C626" s="286">
        <v>7341.25</v>
      </c>
      <c r="D626" s="286">
        <v>7342.14</v>
      </c>
      <c r="E626" s="286">
        <v>7262.01</v>
      </c>
      <c r="F626" s="286">
        <v>7239.15</v>
      </c>
      <c r="G626" s="286">
        <v>7297.22</v>
      </c>
      <c r="H626" s="286">
        <v>7327.76</v>
      </c>
      <c r="I626" s="286">
        <v>7328.84</v>
      </c>
      <c r="J626" s="286">
        <v>7348.85</v>
      </c>
      <c r="K626" s="286">
        <v>7380.61</v>
      </c>
      <c r="L626" s="286">
        <v>7393.09</v>
      </c>
      <c r="M626" s="286">
        <v>7386.51</v>
      </c>
      <c r="N626" s="286">
        <v>7386.02</v>
      </c>
      <c r="O626" s="286">
        <v>7388.9</v>
      </c>
      <c r="P626" s="286">
        <v>7394.58</v>
      </c>
      <c r="Q626" s="286">
        <v>7373.17</v>
      </c>
      <c r="R626" s="286">
        <v>7371.14</v>
      </c>
      <c r="S626" s="286">
        <v>7388.46</v>
      </c>
      <c r="T626" s="286">
        <v>7381.31</v>
      </c>
      <c r="U626" s="286">
        <v>7444.64</v>
      </c>
      <c r="V626" s="286">
        <v>7470.3</v>
      </c>
      <c r="W626" s="286">
        <v>7392.81</v>
      </c>
      <c r="X626" s="286">
        <v>7341.5</v>
      </c>
      <c r="Y626" s="286">
        <v>7310.95</v>
      </c>
    </row>
    <row r="627" spans="1:25">
      <c r="A627" s="261">
        <v>7</v>
      </c>
      <c r="B627" s="286">
        <v>7025.22</v>
      </c>
      <c r="C627" s="286">
        <v>7005.36</v>
      </c>
      <c r="D627" s="286">
        <v>7008.15</v>
      </c>
      <c r="E627" s="286">
        <v>6932.13</v>
      </c>
      <c r="F627" s="286">
        <v>6897.01</v>
      </c>
      <c r="G627" s="286">
        <v>6956.31</v>
      </c>
      <c r="H627" s="286">
        <v>6977.94</v>
      </c>
      <c r="I627" s="286">
        <v>6994.92</v>
      </c>
      <c r="J627" s="286">
        <v>7040.17</v>
      </c>
      <c r="K627" s="286">
        <v>7043.04</v>
      </c>
      <c r="L627" s="286">
        <v>7114.83</v>
      </c>
      <c r="M627" s="286">
        <v>7124.32</v>
      </c>
      <c r="N627" s="286">
        <v>7120.91</v>
      </c>
      <c r="O627" s="286">
        <v>7149.35</v>
      </c>
      <c r="P627" s="286">
        <v>7174.22</v>
      </c>
      <c r="Q627" s="286">
        <v>7139.24</v>
      </c>
      <c r="R627" s="286">
        <v>7125.11</v>
      </c>
      <c r="S627" s="286">
        <v>7095.77</v>
      </c>
      <c r="T627" s="286">
        <v>7068.41</v>
      </c>
      <c r="U627" s="286">
        <v>7115.74</v>
      </c>
      <c r="V627" s="286">
        <v>7098.4</v>
      </c>
      <c r="W627" s="286">
        <v>7053.92</v>
      </c>
      <c r="X627" s="286">
        <v>7040.16</v>
      </c>
      <c r="Y627" s="286">
        <v>7033.57</v>
      </c>
    </row>
    <row r="628" spans="1:25">
      <c r="A628" s="261">
        <v>8</v>
      </c>
      <c r="B628" s="286">
        <v>7034.02</v>
      </c>
      <c r="C628" s="286">
        <v>6997.38</v>
      </c>
      <c r="D628" s="286">
        <v>7058.7</v>
      </c>
      <c r="E628" s="286">
        <v>6779.67</v>
      </c>
      <c r="F628" s="286">
        <v>6787.73</v>
      </c>
      <c r="G628" s="286">
        <v>7024.78</v>
      </c>
      <c r="H628" s="286">
        <v>7085.33</v>
      </c>
      <c r="I628" s="286">
        <v>7111.91</v>
      </c>
      <c r="J628" s="286">
        <v>7119.16</v>
      </c>
      <c r="K628" s="286">
        <v>7133.49</v>
      </c>
      <c r="L628" s="286">
        <v>7136.3</v>
      </c>
      <c r="M628" s="286">
        <v>7140.74</v>
      </c>
      <c r="N628" s="286">
        <v>7129.91</v>
      </c>
      <c r="O628" s="286">
        <v>7114.61</v>
      </c>
      <c r="P628" s="286">
        <v>7154.4</v>
      </c>
      <c r="Q628" s="286">
        <v>6661.38</v>
      </c>
      <c r="R628" s="286">
        <v>7155.42</v>
      </c>
      <c r="S628" s="286">
        <v>7163.9</v>
      </c>
      <c r="T628" s="286">
        <v>7048.18</v>
      </c>
      <c r="U628" s="286">
        <v>7172.7</v>
      </c>
      <c r="V628" s="286">
        <v>7171.62</v>
      </c>
      <c r="W628" s="286">
        <v>7114.99</v>
      </c>
      <c r="X628" s="286">
        <v>7095.9</v>
      </c>
      <c r="Y628" s="286">
        <v>7077.95</v>
      </c>
    </row>
    <row r="629" spans="1:25">
      <c r="A629" s="261">
        <v>9</v>
      </c>
      <c r="B629" s="286">
        <v>7097.71</v>
      </c>
      <c r="C629" s="286">
        <v>7107.62</v>
      </c>
      <c r="D629" s="286">
        <v>7125.62</v>
      </c>
      <c r="E629" s="286">
        <v>7085.93</v>
      </c>
      <c r="F629" s="286">
        <v>7055.16</v>
      </c>
      <c r="G629" s="286">
        <v>7101.59</v>
      </c>
      <c r="H629" s="286">
        <v>7120.1</v>
      </c>
      <c r="I629" s="286">
        <v>7141.25</v>
      </c>
      <c r="J629" s="286">
        <v>7174.43</v>
      </c>
      <c r="K629" s="286">
        <v>7191.77</v>
      </c>
      <c r="L629" s="286">
        <v>7178.2</v>
      </c>
      <c r="M629" s="286">
        <v>7188.84</v>
      </c>
      <c r="N629" s="286">
        <v>7175.13</v>
      </c>
      <c r="O629" s="286">
        <v>7177.4</v>
      </c>
      <c r="P629" s="286">
        <v>7157.16</v>
      </c>
      <c r="Q629" s="286">
        <v>7140.94</v>
      </c>
      <c r="R629" s="286">
        <v>7152.29</v>
      </c>
      <c r="S629" s="286">
        <v>7179.44</v>
      </c>
      <c r="T629" s="286">
        <v>7180.75</v>
      </c>
      <c r="U629" s="286">
        <v>7214.03</v>
      </c>
      <c r="V629" s="286">
        <v>7234.53</v>
      </c>
      <c r="W629" s="286">
        <v>7191.28</v>
      </c>
      <c r="X629" s="286">
        <v>7132.74</v>
      </c>
      <c r="Y629" s="286">
        <v>7126.88</v>
      </c>
    </row>
    <row r="630" spans="1:25">
      <c r="A630" s="261">
        <v>10</v>
      </c>
      <c r="B630" s="286">
        <v>7054.85</v>
      </c>
      <c r="C630" s="286">
        <v>7055.87</v>
      </c>
      <c r="D630" s="286">
        <v>7163.97</v>
      </c>
      <c r="E630" s="286">
        <v>7106.45</v>
      </c>
      <c r="F630" s="286">
        <v>7145.74</v>
      </c>
      <c r="G630" s="286">
        <v>7191.67</v>
      </c>
      <c r="H630" s="286">
        <v>7226.04</v>
      </c>
      <c r="I630" s="286">
        <v>7264.65</v>
      </c>
      <c r="J630" s="286">
        <v>7322.38</v>
      </c>
      <c r="K630" s="286">
        <v>7336.26</v>
      </c>
      <c r="L630" s="286">
        <v>7337.72</v>
      </c>
      <c r="M630" s="286">
        <v>7347.25</v>
      </c>
      <c r="N630" s="286">
        <v>7332.1</v>
      </c>
      <c r="O630" s="286">
        <v>7323.79</v>
      </c>
      <c r="P630" s="286">
        <v>7272.6</v>
      </c>
      <c r="Q630" s="286">
        <v>7260.24</v>
      </c>
      <c r="R630" s="286">
        <v>7252.45</v>
      </c>
      <c r="S630" s="286">
        <v>7286.48</v>
      </c>
      <c r="T630" s="286">
        <v>7292.4</v>
      </c>
      <c r="U630" s="286">
        <v>7232.58</v>
      </c>
      <c r="V630" s="286">
        <v>7257.21</v>
      </c>
      <c r="W630" s="286">
        <v>7218.78</v>
      </c>
      <c r="X630" s="286">
        <v>7184.81</v>
      </c>
      <c r="Y630" s="286">
        <v>7136.28</v>
      </c>
    </row>
    <row r="631" spans="1:25">
      <c r="A631" s="261">
        <v>11</v>
      </c>
      <c r="B631" s="286">
        <v>6921.45</v>
      </c>
      <c r="C631" s="286">
        <v>6912.5</v>
      </c>
      <c r="D631" s="286">
        <v>6912.35</v>
      </c>
      <c r="E631" s="286">
        <v>6885.57</v>
      </c>
      <c r="F631" s="286">
        <v>6882.16</v>
      </c>
      <c r="G631" s="286">
        <v>6915.09</v>
      </c>
      <c r="H631" s="286">
        <v>6951.34</v>
      </c>
      <c r="I631" s="286">
        <v>7000.37</v>
      </c>
      <c r="J631" s="286">
        <v>7064.43</v>
      </c>
      <c r="K631" s="286">
        <v>7082.45</v>
      </c>
      <c r="L631" s="286">
        <v>7100.82</v>
      </c>
      <c r="M631" s="286">
        <v>7181.72</v>
      </c>
      <c r="N631" s="286">
        <v>7088.37</v>
      </c>
      <c r="O631" s="286">
        <v>7078.07</v>
      </c>
      <c r="P631" s="286">
        <v>7067.33</v>
      </c>
      <c r="Q631" s="286">
        <v>7036.17</v>
      </c>
      <c r="R631" s="286">
        <v>7051.61</v>
      </c>
      <c r="S631" s="286">
        <v>7063.49</v>
      </c>
      <c r="T631" s="286">
        <v>7075.35</v>
      </c>
      <c r="U631" s="286">
        <v>7086.73</v>
      </c>
      <c r="V631" s="286">
        <v>7053.82</v>
      </c>
      <c r="W631" s="286">
        <v>7014.22</v>
      </c>
      <c r="X631" s="286">
        <v>6981.39</v>
      </c>
      <c r="Y631" s="286">
        <v>6963.28</v>
      </c>
    </row>
    <row r="632" spans="1:25">
      <c r="A632" s="261">
        <v>12</v>
      </c>
      <c r="B632" s="286">
        <v>6640.96</v>
      </c>
      <c r="C632" s="286">
        <v>6627.77</v>
      </c>
      <c r="D632" s="286">
        <v>6634.54</v>
      </c>
      <c r="E632" s="286">
        <v>6598.97</v>
      </c>
      <c r="F632" s="286">
        <v>6605.56</v>
      </c>
      <c r="G632" s="286">
        <v>6662.62</v>
      </c>
      <c r="H632" s="286">
        <v>6666.7</v>
      </c>
      <c r="I632" s="286">
        <v>6664.58</v>
      </c>
      <c r="J632" s="286">
        <v>6663.89</v>
      </c>
      <c r="K632" s="286">
        <v>6661.14</v>
      </c>
      <c r="L632" s="286">
        <v>6660.27</v>
      </c>
      <c r="M632" s="286">
        <v>6671.38</v>
      </c>
      <c r="N632" s="286">
        <v>6664.81</v>
      </c>
      <c r="O632" s="286">
        <v>6664</v>
      </c>
      <c r="P632" s="286">
        <v>6672.1</v>
      </c>
      <c r="Q632" s="286">
        <v>6666.86</v>
      </c>
      <c r="R632" s="286">
        <v>6661.08</v>
      </c>
      <c r="S632" s="286">
        <v>6665.17</v>
      </c>
      <c r="T632" s="286">
        <v>6627</v>
      </c>
      <c r="U632" s="286">
        <v>6714.56</v>
      </c>
      <c r="V632" s="286">
        <v>6693.06</v>
      </c>
      <c r="W632" s="286">
        <v>6670.3</v>
      </c>
      <c r="X632" s="286">
        <v>6657.39</v>
      </c>
      <c r="Y632" s="286">
        <v>6653.83</v>
      </c>
    </row>
    <row r="633" spans="1:25">
      <c r="A633" s="261">
        <v>13</v>
      </c>
      <c r="B633" s="286">
        <v>6503.59</v>
      </c>
      <c r="C633" s="286">
        <v>6504.53</v>
      </c>
      <c r="D633" s="286">
        <v>6504.34</v>
      </c>
      <c r="E633" s="286">
        <v>6506.29</v>
      </c>
      <c r="F633" s="286">
        <v>6493.73</v>
      </c>
      <c r="G633" s="286">
        <v>6547.98</v>
      </c>
      <c r="H633" s="286">
        <v>6555.98</v>
      </c>
      <c r="I633" s="286">
        <v>6609.71</v>
      </c>
      <c r="J633" s="286">
        <v>6702.02</v>
      </c>
      <c r="K633" s="286">
        <v>6742.82</v>
      </c>
      <c r="L633" s="286">
        <v>6765.85</v>
      </c>
      <c r="M633" s="286">
        <v>6756.31</v>
      </c>
      <c r="N633" s="286">
        <v>6736.17</v>
      </c>
      <c r="O633" s="286">
        <v>6734.73</v>
      </c>
      <c r="P633" s="286">
        <v>6739.68</v>
      </c>
      <c r="Q633" s="286">
        <v>6750.27</v>
      </c>
      <c r="R633" s="286">
        <v>6753.91</v>
      </c>
      <c r="S633" s="286">
        <v>6675.31</v>
      </c>
      <c r="T633" s="286">
        <v>6727.38</v>
      </c>
      <c r="U633" s="286">
        <v>6539.2</v>
      </c>
      <c r="V633" s="286">
        <v>6521.45</v>
      </c>
      <c r="W633" s="286">
        <v>6502.45</v>
      </c>
      <c r="X633" s="286">
        <v>6502.98</v>
      </c>
      <c r="Y633" s="286">
        <v>6505.64</v>
      </c>
    </row>
    <row r="634" spans="1:25">
      <c r="A634" s="261">
        <v>14</v>
      </c>
      <c r="B634" s="286">
        <v>6226.01</v>
      </c>
      <c r="C634" s="286">
        <v>6225.67</v>
      </c>
      <c r="D634" s="286">
        <v>6225.8</v>
      </c>
      <c r="E634" s="286">
        <v>6226.16</v>
      </c>
      <c r="F634" s="286">
        <v>6224.66</v>
      </c>
      <c r="G634" s="286">
        <v>6326.4</v>
      </c>
      <c r="H634" s="286">
        <v>6412.18</v>
      </c>
      <c r="I634" s="286">
        <v>6509.87</v>
      </c>
      <c r="J634" s="286">
        <v>6561.23</v>
      </c>
      <c r="K634" s="286">
        <v>6634.1</v>
      </c>
      <c r="L634" s="286">
        <v>6637.14</v>
      </c>
      <c r="M634" s="286">
        <v>6632.78</v>
      </c>
      <c r="N634" s="286">
        <v>6634.76</v>
      </c>
      <c r="O634" s="286">
        <v>6655.32</v>
      </c>
      <c r="P634" s="286">
        <v>6660.44</v>
      </c>
      <c r="Q634" s="286">
        <v>6660.25</v>
      </c>
      <c r="R634" s="286">
        <v>6710.44</v>
      </c>
      <c r="S634" s="286">
        <v>6661.74</v>
      </c>
      <c r="T634" s="286">
        <v>6670.92</v>
      </c>
      <c r="U634" s="286">
        <v>6242.21</v>
      </c>
      <c r="V634" s="286">
        <v>6243.56</v>
      </c>
      <c r="W634" s="286">
        <v>6226.02</v>
      </c>
      <c r="X634" s="286">
        <v>6233.64</v>
      </c>
      <c r="Y634" s="286">
        <v>6225.1</v>
      </c>
    </row>
    <row r="635" spans="1:25">
      <c r="A635" s="261">
        <v>15</v>
      </c>
      <c r="B635" s="286">
        <v>6277.67</v>
      </c>
      <c r="C635" s="286">
        <v>6275.68</v>
      </c>
      <c r="D635" s="286">
        <v>6276.42</v>
      </c>
      <c r="E635" s="286">
        <v>6277.31</v>
      </c>
      <c r="F635" s="286">
        <v>6388.49</v>
      </c>
      <c r="G635" s="286">
        <v>6613.55</v>
      </c>
      <c r="H635" s="286">
        <v>6747.77</v>
      </c>
      <c r="I635" s="286">
        <v>6847.72</v>
      </c>
      <c r="J635" s="286">
        <v>6876.96</v>
      </c>
      <c r="K635" s="286">
        <v>6955.45</v>
      </c>
      <c r="L635" s="286">
        <v>6897.8</v>
      </c>
      <c r="M635" s="286">
        <v>6919.96</v>
      </c>
      <c r="N635" s="286">
        <v>6884.29</v>
      </c>
      <c r="O635" s="286">
        <v>6844.83</v>
      </c>
      <c r="P635" s="286">
        <v>6942.92</v>
      </c>
      <c r="Q635" s="286">
        <v>6924.39</v>
      </c>
      <c r="R635" s="286">
        <v>6944.09</v>
      </c>
      <c r="S635" s="286">
        <v>6771.78</v>
      </c>
      <c r="T635" s="286">
        <v>6699.37</v>
      </c>
      <c r="U635" s="286">
        <v>6402.17</v>
      </c>
      <c r="V635" s="286">
        <v>6283.79</v>
      </c>
      <c r="W635" s="286">
        <v>6274.78</v>
      </c>
      <c r="X635" s="286">
        <v>6276.69</v>
      </c>
      <c r="Y635" s="286">
        <v>6277.27</v>
      </c>
    </row>
    <row r="636" spans="1:25">
      <c r="A636" s="261">
        <v>16</v>
      </c>
      <c r="B636" s="286">
        <v>6533.54</v>
      </c>
      <c r="C636" s="286">
        <v>6522.77</v>
      </c>
      <c r="D636" s="286">
        <v>6526.57</v>
      </c>
      <c r="E636" s="286">
        <v>6527.09</v>
      </c>
      <c r="F636" s="286">
        <v>6548.96</v>
      </c>
      <c r="G636" s="286">
        <v>6626.1</v>
      </c>
      <c r="H636" s="286">
        <v>6692.53</v>
      </c>
      <c r="I636" s="286">
        <v>6739.16</v>
      </c>
      <c r="J636" s="286">
        <v>6725.5</v>
      </c>
      <c r="K636" s="286">
        <v>6732.42</v>
      </c>
      <c r="L636" s="286">
        <v>6729.36</v>
      </c>
      <c r="M636" s="286">
        <v>6735.9</v>
      </c>
      <c r="N636" s="286">
        <v>6730.34</v>
      </c>
      <c r="O636" s="286">
        <v>6734.8</v>
      </c>
      <c r="P636" s="286">
        <v>6755.38</v>
      </c>
      <c r="Q636" s="286">
        <v>6719.85</v>
      </c>
      <c r="R636" s="286">
        <v>6719.46</v>
      </c>
      <c r="S636" s="286">
        <v>6699.4</v>
      </c>
      <c r="T636" s="286">
        <v>6696.16</v>
      </c>
      <c r="U636" s="286">
        <v>6665.99</v>
      </c>
      <c r="V636" s="286">
        <v>6307.18</v>
      </c>
      <c r="W636" s="286">
        <v>6307.15</v>
      </c>
      <c r="X636" s="286">
        <v>6307.04</v>
      </c>
      <c r="Y636" s="286">
        <v>6538.94</v>
      </c>
    </row>
    <row r="637" spans="1:25">
      <c r="A637" s="261">
        <v>17</v>
      </c>
      <c r="B637" s="286">
        <v>6614.28</v>
      </c>
      <c r="C637" s="286">
        <v>6600.62</v>
      </c>
      <c r="D637" s="286">
        <v>6582.77</v>
      </c>
      <c r="E637" s="286">
        <v>6581.64</v>
      </c>
      <c r="F637" s="286">
        <v>6622.64</v>
      </c>
      <c r="G637" s="286">
        <v>6680.05</v>
      </c>
      <c r="H637" s="286">
        <v>6732.09</v>
      </c>
      <c r="I637" s="286">
        <v>6854.69</v>
      </c>
      <c r="J637" s="286">
        <v>7125.55</v>
      </c>
      <c r="K637" s="286">
        <v>7179.13</v>
      </c>
      <c r="L637" s="286">
        <v>7186.72</v>
      </c>
      <c r="M637" s="286">
        <v>7155.37</v>
      </c>
      <c r="N637" s="286">
        <v>7150.95</v>
      </c>
      <c r="O637" s="286">
        <v>7187.73</v>
      </c>
      <c r="P637" s="286">
        <v>6781.62</v>
      </c>
      <c r="Q637" s="286">
        <v>7258.54</v>
      </c>
      <c r="R637" s="286">
        <v>6865.14</v>
      </c>
      <c r="S637" s="286">
        <v>6915.33</v>
      </c>
      <c r="T637" s="286">
        <v>7183.87</v>
      </c>
      <c r="U637" s="286">
        <v>6828.69</v>
      </c>
      <c r="V637" s="286">
        <v>6713.94</v>
      </c>
      <c r="W637" s="286">
        <v>6679.62</v>
      </c>
      <c r="X637" s="286">
        <v>6660</v>
      </c>
      <c r="Y637" s="286">
        <v>6630.26</v>
      </c>
    </row>
    <row r="638" spans="1:25">
      <c r="A638" s="261">
        <v>18</v>
      </c>
      <c r="B638" s="286">
        <v>6362.56</v>
      </c>
      <c r="C638" s="286">
        <v>6365.11</v>
      </c>
      <c r="D638" s="286">
        <v>6371.8</v>
      </c>
      <c r="E638" s="286">
        <v>6433.12</v>
      </c>
      <c r="F638" s="286">
        <v>6496.18</v>
      </c>
      <c r="G638" s="286">
        <v>6602.51</v>
      </c>
      <c r="H638" s="286">
        <v>6758.94</v>
      </c>
      <c r="I638" s="286">
        <v>6923.73</v>
      </c>
      <c r="J638" s="286">
        <v>6916.85</v>
      </c>
      <c r="K638" s="286">
        <v>6979.18</v>
      </c>
      <c r="L638" s="286">
        <v>6981.27</v>
      </c>
      <c r="M638" s="286">
        <v>7009.27</v>
      </c>
      <c r="N638" s="286">
        <v>7096.15</v>
      </c>
      <c r="O638" s="286">
        <v>6956.59</v>
      </c>
      <c r="P638" s="286">
        <v>7039.8</v>
      </c>
      <c r="Q638" s="286">
        <v>6980.85</v>
      </c>
      <c r="R638" s="286">
        <v>7447.55</v>
      </c>
      <c r="S638" s="286">
        <v>7602.59</v>
      </c>
      <c r="T638" s="286">
        <v>7051.03</v>
      </c>
      <c r="U638" s="286">
        <v>7033.56</v>
      </c>
      <c r="V638" s="286">
        <v>6575.2</v>
      </c>
      <c r="W638" s="286">
        <v>6387.66</v>
      </c>
      <c r="X638" s="286">
        <v>6370.38</v>
      </c>
      <c r="Y638" s="286">
        <v>6371.96</v>
      </c>
    </row>
    <row r="639" spans="1:25">
      <c r="A639" s="261">
        <v>19</v>
      </c>
      <c r="B639" s="286">
        <v>6477.57</v>
      </c>
      <c r="C639" s="286">
        <v>6468.46</v>
      </c>
      <c r="D639" s="286">
        <v>6487.33</v>
      </c>
      <c r="E639" s="286">
        <v>6471.5</v>
      </c>
      <c r="F639" s="286">
        <v>6537.57</v>
      </c>
      <c r="G639" s="286">
        <v>6619.32</v>
      </c>
      <c r="H639" s="286">
        <v>6683.89</v>
      </c>
      <c r="I639" s="286">
        <v>6822.45</v>
      </c>
      <c r="J639" s="286">
        <v>6892.43</v>
      </c>
      <c r="K639" s="286">
        <v>6953.21</v>
      </c>
      <c r="L639" s="286">
        <v>6962.01</v>
      </c>
      <c r="M639" s="286">
        <v>6979.91</v>
      </c>
      <c r="N639" s="286">
        <v>6954.65</v>
      </c>
      <c r="O639" s="286">
        <v>6963.61</v>
      </c>
      <c r="P639" s="286">
        <v>6982</v>
      </c>
      <c r="Q639" s="286">
        <v>7261.76</v>
      </c>
      <c r="R639" s="286">
        <v>7000.26</v>
      </c>
      <c r="S639" s="286">
        <v>7471.17</v>
      </c>
      <c r="T639" s="286">
        <v>7366.07</v>
      </c>
      <c r="U639" s="286">
        <v>7323.73</v>
      </c>
      <c r="V639" s="286">
        <v>6753.97</v>
      </c>
      <c r="W639" s="286">
        <v>6575.22</v>
      </c>
      <c r="X639" s="286">
        <v>6555.04</v>
      </c>
      <c r="Y639" s="286">
        <v>6492.07</v>
      </c>
    </row>
    <row r="640" spans="1:25">
      <c r="A640" s="261">
        <v>20</v>
      </c>
      <c r="B640" s="286">
        <v>6026.59</v>
      </c>
      <c r="C640" s="286">
        <v>5825.5</v>
      </c>
      <c r="D640" s="286">
        <v>6541.84</v>
      </c>
      <c r="E640" s="286">
        <v>6617.48</v>
      </c>
      <c r="F640" s="286">
        <v>6681.21</v>
      </c>
      <c r="G640" s="286">
        <v>6826.15</v>
      </c>
      <c r="H640" s="286">
        <v>6949.26</v>
      </c>
      <c r="I640" s="286">
        <v>7127.24</v>
      </c>
      <c r="J640" s="286">
        <v>7366.45</v>
      </c>
      <c r="K640" s="286">
        <v>7475.31</v>
      </c>
      <c r="L640" s="286">
        <v>7471.59</v>
      </c>
      <c r="M640" s="286">
        <v>7460.09</v>
      </c>
      <c r="N640" s="286">
        <v>7471.83</v>
      </c>
      <c r="O640" s="286">
        <v>7555.16</v>
      </c>
      <c r="P640" s="286">
        <v>7416.31</v>
      </c>
      <c r="Q640" s="286">
        <v>7378.99</v>
      </c>
      <c r="R640" s="286">
        <v>7459.69</v>
      </c>
      <c r="S640" s="286">
        <v>7385.27</v>
      </c>
      <c r="T640" s="286">
        <v>7312.8</v>
      </c>
      <c r="U640" s="286">
        <v>7039.57</v>
      </c>
      <c r="V640" s="286">
        <v>6550.9</v>
      </c>
      <c r="W640" s="286">
        <v>6036.41</v>
      </c>
      <c r="X640" s="286">
        <v>5898.42</v>
      </c>
      <c r="Y640" s="286">
        <v>5870.4</v>
      </c>
    </row>
    <row r="641" spans="1:25">
      <c r="A641" s="261">
        <v>21</v>
      </c>
      <c r="B641" s="286">
        <v>6553.6</v>
      </c>
      <c r="C641" s="286">
        <v>6549.51</v>
      </c>
      <c r="D641" s="286">
        <v>6534.53</v>
      </c>
      <c r="E641" s="286">
        <v>6553.06</v>
      </c>
      <c r="F641" s="286">
        <v>6566.65</v>
      </c>
      <c r="G641" s="286">
        <v>6637.06</v>
      </c>
      <c r="H641" s="286">
        <v>6685.86</v>
      </c>
      <c r="I641" s="286">
        <v>6724.91</v>
      </c>
      <c r="J641" s="286">
        <v>6948.95</v>
      </c>
      <c r="K641" s="286">
        <v>6909.01</v>
      </c>
      <c r="L641" s="286">
        <v>7071.18</v>
      </c>
      <c r="M641" s="286">
        <v>7025.4</v>
      </c>
      <c r="N641" s="286">
        <v>7028.92</v>
      </c>
      <c r="O641" s="286">
        <v>7004.45</v>
      </c>
      <c r="P641" s="286">
        <v>6981.28</v>
      </c>
      <c r="Q641" s="286">
        <v>7063.26</v>
      </c>
      <c r="R641" s="286">
        <v>7249.5</v>
      </c>
      <c r="S641" s="286">
        <v>7360.93</v>
      </c>
      <c r="T641" s="286">
        <v>7199.77</v>
      </c>
      <c r="U641" s="286">
        <v>7120.38</v>
      </c>
      <c r="V641" s="286">
        <v>6758.83</v>
      </c>
      <c r="W641" s="286">
        <v>6604.85</v>
      </c>
      <c r="X641" s="286">
        <v>6582.57</v>
      </c>
      <c r="Y641" s="286">
        <v>6574.52</v>
      </c>
    </row>
    <row r="642" spans="1:25">
      <c r="A642" s="261">
        <v>22</v>
      </c>
      <c r="B642" s="286">
        <v>5889.93</v>
      </c>
      <c r="C642" s="286">
        <v>6534.8</v>
      </c>
      <c r="D642" s="286">
        <v>6392.19</v>
      </c>
      <c r="E642" s="286">
        <v>6495.83</v>
      </c>
      <c r="F642" s="286">
        <v>6593.7</v>
      </c>
      <c r="G642" s="286">
        <v>6708.57</v>
      </c>
      <c r="H642" s="286">
        <v>6817.84</v>
      </c>
      <c r="I642" s="286">
        <v>6908.78</v>
      </c>
      <c r="J642" s="286">
        <v>6951.44</v>
      </c>
      <c r="K642" s="286">
        <v>6979.46</v>
      </c>
      <c r="L642" s="286">
        <v>6985.22</v>
      </c>
      <c r="M642" s="286">
        <v>6986.81</v>
      </c>
      <c r="N642" s="286">
        <v>6975.08</v>
      </c>
      <c r="O642" s="286">
        <v>6965.65</v>
      </c>
      <c r="P642" s="286">
        <v>6996.17</v>
      </c>
      <c r="Q642" s="286">
        <v>6965.73</v>
      </c>
      <c r="R642" s="286">
        <v>6964.98</v>
      </c>
      <c r="S642" s="286">
        <v>7113.72</v>
      </c>
      <c r="T642" s="286">
        <v>6971.09</v>
      </c>
      <c r="U642" s="286">
        <v>6882.52</v>
      </c>
      <c r="V642" s="286">
        <v>6746.37</v>
      </c>
      <c r="W642" s="286">
        <v>6716.69</v>
      </c>
      <c r="X642" s="286">
        <v>6686.8</v>
      </c>
      <c r="Y642" s="286">
        <v>6671.25</v>
      </c>
    </row>
    <row r="643" spans="1:25">
      <c r="A643" s="261">
        <v>23</v>
      </c>
      <c r="B643" s="286">
        <v>6482.44</v>
      </c>
      <c r="C643" s="286">
        <v>6473.2</v>
      </c>
      <c r="D643" s="286">
        <v>6503.75</v>
      </c>
      <c r="E643" s="286">
        <v>6560.86</v>
      </c>
      <c r="F643" s="286">
        <v>6563.45</v>
      </c>
      <c r="G643" s="286">
        <v>6626.72</v>
      </c>
      <c r="H643" s="286">
        <v>6660.53</v>
      </c>
      <c r="I643" s="286">
        <v>6722.34</v>
      </c>
      <c r="J643" s="286">
        <v>6800.81</v>
      </c>
      <c r="K643" s="286">
        <v>6847.22</v>
      </c>
      <c r="L643" s="286">
        <v>6850.88</v>
      </c>
      <c r="M643" s="286">
        <v>6849.2</v>
      </c>
      <c r="N643" s="286">
        <v>6825.22</v>
      </c>
      <c r="O643" s="286">
        <v>6866.61</v>
      </c>
      <c r="P643" s="286">
        <v>6897.71</v>
      </c>
      <c r="Q643" s="286">
        <v>6815.12</v>
      </c>
      <c r="R643" s="286">
        <v>6898.64</v>
      </c>
      <c r="S643" s="286">
        <v>7297.39</v>
      </c>
      <c r="T643" s="286">
        <v>7094.32</v>
      </c>
      <c r="U643" s="286">
        <v>7280.34</v>
      </c>
      <c r="V643" s="286">
        <v>6798.15</v>
      </c>
      <c r="W643" s="286">
        <v>6549.33</v>
      </c>
      <c r="X643" s="286">
        <v>6376.96</v>
      </c>
      <c r="Y643" s="286">
        <v>6380.32</v>
      </c>
    </row>
    <row r="644" spans="1:25">
      <c r="A644" s="261">
        <v>24</v>
      </c>
      <c r="B644" s="286">
        <v>6004.05</v>
      </c>
      <c r="C644" s="286">
        <v>6000.98</v>
      </c>
      <c r="D644" s="286">
        <v>6036.11</v>
      </c>
      <c r="E644" s="286">
        <v>6051.81</v>
      </c>
      <c r="F644" s="286">
        <v>6136.62</v>
      </c>
      <c r="G644" s="286">
        <v>6256.33</v>
      </c>
      <c r="H644" s="286">
        <v>6363.19</v>
      </c>
      <c r="I644" s="286">
        <v>6260.92</v>
      </c>
      <c r="J644" s="286">
        <v>6317.78</v>
      </c>
      <c r="K644" s="286">
        <v>6383.96</v>
      </c>
      <c r="L644" s="286">
        <v>6361.72</v>
      </c>
      <c r="M644" s="286">
        <v>6385.43</v>
      </c>
      <c r="N644" s="286">
        <v>6538.43</v>
      </c>
      <c r="O644" s="286">
        <v>6501.09</v>
      </c>
      <c r="P644" s="286">
        <v>6416.25</v>
      </c>
      <c r="Q644" s="286">
        <v>6466.67</v>
      </c>
      <c r="R644" s="286">
        <v>6428.99</v>
      </c>
      <c r="S644" s="286">
        <v>7085.02</v>
      </c>
      <c r="T644" s="286">
        <v>6920.93</v>
      </c>
      <c r="U644" s="286">
        <v>6480.95</v>
      </c>
      <c r="V644" s="286">
        <v>6065.72</v>
      </c>
      <c r="W644" s="286">
        <v>6052</v>
      </c>
      <c r="X644" s="286">
        <v>6029.19</v>
      </c>
      <c r="Y644" s="286">
        <v>6002.94</v>
      </c>
    </row>
    <row r="645" spans="1:25">
      <c r="A645" s="261">
        <v>25</v>
      </c>
      <c r="B645" s="286">
        <v>6122.2</v>
      </c>
      <c r="C645" s="286">
        <v>6036.52</v>
      </c>
      <c r="D645" s="286">
        <v>6144.41</v>
      </c>
      <c r="E645" s="286">
        <v>6160.79</v>
      </c>
      <c r="F645" s="286">
        <v>6428.62</v>
      </c>
      <c r="G645" s="286">
        <v>6520.31</v>
      </c>
      <c r="H645" s="286">
        <v>6599.9</v>
      </c>
      <c r="I645" s="286">
        <v>6575.26</v>
      </c>
      <c r="J645" s="286">
        <v>6470.1</v>
      </c>
      <c r="K645" s="286">
        <v>6510.74</v>
      </c>
      <c r="L645" s="286">
        <v>6457.99</v>
      </c>
      <c r="M645" s="286">
        <v>6518.36</v>
      </c>
      <c r="N645" s="286">
        <v>6689.58</v>
      </c>
      <c r="O645" s="286">
        <v>6658.06</v>
      </c>
      <c r="P645" s="286">
        <v>6664.07</v>
      </c>
      <c r="Q645" s="286">
        <v>6734.85</v>
      </c>
      <c r="R645" s="286">
        <v>6955.76</v>
      </c>
      <c r="S645" s="286">
        <v>7277.53</v>
      </c>
      <c r="T645" s="286">
        <v>7118.53</v>
      </c>
      <c r="U645" s="286">
        <v>6639.1</v>
      </c>
      <c r="V645" s="286">
        <v>6168.18</v>
      </c>
      <c r="W645" s="286">
        <v>6150.61</v>
      </c>
      <c r="X645" s="286">
        <v>6140.6</v>
      </c>
      <c r="Y645" s="286">
        <v>6128.22</v>
      </c>
    </row>
    <row r="646" spans="1:25">
      <c r="A646" s="261">
        <v>26</v>
      </c>
      <c r="B646" s="286">
        <v>5965.74</v>
      </c>
      <c r="C646" s="286">
        <v>5970.84</v>
      </c>
      <c r="D646" s="286">
        <v>5974.22</v>
      </c>
      <c r="E646" s="286">
        <v>5980.32</v>
      </c>
      <c r="F646" s="286">
        <v>6295.47</v>
      </c>
      <c r="G646" s="286">
        <v>6528.9</v>
      </c>
      <c r="H646" s="286">
        <v>6566.65</v>
      </c>
      <c r="I646" s="286">
        <v>6335.61</v>
      </c>
      <c r="J646" s="286">
        <v>6675</v>
      </c>
      <c r="K646" s="286">
        <v>6483.33</v>
      </c>
      <c r="L646" s="286">
        <v>6404.08</v>
      </c>
      <c r="M646" s="286">
        <v>6406.57</v>
      </c>
      <c r="N646" s="286">
        <v>6324.87</v>
      </c>
      <c r="O646" s="286">
        <v>6288.92</v>
      </c>
      <c r="P646" s="286">
        <v>6337.89</v>
      </c>
      <c r="Q646" s="286">
        <v>6626.45</v>
      </c>
      <c r="R646" s="286">
        <v>6632.2</v>
      </c>
      <c r="S646" s="286">
        <v>6589.7</v>
      </c>
      <c r="T646" s="286">
        <v>6895.58</v>
      </c>
      <c r="U646" s="286">
        <v>6639.69</v>
      </c>
      <c r="V646" s="286">
        <v>6022.58</v>
      </c>
      <c r="W646" s="286">
        <v>5987.39</v>
      </c>
      <c r="X646" s="286">
        <v>5981.28</v>
      </c>
      <c r="Y646" s="286">
        <v>5981.41</v>
      </c>
    </row>
    <row r="647" spans="1:25">
      <c r="A647" s="261">
        <v>27</v>
      </c>
      <c r="B647" s="286">
        <v>6418.64</v>
      </c>
      <c r="C647" s="286">
        <v>6417.98</v>
      </c>
      <c r="D647" s="286">
        <v>6555</v>
      </c>
      <c r="E647" s="286">
        <v>6542.08</v>
      </c>
      <c r="F647" s="286">
        <v>6573.38</v>
      </c>
      <c r="G647" s="286">
        <v>6733.56</v>
      </c>
      <c r="H647" s="286">
        <v>6847.43</v>
      </c>
      <c r="I647" s="286">
        <v>6932.7</v>
      </c>
      <c r="J647" s="286">
        <v>7067.58</v>
      </c>
      <c r="K647" s="286">
        <v>7257.19</v>
      </c>
      <c r="L647" s="286">
        <v>7268.05</v>
      </c>
      <c r="M647" s="286">
        <v>7269.88</v>
      </c>
      <c r="N647" s="286">
        <v>7293.41</v>
      </c>
      <c r="O647" s="286">
        <v>7355.32</v>
      </c>
      <c r="P647" s="286">
        <v>7410.85</v>
      </c>
      <c r="Q647" s="286">
        <v>7305.42</v>
      </c>
      <c r="R647" s="286">
        <v>7332.18</v>
      </c>
      <c r="S647" s="286">
        <v>7303.68</v>
      </c>
      <c r="T647" s="286">
        <v>7237.58</v>
      </c>
      <c r="U647" s="286">
        <v>7158.15</v>
      </c>
      <c r="V647" s="286">
        <v>7019.81</v>
      </c>
      <c r="W647" s="286">
        <v>6549.97</v>
      </c>
      <c r="X647" s="286">
        <v>6548.43</v>
      </c>
      <c r="Y647" s="286">
        <v>6523.64</v>
      </c>
    </row>
    <row r="648" spans="1:25">
      <c r="A648" s="261">
        <v>28</v>
      </c>
      <c r="B648" s="286">
        <v>6488.71</v>
      </c>
      <c r="C648" s="286">
        <v>6482.09</v>
      </c>
      <c r="D648" s="286">
        <v>6469.45</v>
      </c>
      <c r="E648" s="286">
        <v>6436.04</v>
      </c>
      <c r="F648" s="286">
        <v>6496.1</v>
      </c>
      <c r="G648" s="286">
        <v>6545.21</v>
      </c>
      <c r="H648" s="286">
        <v>6559.41</v>
      </c>
      <c r="I648" s="286">
        <v>6635.58</v>
      </c>
      <c r="J648" s="286">
        <v>6683.96</v>
      </c>
      <c r="K648" s="286">
        <v>6813.52</v>
      </c>
      <c r="L648" s="286">
        <v>6915.15</v>
      </c>
      <c r="M648" s="286">
        <v>6918.78</v>
      </c>
      <c r="N648" s="286">
        <v>6929.83</v>
      </c>
      <c r="O648" s="286">
        <v>6965.47</v>
      </c>
      <c r="P648" s="286">
        <v>6811.52</v>
      </c>
      <c r="Q648" s="286">
        <v>6920.37</v>
      </c>
      <c r="R648" s="286">
        <v>6948.71</v>
      </c>
      <c r="S648" s="286">
        <v>7157.74</v>
      </c>
      <c r="T648" s="286">
        <v>6942.41</v>
      </c>
      <c r="U648" s="286">
        <v>7040.45</v>
      </c>
      <c r="V648" s="286">
        <v>6554.33</v>
      </c>
      <c r="W648" s="286">
        <v>6522.43</v>
      </c>
      <c r="X648" s="286">
        <v>6502.94</v>
      </c>
      <c r="Y648" s="286">
        <v>6500.23</v>
      </c>
    </row>
    <row r="649" spans="1:25">
      <c r="A649" s="261">
        <v>29</v>
      </c>
      <c r="B649" s="286">
        <v>5674.95</v>
      </c>
      <c r="C649" s="286">
        <v>5668.86</v>
      </c>
      <c r="D649" s="286">
        <v>5632.27</v>
      </c>
      <c r="E649" s="286">
        <v>5616.8</v>
      </c>
      <c r="F649" s="286">
        <v>5689.17</v>
      </c>
      <c r="G649" s="286">
        <v>6009.56</v>
      </c>
      <c r="H649" s="286">
        <v>6193.61</v>
      </c>
      <c r="I649" s="286">
        <v>5942.4</v>
      </c>
      <c r="J649" s="286">
        <v>6196.56</v>
      </c>
      <c r="K649" s="286">
        <v>6273.06</v>
      </c>
      <c r="L649" s="286">
        <v>6267.48</v>
      </c>
      <c r="M649" s="286">
        <v>6289.19</v>
      </c>
      <c r="N649" s="286">
        <v>6265.63</v>
      </c>
      <c r="O649" s="286">
        <v>6224.08</v>
      </c>
      <c r="P649" s="286">
        <v>6237.45</v>
      </c>
      <c r="Q649" s="286">
        <v>6300.32</v>
      </c>
      <c r="R649" s="286">
        <v>6302.97</v>
      </c>
      <c r="S649" s="286">
        <v>6324.57</v>
      </c>
      <c r="T649" s="286">
        <v>6293.84</v>
      </c>
      <c r="U649" s="286">
        <v>6970.1</v>
      </c>
      <c r="V649" s="286">
        <v>5707.39</v>
      </c>
      <c r="W649" s="286">
        <v>5702.53</v>
      </c>
      <c r="X649" s="286">
        <v>5689.91</v>
      </c>
      <c r="Y649" s="286">
        <v>5652.86</v>
      </c>
    </row>
    <row r="650" spans="1:25">
      <c r="A650" s="261">
        <v>30</v>
      </c>
      <c r="B650" s="286">
        <v>5657.87</v>
      </c>
      <c r="C650" s="286">
        <v>5642.69</v>
      </c>
      <c r="D650" s="286">
        <v>5641.19</v>
      </c>
      <c r="E650" s="286">
        <v>5639.32</v>
      </c>
      <c r="F650" s="286">
        <v>5643.62</v>
      </c>
      <c r="G650" s="286">
        <v>6060.33</v>
      </c>
      <c r="H650" s="286">
        <v>6032.01</v>
      </c>
      <c r="I650" s="286">
        <v>6174.51</v>
      </c>
      <c r="J650" s="286">
        <v>6233.99</v>
      </c>
      <c r="K650" s="286">
        <v>6320.17</v>
      </c>
      <c r="L650" s="286">
        <v>6338.32</v>
      </c>
      <c r="M650" s="286">
        <v>6360.91</v>
      </c>
      <c r="N650" s="286">
        <v>6360.18</v>
      </c>
      <c r="O650" s="286">
        <v>7126.24</v>
      </c>
      <c r="P650" s="286">
        <v>7163.95</v>
      </c>
      <c r="Q650" s="286">
        <v>7221.31</v>
      </c>
      <c r="R650" s="286">
        <v>7280.89</v>
      </c>
      <c r="S650" s="286">
        <v>7329.91</v>
      </c>
      <c r="T650" s="286">
        <v>7248.92</v>
      </c>
      <c r="U650" s="286">
        <v>7046</v>
      </c>
      <c r="V650" s="286">
        <v>5676.42</v>
      </c>
      <c r="W650" s="286">
        <v>5669.55</v>
      </c>
      <c r="X650" s="286">
        <v>5646.03</v>
      </c>
      <c r="Y650" s="286">
        <v>5656.08</v>
      </c>
    </row>
    <row r="651" spans="1:25">
      <c r="A651" s="261">
        <v>31</v>
      </c>
      <c r="B651" s="286">
        <v>0</v>
      </c>
      <c r="C651" s="286">
        <v>0</v>
      </c>
      <c r="D651" s="286">
        <v>0</v>
      </c>
      <c r="E651" s="286">
        <v>0</v>
      </c>
      <c r="F651" s="286">
        <v>0</v>
      </c>
      <c r="G651" s="286">
        <v>0</v>
      </c>
      <c r="H651" s="286">
        <v>0</v>
      </c>
      <c r="I651" s="286">
        <v>0</v>
      </c>
      <c r="J651" s="286">
        <v>0</v>
      </c>
      <c r="K651" s="286">
        <v>0</v>
      </c>
      <c r="L651" s="286">
        <v>0</v>
      </c>
      <c r="M651" s="286">
        <v>0</v>
      </c>
      <c r="N651" s="286">
        <v>0</v>
      </c>
      <c r="O651" s="286">
        <v>0</v>
      </c>
      <c r="P651" s="286">
        <v>0</v>
      </c>
      <c r="Q651" s="286">
        <v>0</v>
      </c>
      <c r="R651" s="286">
        <v>0</v>
      </c>
      <c r="S651" s="286">
        <v>0</v>
      </c>
      <c r="T651" s="286">
        <v>0</v>
      </c>
      <c r="U651" s="286">
        <v>0</v>
      </c>
      <c r="V651" s="286">
        <v>0</v>
      </c>
      <c r="W651" s="286">
        <v>0</v>
      </c>
      <c r="X651" s="286">
        <v>0</v>
      </c>
      <c r="Y651" s="286">
        <v>0</v>
      </c>
    </row>
    <row r="653" spans="1:25">
      <c r="A653" s="471" t="s">
        <v>218</v>
      </c>
      <c r="B653" s="504" t="s">
        <v>229</v>
      </c>
      <c r="C653" s="504"/>
      <c r="D653" s="504"/>
      <c r="E653" s="504"/>
      <c r="F653" s="504"/>
      <c r="G653" s="504"/>
      <c r="H653" s="504"/>
      <c r="I653" s="504"/>
      <c r="J653" s="504"/>
      <c r="K653" s="504"/>
      <c r="L653" s="504"/>
      <c r="M653" s="504"/>
      <c r="N653" s="504"/>
      <c r="O653" s="504"/>
      <c r="P653" s="504"/>
      <c r="Q653" s="504"/>
      <c r="R653" s="504"/>
      <c r="S653" s="504"/>
      <c r="T653" s="504"/>
      <c r="U653" s="504"/>
      <c r="V653" s="504"/>
      <c r="W653" s="504"/>
      <c r="X653" s="504"/>
      <c r="Y653" s="504"/>
    </row>
    <row r="654" spans="1:25" ht="30">
      <c r="A654" s="471"/>
      <c r="B654" s="285" t="s">
        <v>1</v>
      </c>
      <c r="C654" s="285" t="s">
        <v>2</v>
      </c>
      <c r="D654" s="285" t="s">
        <v>3</v>
      </c>
      <c r="E654" s="285" t="s">
        <v>4</v>
      </c>
      <c r="F654" s="285" t="s">
        <v>5</v>
      </c>
      <c r="G654" s="285" t="s">
        <v>6</v>
      </c>
      <c r="H654" s="285" t="s">
        <v>7</v>
      </c>
      <c r="I654" s="285" t="s">
        <v>8</v>
      </c>
      <c r="J654" s="285" t="s">
        <v>9</v>
      </c>
      <c r="K654" s="285" t="s">
        <v>10</v>
      </c>
      <c r="L654" s="285" t="s">
        <v>11</v>
      </c>
      <c r="M654" s="285" t="s">
        <v>12</v>
      </c>
      <c r="N654" s="285" t="s">
        <v>13</v>
      </c>
      <c r="O654" s="285" t="s">
        <v>14</v>
      </c>
      <c r="P654" s="285" t="s">
        <v>15</v>
      </c>
      <c r="Q654" s="285" t="s">
        <v>16</v>
      </c>
      <c r="R654" s="285" t="s">
        <v>17</v>
      </c>
      <c r="S654" s="285" t="s">
        <v>18</v>
      </c>
      <c r="T654" s="285" t="s">
        <v>19</v>
      </c>
      <c r="U654" s="285" t="s">
        <v>20</v>
      </c>
      <c r="V654" s="285" t="s">
        <v>21</v>
      </c>
      <c r="W654" s="285" t="s">
        <v>22</v>
      </c>
      <c r="X654" s="285" t="s">
        <v>23</v>
      </c>
      <c r="Y654" s="285" t="s">
        <v>24</v>
      </c>
    </row>
    <row r="655" spans="1:25">
      <c r="A655" s="261">
        <v>1</v>
      </c>
      <c r="B655" s="286">
        <v>46.09</v>
      </c>
      <c r="C655" s="286">
        <v>52.12</v>
      </c>
      <c r="D655" s="286">
        <v>32.06</v>
      </c>
      <c r="E655" s="286">
        <v>0</v>
      </c>
      <c r="F655" s="286">
        <v>20.72</v>
      </c>
      <c r="G655" s="286">
        <v>0</v>
      </c>
      <c r="H655" s="286">
        <v>0</v>
      </c>
      <c r="I655" s="286">
        <v>97.21</v>
      </c>
      <c r="J655" s="286">
        <v>84.73</v>
      </c>
      <c r="K655" s="286">
        <v>8.58</v>
      </c>
      <c r="L655" s="286">
        <v>12.03</v>
      </c>
      <c r="M655" s="286">
        <v>0</v>
      </c>
      <c r="N655" s="286">
        <v>13.94</v>
      </c>
      <c r="O655" s="286">
        <v>45.93</v>
      </c>
      <c r="P655" s="286">
        <v>55.25</v>
      </c>
      <c r="Q655" s="286">
        <v>25.82</v>
      </c>
      <c r="R655" s="286">
        <v>0</v>
      </c>
      <c r="S655" s="286">
        <v>0</v>
      </c>
      <c r="T655" s="286">
        <v>0</v>
      </c>
      <c r="U655" s="286">
        <v>0</v>
      </c>
      <c r="V655" s="286">
        <v>0</v>
      </c>
      <c r="W655" s="286">
        <v>0</v>
      </c>
      <c r="X655" s="286">
        <v>0</v>
      </c>
      <c r="Y655" s="286">
        <v>0</v>
      </c>
    </row>
    <row r="656" spans="1:25">
      <c r="A656" s="261">
        <v>2</v>
      </c>
      <c r="B656" s="286">
        <v>0</v>
      </c>
      <c r="C656" s="286">
        <v>0</v>
      </c>
      <c r="D656" s="286">
        <v>0</v>
      </c>
      <c r="E656" s="286">
        <v>0</v>
      </c>
      <c r="F656" s="286">
        <v>5.3</v>
      </c>
      <c r="G656" s="286">
        <v>27.15</v>
      </c>
      <c r="H656" s="286">
        <v>22.06</v>
      </c>
      <c r="I656" s="286">
        <v>99.46</v>
      </c>
      <c r="J656" s="286">
        <v>133.91999999999999</v>
      </c>
      <c r="K656" s="286">
        <v>117.03</v>
      </c>
      <c r="L656" s="286">
        <v>142.41999999999999</v>
      </c>
      <c r="M656" s="286">
        <v>171.57</v>
      </c>
      <c r="N656" s="286">
        <v>163.82</v>
      </c>
      <c r="O656" s="286">
        <v>262.85000000000002</v>
      </c>
      <c r="P656" s="286">
        <v>226.03</v>
      </c>
      <c r="Q656" s="286">
        <v>235.18</v>
      </c>
      <c r="R656" s="286">
        <v>272.49</v>
      </c>
      <c r="S656" s="286">
        <v>189.23</v>
      </c>
      <c r="T656" s="286">
        <v>190.95</v>
      </c>
      <c r="U656" s="286">
        <v>197.45</v>
      </c>
      <c r="V656" s="286">
        <v>225.81</v>
      </c>
      <c r="W656" s="286">
        <v>83.48</v>
      </c>
      <c r="X656" s="286">
        <v>349.43</v>
      </c>
      <c r="Y656" s="286">
        <v>1173.6600000000001</v>
      </c>
    </row>
    <row r="657" spans="1:25">
      <c r="A657" s="261">
        <v>3</v>
      </c>
      <c r="B657" s="286">
        <v>26.7</v>
      </c>
      <c r="C657" s="286">
        <v>94.21</v>
      </c>
      <c r="D657" s="286">
        <v>194.13</v>
      </c>
      <c r="E657" s="286">
        <v>164.88</v>
      </c>
      <c r="F657" s="286">
        <v>231.84</v>
      </c>
      <c r="G657" s="286">
        <v>195.88</v>
      </c>
      <c r="H657" s="286">
        <v>172.16</v>
      </c>
      <c r="I657" s="286">
        <v>294.14999999999998</v>
      </c>
      <c r="J657" s="286">
        <v>290.45999999999998</v>
      </c>
      <c r="K657" s="286">
        <v>312.82</v>
      </c>
      <c r="L657" s="286">
        <v>299.08999999999997</v>
      </c>
      <c r="M657" s="286">
        <v>296.61</v>
      </c>
      <c r="N657" s="286">
        <v>193.41</v>
      </c>
      <c r="O657" s="286">
        <v>331.92</v>
      </c>
      <c r="P657" s="286">
        <v>341.88</v>
      </c>
      <c r="Q657" s="286">
        <v>369.29</v>
      </c>
      <c r="R657" s="286">
        <v>400.79</v>
      </c>
      <c r="S657" s="286">
        <v>402.26</v>
      </c>
      <c r="T657" s="286">
        <v>452.09</v>
      </c>
      <c r="U657" s="286">
        <v>455.97</v>
      </c>
      <c r="V657" s="286">
        <v>534.19000000000005</v>
      </c>
      <c r="W657" s="286">
        <v>749.06</v>
      </c>
      <c r="X657" s="286">
        <v>1160.6600000000001</v>
      </c>
      <c r="Y657" s="286">
        <v>1428.54</v>
      </c>
    </row>
    <row r="658" spans="1:25">
      <c r="A658" s="261">
        <v>4</v>
      </c>
      <c r="B658" s="286">
        <v>0.02</v>
      </c>
      <c r="C658" s="286">
        <v>0.75</v>
      </c>
      <c r="D658" s="286">
        <v>0</v>
      </c>
      <c r="E658" s="286">
        <v>34.22</v>
      </c>
      <c r="F658" s="286">
        <v>91.05</v>
      </c>
      <c r="G658" s="286">
        <v>86.78</v>
      </c>
      <c r="H658" s="286">
        <v>75.97</v>
      </c>
      <c r="I658" s="286">
        <v>111.84</v>
      </c>
      <c r="J658" s="286">
        <v>174.51</v>
      </c>
      <c r="K658" s="286">
        <v>121.81</v>
      </c>
      <c r="L658" s="286">
        <v>101.57</v>
      </c>
      <c r="M658" s="286">
        <v>97.06</v>
      </c>
      <c r="N658" s="286">
        <v>116.6</v>
      </c>
      <c r="O658" s="286">
        <v>281.2</v>
      </c>
      <c r="P658" s="286">
        <v>76.33</v>
      </c>
      <c r="Q658" s="286">
        <v>77.94</v>
      </c>
      <c r="R658" s="286">
        <v>121.97</v>
      </c>
      <c r="S658" s="286">
        <v>178.72</v>
      </c>
      <c r="T658" s="286">
        <v>293.32</v>
      </c>
      <c r="U658" s="286">
        <v>301.69</v>
      </c>
      <c r="V658" s="286">
        <v>334.85</v>
      </c>
      <c r="W658" s="286">
        <v>308.25</v>
      </c>
      <c r="X658" s="286">
        <v>403.83</v>
      </c>
      <c r="Y658" s="286">
        <v>659.39</v>
      </c>
    </row>
    <row r="659" spans="1:25">
      <c r="A659" s="261">
        <v>5</v>
      </c>
      <c r="B659" s="286">
        <v>0</v>
      </c>
      <c r="C659" s="286">
        <v>0</v>
      </c>
      <c r="D659" s="286">
        <v>0</v>
      </c>
      <c r="E659" s="286">
        <v>0</v>
      </c>
      <c r="F659" s="286">
        <v>40.92</v>
      </c>
      <c r="G659" s="286">
        <v>57.11</v>
      </c>
      <c r="H659" s="286">
        <v>12.48</v>
      </c>
      <c r="I659" s="286">
        <v>0</v>
      </c>
      <c r="J659" s="286">
        <v>0</v>
      </c>
      <c r="K659" s="286">
        <v>0</v>
      </c>
      <c r="L659" s="286">
        <v>0</v>
      </c>
      <c r="M659" s="286">
        <v>0</v>
      </c>
      <c r="N659" s="286">
        <v>0</v>
      </c>
      <c r="O659" s="286">
        <v>0</v>
      </c>
      <c r="P659" s="286">
        <v>0</v>
      </c>
      <c r="Q659" s="286">
        <v>0</v>
      </c>
      <c r="R659" s="286">
        <v>0</v>
      </c>
      <c r="S659" s="286">
        <v>0</v>
      </c>
      <c r="T659" s="286">
        <v>0</v>
      </c>
      <c r="U659" s="286">
        <v>0</v>
      </c>
      <c r="V659" s="286">
        <v>0</v>
      </c>
      <c r="W659" s="286">
        <v>0</v>
      </c>
      <c r="X659" s="286">
        <v>0</v>
      </c>
      <c r="Y659" s="286">
        <v>0</v>
      </c>
    </row>
    <row r="660" spans="1:25">
      <c r="A660" s="261">
        <v>6</v>
      </c>
      <c r="B660" s="286">
        <v>0</v>
      </c>
      <c r="C660" s="286">
        <v>0</v>
      </c>
      <c r="D660" s="286">
        <v>45.47</v>
      </c>
      <c r="E660" s="286">
        <v>26.36</v>
      </c>
      <c r="F660" s="286">
        <v>0</v>
      </c>
      <c r="G660" s="286">
        <v>0</v>
      </c>
      <c r="H660" s="286">
        <v>20.32</v>
      </c>
      <c r="I660" s="286">
        <v>78.67</v>
      </c>
      <c r="J660" s="286">
        <v>124.95</v>
      </c>
      <c r="K660" s="286">
        <v>157.43</v>
      </c>
      <c r="L660" s="286">
        <v>159.77000000000001</v>
      </c>
      <c r="M660" s="286">
        <v>189.75</v>
      </c>
      <c r="N660" s="286">
        <v>174.9</v>
      </c>
      <c r="O660" s="286">
        <v>162.51</v>
      </c>
      <c r="P660" s="286">
        <v>171.31</v>
      </c>
      <c r="Q660" s="286">
        <v>154.21</v>
      </c>
      <c r="R660" s="286">
        <v>428.39</v>
      </c>
      <c r="S660" s="286">
        <v>235.59</v>
      </c>
      <c r="T660" s="286">
        <v>219.06</v>
      </c>
      <c r="U660" s="286">
        <v>47.23</v>
      </c>
      <c r="V660" s="286">
        <v>0</v>
      </c>
      <c r="W660" s="286">
        <v>0</v>
      </c>
      <c r="X660" s="286">
        <v>0</v>
      </c>
      <c r="Y660" s="286">
        <v>0</v>
      </c>
    </row>
    <row r="661" spans="1:25">
      <c r="A661" s="261">
        <v>7</v>
      </c>
      <c r="B661" s="286">
        <v>0</v>
      </c>
      <c r="C661" s="286">
        <v>0</v>
      </c>
      <c r="D661" s="286">
        <v>0</v>
      </c>
      <c r="E661" s="286">
        <v>0</v>
      </c>
      <c r="F661" s="286">
        <v>0</v>
      </c>
      <c r="G661" s="286">
        <v>0</v>
      </c>
      <c r="H661" s="286">
        <v>82.35</v>
      </c>
      <c r="I661" s="286">
        <v>77.02</v>
      </c>
      <c r="J661" s="286">
        <v>4.96</v>
      </c>
      <c r="K661" s="286">
        <v>101.75</v>
      </c>
      <c r="L661" s="286">
        <v>116.21</v>
      </c>
      <c r="M661" s="286">
        <v>156.25</v>
      </c>
      <c r="N661" s="286">
        <v>111.54</v>
      </c>
      <c r="O661" s="286">
        <v>77.69</v>
      </c>
      <c r="P661" s="286">
        <v>152.12</v>
      </c>
      <c r="Q661" s="286">
        <v>0</v>
      </c>
      <c r="R661" s="286">
        <v>33.130000000000003</v>
      </c>
      <c r="S661" s="286">
        <v>0</v>
      </c>
      <c r="T661" s="286">
        <v>0</v>
      </c>
      <c r="U661" s="286">
        <v>0</v>
      </c>
      <c r="V661" s="286">
        <v>0</v>
      </c>
      <c r="W661" s="286">
        <v>0</v>
      </c>
      <c r="X661" s="286">
        <v>0</v>
      </c>
      <c r="Y661" s="286">
        <v>0</v>
      </c>
    </row>
    <row r="662" spans="1:25">
      <c r="A662" s="261">
        <v>8</v>
      </c>
      <c r="B662" s="286">
        <v>0</v>
      </c>
      <c r="C662" s="286">
        <v>0</v>
      </c>
      <c r="D662" s="286">
        <v>5.84</v>
      </c>
      <c r="E662" s="286">
        <v>229.56</v>
      </c>
      <c r="F662" s="286">
        <v>200.52</v>
      </c>
      <c r="G662" s="286">
        <v>17.48</v>
      </c>
      <c r="H662" s="286">
        <v>28.01</v>
      </c>
      <c r="I662" s="286">
        <v>53</v>
      </c>
      <c r="J662" s="286">
        <v>73.38</v>
      </c>
      <c r="K662" s="286">
        <v>113.96</v>
      </c>
      <c r="L662" s="286">
        <v>109.58</v>
      </c>
      <c r="M662" s="286">
        <v>101.14</v>
      </c>
      <c r="N662" s="286">
        <v>85.07</v>
      </c>
      <c r="O662" s="286">
        <v>86.4</v>
      </c>
      <c r="P662" s="286">
        <v>4.68</v>
      </c>
      <c r="Q662" s="286">
        <v>506.42</v>
      </c>
      <c r="R662" s="286">
        <v>6.56</v>
      </c>
      <c r="S662" s="286">
        <v>48.99</v>
      </c>
      <c r="T662" s="286">
        <v>8.82</v>
      </c>
      <c r="U662" s="286">
        <v>0</v>
      </c>
      <c r="V662" s="286">
        <v>0</v>
      </c>
      <c r="W662" s="286">
        <v>0</v>
      </c>
      <c r="X662" s="286">
        <v>0</v>
      </c>
      <c r="Y662" s="286">
        <v>0</v>
      </c>
    </row>
    <row r="663" spans="1:25">
      <c r="A663" s="261">
        <v>9</v>
      </c>
      <c r="B663" s="286">
        <v>178.67</v>
      </c>
      <c r="C663" s="286">
        <v>186.21</v>
      </c>
      <c r="D663" s="286">
        <v>205.92</v>
      </c>
      <c r="E663" s="286">
        <v>206.98</v>
      </c>
      <c r="F663" s="286">
        <v>248.7</v>
      </c>
      <c r="G663" s="286">
        <v>239.13</v>
      </c>
      <c r="H663" s="286">
        <v>241</v>
      </c>
      <c r="I663" s="286">
        <v>470.36</v>
      </c>
      <c r="J663" s="286">
        <v>438.6</v>
      </c>
      <c r="K663" s="286">
        <v>457.06</v>
      </c>
      <c r="L663" s="286">
        <v>503.32</v>
      </c>
      <c r="M663" s="286">
        <v>352.57</v>
      </c>
      <c r="N663" s="286">
        <v>520.47</v>
      </c>
      <c r="O663" s="286">
        <v>728.1</v>
      </c>
      <c r="P663" s="286">
        <v>404.71</v>
      </c>
      <c r="Q663" s="286">
        <v>382.78</v>
      </c>
      <c r="R663" s="286">
        <v>375.58</v>
      </c>
      <c r="S663" s="286">
        <v>443.02</v>
      </c>
      <c r="T663" s="286">
        <v>435.54</v>
      </c>
      <c r="U663" s="286">
        <v>496.21</v>
      </c>
      <c r="V663" s="286">
        <v>496.07</v>
      </c>
      <c r="W663" s="286">
        <v>543.17999999999995</v>
      </c>
      <c r="X663" s="286">
        <v>991.07</v>
      </c>
      <c r="Y663" s="286">
        <v>3024.26</v>
      </c>
    </row>
    <row r="664" spans="1:25">
      <c r="A664" s="261">
        <v>10</v>
      </c>
      <c r="B664" s="286">
        <v>0</v>
      </c>
      <c r="C664" s="286">
        <v>0</v>
      </c>
      <c r="D664" s="286">
        <v>0</v>
      </c>
      <c r="E664" s="286">
        <v>0</v>
      </c>
      <c r="F664" s="286">
        <v>10.220000000000001</v>
      </c>
      <c r="G664" s="286">
        <v>17.149999999999999</v>
      </c>
      <c r="H664" s="286">
        <v>39.520000000000003</v>
      </c>
      <c r="I664" s="286">
        <v>146.02000000000001</v>
      </c>
      <c r="J664" s="286">
        <v>248.95</v>
      </c>
      <c r="K664" s="286">
        <v>220.88</v>
      </c>
      <c r="L664" s="286">
        <v>215.97</v>
      </c>
      <c r="M664" s="286">
        <v>206.76</v>
      </c>
      <c r="N664" s="286">
        <v>0</v>
      </c>
      <c r="O664" s="286">
        <v>0</v>
      </c>
      <c r="P664" s="286">
        <v>0</v>
      </c>
      <c r="Q664" s="286">
        <v>0</v>
      </c>
      <c r="R664" s="286">
        <v>0</v>
      </c>
      <c r="S664" s="286">
        <v>10.75</v>
      </c>
      <c r="T664" s="286">
        <v>0</v>
      </c>
      <c r="U664" s="286">
        <v>0</v>
      </c>
      <c r="V664" s="286">
        <v>46.14</v>
      </c>
      <c r="W664" s="286">
        <v>77.19</v>
      </c>
      <c r="X664" s="286">
        <v>3.77</v>
      </c>
      <c r="Y664" s="286">
        <v>241.36</v>
      </c>
    </row>
    <row r="665" spans="1:25">
      <c r="A665" s="261">
        <v>11</v>
      </c>
      <c r="B665" s="286">
        <v>0</v>
      </c>
      <c r="C665" s="286">
        <v>3.72</v>
      </c>
      <c r="D665" s="286">
        <v>24.59</v>
      </c>
      <c r="E665" s="286">
        <v>0</v>
      </c>
      <c r="F665" s="286">
        <v>8.9700000000000006</v>
      </c>
      <c r="G665" s="286">
        <v>26.53</v>
      </c>
      <c r="H665" s="286">
        <v>328.2</v>
      </c>
      <c r="I665" s="286">
        <v>77.94</v>
      </c>
      <c r="J665" s="286">
        <v>127.46</v>
      </c>
      <c r="K665" s="286">
        <v>37.24</v>
      </c>
      <c r="L665" s="286">
        <v>169.23</v>
      </c>
      <c r="M665" s="286">
        <v>11.19</v>
      </c>
      <c r="N665" s="286">
        <v>0</v>
      </c>
      <c r="O665" s="286">
        <v>0</v>
      </c>
      <c r="P665" s="286">
        <v>0</v>
      </c>
      <c r="Q665" s="286">
        <v>0</v>
      </c>
      <c r="R665" s="286">
        <v>0</v>
      </c>
      <c r="S665" s="286">
        <v>0</v>
      </c>
      <c r="T665" s="286">
        <v>0</v>
      </c>
      <c r="U665" s="286">
        <v>0</v>
      </c>
      <c r="V665" s="286">
        <v>0</v>
      </c>
      <c r="W665" s="286">
        <v>0</v>
      </c>
      <c r="X665" s="286">
        <v>0</v>
      </c>
      <c r="Y665" s="286">
        <v>0</v>
      </c>
    </row>
    <row r="666" spans="1:25">
      <c r="A666" s="261">
        <v>12</v>
      </c>
      <c r="B666" s="286">
        <v>0</v>
      </c>
      <c r="C666" s="286">
        <v>0</v>
      </c>
      <c r="D666" s="286">
        <v>0</v>
      </c>
      <c r="E666" s="286">
        <v>0</v>
      </c>
      <c r="F666" s="286">
        <v>0</v>
      </c>
      <c r="G666" s="286">
        <v>0</v>
      </c>
      <c r="H666" s="286">
        <v>0</v>
      </c>
      <c r="I666" s="286">
        <v>0</v>
      </c>
      <c r="J666" s="286">
        <v>0</v>
      </c>
      <c r="K666" s="286">
        <v>0</v>
      </c>
      <c r="L666" s="286">
        <v>0</v>
      </c>
      <c r="M666" s="286">
        <v>0</v>
      </c>
      <c r="N666" s="286">
        <v>0</v>
      </c>
      <c r="O666" s="286">
        <v>0</v>
      </c>
      <c r="P666" s="286">
        <v>0</v>
      </c>
      <c r="Q666" s="286">
        <v>0</v>
      </c>
      <c r="R666" s="286">
        <v>0</v>
      </c>
      <c r="S666" s="286">
        <v>0</v>
      </c>
      <c r="T666" s="286">
        <v>0</v>
      </c>
      <c r="U666" s="286">
        <v>0</v>
      </c>
      <c r="V666" s="286">
        <v>0</v>
      </c>
      <c r="W666" s="286">
        <v>0</v>
      </c>
      <c r="X666" s="286">
        <v>0</v>
      </c>
      <c r="Y666" s="286">
        <v>0</v>
      </c>
    </row>
    <row r="667" spans="1:25">
      <c r="A667" s="261">
        <v>13</v>
      </c>
      <c r="B667" s="286">
        <v>0</v>
      </c>
      <c r="C667" s="286">
        <v>0</v>
      </c>
      <c r="D667" s="286">
        <v>0</v>
      </c>
      <c r="E667" s="286">
        <v>0</v>
      </c>
      <c r="F667" s="286">
        <v>0</v>
      </c>
      <c r="G667" s="286">
        <v>0</v>
      </c>
      <c r="H667" s="286">
        <v>0</v>
      </c>
      <c r="I667" s="286">
        <v>0</v>
      </c>
      <c r="J667" s="286">
        <v>0</v>
      </c>
      <c r="K667" s="286">
        <v>0</v>
      </c>
      <c r="L667" s="286">
        <v>0</v>
      </c>
      <c r="M667" s="286">
        <v>0</v>
      </c>
      <c r="N667" s="286">
        <v>0</v>
      </c>
      <c r="O667" s="286">
        <v>0</v>
      </c>
      <c r="P667" s="286">
        <v>0</v>
      </c>
      <c r="Q667" s="286">
        <v>0</v>
      </c>
      <c r="R667" s="286">
        <v>0</v>
      </c>
      <c r="S667" s="286">
        <v>0</v>
      </c>
      <c r="T667" s="286">
        <v>0</v>
      </c>
      <c r="U667" s="286">
        <v>0</v>
      </c>
      <c r="V667" s="286">
        <v>0</v>
      </c>
      <c r="W667" s="286">
        <v>0</v>
      </c>
      <c r="X667" s="286">
        <v>0</v>
      </c>
      <c r="Y667" s="286">
        <v>0</v>
      </c>
    </row>
    <row r="668" spans="1:25">
      <c r="A668" s="261">
        <v>14</v>
      </c>
      <c r="B668" s="286">
        <v>0</v>
      </c>
      <c r="C668" s="286">
        <v>0</v>
      </c>
      <c r="D668" s="286">
        <v>0</v>
      </c>
      <c r="E668" s="286">
        <v>0</v>
      </c>
      <c r="F668" s="286">
        <v>0</v>
      </c>
      <c r="G668" s="286">
        <v>0</v>
      </c>
      <c r="H668" s="286">
        <v>0</v>
      </c>
      <c r="I668" s="286">
        <v>0</v>
      </c>
      <c r="J668" s="286">
        <v>6.25</v>
      </c>
      <c r="K668" s="286">
        <v>0.73</v>
      </c>
      <c r="L668" s="286">
        <v>0.48</v>
      </c>
      <c r="M668" s="286">
        <v>0.83</v>
      </c>
      <c r="N668" s="286">
        <v>0.75</v>
      </c>
      <c r="O668" s="286">
        <v>0.06</v>
      </c>
      <c r="P668" s="286">
        <v>0</v>
      </c>
      <c r="Q668" s="286">
        <v>0</v>
      </c>
      <c r="R668" s="286">
        <v>0</v>
      </c>
      <c r="S668" s="286">
        <v>0</v>
      </c>
      <c r="T668" s="286">
        <v>0</v>
      </c>
      <c r="U668" s="286">
        <v>0</v>
      </c>
      <c r="V668" s="286">
        <v>0</v>
      </c>
      <c r="W668" s="286">
        <v>0</v>
      </c>
      <c r="X668" s="286">
        <v>0</v>
      </c>
      <c r="Y668" s="286">
        <v>0</v>
      </c>
    </row>
    <row r="669" spans="1:25">
      <c r="A669" s="261">
        <v>15</v>
      </c>
      <c r="B669" s="286">
        <v>0</v>
      </c>
      <c r="C669" s="286">
        <v>0</v>
      </c>
      <c r="D669" s="286">
        <v>0</v>
      </c>
      <c r="E669" s="286">
        <v>0</v>
      </c>
      <c r="F669" s="286">
        <v>0</v>
      </c>
      <c r="G669" s="286">
        <v>0</v>
      </c>
      <c r="H669" s="286">
        <v>6.8</v>
      </c>
      <c r="I669" s="286">
        <v>0</v>
      </c>
      <c r="J669" s="286">
        <v>0</v>
      </c>
      <c r="K669" s="286">
        <v>0</v>
      </c>
      <c r="L669" s="286">
        <v>0</v>
      </c>
      <c r="M669" s="286">
        <v>0</v>
      </c>
      <c r="N669" s="286">
        <v>0</v>
      </c>
      <c r="O669" s="286">
        <v>3.37</v>
      </c>
      <c r="P669" s="286">
        <v>4.0199999999999996</v>
      </c>
      <c r="Q669" s="286">
        <v>0</v>
      </c>
      <c r="R669" s="286">
        <v>0</v>
      </c>
      <c r="S669" s="286">
        <v>0</v>
      </c>
      <c r="T669" s="286">
        <v>0</v>
      </c>
      <c r="U669" s="286">
        <v>0</v>
      </c>
      <c r="V669" s="286">
        <v>0</v>
      </c>
      <c r="W669" s="286">
        <v>0</v>
      </c>
      <c r="X669" s="286">
        <v>0</v>
      </c>
      <c r="Y669" s="286">
        <v>0</v>
      </c>
    </row>
    <row r="670" spans="1:25">
      <c r="A670" s="261">
        <v>16</v>
      </c>
      <c r="B670" s="286">
        <v>0</v>
      </c>
      <c r="C670" s="286">
        <v>0</v>
      </c>
      <c r="D670" s="286">
        <v>0</v>
      </c>
      <c r="E670" s="286">
        <v>0</v>
      </c>
      <c r="F670" s="286">
        <v>0</v>
      </c>
      <c r="G670" s="286">
        <v>0</v>
      </c>
      <c r="H670" s="286">
        <v>0</v>
      </c>
      <c r="I670" s="286">
        <v>0</v>
      </c>
      <c r="J670" s="286">
        <v>0</v>
      </c>
      <c r="K670" s="286">
        <v>1.79</v>
      </c>
      <c r="L670" s="286">
        <v>0</v>
      </c>
      <c r="M670" s="286">
        <v>0</v>
      </c>
      <c r="N670" s="286">
        <v>0</v>
      </c>
      <c r="O670" s="286">
        <v>0</v>
      </c>
      <c r="P670" s="286">
        <v>0</v>
      </c>
      <c r="Q670" s="286">
        <v>0</v>
      </c>
      <c r="R670" s="286">
        <v>0</v>
      </c>
      <c r="S670" s="286">
        <v>0</v>
      </c>
      <c r="T670" s="286">
        <v>0</v>
      </c>
      <c r="U670" s="286">
        <v>0</v>
      </c>
      <c r="V670" s="286">
        <v>0</v>
      </c>
      <c r="W670" s="286">
        <v>0</v>
      </c>
      <c r="X670" s="286">
        <v>0</v>
      </c>
      <c r="Y670" s="286">
        <v>0</v>
      </c>
    </row>
    <row r="671" spans="1:25">
      <c r="A671" s="261">
        <v>17</v>
      </c>
      <c r="B671" s="286">
        <v>0</v>
      </c>
      <c r="C671" s="286">
        <v>0</v>
      </c>
      <c r="D671" s="286">
        <v>0</v>
      </c>
      <c r="E671" s="286">
        <v>0</v>
      </c>
      <c r="F671" s="286">
        <v>0</v>
      </c>
      <c r="G671" s="286">
        <v>2.72</v>
      </c>
      <c r="H671" s="286">
        <v>37.770000000000003</v>
      </c>
      <c r="I671" s="286">
        <v>151.19</v>
      </c>
      <c r="J671" s="286">
        <v>85.37</v>
      </c>
      <c r="K671" s="286">
        <v>29.16</v>
      </c>
      <c r="L671" s="286">
        <v>15.18</v>
      </c>
      <c r="M671" s="286">
        <v>0</v>
      </c>
      <c r="N671" s="286">
        <v>0.24</v>
      </c>
      <c r="O671" s="286">
        <v>25.33</v>
      </c>
      <c r="P671" s="286">
        <v>40.020000000000003</v>
      </c>
      <c r="Q671" s="286">
        <v>0.65</v>
      </c>
      <c r="R671" s="286">
        <v>58.95</v>
      </c>
      <c r="S671" s="286">
        <v>119.47</v>
      </c>
      <c r="T671" s="286">
        <v>0</v>
      </c>
      <c r="U671" s="286">
        <v>0</v>
      </c>
      <c r="V671" s="286">
        <v>0</v>
      </c>
      <c r="W671" s="286">
        <v>0</v>
      </c>
      <c r="X671" s="286">
        <v>0</v>
      </c>
      <c r="Y671" s="286">
        <v>0</v>
      </c>
    </row>
    <row r="672" spans="1:25">
      <c r="A672" s="261">
        <v>18</v>
      </c>
      <c r="B672" s="286">
        <v>0</v>
      </c>
      <c r="C672" s="286">
        <v>0</v>
      </c>
      <c r="D672" s="286">
        <v>0</v>
      </c>
      <c r="E672" s="286">
        <v>0</v>
      </c>
      <c r="F672" s="286">
        <v>0</v>
      </c>
      <c r="G672" s="286">
        <v>0</v>
      </c>
      <c r="H672" s="286">
        <v>0</v>
      </c>
      <c r="I672" s="286">
        <v>0</v>
      </c>
      <c r="J672" s="286">
        <v>0</v>
      </c>
      <c r="K672" s="286">
        <v>0</v>
      </c>
      <c r="L672" s="286">
        <v>0</v>
      </c>
      <c r="M672" s="286">
        <v>0</v>
      </c>
      <c r="N672" s="286">
        <v>0</v>
      </c>
      <c r="O672" s="286">
        <v>0</v>
      </c>
      <c r="P672" s="286">
        <v>0</v>
      </c>
      <c r="Q672" s="286">
        <v>122.51</v>
      </c>
      <c r="R672" s="286">
        <v>0</v>
      </c>
      <c r="S672" s="286">
        <v>0</v>
      </c>
      <c r="T672" s="286">
        <v>239.92</v>
      </c>
      <c r="U672" s="286">
        <v>0</v>
      </c>
      <c r="V672" s="286">
        <v>0</v>
      </c>
      <c r="W672" s="286">
        <v>0</v>
      </c>
      <c r="X672" s="286">
        <v>0</v>
      </c>
      <c r="Y672" s="286">
        <v>0</v>
      </c>
    </row>
    <row r="673" spans="1:25">
      <c r="A673" s="261">
        <v>19</v>
      </c>
      <c r="B673" s="286">
        <v>0</v>
      </c>
      <c r="C673" s="286">
        <v>0</v>
      </c>
      <c r="D673" s="286">
        <v>0</v>
      </c>
      <c r="E673" s="286">
        <v>0</v>
      </c>
      <c r="F673" s="286">
        <v>0</v>
      </c>
      <c r="G673" s="286">
        <v>0</v>
      </c>
      <c r="H673" s="286">
        <v>0</v>
      </c>
      <c r="I673" s="286">
        <v>23.68</v>
      </c>
      <c r="J673" s="286">
        <v>0</v>
      </c>
      <c r="K673" s="286">
        <v>0</v>
      </c>
      <c r="L673" s="286">
        <v>0</v>
      </c>
      <c r="M673" s="286">
        <v>0</v>
      </c>
      <c r="N673" s="286">
        <v>0</v>
      </c>
      <c r="O673" s="286">
        <v>0</v>
      </c>
      <c r="P673" s="286">
        <v>0</v>
      </c>
      <c r="Q673" s="286">
        <v>0</v>
      </c>
      <c r="R673" s="286">
        <v>285.18</v>
      </c>
      <c r="S673" s="286">
        <v>0</v>
      </c>
      <c r="T673" s="286">
        <v>0</v>
      </c>
      <c r="U673" s="286">
        <v>0</v>
      </c>
      <c r="V673" s="286">
        <v>0</v>
      </c>
      <c r="W673" s="286">
        <v>0</v>
      </c>
      <c r="X673" s="286">
        <v>0</v>
      </c>
      <c r="Y673" s="286">
        <v>0</v>
      </c>
    </row>
    <row r="674" spans="1:25">
      <c r="A674" s="261">
        <v>20</v>
      </c>
      <c r="B674" s="286">
        <v>0</v>
      </c>
      <c r="C674" s="286">
        <v>0</v>
      </c>
      <c r="D674" s="286">
        <v>0</v>
      </c>
      <c r="E674" s="286">
        <v>0</v>
      </c>
      <c r="F674" s="286">
        <v>27.89</v>
      </c>
      <c r="G674" s="286">
        <v>96.05</v>
      </c>
      <c r="H674" s="286">
        <v>240.24</v>
      </c>
      <c r="I674" s="286">
        <v>404.72</v>
      </c>
      <c r="J674" s="286">
        <v>354.21</v>
      </c>
      <c r="K674" s="286">
        <v>454.27</v>
      </c>
      <c r="L674" s="286">
        <v>239.99</v>
      </c>
      <c r="M674" s="286">
        <v>263.07</v>
      </c>
      <c r="N674" s="286">
        <v>233.19</v>
      </c>
      <c r="O674" s="286">
        <v>218.5</v>
      </c>
      <c r="P674" s="286">
        <v>0</v>
      </c>
      <c r="Q674" s="286">
        <v>0</v>
      </c>
      <c r="R674" s="286">
        <v>0</v>
      </c>
      <c r="S674" s="286">
        <v>0</v>
      </c>
      <c r="T674" s="286">
        <v>0</v>
      </c>
      <c r="U674" s="286">
        <v>0</v>
      </c>
      <c r="V674" s="286">
        <v>0</v>
      </c>
      <c r="W674" s="286">
        <v>0</v>
      </c>
      <c r="X674" s="286">
        <v>0</v>
      </c>
      <c r="Y674" s="286">
        <v>0</v>
      </c>
    </row>
    <row r="675" spans="1:25">
      <c r="A675" s="261">
        <v>21</v>
      </c>
      <c r="B675" s="286">
        <v>0</v>
      </c>
      <c r="C675" s="286">
        <v>0</v>
      </c>
      <c r="D675" s="286">
        <v>0</v>
      </c>
      <c r="E675" s="286">
        <v>0</v>
      </c>
      <c r="F675" s="286">
        <v>0</v>
      </c>
      <c r="G675" s="286">
        <v>0</v>
      </c>
      <c r="H675" s="286">
        <v>184.9</v>
      </c>
      <c r="I675" s="286">
        <v>335.58</v>
      </c>
      <c r="J675" s="286">
        <v>469.86</v>
      </c>
      <c r="K675" s="286">
        <v>567.95000000000005</v>
      </c>
      <c r="L675" s="286">
        <v>442.14</v>
      </c>
      <c r="M675" s="286">
        <v>428.8</v>
      </c>
      <c r="N675" s="286">
        <v>434.08</v>
      </c>
      <c r="O675" s="286">
        <v>483.6</v>
      </c>
      <c r="P675" s="286">
        <v>638.51</v>
      </c>
      <c r="Q675" s="286">
        <v>579.55999999999995</v>
      </c>
      <c r="R675" s="286">
        <v>453.06</v>
      </c>
      <c r="S675" s="286">
        <v>238.6</v>
      </c>
      <c r="T675" s="286">
        <v>206.2</v>
      </c>
      <c r="U675" s="286">
        <v>0</v>
      </c>
      <c r="V675" s="286">
        <v>168.99</v>
      </c>
      <c r="W675" s="286">
        <v>191.13</v>
      </c>
      <c r="X675" s="286">
        <v>109.16</v>
      </c>
      <c r="Y675" s="286">
        <v>161.16</v>
      </c>
    </row>
    <row r="676" spans="1:25">
      <c r="A676" s="261">
        <v>22</v>
      </c>
      <c r="B676" s="286">
        <v>0</v>
      </c>
      <c r="C676" s="286">
        <v>0</v>
      </c>
      <c r="D676" s="286">
        <v>0</v>
      </c>
      <c r="E676" s="286">
        <v>0</v>
      </c>
      <c r="F676" s="286">
        <v>1.0900000000000001</v>
      </c>
      <c r="G676" s="286">
        <v>0</v>
      </c>
      <c r="H676" s="286">
        <v>159.72</v>
      </c>
      <c r="I676" s="286">
        <v>0</v>
      </c>
      <c r="J676" s="286">
        <v>0</v>
      </c>
      <c r="K676" s="286">
        <v>0</v>
      </c>
      <c r="L676" s="286">
        <v>105.25</v>
      </c>
      <c r="M676" s="286">
        <v>0</v>
      </c>
      <c r="N676" s="286">
        <v>0</v>
      </c>
      <c r="O676" s="286">
        <v>0</v>
      </c>
      <c r="P676" s="286">
        <v>0</v>
      </c>
      <c r="Q676" s="286">
        <v>0</v>
      </c>
      <c r="R676" s="286">
        <v>0</v>
      </c>
      <c r="S676" s="286">
        <v>0</v>
      </c>
      <c r="T676" s="286">
        <v>0</v>
      </c>
      <c r="U676" s="286">
        <v>0</v>
      </c>
      <c r="V676" s="286">
        <v>0</v>
      </c>
      <c r="W676" s="286">
        <v>0</v>
      </c>
      <c r="X676" s="286">
        <v>0</v>
      </c>
      <c r="Y676" s="286">
        <v>0</v>
      </c>
    </row>
    <row r="677" spans="1:25">
      <c r="A677" s="261">
        <v>23</v>
      </c>
      <c r="B677" s="286">
        <v>0</v>
      </c>
      <c r="C677" s="286">
        <v>0</v>
      </c>
      <c r="D677" s="286">
        <v>0</v>
      </c>
      <c r="E677" s="286">
        <v>0</v>
      </c>
      <c r="F677" s="286">
        <v>0</v>
      </c>
      <c r="G677" s="286">
        <v>0</v>
      </c>
      <c r="H677" s="286">
        <v>0</v>
      </c>
      <c r="I677" s="286">
        <v>0</v>
      </c>
      <c r="J677" s="286">
        <v>0</v>
      </c>
      <c r="K677" s="286">
        <v>0</v>
      </c>
      <c r="L677" s="286">
        <v>0</v>
      </c>
      <c r="M677" s="286">
        <v>0</v>
      </c>
      <c r="N677" s="286">
        <v>0</v>
      </c>
      <c r="O677" s="286">
        <v>0</v>
      </c>
      <c r="P677" s="286">
        <v>0</v>
      </c>
      <c r="Q677" s="286">
        <v>0</v>
      </c>
      <c r="R677" s="286">
        <v>0</v>
      </c>
      <c r="S677" s="286">
        <v>0</v>
      </c>
      <c r="T677" s="286">
        <v>0</v>
      </c>
      <c r="U677" s="286">
        <v>0</v>
      </c>
      <c r="V677" s="286">
        <v>0</v>
      </c>
      <c r="W677" s="286">
        <v>0</v>
      </c>
      <c r="X677" s="286">
        <v>0</v>
      </c>
      <c r="Y677" s="286">
        <v>0</v>
      </c>
    </row>
    <row r="678" spans="1:25">
      <c r="A678" s="261">
        <v>24</v>
      </c>
      <c r="B678" s="286">
        <v>0</v>
      </c>
      <c r="C678" s="286">
        <v>0</v>
      </c>
      <c r="D678" s="286">
        <v>0</v>
      </c>
      <c r="E678" s="286">
        <v>0</v>
      </c>
      <c r="F678" s="286">
        <v>0</v>
      </c>
      <c r="G678" s="286">
        <v>0</v>
      </c>
      <c r="H678" s="286">
        <v>0</v>
      </c>
      <c r="I678" s="286">
        <v>0</v>
      </c>
      <c r="J678" s="286">
        <v>0</v>
      </c>
      <c r="K678" s="286">
        <v>0</v>
      </c>
      <c r="L678" s="286">
        <v>0</v>
      </c>
      <c r="M678" s="286">
        <v>0</v>
      </c>
      <c r="N678" s="286">
        <v>0</v>
      </c>
      <c r="O678" s="286">
        <v>0</v>
      </c>
      <c r="P678" s="286">
        <v>0</v>
      </c>
      <c r="Q678" s="286">
        <v>0</v>
      </c>
      <c r="R678" s="286">
        <v>0</v>
      </c>
      <c r="S678" s="286">
        <v>0</v>
      </c>
      <c r="T678" s="286">
        <v>0</v>
      </c>
      <c r="U678" s="286">
        <v>0</v>
      </c>
      <c r="V678" s="286">
        <v>0</v>
      </c>
      <c r="W678" s="286">
        <v>0</v>
      </c>
      <c r="X678" s="286">
        <v>0</v>
      </c>
      <c r="Y678" s="286">
        <v>0</v>
      </c>
    </row>
    <row r="679" spans="1:25">
      <c r="A679" s="261">
        <v>25</v>
      </c>
      <c r="B679" s="286">
        <v>0</v>
      </c>
      <c r="C679" s="286">
        <v>0</v>
      </c>
      <c r="D679" s="286">
        <v>0</v>
      </c>
      <c r="E679" s="286">
        <v>0</v>
      </c>
      <c r="F679" s="286">
        <v>0</v>
      </c>
      <c r="G679" s="286">
        <v>202.01</v>
      </c>
      <c r="H679" s="286">
        <v>0</v>
      </c>
      <c r="I679" s="286">
        <v>0</v>
      </c>
      <c r="J679" s="286">
        <v>0</v>
      </c>
      <c r="K679" s="286">
        <v>9.9700000000000006</v>
      </c>
      <c r="L679" s="286">
        <v>30.94</v>
      </c>
      <c r="M679" s="286">
        <v>1.37</v>
      </c>
      <c r="N679" s="286">
        <v>24.53</v>
      </c>
      <c r="O679" s="286">
        <v>0</v>
      </c>
      <c r="P679" s="286">
        <v>0</v>
      </c>
      <c r="Q679" s="286">
        <v>0</v>
      </c>
      <c r="R679" s="286">
        <v>0</v>
      </c>
      <c r="S679" s="286">
        <v>0</v>
      </c>
      <c r="T679" s="286">
        <v>0</v>
      </c>
      <c r="U679" s="286">
        <v>0</v>
      </c>
      <c r="V679" s="286">
        <v>0</v>
      </c>
      <c r="W679" s="286">
        <v>0</v>
      </c>
      <c r="X679" s="286">
        <v>0</v>
      </c>
      <c r="Y679" s="286">
        <v>0</v>
      </c>
    </row>
    <row r="680" spans="1:25">
      <c r="A680" s="261">
        <v>26</v>
      </c>
      <c r="B680" s="286">
        <v>0</v>
      </c>
      <c r="C680" s="286">
        <v>0</v>
      </c>
      <c r="D680" s="286">
        <v>0</v>
      </c>
      <c r="E680" s="286">
        <v>0</v>
      </c>
      <c r="F680" s="286">
        <v>0</v>
      </c>
      <c r="G680" s="286">
        <v>0</v>
      </c>
      <c r="H680" s="286">
        <v>22.51</v>
      </c>
      <c r="I680" s="286">
        <v>0</v>
      </c>
      <c r="J680" s="286">
        <v>0</v>
      </c>
      <c r="K680" s="286">
        <v>6.88</v>
      </c>
      <c r="L680" s="286">
        <v>8.6300000000000008</v>
      </c>
      <c r="M680" s="286">
        <v>7.31</v>
      </c>
      <c r="N680" s="286">
        <v>11.3</v>
      </c>
      <c r="O680" s="286">
        <v>1.04</v>
      </c>
      <c r="P680" s="286">
        <v>0</v>
      </c>
      <c r="Q680" s="286">
        <v>0</v>
      </c>
      <c r="R680" s="286">
        <v>0</v>
      </c>
      <c r="S680" s="286">
        <v>0</v>
      </c>
      <c r="T680" s="286">
        <v>0</v>
      </c>
      <c r="U680" s="286">
        <v>0</v>
      </c>
      <c r="V680" s="286">
        <v>0</v>
      </c>
      <c r="W680" s="286">
        <v>0</v>
      </c>
      <c r="X680" s="286">
        <v>0</v>
      </c>
      <c r="Y680" s="286">
        <v>0</v>
      </c>
    </row>
    <row r="681" spans="1:25">
      <c r="A681" s="261">
        <v>27</v>
      </c>
      <c r="B681" s="286">
        <v>0</v>
      </c>
      <c r="C681" s="286">
        <v>10.95</v>
      </c>
      <c r="D681" s="286">
        <v>0</v>
      </c>
      <c r="E681" s="286">
        <v>0</v>
      </c>
      <c r="F681" s="286">
        <v>0</v>
      </c>
      <c r="G681" s="286">
        <v>187.18</v>
      </c>
      <c r="H681" s="286">
        <v>227.37</v>
      </c>
      <c r="I681" s="286">
        <v>201.25</v>
      </c>
      <c r="J681" s="286">
        <v>184.66</v>
      </c>
      <c r="K681" s="286">
        <v>10.9</v>
      </c>
      <c r="L681" s="286">
        <v>0.74</v>
      </c>
      <c r="M681" s="286">
        <v>71.94</v>
      </c>
      <c r="N681" s="286">
        <v>58.11</v>
      </c>
      <c r="O681" s="286">
        <v>62.19</v>
      </c>
      <c r="P681" s="286">
        <v>244.88</v>
      </c>
      <c r="Q681" s="286">
        <v>176.47</v>
      </c>
      <c r="R681" s="286">
        <v>55.84</v>
      </c>
      <c r="S681" s="286">
        <v>0</v>
      </c>
      <c r="T681" s="286">
        <v>0</v>
      </c>
      <c r="U681" s="286">
        <v>0</v>
      </c>
      <c r="V681" s="286">
        <v>0</v>
      </c>
      <c r="W681" s="286">
        <v>0</v>
      </c>
      <c r="X681" s="286">
        <v>0</v>
      </c>
      <c r="Y681" s="286">
        <v>1.89</v>
      </c>
    </row>
    <row r="682" spans="1:25">
      <c r="A682" s="261">
        <v>28</v>
      </c>
      <c r="B682" s="286">
        <v>0</v>
      </c>
      <c r="C682" s="286">
        <v>0</v>
      </c>
      <c r="D682" s="286">
        <v>0</v>
      </c>
      <c r="E682" s="286">
        <v>0</v>
      </c>
      <c r="F682" s="286">
        <v>0</v>
      </c>
      <c r="G682" s="286">
        <v>0</v>
      </c>
      <c r="H682" s="286">
        <v>204.66</v>
      </c>
      <c r="I682" s="286">
        <v>206.31</v>
      </c>
      <c r="J682" s="286">
        <v>386.95</v>
      </c>
      <c r="K682" s="286">
        <v>62.15</v>
      </c>
      <c r="L682" s="286">
        <v>166.22</v>
      </c>
      <c r="M682" s="286">
        <v>326.14999999999998</v>
      </c>
      <c r="N682" s="286">
        <v>390.31</v>
      </c>
      <c r="O682" s="286">
        <v>436.13</v>
      </c>
      <c r="P682" s="286">
        <v>660.17</v>
      </c>
      <c r="Q682" s="286">
        <v>317.76</v>
      </c>
      <c r="R682" s="286">
        <v>331.91</v>
      </c>
      <c r="S682" s="286">
        <v>39.630000000000003</v>
      </c>
      <c r="T682" s="286">
        <v>134.04</v>
      </c>
      <c r="U682" s="286">
        <v>0</v>
      </c>
      <c r="V682" s="286">
        <v>0</v>
      </c>
      <c r="W682" s="286">
        <v>0</v>
      </c>
      <c r="X682" s="286">
        <v>0</v>
      </c>
      <c r="Y682" s="286">
        <v>0</v>
      </c>
    </row>
    <row r="683" spans="1:25">
      <c r="A683" s="261">
        <v>29</v>
      </c>
      <c r="B683" s="286">
        <v>0</v>
      </c>
      <c r="C683" s="286">
        <v>0</v>
      </c>
      <c r="D683" s="286">
        <v>0</v>
      </c>
      <c r="E683" s="286">
        <v>0</v>
      </c>
      <c r="F683" s="286">
        <v>17.28</v>
      </c>
      <c r="G683" s="286">
        <v>0</v>
      </c>
      <c r="H683" s="286">
        <v>0</v>
      </c>
      <c r="I683" s="286">
        <v>3.1</v>
      </c>
      <c r="J683" s="286">
        <v>0</v>
      </c>
      <c r="K683" s="286">
        <v>0</v>
      </c>
      <c r="L683" s="286">
        <v>0</v>
      </c>
      <c r="M683" s="286">
        <v>0</v>
      </c>
      <c r="N683" s="286">
        <v>0</v>
      </c>
      <c r="O683" s="286">
        <v>5.29</v>
      </c>
      <c r="P683" s="286">
        <v>0</v>
      </c>
      <c r="Q683" s="286">
        <v>2.2400000000000002</v>
      </c>
      <c r="R683" s="286">
        <v>0</v>
      </c>
      <c r="S683" s="286">
        <v>214.4</v>
      </c>
      <c r="T683" s="286">
        <v>0</v>
      </c>
      <c r="U683" s="286">
        <v>0</v>
      </c>
      <c r="V683" s="286">
        <v>0</v>
      </c>
      <c r="W683" s="286">
        <v>0</v>
      </c>
      <c r="X683" s="286">
        <v>0</v>
      </c>
      <c r="Y683" s="286">
        <v>0</v>
      </c>
    </row>
    <row r="684" spans="1:25">
      <c r="A684" s="261">
        <v>30</v>
      </c>
      <c r="B684" s="286">
        <v>0</v>
      </c>
      <c r="C684" s="286">
        <v>238.04</v>
      </c>
      <c r="D684" s="286">
        <v>0</v>
      </c>
      <c r="E684" s="286">
        <v>0</v>
      </c>
      <c r="F684" s="286">
        <v>0</v>
      </c>
      <c r="G684" s="286">
        <v>0.14000000000000001</v>
      </c>
      <c r="H684" s="286">
        <v>370.92</v>
      </c>
      <c r="I684" s="286">
        <v>475.23</v>
      </c>
      <c r="J684" s="286">
        <v>748.03</v>
      </c>
      <c r="K684" s="286">
        <v>607.29</v>
      </c>
      <c r="L684" s="286">
        <v>538.51</v>
      </c>
      <c r="M684" s="286">
        <v>471.41</v>
      </c>
      <c r="N684" s="286">
        <v>380.55</v>
      </c>
      <c r="O684" s="286">
        <v>0</v>
      </c>
      <c r="P684" s="286">
        <v>0</v>
      </c>
      <c r="Q684" s="286">
        <v>0</v>
      </c>
      <c r="R684" s="286">
        <v>0</v>
      </c>
      <c r="S684" s="286">
        <v>0</v>
      </c>
      <c r="T684" s="286">
        <v>0</v>
      </c>
      <c r="U684" s="286">
        <v>0</v>
      </c>
      <c r="V684" s="286">
        <v>0</v>
      </c>
      <c r="W684" s="286">
        <v>0</v>
      </c>
      <c r="X684" s="286">
        <v>0</v>
      </c>
      <c r="Y684" s="286">
        <v>0</v>
      </c>
    </row>
    <row r="685" spans="1:25">
      <c r="A685" s="261">
        <v>31</v>
      </c>
      <c r="B685" s="286">
        <v>0</v>
      </c>
      <c r="C685" s="286">
        <v>0</v>
      </c>
      <c r="D685" s="286">
        <v>0</v>
      </c>
      <c r="E685" s="286">
        <v>0</v>
      </c>
      <c r="F685" s="286">
        <v>0</v>
      </c>
      <c r="G685" s="286">
        <v>0</v>
      </c>
      <c r="H685" s="286">
        <v>0</v>
      </c>
      <c r="I685" s="286">
        <v>0</v>
      </c>
      <c r="J685" s="286">
        <v>0</v>
      </c>
      <c r="K685" s="286">
        <v>0</v>
      </c>
      <c r="L685" s="286">
        <v>0</v>
      </c>
      <c r="M685" s="286">
        <v>0</v>
      </c>
      <c r="N685" s="286">
        <v>0</v>
      </c>
      <c r="O685" s="286">
        <v>0</v>
      </c>
      <c r="P685" s="286">
        <v>0</v>
      </c>
      <c r="Q685" s="286">
        <v>0</v>
      </c>
      <c r="R685" s="286">
        <v>0</v>
      </c>
      <c r="S685" s="286">
        <v>0</v>
      </c>
      <c r="T685" s="286">
        <v>0</v>
      </c>
      <c r="U685" s="286">
        <v>0</v>
      </c>
      <c r="V685" s="286">
        <v>0</v>
      </c>
      <c r="W685" s="286">
        <v>0</v>
      </c>
      <c r="X685" s="286">
        <v>0</v>
      </c>
      <c r="Y685" s="286">
        <v>0</v>
      </c>
    </row>
    <row r="687" spans="1:25">
      <c r="A687" s="471" t="s">
        <v>218</v>
      </c>
      <c r="B687" s="504" t="s">
        <v>321</v>
      </c>
      <c r="C687" s="504"/>
      <c r="D687" s="504"/>
      <c r="E687" s="504"/>
      <c r="F687" s="504"/>
      <c r="G687" s="504"/>
      <c r="H687" s="504"/>
      <c r="I687" s="504"/>
      <c r="J687" s="504"/>
      <c r="K687" s="504"/>
      <c r="L687" s="504"/>
      <c r="M687" s="504"/>
      <c r="N687" s="504"/>
      <c r="O687" s="504"/>
      <c r="P687" s="504"/>
      <c r="Q687" s="504"/>
      <c r="R687" s="504"/>
      <c r="S687" s="504"/>
      <c r="T687" s="504"/>
      <c r="U687" s="504"/>
      <c r="V687" s="504"/>
      <c r="W687" s="504"/>
      <c r="X687" s="504"/>
      <c r="Y687" s="504"/>
    </row>
    <row r="688" spans="1:25" ht="30">
      <c r="A688" s="471"/>
      <c r="B688" s="285" t="s">
        <v>1</v>
      </c>
      <c r="C688" s="285" t="s">
        <v>2</v>
      </c>
      <c r="D688" s="285" t="s">
        <v>3</v>
      </c>
      <c r="E688" s="285" t="s">
        <v>4</v>
      </c>
      <c r="F688" s="285" t="s">
        <v>5</v>
      </c>
      <c r="G688" s="285" t="s">
        <v>6</v>
      </c>
      <c r="H688" s="285" t="s">
        <v>7</v>
      </c>
      <c r="I688" s="285" t="s">
        <v>8</v>
      </c>
      <c r="J688" s="285" t="s">
        <v>9</v>
      </c>
      <c r="K688" s="285" t="s">
        <v>10</v>
      </c>
      <c r="L688" s="285" t="s">
        <v>11</v>
      </c>
      <c r="M688" s="285" t="s">
        <v>12</v>
      </c>
      <c r="N688" s="285" t="s">
        <v>13</v>
      </c>
      <c r="O688" s="285" t="s">
        <v>14</v>
      </c>
      <c r="P688" s="285" t="s">
        <v>15</v>
      </c>
      <c r="Q688" s="285" t="s">
        <v>16</v>
      </c>
      <c r="R688" s="285" t="s">
        <v>17</v>
      </c>
      <c r="S688" s="285" t="s">
        <v>18</v>
      </c>
      <c r="T688" s="285" t="s">
        <v>19</v>
      </c>
      <c r="U688" s="285" t="s">
        <v>20</v>
      </c>
      <c r="V688" s="285" t="s">
        <v>21</v>
      </c>
      <c r="W688" s="285" t="s">
        <v>22</v>
      </c>
      <c r="X688" s="285" t="s">
        <v>23</v>
      </c>
      <c r="Y688" s="285" t="s">
        <v>24</v>
      </c>
    </row>
    <row r="689" spans="1:25">
      <c r="A689" s="261">
        <v>1</v>
      </c>
      <c r="B689" s="286">
        <v>0</v>
      </c>
      <c r="C689" s="286">
        <v>0</v>
      </c>
      <c r="D689" s="286">
        <v>0</v>
      </c>
      <c r="E689" s="286">
        <v>10</v>
      </c>
      <c r="F689" s="286">
        <v>0</v>
      </c>
      <c r="G689" s="286">
        <v>14.12</v>
      </c>
      <c r="H689" s="286">
        <v>4.8600000000000003</v>
      </c>
      <c r="I689" s="286">
        <v>0</v>
      </c>
      <c r="J689" s="286">
        <v>0</v>
      </c>
      <c r="K689" s="286">
        <v>0.23</v>
      </c>
      <c r="L689" s="286">
        <v>0</v>
      </c>
      <c r="M689" s="286">
        <v>15.69</v>
      </c>
      <c r="N689" s="286">
        <v>0</v>
      </c>
      <c r="O689" s="286">
        <v>0</v>
      </c>
      <c r="P689" s="286">
        <v>0</v>
      </c>
      <c r="Q689" s="286">
        <v>0</v>
      </c>
      <c r="R689" s="286">
        <v>7.51</v>
      </c>
      <c r="S689" s="286">
        <v>44.45</v>
      </c>
      <c r="T689" s="286">
        <v>24.74</v>
      </c>
      <c r="U689" s="286">
        <v>15</v>
      </c>
      <c r="V689" s="286">
        <v>10.77</v>
      </c>
      <c r="W689" s="286">
        <v>97.99</v>
      </c>
      <c r="X689" s="286">
        <v>255.2</v>
      </c>
      <c r="Y689" s="286">
        <v>61.31</v>
      </c>
    </row>
    <row r="690" spans="1:25">
      <c r="A690" s="261">
        <v>2</v>
      </c>
      <c r="B690" s="286">
        <v>112.9</v>
      </c>
      <c r="C690" s="286">
        <v>90.57</v>
      </c>
      <c r="D690" s="286">
        <v>77.489999999999995</v>
      </c>
      <c r="E690" s="286">
        <v>77.040000000000006</v>
      </c>
      <c r="F690" s="286">
        <v>0</v>
      </c>
      <c r="G690" s="286">
        <v>0</v>
      </c>
      <c r="H690" s="286">
        <v>0</v>
      </c>
      <c r="I690" s="286">
        <v>0</v>
      </c>
      <c r="J690" s="286">
        <v>0</v>
      </c>
      <c r="K690" s="286">
        <v>0</v>
      </c>
      <c r="L690" s="286">
        <v>0</v>
      </c>
      <c r="M690" s="286">
        <v>0</v>
      </c>
      <c r="N690" s="286">
        <v>0</v>
      </c>
      <c r="O690" s="286">
        <v>0</v>
      </c>
      <c r="P690" s="286">
        <v>0</v>
      </c>
      <c r="Q690" s="286">
        <v>0</v>
      </c>
      <c r="R690" s="286">
        <v>0</v>
      </c>
      <c r="S690" s="286">
        <v>0</v>
      </c>
      <c r="T690" s="286">
        <v>0</v>
      </c>
      <c r="U690" s="286">
        <v>0</v>
      </c>
      <c r="V690" s="286">
        <v>0</v>
      </c>
      <c r="W690" s="286">
        <v>0</v>
      </c>
      <c r="X690" s="286">
        <v>0</v>
      </c>
      <c r="Y690" s="286">
        <v>0</v>
      </c>
    </row>
    <row r="691" spans="1:25">
      <c r="A691" s="261">
        <v>3</v>
      </c>
      <c r="B691" s="286">
        <v>0</v>
      </c>
      <c r="C691" s="286">
        <v>0</v>
      </c>
      <c r="D691" s="286">
        <v>0</v>
      </c>
      <c r="E691" s="286">
        <v>0</v>
      </c>
      <c r="F691" s="286">
        <v>0</v>
      </c>
      <c r="G691" s="286">
        <v>0</v>
      </c>
      <c r="H691" s="286">
        <v>0</v>
      </c>
      <c r="I691" s="286">
        <v>0</v>
      </c>
      <c r="J691" s="286">
        <v>0</v>
      </c>
      <c r="K691" s="286">
        <v>0</v>
      </c>
      <c r="L691" s="286">
        <v>0</v>
      </c>
      <c r="M691" s="286">
        <v>0</v>
      </c>
      <c r="N691" s="286">
        <v>0</v>
      </c>
      <c r="O691" s="286">
        <v>0</v>
      </c>
      <c r="P691" s="286">
        <v>0</v>
      </c>
      <c r="Q691" s="286">
        <v>0</v>
      </c>
      <c r="R691" s="286">
        <v>0</v>
      </c>
      <c r="S691" s="286">
        <v>0</v>
      </c>
      <c r="T691" s="286">
        <v>0</v>
      </c>
      <c r="U691" s="286">
        <v>0</v>
      </c>
      <c r="V691" s="286">
        <v>0</v>
      </c>
      <c r="W691" s="286">
        <v>0</v>
      </c>
      <c r="X691" s="286">
        <v>0</v>
      </c>
      <c r="Y691" s="286">
        <v>0</v>
      </c>
    </row>
    <row r="692" spans="1:25">
      <c r="A692" s="261">
        <v>4</v>
      </c>
      <c r="B692" s="286">
        <v>1.01</v>
      </c>
      <c r="C692" s="286">
        <v>4.5199999999999996</v>
      </c>
      <c r="D692" s="286">
        <v>62.35</v>
      </c>
      <c r="E692" s="286">
        <v>0</v>
      </c>
      <c r="F692" s="286">
        <v>0</v>
      </c>
      <c r="G692" s="286">
        <v>0</v>
      </c>
      <c r="H692" s="286">
        <v>0</v>
      </c>
      <c r="I692" s="286">
        <v>0</v>
      </c>
      <c r="J692" s="286">
        <v>0</v>
      </c>
      <c r="K692" s="286">
        <v>0</v>
      </c>
      <c r="L692" s="286">
        <v>0</v>
      </c>
      <c r="M692" s="286">
        <v>0</v>
      </c>
      <c r="N692" s="286">
        <v>0</v>
      </c>
      <c r="O692" s="286">
        <v>0</v>
      </c>
      <c r="P692" s="286">
        <v>0</v>
      </c>
      <c r="Q692" s="286">
        <v>0</v>
      </c>
      <c r="R692" s="286">
        <v>0</v>
      </c>
      <c r="S692" s="286">
        <v>0</v>
      </c>
      <c r="T692" s="286">
        <v>0</v>
      </c>
      <c r="U692" s="286">
        <v>0</v>
      </c>
      <c r="V692" s="286">
        <v>0</v>
      </c>
      <c r="W692" s="286">
        <v>0</v>
      </c>
      <c r="X692" s="286">
        <v>0</v>
      </c>
      <c r="Y692" s="286">
        <v>0</v>
      </c>
    </row>
    <row r="693" spans="1:25">
      <c r="A693" s="261">
        <v>5</v>
      </c>
      <c r="B693" s="286">
        <v>235.8</v>
      </c>
      <c r="C693" s="286">
        <v>256.27</v>
      </c>
      <c r="D693" s="286">
        <v>135.65</v>
      </c>
      <c r="E693" s="286">
        <v>97.69</v>
      </c>
      <c r="F693" s="286">
        <v>0</v>
      </c>
      <c r="G693" s="286">
        <v>6.34</v>
      </c>
      <c r="H693" s="286">
        <v>115.33</v>
      </c>
      <c r="I693" s="286">
        <v>106.38</v>
      </c>
      <c r="J693" s="286">
        <v>62.66</v>
      </c>
      <c r="K693" s="286">
        <v>66.97</v>
      </c>
      <c r="L693" s="286">
        <v>35.89</v>
      </c>
      <c r="M693" s="286">
        <v>105.59</v>
      </c>
      <c r="N693" s="286">
        <v>81.7</v>
      </c>
      <c r="O693" s="286">
        <v>89.38</v>
      </c>
      <c r="P693" s="286">
        <v>177.59</v>
      </c>
      <c r="Q693" s="286">
        <v>99.44</v>
      </c>
      <c r="R693" s="286">
        <v>103.18</v>
      </c>
      <c r="S693" s="286">
        <v>42.55</v>
      </c>
      <c r="T693" s="286">
        <v>54.56</v>
      </c>
      <c r="U693" s="286">
        <v>152.9</v>
      </c>
      <c r="V693" s="286">
        <v>121.93</v>
      </c>
      <c r="W693" s="286">
        <v>206.17</v>
      </c>
      <c r="X693" s="286">
        <v>477.49</v>
      </c>
      <c r="Y693" s="286">
        <v>619.6</v>
      </c>
    </row>
    <row r="694" spans="1:25">
      <c r="A694" s="261">
        <v>6</v>
      </c>
      <c r="B694" s="286">
        <v>48.91</v>
      </c>
      <c r="C694" s="286">
        <v>42.1</v>
      </c>
      <c r="D694" s="286">
        <v>0</v>
      </c>
      <c r="E694" s="286">
        <v>0</v>
      </c>
      <c r="F694" s="286">
        <v>21.55</v>
      </c>
      <c r="G694" s="286">
        <v>9.06</v>
      </c>
      <c r="H694" s="286">
        <v>0</v>
      </c>
      <c r="I694" s="286">
        <v>0</v>
      </c>
      <c r="J694" s="286">
        <v>0</v>
      </c>
      <c r="K694" s="286">
        <v>0</v>
      </c>
      <c r="L694" s="286">
        <v>0</v>
      </c>
      <c r="M694" s="286">
        <v>0</v>
      </c>
      <c r="N694" s="286">
        <v>0</v>
      </c>
      <c r="O694" s="286">
        <v>0</v>
      </c>
      <c r="P694" s="286">
        <v>0</v>
      </c>
      <c r="Q694" s="286">
        <v>0</v>
      </c>
      <c r="R694" s="286">
        <v>0</v>
      </c>
      <c r="S694" s="286">
        <v>0</v>
      </c>
      <c r="T694" s="286">
        <v>0</v>
      </c>
      <c r="U694" s="286">
        <v>0</v>
      </c>
      <c r="V694" s="286">
        <v>35.06</v>
      </c>
      <c r="W694" s="286">
        <v>9.6300000000000008</v>
      </c>
      <c r="X694" s="286">
        <v>244.94</v>
      </c>
      <c r="Y694" s="286">
        <v>563.82000000000005</v>
      </c>
    </row>
    <row r="695" spans="1:25">
      <c r="A695" s="261">
        <v>7</v>
      </c>
      <c r="B695" s="286">
        <v>43.6</v>
      </c>
      <c r="C695" s="286">
        <v>27.3</v>
      </c>
      <c r="D695" s="286">
        <v>18.14</v>
      </c>
      <c r="E695" s="286">
        <v>19.87</v>
      </c>
      <c r="F695" s="286">
        <v>29.12</v>
      </c>
      <c r="G695" s="286">
        <v>79.78</v>
      </c>
      <c r="H695" s="286">
        <v>0</v>
      </c>
      <c r="I695" s="286">
        <v>0</v>
      </c>
      <c r="J695" s="286">
        <v>0.98</v>
      </c>
      <c r="K695" s="286">
        <v>0</v>
      </c>
      <c r="L695" s="286">
        <v>0</v>
      </c>
      <c r="M695" s="286">
        <v>0</v>
      </c>
      <c r="N695" s="286">
        <v>0.01</v>
      </c>
      <c r="O695" s="286">
        <v>2.2000000000000002</v>
      </c>
      <c r="P695" s="286">
        <v>4.32</v>
      </c>
      <c r="Q695" s="286">
        <v>64.63</v>
      </c>
      <c r="R695" s="286">
        <v>2.21</v>
      </c>
      <c r="S695" s="286">
        <v>144.26</v>
      </c>
      <c r="T695" s="286">
        <v>195.07</v>
      </c>
      <c r="U695" s="286">
        <v>249.08</v>
      </c>
      <c r="V695" s="286">
        <v>233.12</v>
      </c>
      <c r="W695" s="286">
        <v>485.22</v>
      </c>
      <c r="X695" s="286">
        <v>1400.78</v>
      </c>
      <c r="Y695" s="286">
        <v>1494.7</v>
      </c>
    </row>
    <row r="696" spans="1:25">
      <c r="A696" s="261">
        <v>8</v>
      </c>
      <c r="B696" s="286">
        <v>117.9</v>
      </c>
      <c r="C696" s="286">
        <v>20.239999999999998</v>
      </c>
      <c r="D696" s="286">
        <v>0</v>
      </c>
      <c r="E696" s="286">
        <v>0</v>
      </c>
      <c r="F696" s="286">
        <v>0</v>
      </c>
      <c r="G696" s="286">
        <v>0</v>
      </c>
      <c r="H696" s="286">
        <v>0</v>
      </c>
      <c r="I696" s="286">
        <v>0</v>
      </c>
      <c r="J696" s="286">
        <v>0</v>
      </c>
      <c r="K696" s="286">
        <v>0</v>
      </c>
      <c r="L696" s="286">
        <v>0</v>
      </c>
      <c r="M696" s="286">
        <v>0</v>
      </c>
      <c r="N696" s="286">
        <v>0</v>
      </c>
      <c r="O696" s="286">
        <v>0</v>
      </c>
      <c r="P696" s="286">
        <v>8.42</v>
      </c>
      <c r="Q696" s="286">
        <v>0</v>
      </c>
      <c r="R696" s="286">
        <v>76.53</v>
      </c>
      <c r="S696" s="286">
        <v>1.78</v>
      </c>
      <c r="T696" s="286">
        <v>72.63</v>
      </c>
      <c r="U696" s="286">
        <v>179.66</v>
      </c>
      <c r="V696" s="286">
        <v>187.21</v>
      </c>
      <c r="W696" s="286">
        <v>278.47000000000003</v>
      </c>
      <c r="X696" s="286">
        <v>315.41000000000003</v>
      </c>
      <c r="Y696" s="286">
        <v>630.55999999999995</v>
      </c>
    </row>
    <row r="697" spans="1:25">
      <c r="A697" s="261">
        <v>9</v>
      </c>
      <c r="B697" s="286">
        <v>0</v>
      </c>
      <c r="C697" s="286">
        <v>0</v>
      </c>
      <c r="D697" s="286">
        <v>0</v>
      </c>
      <c r="E697" s="286">
        <v>0</v>
      </c>
      <c r="F697" s="286">
        <v>0</v>
      </c>
      <c r="G697" s="286">
        <v>0</v>
      </c>
      <c r="H697" s="286">
        <v>0</v>
      </c>
      <c r="I697" s="286">
        <v>0</v>
      </c>
      <c r="J697" s="286">
        <v>0</v>
      </c>
      <c r="K697" s="286">
        <v>0</v>
      </c>
      <c r="L697" s="286">
        <v>0</v>
      </c>
      <c r="M697" s="286">
        <v>0</v>
      </c>
      <c r="N697" s="286">
        <v>0</v>
      </c>
      <c r="O697" s="286">
        <v>0</v>
      </c>
      <c r="P697" s="286">
        <v>0</v>
      </c>
      <c r="Q697" s="286">
        <v>0</v>
      </c>
      <c r="R697" s="286">
        <v>0</v>
      </c>
      <c r="S697" s="286">
        <v>0</v>
      </c>
      <c r="T697" s="286">
        <v>0</v>
      </c>
      <c r="U697" s="286">
        <v>0</v>
      </c>
      <c r="V697" s="286">
        <v>0</v>
      </c>
      <c r="W697" s="286">
        <v>0</v>
      </c>
      <c r="X697" s="286">
        <v>0</v>
      </c>
      <c r="Y697" s="286">
        <v>0</v>
      </c>
    </row>
    <row r="698" spans="1:25">
      <c r="A698" s="261">
        <v>10</v>
      </c>
      <c r="B698" s="286">
        <v>281.08</v>
      </c>
      <c r="C698" s="286">
        <v>43.23</v>
      </c>
      <c r="D698" s="286">
        <v>120.72</v>
      </c>
      <c r="E698" s="286">
        <v>123</v>
      </c>
      <c r="F698" s="286">
        <v>76.77</v>
      </c>
      <c r="G698" s="286">
        <v>0.3</v>
      </c>
      <c r="H698" s="286">
        <v>3.7</v>
      </c>
      <c r="I698" s="286">
        <v>0</v>
      </c>
      <c r="J698" s="286">
        <v>0</v>
      </c>
      <c r="K698" s="286">
        <v>0</v>
      </c>
      <c r="L698" s="286">
        <v>0</v>
      </c>
      <c r="M698" s="286">
        <v>0</v>
      </c>
      <c r="N698" s="286">
        <v>450.28</v>
      </c>
      <c r="O698" s="286">
        <v>396</v>
      </c>
      <c r="P698" s="286">
        <v>390.64</v>
      </c>
      <c r="Q698" s="286">
        <v>441.03</v>
      </c>
      <c r="R698" s="286">
        <v>142.9</v>
      </c>
      <c r="S698" s="286">
        <v>65.05</v>
      </c>
      <c r="T698" s="286">
        <v>92.42</v>
      </c>
      <c r="U698" s="286">
        <v>138.34</v>
      </c>
      <c r="V698" s="286">
        <v>0</v>
      </c>
      <c r="W698" s="286">
        <v>0</v>
      </c>
      <c r="X698" s="286">
        <v>0.02</v>
      </c>
      <c r="Y698" s="286">
        <v>0</v>
      </c>
    </row>
    <row r="699" spans="1:25">
      <c r="A699" s="261">
        <v>11</v>
      </c>
      <c r="B699" s="286">
        <v>17.079999999999998</v>
      </c>
      <c r="C699" s="286">
        <v>0</v>
      </c>
      <c r="D699" s="286">
        <v>0</v>
      </c>
      <c r="E699" s="286">
        <v>59.99</v>
      </c>
      <c r="F699" s="286">
        <v>43.4</v>
      </c>
      <c r="G699" s="286">
        <v>0</v>
      </c>
      <c r="H699" s="286">
        <v>0</v>
      </c>
      <c r="I699" s="286">
        <v>0</v>
      </c>
      <c r="J699" s="286">
        <v>0</v>
      </c>
      <c r="K699" s="286">
        <v>8.35</v>
      </c>
      <c r="L699" s="286">
        <v>0</v>
      </c>
      <c r="M699" s="286">
        <v>54.58</v>
      </c>
      <c r="N699" s="286">
        <v>265</v>
      </c>
      <c r="O699" s="286">
        <v>263.35000000000002</v>
      </c>
      <c r="P699" s="286">
        <v>318.35000000000002</v>
      </c>
      <c r="Q699" s="286">
        <v>345.22</v>
      </c>
      <c r="R699" s="286">
        <v>446.71</v>
      </c>
      <c r="S699" s="286">
        <v>465.75</v>
      </c>
      <c r="T699" s="286">
        <v>499.63</v>
      </c>
      <c r="U699" s="286">
        <v>535.32000000000005</v>
      </c>
      <c r="V699" s="286">
        <v>963.63</v>
      </c>
      <c r="W699" s="286">
        <v>1494.42</v>
      </c>
      <c r="X699" s="286">
        <v>1176.31</v>
      </c>
      <c r="Y699" s="286">
        <v>1151.5999999999999</v>
      </c>
    </row>
    <row r="700" spans="1:25">
      <c r="A700" s="261">
        <v>12</v>
      </c>
      <c r="B700" s="286">
        <v>110.87</v>
      </c>
      <c r="C700" s="286">
        <v>93.14</v>
      </c>
      <c r="D700" s="286">
        <v>85.53</v>
      </c>
      <c r="E700" s="286">
        <v>108.64</v>
      </c>
      <c r="F700" s="286">
        <v>206.18</v>
      </c>
      <c r="G700" s="286">
        <v>1078.93</v>
      </c>
      <c r="H700" s="286">
        <v>1064.99</v>
      </c>
      <c r="I700" s="286">
        <v>1032.51</v>
      </c>
      <c r="J700" s="286">
        <v>1020.97</v>
      </c>
      <c r="K700" s="286">
        <v>1020.12</v>
      </c>
      <c r="L700" s="286">
        <v>1020.96</v>
      </c>
      <c r="M700" s="286">
        <v>1034.26</v>
      </c>
      <c r="N700" s="286">
        <v>1027.23</v>
      </c>
      <c r="O700" s="286">
        <v>1025.77</v>
      </c>
      <c r="P700" s="286">
        <v>1040.25</v>
      </c>
      <c r="Q700" s="286">
        <v>1076.6300000000001</v>
      </c>
      <c r="R700" s="286">
        <v>1051.5999999999999</v>
      </c>
      <c r="S700" s="286">
        <v>1055.99</v>
      </c>
      <c r="T700" s="286">
        <v>1088.6600000000001</v>
      </c>
      <c r="U700" s="286">
        <v>1147.54</v>
      </c>
      <c r="V700" s="286">
        <v>1180.27</v>
      </c>
      <c r="W700" s="286">
        <v>1159.4000000000001</v>
      </c>
      <c r="X700" s="286">
        <v>1134.5</v>
      </c>
      <c r="Y700" s="286">
        <v>1141.73</v>
      </c>
    </row>
    <row r="701" spans="1:25">
      <c r="A701" s="261">
        <v>13</v>
      </c>
      <c r="B701" s="286">
        <v>61.27</v>
      </c>
      <c r="C701" s="286">
        <v>72.569999999999993</v>
      </c>
      <c r="D701" s="286">
        <v>187.89</v>
      </c>
      <c r="E701" s="286">
        <v>981.65</v>
      </c>
      <c r="F701" s="286">
        <v>973.51</v>
      </c>
      <c r="G701" s="286">
        <v>526.33000000000004</v>
      </c>
      <c r="H701" s="286">
        <v>841.88</v>
      </c>
      <c r="I701" s="286">
        <v>906.95</v>
      </c>
      <c r="J701" s="286">
        <v>679.77</v>
      </c>
      <c r="K701" s="286">
        <v>697.25</v>
      </c>
      <c r="L701" s="286">
        <v>646.02</v>
      </c>
      <c r="M701" s="286">
        <v>586.32000000000005</v>
      </c>
      <c r="N701" s="286">
        <v>725.99</v>
      </c>
      <c r="O701" s="286">
        <v>925.09</v>
      </c>
      <c r="P701" s="286">
        <v>1002.17</v>
      </c>
      <c r="Q701" s="286">
        <v>923.84</v>
      </c>
      <c r="R701" s="286">
        <v>1246.43</v>
      </c>
      <c r="S701" s="286">
        <v>1170.3699999999999</v>
      </c>
      <c r="T701" s="286">
        <v>1105.73</v>
      </c>
      <c r="U701" s="286">
        <v>1023.39</v>
      </c>
      <c r="V701" s="286">
        <v>999.38</v>
      </c>
      <c r="W701" s="286">
        <v>980.32</v>
      </c>
      <c r="X701" s="286">
        <v>980.27</v>
      </c>
      <c r="Y701" s="286">
        <v>980.36</v>
      </c>
    </row>
    <row r="702" spans="1:25">
      <c r="A702" s="261">
        <v>14</v>
      </c>
      <c r="B702" s="286">
        <v>204.5</v>
      </c>
      <c r="C702" s="286">
        <v>208.79</v>
      </c>
      <c r="D702" s="286">
        <v>258.5</v>
      </c>
      <c r="E702" s="286">
        <v>688.17</v>
      </c>
      <c r="F702" s="286">
        <v>690.05</v>
      </c>
      <c r="G702" s="286">
        <v>686.47</v>
      </c>
      <c r="H702" s="286">
        <v>368.47</v>
      </c>
      <c r="I702" s="286">
        <v>337.33</v>
      </c>
      <c r="J702" s="286">
        <v>239.44</v>
      </c>
      <c r="K702" s="286">
        <v>308.55</v>
      </c>
      <c r="L702" s="286">
        <v>317.66000000000003</v>
      </c>
      <c r="M702" s="286">
        <v>304.33</v>
      </c>
      <c r="N702" s="286">
        <v>306.60000000000002</v>
      </c>
      <c r="O702" s="286">
        <v>328.42</v>
      </c>
      <c r="P702" s="286">
        <v>342</v>
      </c>
      <c r="Q702" s="286">
        <v>338.51</v>
      </c>
      <c r="R702" s="286">
        <v>395.83</v>
      </c>
      <c r="S702" s="286">
        <v>349.57</v>
      </c>
      <c r="T702" s="286">
        <v>426.34</v>
      </c>
      <c r="U702" s="286">
        <v>710.37</v>
      </c>
      <c r="V702" s="286">
        <v>708.13</v>
      </c>
      <c r="W702" s="286">
        <v>689.3</v>
      </c>
      <c r="X702" s="286">
        <v>698.31</v>
      </c>
      <c r="Y702" s="286">
        <v>491.92</v>
      </c>
    </row>
    <row r="703" spans="1:25">
      <c r="A703" s="261">
        <v>15</v>
      </c>
      <c r="B703" s="286">
        <v>747.34</v>
      </c>
      <c r="C703" s="286">
        <v>747.38</v>
      </c>
      <c r="D703" s="286">
        <v>751.42</v>
      </c>
      <c r="E703" s="286">
        <v>749.92</v>
      </c>
      <c r="F703" s="286">
        <v>757.41</v>
      </c>
      <c r="G703" s="286">
        <v>800.45</v>
      </c>
      <c r="H703" s="286">
        <v>246.36</v>
      </c>
      <c r="I703" s="286">
        <v>381.46</v>
      </c>
      <c r="J703" s="286">
        <v>398.23</v>
      </c>
      <c r="K703" s="286">
        <v>495.07</v>
      </c>
      <c r="L703" s="286">
        <v>416.1</v>
      </c>
      <c r="M703" s="286">
        <v>431.21</v>
      </c>
      <c r="N703" s="286">
        <v>425.1</v>
      </c>
      <c r="O703" s="286">
        <v>358.03</v>
      </c>
      <c r="P703" s="286">
        <v>423.8</v>
      </c>
      <c r="Q703" s="286">
        <v>632.97</v>
      </c>
      <c r="R703" s="286">
        <v>549.5</v>
      </c>
      <c r="S703" s="286">
        <v>610.89</v>
      </c>
      <c r="T703" s="286">
        <v>1185.33</v>
      </c>
      <c r="U703" s="286">
        <v>835.15</v>
      </c>
      <c r="V703" s="286">
        <v>759.72</v>
      </c>
      <c r="W703" s="286">
        <v>747.69</v>
      </c>
      <c r="X703" s="286">
        <v>746.78</v>
      </c>
      <c r="Y703" s="286">
        <v>746.54</v>
      </c>
    </row>
    <row r="704" spans="1:25">
      <c r="A704" s="261">
        <v>16</v>
      </c>
      <c r="B704" s="286">
        <v>1027.3800000000001</v>
      </c>
      <c r="C704" s="286">
        <v>1011.24</v>
      </c>
      <c r="D704" s="286">
        <v>1008.81</v>
      </c>
      <c r="E704" s="286">
        <v>1007.46</v>
      </c>
      <c r="F704" s="286">
        <v>975.75</v>
      </c>
      <c r="G704" s="286">
        <v>1056.78</v>
      </c>
      <c r="H704" s="286">
        <v>1132.8399999999999</v>
      </c>
      <c r="I704" s="286">
        <v>1168.51</v>
      </c>
      <c r="J704" s="286">
        <v>1163</v>
      </c>
      <c r="K704" s="286">
        <v>1138.69</v>
      </c>
      <c r="L704" s="286">
        <v>1177.3800000000001</v>
      </c>
      <c r="M704" s="286">
        <v>1179.04</v>
      </c>
      <c r="N704" s="286">
        <v>1176.1199999999999</v>
      </c>
      <c r="O704" s="286">
        <v>1137.8900000000001</v>
      </c>
      <c r="P704" s="286">
        <v>1156.6300000000001</v>
      </c>
      <c r="Q704" s="286">
        <v>1222.56</v>
      </c>
      <c r="R704" s="286">
        <v>1157.3</v>
      </c>
      <c r="S704" s="286">
        <v>1107.3499999999999</v>
      </c>
      <c r="T704" s="286">
        <v>1186.3499999999999</v>
      </c>
      <c r="U704" s="286">
        <v>1098.8</v>
      </c>
      <c r="V704" s="286">
        <v>771.33</v>
      </c>
      <c r="W704" s="286">
        <v>770.51</v>
      </c>
      <c r="X704" s="286">
        <v>770.1</v>
      </c>
      <c r="Y704" s="286">
        <v>1032.6600000000001</v>
      </c>
    </row>
    <row r="705" spans="1:129">
      <c r="A705" s="261">
        <v>17</v>
      </c>
      <c r="B705" s="286">
        <v>1109.07</v>
      </c>
      <c r="C705" s="286">
        <v>1089.3399999999999</v>
      </c>
      <c r="D705" s="286">
        <v>977.8</v>
      </c>
      <c r="E705" s="286">
        <v>996.87</v>
      </c>
      <c r="F705" s="286">
        <v>238.51</v>
      </c>
      <c r="G705" s="286">
        <v>634.08000000000004</v>
      </c>
      <c r="H705" s="286">
        <v>0</v>
      </c>
      <c r="I705" s="286">
        <v>1.37</v>
      </c>
      <c r="J705" s="286">
        <v>0</v>
      </c>
      <c r="K705" s="286">
        <v>0</v>
      </c>
      <c r="L705" s="286">
        <v>507.33</v>
      </c>
      <c r="M705" s="286">
        <v>649.41999999999996</v>
      </c>
      <c r="N705" s="286">
        <v>402.12</v>
      </c>
      <c r="O705" s="286">
        <v>774.52</v>
      </c>
      <c r="P705" s="286">
        <v>245.26</v>
      </c>
      <c r="Q705" s="286">
        <v>558.52</v>
      </c>
      <c r="R705" s="286">
        <v>0</v>
      </c>
      <c r="S705" s="286">
        <v>0</v>
      </c>
      <c r="T705" s="286">
        <v>693.92</v>
      </c>
      <c r="U705" s="286">
        <v>1103.67</v>
      </c>
      <c r="V705" s="286">
        <v>1210.24</v>
      </c>
      <c r="W705" s="286">
        <v>1179.06</v>
      </c>
      <c r="X705" s="286">
        <v>1158.27</v>
      </c>
      <c r="Y705" s="286">
        <v>1123.8399999999999</v>
      </c>
    </row>
    <row r="706" spans="1:129">
      <c r="A706" s="261">
        <v>18</v>
      </c>
      <c r="B706" s="286">
        <v>844.35</v>
      </c>
      <c r="C706" s="286">
        <v>848.42</v>
      </c>
      <c r="D706" s="286">
        <v>851.9</v>
      </c>
      <c r="E706" s="286">
        <v>911.18</v>
      </c>
      <c r="F706" s="286">
        <v>658.54</v>
      </c>
      <c r="G706" s="286">
        <v>649.02</v>
      </c>
      <c r="H706" s="286">
        <v>804.38</v>
      </c>
      <c r="I706" s="286">
        <v>1042.48</v>
      </c>
      <c r="J706" s="286">
        <v>824.85</v>
      </c>
      <c r="K706" s="286">
        <v>860.01</v>
      </c>
      <c r="L706" s="286">
        <v>866.62</v>
      </c>
      <c r="M706" s="286">
        <v>747.48</v>
      </c>
      <c r="N706" s="286">
        <v>1155.31</v>
      </c>
      <c r="O706" s="286">
        <v>371.43</v>
      </c>
      <c r="P706" s="286">
        <v>162.28</v>
      </c>
      <c r="Q706" s="286">
        <v>12.51</v>
      </c>
      <c r="R706" s="286">
        <v>835.01</v>
      </c>
      <c r="S706" s="286">
        <v>502.55</v>
      </c>
      <c r="T706" s="286">
        <v>0.21</v>
      </c>
      <c r="U706" s="286">
        <v>1466.54</v>
      </c>
      <c r="V706" s="286">
        <v>1065.75</v>
      </c>
      <c r="W706" s="286">
        <v>870.17</v>
      </c>
      <c r="X706" s="286">
        <v>842.88</v>
      </c>
      <c r="Y706" s="286">
        <v>854.58</v>
      </c>
    </row>
    <row r="707" spans="1:129">
      <c r="A707" s="261">
        <v>19</v>
      </c>
      <c r="B707" s="286">
        <v>957.99</v>
      </c>
      <c r="C707" s="286">
        <v>954.96</v>
      </c>
      <c r="D707" s="286">
        <v>951.11</v>
      </c>
      <c r="E707" s="286">
        <v>930.42</v>
      </c>
      <c r="F707" s="286">
        <v>232.58</v>
      </c>
      <c r="G707" s="286">
        <v>830.44</v>
      </c>
      <c r="H707" s="286">
        <v>815.13</v>
      </c>
      <c r="I707" s="286">
        <v>237.34</v>
      </c>
      <c r="J707" s="286">
        <v>179.03</v>
      </c>
      <c r="K707" s="286">
        <v>443.67</v>
      </c>
      <c r="L707" s="286">
        <v>134.80000000000001</v>
      </c>
      <c r="M707" s="286">
        <v>376.75</v>
      </c>
      <c r="N707" s="286">
        <v>836.11</v>
      </c>
      <c r="O707" s="286">
        <v>812.57</v>
      </c>
      <c r="P707" s="286">
        <v>1480.12</v>
      </c>
      <c r="Q707" s="286">
        <v>140.88999999999999</v>
      </c>
      <c r="R707" s="286">
        <v>0</v>
      </c>
      <c r="S707" s="286">
        <v>196.4</v>
      </c>
      <c r="T707" s="286">
        <v>218.64</v>
      </c>
      <c r="U707" s="286">
        <v>1755.97</v>
      </c>
      <c r="V707" s="286">
        <v>1257.8499999999999</v>
      </c>
      <c r="W707" s="286">
        <v>1069.9000000000001</v>
      </c>
      <c r="X707" s="286">
        <v>1050.72</v>
      </c>
      <c r="Y707" s="286">
        <v>964.16</v>
      </c>
    </row>
    <row r="708" spans="1:129">
      <c r="A708" s="261">
        <v>20</v>
      </c>
      <c r="B708" s="286">
        <v>464.17</v>
      </c>
      <c r="C708" s="286">
        <v>251.02</v>
      </c>
      <c r="D708" s="286">
        <v>535.41</v>
      </c>
      <c r="E708" s="286">
        <v>54.22</v>
      </c>
      <c r="F708" s="286">
        <v>0</v>
      </c>
      <c r="G708" s="286">
        <v>0</v>
      </c>
      <c r="H708" s="286">
        <v>6.69</v>
      </c>
      <c r="I708" s="286">
        <v>0.37</v>
      </c>
      <c r="J708" s="286">
        <v>0</v>
      </c>
      <c r="K708" s="286">
        <v>0</v>
      </c>
      <c r="L708" s="286">
        <v>0</v>
      </c>
      <c r="M708" s="286">
        <v>0</v>
      </c>
      <c r="N708" s="286">
        <v>0</v>
      </c>
      <c r="O708" s="286">
        <v>0</v>
      </c>
      <c r="P708" s="286">
        <v>477.45</v>
      </c>
      <c r="Q708" s="286">
        <v>1813.42</v>
      </c>
      <c r="R708" s="286">
        <v>316.24</v>
      </c>
      <c r="S708" s="286">
        <v>630.54999999999995</v>
      </c>
      <c r="T708" s="286">
        <v>1301.32</v>
      </c>
      <c r="U708" s="286">
        <v>1427.15</v>
      </c>
      <c r="V708" s="286">
        <v>1019.75</v>
      </c>
      <c r="W708" s="286">
        <v>478.96</v>
      </c>
      <c r="X708" s="286">
        <v>348.17</v>
      </c>
      <c r="Y708" s="286">
        <v>318.45999999999998</v>
      </c>
    </row>
    <row r="709" spans="1:129">
      <c r="A709" s="261">
        <v>21</v>
      </c>
      <c r="B709" s="286">
        <v>1038.57</v>
      </c>
      <c r="C709" s="286">
        <v>1030.76</v>
      </c>
      <c r="D709" s="286">
        <v>1022.06</v>
      </c>
      <c r="E709" s="286">
        <v>1035.8399999999999</v>
      </c>
      <c r="F709" s="286">
        <v>181.98</v>
      </c>
      <c r="G709" s="286">
        <v>585.45000000000005</v>
      </c>
      <c r="H709" s="286">
        <v>0</v>
      </c>
      <c r="I709" s="286">
        <v>0</v>
      </c>
      <c r="J709" s="286">
        <v>0</v>
      </c>
      <c r="K709" s="286">
        <v>0</v>
      </c>
      <c r="L709" s="286">
        <v>0</v>
      </c>
      <c r="M709" s="286">
        <v>0</v>
      </c>
      <c r="N709" s="286">
        <v>0</v>
      </c>
      <c r="O709" s="286">
        <v>0</v>
      </c>
      <c r="P709" s="286">
        <v>0</v>
      </c>
      <c r="Q709" s="286">
        <v>0</v>
      </c>
      <c r="R709" s="286">
        <v>0</v>
      </c>
      <c r="S709" s="286">
        <v>0</v>
      </c>
      <c r="T709" s="286">
        <v>0</v>
      </c>
      <c r="U709" s="286">
        <v>47.64</v>
      </c>
      <c r="V709" s="286">
        <v>0.31</v>
      </c>
      <c r="W709" s="286">
        <v>0</v>
      </c>
      <c r="X709" s="286">
        <v>0</v>
      </c>
      <c r="Y709" s="286">
        <v>0</v>
      </c>
    </row>
    <row r="710" spans="1:129">
      <c r="A710" s="261">
        <v>22</v>
      </c>
      <c r="B710" s="286">
        <v>104.94</v>
      </c>
      <c r="C710" s="286">
        <v>921.95</v>
      </c>
      <c r="D710" s="286">
        <v>779.82</v>
      </c>
      <c r="E710" s="286">
        <v>279.8</v>
      </c>
      <c r="F710" s="286">
        <v>568.64</v>
      </c>
      <c r="G710" s="286">
        <v>623.13</v>
      </c>
      <c r="H710" s="286">
        <v>0</v>
      </c>
      <c r="I710" s="286">
        <v>850.56</v>
      </c>
      <c r="J710" s="286">
        <v>877.74</v>
      </c>
      <c r="K710" s="286">
        <v>968.5</v>
      </c>
      <c r="L710" s="286">
        <v>2.85</v>
      </c>
      <c r="M710" s="286">
        <v>964.55</v>
      </c>
      <c r="N710" s="286">
        <v>970.15</v>
      </c>
      <c r="O710" s="286">
        <v>957.2</v>
      </c>
      <c r="P710" s="286">
        <v>1241.47</v>
      </c>
      <c r="Q710" s="286">
        <v>1254.5899999999999</v>
      </c>
      <c r="R710" s="286">
        <v>875.64</v>
      </c>
      <c r="S710" s="286">
        <v>165.95</v>
      </c>
      <c r="T710" s="286">
        <v>1268.77</v>
      </c>
      <c r="U710" s="286">
        <v>1274.8399999999999</v>
      </c>
      <c r="V710" s="286">
        <v>1220.81</v>
      </c>
      <c r="W710" s="286">
        <v>1219.01</v>
      </c>
      <c r="X710" s="286">
        <v>1189.49</v>
      </c>
      <c r="Y710" s="286">
        <v>1172.6500000000001</v>
      </c>
    </row>
    <row r="711" spans="1:129">
      <c r="A711" s="261">
        <v>23</v>
      </c>
      <c r="B711" s="286">
        <v>975.76</v>
      </c>
      <c r="C711" s="286">
        <v>963.72</v>
      </c>
      <c r="D711" s="286">
        <v>976.86</v>
      </c>
      <c r="E711" s="286">
        <v>1037.32</v>
      </c>
      <c r="F711" s="286">
        <v>655.17999999999995</v>
      </c>
      <c r="G711" s="286">
        <v>604.62</v>
      </c>
      <c r="H711" s="286">
        <v>456.86</v>
      </c>
      <c r="I711" s="286">
        <v>1197.6600000000001</v>
      </c>
      <c r="J711" s="286">
        <v>1299.3</v>
      </c>
      <c r="K711" s="286">
        <v>1335.8</v>
      </c>
      <c r="L711" s="286">
        <v>1271.83</v>
      </c>
      <c r="M711" s="286">
        <v>1321.75</v>
      </c>
      <c r="N711" s="286">
        <v>1303.23</v>
      </c>
      <c r="O711" s="286">
        <v>902.05</v>
      </c>
      <c r="P711" s="286">
        <v>1337.72</v>
      </c>
      <c r="Q711" s="286">
        <v>777.64</v>
      </c>
      <c r="R711" s="286">
        <v>768.35</v>
      </c>
      <c r="S711" s="286">
        <v>1381.97</v>
      </c>
      <c r="T711" s="286">
        <v>1259.32</v>
      </c>
      <c r="U711" s="286">
        <v>1633.29</v>
      </c>
      <c r="V711" s="286">
        <v>1307.21</v>
      </c>
      <c r="W711" s="286">
        <v>1048.1600000000001</v>
      </c>
      <c r="X711" s="286">
        <v>862.57</v>
      </c>
      <c r="Y711" s="286">
        <v>866.04</v>
      </c>
    </row>
    <row r="712" spans="1:129">
      <c r="A712" s="261">
        <v>24</v>
      </c>
      <c r="B712" s="286">
        <v>469.87</v>
      </c>
      <c r="C712" s="286">
        <v>465.37</v>
      </c>
      <c r="D712" s="286">
        <v>451.1</v>
      </c>
      <c r="E712" s="286">
        <v>356.54</v>
      </c>
      <c r="F712" s="286">
        <v>543.92999999999995</v>
      </c>
      <c r="G712" s="286">
        <v>667.79</v>
      </c>
      <c r="H712" s="286">
        <v>814.43</v>
      </c>
      <c r="I712" s="286">
        <v>325.56</v>
      </c>
      <c r="J712" s="286">
        <v>708.54</v>
      </c>
      <c r="K712" s="286">
        <v>775.59</v>
      </c>
      <c r="L712" s="286">
        <v>758.7</v>
      </c>
      <c r="M712" s="286">
        <v>776.31</v>
      </c>
      <c r="N712" s="286">
        <v>941.48</v>
      </c>
      <c r="O712" s="286">
        <v>903.12</v>
      </c>
      <c r="P712" s="286">
        <v>809.33</v>
      </c>
      <c r="Q712" s="286">
        <v>875.33</v>
      </c>
      <c r="R712" s="286">
        <v>822.16</v>
      </c>
      <c r="S712" s="286">
        <v>216.67</v>
      </c>
      <c r="T712" s="286">
        <v>1336.52</v>
      </c>
      <c r="U712" s="286">
        <v>869.94</v>
      </c>
      <c r="V712" s="286">
        <v>491.18</v>
      </c>
      <c r="W712" s="286">
        <v>515.98</v>
      </c>
      <c r="X712" s="286">
        <v>495.16</v>
      </c>
      <c r="Y712" s="286">
        <v>468.65</v>
      </c>
    </row>
    <row r="713" spans="1:129">
      <c r="A713" s="261">
        <v>25</v>
      </c>
      <c r="B713" s="286">
        <v>591.53</v>
      </c>
      <c r="C713" s="286">
        <v>497.24</v>
      </c>
      <c r="D713" s="286">
        <v>585.52</v>
      </c>
      <c r="E713" s="286">
        <v>628.04</v>
      </c>
      <c r="F713" s="286">
        <v>868.47</v>
      </c>
      <c r="G713" s="286">
        <v>0</v>
      </c>
      <c r="H713" s="286">
        <v>970.62</v>
      </c>
      <c r="I713" s="286">
        <v>984.57</v>
      </c>
      <c r="J713" s="286">
        <v>951.34</v>
      </c>
      <c r="K713" s="286">
        <v>915.96</v>
      </c>
      <c r="L713" s="286">
        <v>851.8</v>
      </c>
      <c r="M713" s="286">
        <v>931.49</v>
      </c>
      <c r="N713" s="286">
        <v>1091.22</v>
      </c>
      <c r="O713" s="286">
        <v>1096.58</v>
      </c>
      <c r="P713" s="286">
        <v>1084.5999999999999</v>
      </c>
      <c r="Q713" s="286">
        <v>1163.07</v>
      </c>
      <c r="R713" s="286">
        <v>1406.27</v>
      </c>
      <c r="S713" s="286">
        <v>1723.28</v>
      </c>
      <c r="T713" s="286">
        <v>1561.96</v>
      </c>
      <c r="U713" s="286">
        <v>1054.06</v>
      </c>
      <c r="V713" s="286">
        <v>639.49</v>
      </c>
      <c r="W713" s="286">
        <v>623.57000000000005</v>
      </c>
      <c r="X713" s="286">
        <v>613.21</v>
      </c>
      <c r="Y713" s="286">
        <v>598.49</v>
      </c>
    </row>
    <row r="714" spans="1:129">
      <c r="A714" s="261">
        <v>26</v>
      </c>
      <c r="B714" s="286">
        <v>395.31</v>
      </c>
      <c r="C714" s="286">
        <v>401.01</v>
      </c>
      <c r="D714" s="286">
        <v>402.2</v>
      </c>
      <c r="E714" s="286">
        <v>434.95</v>
      </c>
      <c r="F714" s="286">
        <v>773.31</v>
      </c>
      <c r="G714" s="286">
        <v>918.61</v>
      </c>
      <c r="H714" s="286">
        <v>894.09</v>
      </c>
      <c r="I714" s="286">
        <v>719.82</v>
      </c>
      <c r="J714" s="286">
        <v>1127.3</v>
      </c>
      <c r="K714" s="286">
        <v>839.93</v>
      </c>
      <c r="L714" s="286">
        <v>732.44</v>
      </c>
      <c r="M714" s="286">
        <v>754.61</v>
      </c>
      <c r="N714" s="286">
        <v>665.42</v>
      </c>
      <c r="O714" s="286">
        <v>614.32000000000005</v>
      </c>
      <c r="P714" s="286">
        <v>747.02</v>
      </c>
      <c r="Q714" s="286">
        <v>1038.6500000000001</v>
      </c>
      <c r="R714" s="286">
        <v>1051.25</v>
      </c>
      <c r="S714" s="286">
        <v>1061.92</v>
      </c>
      <c r="T714" s="286">
        <v>1320.41</v>
      </c>
      <c r="U714" s="286">
        <v>1016.98</v>
      </c>
      <c r="V714" s="286">
        <v>399.61</v>
      </c>
      <c r="W714" s="286">
        <v>363.62</v>
      </c>
      <c r="X714" s="286">
        <v>377.11</v>
      </c>
      <c r="Y714" s="286">
        <v>361.96</v>
      </c>
    </row>
    <row r="715" spans="1:129">
      <c r="A715" s="261">
        <v>27</v>
      </c>
      <c r="B715" s="286">
        <v>31.04</v>
      </c>
      <c r="C715" s="286">
        <v>32.85</v>
      </c>
      <c r="D715" s="286">
        <v>74.67</v>
      </c>
      <c r="E715" s="286">
        <v>128.04</v>
      </c>
      <c r="F715" s="286">
        <v>62.25</v>
      </c>
      <c r="G715" s="286">
        <v>0</v>
      </c>
      <c r="H715" s="286">
        <v>0</v>
      </c>
      <c r="I715" s="286">
        <v>0</v>
      </c>
      <c r="J715" s="286">
        <v>0</v>
      </c>
      <c r="K715" s="286">
        <v>0</v>
      </c>
      <c r="L715" s="286">
        <v>0.56000000000000005</v>
      </c>
      <c r="M715" s="286">
        <v>261.24</v>
      </c>
      <c r="N715" s="286">
        <v>0</v>
      </c>
      <c r="O715" s="286">
        <v>233.1</v>
      </c>
      <c r="P715" s="286">
        <v>46.25</v>
      </c>
      <c r="Q715" s="286">
        <v>0</v>
      </c>
      <c r="R715" s="286">
        <v>14.7</v>
      </c>
      <c r="S715" s="286">
        <v>276.29000000000002</v>
      </c>
      <c r="T715" s="286">
        <v>125.28</v>
      </c>
      <c r="U715" s="286">
        <v>369.61</v>
      </c>
      <c r="V715" s="286">
        <v>832.99</v>
      </c>
      <c r="W715" s="286">
        <v>870.5</v>
      </c>
      <c r="X715" s="286">
        <v>972.89</v>
      </c>
      <c r="Y715" s="286">
        <v>240.37</v>
      </c>
    </row>
    <row r="716" spans="1:129">
      <c r="A716" s="261">
        <v>28</v>
      </c>
      <c r="B716" s="286">
        <v>452.98</v>
      </c>
      <c r="C716" s="286">
        <v>166.19</v>
      </c>
      <c r="D716" s="286">
        <v>202.98</v>
      </c>
      <c r="E716" s="286">
        <v>330.68</v>
      </c>
      <c r="F716" s="286">
        <v>800.5</v>
      </c>
      <c r="G716" s="286">
        <v>412.81</v>
      </c>
      <c r="H716" s="286">
        <v>0</v>
      </c>
      <c r="I716" s="286">
        <v>10.54</v>
      </c>
      <c r="J716" s="286">
        <v>0</v>
      </c>
      <c r="K716" s="286">
        <v>0</v>
      </c>
      <c r="L716" s="286">
        <v>0</v>
      </c>
      <c r="M716" s="286">
        <v>0</v>
      </c>
      <c r="N716" s="286">
        <v>0</v>
      </c>
      <c r="O716" s="286">
        <v>0</v>
      </c>
      <c r="P716" s="286">
        <v>0</v>
      </c>
      <c r="Q716" s="286">
        <v>0</v>
      </c>
      <c r="R716" s="286">
        <v>0</v>
      </c>
      <c r="S716" s="286">
        <v>4.66</v>
      </c>
      <c r="T716" s="286">
        <v>8.2100000000000009</v>
      </c>
      <c r="U716" s="286">
        <v>1391.44</v>
      </c>
      <c r="V716" s="286">
        <v>1045.81</v>
      </c>
      <c r="W716" s="286">
        <v>69.150000000000006</v>
      </c>
      <c r="X716" s="286">
        <v>991.41</v>
      </c>
      <c r="Y716" s="286">
        <v>995.31</v>
      </c>
    </row>
    <row r="717" spans="1:129">
      <c r="A717" s="261">
        <v>29</v>
      </c>
      <c r="B717" s="286">
        <v>99.94</v>
      </c>
      <c r="C717" s="286">
        <v>104.26</v>
      </c>
      <c r="D717" s="286">
        <v>69.31</v>
      </c>
      <c r="E717" s="286">
        <v>52.18</v>
      </c>
      <c r="F717" s="286">
        <v>107.21</v>
      </c>
      <c r="G717" s="286">
        <v>381.76</v>
      </c>
      <c r="H717" s="286">
        <v>548.46</v>
      </c>
      <c r="I717" s="286">
        <v>266.07</v>
      </c>
      <c r="J717" s="286">
        <v>510.01</v>
      </c>
      <c r="K717" s="286">
        <v>591.48</v>
      </c>
      <c r="L717" s="286">
        <v>613.92999999999995</v>
      </c>
      <c r="M717" s="286">
        <v>626.88</v>
      </c>
      <c r="N717" s="286">
        <v>614.02</v>
      </c>
      <c r="O717" s="286">
        <v>526.15</v>
      </c>
      <c r="P717" s="286">
        <v>602.82000000000005</v>
      </c>
      <c r="Q717" s="286">
        <v>555.15</v>
      </c>
      <c r="R717" s="286">
        <v>687.1</v>
      </c>
      <c r="S717" s="286">
        <v>34.71</v>
      </c>
      <c r="T717" s="286">
        <v>771.45</v>
      </c>
      <c r="U717" s="286">
        <v>1347.46</v>
      </c>
      <c r="V717" s="286">
        <v>130</v>
      </c>
      <c r="W717" s="286">
        <v>126.84</v>
      </c>
      <c r="X717" s="286">
        <v>115.19</v>
      </c>
      <c r="Y717" s="286">
        <v>58.4</v>
      </c>
    </row>
    <row r="718" spans="1:129">
      <c r="A718" s="261">
        <v>30</v>
      </c>
      <c r="B718" s="286">
        <v>22.45</v>
      </c>
      <c r="C718" s="286">
        <v>0</v>
      </c>
      <c r="D718" s="286">
        <v>17.600000000000001</v>
      </c>
      <c r="E718" s="286">
        <v>75.5</v>
      </c>
      <c r="F718" s="286">
        <v>77.930000000000007</v>
      </c>
      <c r="G718" s="286">
        <v>429.64</v>
      </c>
      <c r="H718" s="286">
        <v>2.72</v>
      </c>
      <c r="I718" s="286">
        <v>0</v>
      </c>
      <c r="J718" s="286">
        <v>0</v>
      </c>
      <c r="K718" s="286">
        <v>4.3499999999999996</v>
      </c>
      <c r="L718" s="286">
        <v>8.33</v>
      </c>
      <c r="M718" s="286">
        <v>16.22</v>
      </c>
      <c r="N718" s="286">
        <v>23.07</v>
      </c>
      <c r="O718" s="286">
        <v>66.87</v>
      </c>
      <c r="P718" s="286">
        <v>30.11</v>
      </c>
      <c r="Q718" s="286">
        <v>204.84</v>
      </c>
      <c r="R718" s="286">
        <v>66.11</v>
      </c>
      <c r="S718" s="286">
        <v>34.56</v>
      </c>
      <c r="T718" s="286">
        <v>287.64</v>
      </c>
      <c r="U718" s="286">
        <v>1413.72</v>
      </c>
      <c r="V718" s="286">
        <v>75.040000000000006</v>
      </c>
      <c r="W718" s="286">
        <v>108.15</v>
      </c>
      <c r="X718" s="286">
        <v>83.09</v>
      </c>
      <c r="Y718" s="286">
        <v>95.1</v>
      </c>
    </row>
    <row r="719" spans="1:129">
      <c r="A719" s="261">
        <v>31</v>
      </c>
      <c r="B719" s="286">
        <v>0</v>
      </c>
      <c r="C719" s="286">
        <v>0</v>
      </c>
      <c r="D719" s="286">
        <v>0</v>
      </c>
      <c r="E719" s="286">
        <v>0</v>
      </c>
      <c r="F719" s="286">
        <v>0</v>
      </c>
      <c r="G719" s="286">
        <v>0</v>
      </c>
      <c r="H719" s="286">
        <v>0</v>
      </c>
      <c r="I719" s="286">
        <v>0</v>
      </c>
      <c r="J719" s="286">
        <v>0</v>
      </c>
      <c r="K719" s="286">
        <v>0</v>
      </c>
      <c r="L719" s="286">
        <v>0</v>
      </c>
      <c r="M719" s="286">
        <v>0</v>
      </c>
      <c r="N719" s="286">
        <v>0</v>
      </c>
      <c r="O719" s="286">
        <v>0</v>
      </c>
      <c r="P719" s="286">
        <v>0</v>
      </c>
      <c r="Q719" s="286">
        <v>0</v>
      </c>
      <c r="R719" s="286">
        <v>0</v>
      </c>
      <c r="S719" s="286">
        <v>0</v>
      </c>
      <c r="T719" s="286">
        <v>0</v>
      </c>
      <c r="U719" s="286">
        <v>0</v>
      </c>
      <c r="V719" s="286">
        <v>0</v>
      </c>
      <c r="W719" s="286">
        <v>0</v>
      </c>
      <c r="X719" s="286">
        <v>0</v>
      </c>
      <c r="Y719" s="286">
        <v>0</v>
      </c>
    </row>
    <row r="720" spans="1:129" s="292" customFormat="1">
      <c r="B720" s="295"/>
      <c r="C720" s="295"/>
      <c r="D720" s="295"/>
      <c r="E720" s="295"/>
      <c r="F720" s="295"/>
      <c r="G720" s="295"/>
      <c r="H720" s="295"/>
      <c r="I720" s="295"/>
      <c r="J720" s="295"/>
      <c r="K720" s="295"/>
      <c r="L720" s="295"/>
      <c r="M720" s="295"/>
      <c r="N720" s="295"/>
      <c r="O720" s="295"/>
      <c r="P720" s="295"/>
      <c r="Q720" s="295"/>
      <c r="R720" s="295"/>
      <c r="S720" s="295"/>
      <c r="T720" s="295"/>
      <c r="U720" s="295"/>
      <c r="V720" s="295"/>
      <c r="W720" s="295"/>
      <c r="X720" s="295"/>
      <c r="Y720" s="295"/>
      <c r="Z720" s="295"/>
      <c r="AA720" s="295"/>
      <c r="AB720" s="295"/>
      <c r="AC720" s="295"/>
      <c r="AD720" s="295"/>
      <c r="AE720" s="295"/>
      <c r="AF720" s="295"/>
      <c r="AG720" s="295"/>
      <c r="AH720" s="295"/>
      <c r="AI720" s="295"/>
      <c r="AJ720" s="295"/>
      <c r="AK720" s="295"/>
      <c r="AL720" s="295"/>
      <c r="AM720" s="295"/>
      <c r="AN720" s="295"/>
      <c r="AO720" s="295"/>
      <c r="AP720" s="295"/>
      <c r="AQ720" s="295"/>
      <c r="AR720" s="295"/>
      <c r="AS720" s="295"/>
      <c r="AT720" s="295"/>
      <c r="AU720" s="295"/>
      <c r="AV720" s="295"/>
      <c r="AW720" s="295"/>
      <c r="AX720" s="295"/>
      <c r="AY720" s="295"/>
      <c r="AZ720" s="295"/>
      <c r="BA720" s="295"/>
      <c r="BB720" s="295"/>
      <c r="BC720" s="295"/>
      <c r="BD720" s="295"/>
      <c r="BE720" s="295"/>
      <c r="BF720" s="295"/>
      <c r="BG720" s="295"/>
      <c r="BH720" s="295"/>
      <c r="BI720" s="295"/>
      <c r="BJ720" s="295"/>
      <c r="BK720" s="295"/>
      <c r="BL720" s="295"/>
      <c r="BM720" s="295"/>
      <c r="BN720" s="295"/>
      <c r="BO720" s="295"/>
      <c r="BP720" s="295"/>
      <c r="BQ720" s="295"/>
      <c r="BR720" s="295"/>
      <c r="BS720" s="295"/>
      <c r="BT720" s="295"/>
      <c r="BU720" s="295"/>
      <c r="BV720" s="295"/>
      <c r="BW720" s="295"/>
      <c r="BX720" s="295"/>
      <c r="BY720" s="295"/>
      <c r="BZ720" s="295"/>
      <c r="CA720" s="295"/>
      <c r="CB720" s="295"/>
      <c r="CC720" s="295"/>
      <c r="CD720" s="295"/>
      <c r="CE720" s="295"/>
      <c r="CF720" s="295"/>
      <c r="CG720" s="295"/>
      <c r="CH720" s="295"/>
      <c r="CI720" s="295"/>
      <c r="CJ720" s="295"/>
      <c r="CK720" s="295"/>
      <c r="CL720" s="295"/>
      <c r="CM720" s="295"/>
      <c r="CN720" s="295"/>
      <c r="CO720" s="295"/>
      <c r="CP720" s="295"/>
      <c r="CQ720" s="295"/>
      <c r="CR720" s="295"/>
      <c r="CS720" s="295"/>
      <c r="CT720" s="295"/>
      <c r="CU720" s="295"/>
      <c r="CV720" s="295"/>
      <c r="CW720" s="295"/>
      <c r="CX720" s="295"/>
      <c r="CY720" s="295"/>
      <c r="CZ720" s="295"/>
      <c r="DA720" s="295"/>
      <c r="DB720" s="295"/>
      <c r="DC720" s="295"/>
      <c r="DD720" s="295"/>
      <c r="DE720" s="295"/>
      <c r="DF720" s="295"/>
      <c r="DG720" s="295"/>
      <c r="DH720" s="295"/>
      <c r="DI720" s="295"/>
      <c r="DJ720" s="295"/>
      <c r="DK720" s="295"/>
      <c r="DL720" s="295"/>
      <c r="DM720" s="295"/>
      <c r="DN720" s="295"/>
      <c r="DO720" s="295"/>
      <c r="DP720" s="295"/>
      <c r="DQ720" s="295"/>
      <c r="DR720" s="295"/>
      <c r="DS720" s="295"/>
      <c r="DT720" s="295"/>
      <c r="DU720" s="295"/>
      <c r="DV720" s="295"/>
      <c r="DW720" s="295"/>
      <c r="DX720" s="295"/>
      <c r="DY720" s="295"/>
    </row>
    <row r="721" spans="1:129" s="292" customFormat="1" ht="15.75" customHeight="1">
      <c r="B721" s="443" t="s">
        <v>230</v>
      </c>
      <c r="C721" s="443"/>
      <c r="D721" s="443"/>
      <c r="E721" s="443"/>
      <c r="F721" s="443"/>
      <c r="G721" s="443"/>
      <c r="H721" s="443"/>
      <c r="I721" s="443"/>
      <c r="J721" s="443"/>
      <c r="K721" s="443"/>
      <c r="L721" s="443"/>
      <c r="M721" s="443"/>
      <c r="N721" s="443"/>
      <c r="O721" s="443"/>
      <c r="P721" s="443"/>
      <c r="Q721" s="443"/>
      <c r="R721" s="296">
        <v>-71.84</v>
      </c>
      <c r="S721" s="269"/>
      <c r="T721" s="269"/>
      <c r="U721" s="269"/>
      <c r="V721" s="269"/>
      <c r="W721" s="269"/>
      <c r="X721" s="269"/>
      <c r="Y721" s="269"/>
      <c r="Z721" s="269"/>
      <c r="AA721" s="269"/>
      <c r="AB721" s="269"/>
      <c r="AC721" s="269"/>
      <c r="AD721" s="269"/>
      <c r="AE721" s="269"/>
      <c r="AF721" s="269"/>
      <c r="AG721" s="269"/>
      <c r="AH721" s="269"/>
      <c r="AI721" s="269"/>
      <c r="AJ721" s="269"/>
      <c r="AK721" s="269"/>
      <c r="AL721" s="269"/>
      <c r="AM721" s="269"/>
      <c r="AN721" s="269"/>
      <c r="AO721" s="269"/>
      <c r="AP721" s="269"/>
      <c r="AQ721" s="269"/>
      <c r="AR721" s="269"/>
      <c r="AS721" s="269"/>
      <c r="AT721" s="269"/>
      <c r="AU721" s="269"/>
      <c r="AV721" s="269"/>
      <c r="AW721" s="269"/>
      <c r="AX721" s="269"/>
      <c r="AY721" s="269"/>
      <c r="AZ721" s="269"/>
      <c r="BA721" s="269"/>
      <c r="BB721" s="269"/>
      <c r="BC721" s="269"/>
      <c r="BD721" s="269"/>
      <c r="BE721" s="269"/>
      <c r="BF721" s="269"/>
      <c r="BG721" s="269"/>
      <c r="BH721" s="269"/>
      <c r="BI721" s="269"/>
      <c r="BJ721" s="269"/>
      <c r="BK721" s="269"/>
      <c r="BL721" s="269"/>
      <c r="BM721" s="269"/>
      <c r="BN721" s="269"/>
      <c r="BO721" s="269"/>
      <c r="BP721" s="269"/>
      <c r="BQ721" s="269"/>
      <c r="BR721" s="269"/>
      <c r="BS721" s="269"/>
      <c r="BT721" s="269"/>
      <c r="BU721" s="269"/>
      <c r="BV721" s="269"/>
      <c r="BW721" s="269"/>
      <c r="BX721" s="269"/>
      <c r="BY721" s="269"/>
      <c r="BZ721" s="269"/>
      <c r="CA721" s="269"/>
      <c r="CB721" s="269"/>
      <c r="CC721" s="269"/>
      <c r="CD721" s="269"/>
      <c r="CE721" s="269"/>
      <c r="CF721" s="269"/>
      <c r="CG721" s="269"/>
      <c r="CH721" s="269"/>
      <c r="CI721" s="269"/>
      <c r="CJ721" s="269"/>
      <c r="CK721" s="269"/>
      <c r="CL721" s="269"/>
      <c r="CM721" s="269"/>
      <c r="CN721" s="269"/>
      <c r="CO721" s="269"/>
      <c r="CP721" s="269"/>
      <c r="CQ721" s="269"/>
      <c r="CR721" s="269"/>
      <c r="CS721" s="269"/>
      <c r="CT721" s="269"/>
      <c r="CU721" s="269"/>
      <c r="CV721" s="269"/>
      <c r="CW721" s="269"/>
      <c r="CX721" s="269"/>
      <c r="CY721" s="269"/>
      <c r="CZ721" s="269"/>
      <c r="DA721" s="269"/>
      <c r="DB721" s="269"/>
      <c r="DC721" s="269"/>
      <c r="DD721" s="269"/>
      <c r="DE721" s="269"/>
      <c r="DF721" s="269"/>
      <c r="DG721" s="269"/>
      <c r="DH721" s="269"/>
      <c r="DI721" s="269"/>
      <c r="DJ721" s="269"/>
      <c r="DK721" s="269"/>
      <c r="DL721" s="269"/>
      <c r="DM721" s="269"/>
      <c r="DN721" s="269"/>
      <c r="DO721" s="269"/>
      <c r="DP721" s="269"/>
      <c r="DQ721" s="269"/>
      <c r="DR721" s="269"/>
      <c r="DS721" s="269"/>
      <c r="DT721" s="269"/>
      <c r="DU721" s="269"/>
      <c r="DV721" s="269"/>
      <c r="DW721" s="269"/>
      <c r="DX721" s="269"/>
      <c r="DY721" s="269"/>
    </row>
    <row r="722" spans="1:129" s="292" customFormat="1" ht="15.75" customHeight="1">
      <c r="B722" s="443" t="s">
        <v>231</v>
      </c>
      <c r="C722" s="443"/>
      <c r="D722" s="443"/>
      <c r="E722" s="443"/>
      <c r="F722" s="443"/>
      <c r="G722" s="443"/>
      <c r="H722" s="443"/>
      <c r="I722" s="443"/>
      <c r="J722" s="443"/>
      <c r="K722" s="443"/>
      <c r="L722" s="443"/>
      <c r="M722" s="443"/>
      <c r="N722" s="443"/>
      <c r="O722" s="443"/>
      <c r="P722" s="443"/>
      <c r="Q722" s="443"/>
      <c r="R722" s="296">
        <v>740.41</v>
      </c>
      <c r="S722" s="269"/>
      <c r="T722" s="269"/>
      <c r="U722" s="269"/>
      <c r="V722" s="269"/>
      <c r="W722" s="269"/>
      <c r="X722" s="269"/>
      <c r="Y722" s="269"/>
      <c r="Z722" s="269"/>
      <c r="AA722" s="269"/>
      <c r="AB722" s="269"/>
      <c r="AC722" s="269"/>
      <c r="AD722" s="269"/>
      <c r="AE722" s="269"/>
      <c r="AF722" s="269"/>
      <c r="AG722" s="269"/>
      <c r="AH722" s="269"/>
      <c r="AI722" s="269"/>
      <c r="AJ722" s="269"/>
      <c r="AK722" s="269"/>
      <c r="AL722" s="269"/>
      <c r="AM722" s="269"/>
      <c r="AN722" s="269"/>
      <c r="AO722" s="269"/>
      <c r="AP722" s="269"/>
      <c r="AQ722" s="269"/>
      <c r="AR722" s="269"/>
      <c r="AS722" s="269"/>
      <c r="AT722" s="269"/>
      <c r="AU722" s="269"/>
      <c r="AV722" s="269"/>
      <c r="AW722" s="269"/>
      <c r="AX722" s="269"/>
      <c r="AY722" s="269"/>
      <c r="AZ722" s="269"/>
      <c r="BA722" s="269"/>
      <c r="BB722" s="269"/>
      <c r="BC722" s="269"/>
      <c r="BD722" s="269"/>
      <c r="BE722" s="269"/>
      <c r="BF722" s="269"/>
      <c r="BG722" s="269"/>
      <c r="BH722" s="269"/>
      <c r="BI722" s="269"/>
      <c r="BJ722" s="269"/>
      <c r="BK722" s="269"/>
      <c r="BL722" s="269"/>
      <c r="BM722" s="269"/>
      <c r="BN722" s="269"/>
      <c r="BO722" s="269"/>
      <c r="BP722" s="269"/>
      <c r="BQ722" s="269"/>
      <c r="BR722" s="269"/>
      <c r="BS722" s="269"/>
      <c r="BT722" s="269"/>
      <c r="BU722" s="269"/>
      <c r="BV722" s="269"/>
      <c r="BW722" s="269"/>
      <c r="BX722" s="269"/>
      <c r="BY722" s="269"/>
      <c r="BZ722" s="269"/>
      <c r="CA722" s="269"/>
      <c r="CB722" s="269"/>
      <c r="CC722" s="269"/>
      <c r="CD722" s="269"/>
      <c r="CE722" s="269"/>
      <c r="CF722" s="269"/>
      <c r="CG722" s="269"/>
      <c r="CH722" s="269"/>
      <c r="CI722" s="269"/>
      <c r="CJ722" s="269"/>
      <c r="CK722" s="269"/>
      <c r="CL722" s="269"/>
      <c r="CM722" s="269"/>
      <c r="CN722" s="269"/>
      <c r="CO722" s="269"/>
      <c r="CP722" s="269"/>
      <c r="CQ722" s="269"/>
      <c r="CR722" s="269"/>
      <c r="CS722" s="269"/>
      <c r="CT722" s="269"/>
      <c r="CU722" s="269"/>
      <c r="CV722" s="269"/>
      <c r="CW722" s="269"/>
      <c r="CX722" s="269"/>
      <c r="CY722" s="269"/>
      <c r="CZ722" s="269"/>
      <c r="DA722" s="269"/>
      <c r="DB722" s="269"/>
      <c r="DC722" s="269"/>
      <c r="DD722" s="269"/>
      <c r="DE722" s="269"/>
      <c r="DF722" s="269"/>
      <c r="DG722" s="269"/>
      <c r="DH722" s="269"/>
      <c r="DI722" s="269"/>
      <c r="DJ722" s="269"/>
      <c r="DK722" s="269"/>
      <c r="DL722" s="269"/>
      <c r="DM722" s="269"/>
      <c r="DN722" s="269"/>
      <c r="DO722" s="269"/>
      <c r="DP722" s="269"/>
      <c r="DQ722" s="269"/>
      <c r="DR722" s="269"/>
      <c r="DS722" s="269"/>
      <c r="DT722" s="269"/>
      <c r="DU722" s="269"/>
      <c r="DV722" s="269"/>
      <c r="DW722" s="269"/>
      <c r="DX722" s="269"/>
      <c r="DY722" s="269"/>
    </row>
    <row r="724" spans="1:129" s="332" customFormat="1" ht="15.75" thickBot="1">
      <c r="A724" s="353" t="s">
        <v>224</v>
      </c>
      <c r="B724" s="353"/>
      <c r="C724" s="353"/>
      <c r="D724" s="353"/>
      <c r="E724" s="353"/>
      <c r="F724" s="353"/>
      <c r="G724" s="353"/>
      <c r="H724" s="353"/>
      <c r="I724" s="353"/>
      <c r="J724" s="353"/>
      <c r="K724" s="353"/>
      <c r="L724" s="353"/>
      <c r="M724" s="353"/>
      <c r="N724" s="354">
        <v>1009514.15</v>
      </c>
      <c r="O724" s="355"/>
      <c r="P724" s="355"/>
      <c r="Q724" s="355"/>
      <c r="R724" s="355"/>
      <c r="S724" s="355"/>
      <c r="T724" s="355"/>
      <c r="U724" s="355"/>
      <c r="V724" s="355"/>
      <c r="W724" s="355"/>
      <c r="X724" s="355"/>
      <c r="Y724" s="355"/>
    </row>
    <row r="725" spans="1:129" s="357" customFormat="1" ht="15" customHeight="1">
      <c r="A725" s="444" t="s">
        <v>338</v>
      </c>
      <c r="B725" s="445"/>
      <c r="C725" s="445"/>
      <c r="D725" s="445"/>
      <c r="E725" s="445"/>
      <c r="F725" s="445"/>
      <c r="G725" s="445"/>
      <c r="H725" s="445"/>
      <c r="I725" s="445"/>
      <c r="J725" s="445"/>
      <c r="K725" s="445"/>
      <c r="L725" s="445"/>
      <c r="M725" s="445"/>
      <c r="N725" s="359" t="s">
        <v>348</v>
      </c>
      <c r="O725" s="356"/>
      <c r="P725" s="356"/>
      <c r="Q725" s="356"/>
      <c r="R725" s="356"/>
      <c r="S725" s="356"/>
      <c r="T725" s="356"/>
      <c r="U725" s="356"/>
      <c r="V725" s="356"/>
      <c r="W725" s="356"/>
      <c r="X725" s="356"/>
      <c r="Y725" s="356"/>
    </row>
    <row r="726" spans="1:129" s="357" customFormat="1">
      <c r="A726" s="446" t="s">
        <v>340</v>
      </c>
      <c r="B726" s="447"/>
      <c r="C726" s="447"/>
      <c r="D726" s="447"/>
      <c r="E726" s="447"/>
      <c r="F726" s="447"/>
      <c r="G726" s="447"/>
      <c r="H726" s="447"/>
      <c r="I726" s="447"/>
      <c r="J726" s="447"/>
      <c r="K726" s="447"/>
      <c r="L726" s="447"/>
      <c r="M726" s="447"/>
      <c r="N726" s="447"/>
      <c r="O726" s="447"/>
      <c r="P726" s="447"/>
      <c r="Q726" s="447"/>
      <c r="R726" s="447"/>
      <c r="S726" s="358" t="s">
        <v>350</v>
      </c>
      <c r="T726" s="356"/>
      <c r="U726" s="356"/>
      <c r="V726" s="356"/>
      <c r="W726" s="356"/>
      <c r="X726" s="356"/>
      <c r="Y726" s="356"/>
    </row>
    <row r="727" spans="1:129">
      <c r="B727" s="284"/>
      <c r="N727" s="360"/>
    </row>
    <row r="728" spans="1:129" ht="57" customHeight="1">
      <c r="A728" s="428" t="s">
        <v>232</v>
      </c>
      <c r="B728" s="428"/>
      <c r="C728" s="428"/>
      <c r="D728" s="428"/>
      <c r="E728" s="428"/>
      <c r="F728" s="428"/>
      <c r="G728" s="428"/>
      <c r="H728" s="428"/>
      <c r="I728" s="428"/>
      <c r="J728" s="428"/>
      <c r="K728" s="428"/>
      <c r="L728" s="428"/>
      <c r="M728" s="428"/>
      <c r="N728" s="428"/>
      <c r="O728" s="428"/>
      <c r="P728" s="428"/>
      <c r="Q728" s="428"/>
      <c r="R728" s="428"/>
      <c r="S728" s="428"/>
      <c r="T728" s="428"/>
      <c r="U728" s="428"/>
      <c r="V728" s="428"/>
      <c r="W728" s="428"/>
      <c r="X728" s="428"/>
      <c r="Y728" s="428"/>
    </row>
    <row r="729" spans="1:129">
      <c r="A729" s="284"/>
      <c r="B729" s="272" t="s">
        <v>219</v>
      </c>
      <c r="C729" s="284"/>
      <c r="D729" s="284"/>
      <c r="E729" s="284"/>
      <c r="F729" s="284"/>
      <c r="G729" s="284"/>
      <c r="H729" s="284"/>
      <c r="I729" s="284"/>
      <c r="J729" s="284"/>
      <c r="K729" s="284"/>
      <c r="L729" s="284"/>
      <c r="M729" s="284"/>
      <c r="N729" s="284"/>
      <c r="O729" s="284"/>
      <c r="P729" s="284"/>
      <c r="Q729" s="284"/>
      <c r="R729" s="284"/>
      <c r="S729" s="284"/>
      <c r="T729" s="284"/>
      <c r="U729" s="284"/>
      <c r="V729" s="284"/>
      <c r="W729" s="284"/>
      <c r="X729" s="284"/>
      <c r="Y729" s="284"/>
    </row>
    <row r="730" spans="1:129">
      <c r="A730" s="471" t="s">
        <v>218</v>
      </c>
      <c r="B730" s="507" t="s">
        <v>95</v>
      </c>
      <c r="C730" s="507"/>
      <c r="D730" s="507"/>
      <c r="E730" s="507"/>
      <c r="F730" s="507"/>
      <c r="G730" s="507"/>
      <c r="H730" s="507"/>
      <c r="I730" s="507"/>
      <c r="J730" s="507"/>
      <c r="K730" s="507"/>
      <c r="L730" s="507"/>
      <c r="M730" s="507"/>
      <c r="N730" s="507"/>
      <c r="O730" s="507"/>
      <c r="P730" s="507"/>
      <c r="Q730" s="507"/>
      <c r="R730" s="507"/>
      <c r="S730" s="507"/>
      <c r="T730" s="507"/>
      <c r="U730" s="507"/>
      <c r="V730" s="507"/>
      <c r="W730" s="507"/>
      <c r="X730" s="507"/>
      <c r="Y730" s="507"/>
    </row>
    <row r="731" spans="1:129" ht="30">
      <c r="A731" s="471"/>
      <c r="B731" s="285" t="s">
        <v>1</v>
      </c>
      <c r="C731" s="285" t="s">
        <v>2</v>
      </c>
      <c r="D731" s="285" t="s">
        <v>3</v>
      </c>
      <c r="E731" s="285" t="s">
        <v>4</v>
      </c>
      <c r="F731" s="285" t="s">
        <v>5</v>
      </c>
      <c r="G731" s="285" t="s">
        <v>6</v>
      </c>
      <c r="H731" s="285" t="s">
        <v>7</v>
      </c>
      <c r="I731" s="285" t="s">
        <v>8</v>
      </c>
      <c r="J731" s="285" t="s">
        <v>9</v>
      </c>
      <c r="K731" s="285" t="s">
        <v>10</v>
      </c>
      <c r="L731" s="285" t="s">
        <v>11</v>
      </c>
      <c r="M731" s="285" t="s">
        <v>12</v>
      </c>
      <c r="N731" s="285" t="s">
        <v>13</v>
      </c>
      <c r="O731" s="285" t="s">
        <v>14</v>
      </c>
      <c r="P731" s="285" t="s">
        <v>15</v>
      </c>
      <c r="Q731" s="285" t="s">
        <v>16</v>
      </c>
      <c r="R731" s="285" t="s">
        <v>17</v>
      </c>
      <c r="S731" s="285" t="s">
        <v>18</v>
      </c>
      <c r="T731" s="285" t="s">
        <v>19</v>
      </c>
      <c r="U731" s="285" t="s">
        <v>20</v>
      </c>
      <c r="V731" s="285" t="s">
        <v>21</v>
      </c>
      <c r="W731" s="285" t="s">
        <v>22</v>
      </c>
      <c r="X731" s="285" t="s">
        <v>23</v>
      </c>
      <c r="Y731" s="285" t="s">
        <v>24</v>
      </c>
    </row>
    <row r="732" spans="1:129">
      <c r="A732" s="261">
        <v>1</v>
      </c>
      <c r="B732" s="286">
        <v>2135.98</v>
      </c>
      <c r="C732" s="286">
        <v>2168.0300000000002</v>
      </c>
      <c r="D732" s="286">
        <v>2211.19</v>
      </c>
      <c r="E732" s="286">
        <v>2258.13</v>
      </c>
      <c r="F732" s="286">
        <v>2180.9</v>
      </c>
      <c r="G732" s="286">
        <v>2120.4699999999998</v>
      </c>
      <c r="H732" s="286">
        <v>2150.64</v>
      </c>
      <c r="I732" s="286">
        <v>2188.5100000000002</v>
      </c>
      <c r="J732" s="286">
        <v>2244.4</v>
      </c>
      <c r="K732" s="286">
        <v>2267.84</v>
      </c>
      <c r="L732" s="286">
        <v>2267.86</v>
      </c>
      <c r="M732" s="286">
        <v>2263.58</v>
      </c>
      <c r="N732" s="286">
        <v>2237.21</v>
      </c>
      <c r="O732" s="286">
        <v>2238.66</v>
      </c>
      <c r="P732" s="286">
        <v>2243.04</v>
      </c>
      <c r="Q732" s="286">
        <v>2236.48</v>
      </c>
      <c r="R732" s="286">
        <v>2236.52</v>
      </c>
      <c r="S732" s="286">
        <v>2268.38</v>
      </c>
      <c r="T732" s="286">
        <v>2351.16</v>
      </c>
      <c r="U732" s="286">
        <v>2372.81</v>
      </c>
      <c r="V732" s="286">
        <v>2293.86</v>
      </c>
      <c r="W732" s="286">
        <v>2203.77</v>
      </c>
      <c r="X732" s="286">
        <v>2122.96</v>
      </c>
      <c r="Y732" s="286">
        <v>2122.69</v>
      </c>
    </row>
    <row r="733" spans="1:129">
      <c r="A733" s="261">
        <v>2</v>
      </c>
      <c r="B733" s="286">
        <v>2038.68</v>
      </c>
      <c r="C733" s="286">
        <v>2047.61</v>
      </c>
      <c r="D733" s="286">
        <v>2088</v>
      </c>
      <c r="E733" s="286">
        <v>2125.29</v>
      </c>
      <c r="F733" s="286">
        <v>2048.41</v>
      </c>
      <c r="G733" s="286">
        <v>2003.36</v>
      </c>
      <c r="H733" s="286">
        <v>2011.77</v>
      </c>
      <c r="I733" s="286">
        <v>2035.09</v>
      </c>
      <c r="J733" s="286">
        <v>2119.59</v>
      </c>
      <c r="K733" s="286">
        <v>2157.9699999999998</v>
      </c>
      <c r="L733" s="286">
        <v>2154.4699999999998</v>
      </c>
      <c r="M733" s="286">
        <v>2143.66</v>
      </c>
      <c r="N733" s="286">
        <v>2128.56</v>
      </c>
      <c r="O733" s="286">
        <v>2106.2600000000002</v>
      </c>
      <c r="P733" s="286">
        <v>2128.04</v>
      </c>
      <c r="Q733" s="286">
        <v>2106.84</v>
      </c>
      <c r="R733" s="286">
        <v>2097.96</v>
      </c>
      <c r="S733" s="286">
        <v>2181.96</v>
      </c>
      <c r="T733" s="286">
        <v>2293.5</v>
      </c>
      <c r="U733" s="286">
        <v>2294.14</v>
      </c>
      <c r="V733" s="286">
        <v>2197.77</v>
      </c>
      <c r="W733" s="286">
        <v>2127.2199999999998</v>
      </c>
      <c r="X733" s="286">
        <v>2035.67</v>
      </c>
      <c r="Y733" s="286">
        <v>2016.02</v>
      </c>
    </row>
    <row r="734" spans="1:129">
      <c r="A734" s="261">
        <v>3</v>
      </c>
      <c r="B734" s="286">
        <v>2026.22</v>
      </c>
      <c r="C734" s="286">
        <v>2029.11</v>
      </c>
      <c r="D734" s="286">
        <v>2060.58</v>
      </c>
      <c r="E734" s="286">
        <v>2120.61</v>
      </c>
      <c r="F734" s="286">
        <v>2038.41</v>
      </c>
      <c r="G734" s="286">
        <v>1976.52</v>
      </c>
      <c r="H734" s="286">
        <v>2002.81</v>
      </c>
      <c r="I734" s="286">
        <v>2034.28</v>
      </c>
      <c r="J734" s="286">
        <v>2124.65</v>
      </c>
      <c r="K734" s="286">
        <v>2149.5100000000002</v>
      </c>
      <c r="L734" s="286">
        <v>2154.12</v>
      </c>
      <c r="M734" s="286">
        <v>2154.87</v>
      </c>
      <c r="N734" s="286">
        <v>2141.1</v>
      </c>
      <c r="O734" s="286">
        <v>2124.7600000000002</v>
      </c>
      <c r="P734" s="286">
        <v>2137.0300000000002</v>
      </c>
      <c r="Q734" s="286">
        <v>2142.0100000000002</v>
      </c>
      <c r="R734" s="286">
        <v>2135.77</v>
      </c>
      <c r="S734" s="286">
        <v>2236.9899999999998</v>
      </c>
      <c r="T734" s="286">
        <v>2282.12</v>
      </c>
      <c r="U734" s="286">
        <v>2277.69</v>
      </c>
      <c r="V734" s="286">
        <v>2187.46</v>
      </c>
      <c r="W734" s="286">
        <v>2115.67</v>
      </c>
      <c r="X734" s="286">
        <v>2033.22</v>
      </c>
      <c r="Y734" s="286">
        <v>2033.2</v>
      </c>
    </row>
    <row r="735" spans="1:129">
      <c r="A735" s="261">
        <v>4</v>
      </c>
      <c r="B735" s="286">
        <v>2123.9299999999998</v>
      </c>
      <c r="C735" s="286">
        <v>2129.04</v>
      </c>
      <c r="D735" s="286">
        <v>2183.77</v>
      </c>
      <c r="E735" s="286">
        <v>2139.14</v>
      </c>
      <c r="F735" s="286">
        <v>2056.5500000000002</v>
      </c>
      <c r="G735" s="286">
        <v>2016.01</v>
      </c>
      <c r="H735" s="286">
        <v>2022.54</v>
      </c>
      <c r="I735" s="286">
        <v>2036.92</v>
      </c>
      <c r="J735" s="286">
        <v>2103.09</v>
      </c>
      <c r="K735" s="286">
        <v>2143.62</v>
      </c>
      <c r="L735" s="286">
        <v>2152.1799999999998</v>
      </c>
      <c r="M735" s="286">
        <v>2166.75</v>
      </c>
      <c r="N735" s="286">
        <v>2162.31</v>
      </c>
      <c r="O735" s="286">
        <v>2172.58</v>
      </c>
      <c r="P735" s="286">
        <v>2167.14</v>
      </c>
      <c r="Q735" s="286">
        <v>2178.56</v>
      </c>
      <c r="R735" s="286">
        <v>2201.9499999999998</v>
      </c>
      <c r="S735" s="286">
        <v>2250.8000000000002</v>
      </c>
      <c r="T735" s="286">
        <v>2317.85</v>
      </c>
      <c r="U735" s="286">
        <v>2335.15</v>
      </c>
      <c r="V735" s="286">
        <v>2335.2399999999998</v>
      </c>
      <c r="W735" s="286">
        <v>2277.75</v>
      </c>
      <c r="X735" s="286">
        <v>2130.14</v>
      </c>
      <c r="Y735" s="286">
        <v>2124.9899999999998</v>
      </c>
    </row>
    <row r="736" spans="1:129">
      <c r="A736" s="261">
        <v>5</v>
      </c>
      <c r="B736" s="286">
        <v>1792.93</v>
      </c>
      <c r="C736" s="286">
        <v>1805.28</v>
      </c>
      <c r="D736" s="286">
        <v>1823.7</v>
      </c>
      <c r="E736" s="286">
        <v>1757.71</v>
      </c>
      <c r="F736" s="286">
        <v>1715.17</v>
      </c>
      <c r="G736" s="286">
        <v>1744.03</v>
      </c>
      <c r="H736" s="286">
        <v>1784.55</v>
      </c>
      <c r="I736" s="286">
        <v>1823.79</v>
      </c>
      <c r="J736" s="286">
        <v>1826.8</v>
      </c>
      <c r="K736" s="286">
        <v>1826.21</v>
      </c>
      <c r="L736" s="286">
        <v>1834.31</v>
      </c>
      <c r="M736" s="286">
        <v>1848</v>
      </c>
      <c r="N736" s="286">
        <v>1820.34</v>
      </c>
      <c r="O736" s="286">
        <v>1823.28</v>
      </c>
      <c r="P736" s="286">
        <v>1890.24</v>
      </c>
      <c r="Q736" s="286">
        <v>1852.37</v>
      </c>
      <c r="R736" s="286">
        <v>1811.78</v>
      </c>
      <c r="S736" s="286">
        <v>1837.58</v>
      </c>
      <c r="T736" s="286">
        <v>1851.1</v>
      </c>
      <c r="U736" s="286">
        <v>1891.65</v>
      </c>
      <c r="V736" s="286">
        <v>1918.59</v>
      </c>
      <c r="W736" s="286">
        <v>1900.74</v>
      </c>
      <c r="X736" s="286">
        <v>1881.93</v>
      </c>
      <c r="Y736" s="286">
        <v>1821.9</v>
      </c>
    </row>
    <row r="737" spans="1:25">
      <c r="A737" s="261">
        <v>6</v>
      </c>
      <c r="B737" s="286">
        <v>2025.24</v>
      </c>
      <c r="C737" s="286">
        <v>2038.1</v>
      </c>
      <c r="D737" s="286">
        <v>2038.99</v>
      </c>
      <c r="E737" s="286">
        <v>1958.86</v>
      </c>
      <c r="F737" s="286">
        <v>1936</v>
      </c>
      <c r="G737" s="286">
        <v>1994.07</v>
      </c>
      <c r="H737" s="286">
        <v>2024.61</v>
      </c>
      <c r="I737" s="286">
        <v>2025.69</v>
      </c>
      <c r="J737" s="286">
        <v>2045.7</v>
      </c>
      <c r="K737" s="286">
        <v>2077.46</v>
      </c>
      <c r="L737" s="286">
        <v>2089.94</v>
      </c>
      <c r="M737" s="286">
        <v>2083.36</v>
      </c>
      <c r="N737" s="286">
        <v>2082.87</v>
      </c>
      <c r="O737" s="286">
        <v>2085.75</v>
      </c>
      <c r="P737" s="286">
        <v>2091.4299999999998</v>
      </c>
      <c r="Q737" s="286">
        <v>2070.02</v>
      </c>
      <c r="R737" s="286">
        <v>2067.9899999999998</v>
      </c>
      <c r="S737" s="286">
        <v>2085.31</v>
      </c>
      <c r="T737" s="286">
        <v>2078.16</v>
      </c>
      <c r="U737" s="286">
        <v>2141.4899999999998</v>
      </c>
      <c r="V737" s="286">
        <v>2167.15</v>
      </c>
      <c r="W737" s="286">
        <v>2089.66</v>
      </c>
      <c r="X737" s="286">
        <v>2038.35</v>
      </c>
      <c r="Y737" s="286">
        <v>2007.8</v>
      </c>
    </row>
    <row r="738" spans="1:25">
      <c r="A738" s="261">
        <v>7</v>
      </c>
      <c r="B738" s="286">
        <v>1722.07</v>
      </c>
      <c r="C738" s="286">
        <v>1702.21</v>
      </c>
      <c r="D738" s="286">
        <v>1705</v>
      </c>
      <c r="E738" s="286">
        <v>1628.98</v>
      </c>
      <c r="F738" s="286">
        <v>1593.86</v>
      </c>
      <c r="G738" s="286">
        <v>1653.16</v>
      </c>
      <c r="H738" s="286">
        <v>1674.79</v>
      </c>
      <c r="I738" s="286">
        <v>1691.77</v>
      </c>
      <c r="J738" s="286">
        <v>1737.02</v>
      </c>
      <c r="K738" s="286">
        <v>1739.89</v>
      </c>
      <c r="L738" s="286">
        <v>1811.68</v>
      </c>
      <c r="M738" s="286">
        <v>1821.17</v>
      </c>
      <c r="N738" s="286">
        <v>1817.76</v>
      </c>
      <c r="O738" s="286">
        <v>1846.2</v>
      </c>
      <c r="P738" s="286">
        <v>1871.07</v>
      </c>
      <c r="Q738" s="286">
        <v>1836.09</v>
      </c>
      <c r="R738" s="286">
        <v>1821.96</v>
      </c>
      <c r="S738" s="286">
        <v>1792.62</v>
      </c>
      <c r="T738" s="286">
        <v>1765.26</v>
      </c>
      <c r="U738" s="286">
        <v>1812.59</v>
      </c>
      <c r="V738" s="286">
        <v>1795.25</v>
      </c>
      <c r="W738" s="286">
        <v>1750.77</v>
      </c>
      <c r="X738" s="286">
        <v>1737.01</v>
      </c>
      <c r="Y738" s="286">
        <v>1730.42</v>
      </c>
    </row>
    <row r="739" spans="1:25">
      <c r="A739" s="261">
        <v>8</v>
      </c>
      <c r="B739" s="286">
        <v>1730.87</v>
      </c>
      <c r="C739" s="286">
        <v>1694.23</v>
      </c>
      <c r="D739" s="286">
        <v>1755.55</v>
      </c>
      <c r="E739" s="286">
        <v>1476.52</v>
      </c>
      <c r="F739" s="286">
        <v>1484.58</v>
      </c>
      <c r="G739" s="286">
        <v>1721.63</v>
      </c>
      <c r="H739" s="286">
        <v>1782.18</v>
      </c>
      <c r="I739" s="286">
        <v>1808.76</v>
      </c>
      <c r="J739" s="286">
        <v>1816.01</v>
      </c>
      <c r="K739" s="286">
        <v>1830.34</v>
      </c>
      <c r="L739" s="286">
        <v>1833.15</v>
      </c>
      <c r="M739" s="286">
        <v>1837.59</v>
      </c>
      <c r="N739" s="286">
        <v>1826.76</v>
      </c>
      <c r="O739" s="286">
        <v>1811.46</v>
      </c>
      <c r="P739" s="286">
        <v>1851.25</v>
      </c>
      <c r="Q739" s="286">
        <v>1358.23</v>
      </c>
      <c r="R739" s="286">
        <v>1852.27</v>
      </c>
      <c r="S739" s="286">
        <v>1860.75</v>
      </c>
      <c r="T739" s="286">
        <v>1745.03</v>
      </c>
      <c r="U739" s="286">
        <v>1869.55</v>
      </c>
      <c r="V739" s="286">
        <v>1868.47</v>
      </c>
      <c r="W739" s="286">
        <v>1811.84</v>
      </c>
      <c r="X739" s="286">
        <v>1792.75</v>
      </c>
      <c r="Y739" s="286">
        <v>1774.8</v>
      </c>
    </row>
    <row r="740" spans="1:25">
      <c r="A740" s="261">
        <v>9</v>
      </c>
      <c r="B740" s="286">
        <v>1794.56</v>
      </c>
      <c r="C740" s="286">
        <v>1804.47</v>
      </c>
      <c r="D740" s="286">
        <v>1822.47</v>
      </c>
      <c r="E740" s="286">
        <v>1782.78</v>
      </c>
      <c r="F740" s="286">
        <v>1752.01</v>
      </c>
      <c r="G740" s="286">
        <v>1798.44</v>
      </c>
      <c r="H740" s="286">
        <v>1816.95</v>
      </c>
      <c r="I740" s="286">
        <v>1838.1</v>
      </c>
      <c r="J740" s="286">
        <v>1871.28</v>
      </c>
      <c r="K740" s="286">
        <v>1888.62</v>
      </c>
      <c r="L740" s="286">
        <v>1875.05</v>
      </c>
      <c r="M740" s="286">
        <v>1885.69</v>
      </c>
      <c r="N740" s="286">
        <v>1871.98</v>
      </c>
      <c r="O740" s="286">
        <v>1874.25</v>
      </c>
      <c r="P740" s="286">
        <v>1854.01</v>
      </c>
      <c r="Q740" s="286">
        <v>1837.79</v>
      </c>
      <c r="R740" s="286">
        <v>1849.14</v>
      </c>
      <c r="S740" s="286">
        <v>1876.29</v>
      </c>
      <c r="T740" s="286">
        <v>1877.6</v>
      </c>
      <c r="U740" s="286">
        <v>1910.88</v>
      </c>
      <c r="V740" s="286">
        <v>1931.38</v>
      </c>
      <c r="W740" s="286">
        <v>1888.13</v>
      </c>
      <c r="X740" s="286">
        <v>1829.59</v>
      </c>
      <c r="Y740" s="286">
        <v>1823.73</v>
      </c>
    </row>
    <row r="741" spans="1:25">
      <c r="A741" s="261">
        <v>10</v>
      </c>
      <c r="B741" s="286">
        <v>1751.7</v>
      </c>
      <c r="C741" s="286">
        <v>1752.72</v>
      </c>
      <c r="D741" s="286">
        <v>1860.82</v>
      </c>
      <c r="E741" s="286">
        <v>1803.3</v>
      </c>
      <c r="F741" s="286">
        <v>1842.59</v>
      </c>
      <c r="G741" s="286">
        <v>1888.52</v>
      </c>
      <c r="H741" s="286">
        <v>1922.89</v>
      </c>
      <c r="I741" s="286">
        <v>1961.5</v>
      </c>
      <c r="J741" s="286">
        <v>2019.23</v>
      </c>
      <c r="K741" s="286">
        <v>2033.11</v>
      </c>
      <c r="L741" s="286">
        <v>2034.57</v>
      </c>
      <c r="M741" s="286">
        <v>2044.1</v>
      </c>
      <c r="N741" s="286">
        <v>2028.95</v>
      </c>
      <c r="O741" s="286">
        <v>2020.64</v>
      </c>
      <c r="P741" s="286">
        <v>1969.45</v>
      </c>
      <c r="Q741" s="286">
        <v>1957.09</v>
      </c>
      <c r="R741" s="286">
        <v>1949.3</v>
      </c>
      <c r="S741" s="286">
        <v>1983.33</v>
      </c>
      <c r="T741" s="286">
        <v>1989.25</v>
      </c>
      <c r="U741" s="286">
        <v>1929.43</v>
      </c>
      <c r="V741" s="286">
        <v>1954.06</v>
      </c>
      <c r="W741" s="286">
        <v>1915.63</v>
      </c>
      <c r="X741" s="286">
        <v>1881.66</v>
      </c>
      <c r="Y741" s="286">
        <v>1833.13</v>
      </c>
    </row>
    <row r="742" spans="1:25">
      <c r="A742" s="261">
        <v>11</v>
      </c>
      <c r="B742" s="286">
        <v>1618.3</v>
      </c>
      <c r="C742" s="286">
        <v>1609.35</v>
      </c>
      <c r="D742" s="286">
        <v>1609.2</v>
      </c>
      <c r="E742" s="286">
        <v>1582.42</v>
      </c>
      <c r="F742" s="286">
        <v>1579.01</v>
      </c>
      <c r="G742" s="286">
        <v>1611.94</v>
      </c>
      <c r="H742" s="286">
        <v>1648.19</v>
      </c>
      <c r="I742" s="286">
        <v>1697.22</v>
      </c>
      <c r="J742" s="286">
        <v>1761.28</v>
      </c>
      <c r="K742" s="286">
        <v>1779.3</v>
      </c>
      <c r="L742" s="286">
        <v>1797.67</v>
      </c>
      <c r="M742" s="286">
        <v>1878.57</v>
      </c>
      <c r="N742" s="286">
        <v>1785.22</v>
      </c>
      <c r="O742" s="286">
        <v>1774.92</v>
      </c>
      <c r="P742" s="286">
        <v>1764.18</v>
      </c>
      <c r="Q742" s="286">
        <v>1733.02</v>
      </c>
      <c r="R742" s="286">
        <v>1748.46</v>
      </c>
      <c r="S742" s="286">
        <v>1760.34</v>
      </c>
      <c r="T742" s="286">
        <v>1772.2</v>
      </c>
      <c r="U742" s="286">
        <v>1783.58</v>
      </c>
      <c r="V742" s="286">
        <v>1750.67</v>
      </c>
      <c r="W742" s="286">
        <v>1711.07</v>
      </c>
      <c r="X742" s="286">
        <v>1678.24</v>
      </c>
      <c r="Y742" s="286">
        <v>1660.13</v>
      </c>
    </row>
    <row r="743" spans="1:25">
      <c r="A743" s="261">
        <v>12</v>
      </c>
      <c r="B743" s="286">
        <v>1337.81</v>
      </c>
      <c r="C743" s="286">
        <v>1324.62</v>
      </c>
      <c r="D743" s="286">
        <v>1331.39</v>
      </c>
      <c r="E743" s="286">
        <v>1295.82</v>
      </c>
      <c r="F743" s="286">
        <v>1302.4100000000001</v>
      </c>
      <c r="G743" s="286">
        <v>1359.47</v>
      </c>
      <c r="H743" s="286">
        <v>1363.55</v>
      </c>
      <c r="I743" s="286">
        <v>1361.43</v>
      </c>
      <c r="J743" s="286">
        <v>1360.74</v>
      </c>
      <c r="K743" s="286">
        <v>1357.99</v>
      </c>
      <c r="L743" s="286">
        <v>1357.12</v>
      </c>
      <c r="M743" s="286">
        <v>1368.23</v>
      </c>
      <c r="N743" s="286">
        <v>1361.66</v>
      </c>
      <c r="O743" s="286">
        <v>1360.85</v>
      </c>
      <c r="P743" s="286">
        <v>1368.95</v>
      </c>
      <c r="Q743" s="286">
        <v>1363.71</v>
      </c>
      <c r="R743" s="286">
        <v>1357.93</v>
      </c>
      <c r="S743" s="286">
        <v>1362.02</v>
      </c>
      <c r="T743" s="286">
        <v>1323.85</v>
      </c>
      <c r="U743" s="286">
        <v>1411.41</v>
      </c>
      <c r="V743" s="286">
        <v>1389.91</v>
      </c>
      <c r="W743" s="286">
        <v>1367.15</v>
      </c>
      <c r="X743" s="286">
        <v>1354.24</v>
      </c>
      <c r="Y743" s="286">
        <v>1350.68</v>
      </c>
    </row>
    <row r="744" spans="1:25">
      <c r="A744" s="261">
        <v>13</v>
      </c>
      <c r="B744" s="286">
        <v>1200.44</v>
      </c>
      <c r="C744" s="286">
        <v>1201.3800000000001</v>
      </c>
      <c r="D744" s="286">
        <v>1201.19</v>
      </c>
      <c r="E744" s="286">
        <v>1203.1400000000001</v>
      </c>
      <c r="F744" s="286">
        <v>1190.58</v>
      </c>
      <c r="G744" s="286">
        <v>1244.83</v>
      </c>
      <c r="H744" s="286">
        <v>1252.83</v>
      </c>
      <c r="I744" s="286">
        <v>1306.56</v>
      </c>
      <c r="J744" s="286">
        <v>1398.87</v>
      </c>
      <c r="K744" s="286">
        <v>1439.67</v>
      </c>
      <c r="L744" s="286">
        <v>1462.7</v>
      </c>
      <c r="M744" s="286">
        <v>1453.16</v>
      </c>
      <c r="N744" s="286">
        <v>1433.02</v>
      </c>
      <c r="O744" s="286">
        <v>1431.58</v>
      </c>
      <c r="P744" s="286">
        <v>1436.53</v>
      </c>
      <c r="Q744" s="286">
        <v>1447.12</v>
      </c>
      <c r="R744" s="286">
        <v>1450.76</v>
      </c>
      <c r="S744" s="286">
        <v>1372.16</v>
      </c>
      <c r="T744" s="286">
        <v>1424.23</v>
      </c>
      <c r="U744" s="286">
        <v>1236.05</v>
      </c>
      <c r="V744" s="286">
        <v>1218.3</v>
      </c>
      <c r="W744" s="286">
        <v>1199.3</v>
      </c>
      <c r="X744" s="286">
        <v>1199.83</v>
      </c>
      <c r="Y744" s="286">
        <v>1202.49</v>
      </c>
    </row>
    <row r="745" spans="1:25">
      <c r="A745" s="261">
        <v>14</v>
      </c>
      <c r="B745" s="286">
        <v>922.86</v>
      </c>
      <c r="C745" s="286">
        <v>922.52</v>
      </c>
      <c r="D745" s="286">
        <v>922.65</v>
      </c>
      <c r="E745" s="286">
        <v>923.01</v>
      </c>
      <c r="F745" s="286">
        <v>921.51</v>
      </c>
      <c r="G745" s="286">
        <v>1023.25</v>
      </c>
      <c r="H745" s="286">
        <v>1109.03</v>
      </c>
      <c r="I745" s="286">
        <v>1206.72</v>
      </c>
      <c r="J745" s="286">
        <v>1258.08</v>
      </c>
      <c r="K745" s="286">
        <v>1330.95</v>
      </c>
      <c r="L745" s="286">
        <v>1333.99</v>
      </c>
      <c r="M745" s="286">
        <v>1329.63</v>
      </c>
      <c r="N745" s="286">
        <v>1331.61</v>
      </c>
      <c r="O745" s="286">
        <v>1352.17</v>
      </c>
      <c r="P745" s="286">
        <v>1357.29</v>
      </c>
      <c r="Q745" s="286">
        <v>1357.1</v>
      </c>
      <c r="R745" s="286">
        <v>1407.29</v>
      </c>
      <c r="S745" s="286">
        <v>1358.59</v>
      </c>
      <c r="T745" s="286">
        <v>1367.77</v>
      </c>
      <c r="U745" s="286">
        <v>939.06</v>
      </c>
      <c r="V745" s="286">
        <v>940.41</v>
      </c>
      <c r="W745" s="286">
        <v>922.87</v>
      </c>
      <c r="X745" s="286">
        <v>930.49</v>
      </c>
      <c r="Y745" s="286">
        <v>921.95</v>
      </c>
    </row>
    <row r="746" spans="1:25">
      <c r="A746" s="261">
        <v>15</v>
      </c>
      <c r="B746" s="286">
        <v>974.52</v>
      </c>
      <c r="C746" s="286">
        <v>972.53</v>
      </c>
      <c r="D746" s="286">
        <v>973.27</v>
      </c>
      <c r="E746" s="286">
        <v>974.16</v>
      </c>
      <c r="F746" s="286">
        <v>1085.3399999999999</v>
      </c>
      <c r="G746" s="286">
        <v>1310.4000000000001</v>
      </c>
      <c r="H746" s="286">
        <v>1444.62</v>
      </c>
      <c r="I746" s="286">
        <v>1544.57</v>
      </c>
      <c r="J746" s="286">
        <v>1573.81</v>
      </c>
      <c r="K746" s="286">
        <v>1652.3</v>
      </c>
      <c r="L746" s="286">
        <v>1594.65</v>
      </c>
      <c r="M746" s="286">
        <v>1616.81</v>
      </c>
      <c r="N746" s="286">
        <v>1581.14</v>
      </c>
      <c r="O746" s="286">
        <v>1541.68</v>
      </c>
      <c r="P746" s="286">
        <v>1639.77</v>
      </c>
      <c r="Q746" s="286">
        <v>1621.24</v>
      </c>
      <c r="R746" s="286">
        <v>1640.94</v>
      </c>
      <c r="S746" s="286">
        <v>1468.63</v>
      </c>
      <c r="T746" s="286">
        <v>1396.22</v>
      </c>
      <c r="U746" s="286">
        <v>1099.02</v>
      </c>
      <c r="V746" s="286">
        <v>980.64</v>
      </c>
      <c r="W746" s="286">
        <v>971.63</v>
      </c>
      <c r="X746" s="286">
        <v>973.54</v>
      </c>
      <c r="Y746" s="286">
        <v>974.12</v>
      </c>
    </row>
    <row r="747" spans="1:25">
      <c r="A747" s="261">
        <v>16</v>
      </c>
      <c r="B747" s="286">
        <v>1230.3900000000001</v>
      </c>
      <c r="C747" s="286">
        <v>1219.6199999999999</v>
      </c>
      <c r="D747" s="286">
        <v>1223.42</v>
      </c>
      <c r="E747" s="286">
        <v>1223.94</v>
      </c>
      <c r="F747" s="286">
        <v>1245.81</v>
      </c>
      <c r="G747" s="286">
        <v>1322.95</v>
      </c>
      <c r="H747" s="286">
        <v>1389.38</v>
      </c>
      <c r="I747" s="286">
        <v>1436.01</v>
      </c>
      <c r="J747" s="286">
        <v>1422.35</v>
      </c>
      <c r="K747" s="286">
        <v>1429.27</v>
      </c>
      <c r="L747" s="286">
        <v>1426.21</v>
      </c>
      <c r="M747" s="286">
        <v>1432.75</v>
      </c>
      <c r="N747" s="286">
        <v>1427.19</v>
      </c>
      <c r="O747" s="286">
        <v>1431.65</v>
      </c>
      <c r="P747" s="286">
        <v>1452.23</v>
      </c>
      <c r="Q747" s="286">
        <v>1416.7</v>
      </c>
      <c r="R747" s="286">
        <v>1416.31</v>
      </c>
      <c r="S747" s="286">
        <v>1396.25</v>
      </c>
      <c r="T747" s="286">
        <v>1393.01</v>
      </c>
      <c r="U747" s="286">
        <v>1362.84</v>
      </c>
      <c r="V747" s="286">
        <v>1004.03</v>
      </c>
      <c r="W747" s="286">
        <v>1004</v>
      </c>
      <c r="X747" s="286">
        <v>1003.89</v>
      </c>
      <c r="Y747" s="286">
        <v>1235.79</v>
      </c>
    </row>
    <row r="748" spans="1:25">
      <c r="A748" s="261">
        <v>17</v>
      </c>
      <c r="B748" s="286">
        <v>1311.13</v>
      </c>
      <c r="C748" s="286">
        <v>1297.47</v>
      </c>
      <c r="D748" s="286">
        <v>1279.6199999999999</v>
      </c>
      <c r="E748" s="286">
        <v>1278.49</v>
      </c>
      <c r="F748" s="286">
        <v>1319.49</v>
      </c>
      <c r="G748" s="286">
        <v>1376.9</v>
      </c>
      <c r="H748" s="286">
        <v>1428.94</v>
      </c>
      <c r="I748" s="286">
        <v>1551.54</v>
      </c>
      <c r="J748" s="286">
        <v>1822.4</v>
      </c>
      <c r="K748" s="286">
        <v>1875.98</v>
      </c>
      <c r="L748" s="286">
        <v>1883.57</v>
      </c>
      <c r="M748" s="286">
        <v>1852.22</v>
      </c>
      <c r="N748" s="286">
        <v>1847.8</v>
      </c>
      <c r="O748" s="286">
        <v>1884.58</v>
      </c>
      <c r="P748" s="286">
        <v>1478.47</v>
      </c>
      <c r="Q748" s="286">
        <v>1955.39</v>
      </c>
      <c r="R748" s="286">
        <v>1561.99</v>
      </c>
      <c r="S748" s="286">
        <v>1612.18</v>
      </c>
      <c r="T748" s="286">
        <v>1880.72</v>
      </c>
      <c r="U748" s="286">
        <v>1525.54</v>
      </c>
      <c r="V748" s="286">
        <v>1410.79</v>
      </c>
      <c r="W748" s="286">
        <v>1376.47</v>
      </c>
      <c r="X748" s="286">
        <v>1356.85</v>
      </c>
      <c r="Y748" s="286">
        <v>1327.11</v>
      </c>
    </row>
    <row r="749" spans="1:25">
      <c r="A749" s="261">
        <v>18</v>
      </c>
      <c r="B749" s="286">
        <v>1059.4100000000001</v>
      </c>
      <c r="C749" s="286">
        <v>1061.96</v>
      </c>
      <c r="D749" s="286">
        <v>1068.6500000000001</v>
      </c>
      <c r="E749" s="286">
        <v>1129.97</v>
      </c>
      <c r="F749" s="286">
        <v>1193.03</v>
      </c>
      <c r="G749" s="286">
        <v>1299.3599999999999</v>
      </c>
      <c r="H749" s="286">
        <v>1455.79</v>
      </c>
      <c r="I749" s="286">
        <v>1620.58</v>
      </c>
      <c r="J749" s="286">
        <v>1613.7</v>
      </c>
      <c r="K749" s="286">
        <v>1676.03</v>
      </c>
      <c r="L749" s="286">
        <v>1678.12</v>
      </c>
      <c r="M749" s="286">
        <v>1706.12</v>
      </c>
      <c r="N749" s="286">
        <v>1793</v>
      </c>
      <c r="O749" s="286">
        <v>1653.44</v>
      </c>
      <c r="P749" s="286">
        <v>1736.65</v>
      </c>
      <c r="Q749" s="286">
        <v>1677.7</v>
      </c>
      <c r="R749" s="286">
        <v>2144.4</v>
      </c>
      <c r="S749" s="286">
        <v>2299.44</v>
      </c>
      <c r="T749" s="286">
        <v>1747.88</v>
      </c>
      <c r="U749" s="286">
        <v>1730.41</v>
      </c>
      <c r="V749" s="286">
        <v>1272.05</v>
      </c>
      <c r="W749" s="286">
        <v>1084.51</v>
      </c>
      <c r="X749" s="286">
        <v>1067.23</v>
      </c>
      <c r="Y749" s="286">
        <v>1068.81</v>
      </c>
    </row>
    <row r="750" spans="1:25">
      <c r="A750" s="261">
        <v>19</v>
      </c>
      <c r="B750" s="286">
        <v>1174.42</v>
      </c>
      <c r="C750" s="286">
        <v>1165.31</v>
      </c>
      <c r="D750" s="286">
        <v>1184.18</v>
      </c>
      <c r="E750" s="286">
        <v>1168.3499999999999</v>
      </c>
      <c r="F750" s="286">
        <v>1234.42</v>
      </c>
      <c r="G750" s="286">
        <v>1316.17</v>
      </c>
      <c r="H750" s="286">
        <v>1380.74</v>
      </c>
      <c r="I750" s="286">
        <v>1519.3</v>
      </c>
      <c r="J750" s="286">
        <v>1589.28</v>
      </c>
      <c r="K750" s="286">
        <v>1650.06</v>
      </c>
      <c r="L750" s="286">
        <v>1658.86</v>
      </c>
      <c r="M750" s="286">
        <v>1676.76</v>
      </c>
      <c r="N750" s="286">
        <v>1651.5</v>
      </c>
      <c r="O750" s="286">
        <v>1660.46</v>
      </c>
      <c r="P750" s="286">
        <v>1678.85</v>
      </c>
      <c r="Q750" s="286">
        <v>1958.61</v>
      </c>
      <c r="R750" s="286">
        <v>1697.11</v>
      </c>
      <c r="S750" s="286">
        <v>2168.02</v>
      </c>
      <c r="T750" s="286">
        <v>2062.92</v>
      </c>
      <c r="U750" s="286">
        <v>2020.58</v>
      </c>
      <c r="V750" s="286">
        <v>1450.82</v>
      </c>
      <c r="W750" s="286">
        <v>1272.07</v>
      </c>
      <c r="X750" s="286">
        <v>1251.8900000000001</v>
      </c>
      <c r="Y750" s="286">
        <v>1188.92</v>
      </c>
    </row>
    <row r="751" spans="1:25">
      <c r="A751" s="261">
        <v>20</v>
      </c>
      <c r="B751" s="286">
        <v>723.44</v>
      </c>
      <c r="C751" s="286">
        <v>522.35</v>
      </c>
      <c r="D751" s="286">
        <v>1238.69</v>
      </c>
      <c r="E751" s="286">
        <v>1314.33</v>
      </c>
      <c r="F751" s="286">
        <v>1378.06</v>
      </c>
      <c r="G751" s="286">
        <v>1523</v>
      </c>
      <c r="H751" s="286">
        <v>1646.11</v>
      </c>
      <c r="I751" s="286">
        <v>1824.09</v>
      </c>
      <c r="J751" s="286">
        <v>2063.3000000000002</v>
      </c>
      <c r="K751" s="286">
        <v>2172.16</v>
      </c>
      <c r="L751" s="286">
        <v>2168.44</v>
      </c>
      <c r="M751" s="286">
        <v>2156.94</v>
      </c>
      <c r="N751" s="286">
        <v>2168.6799999999998</v>
      </c>
      <c r="O751" s="286">
        <v>2252.0100000000002</v>
      </c>
      <c r="P751" s="286">
        <v>2113.16</v>
      </c>
      <c r="Q751" s="286">
        <v>2075.84</v>
      </c>
      <c r="R751" s="286">
        <v>2156.54</v>
      </c>
      <c r="S751" s="286">
        <v>2082.12</v>
      </c>
      <c r="T751" s="286">
        <v>2009.65</v>
      </c>
      <c r="U751" s="286">
        <v>1736.42</v>
      </c>
      <c r="V751" s="286">
        <v>1247.75</v>
      </c>
      <c r="W751" s="286">
        <v>733.26</v>
      </c>
      <c r="X751" s="286">
        <v>595.27</v>
      </c>
      <c r="Y751" s="286">
        <v>567.25</v>
      </c>
    </row>
    <row r="752" spans="1:25">
      <c r="A752" s="261">
        <v>21</v>
      </c>
      <c r="B752" s="286">
        <v>1250.45</v>
      </c>
      <c r="C752" s="286">
        <v>1246.3599999999999</v>
      </c>
      <c r="D752" s="286">
        <v>1231.3800000000001</v>
      </c>
      <c r="E752" s="286">
        <v>1249.9100000000001</v>
      </c>
      <c r="F752" s="286">
        <v>1263.5</v>
      </c>
      <c r="G752" s="286">
        <v>1333.91</v>
      </c>
      <c r="H752" s="286">
        <v>1382.71</v>
      </c>
      <c r="I752" s="286">
        <v>1421.76</v>
      </c>
      <c r="J752" s="286">
        <v>1645.8</v>
      </c>
      <c r="K752" s="286">
        <v>1605.86</v>
      </c>
      <c r="L752" s="286">
        <v>1768.03</v>
      </c>
      <c r="M752" s="286">
        <v>1722.25</v>
      </c>
      <c r="N752" s="286">
        <v>1725.77</v>
      </c>
      <c r="O752" s="286">
        <v>1701.3</v>
      </c>
      <c r="P752" s="286">
        <v>1678.13</v>
      </c>
      <c r="Q752" s="286">
        <v>1760.11</v>
      </c>
      <c r="R752" s="286">
        <v>1946.35</v>
      </c>
      <c r="S752" s="286">
        <v>2057.7800000000002</v>
      </c>
      <c r="T752" s="286">
        <v>1896.62</v>
      </c>
      <c r="U752" s="286">
        <v>1817.23</v>
      </c>
      <c r="V752" s="286">
        <v>1455.68</v>
      </c>
      <c r="W752" s="286">
        <v>1301.7</v>
      </c>
      <c r="X752" s="286">
        <v>1279.42</v>
      </c>
      <c r="Y752" s="286">
        <v>1271.3699999999999</v>
      </c>
    </row>
    <row r="753" spans="1:25">
      <c r="A753" s="261">
        <v>22</v>
      </c>
      <c r="B753" s="286">
        <v>586.78</v>
      </c>
      <c r="C753" s="286">
        <v>1231.6500000000001</v>
      </c>
      <c r="D753" s="286">
        <v>1089.04</v>
      </c>
      <c r="E753" s="286">
        <v>1192.68</v>
      </c>
      <c r="F753" s="286">
        <v>1290.55</v>
      </c>
      <c r="G753" s="286">
        <v>1405.42</v>
      </c>
      <c r="H753" s="286">
        <v>1514.69</v>
      </c>
      <c r="I753" s="286">
        <v>1605.63</v>
      </c>
      <c r="J753" s="286">
        <v>1648.29</v>
      </c>
      <c r="K753" s="286">
        <v>1676.31</v>
      </c>
      <c r="L753" s="286">
        <v>1682.07</v>
      </c>
      <c r="M753" s="286">
        <v>1683.66</v>
      </c>
      <c r="N753" s="286">
        <v>1671.93</v>
      </c>
      <c r="O753" s="286">
        <v>1662.5</v>
      </c>
      <c r="P753" s="286">
        <v>1693.02</v>
      </c>
      <c r="Q753" s="286">
        <v>1662.58</v>
      </c>
      <c r="R753" s="286">
        <v>1661.83</v>
      </c>
      <c r="S753" s="286">
        <v>1810.57</v>
      </c>
      <c r="T753" s="286">
        <v>1667.94</v>
      </c>
      <c r="U753" s="286">
        <v>1579.37</v>
      </c>
      <c r="V753" s="286">
        <v>1443.22</v>
      </c>
      <c r="W753" s="286">
        <v>1413.54</v>
      </c>
      <c r="X753" s="286">
        <v>1383.65</v>
      </c>
      <c r="Y753" s="286">
        <v>1368.1</v>
      </c>
    </row>
    <row r="754" spans="1:25">
      <c r="A754" s="261">
        <v>23</v>
      </c>
      <c r="B754" s="286">
        <v>1179.29</v>
      </c>
      <c r="C754" s="286">
        <v>1170.05</v>
      </c>
      <c r="D754" s="286">
        <v>1200.5999999999999</v>
      </c>
      <c r="E754" s="286">
        <v>1257.71</v>
      </c>
      <c r="F754" s="286">
        <v>1260.3</v>
      </c>
      <c r="G754" s="286">
        <v>1323.57</v>
      </c>
      <c r="H754" s="286">
        <v>1357.38</v>
      </c>
      <c r="I754" s="286">
        <v>1419.19</v>
      </c>
      <c r="J754" s="286">
        <v>1497.66</v>
      </c>
      <c r="K754" s="286">
        <v>1544.07</v>
      </c>
      <c r="L754" s="286">
        <v>1547.73</v>
      </c>
      <c r="M754" s="286">
        <v>1546.05</v>
      </c>
      <c r="N754" s="286">
        <v>1522.07</v>
      </c>
      <c r="O754" s="286">
        <v>1563.46</v>
      </c>
      <c r="P754" s="286">
        <v>1594.56</v>
      </c>
      <c r="Q754" s="286">
        <v>1511.97</v>
      </c>
      <c r="R754" s="286">
        <v>1595.49</v>
      </c>
      <c r="S754" s="286">
        <v>1994.24</v>
      </c>
      <c r="T754" s="286">
        <v>1791.17</v>
      </c>
      <c r="U754" s="286">
        <v>1977.19</v>
      </c>
      <c r="V754" s="286">
        <v>1495</v>
      </c>
      <c r="W754" s="286">
        <v>1246.18</v>
      </c>
      <c r="X754" s="286">
        <v>1073.81</v>
      </c>
      <c r="Y754" s="286">
        <v>1077.17</v>
      </c>
    </row>
    <row r="755" spans="1:25">
      <c r="A755" s="261">
        <v>24</v>
      </c>
      <c r="B755" s="286">
        <v>700.9</v>
      </c>
      <c r="C755" s="286">
        <v>697.83</v>
      </c>
      <c r="D755" s="286">
        <v>732.96</v>
      </c>
      <c r="E755" s="286">
        <v>748.66</v>
      </c>
      <c r="F755" s="286">
        <v>833.47</v>
      </c>
      <c r="G755" s="286">
        <v>953.18</v>
      </c>
      <c r="H755" s="286">
        <v>1060.04</v>
      </c>
      <c r="I755" s="286">
        <v>957.77</v>
      </c>
      <c r="J755" s="286">
        <v>1014.63</v>
      </c>
      <c r="K755" s="286">
        <v>1080.81</v>
      </c>
      <c r="L755" s="286">
        <v>1058.57</v>
      </c>
      <c r="M755" s="286">
        <v>1082.28</v>
      </c>
      <c r="N755" s="286">
        <v>1235.28</v>
      </c>
      <c r="O755" s="286">
        <v>1197.94</v>
      </c>
      <c r="P755" s="286">
        <v>1113.0999999999999</v>
      </c>
      <c r="Q755" s="286">
        <v>1163.52</v>
      </c>
      <c r="R755" s="286">
        <v>1125.8399999999999</v>
      </c>
      <c r="S755" s="286">
        <v>1781.87</v>
      </c>
      <c r="T755" s="286">
        <v>1617.78</v>
      </c>
      <c r="U755" s="286">
        <v>1177.8</v>
      </c>
      <c r="V755" s="286">
        <v>762.57</v>
      </c>
      <c r="W755" s="286">
        <v>748.85</v>
      </c>
      <c r="X755" s="286">
        <v>726.04</v>
      </c>
      <c r="Y755" s="286">
        <v>699.79</v>
      </c>
    </row>
    <row r="756" spans="1:25">
      <c r="A756" s="261">
        <v>25</v>
      </c>
      <c r="B756" s="286">
        <v>819.05</v>
      </c>
      <c r="C756" s="286">
        <v>733.37</v>
      </c>
      <c r="D756" s="286">
        <v>841.26</v>
      </c>
      <c r="E756" s="286">
        <v>857.64</v>
      </c>
      <c r="F756" s="286">
        <v>1125.47</v>
      </c>
      <c r="G756" s="286">
        <v>1217.1600000000001</v>
      </c>
      <c r="H756" s="286">
        <v>1296.75</v>
      </c>
      <c r="I756" s="286">
        <v>1272.1099999999999</v>
      </c>
      <c r="J756" s="286">
        <v>1166.95</v>
      </c>
      <c r="K756" s="286">
        <v>1207.5899999999999</v>
      </c>
      <c r="L756" s="286">
        <v>1154.8399999999999</v>
      </c>
      <c r="M756" s="286">
        <v>1215.21</v>
      </c>
      <c r="N756" s="286">
        <v>1386.43</v>
      </c>
      <c r="O756" s="286">
        <v>1354.91</v>
      </c>
      <c r="P756" s="286">
        <v>1360.92</v>
      </c>
      <c r="Q756" s="286">
        <v>1431.7</v>
      </c>
      <c r="R756" s="286">
        <v>1652.61</v>
      </c>
      <c r="S756" s="286">
        <v>1974.38</v>
      </c>
      <c r="T756" s="286">
        <v>1815.38</v>
      </c>
      <c r="U756" s="286">
        <v>1335.95</v>
      </c>
      <c r="V756" s="286">
        <v>865.03</v>
      </c>
      <c r="W756" s="286">
        <v>847.46</v>
      </c>
      <c r="X756" s="286">
        <v>837.45</v>
      </c>
      <c r="Y756" s="286">
        <v>825.07</v>
      </c>
    </row>
    <row r="757" spans="1:25">
      <c r="A757" s="261">
        <v>26</v>
      </c>
      <c r="B757" s="286">
        <v>662.59</v>
      </c>
      <c r="C757" s="286">
        <v>667.69</v>
      </c>
      <c r="D757" s="286">
        <v>671.07</v>
      </c>
      <c r="E757" s="286">
        <v>677.17</v>
      </c>
      <c r="F757" s="286">
        <v>992.32</v>
      </c>
      <c r="G757" s="286">
        <v>1225.75</v>
      </c>
      <c r="H757" s="286">
        <v>1263.5</v>
      </c>
      <c r="I757" s="286">
        <v>1032.46</v>
      </c>
      <c r="J757" s="286">
        <v>1371.85</v>
      </c>
      <c r="K757" s="286">
        <v>1180.18</v>
      </c>
      <c r="L757" s="286">
        <v>1100.93</v>
      </c>
      <c r="M757" s="286">
        <v>1103.42</v>
      </c>
      <c r="N757" s="286">
        <v>1021.72</v>
      </c>
      <c r="O757" s="286">
        <v>985.77</v>
      </c>
      <c r="P757" s="286">
        <v>1034.74</v>
      </c>
      <c r="Q757" s="286">
        <v>1323.3</v>
      </c>
      <c r="R757" s="286">
        <v>1329.05</v>
      </c>
      <c r="S757" s="286">
        <v>1286.55</v>
      </c>
      <c r="T757" s="286">
        <v>1592.43</v>
      </c>
      <c r="U757" s="286">
        <v>1336.54</v>
      </c>
      <c r="V757" s="286">
        <v>719.43</v>
      </c>
      <c r="W757" s="286">
        <v>684.24</v>
      </c>
      <c r="X757" s="286">
        <v>678.13</v>
      </c>
      <c r="Y757" s="286">
        <v>678.26</v>
      </c>
    </row>
    <row r="758" spans="1:25">
      <c r="A758" s="261">
        <v>27</v>
      </c>
      <c r="B758" s="286">
        <v>1115.49</v>
      </c>
      <c r="C758" s="286">
        <v>1114.83</v>
      </c>
      <c r="D758" s="286">
        <v>1251.8499999999999</v>
      </c>
      <c r="E758" s="286">
        <v>1238.93</v>
      </c>
      <c r="F758" s="286">
        <v>1270.23</v>
      </c>
      <c r="G758" s="286">
        <v>1430.41</v>
      </c>
      <c r="H758" s="286">
        <v>1544.28</v>
      </c>
      <c r="I758" s="286">
        <v>1629.55</v>
      </c>
      <c r="J758" s="286">
        <v>1764.43</v>
      </c>
      <c r="K758" s="286">
        <v>1954.04</v>
      </c>
      <c r="L758" s="286">
        <v>1964.9</v>
      </c>
      <c r="M758" s="286">
        <v>1966.73</v>
      </c>
      <c r="N758" s="286">
        <v>1990.26</v>
      </c>
      <c r="O758" s="286">
        <v>2052.17</v>
      </c>
      <c r="P758" s="286">
        <v>2107.6999999999998</v>
      </c>
      <c r="Q758" s="286">
        <v>2002.27</v>
      </c>
      <c r="R758" s="286">
        <v>2029.03</v>
      </c>
      <c r="S758" s="286">
        <v>2000.53</v>
      </c>
      <c r="T758" s="286">
        <v>1934.43</v>
      </c>
      <c r="U758" s="286">
        <v>1855</v>
      </c>
      <c r="V758" s="286">
        <v>1716.66</v>
      </c>
      <c r="W758" s="286">
        <v>1246.82</v>
      </c>
      <c r="X758" s="286">
        <v>1245.28</v>
      </c>
      <c r="Y758" s="286">
        <v>1220.49</v>
      </c>
    </row>
    <row r="759" spans="1:25">
      <c r="A759" s="261">
        <v>28</v>
      </c>
      <c r="B759" s="286">
        <v>1185.56</v>
      </c>
      <c r="C759" s="286">
        <v>1178.94</v>
      </c>
      <c r="D759" s="286">
        <v>1166.3</v>
      </c>
      <c r="E759" s="286">
        <v>1132.8900000000001</v>
      </c>
      <c r="F759" s="286">
        <v>1192.95</v>
      </c>
      <c r="G759" s="286">
        <v>1242.06</v>
      </c>
      <c r="H759" s="286">
        <v>1256.26</v>
      </c>
      <c r="I759" s="286">
        <v>1332.43</v>
      </c>
      <c r="J759" s="286">
        <v>1380.81</v>
      </c>
      <c r="K759" s="286">
        <v>1510.37</v>
      </c>
      <c r="L759" s="286">
        <v>1612</v>
      </c>
      <c r="M759" s="286">
        <v>1615.63</v>
      </c>
      <c r="N759" s="286">
        <v>1626.68</v>
      </c>
      <c r="O759" s="286">
        <v>1662.32</v>
      </c>
      <c r="P759" s="286">
        <v>1508.37</v>
      </c>
      <c r="Q759" s="286">
        <v>1617.22</v>
      </c>
      <c r="R759" s="286">
        <v>1645.56</v>
      </c>
      <c r="S759" s="286">
        <v>1854.59</v>
      </c>
      <c r="T759" s="286">
        <v>1639.26</v>
      </c>
      <c r="U759" s="286">
        <v>1737.3</v>
      </c>
      <c r="V759" s="286">
        <v>1251.18</v>
      </c>
      <c r="W759" s="286">
        <v>1219.28</v>
      </c>
      <c r="X759" s="286">
        <v>1199.79</v>
      </c>
      <c r="Y759" s="286">
        <v>1197.08</v>
      </c>
    </row>
    <row r="760" spans="1:25">
      <c r="A760" s="261">
        <v>29</v>
      </c>
      <c r="B760" s="286">
        <v>371.8</v>
      </c>
      <c r="C760" s="286">
        <v>365.71</v>
      </c>
      <c r="D760" s="286">
        <v>329.12</v>
      </c>
      <c r="E760" s="286">
        <v>313.64999999999998</v>
      </c>
      <c r="F760" s="286">
        <v>386.02</v>
      </c>
      <c r="G760" s="286">
        <v>706.41</v>
      </c>
      <c r="H760" s="286">
        <v>890.46</v>
      </c>
      <c r="I760" s="286">
        <v>639.25</v>
      </c>
      <c r="J760" s="286">
        <v>893.41</v>
      </c>
      <c r="K760" s="286">
        <v>969.91</v>
      </c>
      <c r="L760" s="286">
        <v>964.33</v>
      </c>
      <c r="M760" s="286">
        <v>986.04</v>
      </c>
      <c r="N760" s="286">
        <v>962.48</v>
      </c>
      <c r="O760" s="286">
        <v>920.93</v>
      </c>
      <c r="P760" s="286">
        <v>934.3</v>
      </c>
      <c r="Q760" s="286">
        <v>997.17</v>
      </c>
      <c r="R760" s="286">
        <v>999.82</v>
      </c>
      <c r="S760" s="286">
        <v>1021.42</v>
      </c>
      <c r="T760" s="286">
        <v>990.69</v>
      </c>
      <c r="U760" s="286">
        <v>1666.95</v>
      </c>
      <c r="V760" s="286">
        <v>404.24</v>
      </c>
      <c r="W760" s="286">
        <v>399.38</v>
      </c>
      <c r="X760" s="286">
        <v>386.76</v>
      </c>
      <c r="Y760" s="286">
        <v>349.71</v>
      </c>
    </row>
    <row r="761" spans="1:25">
      <c r="A761" s="261">
        <v>30</v>
      </c>
      <c r="B761" s="286">
        <v>354.72</v>
      </c>
      <c r="C761" s="286">
        <v>339.54</v>
      </c>
      <c r="D761" s="286">
        <v>338.04</v>
      </c>
      <c r="E761" s="286">
        <v>336.17</v>
      </c>
      <c r="F761" s="286">
        <v>340.47</v>
      </c>
      <c r="G761" s="286">
        <v>757.18</v>
      </c>
      <c r="H761" s="286">
        <v>728.86</v>
      </c>
      <c r="I761" s="286">
        <v>871.36</v>
      </c>
      <c r="J761" s="286">
        <v>930.84</v>
      </c>
      <c r="K761" s="286">
        <v>1017.02</v>
      </c>
      <c r="L761" s="286">
        <v>1035.17</v>
      </c>
      <c r="M761" s="286">
        <v>1057.76</v>
      </c>
      <c r="N761" s="286">
        <v>1057.03</v>
      </c>
      <c r="O761" s="286">
        <v>1823.09</v>
      </c>
      <c r="P761" s="286">
        <v>1860.8</v>
      </c>
      <c r="Q761" s="286">
        <v>1918.16</v>
      </c>
      <c r="R761" s="286">
        <v>1977.74</v>
      </c>
      <c r="S761" s="286">
        <v>2026.76</v>
      </c>
      <c r="T761" s="286">
        <v>1945.77</v>
      </c>
      <c r="U761" s="286">
        <v>1742.85</v>
      </c>
      <c r="V761" s="286">
        <v>373.27</v>
      </c>
      <c r="W761" s="286">
        <v>366.4</v>
      </c>
      <c r="X761" s="286">
        <v>342.88</v>
      </c>
      <c r="Y761" s="286">
        <v>352.93</v>
      </c>
    </row>
    <row r="762" spans="1:25">
      <c r="A762" s="261">
        <v>31</v>
      </c>
      <c r="B762" s="286">
        <v>0</v>
      </c>
      <c r="C762" s="286">
        <v>0</v>
      </c>
      <c r="D762" s="286">
        <v>0</v>
      </c>
      <c r="E762" s="286">
        <v>0</v>
      </c>
      <c r="F762" s="286">
        <v>0</v>
      </c>
      <c r="G762" s="286">
        <v>0</v>
      </c>
      <c r="H762" s="286">
        <v>0</v>
      </c>
      <c r="I762" s="286">
        <v>0</v>
      </c>
      <c r="J762" s="286">
        <v>0</v>
      </c>
      <c r="K762" s="286">
        <v>0</v>
      </c>
      <c r="L762" s="286">
        <v>0</v>
      </c>
      <c r="M762" s="286">
        <v>0</v>
      </c>
      <c r="N762" s="286">
        <v>0</v>
      </c>
      <c r="O762" s="286">
        <v>0</v>
      </c>
      <c r="P762" s="286">
        <v>0</v>
      </c>
      <c r="Q762" s="286">
        <v>0</v>
      </c>
      <c r="R762" s="286">
        <v>0</v>
      </c>
      <c r="S762" s="286">
        <v>0</v>
      </c>
      <c r="T762" s="286">
        <v>0</v>
      </c>
      <c r="U762" s="286">
        <v>0</v>
      </c>
      <c r="V762" s="286">
        <v>0</v>
      </c>
      <c r="W762" s="286">
        <v>0</v>
      </c>
      <c r="X762" s="286">
        <v>0</v>
      </c>
      <c r="Y762" s="286">
        <v>0</v>
      </c>
    </row>
    <row r="764" spans="1:25">
      <c r="A764" s="471" t="s">
        <v>218</v>
      </c>
      <c r="B764" s="504" t="s">
        <v>220</v>
      </c>
      <c r="C764" s="504"/>
      <c r="D764" s="504"/>
      <c r="E764" s="504"/>
      <c r="F764" s="504"/>
      <c r="G764" s="504"/>
      <c r="H764" s="504"/>
      <c r="I764" s="504"/>
      <c r="J764" s="504"/>
      <c r="K764" s="504"/>
      <c r="L764" s="504"/>
      <c r="M764" s="504"/>
      <c r="N764" s="504"/>
      <c r="O764" s="504"/>
      <c r="P764" s="504"/>
      <c r="Q764" s="504"/>
      <c r="R764" s="504"/>
      <c r="S764" s="504"/>
      <c r="T764" s="504"/>
      <c r="U764" s="504"/>
      <c r="V764" s="504"/>
      <c r="W764" s="504"/>
      <c r="X764" s="504"/>
      <c r="Y764" s="504"/>
    </row>
    <row r="765" spans="1:25" ht="30">
      <c r="A765" s="471"/>
      <c r="B765" s="285" t="s">
        <v>1</v>
      </c>
      <c r="C765" s="285" t="s">
        <v>2</v>
      </c>
      <c r="D765" s="285" t="s">
        <v>3</v>
      </c>
      <c r="E765" s="285" t="s">
        <v>4</v>
      </c>
      <c r="F765" s="285" t="s">
        <v>5</v>
      </c>
      <c r="G765" s="285" t="s">
        <v>6</v>
      </c>
      <c r="H765" s="285" t="s">
        <v>7</v>
      </c>
      <c r="I765" s="285" t="s">
        <v>8</v>
      </c>
      <c r="J765" s="285" t="s">
        <v>9</v>
      </c>
      <c r="K765" s="285" t="s">
        <v>10</v>
      </c>
      <c r="L765" s="285" t="s">
        <v>11</v>
      </c>
      <c r="M765" s="285" t="s">
        <v>12</v>
      </c>
      <c r="N765" s="285" t="s">
        <v>13</v>
      </c>
      <c r="O765" s="285" t="s">
        <v>14</v>
      </c>
      <c r="P765" s="285" t="s">
        <v>15</v>
      </c>
      <c r="Q765" s="285" t="s">
        <v>16</v>
      </c>
      <c r="R765" s="285" t="s">
        <v>17</v>
      </c>
      <c r="S765" s="285" t="s">
        <v>18</v>
      </c>
      <c r="T765" s="285" t="s">
        <v>19</v>
      </c>
      <c r="U765" s="285" t="s">
        <v>20</v>
      </c>
      <c r="V765" s="285" t="s">
        <v>21</v>
      </c>
      <c r="W765" s="285" t="s">
        <v>22</v>
      </c>
      <c r="X765" s="285" t="s">
        <v>23</v>
      </c>
      <c r="Y765" s="285" t="s">
        <v>24</v>
      </c>
    </row>
    <row r="766" spans="1:25">
      <c r="A766" s="261">
        <v>1</v>
      </c>
      <c r="B766" s="286">
        <v>2210.15</v>
      </c>
      <c r="C766" s="286">
        <v>2242.1999999999998</v>
      </c>
      <c r="D766" s="286">
        <v>2285.36</v>
      </c>
      <c r="E766" s="286">
        <v>2332.3000000000002</v>
      </c>
      <c r="F766" s="286">
        <v>2255.0700000000002</v>
      </c>
      <c r="G766" s="286">
        <v>2194.64</v>
      </c>
      <c r="H766" s="286">
        <v>2224.81</v>
      </c>
      <c r="I766" s="286">
        <v>2262.6799999999998</v>
      </c>
      <c r="J766" s="286">
        <v>2318.5700000000002</v>
      </c>
      <c r="K766" s="286">
        <v>2342.0100000000002</v>
      </c>
      <c r="L766" s="286">
        <v>2342.0300000000002</v>
      </c>
      <c r="M766" s="286">
        <v>2337.75</v>
      </c>
      <c r="N766" s="286">
        <v>2311.38</v>
      </c>
      <c r="O766" s="286">
        <v>2312.83</v>
      </c>
      <c r="P766" s="286">
        <v>2317.21</v>
      </c>
      <c r="Q766" s="286">
        <v>2310.65</v>
      </c>
      <c r="R766" s="286">
        <v>2310.69</v>
      </c>
      <c r="S766" s="286">
        <v>2342.5500000000002</v>
      </c>
      <c r="T766" s="286">
        <v>2425.33</v>
      </c>
      <c r="U766" s="286">
        <v>2446.98</v>
      </c>
      <c r="V766" s="286">
        <v>2368.0300000000002</v>
      </c>
      <c r="W766" s="286">
        <v>2277.94</v>
      </c>
      <c r="X766" s="286">
        <v>2197.13</v>
      </c>
      <c r="Y766" s="286">
        <v>2196.86</v>
      </c>
    </row>
    <row r="767" spans="1:25">
      <c r="A767" s="261">
        <v>2</v>
      </c>
      <c r="B767" s="286">
        <v>2112.85</v>
      </c>
      <c r="C767" s="286">
        <v>2121.7800000000002</v>
      </c>
      <c r="D767" s="286">
        <v>2162.17</v>
      </c>
      <c r="E767" s="286">
        <v>2199.46</v>
      </c>
      <c r="F767" s="286">
        <v>2122.58</v>
      </c>
      <c r="G767" s="286">
        <v>2077.5300000000002</v>
      </c>
      <c r="H767" s="286">
        <v>2085.94</v>
      </c>
      <c r="I767" s="286">
        <v>2109.2600000000002</v>
      </c>
      <c r="J767" s="286">
        <v>2193.7600000000002</v>
      </c>
      <c r="K767" s="286">
        <v>2232.14</v>
      </c>
      <c r="L767" s="286">
        <v>2228.64</v>
      </c>
      <c r="M767" s="286">
        <v>2217.83</v>
      </c>
      <c r="N767" s="286">
        <v>2202.73</v>
      </c>
      <c r="O767" s="286">
        <v>2180.4299999999998</v>
      </c>
      <c r="P767" s="286">
        <v>2202.21</v>
      </c>
      <c r="Q767" s="286">
        <v>2181.0100000000002</v>
      </c>
      <c r="R767" s="286">
        <v>2172.13</v>
      </c>
      <c r="S767" s="286">
        <v>2256.13</v>
      </c>
      <c r="T767" s="286">
        <v>2367.67</v>
      </c>
      <c r="U767" s="286">
        <v>2368.31</v>
      </c>
      <c r="V767" s="286">
        <v>2271.94</v>
      </c>
      <c r="W767" s="286">
        <v>2201.39</v>
      </c>
      <c r="X767" s="286">
        <v>2109.84</v>
      </c>
      <c r="Y767" s="286">
        <v>2090.19</v>
      </c>
    </row>
    <row r="768" spans="1:25">
      <c r="A768" s="261">
        <v>3</v>
      </c>
      <c r="B768" s="286">
        <v>2100.39</v>
      </c>
      <c r="C768" s="286">
        <v>2103.2800000000002</v>
      </c>
      <c r="D768" s="286">
        <v>2134.75</v>
      </c>
      <c r="E768" s="286">
        <v>2194.7800000000002</v>
      </c>
      <c r="F768" s="286">
        <v>2112.58</v>
      </c>
      <c r="G768" s="286">
        <v>2050.69</v>
      </c>
      <c r="H768" s="286">
        <v>2076.98</v>
      </c>
      <c r="I768" s="286">
        <v>2108.4499999999998</v>
      </c>
      <c r="J768" s="286">
        <v>2198.8200000000002</v>
      </c>
      <c r="K768" s="286">
        <v>2223.6799999999998</v>
      </c>
      <c r="L768" s="286">
        <v>2228.29</v>
      </c>
      <c r="M768" s="286">
        <v>2229.04</v>
      </c>
      <c r="N768" s="286">
        <v>2215.27</v>
      </c>
      <c r="O768" s="286">
        <v>2198.9299999999998</v>
      </c>
      <c r="P768" s="286">
        <v>2211.1999999999998</v>
      </c>
      <c r="Q768" s="286">
        <v>2216.1799999999998</v>
      </c>
      <c r="R768" s="286">
        <v>2209.94</v>
      </c>
      <c r="S768" s="286">
        <v>2311.16</v>
      </c>
      <c r="T768" s="286">
        <v>2356.29</v>
      </c>
      <c r="U768" s="286">
        <v>2351.86</v>
      </c>
      <c r="V768" s="286">
        <v>2261.63</v>
      </c>
      <c r="W768" s="286">
        <v>2189.84</v>
      </c>
      <c r="X768" s="286">
        <v>2107.39</v>
      </c>
      <c r="Y768" s="286">
        <v>2107.37</v>
      </c>
    </row>
    <row r="769" spans="1:25">
      <c r="A769" s="261">
        <v>4</v>
      </c>
      <c r="B769" s="286">
        <v>2198.1</v>
      </c>
      <c r="C769" s="286">
        <v>2203.21</v>
      </c>
      <c r="D769" s="286">
        <v>2257.94</v>
      </c>
      <c r="E769" s="286">
        <v>2213.31</v>
      </c>
      <c r="F769" s="286">
        <v>2130.7199999999998</v>
      </c>
      <c r="G769" s="286">
        <v>2090.1799999999998</v>
      </c>
      <c r="H769" s="286">
        <v>2096.71</v>
      </c>
      <c r="I769" s="286">
        <v>2111.09</v>
      </c>
      <c r="J769" s="286">
        <v>2177.2600000000002</v>
      </c>
      <c r="K769" s="286">
        <v>2217.79</v>
      </c>
      <c r="L769" s="286">
        <v>2226.35</v>
      </c>
      <c r="M769" s="286">
        <v>2240.92</v>
      </c>
      <c r="N769" s="286">
        <v>2236.48</v>
      </c>
      <c r="O769" s="286">
        <v>2246.75</v>
      </c>
      <c r="P769" s="286">
        <v>2241.31</v>
      </c>
      <c r="Q769" s="286">
        <v>2252.73</v>
      </c>
      <c r="R769" s="286">
        <v>2276.12</v>
      </c>
      <c r="S769" s="286">
        <v>2324.9699999999998</v>
      </c>
      <c r="T769" s="286">
        <v>2392.02</v>
      </c>
      <c r="U769" s="286">
        <v>2409.3200000000002</v>
      </c>
      <c r="V769" s="286">
        <v>2409.41</v>
      </c>
      <c r="W769" s="286">
        <v>2351.92</v>
      </c>
      <c r="X769" s="286">
        <v>2204.31</v>
      </c>
      <c r="Y769" s="286">
        <v>2199.16</v>
      </c>
    </row>
    <row r="770" spans="1:25">
      <c r="A770" s="261">
        <v>5</v>
      </c>
      <c r="B770" s="286">
        <v>1867.1</v>
      </c>
      <c r="C770" s="286">
        <v>1879.45</v>
      </c>
      <c r="D770" s="286">
        <v>1897.87</v>
      </c>
      <c r="E770" s="286">
        <v>1831.88</v>
      </c>
      <c r="F770" s="286">
        <v>1789.34</v>
      </c>
      <c r="G770" s="286">
        <v>1818.2</v>
      </c>
      <c r="H770" s="286">
        <v>1858.72</v>
      </c>
      <c r="I770" s="286">
        <v>1897.96</v>
      </c>
      <c r="J770" s="286">
        <v>1900.97</v>
      </c>
      <c r="K770" s="286">
        <v>1900.38</v>
      </c>
      <c r="L770" s="286">
        <v>1908.48</v>
      </c>
      <c r="M770" s="286">
        <v>1922.17</v>
      </c>
      <c r="N770" s="286">
        <v>1894.51</v>
      </c>
      <c r="O770" s="286">
        <v>1897.45</v>
      </c>
      <c r="P770" s="286">
        <v>1964.41</v>
      </c>
      <c r="Q770" s="286">
        <v>1926.54</v>
      </c>
      <c r="R770" s="286">
        <v>1885.95</v>
      </c>
      <c r="S770" s="286">
        <v>1911.75</v>
      </c>
      <c r="T770" s="286">
        <v>1925.27</v>
      </c>
      <c r="U770" s="286">
        <v>1965.82</v>
      </c>
      <c r="V770" s="286">
        <v>1992.76</v>
      </c>
      <c r="W770" s="286">
        <v>1974.91</v>
      </c>
      <c r="X770" s="286">
        <v>1956.1</v>
      </c>
      <c r="Y770" s="286">
        <v>1896.07</v>
      </c>
    </row>
    <row r="771" spans="1:25">
      <c r="A771" s="261">
        <v>6</v>
      </c>
      <c r="B771" s="286">
        <v>2099.41</v>
      </c>
      <c r="C771" s="286">
        <v>2112.27</v>
      </c>
      <c r="D771" s="286">
        <v>2113.16</v>
      </c>
      <c r="E771" s="286">
        <v>2033.03</v>
      </c>
      <c r="F771" s="286">
        <v>2010.17</v>
      </c>
      <c r="G771" s="286">
        <v>2068.2399999999998</v>
      </c>
      <c r="H771" s="286">
        <v>2098.7800000000002</v>
      </c>
      <c r="I771" s="286">
        <v>2099.86</v>
      </c>
      <c r="J771" s="286">
        <v>2119.87</v>
      </c>
      <c r="K771" s="286">
        <v>2151.63</v>
      </c>
      <c r="L771" s="286">
        <v>2164.11</v>
      </c>
      <c r="M771" s="286">
        <v>2157.5300000000002</v>
      </c>
      <c r="N771" s="286">
        <v>2157.04</v>
      </c>
      <c r="O771" s="286">
        <v>2159.92</v>
      </c>
      <c r="P771" s="286">
        <v>2165.6</v>
      </c>
      <c r="Q771" s="286">
        <v>2144.19</v>
      </c>
      <c r="R771" s="286">
        <v>2142.16</v>
      </c>
      <c r="S771" s="286">
        <v>2159.48</v>
      </c>
      <c r="T771" s="286">
        <v>2152.33</v>
      </c>
      <c r="U771" s="286">
        <v>2215.66</v>
      </c>
      <c r="V771" s="286">
        <v>2241.3200000000002</v>
      </c>
      <c r="W771" s="286">
        <v>2163.83</v>
      </c>
      <c r="X771" s="286">
        <v>2112.52</v>
      </c>
      <c r="Y771" s="286">
        <v>2081.9699999999998</v>
      </c>
    </row>
    <row r="772" spans="1:25">
      <c r="A772" s="261">
        <v>7</v>
      </c>
      <c r="B772" s="286">
        <v>1796.24</v>
      </c>
      <c r="C772" s="286">
        <v>1776.38</v>
      </c>
      <c r="D772" s="286">
        <v>1779.17</v>
      </c>
      <c r="E772" s="286">
        <v>1703.15</v>
      </c>
      <c r="F772" s="286">
        <v>1668.03</v>
      </c>
      <c r="G772" s="286">
        <v>1727.33</v>
      </c>
      <c r="H772" s="286">
        <v>1748.96</v>
      </c>
      <c r="I772" s="286">
        <v>1765.94</v>
      </c>
      <c r="J772" s="286">
        <v>1811.19</v>
      </c>
      <c r="K772" s="286">
        <v>1814.06</v>
      </c>
      <c r="L772" s="286">
        <v>1885.85</v>
      </c>
      <c r="M772" s="286">
        <v>1895.34</v>
      </c>
      <c r="N772" s="286">
        <v>1891.93</v>
      </c>
      <c r="O772" s="286">
        <v>1920.37</v>
      </c>
      <c r="P772" s="286">
        <v>1945.24</v>
      </c>
      <c r="Q772" s="286">
        <v>1910.26</v>
      </c>
      <c r="R772" s="286">
        <v>1896.13</v>
      </c>
      <c r="S772" s="286">
        <v>1866.79</v>
      </c>
      <c r="T772" s="286">
        <v>1839.43</v>
      </c>
      <c r="U772" s="286">
        <v>1886.76</v>
      </c>
      <c r="V772" s="286">
        <v>1869.42</v>
      </c>
      <c r="W772" s="286">
        <v>1824.94</v>
      </c>
      <c r="X772" s="286">
        <v>1811.18</v>
      </c>
      <c r="Y772" s="286">
        <v>1804.59</v>
      </c>
    </row>
    <row r="773" spans="1:25">
      <c r="A773" s="261">
        <v>8</v>
      </c>
      <c r="B773" s="286">
        <v>1805.04</v>
      </c>
      <c r="C773" s="286">
        <v>1768.4</v>
      </c>
      <c r="D773" s="286">
        <v>1829.72</v>
      </c>
      <c r="E773" s="286">
        <v>1550.69</v>
      </c>
      <c r="F773" s="286">
        <v>1558.75</v>
      </c>
      <c r="G773" s="286">
        <v>1795.8</v>
      </c>
      <c r="H773" s="286">
        <v>1856.35</v>
      </c>
      <c r="I773" s="286">
        <v>1882.93</v>
      </c>
      <c r="J773" s="286">
        <v>1890.18</v>
      </c>
      <c r="K773" s="286">
        <v>1904.51</v>
      </c>
      <c r="L773" s="286">
        <v>1907.32</v>
      </c>
      <c r="M773" s="286">
        <v>1911.76</v>
      </c>
      <c r="N773" s="286">
        <v>1900.93</v>
      </c>
      <c r="O773" s="286">
        <v>1885.63</v>
      </c>
      <c r="P773" s="286">
        <v>1925.42</v>
      </c>
      <c r="Q773" s="286">
        <v>1432.4</v>
      </c>
      <c r="R773" s="286">
        <v>1926.44</v>
      </c>
      <c r="S773" s="286">
        <v>1934.92</v>
      </c>
      <c r="T773" s="286">
        <v>1819.2</v>
      </c>
      <c r="U773" s="286">
        <v>1943.72</v>
      </c>
      <c r="V773" s="286">
        <v>1942.64</v>
      </c>
      <c r="W773" s="286">
        <v>1886.01</v>
      </c>
      <c r="X773" s="286">
        <v>1866.92</v>
      </c>
      <c r="Y773" s="286">
        <v>1848.97</v>
      </c>
    </row>
    <row r="774" spans="1:25">
      <c r="A774" s="261">
        <v>9</v>
      </c>
      <c r="B774" s="286">
        <v>1868.73</v>
      </c>
      <c r="C774" s="286">
        <v>1878.64</v>
      </c>
      <c r="D774" s="286">
        <v>1896.64</v>
      </c>
      <c r="E774" s="286">
        <v>1856.95</v>
      </c>
      <c r="F774" s="286">
        <v>1826.18</v>
      </c>
      <c r="G774" s="286">
        <v>1872.61</v>
      </c>
      <c r="H774" s="286">
        <v>1891.12</v>
      </c>
      <c r="I774" s="286">
        <v>1912.27</v>
      </c>
      <c r="J774" s="286">
        <v>1945.45</v>
      </c>
      <c r="K774" s="286">
        <v>1962.79</v>
      </c>
      <c r="L774" s="286">
        <v>1949.22</v>
      </c>
      <c r="M774" s="286">
        <v>1959.86</v>
      </c>
      <c r="N774" s="286">
        <v>1946.15</v>
      </c>
      <c r="O774" s="286">
        <v>1948.42</v>
      </c>
      <c r="P774" s="286">
        <v>1928.18</v>
      </c>
      <c r="Q774" s="286">
        <v>1911.96</v>
      </c>
      <c r="R774" s="286">
        <v>1923.31</v>
      </c>
      <c r="S774" s="286">
        <v>1950.46</v>
      </c>
      <c r="T774" s="286">
        <v>1951.77</v>
      </c>
      <c r="U774" s="286">
        <v>1985.05</v>
      </c>
      <c r="V774" s="286">
        <v>2005.55</v>
      </c>
      <c r="W774" s="286">
        <v>1962.3</v>
      </c>
      <c r="X774" s="286">
        <v>1903.76</v>
      </c>
      <c r="Y774" s="286">
        <v>1897.9</v>
      </c>
    </row>
    <row r="775" spans="1:25">
      <c r="A775" s="261">
        <v>10</v>
      </c>
      <c r="B775" s="286">
        <v>1825.87</v>
      </c>
      <c r="C775" s="286">
        <v>1826.89</v>
      </c>
      <c r="D775" s="286">
        <v>1934.99</v>
      </c>
      <c r="E775" s="286">
        <v>1877.47</v>
      </c>
      <c r="F775" s="286">
        <v>1916.76</v>
      </c>
      <c r="G775" s="286">
        <v>1962.69</v>
      </c>
      <c r="H775" s="286">
        <v>1997.06</v>
      </c>
      <c r="I775" s="286">
        <v>2035.67</v>
      </c>
      <c r="J775" s="286">
        <v>2093.4</v>
      </c>
      <c r="K775" s="286">
        <v>2107.2800000000002</v>
      </c>
      <c r="L775" s="286">
        <v>2108.7399999999998</v>
      </c>
      <c r="M775" s="286">
        <v>2118.27</v>
      </c>
      <c r="N775" s="286">
        <v>2103.12</v>
      </c>
      <c r="O775" s="286">
        <v>2094.81</v>
      </c>
      <c r="P775" s="286">
        <v>2043.62</v>
      </c>
      <c r="Q775" s="286">
        <v>2031.26</v>
      </c>
      <c r="R775" s="286">
        <v>2023.47</v>
      </c>
      <c r="S775" s="286">
        <v>2057.5</v>
      </c>
      <c r="T775" s="286">
        <v>2063.42</v>
      </c>
      <c r="U775" s="286">
        <v>2003.6</v>
      </c>
      <c r="V775" s="286">
        <v>2028.23</v>
      </c>
      <c r="W775" s="286">
        <v>1989.8</v>
      </c>
      <c r="X775" s="286">
        <v>1955.83</v>
      </c>
      <c r="Y775" s="286">
        <v>1907.3</v>
      </c>
    </row>
    <row r="776" spans="1:25">
      <c r="A776" s="261">
        <v>11</v>
      </c>
      <c r="B776" s="286">
        <v>1692.47</v>
      </c>
      <c r="C776" s="286">
        <v>1683.52</v>
      </c>
      <c r="D776" s="286">
        <v>1683.37</v>
      </c>
      <c r="E776" s="286">
        <v>1656.59</v>
      </c>
      <c r="F776" s="286">
        <v>1653.18</v>
      </c>
      <c r="G776" s="286">
        <v>1686.11</v>
      </c>
      <c r="H776" s="286">
        <v>1722.36</v>
      </c>
      <c r="I776" s="286">
        <v>1771.39</v>
      </c>
      <c r="J776" s="286">
        <v>1835.45</v>
      </c>
      <c r="K776" s="286">
        <v>1853.47</v>
      </c>
      <c r="L776" s="286">
        <v>1871.84</v>
      </c>
      <c r="M776" s="286">
        <v>1952.74</v>
      </c>
      <c r="N776" s="286">
        <v>1859.39</v>
      </c>
      <c r="O776" s="286">
        <v>1849.09</v>
      </c>
      <c r="P776" s="286">
        <v>1838.35</v>
      </c>
      <c r="Q776" s="286">
        <v>1807.19</v>
      </c>
      <c r="R776" s="286">
        <v>1822.63</v>
      </c>
      <c r="S776" s="286">
        <v>1834.51</v>
      </c>
      <c r="T776" s="286">
        <v>1846.37</v>
      </c>
      <c r="U776" s="286">
        <v>1857.75</v>
      </c>
      <c r="V776" s="286">
        <v>1824.84</v>
      </c>
      <c r="W776" s="286">
        <v>1785.24</v>
      </c>
      <c r="X776" s="286">
        <v>1752.41</v>
      </c>
      <c r="Y776" s="286">
        <v>1734.3</v>
      </c>
    </row>
    <row r="777" spans="1:25">
      <c r="A777" s="261">
        <v>12</v>
      </c>
      <c r="B777" s="286">
        <v>1411.98</v>
      </c>
      <c r="C777" s="286">
        <v>1398.79</v>
      </c>
      <c r="D777" s="286">
        <v>1405.56</v>
      </c>
      <c r="E777" s="286">
        <v>1369.99</v>
      </c>
      <c r="F777" s="286">
        <v>1376.58</v>
      </c>
      <c r="G777" s="286">
        <v>1433.64</v>
      </c>
      <c r="H777" s="286">
        <v>1437.72</v>
      </c>
      <c r="I777" s="286">
        <v>1435.6</v>
      </c>
      <c r="J777" s="286">
        <v>1434.91</v>
      </c>
      <c r="K777" s="286">
        <v>1432.16</v>
      </c>
      <c r="L777" s="286">
        <v>1431.29</v>
      </c>
      <c r="M777" s="286">
        <v>1442.4</v>
      </c>
      <c r="N777" s="286">
        <v>1435.83</v>
      </c>
      <c r="O777" s="286">
        <v>1435.02</v>
      </c>
      <c r="P777" s="286">
        <v>1443.12</v>
      </c>
      <c r="Q777" s="286">
        <v>1437.88</v>
      </c>
      <c r="R777" s="286">
        <v>1432.1</v>
      </c>
      <c r="S777" s="286">
        <v>1436.19</v>
      </c>
      <c r="T777" s="286">
        <v>1398.02</v>
      </c>
      <c r="U777" s="286">
        <v>1485.58</v>
      </c>
      <c r="V777" s="286">
        <v>1464.08</v>
      </c>
      <c r="W777" s="286">
        <v>1441.32</v>
      </c>
      <c r="X777" s="286">
        <v>1428.41</v>
      </c>
      <c r="Y777" s="286">
        <v>1424.85</v>
      </c>
    </row>
    <row r="778" spans="1:25">
      <c r="A778" s="261">
        <v>13</v>
      </c>
      <c r="B778" s="286">
        <v>1274.6099999999999</v>
      </c>
      <c r="C778" s="286">
        <v>1275.55</v>
      </c>
      <c r="D778" s="286">
        <v>1275.3599999999999</v>
      </c>
      <c r="E778" s="286">
        <v>1277.31</v>
      </c>
      <c r="F778" s="286">
        <v>1264.75</v>
      </c>
      <c r="G778" s="286">
        <v>1319</v>
      </c>
      <c r="H778" s="286">
        <v>1327</v>
      </c>
      <c r="I778" s="286">
        <v>1380.73</v>
      </c>
      <c r="J778" s="286">
        <v>1473.04</v>
      </c>
      <c r="K778" s="286">
        <v>1513.84</v>
      </c>
      <c r="L778" s="286">
        <v>1536.87</v>
      </c>
      <c r="M778" s="286">
        <v>1527.33</v>
      </c>
      <c r="N778" s="286">
        <v>1507.19</v>
      </c>
      <c r="O778" s="286">
        <v>1505.75</v>
      </c>
      <c r="P778" s="286">
        <v>1510.7</v>
      </c>
      <c r="Q778" s="286">
        <v>1521.29</v>
      </c>
      <c r="R778" s="286">
        <v>1524.93</v>
      </c>
      <c r="S778" s="286">
        <v>1446.33</v>
      </c>
      <c r="T778" s="286">
        <v>1498.4</v>
      </c>
      <c r="U778" s="286">
        <v>1310.22</v>
      </c>
      <c r="V778" s="286">
        <v>1292.47</v>
      </c>
      <c r="W778" s="286">
        <v>1273.47</v>
      </c>
      <c r="X778" s="286">
        <v>1274</v>
      </c>
      <c r="Y778" s="286">
        <v>1276.6600000000001</v>
      </c>
    </row>
    <row r="779" spans="1:25">
      <c r="A779" s="261">
        <v>14</v>
      </c>
      <c r="B779" s="286">
        <v>997.03</v>
      </c>
      <c r="C779" s="286">
        <v>996.69</v>
      </c>
      <c r="D779" s="286">
        <v>996.82</v>
      </c>
      <c r="E779" s="286">
        <v>997.18</v>
      </c>
      <c r="F779" s="286">
        <v>995.68</v>
      </c>
      <c r="G779" s="286">
        <v>1097.42</v>
      </c>
      <c r="H779" s="286">
        <v>1183.2</v>
      </c>
      <c r="I779" s="286">
        <v>1280.8900000000001</v>
      </c>
      <c r="J779" s="286">
        <v>1332.25</v>
      </c>
      <c r="K779" s="286">
        <v>1405.12</v>
      </c>
      <c r="L779" s="286">
        <v>1408.16</v>
      </c>
      <c r="M779" s="286">
        <v>1403.8</v>
      </c>
      <c r="N779" s="286">
        <v>1405.78</v>
      </c>
      <c r="O779" s="286">
        <v>1426.34</v>
      </c>
      <c r="P779" s="286">
        <v>1431.46</v>
      </c>
      <c r="Q779" s="286">
        <v>1431.27</v>
      </c>
      <c r="R779" s="286">
        <v>1481.46</v>
      </c>
      <c r="S779" s="286">
        <v>1432.76</v>
      </c>
      <c r="T779" s="286">
        <v>1441.94</v>
      </c>
      <c r="U779" s="286">
        <v>1013.23</v>
      </c>
      <c r="V779" s="286">
        <v>1014.58</v>
      </c>
      <c r="W779" s="286">
        <v>997.04</v>
      </c>
      <c r="X779" s="286">
        <v>1004.66</v>
      </c>
      <c r="Y779" s="286">
        <v>996.12</v>
      </c>
    </row>
    <row r="780" spans="1:25">
      <c r="A780" s="261">
        <v>15</v>
      </c>
      <c r="B780" s="286">
        <v>1048.69</v>
      </c>
      <c r="C780" s="286">
        <v>1046.7</v>
      </c>
      <c r="D780" s="286">
        <v>1047.44</v>
      </c>
      <c r="E780" s="286">
        <v>1048.33</v>
      </c>
      <c r="F780" s="286">
        <v>1159.51</v>
      </c>
      <c r="G780" s="286">
        <v>1384.57</v>
      </c>
      <c r="H780" s="286">
        <v>1518.79</v>
      </c>
      <c r="I780" s="286">
        <v>1618.74</v>
      </c>
      <c r="J780" s="286">
        <v>1647.98</v>
      </c>
      <c r="K780" s="286">
        <v>1726.47</v>
      </c>
      <c r="L780" s="286">
        <v>1668.82</v>
      </c>
      <c r="M780" s="286">
        <v>1690.98</v>
      </c>
      <c r="N780" s="286">
        <v>1655.31</v>
      </c>
      <c r="O780" s="286">
        <v>1615.85</v>
      </c>
      <c r="P780" s="286">
        <v>1713.94</v>
      </c>
      <c r="Q780" s="286">
        <v>1695.41</v>
      </c>
      <c r="R780" s="286">
        <v>1715.11</v>
      </c>
      <c r="S780" s="286">
        <v>1542.8</v>
      </c>
      <c r="T780" s="286">
        <v>1470.39</v>
      </c>
      <c r="U780" s="286">
        <v>1173.19</v>
      </c>
      <c r="V780" s="286">
        <v>1054.81</v>
      </c>
      <c r="W780" s="286">
        <v>1045.8</v>
      </c>
      <c r="X780" s="286">
        <v>1047.71</v>
      </c>
      <c r="Y780" s="286">
        <v>1048.29</v>
      </c>
    </row>
    <row r="781" spans="1:25">
      <c r="A781" s="261">
        <v>16</v>
      </c>
      <c r="B781" s="286">
        <v>1304.56</v>
      </c>
      <c r="C781" s="286">
        <v>1293.79</v>
      </c>
      <c r="D781" s="286">
        <v>1297.5899999999999</v>
      </c>
      <c r="E781" s="286">
        <v>1298.1099999999999</v>
      </c>
      <c r="F781" s="286">
        <v>1319.98</v>
      </c>
      <c r="G781" s="286">
        <v>1397.12</v>
      </c>
      <c r="H781" s="286">
        <v>1463.55</v>
      </c>
      <c r="I781" s="286">
        <v>1510.18</v>
      </c>
      <c r="J781" s="286">
        <v>1496.52</v>
      </c>
      <c r="K781" s="286">
        <v>1503.44</v>
      </c>
      <c r="L781" s="286">
        <v>1500.38</v>
      </c>
      <c r="M781" s="286">
        <v>1506.92</v>
      </c>
      <c r="N781" s="286">
        <v>1501.36</v>
      </c>
      <c r="O781" s="286">
        <v>1505.82</v>
      </c>
      <c r="P781" s="286">
        <v>1526.4</v>
      </c>
      <c r="Q781" s="286">
        <v>1490.87</v>
      </c>
      <c r="R781" s="286">
        <v>1490.48</v>
      </c>
      <c r="S781" s="286">
        <v>1470.42</v>
      </c>
      <c r="T781" s="286">
        <v>1467.18</v>
      </c>
      <c r="U781" s="286">
        <v>1437.01</v>
      </c>
      <c r="V781" s="286">
        <v>1078.2</v>
      </c>
      <c r="W781" s="286">
        <v>1078.17</v>
      </c>
      <c r="X781" s="286">
        <v>1078.06</v>
      </c>
      <c r="Y781" s="286">
        <v>1309.96</v>
      </c>
    </row>
    <row r="782" spans="1:25">
      <c r="A782" s="261">
        <v>17</v>
      </c>
      <c r="B782" s="286">
        <v>1385.3</v>
      </c>
      <c r="C782" s="286">
        <v>1371.64</v>
      </c>
      <c r="D782" s="286">
        <v>1353.79</v>
      </c>
      <c r="E782" s="286">
        <v>1352.66</v>
      </c>
      <c r="F782" s="286">
        <v>1393.66</v>
      </c>
      <c r="G782" s="286">
        <v>1451.07</v>
      </c>
      <c r="H782" s="286">
        <v>1503.11</v>
      </c>
      <c r="I782" s="286">
        <v>1625.71</v>
      </c>
      <c r="J782" s="286">
        <v>1896.57</v>
      </c>
      <c r="K782" s="286">
        <v>1950.15</v>
      </c>
      <c r="L782" s="286">
        <v>1957.74</v>
      </c>
      <c r="M782" s="286">
        <v>1926.39</v>
      </c>
      <c r="N782" s="286">
        <v>1921.97</v>
      </c>
      <c r="O782" s="286">
        <v>1958.75</v>
      </c>
      <c r="P782" s="286">
        <v>1552.64</v>
      </c>
      <c r="Q782" s="286">
        <v>2029.56</v>
      </c>
      <c r="R782" s="286">
        <v>1636.16</v>
      </c>
      <c r="S782" s="286">
        <v>1686.35</v>
      </c>
      <c r="T782" s="286">
        <v>1954.89</v>
      </c>
      <c r="U782" s="286">
        <v>1599.71</v>
      </c>
      <c r="V782" s="286">
        <v>1484.96</v>
      </c>
      <c r="W782" s="286">
        <v>1450.64</v>
      </c>
      <c r="X782" s="286">
        <v>1431.02</v>
      </c>
      <c r="Y782" s="286">
        <v>1401.28</v>
      </c>
    </row>
    <row r="783" spans="1:25">
      <c r="A783" s="261">
        <v>18</v>
      </c>
      <c r="B783" s="286">
        <v>1133.58</v>
      </c>
      <c r="C783" s="286">
        <v>1136.1300000000001</v>
      </c>
      <c r="D783" s="286">
        <v>1142.82</v>
      </c>
      <c r="E783" s="286">
        <v>1204.1400000000001</v>
      </c>
      <c r="F783" s="286">
        <v>1267.2</v>
      </c>
      <c r="G783" s="286">
        <v>1373.53</v>
      </c>
      <c r="H783" s="286">
        <v>1529.96</v>
      </c>
      <c r="I783" s="286">
        <v>1694.75</v>
      </c>
      <c r="J783" s="286">
        <v>1687.87</v>
      </c>
      <c r="K783" s="286">
        <v>1750.2</v>
      </c>
      <c r="L783" s="286">
        <v>1752.29</v>
      </c>
      <c r="M783" s="286">
        <v>1780.29</v>
      </c>
      <c r="N783" s="286">
        <v>1867.17</v>
      </c>
      <c r="O783" s="286">
        <v>1727.61</v>
      </c>
      <c r="P783" s="286">
        <v>1810.82</v>
      </c>
      <c r="Q783" s="286">
        <v>1751.87</v>
      </c>
      <c r="R783" s="286">
        <v>2218.5700000000002</v>
      </c>
      <c r="S783" s="286">
        <v>2373.61</v>
      </c>
      <c r="T783" s="286">
        <v>1822.05</v>
      </c>
      <c r="U783" s="286">
        <v>1804.58</v>
      </c>
      <c r="V783" s="286">
        <v>1346.22</v>
      </c>
      <c r="W783" s="286">
        <v>1158.68</v>
      </c>
      <c r="X783" s="286">
        <v>1141.4000000000001</v>
      </c>
      <c r="Y783" s="286">
        <v>1142.98</v>
      </c>
    </row>
    <row r="784" spans="1:25">
      <c r="A784" s="261">
        <v>19</v>
      </c>
      <c r="B784" s="286">
        <v>1248.5899999999999</v>
      </c>
      <c r="C784" s="286">
        <v>1239.48</v>
      </c>
      <c r="D784" s="286">
        <v>1258.3499999999999</v>
      </c>
      <c r="E784" s="286">
        <v>1242.52</v>
      </c>
      <c r="F784" s="286">
        <v>1308.5899999999999</v>
      </c>
      <c r="G784" s="286">
        <v>1390.34</v>
      </c>
      <c r="H784" s="286">
        <v>1454.91</v>
      </c>
      <c r="I784" s="286">
        <v>1593.47</v>
      </c>
      <c r="J784" s="286">
        <v>1663.45</v>
      </c>
      <c r="K784" s="286">
        <v>1724.23</v>
      </c>
      <c r="L784" s="286">
        <v>1733.03</v>
      </c>
      <c r="M784" s="286">
        <v>1750.93</v>
      </c>
      <c r="N784" s="286">
        <v>1725.67</v>
      </c>
      <c r="O784" s="286">
        <v>1734.63</v>
      </c>
      <c r="P784" s="286">
        <v>1753.02</v>
      </c>
      <c r="Q784" s="286">
        <v>2032.78</v>
      </c>
      <c r="R784" s="286">
        <v>1771.28</v>
      </c>
      <c r="S784" s="286">
        <v>2242.19</v>
      </c>
      <c r="T784" s="286">
        <v>2137.09</v>
      </c>
      <c r="U784" s="286">
        <v>2094.75</v>
      </c>
      <c r="V784" s="286">
        <v>1524.99</v>
      </c>
      <c r="W784" s="286">
        <v>1346.24</v>
      </c>
      <c r="X784" s="286">
        <v>1326.06</v>
      </c>
      <c r="Y784" s="286">
        <v>1263.0899999999999</v>
      </c>
    </row>
    <row r="785" spans="1:25">
      <c r="A785" s="261">
        <v>20</v>
      </c>
      <c r="B785" s="286">
        <v>797.61</v>
      </c>
      <c r="C785" s="286">
        <v>596.52</v>
      </c>
      <c r="D785" s="286">
        <v>1312.86</v>
      </c>
      <c r="E785" s="286">
        <v>1388.5</v>
      </c>
      <c r="F785" s="286">
        <v>1452.23</v>
      </c>
      <c r="G785" s="286">
        <v>1597.17</v>
      </c>
      <c r="H785" s="286">
        <v>1720.28</v>
      </c>
      <c r="I785" s="286">
        <v>1898.26</v>
      </c>
      <c r="J785" s="286">
        <v>2137.4699999999998</v>
      </c>
      <c r="K785" s="286">
        <v>2246.33</v>
      </c>
      <c r="L785" s="286">
        <v>2242.61</v>
      </c>
      <c r="M785" s="286">
        <v>2231.11</v>
      </c>
      <c r="N785" s="286">
        <v>2242.85</v>
      </c>
      <c r="O785" s="286">
        <v>2326.1799999999998</v>
      </c>
      <c r="P785" s="286">
        <v>2187.33</v>
      </c>
      <c r="Q785" s="286">
        <v>2150.0100000000002</v>
      </c>
      <c r="R785" s="286">
        <v>2230.71</v>
      </c>
      <c r="S785" s="286">
        <v>2156.29</v>
      </c>
      <c r="T785" s="286">
        <v>2083.8200000000002</v>
      </c>
      <c r="U785" s="286">
        <v>1810.59</v>
      </c>
      <c r="V785" s="286">
        <v>1321.92</v>
      </c>
      <c r="W785" s="286">
        <v>807.43</v>
      </c>
      <c r="X785" s="286">
        <v>669.44</v>
      </c>
      <c r="Y785" s="286">
        <v>641.41999999999996</v>
      </c>
    </row>
    <row r="786" spans="1:25">
      <c r="A786" s="261">
        <v>21</v>
      </c>
      <c r="B786" s="286">
        <v>1324.62</v>
      </c>
      <c r="C786" s="286">
        <v>1320.53</v>
      </c>
      <c r="D786" s="286">
        <v>1305.55</v>
      </c>
      <c r="E786" s="286">
        <v>1324.08</v>
      </c>
      <c r="F786" s="286">
        <v>1337.67</v>
      </c>
      <c r="G786" s="286">
        <v>1408.08</v>
      </c>
      <c r="H786" s="286">
        <v>1456.88</v>
      </c>
      <c r="I786" s="286">
        <v>1495.93</v>
      </c>
      <c r="J786" s="286">
        <v>1719.97</v>
      </c>
      <c r="K786" s="286">
        <v>1680.03</v>
      </c>
      <c r="L786" s="286">
        <v>1842.2</v>
      </c>
      <c r="M786" s="286">
        <v>1796.42</v>
      </c>
      <c r="N786" s="286">
        <v>1799.94</v>
      </c>
      <c r="O786" s="286">
        <v>1775.47</v>
      </c>
      <c r="P786" s="286">
        <v>1752.3</v>
      </c>
      <c r="Q786" s="286">
        <v>1834.28</v>
      </c>
      <c r="R786" s="286">
        <v>2020.52</v>
      </c>
      <c r="S786" s="286">
        <v>2131.9499999999998</v>
      </c>
      <c r="T786" s="286">
        <v>1970.79</v>
      </c>
      <c r="U786" s="286">
        <v>1891.4</v>
      </c>
      <c r="V786" s="286">
        <v>1529.85</v>
      </c>
      <c r="W786" s="286">
        <v>1375.87</v>
      </c>
      <c r="X786" s="286">
        <v>1353.59</v>
      </c>
      <c r="Y786" s="286">
        <v>1345.54</v>
      </c>
    </row>
    <row r="787" spans="1:25">
      <c r="A787" s="261">
        <v>22</v>
      </c>
      <c r="B787" s="286">
        <v>660.95</v>
      </c>
      <c r="C787" s="286">
        <v>1305.82</v>
      </c>
      <c r="D787" s="286">
        <v>1163.21</v>
      </c>
      <c r="E787" s="286">
        <v>1266.8499999999999</v>
      </c>
      <c r="F787" s="286">
        <v>1364.72</v>
      </c>
      <c r="G787" s="286">
        <v>1479.59</v>
      </c>
      <c r="H787" s="286">
        <v>1588.86</v>
      </c>
      <c r="I787" s="286">
        <v>1679.8</v>
      </c>
      <c r="J787" s="286">
        <v>1722.46</v>
      </c>
      <c r="K787" s="286">
        <v>1750.48</v>
      </c>
      <c r="L787" s="286">
        <v>1756.24</v>
      </c>
      <c r="M787" s="286">
        <v>1757.83</v>
      </c>
      <c r="N787" s="286">
        <v>1746.1</v>
      </c>
      <c r="O787" s="286">
        <v>1736.67</v>
      </c>
      <c r="P787" s="286">
        <v>1767.19</v>
      </c>
      <c r="Q787" s="286">
        <v>1736.75</v>
      </c>
      <c r="R787" s="286">
        <v>1736</v>
      </c>
      <c r="S787" s="286">
        <v>1884.74</v>
      </c>
      <c r="T787" s="286">
        <v>1742.11</v>
      </c>
      <c r="U787" s="286">
        <v>1653.54</v>
      </c>
      <c r="V787" s="286">
        <v>1517.39</v>
      </c>
      <c r="W787" s="286">
        <v>1487.71</v>
      </c>
      <c r="X787" s="286">
        <v>1457.82</v>
      </c>
      <c r="Y787" s="286">
        <v>1442.27</v>
      </c>
    </row>
    <row r="788" spans="1:25">
      <c r="A788" s="261">
        <v>23</v>
      </c>
      <c r="B788" s="286">
        <v>1253.46</v>
      </c>
      <c r="C788" s="286">
        <v>1244.22</v>
      </c>
      <c r="D788" s="286">
        <v>1274.77</v>
      </c>
      <c r="E788" s="286">
        <v>1331.88</v>
      </c>
      <c r="F788" s="286">
        <v>1334.47</v>
      </c>
      <c r="G788" s="286">
        <v>1397.74</v>
      </c>
      <c r="H788" s="286">
        <v>1431.55</v>
      </c>
      <c r="I788" s="286">
        <v>1493.36</v>
      </c>
      <c r="J788" s="286">
        <v>1571.83</v>
      </c>
      <c r="K788" s="286">
        <v>1618.24</v>
      </c>
      <c r="L788" s="286">
        <v>1621.9</v>
      </c>
      <c r="M788" s="286">
        <v>1620.22</v>
      </c>
      <c r="N788" s="286">
        <v>1596.24</v>
      </c>
      <c r="O788" s="286">
        <v>1637.63</v>
      </c>
      <c r="P788" s="286">
        <v>1668.73</v>
      </c>
      <c r="Q788" s="286">
        <v>1586.14</v>
      </c>
      <c r="R788" s="286">
        <v>1669.66</v>
      </c>
      <c r="S788" s="286">
        <v>2068.41</v>
      </c>
      <c r="T788" s="286">
        <v>1865.34</v>
      </c>
      <c r="U788" s="286">
        <v>2051.36</v>
      </c>
      <c r="V788" s="286">
        <v>1569.17</v>
      </c>
      <c r="W788" s="286">
        <v>1320.35</v>
      </c>
      <c r="X788" s="286">
        <v>1147.98</v>
      </c>
      <c r="Y788" s="286">
        <v>1151.3399999999999</v>
      </c>
    </row>
    <row r="789" spans="1:25">
      <c r="A789" s="261">
        <v>24</v>
      </c>
      <c r="B789" s="286">
        <v>775.07</v>
      </c>
      <c r="C789" s="286">
        <v>772</v>
      </c>
      <c r="D789" s="286">
        <v>807.13</v>
      </c>
      <c r="E789" s="286">
        <v>822.83</v>
      </c>
      <c r="F789" s="286">
        <v>907.64</v>
      </c>
      <c r="G789" s="286">
        <v>1027.3499999999999</v>
      </c>
      <c r="H789" s="286">
        <v>1134.21</v>
      </c>
      <c r="I789" s="286">
        <v>1031.94</v>
      </c>
      <c r="J789" s="286">
        <v>1088.8</v>
      </c>
      <c r="K789" s="286">
        <v>1154.98</v>
      </c>
      <c r="L789" s="286">
        <v>1132.74</v>
      </c>
      <c r="M789" s="286">
        <v>1156.45</v>
      </c>
      <c r="N789" s="286">
        <v>1309.45</v>
      </c>
      <c r="O789" s="286">
        <v>1272.1099999999999</v>
      </c>
      <c r="P789" s="286">
        <v>1187.27</v>
      </c>
      <c r="Q789" s="286">
        <v>1237.69</v>
      </c>
      <c r="R789" s="286">
        <v>1200.01</v>
      </c>
      <c r="S789" s="286">
        <v>1856.04</v>
      </c>
      <c r="T789" s="286">
        <v>1691.95</v>
      </c>
      <c r="U789" s="286">
        <v>1251.97</v>
      </c>
      <c r="V789" s="286">
        <v>836.74</v>
      </c>
      <c r="W789" s="286">
        <v>823.02</v>
      </c>
      <c r="X789" s="286">
        <v>800.21</v>
      </c>
      <c r="Y789" s="286">
        <v>773.96</v>
      </c>
    </row>
    <row r="790" spans="1:25">
      <c r="A790" s="261">
        <v>25</v>
      </c>
      <c r="B790" s="286">
        <v>893.22</v>
      </c>
      <c r="C790" s="286">
        <v>807.54</v>
      </c>
      <c r="D790" s="286">
        <v>915.43</v>
      </c>
      <c r="E790" s="286">
        <v>931.81</v>
      </c>
      <c r="F790" s="286">
        <v>1199.6400000000001</v>
      </c>
      <c r="G790" s="286">
        <v>1291.33</v>
      </c>
      <c r="H790" s="286">
        <v>1370.92</v>
      </c>
      <c r="I790" s="286">
        <v>1346.28</v>
      </c>
      <c r="J790" s="286">
        <v>1241.1199999999999</v>
      </c>
      <c r="K790" s="286">
        <v>1281.76</v>
      </c>
      <c r="L790" s="286">
        <v>1229.01</v>
      </c>
      <c r="M790" s="286">
        <v>1289.3800000000001</v>
      </c>
      <c r="N790" s="286">
        <v>1460.6</v>
      </c>
      <c r="O790" s="286">
        <v>1429.08</v>
      </c>
      <c r="P790" s="286">
        <v>1435.09</v>
      </c>
      <c r="Q790" s="286">
        <v>1505.87</v>
      </c>
      <c r="R790" s="286">
        <v>1726.78</v>
      </c>
      <c r="S790" s="286">
        <v>2048.5500000000002</v>
      </c>
      <c r="T790" s="286">
        <v>1889.55</v>
      </c>
      <c r="U790" s="286">
        <v>1410.12</v>
      </c>
      <c r="V790" s="286">
        <v>939.2</v>
      </c>
      <c r="W790" s="286">
        <v>921.63</v>
      </c>
      <c r="X790" s="286">
        <v>911.62</v>
      </c>
      <c r="Y790" s="286">
        <v>899.24</v>
      </c>
    </row>
    <row r="791" spans="1:25">
      <c r="A791" s="261">
        <v>26</v>
      </c>
      <c r="B791" s="286">
        <v>736.76</v>
      </c>
      <c r="C791" s="286">
        <v>741.86</v>
      </c>
      <c r="D791" s="286">
        <v>745.24</v>
      </c>
      <c r="E791" s="286">
        <v>751.34</v>
      </c>
      <c r="F791" s="286">
        <v>1066.49</v>
      </c>
      <c r="G791" s="286">
        <v>1299.92</v>
      </c>
      <c r="H791" s="286">
        <v>1337.67</v>
      </c>
      <c r="I791" s="286">
        <v>1106.6300000000001</v>
      </c>
      <c r="J791" s="286">
        <v>1446.02</v>
      </c>
      <c r="K791" s="286">
        <v>1254.3499999999999</v>
      </c>
      <c r="L791" s="286">
        <v>1175.0999999999999</v>
      </c>
      <c r="M791" s="286">
        <v>1177.5899999999999</v>
      </c>
      <c r="N791" s="286">
        <v>1095.8900000000001</v>
      </c>
      <c r="O791" s="286">
        <v>1059.94</v>
      </c>
      <c r="P791" s="286">
        <v>1108.9100000000001</v>
      </c>
      <c r="Q791" s="286">
        <v>1397.47</v>
      </c>
      <c r="R791" s="286">
        <v>1403.22</v>
      </c>
      <c r="S791" s="286">
        <v>1360.72</v>
      </c>
      <c r="T791" s="286">
        <v>1666.6</v>
      </c>
      <c r="U791" s="286">
        <v>1410.71</v>
      </c>
      <c r="V791" s="286">
        <v>793.6</v>
      </c>
      <c r="W791" s="286">
        <v>758.41</v>
      </c>
      <c r="X791" s="286">
        <v>752.3</v>
      </c>
      <c r="Y791" s="286">
        <v>752.43</v>
      </c>
    </row>
    <row r="792" spans="1:25">
      <c r="A792" s="261">
        <v>27</v>
      </c>
      <c r="B792" s="286">
        <v>1189.6600000000001</v>
      </c>
      <c r="C792" s="286">
        <v>1189</v>
      </c>
      <c r="D792" s="286">
        <v>1326.02</v>
      </c>
      <c r="E792" s="286">
        <v>1313.1</v>
      </c>
      <c r="F792" s="286">
        <v>1344.4</v>
      </c>
      <c r="G792" s="286">
        <v>1504.58</v>
      </c>
      <c r="H792" s="286">
        <v>1618.45</v>
      </c>
      <c r="I792" s="286">
        <v>1703.72</v>
      </c>
      <c r="J792" s="286">
        <v>1838.6</v>
      </c>
      <c r="K792" s="286">
        <v>2028.21</v>
      </c>
      <c r="L792" s="286">
        <v>2039.07</v>
      </c>
      <c r="M792" s="286">
        <v>2040.9</v>
      </c>
      <c r="N792" s="286">
        <v>2064.4299999999998</v>
      </c>
      <c r="O792" s="286">
        <v>2126.34</v>
      </c>
      <c r="P792" s="286">
        <v>2181.87</v>
      </c>
      <c r="Q792" s="286">
        <v>2076.44</v>
      </c>
      <c r="R792" s="286">
        <v>2103.1999999999998</v>
      </c>
      <c r="S792" s="286">
        <v>2074.6999999999998</v>
      </c>
      <c r="T792" s="286">
        <v>2008.6</v>
      </c>
      <c r="U792" s="286">
        <v>1929.17</v>
      </c>
      <c r="V792" s="286">
        <v>1790.83</v>
      </c>
      <c r="W792" s="286">
        <v>1320.99</v>
      </c>
      <c r="X792" s="286">
        <v>1319.45</v>
      </c>
      <c r="Y792" s="286">
        <v>1294.6600000000001</v>
      </c>
    </row>
    <row r="793" spans="1:25">
      <c r="A793" s="261">
        <v>28</v>
      </c>
      <c r="B793" s="286">
        <v>1259.73</v>
      </c>
      <c r="C793" s="286">
        <v>1253.1099999999999</v>
      </c>
      <c r="D793" s="286">
        <v>1240.47</v>
      </c>
      <c r="E793" s="286">
        <v>1207.06</v>
      </c>
      <c r="F793" s="286">
        <v>1267.1199999999999</v>
      </c>
      <c r="G793" s="286">
        <v>1316.23</v>
      </c>
      <c r="H793" s="286">
        <v>1330.43</v>
      </c>
      <c r="I793" s="286">
        <v>1406.6</v>
      </c>
      <c r="J793" s="286">
        <v>1454.98</v>
      </c>
      <c r="K793" s="286">
        <v>1584.54</v>
      </c>
      <c r="L793" s="286">
        <v>1686.17</v>
      </c>
      <c r="M793" s="286">
        <v>1689.8</v>
      </c>
      <c r="N793" s="286">
        <v>1700.85</v>
      </c>
      <c r="O793" s="286">
        <v>1736.49</v>
      </c>
      <c r="P793" s="286">
        <v>1582.54</v>
      </c>
      <c r="Q793" s="286">
        <v>1691.39</v>
      </c>
      <c r="R793" s="286">
        <v>1719.73</v>
      </c>
      <c r="S793" s="286">
        <v>1928.76</v>
      </c>
      <c r="T793" s="286">
        <v>1713.43</v>
      </c>
      <c r="U793" s="286">
        <v>1811.47</v>
      </c>
      <c r="V793" s="286">
        <v>1325.35</v>
      </c>
      <c r="W793" s="286">
        <v>1293.45</v>
      </c>
      <c r="X793" s="286">
        <v>1273.96</v>
      </c>
      <c r="Y793" s="286">
        <v>1271.25</v>
      </c>
    </row>
    <row r="794" spans="1:25">
      <c r="A794" s="261">
        <v>29</v>
      </c>
      <c r="B794" s="286">
        <v>445.97</v>
      </c>
      <c r="C794" s="286">
        <v>439.88</v>
      </c>
      <c r="D794" s="286">
        <v>403.29</v>
      </c>
      <c r="E794" s="286">
        <v>387.82</v>
      </c>
      <c r="F794" s="286">
        <v>460.19</v>
      </c>
      <c r="G794" s="286">
        <v>780.58</v>
      </c>
      <c r="H794" s="286">
        <v>964.63</v>
      </c>
      <c r="I794" s="286">
        <v>713.42</v>
      </c>
      <c r="J794" s="286">
        <v>967.58</v>
      </c>
      <c r="K794" s="286">
        <v>1044.08</v>
      </c>
      <c r="L794" s="286">
        <v>1038.5</v>
      </c>
      <c r="M794" s="286">
        <v>1060.21</v>
      </c>
      <c r="N794" s="286">
        <v>1036.6500000000001</v>
      </c>
      <c r="O794" s="286">
        <v>995.1</v>
      </c>
      <c r="P794" s="286">
        <v>1008.47</v>
      </c>
      <c r="Q794" s="286">
        <v>1071.3399999999999</v>
      </c>
      <c r="R794" s="286">
        <v>1073.99</v>
      </c>
      <c r="S794" s="286">
        <v>1095.5899999999999</v>
      </c>
      <c r="T794" s="286">
        <v>1064.8599999999999</v>
      </c>
      <c r="U794" s="286">
        <v>1741.12</v>
      </c>
      <c r="V794" s="286">
        <v>478.41</v>
      </c>
      <c r="W794" s="286">
        <v>473.55</v>
      </c>
      <c r="X794" s="286">
        <v>460.93</v>
      </c>
      <c r="Y794" s="286">
        <v>423.88</v>
      </c>
    </row>
    <row r="795" spans="1:25">
      <c r="A795" s="261">
        <v>30</v>
      </c>
      <c r="B795" s="286">
        <v>428.89</v>
      </c>
      <c r="C795" s="286">
        <v>413.71</v>
      </c>
      <c r="D795" s="286">
        <v>412.21</v>
      </c>
      <c r="E795" s="286">
        <v>410.34</v>
      </c>
      <c r="F795" s="286">
        <v>414.64</v>
      </c>
      <c r="G795" s="286">
        <v>831.35</v>
      </c>
      <c r="H795" s="286">
        <v>803.03</v>
      </c>
      <c r="I795" s="286">
        <v>945.53</v>
      </c>
      <c r="J795" s="286">
        <v>1005.01</v>
      </c>
      <c r="K795" s="286">
        <v>1091.19</v>
      </c>
      <c r="L795" s="286">
        <v>1109.3399999999999</v>
      </c>
      <c r="M795" s="286">
        <v>1131.93</v>
      </c>
      <c r="N795" s="286">
        <v>1131.2</v>
      </c>
      <c r="O795" s="286">
        <v>1897.26</v>
      </c>
      <c r="P795" s="286">
        <v>1934.97</v>
      </c>
      <c r="Q795" s="286">
        <v>1992.33</v>
      </c>
      <c r="R795" s="286">
        <v>2051.91</v>
      </c>
      <c r="S795" s="286">
        <v>2100.9299999999998</v>
      </c>
      <c r="T795" s="286">
        <v>2019.94</v>
      </c>
      <c r="U795" s="286">
        <v>1817.02</v>
      </c>
      <c r="V795" s="286">
        <v>447.44</v>
      </c>
      <c r="W795" s="286">
        <v>440.57</v>
      </c>
      <c r="X795" s="286">
        <v>417.05</v>
      </c>
      <c r="Y795" s="286">
        <v>427.1</v>
      </c>
    </row>
    <row r="796" spans="1:25">
      <c r="A796" s="261">
        <v>31</v>
      </c>
      <c r="B796" s="286">
        <v>0</v>
      </c>
      <c r="C796" s="286">
        <v>0</v>
      </c>
      <c r="D796" s="286">
        <v>0</v>
      </c>
      <c r="E796" s="286">
        <v>0</v>
      </c>
      <c r="F796" s="286">
        <v>0</v>
      </c>
      <c r="G796" s="286">
        <v>0</v>
      </c>
      <c r="H796" s="286">
        <v>0</v>
      </c>
      <c r="I796" s="286">
        <v>0</v>
      </c>
      <c r="J796" s="286">
        <v>0</v>
      </c>
      <c r="K796" s="286">
        <v>0</v>
      </c>
      <c r="L796" s="286">
        <v>0</v>
      </c>
      <c r="M796" s="286">
        <v>0</v>
      </c>
      <c r="N796" s="286">
        <v>0</v>
      </c>
      <c r="O796" s="286">
        <v>0</v>
      </c>
      <c r="P796" s="286">
        <v>0</v>
      </c>
      <c r="Q796" s="286">
        <v>0</v>
      </c>
      <c r="R796" s="286">
        <v>0</v>
      </c>
      <c r="S796" s="286">
        <v>0</v>
      </c>
      <c r="T796" s="286">
        <v>0</v>
      </c>
      <c r="U796" s="286">
        <v>0</v>
      </c>
      <c r="V796" s="286">
        <v>0</v>
      </c>
      <c r="W796" s="286">
        <v>0</v>
      </c>
      <c r="X796" s="286">
        <v>0</v>
      </c>
      <c r="Y796" s="286">
        <v>0</v>
      </c>
    </row>
    <row r="798" spans="1:25" s="333" customFormat="1">
      <c r="A798" s="464" t="s">
        <v>218</v>
      </c>
      <c r="B798" s="506" t="s">
        <v>226</v>
      </c>
      <c r="C798" s="506"/>
      <c r="D798" s="506"/>
      <c r="E798" s="506"/>
      <c r="F798" s="506"/>
      <c r="G798" s="506"/>
      <c r="H798" s="506"/>
      <c r="I798" s="506"/>
      <c r="J798" s="506"/>
      <c r="K798" s="506"/>
      <c r="L798" s="506"/>
      <c r="M798" s="506"/>
      <c r="N798" s="506"/>
      <c r="O798" s="506"/>
      <c r="P798" s="506"/>
      <c r="Q798" s="506"/>
      <c r="R798" s="506"/>
      <c r="S798" s="506"/>
      <c r="T798" s="506"/>
      <c r="U798" s="506"/>
      <c r="V798" s="506"/>
      <c r="W798" s="506"/>
      <c r="X798" s="506"/>
      <c r="Y798" s="506"/>
    </row>
    <row r="799" spans="1:25" s="333" customFormat="1" ht="30">
      <c r="A799" s="464"/>
      <c r="B799" s="339" t="s">
        <v>1</v>
      </c>
      <c r="C799" s="339" t="s">
        <v>2</v>
      </c>
      <c r="D799" s="339" t="s">
        <v>3</v>
      </c>
      <c r="E799" s="339" t="s">
        <v>4</v>
      </c>
      <c r="F799" s="339" t="s">
        <v>5</v>
      </c>
      <c r="G799" s="339" t="s">
        <v>6</v>
      </c>
      <c r="H799" s="339" t="s">
        <v>7</v>
      </c>
      <c r="I799" s="339" t="s">
        <v>8</v>
      </c>
      <c r="J799" s="339" t="s">
        <v>9</v>
      </c>
      <c r="K799" s="339" t="s">
        <v>10</v>
      </c>
      <c r="L799" s="339" t="s">
        <v>11</v>
      </c>
      <c r="M799" s="339" t="s">
        <v>12</v>
      </c>
      <c r="N799" s="339" t="s">
        <v>13</v>
      </c>
      <c r="O799" s="339" t="s">
        <v>14</v>
      </c>
      <c r="P799" s="339" t="s">
        <v>15</v>
      </c>
      <c r="Q799" s="339" t="s">
        <v>16</v>
      </c>
      <c r="R799" s="339" t="s">
        <v>17</v>
      </c>
      <c r="S799" s="339" t="s">
        <v>18</v>
      </c>
      <c r="T799" s="339" t="s">
        <v>19</v>
      </c>
      <c r="U799" s="339" t="s">
        <v>20</v>
      </c>
      <c r="V799" s="339" t="s">
        <v>21</v>
      </c>
      <c r="W799" s="339" t="s">
        <v>22</v>
      </c>
      <c r="X799" s="339" t="s">
        <v>23</v>
      </c>
      <c r="Y799" s="339" t="s">
        <v>24</v>
      </c>
    </row>
    <row r="800" spans="1:25" s="333" customFormat="1">
      <c r="A800" s="334">
        <v>1</v>
      </c>
      <c r="B800" s="337">
        <v>2135.98</v>
      </c>
      <c r="C800" s="337">
        <v>2168.0300000000002</v>
      </c>
      <c r="D800" s="337">
        <v>2211.19</v>
      </c>
      <c r="E800" s="337">
        <v>2258.13</v>
      </c>
      <c r="F800" s="337">
        <v>2180.9</v>
      </c>
      <c r="G800" s="337">
        <v>2120.4699999999998</v>
      </c>
      <c r="H800" s="337">
        <v>2150.64</v>
      </c>
      <c r="I800" s="337">
        <v>2188.5100000000002</v>
      </c>
      <c r="J800" s="337">
        <v>2244.4</v>
      </c>
      <c r="K800" s="337">
        <v>2267.84</v>
      </c>
      <c r="L800" s="337">
        <v>2267.86</v>
      </c>
      <c r="M800" s="337">
        <v>2263.58</v>
      </c>
      <c r="N800" s="337">
        <v>2237.21</v>
      </c>
      <c r="O800" s="337">
        <v>2238.66</v>
      </c>
      <c r="P800" s="337">
        <v>2243.04</v>
      </c>
      <c r="Q800" s="337">
        <v>2236.48</v>
      </c>
      <c r="R800" s="337">
        <v>2236.52</v>
      </c>
      <c r="S800" s="337">
        <v>2268.38</v>
      </c>
      <c r="T800" s="337">
        <v>2351.16</v>
      </c>
      <c r="U800" s="337">
        <v>2372.81</v>
      </c>
      <c r="V800" s="337">
        <v>2293.86</v>
      </c>
      <c r="W800" s="337">
        <v>2203.77</v>
      </c>
      <c r="X800" s="337">
        <v>2122.96</v>
      </c>
      <c r="Y800" s="337">
        <v>2122.69</v>
      </c>
    </row>
    <row r="801" spans="1:25" s="333" customFormat="1">
      <c r="A801" s="334">
        <v>2</v>
      </c>
      <c r="B801" s="337">
        <v>2038.68</v>
      </c>
      <c r="C801" s="337">
        <v>2047.61</v>
      </c>
      <c r="D801" s="337">
        <v>2088</v>
      </c>
      <c r="E801" s="337">
        <v>2125.29</v>
      </c>
      <c r="F801" s="337">
        <v>2048.41</v>
      </c>
      <c r="G801" s="337">
        <v>2003.36</v>
      </c>
      <c r="H801" s="337">
        <v>2011.77</v>
      </c>
      <c r="I801" s="337">
        <v>2035.09</v>
      </c>
      <c r="J801" s="337">
        <v>2119.59</v>
      </c>
      <c r="K801" s="337">
        <v>2157.9699999999998</v>
      </c>
      <c r="L801" s="337">
        <v>2154.4699999999998</v>
      </c>
      <c r="M801" s="337">
        <v>2143.66</v>
      </c>
      <c r="N801" s="337">
        <v>2128.56</v>
      </c>
      <c r="O801" s="337">
        <v>2106.2600000000002</v>
      </c>
      <c r="P801" s="337">
        <v>2128.04</v>
      </c>
      <c r="Q801" s="337">
        <v>2106.84</v>
      </c>
      <c r="R801" s="337">
        <v>2097.96</v>
      </c>
      <c r="S801" s="337">
        <v>2181.96</v>
      </c>
      <c r="T801" s="337">
        <v>2293.5</v>
      </c>
      <c r="U801" s="337">
        <v>2294.14</v>
      </c>
      <c r="V801" s="337">
        <v>2197.77</v>
      </c>
      <c r="W801" s="337">
        <v>2127.2199999999998</v>
      </c>
      <c r="X801" s="337">
        <v>2035.67</v>
      </c>
      <c r="Y801" s="337">
        <v>2016.02</v>
      </c>
    </row>
    <row r="802" spans="1:25" s="333" customFormat="1">
      <c r="A802" s="334">
        <v>3</v>
      </c>
      <c r="B802" s="337">
        <v>2026.22</v>
      </c>
      <c r="C802" s="337">
        <v>2029.11</v>
      </c>
      <c r="D802" s="337">
        <v>2060.58</v>
      </c>
      <c r="E802" s="337">
        <v>2120.61</v>
      </c>
      <c r="F802" s="337">
        <v>2038.41</v>
      </c>
      <c r="G802" s="337">
        <v>1976.52</v>
      </c>
      <c r="H802" s="337">
        <v>2002.81</v>
      </c>
      <c r="I802" s="337">
        <v>2034.28</v>
      </c>
      <c r="J802" s="337">
        <v>2124.65</v>
      </c>
      <c r="K802" s="337">
        <v>2149.5100000000002</v>
      </c>
      <c r="L802" s="337">
        <v>2154.12</v>
      </c>
      <c r="M802" s="337">
        <v>2154.87</v>
      </c>
      <c r="N802" s="337">
        <v>2141.1</v>
      </c>
      <c r="O802" s="337">
        <v>2124.7600000000002</v>
      </c>
      <c r="P802" s="337">
        <v>2137.0300000000002</v>
      </c>
      <c r="Q802" s="337">
        <v>2142.0100000000002</v>
      </c>
      <c r="R802" s="337">
        <v>2135.77</v>
      </c>
      <c r="S802" s="337">
        <v>2236.9899999999998</v>
      </c>
      <c r="T802" s="337">
        <v>2282.12</v>
      </c>
      <c r="U802" s="337">
        <v>2277.69</v>
      </c>
      <c r="V802" s="337">
        <v>2187.46</v>
      </c>
      <c r="W802" s="337">
        <v>2115.67</v>
      </c>
      <c r="X802" s="337">
        <v>2033.22</v>
      </c>
      <c r="Y802" s="337">
        <v>2033.2</v>
      </c>
    </row>
    <row r="803" spans="1:25" s="333" customFormat="1">
      <c r="A803" s="334">
        <v>4</v>
      </c>
      <c r="B803" s="337">
        <v>2123.9299999999998</v>
      </c>
      <c r="C803" s="337">
        <v>2129.04</v>
      </c>
      <c r="D803" s="337">
        <v>2183.77</v>
      </c>
      <c r="E803" s="337">
        <v>2139.14</v>
      </c>
      <c r="F803" s="337">
        <v>2056.5500000000002</v>
      </c>
      <c r="G803" s="337">
        <v>2016.01</v>
      </c>
      <c r="H803" s="337">
        <v>2022.54</v>
      </c>
      <c r="I803" s="337">
        <v>2036.92</v>
      </c>
      <c r="J803" s="337">
        <v>2103.09</v>
      </c>
      <c r="K803" s="337">
        <v>2143.62</v>
      </c>
      <c r="L803" s="337">
        <v>2152.1799999999998</v>
      </c>
      <c r="M803" s="337">
        <v>2166.75</v>
      </c>
      <c r="N803" s="337">
        <v>2162.31</v>
      </c>
      <c r="O803" s="337">
        <v>2172.58</v>
      </c>
      <c r="P803" s="337">
        <v>2167.14</v>
      </c>
      <c r="Q803" s="337">
        <v>2178.56</v>
      </c>
      <c r="R803" s="337">
        <v>2201.9499999999998</v>
      </c>
      <c r="S803" s="337">
        <v>2250.8000000000002</v>
      </c>
      <c r="T803" s="337">
        <v>2317.85</v>
      </c>
      <c r="U803" s="337">
        <v>2335.15</v>
      </c>
      <c r="V803" s="337">
        <v>2335.2399999999998</v>
      </c>
      <c r="W803" s="337">
        <v>2277.75</v>
      </c>
      <c r="X803" s="337">
        <v>2130.14</v>
      </c>
      <c r="Y803" s="337">
        <v>2124.9899999999998</v>
      </c>
    </row>
    <row r="804" spans="1:25" s="333" customFormat="1">
      <c r="A804" s="334">
        <v>5</v>
      </c>
      <c r="B804" s="337">
        <v>1792.93</v>
      </c>
      <c r="C804" s="337">
        <v>1805.28</v>
      </c>
      <c r="D804" s="337">
        <v>1823.7</v>
      </c>
      <c r="E804" s="337">
        <v>1757.71</v>
      </c>
      <c r="F804" s="337">
        <v>1715.17</v>
      </c>
      <c r="G804" s="337">
        <v>1744.03</v>
      </c>
      <c r="H804" s="337">
        <v>1784.55</v>
      </c>
      <c r="I804" s="337">
        <v>1823.79</v>
      </c>
      <c r="J804" s="337">
        <v>1826.8</v>
      </c>
      <c r="K804" s="337">
        <v>1826.21</v>
      </c>
      <c r="L804" s="337">
        <v>1834.31</v>
      </c>
      <c r="M804" s="337">
        <v>1848</v>
      </c>
      <c r="N804" s="337">
        <v>1820.34</v>
      </c>
      <c r="O804" s="337">
        <v>1823.28</v>
      </c>
      <c r="P804" s="337">
        <v>1890.24</v>
      </c>
      <c r="Q804" s="337">
        <v>1852.37</v>
      </c>
      <c r="R804" s="337">
        <v>1811.78</v>
      </c>
      <c r="S804" s="337">
        <v>1837.58</v>
      </c>
      <c r="T804" s="337">
        <v>1851.1</v>
      </c>
      <c r="U804" s="337">
        <v>1891.65</v>
      </c>
      <c r="V804" s="337">
        <v>1918.59</v>
      </c>
      <c r="W804" s="337">
        <v>1900.74</v>
      </c>
      <c r="X804" s="337">
        <v>1881.93</v>
      </c>
      <c r="Y804" s="337">
        <v>1821.9</v>
      </c>
    </row>
    <row r="805" spans="1:25" s="333" customFormat="1">
      <c r="A805" s="334">
        <v>6</v>
      </c>
      <c r="B805" s="337">
        <v>2025.24</v>
      </c>
      <c r="C805" s="337">
        <v>2038.1</v>
      </c>
      <c r="D805" s="337">
        <v>2038.99</v>
      </c>
      <c r="E805" s="337">
        <v>1958.86</v>
      </c>
      <c r="F805" s="337">
        <v>1936</v>
      </c>
      <c r="G805" s="337">
        <v>1994.07</v>
      </c>
      <c r="H805" s="337">
        <v>2024.61</v>
      </c>
      <c r="I805" s="337">
        <v>2025.69</v>
      </c>
      <c r="J805" s="337">
        <v>2045.7</v>
      </c>
      <c r="K805" s="337">
        <v>2077.46</v>
      </c>
      <c r="L805" s="337">
        <v>2089.94</v>
      </c>
      <c r="M805" s="337">
        <v>2083.36</v>
      </c>
      <c r="N805" s="337">
        <v>2082.87</v>
      </c>
      <c r="O805" s="337">
        <v>2085.75</v>
      </c>
      <c r="P805" s="337">
        <v>2091.4299999999998</v>
      </c>
      <c r="Q805" s="337">
        <v>2070.02</v>
      </c>
      <c r="R805" s="337">
        <v>2067.9899999999998</v>
      </c>
      <c r="S805" s="337">
        <v>2085.31</v>
      </c>
      <c r="T805" s="337">
        <v>2078.16</v>
      </c>
      <c r="U805" s="337">
        <v>2141.4899999999998</v>
      </c>
      <c r="V805" s="337">
        <v>2167.15</v>
      </c>
      <c r="W805" s="337">
        <v>2089.66</v>
      </c>
      <c r="X805" s="337">
        <v>2038.35</v>
      </c>
      <c r="Y805" s="337">
        <v>2007.8</v>
      </c>
    </row>
    <row r="806" spans="1:25" s="333" customFormat="1">
      <c r="A806" s="334">
        <v>7</v>
      </c>
      <c r="B806" s="337">
        <v>1722.07</v>
      </c>
      <c r="C806" s="337">
        <v>1702.21</v>
      </c>
      <c r="D806" s="337">
        <v>1705</v>
      </c>
      <c r="E806" s="337">
        <v>1628.98</v>
      </c>
      <c r="F806" s="337">
        <v>1593.86</v>
      </c>
      <c r="G806" s="337">
        <v>1653.16</v>
      </c>
      <c r="H806" s="337">
        <v>1674.79</v>
      </c>
      <c r="I806" s="337">
        <v>1691.77</v>
      </c>
      <c r="J806" s="337">
        <v>1737.02</v>
      </c>
      <c r="K806" s="337">
        <v>1739.89</v>
      </c>
      <c r="L806" s="337">
        <v>1811.68</v>
      </c>
      <c r="M806" s="337">
        <v>1821.17</v>
      </c>
      <c r="N806" s="337">
        <v>1817.76</v>
      </c>
      <c r="O806" s="337">
        <v>1846.2</v>
      </c>
      <c r="P806" s="337">
        <v>1871.07</v>
      </c>
      <c r="Q806" s="337">
        <v>1836.09</v>
      </c>
      <c r="R806" s="337">
        <v>1821.96</v>
      </c>
      <c r="S806" s="337">
        <v>1792.62</v>
      </c>
      <c r="T806" s="337">
        <v>1765.26</v>
      </c>
      <c r="U806" s="337">
        <v>1812.59</v>
      </c>
      <c r="V806" s="337">
        <v>1795.25</v>
      </c>
      <c r="W806" s="337">
        <v>1750.77</v>
      </c>
      <c r="X806" s="337">
        <v>1737.01</v>
      </c>
      <c r="Y806" s="337">
        <v>1730.42</v>
      </c>
    </row>
    <row r="807" spans="1:25" s="333" customFormat="1">
      <c r="A807" s="334">
        <v>8</v>
      </c>
      <c r="B807" s="337">
        <v>1730.87</v>
      </c>
      <c r="C807" s="337">
        <v>1694.23</v>
      </c>
      <c r="D807" s="337">
        <v>1755.55</v>
      </c>
      <c r="E807" s="337">
        <v>1476.52</v>
      </c>
      <c r="F807" s="337">
        <v>1484.58</v>
      </c>
      <c r="G807" s="337">
        <v>1721.63</v>
      </c>
      <c r="H807" s="337">
        <v>1782.18</v>
      </c>
      <c r="I807" s="337">
        <v>1808.76</v>
      </c>
      <c r="J807" s="337">
        <v>1816.01</v>
      </c>
      <c r="K807" s="337">
        <v>1830.34</v>
      </c>
      <c r="L807" s="337">
        <v>1833.15</v>
      </c>
      <c r="M807" s="337">
        <v>1837.59</v>
      </c>
      <c r="N807" s="337">
        <v>1826.76</v>
      </c>
      <c r="O807" s="337">
        <v>1811.46</v>
      </c>
      <c r="P807" s="337">
        <v>1851.25</v>
      </c>
      <c r="Q807" s="337">
        <v>1358.23</v>
      </c>
      <c r="R807" s="337">
        <v>1852.27</v>
      </c>
      <c r="S807" s="337">
        <v>1860.75</v>
      </c>
      <c r="T807" s="337">
        <v>1745.03</v>
      </c>
      <c r="U807" s="337">
        <v>1869.55</v>
      </c>
      <c r="V807" s="337">
        <v>1868.47</v>
      </c>
      <c r="W807" s="337">
        <v>1811.84</v>
      </c>
      <c r="X807" s="337">
        <v>1792.75</v>
      </c>
      <c r="Y807" s="337">
        <v>1774.8</v>
      </c>
    </row>
    <row r="808" spans="1:25" s="333" customFormat="1">
      <c r="A808" s="334">
        <v>9</v>
      </c>
      <c r="B808" s="337">
        <v>1794.56</v>
      </c>
      <c r="C808" s="337">
        <v>1804.47</v>
      </c>
      <c r="D808" s="337">
        <v>1822.47</v>
      </c>
      <c r="E808" s="337">
        <v>1782.78</v>
      </c>
      <c r="F808" s="337">
        <v>1752.01</v>
      </c>
      <c r="G808" s="337">
        <v>1798.44</v>
      </c>
      <c r="H808" s="337">
        <v>1816.95</v>
      </c>
      <c r="I808" s="337">
        <v>1838.1</v>
      </c>
      <c r="J808" s="337">
        <v>1871.28</v>
      </c>
      <c r="K808" s="337">
        <v>1888.62</v>
      </c>
      <c r="L808" s="337">
        <v>1875.05</v>
      </c>
      <c r="M808" s="337">
        <v>1885.69</v>
      </c>
      <c r="N808" s="337">
        <v>1871.98</v>
      </c>
      <c r="O808" s="337">
        <v>1874.25</v>
      </c>
      <c r="P808" s="337">
        <v>1854.01</v>
      </c>
      <c r="Q808" s="337">
        <v>1837.79</v>
      </c>
      <c r="R808" s="337">
        <v>1849.14</v>
      </c>
      <c r="S808" s="337">
        <v>1876.29</v>
      </c>
      <c r="T808" s="337">
        <v>1877.6</v>
      </c>
      <c r="U808" s="337">
        <v>1910.88</v>
      </c>
      <c r="V808" s="337">
        <v>1931.38</v>
      </c>
      <c r="W808" s="337">
        <v>1888.13</v>
      </c>
      <c r="X808" s="337">
        <v>1829.59</v>
      </c>
      <c r="Y808" s="337">
        <v>1823.73</v>
      </c>
    </row>
    <row r="809" spans="1:25" s="333" customFormat="1">
      <c r="A809" s="334">
        <v>10</v>
      </c>
      <c r="B809" s="337">
        <v>1751.7</v>
      </c>
      <c r="C809" s="337">
        <v>1752.72</v>
      </c>
      <c r="D809" s="337">
        <v>1860.82</v>
      </c>
      <c r="E809" s="337">
        <v>1803.3</v>
      </c>
      <c r="F809" s="337">
        <v>1842.59</v>
      </c>
      <c r="G809" s="337">
        <v>1888.52</v>
      </c>
      <c r="H809" s="337">
        <v>1922.89</v>
      </c>
      <c r="I809" s="337">
        <v>1961.5</v>
      </c>
      <c r="J809" s="337">
        <v>2019.23</v>
      </c>
      <c r="K809" s="337">
        <v>2033.11</v>
      </c>
      <c r="L809" s="337">
        <v>2034.57</v>
      </c>
      <c r="M809" s="337">
        <v>2044.1</v>
      </c>
      <c r="N809" s="337">
        <v>2028.95</v>
      </c>
      <c r="O809" s="337">
        <v>2020.64</v>
      </c>
      <c r="P809" s="337">
        <v>1969.45</v>
      </c>
      <c r="Q809" s="337">
        <v>1957.09</v>
      </c>
      <c r="R809" s="337">
        <v>1949.3</v>
      </c>
      <c r="S809" s="337">
        <v>1983.33</v>
      </c>
      <c r="T809" s="337">
        <v>1989.25</v>
      </c>
      <c r="U809" s="337">
        <v>1929.43</v>
      </c>
      <c r="V809" s="337">
        <v>1954.06</v>
      </c>
      <c r="W809" s="337">
        <v>1915.63</v>
      </c>
      <c r="X809" s="337">
        <v>1881.66</v>
      </c>
      <c r="Y809" s="337">
        <v>1833.13</v>
      </c>
    </row>
    <row r="810" spans="1:25" s="333" customFormat="1">
      <c r="A810" s="334">
        <v>11</v>
      </c>
      <c r="B810" s="337">
        <v>1618.3</v>
      </c>
      <c r="C810" s="337">
        <v>1609.35</v>
      </c>
      <c r="D810" s="337">
        <v>1609.2</v>
      </c>
      <c r="E810" s="337">
        <v>1582.42</v>
      </c>
      <c r="F810" s="337">
        <v>1579.01</v>
      </c>
      <c r="G810" s="337">
        <v>1611.94</v>
      </c>
      <c r="H810" s="337">
        <v>1648.19</v>
      </c>
      <c r="I810" s="337">
        <v>1697.22</v>
      </c>
      <c r="J810" s="337">
        <v>1761.28</v>
      </c>
      <c r="K810" s="337">
        <v>1779.3</v>
      </c>
      <c r="L810" s="337">
        <v>1797.67</v>
      </c>
      <c r="M810" s="337">
        <v>1878.57</v>
      </c>
      <c r="N810" s="337">
        <v>1785.22</v>
      </c>
      <c r="O810" s="337">
        <v>1774.92</v>
      </c>
      <c r="P810" s="337">
        <v>1764.18</v>
      </c>
      <c r="Q810" s="337">
        <v>1733.02</v>
      </c>
      <c r="R810" s="337">
        <v>1748.46</v>
      </c>
      <c r="S810" s="337">
        <v>1760.34</v>
      </c>
      <c r="T810" s="337">
        <v>1772.2</v>
      </c>
      <c r="U810" s="337">
        <v>1783.58</v>
      </c>
      <c r="V810" s="337">
        <v>1750.67</v>
      </c>
      <c r="W810" s="337">
        <v>1711.07</v>
      </c>
      <c r="X810" s="337">
        <v>1678.24</v>
      </c>
      <c r="Y810" s="337">
        <v>1660.13</v>
      </c>
    </row>
    <row r="811" spans="1:25" s="333" customFormat="1">
      <c r="A811" s="334">
        <v>12</v>
      </c>
      <c r="B811" s="337">
        <v>1337.81</v>
      </c>
      <c r="C811" s="337">
        <v>1324.62</v>
      </c>
      <c r="D811" s="337">
        <v>1331.39</v>
      </c>
      <c r="E811" s="337">
        <v>1295.82</v>
      </c>
      <c r="F811" s="337">
        <v>1302.4100000000001</v>
      </c>
      <c r="G811" s="337">
        <v>1359.47</v>
      </c>
      <c r="H811" s="337">
        <v>1363.55</v>
      </c>
      <c r="I811" s="337">
        <v>1361.43</v>
      </c>
      <c r="J811" s="337">
        <v>1360.74</v>
      </c>
      <c r="K811" s="337">
        <v>1357.99</v>
      </c>
      <c r="L811" s="337">
        <v>1357.12</v>
      </c>
      <c r="M811" s="337">
        <v>1368.23</v>
      </c>
      <c r="N811" s="337">
        <v>1361.66</v>
      </c>
      <c r="O811" s="337">
        <v>1360.85</v>
      </c>
      <c r="P811" s="337">
        <v>1368.95</v>
      </c>
      <c r="Q811" s="337">
        <v>1363.71</v>
      </c>
      <c r="R811" s="337">
        <v>1357.93</v>
      </c>
      <c r="S811" s="337">
        <v>1362.02</v>
      </c>
      <c r="T811" s="337">
        <v>1323.85</v>
      </c>
      <c r="U811" s="337">
        <v>1411.41</v>
      </c>
      <c r="V811" s="337">
        <v>1389.91</v>
      </c>
      <c r="W811" s="337">
        <v>1367.15</v>
      </c>
      <c r="X811" s="337">
        <v>1354.24</v>
      </c>
      <c r="Y811" s="337">
        <v>1350.68</v>
      </c>
    </row>
    <row r="812" spans="1:25" s="333" customFormat="1">
      <c r="A812" s="334">
        <v>13</v>
      </c>
      <c r="B812" s="337">
        <v>1200.44</v>
      </c>
      <c r="C812" s="337">
        <v>1201.3800000000001</v>
      </c>
      <c r="D812" s="337">
        <v>1201.19</v>
      </c>
      <c r="E812" s="337">
        <v>1203.1400000000001</v>
      </c>
      <c r="F812" s="337">
        <v>1190.58</v>
      </c>
      <c r="G812" s="337">
        <v>1244.83</v>
      </c>
      <c r="H812" s="337">
        <v>1252.83</v>
      </c>
      <c r="I812" s="337">
        <v>1306.56</v>
      </c>
      <c r="J812" s="337">
        <v>1398.87</v>
      </c>
      <c r="K812" s="337">
        <v>1439.67</v>
      </c>
      <c r="L812" s="337">
        <v>1462.7</v>
      </c>
      <c r="M812" s="337">
        <v>1453.16</v>
      </c>
      <c r="N812" s="337">
        <v>1433.02</v>
      </c>
      <c r="O812" s="337">
        <v>1431.58</v>
      </c>
      <c r="P812" s="337">
        <v>1436.53</v>
      </c>
      <c r="Q812" s="337">
        <v>1447.12</v>
      </c>
      <c r="R812" s="337">
        <v>1450.76</v>
      </c>
      <c r="S812" s="337">
        <v>1372.16</v>
      </c>
      <c r="T812" s="337">
        <v>1424.23</v>
      </c>
      <c r="U812" s="337">
        <v>1236.05</v>
      </c>
      <c r="V812" s="337">
        <v>1218.3</v>
      </c>
      <c r="W812" s="337">
        <v>1199.3</v>
      </c>
      <c r="X812" s="337">
        <v>1199.83</v>
      </c>
      <c r="Y812" s="337">
        <v>1202.49</v>
      </c>
    </row>
    <row r="813" spans="1:25" s="333" customFormat="1">
      <c r="A813" s="334">
        <v>14</v>
      </c>
      <c r="B813" s="337">
        <v>922.86</v>
      </c>
      <c r="C813" s="337">
        <v>922.52</v>
      </c>
      <c r="D813" s="337">
        <v>922.65</v>
      </c>
      <c r="E813" s="337">
        <v>923.01</v>
      </c>
      <c r="F813" s="337">
        <v>921.51</v>
      </c>
      <c r="G813" s="337">
        <v>1023.25</v>
      </c>
      <c r="H813" s="337">
        <v>1109.03</v>
      </c>
      <c r="I813" s="337">
        <v>1206.72</v>
      </c>
      <c r="J813" s="337">
        <v>1258.08</v>
      </c>
      <c r="K813" s="337">
        <v>1330.95</v>
      </c>
      <c r="L813" s="337">
        <v>1333.99</v>
      </c>
      <c r="M813" s="337">
        <v>1329.63</v>
      </c>
      <c r="N813" s="337">
        <v>1331.61</v>
      </c>
      <c r="O813" s="337">
        <v>1352.17</v>
      </c>
      <c r="P813" s="337">
        <v>1357.29</v>
      </c>
      <c r="Q813" s="337">
        <v>1357.1</v>
      </c>
      <c r="R813" s="337">
        <v>1407.29</v>
      </c>
      <c r="S813" s="337">
        <v>1358.59</v>
      </c>
      <c r="T813" s="337">
        <v>1367.77</v>
      </c>
      <c r="U813" s="337">
        <v>939.06</v>
      </c>
      <c r="V813" s="337">
        <v>940.41</v>
      </c>
      <c r="W813" s="337">
        <v>922.87</v>
      </c>
      <c r="X813" s="337">
        <v>930.49</v>
      </c>
      <c r="Y813" s="337">
        <v>921.95</v>
      </c>
    </row>
    <row r="814" spans="1:25" s="333" customFormat="1">
      <c r="A814" s="334">
        <v>15</v>
      </c>
      <c r="B814" s="337">
        <v>974.52</v>
      </c>
      <c r="C814" s="337">
        <v>972.53</v>
      </c>
      <c r="D814" s="337">
        <v>973.27</v>
      </c>
      <c r="E814" s="337">
        <v>974.16</v>
      </c>
      <c r="F814" s="337">
        <v>1085.3399999999999</v>
      </c>
      <c r="G814" s="337">
        <v>1310.4000000000001</v>
      </c>
      <c r="H814" s="337">
        <v>1444.62</v>
      </c>
      <c r="I814" s="337">
        <v>1544.57</v>
      </c>
      <c r="J814" s="337">
        <v>1573.81</v>
      </c>
      <c r="K814" s="337">
        <v>1652.3</v>
      </c>
      <c r="L814" s="337">
        <v>1594.65</v>
      </c>
      <c r="M814" s="337">
        <v>1616.81</v>
      </c>
      <c r="N814" s="337">
        <v>1581.14</v>
      </c>
      <c r="O814" s="337">
        <v>1541.68</v>
      </c>
      <c r="P814" s="337">
        <v>1639.77</v>
      </c>
      <c r="Q814" s="337">
        <v>1621.24</v>
      </c>
      <c r="R814" s="337">
        <v>1640.94</v>
      </c>
      <c r="S814" s="337">
        <v>1468.63</v>
      </c>
      <c r="T814" s="337">
        <v>1396.22</v>
      </c>
      <c r="U814" s="337">
        <v>1099.02</v>
      </c>
      <c r="V814" s="337">
        <v>980.64</v>
      </c>
      <c r="W814" s="337">
        <v>971.63</v>
      </c>
      <c r="X814" s="337">
        <v>973.54</v>
      </c>
      <c r="Y814" s="337">
        <v>974.12</v>
      </c>
    </row>
    <row r="815" spans="1:25" s="333" customFormat="1">
      <c r="A815" s="334">
        <v>16</v>
      </c>
      <c r="B815" s="337">
        <v>1230.3900000000001</v>
      </c>
      <c r="C815" s="337">
        <v>1219.6199999999999</v>
      </c>
      <c r="D815" s="337">
        <v>1223.42</v>
      </c>
      <c r="E815" s="337">
        <v>1223.94</v>
      </c>
      <c r="F815" s="337">
        <v>1245.81</v>
      </c>
      <c r="G815" s="337">
        <v>1322.95</v>
      </c>
      <c r="H815" s="337">
        <v>1389.38</v>
      </c>
      <c r="I815" s="337">
        <v>1436.01</v>
      </c>
      <c r="J815" s="337">
        <v>1422.35</v>
      </c>
      <c r="K815" s="337">
        <v>1429.27</v>
      </c>
      <c r="L815" s="337">
        <v>1426.21</v>
      </c>
      <c r="M815" s="337">
        <v>1432.75</v>
      </c>
      <c r="N815" s="337">
        <v>1427.19</v>
      </c>
      <c r="O815" s="337">
        <v>1431.65</v>
      </c>
      <c r="P815" s="337">
        <v>1452.23</v>
      </c>
      <c r="Q815" s="337">
        <v>1416.7</v>
      </c>
      <c r="R815" s="337">
        <v>1416.31</v>
      </c>
      <c r="S815" s="337">
        <v>1396.25</v>
      </c>
      <c r="T815" s="337">
        <v>1393.01</v>
      </c>
      <c r="U815" s="337">
        <v>1362.84</v>
      </c>
      <c r="V815" s="337">
        <v>1004.03</v>
      </c>
      <c r="W815" s="337">
        <v>1004</v>
      </c>
      <c r="X815" s="337">
        <v>1003.89</v>
      </c>
      <c r="Y815" s="337">
        <v>1235.79</v>
      </c>
    </row>
    <row r="816" spans="1:25" s="333" customFormat="1">
      <c r="A816" s="334">
        <v>17</v>
      </c>
      <c r="B816" s="337">
        <v>1311.13</v>
      </c>
      <c r="C816" s="337">
        <v>1297.47</v>
      </c>
      <c r="D816" s="337">
        <v>1279.6199999999999</v>
      </c>
      <c r="E816" s="337">
        <v>1278.49</v>
      </c>
      <c r="F816" s="337">
        <v>1319.49</v>
      </c>
      <c r="G816" s="337">
        <v>1376.9</v>
      </c>
      <c r="H816" s="337">
        <v>1428.94</v>
      </c>
      <c r="I816" s="337">
        <v>1551.54</v>
      </c>
      <c r="J816" s="337">
        <v>1822.4</v>
      </c>
      <c r="K816" s="337">
        <v>1875.98</v>
      </c>
      <c r="L816" s="337">
        <v>1883.57</v>
      </c>
      <c r="M816" s="337">
        <v>1852.22</v>
      </c>
      <c r="N816" s="337">
        <v>1847.8</v>
      </c>
      <c r="O816" s="337">
        <v>1884.58</v>
      </c>
      <c r="P816" s="337">
        <v>1478.47</v>
      </c>
      <c r="Q816" s="337">
        <v>1955.39</v>
      </c>
      <c r="R816" s="337">
        <v>1561.99</v>
      </c>
      <c r="S816" s="337">
        <v>1612.18</v>
      </c>
      <c r="T816" s="337">
        <v>1880.72</v>
      </c>
      <c r="U816" s="337">
        <v>1525.54</v>
      </c>
      <c r="V816" s="337">
        <v>1410.79</v>
      </c>
      <c r="W816" s="337">
        <v>1376.47</v>
      </c>
      <c r="X816" s="337">
        <v>1356.85</v>
      </c>
      <c r="Y816" s="337">
        <v>1327.11</v>
      </c>
    </row>
    <row r="817" spans="1:25" s="333" customFormat="1">
      <c r="A817" s="334">
        <v>18</v>
      </c>
      <c r="B817" s="337">
        <v>1059.4100000000001</v>
      </c>
      <c r="C817" s="337">
        <v>1061.96</v>
      </c>
      <c r="D817" s="337">
        <v>1068.6500000000001</v>
      </c>
      <c r="E817" s="337">
        <v>1129.97</v>
      </c>
      <c r="F817" s="337">
        <v>1193.03</v>
      </c>
      <c r="G817" s="337">
        <v>1299.3599999999999</v>
      </c>
      <c r="H817" s="337">
        <v>1455.79</v>
      </c>
      <c r="I817" s="337">
        <v>1620.58</v>
      </c>
      <c r="J817" s="337">
        <v>1613.7</v>
      </c>
      <c r="K817" s="337">
        <v>1676.03</v>
      </c>
      <c r="L817" s="337">
        <v>1678.12</v>
      </c>
      <c r="M817" s="337">
        <v>1706.12</v>
      </c>
      <c r="N817" s="337">
        <v>1793</v>
      </c>
      <c r="O817" s="337">
        <v>1653.44</v>
      </c>
      <c r="P817" s="337">
        <v>1736.65</v>
      </c>
      <c r="Q817" s="337">
        <v>1677.7</v>
      </c>
      <c r="R817" s="337">
        <v>2144.4</v>
      </c>
      <c r="S817" s="337">
        <v>2299.44</v>
      </c>
      <c r="T817" s="337">
        <v>1747.88</v>
      </c>
      <c r="U817" s="337">
        <v>1730.41</v>
      </c>
      <c r="V817" s="337">
        <v>1272.05</v>
      </c>
      <c r="W817" s="337">
        <v>1084.51</v>
      </c>
      <c r="X817" s="337">
        <v>1067.23</v>
      </c>
      <c r="Y817" s="337">
        <v>1068.81</v>
      </c>
    </row>
    <row r="818" spans="1:25" s="333" customFormat="1">
      <c r="A818" s="334">
        <v>19</v>
      </c>
      <c r="B818" s="337">
        <v>1174.42</v>
      </c>
      <c r="C818" s="337">
        <v>1165.31</v>
      </c>
      <c r="D818" s="337">
        <v>1184.18</v>
      </c>
      <c r="E818" s="337">
        <v>1168.3499999999999</v>
      </c>
      <c r="F818" s="337">
        <v>1234.42</v>
      </c>
      <c r="G818" s="337">
        <v>1316.17</v>
      </c>
      <c r="H818" s="337">
        <v>1380.74</v>
      </c>
      <c r="I818" s="337">
        <v>1519.3</v>
      </c>
      <c r="J818" s="337">
        <v>1589.28</v>
      </c>
      <c r="K818" s="337">
        <v>1650.06</v>
      </c>
      <c r="L818" s="337">
        <v>1658.86</v>
      </c>
      <c r="M818" s="337">
        <v>1676.76</v>
      </c>
      <c r="N818" s="337">
        <v>1651.5</v>
      </c>
      <c r="O818" s="337">
        <v>1660.46</v>
      </c>
      <c r="P818" s="337">
        <v>1678.85</v>
      </c>
      <c r="Q818" s="337">
        <v>1958.61</v>
      </c>
      <c r="R818" s="337">
        <v>1697.11</v>
      </c>
      <c r="S818" s="337">
        <v>2168.02</v>
      </c>
      <c r="T818" s="337">
        <v>2062.92</v>
      </c>
      <c r="U818" s="337">
        <v>2020.58</v>
      </c>
      <c r="V818" s="337">
        <v>1450.82</v>
      </c>
      <c r="W818" s="337">
        <v>1272.07</v>
      </c>
      <c r="X818" s="337">
        <v>1251.8900000000001</v>
      </c>
      <c r="Y818" s="337">
        <v>1188.92</v>
      </c>
    </row>
    <row r="819" spans="1:25" s="333" customFormat="1">
      <c r="A819" s="334">
        <v>20</v>
      </c>
      <c r="B819" s="337">
        <v>723.44</v>
      </c>
      <c r="C819" s="337">
        <v>522.35</v>
      </c>
      <c r="D819" s="337">
        <v>1238.69</v>
      </c>
      <c r="E819" s="337">
        <v>1314.33</v>
      </c>
      <c r="F819" s="337">
        <v>1378.06</v>
      </c>
      <c r="G819" s="337">
        <v>1523</v>
      </c>
      <c r="H819" s="337">
        <v>1646.11</v>
      </c>
      <c r="I819" s="337">
        <v>1824.09</v>
      </c>
      <c r="J819" s="337">
        <v>2063.3000000000002</v>
      </c>
      <c r="K819" s="337">
        <v>2172.16</v>
      </c>
      <c r="L819" s="337">
        <v>2168.44</v>
      </c>
      <c r="M819" s="337">
        <v>2156.94</v>
      </c>
      <c r="N819" s="337">
        <v>2168.6799999999998</v>
      </c>
      <c r="O819" s="337">
        <v>2252.0100000000002</v>
      </c>
      <c r="P819" s="337">
        <v>2113.16</v>
      </c>
      <c r="Q819" s="337">
        <v>2075.84</v>
      </c>
      <c r="R819" s="337">
        <v>2156.54</v>
      </c>
      <c r="S819" s="337">
        <v>2082.12</v>
      </c>
      <c r="T819" s="337">
        <v>2009.65</v>
      </c>
      <c r="U819" s="337">
        <v>1736.42</v>
      </c>
      <c r="V819" s="337">
        <v>1247.75</v>
      </c>
      <c r="W819" s="337">
        <v>733.26</v>
      </c>
      <c r="X819" s="337">
        <v>595.27</v>
      </c>
      <c r="Y819" s="337">
        <v>567.25</v>
      </c>
    </row>
    <row r="820" spans="1:25" s="333" customFormat="1">
      <c r="A820" s="334">
        <v>21</v>
      </c>
      <c r="B820" s="337">
        <v>1250.45</v>
      </c>
      <c r="C820" s="337">
        <v>1246.3599999999999</v>
      </c>
      <c r="D820" s="337">
        <v>1231.3800000000001</v>
      </c>
      <c r="E820" s="337">
        <v>1249.9100000000001</v>
      </c>
      <c r="F820" s="337">
        <v>1263.5</v>
      </c>
      <c r="G820" s="337">
        <v>1333.91</v>
      </c>
      <c r="H820" s="337">
        <v>1382.71</v>
      </c>
      <c r="I820" s="337">
        <v>1421.76</v>
      </c>
      <c r="J820" s="337">
        <v>1645.8</v>
      </c>
      <c r="K820" s="337">
        <v>1605.86</v>
      </c>
      <c r="L820" s="337">
        <v>1768.03</v>
      </c>
      <c r="M820" s="337">
        <v>1722.25</v>
      </c>
      <c r="N820" s="337">
        <v>1725.77</v>
      </c>
      <c r="O820" s="337">
        <v>1701.3</v>
      </c>
      <c r="P820" s="337">
        <v>1678.13</v>
      </c>
      <c r="Q820" s="337">
        <v>1760.11</v>
      </c>
      <c r="R820" s="337">
        <v>1946.35</v>
      </c>
      <c r="S820" s="337">
        <v>2057.7800000000002</v>
      </c>
      <c r="T820" s="337">
        <v>1896.62</v>
      </c>
      <c r="U820" s="337">
        <v>1817.23</v>
      </c>
      <c r="V820" s="337">
        <v>1455.68</v>
      </c>
      <c r="W820" s="337">
        <v>1301.7</v>
      </c>
      <c r="X820" s="337">
        <v>1279.42</v>
      </c>
      <c r="Y820" s="337">
        <v>1271.3699999999999</v>
      </c>
    </row>
    <row r="821" spans="1:25" s="333" customFormat="1">
      <c r="A821" s="334">
        <v>22</v>
      </c>
      <c r="B821" s="337">
        <v>586.78</v>
      </c>
      <c r="C821" s="337">
        <v>1231.6500000000001</v>
      </c>
      <c r="D821" s="337">
        <v>1089.04</v>
      </c>
      <c r="E821" s="337">
        <v>1192.68</v>
      </c>
      <c r="F821" s="337">
        <v>1290.55</v>
      </c>
      <c r="G821" s="337">
        <v>1405.42</v>
      </c>
      <c r="H821" s="337">
        <v>1514.69</v>
      </c>
      <c r="I821" s="337">
        <v>1605.63</v>
      </c>
      <c r="J821" s="337">
        <v>1648.29</v>
      </c>
      <c r="K821" s="337">
        <v>1676.31</v>
      </c>
      <c r="L821" s="337">
        <v>1682.07</v>
      </c>
      <c r="M821" s="337">
        <v>1683.66</v>
      </c>
      <c r="N821" s="337">
        <v>1671.93</v>
      </c>
      <c r="O821" s="337">
        <v>1662.5</v>
      </c>
      <c r="P821" s="337">
        <v>1693.02</v>
      </c>
      <c r="Q821" s="337">
        <v>1662.58</v>
      </c>
      <c r="R821" s="337">
        <v>1661.83</v>
      </c>
      <c r="S821" s="337">
        <v>1810.57</v>
      </c>
      <c r="T821" s="337">
        <v>1667.94</v>
      </c>
      <c r="U821" s="337">
        <v>1579.37</v>
      </c>
      <c r="V821" s="337">
        <v>1443.22</v>
      </c>
      <c r="W821" s="337">
        <v>1413.54</v>
      </c>
      <c r="X821" s="337">
        <v>1383.65</v>
      </c>
      <c r="Y821" s="337">
        <v>1368.1</v>
      </c>
    </row>
    <row r="822" spans="1:25" s="333" customFormat="1">
      <c r="A822" s="334">
        <v>23</v>
      </c>
      <c r="B822" s="337">
        <v>1179.29</v>
      </c>
      <c r="C822" s="337">
        <v>1170.05</v>
      </c>
      <c r="D822" s="337">
        <v>1200.5999999999999</v>
      </c>
      <c r="E822" s="337">
        <v>1257.71</v>
      </c>
      <c r="F822" s="337">
        <v>1260.3</v>
      </c>
      <c r="G822" s="337">
        <v>1323.57</v>
      </c>
      <c r="H822" s="337">
        <v>1357.38</v>
      </c>
      <c r="I822" s="337">
        <v>1419.19</v>
      </c>
      <c r="J822" s="337">
        <v>1497.66</v>
      </c>
      <c r="K822" s="337">
        <v>1544.07</v>
      </c>
      <c r="L822" s="337">
        <v>1547.73</v>
      </c>
      <c r="M822" s="337">
        <v>1546.05</v>
      </c>
      <c r="N822" s="337">
        <v>1522.07</v>
      </c>
      <c r="O822" s="337">
        <v>1563.46</v>
      </c>
      <c r="P822" s="337">
        <v>1594.56</v>
      </c>
      <c r="Q822" s="337">
        <v>1511.97</v>
      </c>
      <c r="R822" s="337">
        <v>1595.49</v>
      </c>
      <c r="S822" s="337">
        <v>1994.24</v>
      </c>
      <c r="T822" s="337">
        <v>1791.17</v>
      </c>
      <c r="U822" s="337">
        <v>1977.19</v>
      </c>
      <c r="V822" s="337">
        <v>1495</v>
      </c>
      <c r="W822" s="337">
        <v>1246.18</v>
      </c>
      <c r="X822" s="337">
        <v>1073.81</v>
      </c>
      <c r="Y822" s="337">
        <v>1077.17</v>
      </c>
    </row>
    <row r="823" spans="1:25" s="333" customFormat="1">
      <c r="A823" s="334">
        <v>24</v>
      </c>
      <c r="B823" s="337">
        <v>700.9</v>
      </c>
      <c r="C823" s="337">
        <v>697.83</v>
      </c>
      <c r="D823" s="337">
        <v>732.96</v>
      </c>
      <c r="E823" s="337">
        <v>748.66</v>
      </c>
      <c r="F823" s="337">
        <v>833.47</v>
      </c>
      <c r="G823" s="337">
        <v>953.18</v>
      </c>
      <c r="H823" s="337">
        <v>1060.04</v>
      </c>
      <c r="I823" s="337">
        <v>957.77</v>
      </c>
      <c r="J823" s="337">
        <v>1014.63</v>
      </c>
      <c r="K823" s="337">
        <v>1080.81</v>
      </c>
      <c r="L823" s="337">
        <v>1058.57</v>
      </c>
      <c r="M823" s="337">
        <v>1082.28</v>
      </c>
      <c r="N823" s="337">
        <v>1235.28</v>
      </c>
      <c r="O823" s="337">
        <v>1197.94</v>
      </c>
      <c r="P823" s="337">
        <v>1113.0999999999999</v>
      </c>
      <c r="Q823" s="337">
        <v>1163.52</v>
      </c>
      <c r="R823" s="337">
        <v>1125.8399999999999</v>
      </c>
      <c r="S823" s="337">
        <v>1781.87</v>
      </c>
      <c r="T823" s="337">
        <v>1617.78</v>
      </c>
      <c r="U823" s="337">
        <v>1177.8</v>
      </c>
      <c r="V823" s="337">
        <v>762.57</v>
      </c>
      <c r="W823" s="337">
        <v>748.85</v>
      </c>
      <c r="X823" s="337">
        <v>726.04</v>
      </c>
      <c r="Y823" s="337">
        <v>699.79</v>
      </c>
    </row>
    <row r="824" spans="1:25" s="333" customFormat="1">
      <c r="A824" s="334">
        <v>25</v>
      </c>
      <c r="B824" s="337">
        <v>819.05</v>
      </c>
      <c r="C824" s="337">
        <v>733.37</v>
      </c>
      <c r="D824" s="337">
        <v>841.26</v>
      </c>
      <c r="E824" s="337">
        <v>857.64</v>
      </c>
      <c r="F824" s="337">
        <v>1125.47</v>
      </c>
      <c r="G824" s="337">
        <v>1217.1600000000001</v>
      </c>
      <c r="H824" s="337">
        <v>1296.75</v>
      </c>
      <c r="I824" s="337">
        <v>1272.1099999999999</v>
      </c>
      <c r="J824" s="337">
        <v>1166.95</v>
      </c>
      <c r="K824" s="337">
        <v>1207.5899999999999</v>
      </c>
      <c r="L824" s="337">
        <v>1154.8399999999999</v>
      </c>
      <c r="M824" s="337">
        <v>1215.21</v>
      </c>
      <c r="N824" s="337">
        <v>1386.43</v>
      </c>
      <c r="O824" s="337">
        <v>1354.91</v>
      </c>
      <c r="P824" s="337">
        <v>1360.92</v>
      </c>
      <c r="Q824" s="337">
        <v>1431.7</v>
      </c>
      <c r="R824" s="337">
        <v>1652.61</v>
      </c>
      <c r="S824" s="337">
        <v>1974.38</v>
      </c>
      <c r="T824" s="337">
        <v>1815.38</v>
      </c>
      <c r="U824" s="337">
        <v>1335.95</v>
      </c>
      <c r="V824" s="337">
        <v>865.03</v>
      </c>
      <c r="W824" s="337">
        <v>847.46</v>
      </c>
      <c r="X824" s="337">
        <v>837.45</v>
      </c>
      <c r="Y824" s="337">
        <v>825.07</v>
      </c>
    </row>
    <row r="825" spans="1:25" s="333" customFormat="1">
      <c r="A825" s="334">
        <v>26</v>
      </c>
      <c r="B825" s="337">
        <v>662.59</v>
      </c>
      <c r="C825" s="337">
        <v>667.69</v>
      </c>
      <c r="D825" s="337">
        <v>671.07</v>
      </c>
      <c r="E825" s="337">
        <v>677.17</v>
      </c>
      <c r="F825" s="337">
        <v>992.32</v>
      </c>
      <c r="G825" s="337">
        <v>1225.75</v>
      </c>
      <c r="H825" s="337">
        <v>1263.5</v>
      </c>
      <c r="I825" s="337">
        <v>1032.46</v>
      </c>
      <c r="J825" s="337">
        <v>1371.85</v>
      </c>
      <c r="K825" s="337">
        <v>1180.18</v>
      </c>
      <c r="L825" s="337">
        <v>1100.93</v>
      </c>
      <c r="M825" s="337">
        <v>1103.42</v>
      </c>
      <c r="N825" s="337">
        <v>1021.72</v>
      </c>
      <c r="O825" s="337">
        <v>985.77</v>
      </c>
      <c r="P825" s="337">
        <v>1034.74</v>
      </c>
      <c r="Q825" s="337">
        <v>1323.3</v>
      </c>
      <c r="R825" s="337">
        <v>1329.05</v>
      </c>
      <c r="S825" s="337">
        <v>1286.55</v>
      </c>
      <c r="T825" s="337">
        <v>1592.43</v>
      </c>
      <c r="U825" s="337">
        <v>1336.54</v>
      </c>
      <c r="V825" s="337">
        <v>719.43</v>
      </c>
      <c r="W825" s="337">
        <v>684.24</v>
      </c>
      <c r="X825" s="337">
        <v>678.13</v>
      </c>
      <c r="Y825" s="337">
        <v>678.26</v>
      </c>
    </row>
    <row r="826" spans="1:25" s="333" customFormat="1">
      <c r="A826" s="334">
        <v>27</v>
      </c>
      <c r="B826" s="337">
        <v>1115.49</v>
      </c>
      <c r="C826" s="337">
        <v>1114.83</v>
      </c>
      <c r="D826" s="337">
        <v>1251.8499999999999</v>
      </c>
      <c r="E826" s="337">
        <v>1238.93</v>
      </c>
      <c r="F826" s="337">
        <v>1270.23</v>
      </c>
      <c r="G826" s="337">
        <v>1430.41</v>
      </c>
      <c r="H826" s="337">
        <v>1544.28</v>
      </c>
      <c r="I826" s="337">
        <v>1629.55</v>
      </c>
      <c r="J826" s="337">
        <v>1764.43</v>
      </c>
      <c r="K826" s="337">
        <v>1954.04</v>
      </c>
      <c r="L826" s="337">
        <v>1964.9</v>
      </c>
      <c r="M826" s="337">
        <v>1966.73</v>
      </c>
      <c r="N826" s="337">
        <v>1990.26</v>
      </c>
      <c r="O826" s="337">
        <v>2052.17</v>
      </c>
      <c r="P826" s="337">
        <v>2107.6999999999998</v>
      </c>
      <c r="Q826" s="337">
        <v>2002.27</v>
      </c>
      <c r="R826" s="337">
        <v>2029.03</v>
      </c>
      <c r="S826" s="337">
        <v>2000.53</v>
      </c>
      <c r="T826" s="337">
        <v>1934.43</v>
      </c>
      <c r="U826" s="337">
        <v>1855</v>
      </c>
      <c r="V826" s="337">
        <v>1716.66</v>
      </c>
      <c r="W826" s="337">
        <v>1246.82</v>
      </c>
      <c r="X826" s="337">
        <v>1245.28</v>
      </c>
      <c r="Y826" s="337">
        <v>1220.49</v>
      </c>
    </row>
    <row r="827" spans="1:25" s="333" customFormat="1">
      <c r="A827" s="334">
        <v>28</v>
      </c>
      <c r="B827" s="337">
        <v>1185.56</v>
      </c>
      <c r="C827" s="337">
        <v>1178.94</v>
      </c>
      <c r="D827" s="337">
        <v>1166.3</v>
      </c>
      <c r="E827" s="337">
        <v>1132.8900000000001</v>
      </c>
      <c r="F827" s="337">
        <v>1192.95</v>
      </c>
      <c r="G827" s="337">
        <v>1242.06</v>
      </c>
      <c r="H827" s="337">
        <v>1256.26</v>
      </c>
      <c r="I827" s="337">
        <v>1332.43</v>
      </c>
      <c r="J827" s="337">
        <v>1380.81</v>
      </c>
      <c r="K827" s="337">
        <v>1510.37</v>
      </c>
      <c r="L827" s="337">
        <v>1612</v>
      </c>
      <c r="M827" s="337">
        <v>1615.63</v>
      </c>
      <c r="N827" s="337">
        <v>1626.68</v>
      </c>
      <c r="O827" s="337">
        <v>1662.32</v>
      </c>
      <c r="P827" s="337">
        <v>1508.37</v>
      </c>
      <c r="Q827" s="337">
        <v>1617.22</v>
      </c>
      <c r="R827" s="337">
        <v>1645.56</v>
      </c>
      <c r="S827" s="337">
        <v>1854.59</v>
      </c>
      <c r="T827" s="337">
        <v>1639.26</v>
      </c>
      <c r="U827" s="337">
        <v>1737.3</v>
      </c>
      <c r="V827" s="337">
        <v>1251.18</v>
      </c>
      <c r="W827" s="337">
        <v>1219.28</v>
      </c>
      <c r="X827" s="337">
        <v>1199.79</v>
      </c>
      <c r="Y827" s="337">
        <v>1197.08</v>
      </c>
    </row>
    <row r="828" spans="1:25" s="333" customFormat="1">
      <c r="A828" s="334">
        <v>29</v>
      </c>
      <c r="B828" s="337">
        <v>371.8</v>
      </c>
      <c r="C828" s="337">
        <v>365.71</v>
      </c>
      <c r="D828" s="337">
        <v>329.12</v>
      </c>
      <c r="E828" s="337">
        <v>313.64999999999998</v>
      </c>
      <c r="F828" s="337">
        <v>386.02</v>
      </c>
      <c r="G828" s="337">
        <v>706.41</v>
      </c>
      <c r="H828" s="337">
        <v>890.46</v>
      </c>
      <c r="I828" s="337">
        <v>639.25</v>
      </c>
      <c r="J828" s="337">
        <v>893.41</v>
      </c>
      <c r="K828" s="337">
        <v>969.91</v>
      </c>
      <c r="L828" s="337">
        <v>964.33</v>
      </c>
      <c r="M828" s="337">
        <v>986.04</v>
      </c>
      <c r="N828" s="337">
        <v>962.48</v>
      </c>
      <c r="O828" s="337">
        <v>920.93</v>
      </c>
      <c r="P828" s="337">
        <v>934.3</v>
      </c>
      <c r="Q828" s="337">
        <v>997.17</v>
      </c>
      <c r="R828" s="337">
        <v>999.82</v>
      </c>
      <c r="S828" s="337">
        <v>1021.42</v>
      </c>
      <c r="T828" s="337">
        <v>990.69</v>
      </c>
      <c r="U828" s="337">
        <v>1666.95</v>
      </c>
      <c r="V828" s="337">
        <v>404.24</v>
      </c>
      <c r="W828" s="337">
        <v>399.38</v>
      </c>
      <c r="X828" s="337">
        <v>386.76</v>
      </c>
      <c r="Y828" s="337">
        <v>349.71</v>
      </c>
    </row>
    <row r="829" spans="1:25" s="333" customFormat="1">
      <c r="A829" s="334">
        <v>30</v>
      </c>
      <c r="B829" s="337">
        <v>354.72</v>
      </c>
      <c r="C829" s="337">
        <v>339.54</v>
      </c>
      <c r="D829" s="337">
        <v>338.04</v>
      </c>
      <c r="E829" s="337">
        <v>336.17</v>
      </c>
      <c r="F829" s="337">
        <v>340.47</v>
      </c>
      <c r="G829" s="337">
        <v>757.18</v>
      </c>
      <c r="H829" s="337">
        <v>728.86</v>
      </c>
      <c r="I829" s="337">
        <v>871.36</v>
      </c>
      <c r="J829" s="337">
        <v>930.84</v>
      </c>
      <c r="K829" s="337">
        <v>1017.02</v>
      </c>
      <c r="L829" s="337">
        <v>1035.17</v>
      </c>
      <c r="M829" s="337">
        <v>1057.76</v>
      </c>
      <c r="N829" s="337">
        <v>1057.03</v>
      </c>
      <c r="O829" s="337">
        <v>1823.09</v>
      </c>
      <c r="P829" s="337">
        <v>1860.8</v>
      </c>
      <c r="Q829" s="337">
        <v>1918.16</v>
      </c>
      <c r="R829" s="337">
        <v>1977.74</v>
      </c>
      <c r="S829" s="337">
        <v>2026.76</v>
      </c>
      <c r="T829" s="337">
        <v>1945.77</v>
      </c>
      <c r="U829" s="337">
        <v>1742.85</v>
      </c>
      <c r="V829" s="337">
        <v>373.27</v>
      </c>
      <c r="W829" s="337">
        <v>366.4</v>
      </c>
      <c r="X829" s="337">
        <v>342.88</v>
      </c>
      <c r="Y829" s="337">
        <v>352.93</v>
      </c>
    </row>
    <row r="830" spans="1:25" s="333" customFormat="1">
      <c r="A830" s="334">
        <v>31</v>
      </c>
      <c r="B830" s="337">
        <v>0</v>
      </c>
      <c r="C830" s="337">
        <v>0</v>
      </c>
      <c r="D830" s="337">
        <v>0</v>
      </c>
      <c r="E830" s="337">
        <v>0</v>
      </c>
      <c r="F830" s="337">
        <v>0</v>
      </c>
      <c r="G830" s="337">
        <v>0</v>
      </c>
      <c r="H830" s="337">
        <v>0</v>
      </c>
      <c r="I830" s="337">
        <v>0</v>
      </c>
      <c r="J830" s="337">
        <v>0</v>
      </c>
      <c r="K830" s="337">
        <v>0</v>
      </c>
      <c r="L830" s="337">
        <v>0</v>
      </c>
      <c r="M830" s="337">
        <v>0</v>
      </c>
      <c r="N830" s="337">
        <v>0</v>
      </c>
      <c r="O830" s="337">
        <v>0</v>
      </c>
      <c r="P830" s="337">
        <v>0</v>
      </c>
      <c r="Q830" s="337">
        <v>0</v>
      </c>
      <c r="R830" s="337">
        <v>0</v>
      </c>
      <c r="S830" s="337">
        <v>0</v>
      </c>
      <c r="T830" s="337">
        <v>0</v>
      </c>
      <c r="U830" s="337">
        <v>0</v>
      </c>
      <c r="V830" s="337">
        <v>0</v>
      </c>
      <c r="W830" s="337">
        <v>0</v>
      </c>
      <c r="X830" s="337">
        <v>0</v>
      </c>
      <c r="Y830" s="337">
        <v>0</v>
      </c>
    </row>
    <row r="831" spans="1:25">
      <c r="A831" s="288"/>
      <c r="B831" s="289"/>
      <c r="C831" s="289"/>
      <c r="D831" s="289"/>
      <c r="E831" s="289"/>
      <c r="F831" s="289"/>
      <c r="G831" s="289"/>
      <c r="H831" s="289"/>
      <c r="I831" s="289"/>
      <c r="J831" s="289"/>
      <c r="K831" s="289"/>
      <c r="L831" s="289"/>
      <c r="M831" s="289"/>
      <c r="N831" s="289"/>
      <c r="O831" s="289"/>
      <c r="P831" s="289"/>
      <c r="Q831" s="289"/>
      <c r="R831" s="289"/>
      <c r="S831" s="289"/>
      <c r="T831" s="289"/>
      <c r="U831" s="289"/>
      <c r="V831" s="289"/>
      <c r="W831" s="289"/>
      <c r="X831" s="289"/>
      <c r="Y831" s="289"/>
    </row>
    <row r="832" spans="1:25">
      <c r="A832" s="471" t="s">
        <v>218</v>
      </c>
      <c r="B832" s="504" t="s">
        <v>221</v>
      </c>
      <c r="C832" s="504"/>
      <c r="D832" s="504"/>
      <c r="E832" s="504"/>
      <c r="F832" s="504"/>
      <c r="G832" s="504"/>
      <c r="H832" s="504"/>
      <c r="I832" s="504"/>
      <c r="J832" s="504"/>
      <c r="K832" s="504"/>
      <c r="L832" s="504"/>
      <c r="M832" s="504"/>
      <c r="N832" s="504"/>
      <c r="O832" s="504"/>
      <c r="P832" s="504"/>
      <c r="Q832" s="504"/>
      <c r="R832" s="504"/>
      <c r="S832" s="504"/>
      <c r="T832" s="504"/>
      <c r="U832" s="504"/>
      <c r="V832" s="504"/>
      <c r="W832" s="504"/>
      <c r="X832" s="504"/>
      <c r="Y832" s="504"/>
    </row>
    <row r="833" spans="1:25" ht="30">
      <c r="A833" s="471"/>
      <c r="B833" s="285" t="s">
        <v>1</v>
      </c>
      <c r="C833" s="285" t="s">
        <v>2</v>
      </c>
      <c r="D833" s="285" t="s">
        <v>3</v>
      </c>
      <c r="E833" s="285" t="s">
        <v>4</v>
      </c>
      <c r="F833" s="285" t="s">
        <v>5</v>
      </c>
      <c r="G833" s="285" t="s">
        <v>6</v>
      </c>
      <c r="H833" s="285" t="s">
        <v>7</v>
      </c>
      <c r="I833" s="285" t="s">
        <v>8</v>
      </c>
      <c r="J833" s="285" t="s">
        <v>9</v>
      </c>
      <c r="K833" s="285" t="s">
        <v>10</v>
      </c>
      <c r="L833" s="285" t="s">
        <v>11</v>
      </c>
      <c r="M833" s="285" t="s">
        <v>12</v>
      </c>
      <c r="N833" s="285" t="s">
        <v>13</v>
      </c>
      <c r="O833" s="285" t="s">
        <v>14</v>
      </c>
      <c r="P833" s="285" t="s">
        <v>15</v>
      </c>
      <c r="Q833" s="285" t="s">
        <v>16</v>
      </c>
      <c r="R833" s="285" t="s">
        <v>17</v>
      </c>
      <c r="S833" s="285" t="s">
        <v>18</v>
      </c>
      <c r="T833" s="285" t="s">
        <v>19</v>
      </c>
      <c r="U833" s="285" t="s">
        <v>20</v>
      </c>
      <c r="V833" s="285" t="s">
        <v>21</v>
      </c>
      <c r="W833" s="285" t="s">
        <v>22</v>
      </c>
      <c r="X833" s="285" t="s">
        <v>23</v>
      </c>
      <c r="Y833" s="285" t="s">
        <v>24</v>
      </c>
    </row>
    <row r="834" spans="1:25">
      <c r="A834" s="261">
        <v>1</v>
      </c>
      <c r="B834" s="286">
        <v>2353.12</v>
      </c>
      <c r="C834" s="286">
        <v>2385.17</v>
      </c>
      <c r="D834" s="286">
        <v>2428.33</v>
      </c>
      <c r="E834" s="286">
        <v>2475.27</v>
      </c>
      <c r="F834" s="286">
        <v>2398.04</v>
      </c>
      <c r="G834" s="286">
        <v>2337.61</v>
      </c>
      <c r="H834" s="286">
        <v>2367.7800000000002</v>
      </c>
      <c r="I834" s="286">
        <v>2405.65</v>
      </c>
      <c r="J834" s="286">
        <v>2461.54</v>
      </c>
      <c r="K834" s="286">
        <v>2484.98</v>
      </c>
      <c r="L834" s="286">
        <v>2485</v>
      </c>
      <c r="M834" s="286">
        <v>2480.7199999999998</v>
      </c>
      <c r="N834" s="286">
        <v>2454.35</v>
      </c>
      <c r="O834" s="286">
        <v>2455.8000000000002</v>
      </c>
      <c r="P834" s="286">
        <v>2460.1799999999998</v>
      </c>
      <c r="Q834" s="286">
        <v>2453.62</v>
      </c>
      <c r="R834" s="286">
        <v>2453.66</v>
      </c>
      <c r="S834" s="286">
        <v>2485.52</v>
      </c>
      <c r="T834" s="286">
        <v>2568.3000000000002</v>
      </c>
      <c r="U834" s="286">
        <v>2589.9499999999998</v>
      </c>
      <c r="V834" s="286">
        <v>2511</v>
      </c>
      <c r="W834" s="286">
        <v>2420.91</v>
      </c>
      <c r="X834" s="286">
        <v>2340.1</v>
      </c>
      <c r="Y834" s="286">
        <v>2339.83</v>
      </c>
    </row>
    <row r="835" spans="1:25">
      <c r="A835" s="261">
        <v>2</v>
      </c>
      <c r="B835" s="286">
        <v>2255.8200000000002</v>
      </c>
      <c r="C835" s="286">
        <v>2264.75</v>
      </c>
      <c r="D835" s="286">
        <v>2305.14</v>
      </c>
      <c r="E835" s="286">
        <v>2342.4299999999998</v>
      </c>
      <c r="F835" s="286">
        <v>2265.5500000000002</v>
      </c>
      <c r="G835" s="286">
        <v>2220.5</v>
      </c>
      <c r="H835" s="286">
        <v>2228.91</v>
      </c>
      <c r="I835" s="286">
        <v>2252.23</v>
      </c>
      <c r="J835" s="286">
        <v>2336.73</v>
      </c>
      <c r="K835" s="286">
        <v>2375.11</v>
      </c>
      <c r="L835" s="286">
        <v>2371.61</v>
      </c>
      <c r="M835" s="286">
        <v>2360.8000000000002</v>
      </c>
      <c r="N835" s="286">
        <v>2345.6999999999998</v>
      </c>
      <c r="O835" s="286">
        <v>2323.4</v>
      </c>
      <c r="P835" s="286">
        <v>2345.1799999999998</v>
      </c>
      <c r="Q835" s="286">
        <v>2323.98</v>
      </c>
      <c r="R835" s="286">
        <v>2315.1</v>
      </c>
      <c r="S835" s="286">
        <v>2399.1</v>
      </c>
      <c r="T835" s="286">
        <v>2510.64</v>
      </c>
      <c r="U835" s="286">
        <v>2511.2800000000002</v>
      </c>
      <c r="V835" s="286">
        <v>2414.91</v>
      </c>
      <c r="W835" s="286">
        <v>2344.36</v>
      </c>
      <c r="X835" s="286">
        <v>2252.81</v>
      </c>
      <c r="Y835" s="286">
        <v>2233.16</v>
      </c>
    </row>
    <row r="836" spans="1:25">
      <c r="A836" s="261">
        <v>3</v>
      </c>
      <c r="B836" s="286">
        <v>2243.36</v>
      </c>
      <c r="C836" s="286">
        <v>2246.25</v>
      </c>
      <c r="D836" s="286">
        <v>2277.7199999999998</v>
      </c>
      <c r="E836" s="286">
        <v>2337.75</v>
      </c>
      <c r="F836" s="286">
        <v>2255.5500000000002</v>
      </c>
      <c r="G836" s="286">
        <v>2193.66</v>
      </c>
      <c r="H836" s="286">
        <v>2219.9499999999998</v>
      </c>
      <c r="I836" s="286">
        <v>2251.42</v>
      </c>
      <c r="J836" s="286">
        <v>2341.79</v>
      </c>
      <c r="K836" s="286">
        <v>2366.65</v>
      </c>
      <c r="L836" s="286">
        <v>2371.2600000000002</v>
      </c>
      <c r="M836" s="286">
        <v>2372.0100000000002</v>
      </c>
      <c r="N836" s="286">
        <v>2358.2399999999998</v>
      </c>
      <c r="O836" s="286">
        <v>2341.9</v>
      </c>
      <c r="P836" s="286">
        <v>2354.17</v>
      </c>
      <c r="Q836" s="286">
        <v>2359.15</v>
      </c>
      <c r="R836" s="286">
        <v>2352.91</v>
      </c>
      <c r="S836" s="286">
        <v>2454.13</v>
      </c>
      <c r="T836" s="286">
        <v>2499.2600000000002</v>
      </c>
      <c r="U836" s="286">
        <v>2494.83</v>
      </c>
      <c r="V836" s="286">
        <v>2404.6</v>
      </c>
      <c r="W836" s="286">
        <v>2332.81</v>
      </c>
      <c r="X836" s="286">
        <v>2250.36</v>
      </c>
      <c r="Y836" s="286">
        <v>2250.34</v>
      </c>
    </row>
    <row r="837" spans="1:25">
      <c r="A837" s="261">
        <v>4</v>
      </c>
      <c r="B837" s="286">
        <v>2341.0700000000002</v>
      </c>
      <c r="C837" s="286">
        <v>2346.1799999999998</v>
      </c>
      <c r="D837" s="286">
        <v>2400.91</v>
      </c>
      <c r="E837" s="286">
        <v>2356.2800000000002</v>
      </c>
      <c r="F837" s="286">
        <v>2273.69</v>
      </c>
      <c r="G837" s="286">
        <v>2233.15</v>
      </c>
      <c r="H837" s="286">
        <v>2239.6799999999998</v>
      </c>
      <c r="I837" s="286">
        <v>2254.06</v>
      </c>
      <c r="J837" s="286">
        <v>2320.23</v>
      </c>
      <c r="K837" s="286">
        <v>2360.7600000000002</v>
      </c>
      <c r="L837" s="286">
        <v>2369.3200000000002</v>
      </c>
      <c r="M837" s="286">
        <v>2383.89</v>
      </c>
      <c r="N837" s="286">
        <v>2379.4499999999998</v>
      </c>
      <c r="O837" s="286">
        <v>2389.7199999999998</v>
      </c>
      <c r="P837" s="286">
        <v>2384.2800000000002</v>
      </c>
      <c r="Q837" s="286">
        <v>2395.6999999999998</v>
      </c>
      <c r="R837" s="286">
        <v>2419.09</v>
      </c>
      <c r="S837" s="286">
        <v>2467.94</v>
      </c>
      <c r="T837" s="286">
        <v>2534.9899999999998</v>
      </c>
      <c r="U837" s="286">
        <v>2552.29</v>
      </c>
      <c r="V837" s="286">
        <v>2552.38</v>
      </c>
      <c r="W837" s="286">
        <v>2494.89</v>
      </c>
      <c r="X837" s="286">
        <v>2347.2800000000002</v>
      </c>
      <c r="Y837" s="286">
        <v>2342.13</v>
      </c>
    </row>
    <row r="838" spans="1:25">
      <c r="A838" s="261">
        <v>5</v>
      </c>
      <c r="B838" s="286">
        <v>2010.07</v>
      </c>
      <c r="C838" s="286">
        <v>2022.42</v>
      </c>
      <c r="D838" s="286">
        <v>2040.84</v>
      </c>
      <c r="E838" s="286">
        <v>1974.85</v>
      </c>
      <c r="F838" s="286">
        <v>1932.31</v>
      </c>
      <c r="G838" s="286">
        <v>1961.17</v>
      </c>
      <c r="H838" s="286">
        <v>2001.69</v>
      </c>
      <c r="I838" s="286">
        <v>2040.93</v>
      </c>
      <c r="J838" s="286">
        <v>2043.94</v>
      </c>
      <c r="K838" s="286">
        <v>2043.35</v>
      </c>
      <c r="L838" s="286">
        <v>2051.4499999999998</v>
      </c>
      <c r="M838" s="286">
        <v>2065.14</v>
      </c>
      <c r="N838" s="286">
        <v>2037.48</v>
      </c>
      <c r="O838" s="286">
        <v>2040.42</v>
      </c>
      <c r="P838" s="286">
        <v>2107.38</v>
      </c>
      <c r="Q838" s="286">
        <v>2069.5100000000002</v>
      </c>
      <c r="R838" s="286">
        <v>2028.92</v>
      </c>
      <c r="S838" s="286">
        <v>2054.7199999999998</v>
      </c>
      <c r="T838" s="286">
        <v>2068.2399999999998</v>
      </c>
      <c r="U838" s="286">
        <v>2108.79</v>
      </c>
      <c r="V838" s="286">
        <v>2135.73</v>
      </c>
      <c r="W838" s="286">
        <v>2117.88</v>
      </c>
      <c r="X838" s="286">
        <v>2099.0700000000002</v>
      </c>
      <c r="Y838" s="286">
        <v>2039.04</v>
      </c>
    </row>
    <row r="839" spans="1:25">
      <c r="A839" s="261">
        <v>6</v>
      </c>
      <c r="B839" s="286">
        <v>2242.38</v>
      </c>
      <c r="C839" s="286">
        <v>2255.2399999999998</v>
      </c>
      <c r="D839" s="286">
        <v>2256.13</v>
      </c>
      <c r="E839" s="286">
        <v>2176</v>
      </c>
      <c r="F839" s="286">
        <v>2153.14</v>
      </c>
      <c r="G839" s="286">
        <v>2211.21</v>
      </c>
      <c r="H839" s="286">
        <v>2241.75</v>
      </c>
      <c r="I839" s="286">
        <v>2242.83</v>
      </c>
      <c r="J839" s="286">
        <v>2262.84</v>
      </c>
      <c r="K839" s="286">
        <v>2294.6</v>
      </c>
      <c r="L839" s="286">
        <v>2307.08</v>
      </c>
      <c r="M839" s="286">
        <v>2300.5</v>
      </c>
      <c r="N839" s="286">
        <v>2300.0100000000002</v>
      </c>
      <c r="O839" s="286">
        <v>2302.89</v>
      </c>
      <c r="P839" s="286">
        <v>2308.5700000000002</v>
      </c>
      <c r="Q839" s="286">
        <v>2287.16</v>
      </c>
      <c r="R839" s="286">
        <v>2285.13</v>
      </c>
      <c r="S839" s="286">
        <v>2302.4499999999998</v>
      </c>
      <c r="T839" s="286">
        <v>2295.3000000000002</v>
      </c>
      <c r="U839" s="286">
        <v>2358.63</v>
      </c>
      <c r="V839" s="286">
        <v>2384.29</v>
      </c>
      <c r="W839" s="286">
        <v>2306.8000000000002</v>
      </c>
      <c r="X839" s="286">
        <v>2255.4899999999998</v>
      </c>
      <c r="Y839" s="286">
        <v>2224.94</v>
      </c>
    </row>
    <row r="840" spans="1:25">
      <c r="A840" s="261">
        <v>7</v>
      </c>
      <c r="B840" s="286">
        <v>1939.21</v>
      </c>
      <c r="C840" s="286">
        <v>1919.35</v>
      </c>
      <c r="D840" s="286">
        <v>1922.14</v>
      </c>
      <c r="E840" s="286">
        <v>1846.12</v>
      </c>
      <c r="F840" s="286">
        <v>1811</v>
      </c>
      <c r="G840" s="286">
        <v>1870.3</v>
      </c>
      <c r="H840" s="286">
        <v>1891.93</v>
      </c>
      <c r="I840" s="286">
        <v>1908.91</v>
      </c>
      <c r="J840" s="286">
        <v>1954.16</v>
      </c>
      <c r="K840" s="286">
        <v>1957.03</v>
      </c>
      <c r="L840" s="286">
        <v>2028.82</v>
      </c>
      <c r="M840" s="286">
        <v>2038.31</v>
      </c>
      <c r="N840" s="286">
        <v>2034.9</v>
      </c>
      <c r="O840" s="286">
        <v>2063.34</v>
      </c>
      <c r="P840" s="286">
        <v>2088.21</v>
      </c>
      <c r="Q840" s="286">
        <v>2053.23</v>
      </c>
      <c r="R840" s="286">
        <v>2039.1</v>
      </c>
      <c r="S840" s="286">
        <v>2009.76</v>
      </c>
      <c r="T840" s="286">
        <v>1982.4</v>
      </c>
      <c r="U840" s="286">
        <v>2029.73</v>
      </c>
      <c r="V840" s="286">
        <v>2012.39</v>
      </c>
      <c r="W840" s="286">
        <v>1967.91</v>
      </c>
      <c r="X840" s="286">
        <v>1954.15</v>
      </c>
      <c r="Y840" s="286">
        <v>1947.56</v>
      </c>
    </row>
    <row r="841" spans="1:25">
      <c r="A841" s="261">
        <v>8</v>
      </c>
      <c r="B841" s="286">
        <v>1948.01</v>
      </c>
      <c r="C841" s="286">
        <v>1911.37</v>
      </c>
      <c r="D841" s="286">
        <v>1972.69</v>
      </c>
      <c r="E841" s="286">
        <v>1693.66</v>
      </c>
      <c r="F841" s="286">
        <v>1701.72</v>
      </c>
      <c r="G841" s="286">
        <v>1938.77</v>
      </c>
      <c r="H841" s="286">
        <v>1999.32</v>
      </c>
      <c r="I841" s="286">
        <v>2025.9</v>
      </c>
      <c r="J841" s="286">
        <v>2033.15</v>
      </c>
      <c r="K841" s="286">
        <v>2047.48</v>
      </c>
      <c r="L841" s="286">
        <v>2050.29</v>
      </c>
      <c r="M841" s="286">
        <v>2054.73</v>
      </c>
      <c r="N841" s="286">
        <v>2043.9</v>
      </c>
      <c r="O841" s="286">
        <v>2028.6</v>
      </c>
      <c r="P841" s="286">
        <v>2068.39</v>
      </c>
      <c r="Q841" s="286">
        <v>1575.37</v>
      </c>
      <c r="R841" s="286">
        <v>2069.41</v>
      </c>
      <c r="S841" s="286">
        <v>2077.89</v>
      </c>
      <c r="T841" s="286">
        <v>1962.17</v>
      </c>
      <c r="U841" s="286">
        <v>2086.69</v>
      </c>
      <c r="V841" s="286">
        <v>2085.61</v>
      </c>
      <c r="W841" s="286">
        <v>2028.98</v>
      </c>
      <c r="X841" s="286">
        <v>2009.89</v>
      </c>
      <c r="Y841" s="286">
        <v>1991.94</v>
      </c>
    </row>
    <row r="842" spans="1:25">
      <c r="A842" s="261">
        <v>9</v>
      </c>
      <c r="B842" s="286">
        <v>2011.7</v>
      </c>
      <c r="C842" s="286">
        <v>2021.61</v>
      </c>
      <c r="D842" s="286">
        <v>2039.61</v>
      </c>
      <c r="E842" s="286">
        <v>1999.92</v>
      </c>
      <c r="F842" s="286">
        <v>1969.15</v>
      </c>
      <c r="G842" s="286">
        <v>2015.58</v>
      </c>
      <c r="H842" s="286">
        <v>2034.09</v>
      </c>
      <c r="I842" s="286">
        <v>2055.2399999999998</v>
      </c>
      <c r="J842" s="286">
        <v>2088.42</v>
      </c>
      <c r="K842" s="286">
        <v>2105.7600000000002</v>
      </c>
      <c r="L842" s="286">
        <v>2092.19</v>
      </c>
      <c r="M842" s="286">
        <v>2102.83</v>
      </c>
      <c r="N842" s="286">
        <v>2089.12</v>
      </c>
      <c r="O842" s="286">
        <v>2091.39</v>
      </c>
      <c r="P842" s="286">
        <v>2071.15</v>
      </c>
      <c r="Q842" s="286">
        <v>2054.9299999999998</v>
      </c>
      <c r="R842" s="286">
        <v>2066.2800000000002</v>
      </c>
      <c r="S842" s="286">
        <v>2093.4299999999998</v>
      </c>
      <c r="T842" s="286">
        <v>2094.7399999999998</v>
      </c>
      <c r="U842" s="286">
        <v>2128.02</v>
      </c>
      <c r="V842" s="286">
        <v>2148.52</v>
      </c>
      <c r="W842" s="286">
        <v>2105.27</v>
      </c>
      <c r="X842" s="286">
        <v>2046.73</v>
      </c>
      <c r="Y842" s="286">
        <v>2040.87</v>
      </c>
    </row>
    <row r="843" spans="1:25">
      <c r="A843" s="261">
        <v>10</v>
      </c>
      <c r="B843" s="286">
        <v>1968.84</v>
      </c>
      <c r="C843" s="286">
        <v>1969.86</v>
      </c>
      <c r="D843" s="286">
        <v>2077.96</v>
      </c>
      <c r="E843" s="286">
        <v>2020.44</v>
      </c>
      <c r="F843" s="286">
        <v>2059.73</v>
      </c>
      <c r="G843" s="286">
        <v>2105.66</v>
      </c>
      <c r="H843" s="286">
        <v>2140.0300000000002</v>
      </c>
      <c r="I843" s="286">
        <v>2178.64</v>
      </c>
      <c r="J843" s="286">
        <v>2236.37</v>
      </c>
      <c r="K843" s="286">
        <v>2250.25</v>
      </c>
      <c r="L843" s="286">
        <v>2251.71</v>
      </c>
      <c r="M843" s="286">
        <v>2261.2399999999998</v>
      </c>
      <c r="N843" s="286">
        <v>2246.09</v>
      </c>
      <c r="O843" s="286">
        <v>2237.7800000000002</v>
      </c>
      <c r="P843" s="286">
        <v>2186.59</v>
      </c>
      <c r="Q843" s="286">
        <v>2174.23</v>
      </c>
      <c r="R843" s="286">
        <v>2166.44</v>
      </c>
      <c r="S843" s="286">
        <v>2200.4699999999998</v>
      </c>
      <c r="T843" s="286">
        <v>2206.39</v>
      </c>
      <c r="U843" s="286">
        <v>2146.5700000000002</v>
      </c>
      <c r="V843" s="286">
        <v>2171.1999999999998</v>
      </c>
      <c r="W843" s="286">
        <v>2132.77</v>
      </c>
      <c r="X843" s="286">
        <v>2098.8000000000002</v>
      </c>
      <c r="Y843" s="286">
        <v>2050.27</v>
      </c>
    </row>
    <row r="844" spans="1:25">
      <c r="A844" s="261">
        <v>11</v>
      </c>
      <c r="B844" s="286">
        <v>1835.44</v>
      </c>
      <c r="C844" s="286">
        <v>1826.49</v>
      </c>
      <c r="D844" s="286">
        <v>1826.34</v>
      </c>
      <c r="E844" s="286">
        <v>1799.56</v>
      </c>
      <c r="F844" s="286">
        <v>1796.15</v>
      </c>
      <c r="G844" s="286">
        <v>1829.08</v>
      </c>
      <c r="H844" s="286">
        <v>1865.33</v>
      </c>
      <c r="I844" s="286">
        <v>1914.36</v>
      </c>
      <c r="J844" s="286">
        <v>1978.42</v>
      </c>
      <c r="K844" s="286">
        <v>1996.44</v>
      </c>
      <c r="L844" s="286">
        <v>2014.81</v>
      </c>
      <c r="M844" s="286">
        <v>2095.71</v>
      </c>
      <c r="N844" s="286">
        <v>2002.36</v>
      </c>
      <c r="O844" s="286">
        <v>1992.06</v>
      </c>
      <c r="P844" s="286">
        <v>1981.32</v>
      </c>
      <c r="Q844" s="286">
        <v>1950.16</v>
      </c>
      <c r="R844" s="286">
        <v>1965.6</v>
      </c>
      <c r="S844" s="286">
        <v>1977.48</v>
      </c>
      <c r="T844" s="286">
        <v>1989.34</v>
      </c>
      <c r="U844" s="286">
        <v>2000.72</v>
      </c>
      <c r="V844" s="286">
        <v>1967.81</v>
      </c>
      <c r="W844" s="286">
        <v>1928.21</v>
      </c>
      <c r="X844" s="286">
        <v>1895.38</v>
      </c>
      <c r="Y844" s="286">
        <v>1877.27</v>
      </c>
    </row>
    <row r="845" spans="1:25">
      <c r="A845" s="261">
        <v>12</v>
      </c>
      <c r="B845" s="286">
        <v>1554.95</v>
      </c>
      <c r="C845" s="286">
        <v>1541.76</v>
      </c>
      <c r="D845" s="286">
        <v>1548.53</v>
      </c>
      <c r="E845" s="286">
        <v>1512.96</v>
      </c>
      <c r="F845" s="286">
        <v>1519.55</v>
      </c>
      <c r="G845" s="286">
        <v>1576.61</v>
      </c>
      <c r="H845" s="286">
        <v>1580.69</v>
      </c>
      <c r="I845" s="286">
        <v>1578.57</v>
      </c>
      <c r="J845" s="286">
        <v>1577.88</v>
      </c>
      <c r="K845" s="286">
        <v>1575.13</v>
      </c>
      <c r="L845" s="286">
        <v>1574.26</v>
      </c>
      <c r="M845" s="286">
        <v>1585.37</v>
      </c>
      <c r="N845" s="286">
        <v>1578.8</v>
      </c>
      <c r="O845" s="286">
        <v>1577.99</v>
      </c>
      <c r="P845" s="286">
        <v>1586.09</v>
      </c>
      <c r="Q845" s="286">
        <v>1580.85</v>
      </c>
      <c r="R845" s="286">
        <v>1575.07</v>
      </c>
      <c r="S845" s="286">
        <v>1579.16</v>
      </c>
      <c r="T845" s="286">
        <v>1540.99</v>
      </c>
      <c r="U845" s="286">
        <v>1628.55</v>
      </c>
      <c r="V845" s="286">
        <v>1607.05</v>
      </c>
      <c r="W845" s="286">
        <v>1584.29</v>
      </c>
      <c r="X845" s="286">
        <v>1571.38</v>
      </c>
      <c r="Y845" s="286">
        <v>1567.82</v>
      </c>
    </row>
    <row r="846" spans="1:25">
      <c r="A846" s="261">
        <v>13</v>
      </c>
      <c r="B846" s="286">
        <v>1417.58</v>
      </c>
      <c r="C846" s="286">
        <v>1418.52</v>
      </c>
      <c r="D846" s="286">
        <v>1418.33</v>
      </c>
      <c r="E846" s="286">
        <v>1420.28</v>
      </c>
      <c r="F846" s="286">
        <v>1407.72</v>
      </c>
      <c r="G846" s="286">
        <v>1461.97</v>
      </c>
      <c r="H846" s="286">
        <v>1469.97</v>
      </c>
      <c r="I846" s="286">
        <v>1523.7</v>
      </c>
      <c r="J846" s="286">
        <v>1616.01</v>
      </c>
      <c r="K846" s="286">
        <v>1656.81</v>
      </c>
      <c r="L846" s="286">
        <v>1679.84</v>
      </c>
      <c r="M846" s="286">
        <v>1670.3</v>
      </c>
      <c r="N846" s="286">
        <v>1650.16</v>
      </c>
      <c r="O846" s="286">
        <v>1648.72</v>
      </c>
      <c r="P846" s="286">
        <v>1653.67</v>
      </c>
      <c r="Q846" s="286">
        <v>1664.26</v>
      </c>
      <c r="R846" s="286">
        <v>1667.9</v>
      </c>
      <c r="S846" s="286">
        <v>1589.3</v>
      </c>
      <c r="T846" s="286">
        <v>1641.37</v>
      </c>
      <c r="U846" s="286">
        <v>1453.19</v>
      </c>
      <c r="V846" s="286">
        <v>1435.44</v>
      </c>
      <c r="W846" s="286">
        <v>1416.44</v>
      </c>
      <c r="X846" s="286">
        <v>1416.97</v>
      </c>
      <c r="Y846" s="286">
        <v>1419.63</v>
      </c>
    </row>
    <row r="847" spans="1:25">
      <c r="A847" s="261">
        <v>14</v>
      </c>
      <c r="B847" s="286">
        <v>1140</v>
      </c>
      <c r="C847" s="286">
        <v>1139.6600000000001</v>
      </c>
      <c r="D847" s="286">
        <v>1139.79</v>
      </c>
      <c r="E847" s="286">
        <v>1140.1500000000001</v>
      </c>
      <c r="F847" s="286">
        <v>1138.6500000000001</v>
      </c>
      <c r="G847" s="286">
        <v>1240.3900000000001</v>
      </c>
      <c r="H847" s="286">
        <v>1326.17</v>
      </c>
      <c r="I847" s="286">
        <v>1423.86</v>
      </c>
      <c r="J847" s="286">
        <v>1475.22</v>
      </c>
      <c r="K847" s="286">
        <v>1548.09</v>
      </c>
      <c r="L847" s="286">
        <v>1551.13</v>
      </c>
      <c r="M847" s="286">
        <v>1546.77</v>
      </c>
      <c r="N847" s="286">
        <v>1548.75</v>
      </c>
      <c r="O847" s="286">
        <v>1569.31</v>
      </c>
      <c r="P847" s="286">
        <v>1574.43</v>
      </c>
      <c r="Q847" s="286">
        <v>1574.24</v>
      </c>
      <c r="R847" s="286">
        <v>1624.43</v>
      </c>
      <c r="S847" s="286">
        <v>1575.73</v>
      </c>
      <c r="T847" s="286">
        <v>1584.91</v>
      </c>
      <c r="U847" s="286">
        <v>1156.2</v>
      </c>
      <c r="V847" s="286">
        <v>1157.55</v>
      </c>
      <c r="W847" s="286">
        <v>1140.01</v>
      </c>
      <c r="X847" s="286">
        <v>1147.6300000000001</v>
      </c>
      <c r="Y847" s="286">
        <v>1139.0899999999999</v>
      </c>
    </row>
    <row r="848" spans="1:25">
      <c r="A848" s="261">
        <v>15</v>
      </c>
      <c r="B848" s="286">
        <v>1191.6600000000001</v>
      </c>
      <c r="C848" s="286">
        <v>1189.67</v>
      </c>
      <c r="D848" s="286">
        <v>1190.4100000000001</v>
      </c>
      <c r="E848" s="286">
        <v>1191.3</v>
      </c>
      <c r="F848" s="286">
        <v>1302.48</v>
      </c>
      <c r="G848" s="286">
        <v>1527.54</v>
      </c>
      <c r="H848" s="286">
        <v>1661.76</v>
      </c>
      <c r="I848" s="286">
        <v>1761.71</v>
      </c>
      <c r="J848" s="286">
        <v>1790.95</v>
      </c>
      <c r="K848" s="286">
        <v>1869.44</v>
      </c>
      <c r="L848" s="286">
        <v>1811.79</v>
      </c>
      <c r="M848" s="286">
        <v>1833.95</v>
      </c>
      <c r="N848" s="286">
        <v>1798.28</v>
      </c>
      <c r="O848" s="286">
        <v>1758.82</v>
      </c>
      <c r="P848" s="286">
        <v>1856.91</v>
      </c>
      <c r="Q848" s="286">
        <v>1838.38</v>
      </c>
      <c r="R848" s="286">
        <v>1858.08</v>
      </c>
      <c r="S848" s="286">
        <v>1685.77</v>
      </c>
      <c r="T848" s="286">
        <v>1613.36</v>
      </c>
      <c r="U848" s="286">
        <v>1316.16</v>
      </c>
      <c r="V848" s="286">
        <v>1197.78</v>
      </c>
      <c r="W848" s="286">
        <v>1188.77</v>
      </c>
      <c r="X848" s="286">
        <v>1190.68</v>
      </c>
      <c r="Y848" s="286">
        <v>1191.26</v>
      </c>
    </row>
    <row r="849" spans="1:25">
      <c r="A849" s="261">
        <v>16</v>
      </c>
      <c r="B849" s="286">
        <v>1447.53</v>
      </c>
      <c r="C849" s="286">
        <v>1436.76</v>
      </c>
      <c r="D849" s="286">
        <v>1440.56</v>
      </c>
      <c r="E849" s="286">
        <v>1441.08</v>
      </c>
      <c r="F849" s="286">
        <v>1462.95</v>
      </c>
      <c r="G849" s="286">
        <v>1540.09</v>
      </c>
      <c r="H849" s="286">
        <v>1606.52</v>
      </c>
      <c r="I849" s="286">
        <v>1653.15</v>
      </c>
      <c r="J849" s="286">
        <v>1639.49</v>
      </c>
      <c r="K849" s="286">
        <v>1646.41</v>
      </c>
      <c r="L849" s="286">
        <v>1643.35</v>
      </c>
      <c r="M849" s="286">
        <v>1649.89</v>
      </c>
      <c r="N849" s="286">
        <v>1644.33</v>
      </c>
      <c r="O849" s="286">
        <v>1648.79</v>
      </c>
      <c r="P849" s="286">
        <v>1669.37</v>
      </c>
      <c r="Q849" s="286">
        <v>1633.84</v>
      </c>
      <c r="R849" s="286">
        <v>1633.45</v>
      </c>
      <c r="S849" s="286">
        <v>1613.39</v>
      </c>
      <c r="T849" s="286">
        <v>1610.15</v>
      </c>
      <c r="U849" s="286">
        <v>1579.98</v>
      </c>
      <c r="V849" s="286">
        <v>1221.17</v>
      </c>
      <c r="W849" s="286">
        <v>1221.1400000000001</v>
      </c>
      <c r="X849" s="286">
        <v>1221.03</v>
      </c>
      <c r="Y849" s="286">
        <v>1452.93</v>
      </c>
    </row>
    <row r="850" spans="1:25">
      <c r="A850" s="261">
        <v>17</v>
      </c>
      <c r="B850" s="286">
        <v>1528.27</v>
      </c>
      <c r="C850" s="286">
        <v>1514.61</v>
      </c>
      <c r="D850" s="286">
        <v>1496.76</v>
      </c>
      <c r="E850" s="286">
        <v>1495.63</v>
      </c>
      <c r="F850" s="286">
        <v>1536.63</v>
      </c>
      <c r="G850" s="286">
        <v>1594.04</v>
      </c>
      <c r="H850" s="286">
        <v>1646.08</v>
      </c>
      <c r="I850" s="286">
        <v>1768.68</v>
      </c>
      <c r="J850" s="286">
        <v>2039.54</v>
      </c>
      <c r="K850" s="286">
        <v>2093.12</v>
      </c>
      <c r="L850" s="286">
        <v>2100.71</v>
      </c>
      <c r="M850" s="286">
        <v>2069.36</v>
      </c>
      <c r="N850" s="286">
        <v>2064.94</v>
      </c>
      <c r="O850" s="286">
        <v>2101.7199999999998</v>
      </c>
      <c r="P850" s="286">
        <v>1695.61</v>
      </c>
      <c r="Q850" s="286">
        <v>2172.5300000000002</v>
      </c>
      <c r="R850" s="286">
        <v>1779.13</v>
      </c>
      <c r="S850" s="286">
        <v>1829.32</v>
      </c>
      <c r="T850" s="286">
        <v>2097.86</v>
      </c>
      <c r="U850" s="286">
        <v>1742.68</v>
      </c>
      <c r="V850" s="286">
        <v>1627.93</v>
      </c>
      <c r="W850" s="286">
        <v>1593.61</v>
      </c>
      <c r="X850" s="286">
        <v>1573.99</v>
      </c>
      <c r="Y850" s="286">
        <v>1544.25</v>
      </c>
    </row>
    <row r="851" spans="1:25">
      <c r="A851" s="261">
        <v>18</v>
      </c>
      <c r="B851" s="286">
        <v>1276.55</v>
      </c>
      <c r="C851" s="286">
        <v>1279.0999999999999</v>
      </c>
      <c r="D851" s="286">
        <v>1285.79</v>
      </c>
      <c r="E851" s="286">
        <v>1347.11</v>
      </c>
      <c r="F851" s="286">
        <v>1410.17</v>
      </c>
      <c r="G851" s="286">
        <v>1516.5</v>
      </c>
      <c r="H851" s="286">
        <v>1672.93</v>
      </c>
      <c r="I851" s="286">
        <v>1837.72</v>
      </c>
      <c r="J851" s="286">
        <v>1830.84</v>
      </c>
      <c r="K851" s="286">
        <v>1893.17</v>
      </c>
      <c r="L851" s="286">
        <v>1895.26</v>
      </c>
      <c r="M851" s="286">
        <v>1923.26</v>
      </c>
      <c r="N851" s="286">
        <v>2010.14</v>
      </c>
      <c r="O851" s="286">
        <v>1870.58</v>
      </c>
      <c r="P851" s="286">
        <v>1953.79</v>
      </c>
      <c r="Q851" s="286">
        <v>1894.84</v>
      </c>
      <c r="R851" s="286">
        <v>2361.54</v>
      </c>
      <c r="S851" s="286">
        <v>2516.58</v>
      </c>
      <c r="T851" s="286">
        <v>1965.02</v>
      </c>
      <c r="U851" s="286">
        <v>1947.55</v>
      </c>
      <c r="V851" s="286">
        <v>1489.19</v>
      </c>
      <c r="W851" s="286">
        <v>1301.6500000000001</v>
      </c>
      <c r="X851" s="286">
        <v>1284.3699999999999</v>
      </c>
      <c r="Y851" s="286">
        <v>1285.95</v>
      </c>
    </row>
    <row r="852" spans="1:25">
      <c r="A852" s="261">
        <v>19</v>
      </c>
      <c r="B852" s="286">
        <v>1391.56</v>
      </c>
      <c r="C852" s="286">
        <v>1382.45</v>
      </c>
      <c r="D852" s="286">
        <v>1401.32</v>
      </c>
      <c r="E852" s="286">
        <v>1385.49</v>
      </c>
      <c r="F852" s="286">
        <v>1451.56</v>
      </c>
      <c r="G852" s="286">
        <v>1533.31</v>
      </c>
      <c r="H852" s="286">
        <v>1597.88</v>
      </c>
      <c r="I852" s="286">
        <v>1736.44</v>
      </c>
      <c r="J852" s="286">
        <v>1806.42</v>
      </c>
      <c r="K852" s="286">
        <v>1867.2</v>
      </c>
      <c r="L852" s="286">
        <v>1876</v>
      </c>
      <c r="M852" s="286">
        <v>1893.9</v>
      </c>
      <c r="N852" s="286">
        <v>1868.64</v>
      </c>
      <c r="O852" s="286">
        <v>1877.6</v>
      </c>
      <c r="P852" s="286">
        <v>1895.99</v>
      </c>
      <c r="Q852" s="286">
        <v>2175.75</v>
      </c>
      <c r="R852" s="286">
        <v>1914.25</v>
      </c>
      <c r="S852" s="286">
        <v>2385.16</v>
      </c>
      <c r="T852" s="286">
        <v>2280.06</v>
      </c>
      <c r="U852" s="286">
        <v>2237.7199999999998</v>
      </c>
      <c r="V852" s="286">
        <v>1667.96</v>
      </c>
      <c r="W852" s="286">
        <v>1489.21</v>
      </c>
      <c r="X852" s="286">
        <v>1469.03</v>
      </c>
      <c r="Y852" s="286">
        <v>1406.06</v>
      </c>
    </row>
    <row r="853" spans="1:25">
      <c r="A853" s="261">
        <v>20</v>
      </c>
      <c r="B853" s="286">
        <v>940.58</v>
      </c>
      <c r="C853" s="286">
        <v>739.49</v>
      </c>
      <c r="D853" s="286">
        <v>1455.83</v>
      </c>
      <c r="E853" s="286">
        <v>1531.47</v>
      </c>
      <c r="F853" s="286">
        <v>1595.2</v>
      </c>
      <c r="G853" s="286">
        <v>1740.14</v>
      </c>
      <c r="H853" s="286">
        <v>1863.25</v>
      </c>
      <c r="I853" s="286">
        <v>2041.23</v>
      </c>
      <c r="J853" s="286">
        <v>2280.44</v>
      </c>
      <c r="K853" s="286">
        <v>2389.3000000000002</v>
      </c>
      <c r="L853" s="286">
        <v>2385.58</v>
      </c>
      <c r="M853" s="286">
        <v>2374.08</v>
      </c>
      <c r="N853" s="286">
        <v>2385.8200000000002</v>
      </c>
      <c r="O853" s="286">
        <v>2469.15</v>
      </c>
      <c r="P853" s="286">
        <v>2330.3000000000002</v>
      </c>
      <c r="Q853" s="286">
        <v>2292.98</v>
      </c>
      <c r="R853" s="286">
        <v>2373.6799999999998</v>
      </c>
      <c r="S853" s="286">
        <v>2299.2600000000002</v>
      </c>
      <c r="T853" s="286">
        <v>2226.79</v>
      </c>
      <c r="U853" s="286">
        <v>1953.56</v>
      </c>
      <c r="V853" s="286">
        <v>1464.89</v>
      </c>
      <c r="W853" s="286">
        <v>950.4</v>
      </c>
      <c r="X853" s="286">
        <v>812.41</v>
      </c>
      <c r="Y853" s="286">
        <v>784.39</v>
      </c>
    </row>
    <row r="854" spans="1:25">
      <c r="A854" s="261">
        <v>21</v>
      </c>
      <c r="B854" s="286">
        <v>1467.59</v>
      </c>
      <c r="C854" s="286">
        <v>1463.5</v>
      </c>
      <c r="D854" s="286">
        <v>1448.52</v>
      </c>
      <c r="E854" s="286">
        <v>1467.05</v>
      </c>
      <c r="F854" s="286">
        <v>1480.64</v>
      </c>
      <c r="G854" s="286">
        <v>1551.05</v>
      </c>
      <c r="H854" s="286">
        <v>1599.85</v>
      </c>
      <c r="I854" s="286">
        <v>1638.9</v>
      </c>
      <c r="J854" s="286">
        <v>1862.94</v>
      </c>
      <c r="K854" s="286">
        <v>1823</v>
      </c>
      <c r="L854" s="286">
        <v>1985.17</v>
      </c>
      <c r="M854" s="286">
        <v>1939.39</v>
      </c>
      <c r="N854" s="286">
        <v>1942.91</v>
      </c>
      <c r="O854" s="286">
        <v>1918.44</v>
      </c>
      <c r="P854" s="286">
        <v>1895.27</v>
      </c>
      <c r="Q854" s="286">
        <v>1977.25</v>
      </c>
      <c r="R854" s="286">
        <v>2163.4899999999998</v>
      </c>
      <c r="S854" s="286">
        <v>2274.92</v>
      </c>
      <c r="T854" s="286">
        <v>2113.7600000000002</v>
      </c>
      <c r="U854" s="286">
        <v>2034.37</v>
      </c>
      <c r="V854" s="286">
        <v>1672.82</v>
      </c>
      <c r="W854" s="286">
        <v>1518.84</v>
      </c>
      <c r="X854" s="286">
        <v>1496.56</v>
      </c>
      <c r="Y854" s="286">
        <v>1488.51</v>
      </c>
    </row>
    <row r="855" spans="1:25">
      <c r="A855" s="261">
        <v>22</v>
      </c>
      <c r="B855" s="286">
        <v>803.92</v>
      </c>
      <c r="C855" s="286">
        <v>1448.79</v>
      </c>
      <c r="D855" s="286">
        <v>1306.18</v>
      </c>
      <c r="E855" s="286">
        <v>1409.82</v>
      </c>
      <c r="F855" s="286">
        <v>1507.69</v>
      </c>
      <c r="G855" s="286">
        <v>1622.56</v>
      </c>
      <c r="H855" s="286">
        <v>1731.83</v>
      </c>
      <c r="I855" s="286">
        <v>1822.77</v>
      </c>
      <c r="J855" s="286">
        <v>1865.43</v>
      </c>
      <c r="K855" s="286">
        <v>1893.45</v>
      </c>
      <c r="L855" s="286">
        <v>1899.21</v>
      </c>
      <c r="M855" s="286">
        <v>1900.8</v>
      </c>
      <c r="N855" s="286">
        <v>1889.07</v>
      </c>
      <c r="O855" s="286">
        <v>1879.64</v>
      </c>
      <c r="P855" s="286">
        <v>1910.16</v>
      </c>
      <c r="Q855" s="286">
        <v>1879.72</v>
      </c>
      <c r="R855" s="286">
        <v>1878.97</v>
      </c>
      <c r="S855" s="286">
        <v>2027.71</v>
      </c>
      <c r="T855" s="286">
        <v>1885.08</v>
      </c>
      <c r="U855" s="286">
        <v>1796.51</v>
      </c>
      <c r="V855" s="286">
        <v>1660.36</v>
      </c>
      <c r="W855" s="286">
        <v>1630.68</v>
      </c>
      <c r="X855" s="286">
        <v>1600.79</v>
      </c>
      <c r="Y855" s="286">
        <v>1585.24</v>
      </c>
    </row>
    <row r="856" spans="1:25">
      <c r="A856" s="261">
        <v>23</v>
      </c>
      <c r="B856" s="286">
        <v>1396.43</v>
      </c>
      <c r="C856" s="286">
        <v>1387.19</v>
      </c>
      <c r="D856" s="286">
        <v>1417.74</v>
      </c>
      <c r="E856" s="286">
        <v>1474.85</v>
      </c>
      <c r="F856" s="286">
        <v>1477.44</v>
      </c>
      <c r="G856" s="286">
        <v>1540.71</v>
      </c>
      <c r="H856" s="286">
        <v>1574.52</v>
      </c>
      <c r="I856" s="286">
        <v>1636.33</v>
      </c>
      <c r="J856" s="286">
        <v>1714.8</v>
      </c>
      <c r="K856" s="286">
        <v>1761.21</v>
      </c>
      <c r="L856" s="286">
        <v>1764.87</v>
      </c>
      <c r="M856" s="286">
        <v>1763.19</v>
      </c>
      <c r="N856" s="286">
        <v>1739.21</v>
      </c>
      <c r="O856" s="286">
        <v>1780.6</v>
      </c>
      <c r="P856" s="286">
        <v>1811.7</v>
      </c>
      <c r="Q856" s="286">
        <v>1729.11</v>
      </c>
      <c r="R856" s="286">
        <v>1812.63</v>
      </c>
      <c r="S856" s="286">
        <v>2211.38</v>
      </c>
      <c r="T856" s="286">
        <v>2008.31</v>
      </c>
      <c r="U856" s="286">
        <v>2194.33</v>
      </c>
      <c r="V856" s="286">
        <v>1712.14</v>
      </c>
      <c r="W856" s="286">
        <v>1463.32</v>
      </c>
      <c r="X856" s="286">
        <v>1290.95</v>
      </c>
      <c r="Y856" s="286">
        <v>1294.31</v>
      </c>
    </row>
    <row r="857" spans="1:25">
      <c r="A857" s="261">
        <v>24</v>
      </c>
      <c r="B857" s="286">
        <v>918.04</v>
      </c>
      <c r="C857" s="286">
        <v>914.97</v>
      </c>
      <c r="D857" s="286">
        <v>950.1</v>
      </c>
      <c r="E857" s="286">
        <v>965.8</v>
      </c>
      <c r="F857" s="286">
        <v>1050.6099999999999</v>
      </c>
      <c r="G857" s="286">
        <v>1170.32</v>
      </c>
      <c r="H857" s="286">
        <v>1277.18</v>
      </c>
      <c r="I857" s="286">
        <v>1174.9100000000001</v>
      </c>
      <c r="J857" s="286">
        <v>1231.77</v>
      </c>
      <c r="K857" s="286">
        <v>1297.95</v>
      </c>
      <c r="L857" s="286">
        <v>1275.71</v>
      </c>
      <c r="M857" s="286">
        <v>1299.42</v>
      </c>
      <c r="N857" s="286">
        <v>1452.42</v>
      </c>
      <c r="O857" s="286">
        <v>1415.08</v>
      </c>
      <c r="P857" s="286">
        <v>1330.24</v>
      </c>
      <c r="Q857" s="286">
        <v>1380.66</v>
      </c>
      <c r="R857" s="286">
        <v>1342.98</v>
      </c>
      <c r="S857" s="286">
        <v>1999.01</v>
      </c>
      <c r="T857" s="286">
        <v>1834.92</v>
      </c>
      <c r="U857" s="286">
        <v>1394.94</v>
      </c>
      <c r="V857" s="286">
        <v>979.71</v>
      </c>
      <c r="W857" s="286">
        <v>965.99</v>
      </c>
      <c r="X857" s="286">
        <v>943.18</v>
      </c>
      <c r="Y857" s="286">
        <v>916.93</v>
      </c>
    </row>
    <row r="858" spans="1:25">
      <c r="A858" s="261">
        <v>25</v>
      </c>
      <c r="B858" s="286">
        <v>1036.19</v>
      </c>
      <c r="C858" s="286">
        <v>950.51</v>
      </c>
      <c r="D858" s="286">
        <v>1058.4000000000001</v>
      </c>
      <c r="E858" s="286">
        <v>1074.78</v>
      </c>
      <c r="F858" s="286">
        <v>1342.61</v>
      </c>
      <c r="G858" s="286">
        <v>1434.3</v>
      </c>
      <c r="H858" s="286">
        <v>1513.89</v>
      </c>
      <c r="I858" s="286">
        <v>1489.25</v>
      </c>
      <c r="J858" s="286">
        <v>1384.09</v>
      </c>
      <c r="K858" s="286">
        <v>1424.73</v>
      </c>
      <c r="L858" s="286">
        <v>1371.98</v>
      </c>
      <c r="M858" s="286">
        <v>1432.35</v>
      </c>
      <c r="N858" s="286">
        <v>1603.57</v>
      </c>
      <c r="O858" s="286">
        <v>1572.05</v>
      </c>
      <c r="P858" s="286">
        <v>1578.06</v>
      </c>
      <c r="Q858" s="286">
        <v>1648.84</v>
      </c>
      <c r="R858" s="286">
        <v>1869.75</v>
      </c>
      <c r="S858" s="286">
        <v>2191.52</v>
      </c>
      <c r="T858" s="286">
        <v>2032.52</v>
      </c>
      <c r="U858" s="286">
        <v>1553.09</v>
      </c>
      <c r="V858" s="286">
        <v>1082.17</v>
      </c>
      <c r="W858" s="286">
        <v>1064.5999999999999</v>
      </c>
      <c r="X858" s="286">
        <v>1054.5899999999999</v>
      </c>
      <c r="Y858" s="286">
        <v>1042.21</v>
      </c>
    </row>
    <row r="859" spans="1:25">
      <c r="A859" s="261">
        <v>26</v>
      </c>
      <c r="B859" s="286">
        <v>879.73</v>
      </c>
      <c r="C859" s="286">
        <v>884.83</v>
      </c>
      <c r="D859" s="286">
        <v>888.21</v>
      </c>
      <c r="E859" s="286">
        <v>894.31</v>
      </c>
      <c r="F859" s="286">
        <v>1209.46</v>
      </c>
      <c r="G859" s="286">
        <v>1442.89</v>
      </c>
      <c r="H859" s="286">
        <v>1480.64</v>
      </c>
      <c r="I859" s="286">
        <v>1249.5999999999999</v>
      </c>
      <c r="J859" s="286">
        <v>1588.99</v>
      </c>
      <c r="K859" s="286">
        <v>1397.32</v>
      </c>
      <c r="L859" s="286">
        <v>1318.07</v>
      </c>
      <c r="M859" s="286">
        <v>1320.56</v>
      </c>
      <c r="N859" s="286">
        <v>1238.8599999999999</v>
      </c>
      <c r="O859" s="286">
        <v>1202.9100000000001</v>
      </c>
      <c r="P859" s="286">
        <v>1251.8800000000001</v>
      </c>
      <c r="Q859" s="286">
        <v>1540.44</v>
      </c>
      <c r="R859" s="286">
        <v>1546.19</v>
      </c>
      <c r="S859" s="286">
        <v>1503.69</v>
      </c>
      <c r="T859" s="286">
        <v>1809.57</v>
      </c>
      <c r="U859" s="286">
        <v>1553.68</v>
      </c>
      <c r="V859" s="286">
        <v>936.57</v>
      </c>
      <c r="W859" s="286">
        <v>901.38</v>
      </c>
      <c r="X859" s="286">
        <v>895.27</v>
      </c>
      <c r="Y859" s="286">
        <v>895.4</v>
      </c>
    </row>
    <row r="860" spans="1:25">
      <c r="A860" s="261">
        <v>27</v>
      </c>
      <c r="B860" s="286">
        <v>1332.63</v>
      </c>
      <c r="C860" s="286">
        <v>1331.97</v>
      </c>
      <c r="D860" s="286">
        <v>1468.99</v>
      </c>
      <c r="E860" s="286">
        <v>1456.07</v>
      </c>
      <c r="F860" s="286">
        <v>1487.37</v>
      </c>
      <c r="G860" s="286">
        <v>1647.55</v>
      </c>
      <c r="H860" s="286">
        <v>1761.42</v>
      </c>
      <c r="I860" s="286">
        <v>1846.69</v>
      </c>
      <c r="J860" s="286">
        <v>1981.57</v>
      </c>
      <c r="K860" s="286">
        <v>2171.1799999999998</v>
      </c>
      <c r="L860" s="286">
        <v>2182.04</v>
      </c>
      <c r="M860" s="286">
        <v>2183.87</v>
      </c>
      <c r="N860" s="286">
        <v>2207.4</v>
      </c>
      <c r="O860" s="286">
        <v>2269.31</v>
      </c>
      <c r="P860" s="286">
        <v>2324.84</v>
      </c>
      <c r="Q860" s="286">
        <v>2219.41</v>
      </c>
      <c r="R860" s="286">
        <v>2246.17</v>
      </c>
      <c r="S860" s="286">
        <v>2217.67</v>
      </c>
      <c r="T860" s="286">
        <v>2151.5700000000002</v>
      </c>
      <c r="U860" s="286">
        <v>2072.14</v>
      </c>
      <c r="V860" s="286">
        <v>1933.8</v>
      </c>
      <c r="W860" s="286">
        <v>1463.96</v>
      </c>
      <c r="X860" s="286">
        <v>1462.42</v>
      </c>
      <c r="Y860" s="286">
        <v>1437.63</v>
      </c>
    </row>
    <row r="861" spans="1:25">
      <c r="A861" s="261">
        <v>28</v>
      </c>
      <c r="B861" s="286">
        <v>1402.7</v>
      </c>
      <c r="C861" s="286">
        <v>1396.08</v>
      </c>
      <c r="D861" s="286">
        <v>1383.44</v>
      </c>
      <c r="E861" s="286">
        <v>1350.03</v>
      </c>
      <c r="F861" s="286">
        <v>1410.09</v>
      </c>
      <c r="G861" s="286">
        <v>1459.2</v>
      </c>
      <c r="H861" s="286">
        <v>1473.4</v>
      </c>
      <c r="I861" s="286">
        <v>1549.57</v>
      </c>
      <c r="J861" s="286">
        <v>1597.95</v>
      </c>
      <c r="K861" s="286">
        <v>1727.51</v>
      </c>
      <c r="L861" s="286">
        <v>1829.14</v>
      </c>
      <c r="M861" s="286">
        <v>1832.77</v>
      </c>
      <c r="N861" s="286">
        <v>1843.82</v>
      </c>
      <c r="O861" s="286">
        <v>1879.46</v>
      </c>
      <c r="P861" s="286">
        <v>1725.51</v>
      </c>
      <c r="Q861" s="286">
        <v>1834.36</v>
      </c>
      <c r="R861" s="286">
        <v>1862.7</v>
      </c>
      <c r="S861" s="286">
        <v>2071.73</v>
      </c>
      <c r="T861" s="286">
        <v>1856.4</v>
      </c>
      <c r="U861" s="286">
        <v>1954.44</v>
      </c>
      <c r="V861" s="286">
        <v>1468.32</v>
      </c>
      <c r="W861" s="286">
        <v>1436.42</v>
      </c>
      <c r="X861" s="286">
        <v>1416.93</v>
      </c>
      <c r="Y861" s="286">
        <v>1414.22</v>
      </c>
    </row>
    <row r="862" spans="1:25">
      <c r="A862" s="261">
        <v>29</v>
      </c>
      <c r="B862" s="286">
        <v>588.94000000000005</v>
      </c>
      <c r="C862" s="286">
        <v>582.85</v>
      </c>
      <c r="D862" s="286">
        <v>546.26</v>
      </c>
      <c r="E862" s="286">
        <v>530.79</v>
      </c>
      <c r="F862" s="286">
        <v>603.16</v>
      </c>
      <c r="G862" s="286">
        <v>923.55</v>
      </c>
      <c r="H862" s="286">
        <v>1107.5999999999999</v>
      </c>
      <c r="I862" s="286">
        <v>856.39</v>
      </c>
      <c r="J862" s="286">
        <v>1110.55</v>
      </c>
      <c r="K862" s="286">
        <v>1187.05</v>
      </c>
      <c r="L862" s="286">
        <v>1181.47</v>
      </c>
      <c r="M862" s="286">
        <v>1203.18</v>
      </c>
      <c r="N862" s="286">
        <v>1179.6199999999999</v>
      </c>
      <c r="O862" s="286">
        <v>1138.07</v>
      </c>
      <c r="P862" s="286">
        <v>1151.44</v>
      </c>
      <c r="Q862" s="286">
        <v>1214.31</v>
      </c>
      <c r="R862" s="286">
        <v>1216.96</v>
      </c>
      <c r="S862" s="286">
        <v>1238.56</v>
      </c>
      <c r="T862" s="286">
        <v>1207.83</v>
      </c>
      <c r="U862" s="286">
        <v>1884.09</v>
      </c>
      <c r="V862" s="286">
        <v>621.38</v>
      </c>
      <c r="W862" s="286">
        <v>616.52</v>
      </c>
      <c r="X862" s="286">
        <v>603.9</v>
      </c>
      <c r="Y862" s="286">
        <v>566.85</v>
      </c>
    </row>
    <row r="863" spans="1:25">
      <c r="A863" s="261">
        <v>30</v>
      </c>
      <c r="B863" s="286">
        <v>571.86</v>
      </c>
      <c r="C863" s="286">
        <v>556.67999999999995</v>
      </c>
      <c r="D863" s="286">
        <v>555.17999999999995</v>
      </c>
      <c r="E863" s="286">
        <v>553.30999999999995</v>
      </c>
      <c r="F863" s="286">
        <v>557.61</v>
      </c>
      <c r="G863" s="286">
        <v>974.32</v>
      </c>
      <c r="H863" s="286">
        <v>946</v>
      </c>
      <c r="I863" s="286">
        <v>1088.5</v>
      </c>
      <c r="J863" s="286">
        <v>1147.98</v>
      </c>
      <c r="K863" s="286">
        <v>1234.1600000000001</v>
      </c>
      <c r="L863" s="286">
        <v>1252.31</v>
      </c>
      <c r="M863" s="286">
        <v>1274.9000000000001</v>
      </c>
      <c r="N863" s="286">
        <v>1274.17</v>
      </c>
      <c r="O863" s="286">
        <v>2040.23</v>
      </c>
      <c r="P863" s="286">
        <v>2077.94</v>
      </c>
      <c r="Q863" s="286">
        <v>2135.3000000000002</v>
      </c>
      <c r="R863" s="286">
        <v>2194.88</v>
      </c>
      <c r="S863" s="286">
        <v>2243.9</v>
      </c>
      <c r="T863" s="286">
        <v>2162.91</v>
      </c>
      <c r="U863" s="286">
        <v>1959.99</v>
      </c>
      <c r="V863" s="286">
        <v>590.41</v>
      </c>
      <c r="W863" s="286">
        <v>583.54</v>
      </c>
      <c r="X863" s="286">
        <v>560.02</v>
      </c>
      <c r="Y863" s="286">
        <v>570.07000000000005</v>
      </c>
    </row>
    <row r="864" spans="1:25">
      <c r="A864" s="261">
        <v>31</v>
      </c>
      <c r="B864" s="286">
        <v>0</v>
      </c>
      <c r="C864" s="286">
        <v>0</v>
      </c>
      <c r="D864" s="286">
        <v>0</v>
      </c>
      <c r="E864" s="286">
        <v>0</v>
      </c>
      <c r="F864" s="286">
        <v>0</v>
      </c>
      <c r="G864" s="286">
        <v>0</v>
      </c>
      <c r="H864" s="286">
        <v>0</v>
      </c>
      <c r="I864" s="286">
        <v>0</v>
      </c>
      <c r="J864" s="286">
        <v>0</v>
      </c>
      <c r="K864" s="286">
        <v>0</v>
      </c>
      <c r="L864" s="286">
        <v>0</v>
      </c>
      <c r="M864" s="286">
        <v>0</v>
      </c>
      <c r="N864" s="286">
        <v>0</v>
      </c>
      <c r="O864" s="286">
        <v>0</v>
      </c>
      <c r="P864" s="286">
        <v>0</v>
      </c>
      <c r="Q864" s="286">
        <v>0</v>
      </c>
      <c r="R864" s="286">
        <v>0</v>
      </c>
      <c r="S864" s="286">
        <v>0</v>
      </c>
      <c r="T864" s="286">
        <v>0</v>
      </c>
      <c r="U864" s="286">
        <v>0</v>
      </c>
      <c r="V864" s="286">
        <v>0</v>
      </c>
      <c r="W864" s="286">
        <v>0</v>
      </c>
      <c r="X864" s="286">
        <v>0</v>
      </c>
      <c r="Y864" s="286">
        <v>0</v>
      </c>
    </row>
    <row r="865" spans="1:25">
      <c r="A865" s="290"/>
      <c r="B865" s="278"/>
      <c r="C865" s="278"/>
      <c r="D865" s="278"/>
      <c r="E865" s="278"/>
      <c r="F865" s="278"/>
      <c r="G865" s="278"/>
      <c r="H865" s="278"/>
      <c r="I865" s="278"/>
      <c r="J865" s="278"/>
      <c r="K865" s="278"/>
      <c r="L865" s="278"/>
      <c r="M865" s="278"/>
      <c r="N865" s="278"/>
      <c r="O865" s="278"/>
      <c r="P865" s="278"/>
      <c r="Q865" s="278"/>
      <c r="R865" s="278"/>
      <c r="S865" s="278"/>
      <c r="T865" s="278"/>
      <c r="U865" s="278"/>
      <c r="V865" s="278"/>
      <c r="W865" s="278"/>
      <c r="X865" s="278"/>
      <c r="Y865" s="291"/>
    </row>
    <row r="866" spans="1:25">
      <c r="A866" s="471" t="s">
        <v>218</v>
      </c>
      <c r="B866" s="504" t="s">
        <v>222</v>
      </c>
      <c r="C866" s="504"/>
      <c r="D866" s="504"/>
      <c r="E866" s="504"/>
      <c r="F866" s="504"/>
      <c r="G866" s="504"/>
      <c r="H866" s="504"/>
      <c r="I866" s="504"/>
      <c r="J866" s="504"/>
      <c r="K866" s="504"/>
      <c r="L866" s="504"/>
      <c r="M866" s="504"/>
      <c r="N866" s="504"/>
      <c r="O866" s="504"/>
      <c r="P866" s="504"/>
      <c r="Q866" s="504"/>
      <c r="R866" s="504"/>
      <c r="S866" s="504"/>
      <c r="T866" s="504"/>
      <c r="U866" s="504"/>
      <c r="V866" s="504"/>
      <c r="W866" s="504"/>
      <c r="X866" s="504"/>
      <c r="Y866" s="504"/>
    </row>
    <row r="867" spans="1:25" ht="30">
      <c r="A867" s="471"/>
      <c r="B867" s="285" t="s">
        <v>1</v>
      </c>
      <c r="C867" s="285" t="s">
        <v>2</v>
      </c>
      <c r="D867" s="285" t="s">
        <v>3</v>
      </c>
      <c r="E867" s="285" t="s">
        <v>4</v>
      </c>
      <c r="F867" s="285" t="s">
        <v>5</v>
      </c>
      <c r="G867" s="285" t="s">
        <v>6</v>
      </c>
      <c r="H867" s="285" t="s">
        <v>7</v>
      </c>
      <c r="I867" s="285" t="s">
        <v>8</v>
      </c>
      <c r="J867" s="285" t="s">
        <v>9</v>
      </c>
      <c r="K867" s="285" t="s">
        <v>10</v>
      </c>
      <c r="L867" s="285" t="s">
        <v>11</v>
      </c>
      <c r="M867" s="285" t="s">
        <v>12</v>
      </c>
      <c r="N867" s="285" t="s">
        <v>13</v>
      </c>
      <c r="O867" s="285" t="s">
        <v>14</v>
      </c>
      <c r="P867" s="285" t="s">
        <v>15</v>
      </c>
      <c r="Q867" s="285" t="s">
        <v>16</v>
      </c>
      <c r="R867" s="285" t="s">
        <v>17</v>
      </c>
      <c r="S867" s="285" t="s">
        <v>18</v>
      </c>
      <c r="T867" s="285" t="s">
        <v>19</v>
      </c>
      <c r="U867" s="285" t="s">
        <v>20</v>
      </c>
      <c r="V867" s="285" t="s">
        <v>21</v>
      </c>
      <c r="W867" s="285" t="s">
        <v>22</v>
      </c>
      <c r="X867" s="285" t="s">
        <v>23</v>
      </c>
      <c r="Y867" s="285" t="s">
        <v>24</v>
      </c>
    </row>
    <row r="868" spans="1:25">
      <c r="A868" s="261">
        <v>1</v>
      </c>
      <c r="B868" s="286">
        <v>2545.89</v>
      </c>
      <c r="C868" s="286">
        <v>2577.94</v>
      </c>
      <c r="D868" s="286">
        <v>2621.1</v>
      </c>
      <c r="E868" s="286">
        <v>2668.04</v>
      </c>
      <c r="F868" s="286">
        <v>2590.81</v>
      </c>
      <c r="G868" s="286">
        <v>2530.38</v>
      </c>
      <c r="H868" s="286">
        <v>2560.5500000000002</v>
      </c>
      <c r="I868" s="286">
        <v>2598.42</v>
      </c>
      <c r="J868" s="286">
        <v>2654.31</v>
      </c>
      <c r="K868" s="286">
        <v>2677.75</v>
      </c>
      <c r="L868" s="286">
        <v>2677.77</v>
      </c>
      <c r="M868" s="286">
        <v>2673.49</v>
      </c>
      <c r="N868" s="286">
        <v>2647.12</v>
      </c>
      <c r="O868" s="286">
        <v>2648.57</v>
      </c>
      <c r="P868" s="286">
        <v>2652.95</v>
      </c>
      <c r="Q868" s="286">
        <v>2646.39</v>
      </c>
      <c r="R868" s="286">
        <v>2646.43</v>
      </c>
      <c r="S868" s="286">
        <v>2678.29</v>
      </c>
      <c r="T868" s="286">
        <v>2761.07</v>
      </c>
      <c r="U868" s="286">
        <v>2782.72</v>
      </c>
      <c r="V868" s="286">
        <v>2703.77</v>
      </c>
      <c r="W868" s="286">
        <v>2613.6799999999998</v>
      </c>
      <c r="X868" s="286">
        <v>2532.87</v>
      </c>
      <c r="Y868" s="286">
        <v>2532.6</v>
      </c>
    </row>
    <row r="869" spans="1:25">
      <c r="A869" s="261">
        <v>2</v>
      </c>
      <c r="B869" s="286">
        <v>2448.59</v>
      </c>
      <c r="C869" s="286">
        <v>2457.52</v>
      </c>
      <c r="D869" s="286">
        <v>2497.91</v>
      </c>
      <c r="E869" s="286">
        <v>2535.1999999999998</v>
      </c>
      <c r="F869" s="286">
        <v>2458.3200000000002</v>
      </c>
      <c r="G869" s="286">
        <v>2413.27</v>
      </c>
      <c r="H869" s="286">
        <v>2421.6799999999998</v>
      </c>
      <c r="I869" s="286">
        <v>2445</v>
      </c>
      <c r="J869" s="286">
        <v>2529.5</v>
      </c>
      <c r="K869" s="286">
        <v>2567.88</v>
      </c>
      <c r="L869" s="286">
        <v>2564.38</v>
      </c>
      <c r="M869" s="286">
        <v>2553.5700000000002</v>
      </c>
      <c r="N869" s="286">
        <v>2538.4699999999998</v>
      </c>
      <c r="O869" s="286">
        <v>2516.17</v>
      </c>
      <c r="P869" s="286">
        <v>2537.9499999999998</v>
      </c>
      <c r="Q869" s="286">
        <v>2516.75</v>
      </c>
      <c r="R869" s="286">
        <v>2507.87</v>
      </c>
      <c r="S869" s="286">
        <v>2591.87</v>
      </c>
      <c r="T869" s="286">
        <v>2703.41</v>
      </c>
      <c r="U869" s="286">
        <v>2704.05</v>
      </c>
      <c r="V869" s="286">
        <v>2607.6799999999998</v>
      </c>
      <c r="W869" s="286">
        <v>2537.13</v>
      </c>
      <c r="X869" s="286">
        <v>2445.58</v>
      </c>
      <c r="Y869" s="286">
        <v>2425.9299999999998</v>
      </c>
    </row>
    <row r="870" spans="1:25">
      <c r="A870" s="261">
        <v>3</v>
      </c>
      <c r="B870" s="286">
        <v>2436.13</v>
      </c>
      <c r="C870" s="286">
        <v>2439.02</v>
      </c>
      <c r="D870" s="286">
        <v>2470.4899999999998</v>
      </c>
      <c r="E870" s="286">
        <v>2530.52</v>
      </c>
      <c r="F870" s="286">
        <v>2448.3200000000002</v>
      </c>
      <c r="G870" s="286">
        <v>2386.4299999999998</v>
      </c>
      <c r="H870" s="286">
        <v>2412.7199999999998</v>
      </c>
      <c r="I870" s="286">
        <v>2444.19</v>
      </c>
      <c r="J870" s="286">
        <v>2534.56</v>
      </c>
      <c r="K870" s="286">
        <v>2559.42</v>
      </c>
      <c r="L870" s="286">
        <v>2564.0300000000002</v>
      </c>
      <c r="M870" s="286">
        <v>2564.7800000000002</v>
      </c>
      <c r="N870" s="286">
        <v>2551.0100000000002</v>
      </c>
      <c r="O870" s="286">
        <v>2534.67</v>
      </c>
      <c r="P870" s="286">
        <v>2546.94</v>
      </c>
      <c r="Q870" s="286">
        <v>2551.92</v>
      </c>
      <c r="R870" s="286">
        <v>2545.6799999999998</v>
      </c>
      <c r="S870" s="286">
        <v>2646.9</v>
      </c>
      <c r="T870" s="286">
        <v>2692.03</v>
      </c>
      <c r="U870" s="286">
        <v>2687.6</v>
      </c>
      <c r="V870" s="286">
        <v>2597.37</v>
      </c>
      <c r="W870" s="286">
        <v>2525.58</v>
      </c>
      <c r="X870" s="286">
        <v>2443.13</v>
      </c>
      <c r="Y870" s="286">
        <v>2443.11</v>
      </c>
    </row>
    <row r="871" spans="1:25">
      <c r="A871" s="261">
        <v>4</v>
      </c>
      <c r="B871" s="286">
        <v>2533.84</v>
      </c>
      <c r="C871" s="286">
        <v>2538.9499999999998</v>
      </c>
      <c r="D871" s="286">
        <v>2593.6799999999998</v>
      </c>
      <c r="E871" s="286">
        <v>2549.0500000000002</v>
      </c>
      <c r="F871" s="286">
        <v>2466.46</v>
      </c>
      <c r="G871" s="286">
        <v>2425.92</v>
      </c>
      <c r="H871" s="286">
        <v>2432.4499999999998</v>
      </c>
      <c r="I871" s="286">
        <v>2446.83</v>
      </c>
      <c r="J871" s="286">
        <v>2513</v>
      </c>
      <c r="K871" s="286">
        <v>2553.5300000000002</v>
      </c>
      <c r="L871" s="286">
        <v>2562.09</v>
      </c>
      <c r="M871" s="286">
        <v>2576.66</v>
      </c>
      <c r="N871" s="286">
        <v>2572.2199999999998</v>
      </c>
      <c r="O871" s="286">
        <v>2582.4899999999998</v>
      </c>
      <c r="P871" s="286">
        <v>2577.0500000000002</v>
      </c>
      <c r="Q871" s="286">
        <v>2588.4699999999998</v>
      </c>
      <c r="R871" s="286">
        <v>2611.86</v>
      </c>
      <c r="S871" s="286">
        <v>2660.71</v>
      </c>
      <c r="T871" s="286">
        <v>2727.76</v>
      </c>
      <c r="U871" s="286">
        <v>2745.06</v>
      </c>
      <c r="V871" s="286">
        <v>2745.15</v>
      </c>
      <c r="W871" s="286">
        <v>2687.66</v>
      </c>
      <c r="X871" s="286">
        <v>2540.0500000000002</v>
      </c>
      <c r="Y871" s="286">
        <v>2534.9</v>
      </c>
    </row>
    <row r="872" spans="1:25">
      <c r="A872" s="261">
        <v>5</v>
      </c>
      <c r="B872" s="286">
        <v>2202.84</v>
      </c>
      <c r="C872" s="286">
        <v>2215.19</v>
      </c>
      <c r="D872" s="286">
        <v>2233.61</v>
      </c>
      <c r="E872" s="286">
        <v>2167.62</v>
      </c>
      <c r="F872" s="286">
        <v>2125.08</v>
      </c>
      <c r="G872" s="286">
        <v>2153.94</v>
      </c>
      <c r="H872" s="286">
        <v>2194.46</v>
      </c>
      <c r="I872" s="286">
        <v>2233.6999999999998</v>
      </c>
      <c r="J872" s="286">
        <v>2236.71</v>
      </c>
      <c r="K872" s="286">
        <v>2236.12</v>
      </c>
      <c r="L872" s="286">
        <v>2244.2199999999998</v>
      </c>
      <c r="M872" s="286">
        <v>2257.91</v>
      </c>
      <c r="N872" s="286">
        <v>2230.25</v>
      </c>
      <c r="O872" s="286">
        <v>2233.19</v>
      </c>
      <c r="P872" s="286">
        <v>2300.15</v>
      </c>
      <c r="Q872" s="286">
        <v>2262.2800000000002</v>
      </c>
      <c r="R872" s="286">
        <v>2221.69</v>
      </c>
      <c r="S872" s="286">
        <v>2247.4899999999998</v>
      </c>
      <c r="T872" s="286">
        <v>2261.0100000000002</v>
      </c>
      <c r="U872" s="286">
        <v>2301.56</v>
      </c>
      <c r="V872" s="286">
        <v>2328.5</v>
      </c>
      <c r="W872" s="286">
        <v>2310.65</v>
      </c>
      <c r="X872" s="286">
        <v>2291.84</v>
      </c>
      <c r="Y872" s="286">
        <v>2231.81</v>
      </c>
    </row>
    <row r="873" spans="1:25">
      <c r="A873" s="261">
        <v>6</v>
      </c>
      <c r="B873" s="286">
        <v>2435.15</v>
      </c>
      <c r="C873" s="286">
        <v>2448.0100000000002</v>
      </c>
      <c r="D873" s="286">
        <v>2448.9</v>
      </c>
      <c r="E873" s="286">
        <v>2368.77</v>
      </c>
      <c r="F873" s="286">
        <v>2345.91</v>
      </c>
      <c r="G873" s="286">
        <v>2403.98</v>
      </c>
      <c r="H873" s="286">
        <v>2434.52</v>
      </c>
      <c r="I873" s="286">
        <v>2435.6</v>
      </c>
      <c r="J873" s="286">
        <v>2455.61</v>
      </c>
      <c r="K873" s="286">
        <v>2487.37</v>
      </c>
      <c r="L873" s="286">
        <v>2499.85</v>
      </c>
      <c r="M873" s="286">
        <v>2493.27</v>
      </c>
      <c r="N873" s="286">
        <v>2492.7800000000002</v>
      </c>
      <c r="O873" s="286">
        <v>2495.66</v>
      </c>
      <c r="P873" s="286">
        <v>2501.34</v>
      </c>
      <c r="Q873" s="286">
        <v>2479.9299999999998</v>
      </c>
      <c r="R873" s="286">
        <v>2477.9</v>
      </c>
      <c r="S873" s="286">
        <v>2495.2199999999998</v>
      </c>
      <c r="T873" s="286">
        <v>2488.0700000000002</v>
      </c>
      <c r="U873" s="286">
        <v>2551.4</v>
      </c>
      <c r="V873" s="286">
        <v>2577.06</v>
      </c>
      <c r="W873" s="286">
        <v>2499.5700000000002</v>
      </c>
      <c r="X873" s="286">
        <v>2448.2600000000002</v>
      </c>
      <c r="Y873" s="286">
        <v>2417.71</v>
      </c>
    </row>
    <row r="874" spans="1:25">
      <c r="A874" s="261">
        <v>7</v>
      </c>
      <c r="B874" s="286">
        <v>2131.98</v>
      </c>
      <c r="C874" s="286">
        <v>2112.12</v>
      </c>
      <c r="D874" s="286">
        <v>2114.91</v>
      </c>
      <c r="E874" s="286">
        <v>2038.89</v>
      </c>
      <c r="F874" s="286">
        <v>2003.77</v>
      </c>
      <c r="G874" s="286">
        <v>2063.0700000000002</v>
      </c>
      <c r="H874" s="286">
        <v>2084.6999999999998</v>
      </c>
      <c r="I874" s="286">
        <v>2101.6799999999998</v>
      </c>
      <c r="J874" s="286">
        <v>2146.9299999999998</v>
      </c>
      <c r="K874" s="286">
        <v>2149.8000000000002</v>
      </c>
      <c r="L874" s="286">
        <v>2221.59</v>
      </c>
      <c r="M874" s="286">
        <v>2231.08</v>
      </c>
      <c r="N874" s="286">
        <v>2227.67</v>
      </c>
      <c r="O874" s="286">
        <v>2256.11</v>
      </c>
      <c r="P874" s="286">
        <v>2280.98</v>
      </c>
      <c r="Q874" s="286">
        <v>2246</v>
      </c>
      <c r="R874" s="286">
        <v>2231.87</v>
      </c>
      <c r="S874" s="286">
        <v>2202.5300000000002</v>
      </c>
      <c r="T874" s="286">
        <v>2175.17</v>
      </c>
      <c r="U874" s="286">
        <v>2222.5</v>
      </c>
      <c r="V874" s="286">
        <v>2205.16</v>
      </c>
      <c r="W874" s="286">
        <v>2160.6799999999998</v>
      </c>
      <c r="X874" s="286">
        <v>2146.92</v>
      </c>
      <c r="Y874" s="286">
        <v>2140.33</v>
      </c>
    </row>
    <row r="875" spans="1:25">
      <c r="A875" s="261">
        <v>8</v>
      </c>
      <c r="B875" s="286">
        <v>2140.7800000000002</v>
      </c>
      <c r="C875" s="286">
        <v>2104.14</v>
      </c>
      <c r="D875" s="286">
        <v>2165.46</v>
      </c>
      <c r="E875" s="286">
        <v>1886.43</v>
      </c>
      <c r="F875" s="286">
        <v>1894.49</v>
      </c>
      <c r="G875" s="286">
        <v>2131.54</v>
      </c>
      <c r="H875" s="286">
        <v>2192.09</v>
      </c>
      <c r="I875" s="286">
        <v>2218.67</v>
      </c>
      <c r="J875" s="286">
        <v>2225.92</v>
      </c>
      <c r="K875" s="286">
        <v>2240.25</v>
      </c>
      <c r="L875" s="286">
        <v>2243.06</v>
      </c>
      <c r="M875" s="286">
        <v>2247.5</v>
      </c>
      <c r="N875" s="286">
        <v>2236.67</v>
      </c>
      <c r="O875" s="286">
        <v>2221.37</v>
      </c>
      <c r="P875" s="286">
        <v>2261.16</v>
      </c>
      <c r="Q875" s="286">
        <v>1768.14</v>
      </c>
      <c r="R875" s="286">
        <v>2262.1799999999998</v>
      </c>
      <c r="S875" s="286">
        <v>2270.66</v>
      </c>
      <c r="T875" s="286">
        <v>2154.94</v>
      </c>
      <c r="U875" s="286">
        <v>2279.46</v>
      </c>
      <c r="V875" s="286">
        <v>2278.38</v>
      </c>
      <c r="W875" s="286">
        <v>2221.75</v>
      </c>
      <c r="X875" s="286">
        <v>2202.66</v>
      </c>
      <c r="Y875" s="286">
        <v>2184.71</v>
      </c>
    </row>
    <row r="876" spans="1:25">
      <c r="A876" s="261">
        <v>9</v>
      </c>
      <c r="B876" s="286">
        <v>2204.4699999999998</v>
      </c>
      <c r="C876" s="286">
        <v>2214.38</v>
      </c>
      <c r="D876" s="286">
        <v>2232.38</v>
      </c>
      <c r="E876" s="286">
        <v>2192.69</v>
      </c>
      <c r="F876" s="286">
        <v>2161.92</v>
      </c>
      <c r="G876" s="286">
        <v>2208.35</v>
      </c>
      <c r="H876" s="286">
        <v>2226.86</v>
      </c>
      <c r="I876" s="286">
        <v>2248.0100000000002</v>
      </c>
      <c r="J876" s="286">
        <v>2281.19</v>
      </c>
      <c r="K876" s="286">
        <v>2298.5300000000002</v>
      </c>
      <c r="L876" s="286">
        <v>2284.96</v>
      </c>
      <c r="M876" s="286">
        <v>2295.6</v>
      </c>
      <c r="N876" s="286">
        <v>2281.89</v>
      </c>
      <c r="O876" s="286">
        <v>2284.16</v>
      </c>
      <c r="P876" s="286">
        <v>2263.92</v>
      </c>
      <c r="Q876" s="286">
        <v>2247.6999999999998</v>
      </c>
      <c r="R876" s="286">
        <v>2259.0500000000002</v>
      </c>
      <c r="S876" s="286">
        <v>2286.1999999999998</v>
      </c>
      <c r="T876" s="286">
        <v>2287.5100000000002</v>
      </c>
      <c r="U876" s="286">
        <v>2320.79</v>
      </c>
      <c r="V876" s="286">
        <v>2341.29</v>
      </c>
      <c r="W876" s="286">
        <v>2298.04</v>
      </c>
      <c r="X876" s="286">
        <v>2239.5</v>
      </c>
      <c r="Y876" s="286">
        <v>2233.64</v>
      </c>
    </row>
    <row r="877" spans="1:25">
      <c r="A877" s="261">
        <v>10</v>
      </c>
      <c r="B877" s="286">
        <v>2161.61</v>
      </c>
      <c r="C877" s="286">
        <v>2162.63</v>
      </c>
      <c r="D877" s="286">
        <v>2270.73</v>
      </c>
      <c r="E877" s="286">
        <v>2213.21</v>
      </c>
      <c r="F877" s="286">
        <v>2252.5</v>
      </c>
      <c r="G877" s="286">
        <v>2298.4299999999998</v>
      </c>
      <c r="H877" s="286">
        <v>2332.8000000000002</v>
      </c>
      <c r="I877" s="286">
        <v>2371.41</v>
      </c>
      <c r="J877" s="286">
        <v>2429.14</v>
      </c>
      <c r="K877" s="286">
        <v>2443.02</v>
      </c>
      <c r="L877" s="286">
        <v>2444.48</v>
      </c>
      <c r="M877" s="286">
        <v>2454.0100000000002</v>
      </c>
      <c r="N877" s="286">
        <v>2438.86</v>
      </c>
      <c r="O877" s="286">
        <v>2430.5500000000002</v>
      </c>
      <c r="P877" s="286">
        <v>2379.36</v>
      </c>
      <c r="Q877" s="286">
        <v>2367</v>
      </c>
      <c r="R877" s="286">
        <v>2359.21</v>
      </c>
      <c r="S877" s="286">
        <v>2393.2399999999998</v>
      </c>
      <c r="T877" s="286">
        <v>2399.16</v>
      </c>
      <c r="U877" s="286">
        <v>2339.34</v>
      </c>
      <c r="V877" s="286">
        <v>2363.9699999999998</v>
      </c>
      <c r="W877" s="286">
        <v>2325.54</v>
      </c>
      <c r="X877" s="286">
        <v>2291.5700000000002</v>
      </c>
      <c r="Y877" s="286">
        <v>2243.04</v>
      </c>
    </row>
    <row r="878" spans="1:25">
      <c r="A878" s="261">
        <v>11</v>
      </c>
      <c r="B878" s="286">
        <v>2028.21</v>
      </c>
      <c r="C878" s="286">
        <v>2019.26</v>
      </c>
      <c r="D878" s="286">
        <v>2019.11</v>
      </c>
      <c r="E878" s="286">
        <v>1992.33</v>
      </c>
      <c r="F878" s="286">
        <v>1988.92</v>
      </c>
      <c r="G878" s="286">
        <v>2021.85</v>
      </c>
      <c r="H878" s="286">
        <v>2058.1</v>
      </c>
      <c r="I878" s="286">
        <v>2107.13</v>
      </c>
      <c r="J878" s="286">
        <v>2171.19</v>
      </c>
      <c r="K878" s="286">
        <v>2189.21</v>
      </c>
      <c r="L878" s="286">
        <v>2207.58</v>
      </c>
      <c r="M878" s="286">
        <v>2288.48</v>
      </c>
      <c r="N878" s="286">
        <v>2195.13</v>
      </c>
      <c r="O878" s="286">
        <v>2184.83</v>
      </c>
      <c r="P878" s="286">
        <v>2174.09</v>
      </c>
      <c r="Q878" s="286">
        <v>2142.9299999999998</v>
      </c>
      <c r="R878" s="286">
        <v>2158.37</v>
      </c>
      <c r="S878" s="286">
        <v>2170.25</v>
      </c>
      <c r="T878" s="286">
        <v>2182.11</v>
      </c>
      <c r="U878" s="286">
        <v>2193.4899999999998</v>
      </c>
      <c r="V878" s="286">
        <v>2160.58</v>
      </c>
      <c r="W878" s="286">
        <v>2120.98</v>
      </c>
      <c r="X878" s="286">
        <v>2088.15</v>
      </c>
      <c r="Y878" s="286">
        <v>2070.04</v>
      </c>
    </row>
    <row r="879" spans="1:25">
      <c r="A879" s="261">
        <v>12</v>
      </c>
      <c r="B879" s="286">
        <v>1747.72</v>
      </c>
      <c r="C879" s="286">
        <v>1734.53</v>
      </c>
      <c r="D879" s="286">
        <v>1741.3</v>
      </c>
      <c r="E879" s="286">
        <v>1705.73</v>
      </c>
      <c r="F879" s="286">
        <v>1712.32</v>
      </c>
      <c r="G879" s="286">
        <v>1769.38</v>
      </c>
      <c r="H879" s="286">
        <v>1773.46</v>
      </c>
      <c r="I879" s="286">
        <v>1771.34</v>
      </c>
      <c r="J879" s="286">
        <v>1770.65</v>
      </c>
      <c r="K879" s="286">
        <v>1767.9</v>
      </c>
      <c r="L879" s="286">
        <v>1767.03</v>
      </c>
      <c r="M879" s="286">
        <v>1778.14</v>
      </c>
      <c r="N879" s="286">
        <v>1771.57</v>
      </c>
      <c r="O879" s="286">
        <v>1770.76</v>
      </c>
      <c r="P879" s="286">
        <v>1778.86</v>
      </c>
      <c r="Q879" s="286">
        <v>1773.62</v>
      </c>
      <c r="R879" s="286">
        <v>1767.84</v>
      </c>
      <c r="S879" s="286">
        <v>1771.93</v>
      </c>
      <c r="T879" s="286">
        <v>1733.76</v>
      </c>
      <c r="U879" s="286">
        <v>1821.32</v>
      </c>
      <c r="V879" s="286">
        <v>1799.82</v>
      </c>
      <c r="W879" s="286">
        <v>1777.06</v>
      </c>
      <c r="X879" s="286">
        <v>1764.15</v>
      </c>
      <c r="Y879" s="286">
        <v>1760.59</v>
      </c>
    </row>
    <row r="880" spans="1:25">
      <c r="A880" s="261">
        <v>13</v>
      </c>
      <c r="B880" s="286">
        <v>1610.35</v>
      </c>
      <c r="C880" s="286">
        <v>1611.29</v>
      </c>
      <c r="D880" s="286">
        <v>1611.1</v>
      </c>
      <c r="E880" s="286">
        <v>1613.05</v>
      </c>
      <c r="F880" s="286">
        <v>1600.49</v>
      </c>
      <c r="G880" s="286">
        <v>1654.74</v>
      </c>
      <c r="H880" s="286">
        <v>1662.74</v>
      </c>
      <c r="I880" s="286">
        <v>1716.47</v>
      </c>
      <c r="J880" s="286">
        <v>1808.78</v>
      </c>
      <c r="K880" s="286">
        <v>1849.58</v>
      </c>
      <c r="L880" s="286">
        <v>1872.61</v>
      </c>
      <c r="M880" s="286">
        <v>1863.07</v>
      </c>
      <c r="N880" s="286">
        <v>1842.93</v>
      </c>
      <c r="O880" s="286">
        <v>1841.49</v>
      </c>
      <c r="P880" s="286">
        <v>1846.44</v>
      </c>
      <c r="Q880" s="286">
        <v>1857.03</v>
      </c>
      <c r="R880" s="286">
        <v>1860.67</v>
      </c>
      <c r="S880" s="286">
        <v>1782.07</v>
      </c>
      <c r="T880" s="286">
        <v>1834.14</v>
      </c>
      <c r="U880" s="286">
        <v>1645.96</v>
      </c>
      <c r="V880" s="286">
        <v>1628.21</v>
      </c>
      <c r="W880" s="286">
        <v>1609.21</v>
      </c>
      <c r="X880" s="286">
        <v>1609.74</v>
      </c>
      <c r="Y880" s="286">
        <v>1612.4</v>
      </c>
    </row>
    <row r="881" spans="1:25">
      <c r="A881" s="261">
        <v>14</v>
      </c>
      <c r="B881" s="286">
        <v>1332.77</v>
      </c>
      <c r="C881" s="286">
        <v>1332.43</v>
      </c>
      <c r="D881" s="286">
        <v>1332.56</v>
      </c>
      <c r="E881" s="286">
        <v>1332.92</v>
      </c>
      <c r="F881" s="286">
        <v>1331.42</v>
      </c>
      <c r="G881" s="286">
        <v>1433.16</v>
      </c>
      <c r="H881" s="286">
        <v>1518.94</v>
      </c>
      <c r="I881" s="286">
        <v>1616.63</v>
      </c>
      <c r="J881" s="286">
        <v>1667.99</v>
      </c>
      <c r="K881" s="286">
        <v>1740.86</v>
      </c>
      <c r="L881" s="286">
        <v>1743.9</v>
      </c>
      <c r="M881" s="286">
        <v>1739.54</v>
      </c>
      <c r="N881" s="286">
        <v>1741.52</v>
      </c>
      <c r="O881" s="286">
        <v>1762.08</v>
      </c>
      <c r="P881" s="286">
        <v>1767.2</v>
      </c>
      <c r="Q881" s="286">
        <v>1767.01</v>
      </c>
      <c r="R881" s="286">
        <v>1817.2</v>
      </c>
      <c r="S881" s="286">
        <v>1768.5</v>
      </c>
      <c r="T881" s="286">
        <v>1777.68</v>
      </c>
      <c r="U881" s="286">
        <v>1348.97</v>
      </c>
      <c r="V881" s="286">
        <v>1350.32</v>
      </c>
      <c r="W881" s="286">
        <v>1332.78</v>
      </c>
      <c r="X881" s="286">
        <v>1340.4</v>
      </c>
      <c r="Y881" s="286">
        <v>1331.86</v>
      </c>
    </row>
    <row r="882" spans="1:25">
      <c r="A882" s="261">
        <v>15</v>
      </c>
      <c r="B882" s="286">
        <v>1384.43</v>
      </c>
      <c r="C882" s="286">
        <v>1382.44</v>
      </c>
      <c r="D882" s="286">
        <v>1383.18</v>
      </c>
      <c r="E882" s="286">
        <v>1384.07</v>
      </c>
      <c r="F882" s="286">
        <v>1495.25</v>
      </c>
      <c r="G882" s="286">
        <v>1720.31</v>
      </c>
      <c r="H882" s="286">
        <v>1854.53</v>
      </c>
      <c r="I882" s="286">
        <v>1954.48</v>
      </c>
      <c r="J882" s="286">
        <v>1983.72</v>
      </c>
      <c r="K882" s="286">
        <v>2062.21</v>
      </c>
      <c r="L882" s="286">
        <v>2004.56</v>
      </c>
      <c r="M882" s="286">
        <v>2026.72</v>
      </c>
      <c r="N882" s="286">
        <v>1991.05</v>
      </c>
      <c r="O882" s="286">
        <v>1951.59</v>
      </c>
      <c r="P882" s="286">
        <v>2049.6799999999998</v>
      </c>
      <c r="Q882" s="286">
        <v>2031.15</v>
      </c>
      <c r="R882" s="286">
        <v>2050.85</v>
      </c>
      <c r="S882" s="286">
        <v>1878.54</v>
      </c>
      <c r="T882" s="286">
        <v>1806.13</v>
      </c>
      <c r="U882" s="286">
        <v>1508.93</v>
      </c>
      <c r="V882" s="286">
        <v>1390.55</v>
      </c>
      <c r="W882" s="286">
        <v>1381.54</v>
      </c>
      <c r="X882" s="286">
        <v>1383.45</v>
      </c>
      <c r="Y882" s="286">
        <v>1384.03</v>
      </c>
    </row>
    <row r="883" spans="1:25">
      <c r="A883" s="261">
        <v>16</v>
      </c>
      <c r="B883" s="286">
        <v>1640.3</v>
      </c>
      <c r="C883" s="286">
        <v>1629.53</v>
      </c>
      <c r="D883" s="286">
        <v>1633.33</v>
      </c>
      <c r="E883" s="286">
        <v>1633.85</v>
      </c>
      <c r="F883" s="286">
        <v>1655.72</v>
      </c>
      <c r="G883" s="286">
        <v>1732.86</v>
      </c>
      <c r="H883" s="286">
        <v>1799.29</v>
      </c>
      <c r="I883" s="286">
        <v>1845.92</v>
      </c>
      <c r="J883" s="286">
        <v>1832.26</v>
      </c>
      <c r="K883" s="286">
        <v>1839.18</v>
      </c>
      <c r="L883" s="286">
        <v>1836.12</v>
      </c>
      <c r="M883" s="286">
        <v>1842.66</v>
      </c>
      <c r="N883" s="286">
        <v>1837.1</v>
      </c>
      <c r="O883" s="286">
        <v>1841.56</v>
      </c>
      <c r="P883" s="286">
        <v>1862.14</v>
      </c>
      <c r="Q883" s="286">
        <v>1826.61</v>
      </c>
      <c r="R883" s="286">
        <v>1826.22</v>
      </c>
      <c r="S883" s="286">
        <v>1806.16</v>
      </c>
      <c r="T883" s="286">
        <v>1802.92</v>
      </c>
      <c r="U883" s="286">
        <v>1772.75</v>
      </c>
      <c r="V883" s="286">
        <v>1413.94</v>
      </c>
      <c r="W883" s="286">
        <v>1413.91</v>
      </c>
      <c r="X883" s="286">
        <v>1413.8</v>
      </c>
      <c r="Y883" s="286">
        <v>1645.7</v>
      </c>
    </row>
    <row r="884" spans="1:25">
      <c r="A884" s="261">
        <v>17</v>
      </c>
      <c r="B884" s="286">
        <v>1721.04</v>
      </c>
      <c r="C884" s="286">
        <v>1707.38</v>
      </c>
      <c r="D884" s="286">
        <v>1689.53</v>
      </c>
      <c r="E884" s="286">
        <v>1688.4</v>
      </c>
      <c r="F884" s="286">
        <v>1729.4</v>
      </c>
      <c r="G884" s="286">
        <v>1786.81</v>
      </c>
      <c r="H884" s="286">
        <v>1838.85</v>
      </c>
      <c r="I884" s="286">
        <v>1961.45</v>
      </c>
      <c r="J884" s="286">
        <v>2232.31</v>
      </c>
      <c r="K884" s="286">
        <v>2285.89</v>
      </c>
      <c r="L884" s="286">
        <v>2293.48</v>
      </c>
      <c r="M884" s="286">
        <v>2262.13</v>
      </c>
      <c r="N884" s="286">
        <v>2257.71</v>
      </c>
      <c r="O884" s="286">
        <v>2294.4899999999998</v>
      </c>
      <c r="P884" s="286">
        <v>1888.38</v>
      </c>
      <c r="Q884" s="286">
        <v>2365.3000000000002</v>
      </c>
      <c r="R884" s="286">
        <v>1971.9</v>
      </c>
      <c r="S884" s="286">
        <v>2022.09</v>
      </c>
      <c r="T884" s="286">
        <v>2290.63</v>
      </c>
      <c r="U884" s="286">
        <v>1935.45</v>
      </c>
      <c r="V884" s="286">
        <v>1820.7</v>
      </c>
      <c r="W884" s="286">
        <v>1786.38</v>
      </c>
      <c r="X884" s="286">
        <v>1766.76</v>
      </c>
      <c r="Y884" s="286">
        <v>1737.02</v>
      </c>
    </row>
    <row r="885" spans="1:25">
      <c r="A885" s="261">
        <v>18</v>
      </c>
      <c r="B885" s="286">
        <v>1469.32</v>
      </c>
      <c r="C885" s="286">
        <v>1471.87</v>
      </c>
      <c r="D885" s="286">
        <v>1478.56</v>
      </c>
      <c r="E885" s="286">
        <v>1539.88</v>
      </c>
      <c r="F885" s="286">
        <v>1602.94</v>
      </c>
      <c r="G885" s="286">
        <v>1709.27</v>
      </c>
      <c r="H885" s="286">
        <v>1865.7</v>
      </c>
      <c r="I885" s="286">
        <v>2030.49</v>
      </c>
      <c r="J885" s="286">
        <v>2023.61</v>
      </c>
      <c r="K885" s="286">
        <v>2085.94</v>
      </c>
      <c r="L885" s="286">
        <v>2088.0300000000002</v>
      </c>
      <c r="M885" s="286">
        <v>2116.0300000000002</v>
      </c>
      <c r="N885" s="286">
        <v>2202.91</v>
      </c>
      <c r="O885" s="286">
        <v>2063.35</v>
      </c>
      <c r="P885" s="286">
        <v>2146.56</v>
      </c>
      <c r="Q885" s="286">
        <v>2087.61</v>
      </c>
      <c r="R885" s="286">
        <v>2554.31</v>
      </c>
      <c r="S885" s="286">
        <v>2709.35</v>
      </c>
      <c r="T885" s="286">
        <v>2157.79</v>
      </c>
      <c r="U885" s="286">
        <v>2140.3200000000002</v>
      </c>
      <c r="V885" s="286">
        <v>1681.96</v>
      </c>
      <c r="W885" s="286">
        <v>1494.42</v>
      </c>
      <c r="X885" s="286">
        <v>1477.14</v>
      </c>
      <c r="Y885" s="286">
        <v>1478.72</v>
      </c>
    </row>
    <row r="886" spans="1:25">
      <c r="A886" s="261">
        <v>19</v>
      </c>
      <c r="B886" s="286">
        <v>1584.33</v>
      </c>
      <c r="C886" s="286">
        <v>1575.22</v>
      </c>
      <c r="D886" s="286">
        <v>1594.09</v>
      </c>
      <c r="E886" s="286">
        <v>1578.26</v>
      </c>
      <c r="F886" s="286">
        <v>1644.33</v>
      </c>
      <c r="G886" s="286">
        <v>1726.08</v>
      </c>
      <c r="H886" s="286">
        <v>1790.65</v>
      </c>
      <c r="I886" s="286">
        <v>1929.21</v>
      </c>
      <c r="J886" s="286">
        <v>1999.19</v>
      </c>
      <c r="K886" s="286">
        <v>2059.9699999999998</v>
      </c>
      <c r="L886" s="286">
        <v>2068.77</v>
      </c>
      <c r="M886" s="286">
        <v>2086.67</v>
      </c>
      <c r="N886" s="286">
        <v>2061.41</v>
      </c>
      <c r="O886" s="286">
        <v>2070.37</v>
      </c>
      <c r="P886" s="286">
        <v>2088.7600000000002</v>
      </c>
      <c r="Q886" s="286">
        <v>2368.52</v>
      </c>
      <c r="R886" s="286">
        <v>2107.02</v>
      </c>
      <c r="S886" s="286">
        <v>2577.9299999999998</v>
      </c>
      <c r="T886" s="286">
        <v>2472.83</v>
      </c>
      <c r="U886" s="286">
        <v>2430.4899999999998</v>
      </c>
      <c r="V886" s="286">
        <v>1860.73</v>
      </c>
      <c r="W886" s="286">
        <v>1681.98</v>
      </c>
      <c r="X886" s="286">
        <v>1661.8</v>
      </c>
      <c r="Y886" s="286">
        <v>1598.83</v>
      </c>
    </row>
    <row r="887" spans="1:25">
      <c r="A887" s="261">
        <v>20</v>
      </c>
      <c r="B887" s="286">
        <v>1133.3499999999999</v>
      </c>
      <c r="C887" s="286">
        <v>932.26</v>
      </c>
      <c r="D887" s="286">
        <v>1648.6</v>
      </c>
      <c r="E887" s="286">
        <v>1724.24</v>
      </c>
      <c r="F887" s="286">
        <v>1787.97</v>
      </c>
      <c r="G887" s="286">
        <v>1932.91</v>
      </c>
      <c r="H887" s="286">
        <v>2056.02</v>
      </c>
      <c r="I887" s="286">
        <v>2234</v>
      </c>
      <c r="J887" s="286">
        <v>2473.21</v>
      </c>
      <c r="K887" s="286">
        <v>2582.0700000000002</v>
      </c>
      <c r="L887" s="286">
        <v>2578.35</v>
      </c>
      <c r="M887" s="286">
        <v>2566.85</v>
      </c>
      <c r="N887" s="286">
        <v>2578.59</v>
      </c>
      <c r="O887" s="286">
        <v>2661.92</v>
      </c>
      <c r="P887" s="286">
        <v>2523.0700000000002</v>
      </c>
      <c r="Q887" s="286">
        <v>2485.75</v>
      </c>
      <c r="R887" s="286">
        <v>2566.4499999999998</v>
      </c>
      <c r="S887" s="286">
        <v>2492.0300000000002</v>
      </c>
      <c r="T887" s="286">
        <v>2419.56</v>
      </c>
      <c r="U887" s="286">
        <v>2146.33</v>
      </c>
      <c r="V887" s="286">
        <v>1657.66</v>
      </c>
      <c r="W887" s="286">
        <v>1143.17</v>
      </c>
      <c r="X887" s="286">
        <v>1005.18</v>
      </c>
      <c r="Y887" s="286">
        <v>977.16</v>
      </c>
    </row>
    <row r="888" spans="1:25">
      <c r="A888" s="261">
        <v>21</v>
      </c>
      <c r="B888" s="286">
        <v>1660.36</v>
      </c>
      <c r="C888" s="286">
        <v>1656.27</v>
      </c>
      <c r="D888" s="286">
        <v>1641.29</v>
      </c>
      <c r="E888" s="286">
        <v>1659.82</v>
      </c>
      <c r="F888" s="286">
        <v>1673.41</v>
      </c>
      <c r="G888" s="286">
        <v>1743.82</v>
      </c>
      <c r="H888" s="286">
        <v>1792.62</v>
      </c>
      <c r="I888" s="286">
        <v>1831.67</v>
      </c>
      <c r="J888" s="286">
        <v>2055.71</v>
      </c>
      <c r="K888" s="286">
        <v>2015.77</v>
      </c>
      <c r="L888" s="286">
        <v>2177.94</v>
      </c>
      <c r="M888" s="286">
        <v>2132.16</v>
      </c>
      <c r="N888" s="286">
        <v>2135.6799999999998</v>
      </c>
      <c r="O888" s="286">
        <v>2111.21</v>
      </c>
      <c r="P888" s="286">
        <v>2088.04</v>
      </c>
      <c r="Q888" s="286">
        <v>2170.02</v>
      </c>
      <c r="R888" s="286">
        <v>2356.2600000000002</v>
      </c>
      <c r="S888" s="286">
        <v>2467.69</v>
      </c>
      <c r="T888" s="286">
        <v>2306.5300000000002</v>
      </c>
      <c r="U888" s="286">
        <v>2227.14</v>
      </c>
      <c r="V888" s="286">
        <v>1865.59</v>
      </c>
      <c r="W888" s="286">
        <v>1711.61</v>
      </c>
      <c r="X888" s="286">
        <v>1689.33</v>
      </c>
      <c r="Y888" s="286">
        <v>1681.28</v>
      </c>
    </row>
    <row r="889" spans="1:25">
      <c r="A889" s="261">
        <v>22</v>
      </c>
      <c r="B889" s="286">
        <v>996.69</v>
      </c>
      <c r="C889" s="286">
        <v>1641.56</v>
      </c>
      <c r="D889" s="286">
        <v>1498.95</v>
      </c>
      <c r="E889" s="286">
        <v>1602.59</v>
      </c>
      <c r="F889" s="286">
        <v>1700.46</v>
      </c>
      <c r="G889" s="286">
        <v>1815.33</v>
      </c>
      <c r="H889" s="286">
        <v>1924.6</v>
      </c>
      <c r="I889" s="286">
        <v>2015.54</v>
      </c>
      <c r="J889" s="286">
        <v>2058.1999999999998</v>
      </c>
      <c r="K889" s="286">
        <v>2086.2199999999998</v>
      </c>
      <c r="L889" s="286">
        <v>2091.98</v>
      </c>
      <c r="M889" s="286">
        <v>2093.5700000000002</v>
      </c>
      <c r="N889" s="286">
        <v>2081.84</v>
      </c>
      <c r="O889" s="286">
        <v>2072.41</v>
      </c>
      <c r="P889" s="286">
        <v>2102.9299999999998</v>
      </c>
      <c r="Q889" s="286">
        <v>2072.4899999999998</v>
      </c>
      <c r="R889" s="286">
        <v>2071.7399999999998</v>
      </c>
      <c r="S889" s="286">
        <v>2220.48</v>
      </c>
      <c r="T889" s="286">
        <v>2077.85</v>
      </c>
      <c r="U889" s="286">
        <v>1989.28</v>
      </c>
      <c r="V889" s="286">
        <v>1853.13</v>
      </c>
      <c r="W889" s="286">
        <v>1823.45</v>
      </c>
      <c r="X889" s="286">
        <v>1793.56</v>
      </c>
      <c r="Y889" s="286">
        <v>1778.01</v>
      </c>
    </row>
    <row r="890" spans="1:25">
      <c r="A890" s="261">
        <v>23</v>
      </c>
      <c r="B890" s="286">
        <v>1589.2</v>
      </c>
      <c r="C890" s="286">
        <v>1579.96</v>
      </c>
      <c r="D890" s="286">
        <v>1610.51</v>
      </c>
      <c r="E890" s="286">
        <v>1667.62</v>
      </c>
      <c r="F890" s="286">
        <v>1670.21</v>
      </c>
      <c r="G890" s="286">
        <v>1733.48</v>
      </c>
      <c r="H890" s="286">
        <v>1767.29</v>
      </c>
      <c r="I890" s="286">
        <v>1829.1</v>
      </c>
      <c r="J890" s="286">
        <v>1907.57</v>
      </c>
      <c r="K890" s="286">
        <v>1953.98</v>
      </c>
      <c r="L890" s="286">
        <v>1957.64</v>
      </c>
      <c r="M890" s="286">
        <v>1955.96</v>
      </c>
      <c r="N890" s="286">
        <v>1931.98</v>
      </c>
      <c r="O890" s="286">
        <v>1973.37</v>
      </c>
      <c r="P890" s="286">
        <v>2004.47</v>
      </c>
      <c r="Q890" s="286">
        <v>1921.88</v>
      </c>
      <c r="R890" s="286">
        <v>2005.4</v>
      </c>
      <c r="S890" s="286">
        <v>2404.15</v>
      </c>
      <c r="T890" s="286">
        <v>2201.08</v>
      </c>
      <c r="U890" s="286">
        <v>2387.1</v>
      </c>
      <c r="V890" s="286">
        <v>1904.91</v>
      </c>
      <c r="W890" s="286">
        <v>1656.09</v>
      </c>
      <c r="X890" s="286">
        <v>1483.72</v>
      </c>
      <c r="Y890" s="286">
        <v>1487.08</v>
      </c>
    </row>
    <row r="891" spans="1:25">
      <c r="A891" s="261">
        <v>24</v>
      </c>
      <c r="B891" s="286">
        <v>1110.81</v>
      </c>
      <c r="C891" s="286">
        <v>1107.74</v>
      </c>
      <c r="D891" s="286">
        <v>1142.8699999999999</v>
      </c>
      <c r="E891" s="286">
        <v>1158.57</v>
      </c>
      <c r="F891" s="286">
        <v>1243.3800000000001</v>
      </c>
      <c r="G891" s="286">
        <v>1363.09</v>
      </c>
      <c r="H891" s="286">
        <v>1469.95</v>
      </c>
      <c r="I891" s="286">
        <v>1367.68</v>
      </c>
      <c r="J891" s="286">
        <v>1424.54</v>
      </c>
      <c r="K891" s="286">
        <v>1490.72</v>
      </c>
      <c r="L891" s="286">
        <v>1468.48</v>
      </c>
      <c r="M891" s="286">
        <v>1492.19</v>
      </c>
      <c r="N891" s="286">
        <v>1645.19</v>
      </c>
      <c r="O891" s="286">
        <v>1607.85</v>
      </c>
      <c r="P891" s="286">
        <v>1523.01</v>
      </c>
      <c r="Q891" s="286">
        <v>1573.43</v>
      </c>
      <c r="R891" s="286">
        <v>1535.75</v>
      </c>
      <c r="S891" s="286">
        <v>2191.7800000000002</v>
      </c>
      <c r="T891" s="286">
        <v>2027.69</v>
      </c>
      <c r="U891" s="286">
        <v>1587.71</v>
      </c>
      <c r="V891" s="286">
        <v>1172.48</v>
      </c>
      <c r="W891" s="286">
        <v>1158.76</v>
      </c>
      <c r="X891" s="286">
        <v>1135.95</v>
      </c>
      <c r="Y891" s="286">
        <v>1109.7</v>
      </c>
    </row>
    <row r="892" spans="1:25">
      <c r="A892" s="261">
        <v>25</v>
      </c>
      <c r="B892" s="286">
        <v>1228.96</v>
      </c>
      <c r="C892" s="286">
        <v>1143.28</v>
      </c>
      <c r="D892" s="286">
        <v>1251.17</v>
      </c>
      <c r="E892" s="286">
        <v>1267.55</v>
      </c>
      <c r="F892" s="286">
        <v>1535.38</v>
      </c>
      <c r="G892" s="286">
        <v>1627.07</v>
      </c>
      <c r="H892" s="286">
        <v>1706.66</v>
      </c>
      <c r="I892" s="286">
        <v>1682.02</v>
      </c>
      <c r="J892" s="286">
        <v>1576.86</v>
      </c>
      <c r="K892" s="286">
        <v>1617.5</v>
      </c>
      <c r="L892" s="286">
        <v>1564.75</v>
      </c>
      <c r="M892" s="286">
        <v>1625.12</v>
      </c>
      <c r="N892" s="286">
        <v>1796.34</v>
      </c>
      <c r="O892" s="286">
        <v>1764.82</v>
      </c>
      <c r="P892" s="286">
        <v>1770.83</v>
      </c>
      <c r="Q892" s="286">
        <v>1841.61</v>
      </c>
      <c r="R892" s="286">
        <v>2062.52</v>
      </c>
      <c r="S892" s="286">
        <v>2384.29</v>
      </c>
      <c r="T892" s="286">
        <v>2225.29</v>
      </c>
      <c r="U892" s="286">
        <v>1745.86</v>
      </c>
      <c r="V892" s="286">
        <v>1274.94</v>
      </c>
      <c r="W892" s="286">
        <v>1257.3699999999999</v>
      </c>
      <c r="X892" s="286">
        <v>1247.3599999999999</v>
      </c>
      <c r="Y892" s="286">
        <v>1234.98</v>
      </c>
    </row>
    <row r="893" spans="1:25">
      <c r="A893" s="261">
        <v>26</v>
      </c>
      <c r="B893" s="286">
        <v>1072.5</v>
      </c>
      <c r="C893" s="286">
        <v>1077.5999999999999</v>
      </c>
      <c r="D893" s="286">
        <v>1080.98</v>
      </c>
      <c r="E893" s="286">
        <v>1087.08</v>
      </c>
      <c r="F893" s="286">
        <v>1402.23</v>
      </c>
      <c r="G893" s="286">
        <v>1635.66</v>
      </c>
      <c r="H893" s="286">
        <v>1673.41</v>
      </c>
      <c r="I893" s="286">
        <v>1442.37</v>
      </c>
      <c r="J893" s="286">
        <v>1781.76</v>
      </c>
      <c r="K893" s="286">
        <v>1590.09</v>
      </c>
      <c r="L893" s="286">
        <v>1510.84</v>
      </c>
      <c r="M893" s="286">
        <v>1513.33</v>
      </c>
      <c r="N893" s="286">
        <v>1431.63</v>
      </c>
      <c r="O893" s="286">
        <v>1395.68</v>
      </c>
      <c r="P893" s="286">
        <v>1444.65</v>
      </c>
      <c r="Q893" s="286">
        <v>1733.21</v>
      </c>
      <c r="R893" s="286">
        <v>1738.96</v>
      </c>
      <c r="S893" s="286">
        <v>1696.46</v>
      </c>
      <c r="T893" s="286">
        <v>2002.34</v>
      </c>
      <c r="U893" s="286">
        <v>1746.45</v>
      </c>
      <c r="V893" s="286">
        <v>1129.3399999999999</v>
      </c>
      <c r="W893" s="286">
        <v>1094.1500000000001</v>
      </c>
      <c r="X893" s="286">
        <v>1088.04</v>
      </c>
      <c r="Y893" s="286">
        <v>1088.17</v>
      </c>
    </row>
    <row r="894" spans="1:25">
      <c r="A894" s="261">
        <v>27</v>
      </c>
      <c r="B894" s="286">
        <v>1525.4</v>
      </c>
      <c r="C894" s="286">
        <v>1524.74</v>
      </c>
      <c r="D894" s="286">
        <v>1661.76</v>
      </c>
      <c r="E894" s="286">
        <v>1648.84</v>
      </c>
      <c r="F894" s="286">
        <v>1680.14</v>
      </c>
      <c r="G894" s="286">
        <v>1840.32</v>
      </c>
      <c r="H894" s="286">
        <v>1954.19</v>
      </c>
      <c r="I894" s="286">
        <v>2039.46</v>
      </c>
      <c r="J894" s="286">
        <v>2174.34</v>
      </c>
      <c r="K894" s="286">
        <v>2363.9499999999998</v>
      </c>
      <c r="L894" s="286">
        <v>2374.81</v>
      </c>
      <c r="M894" s="286">
        <v>2376.64</v>
      </c>
      <c r="N894" s="286">
        <v>2400.17</v>
      </c>
      <c r="O894" s="286">
        <v>2462.08</v>
      </c>
      <c r="P894" s="286">
        <v>2517.61</v>
      </c>
      <c r="Q894" s="286">
        <v>2412.1799999999998</v>
      </c>
      <c r="R894" s="286">
        <v>2438.94</v>
      </c>
      <c r="S894" s="286">
        <v>2410.44</v>
      </c>
      <c r="T894" s="286">
        <v>2344.34</v>
      </c>
      <c r="U894" s="286">
        <v>2264.91</v>
      </c>
      <c r="V894" s="286">
        <v>2126.5700000000002</v>
      </c>
      <c r="W894" s="286">
        <v>1656.73</v>
      </c>
      <c r="X894" s="286">
        <v>1655.19</v>
      </c>
      <c r="Y894" s="286">
        <v>1630.4</v>
      </c>
    </row>
    <row r="895" spans="1:25">
      <c r="A895" s="261">
        <v>28</v>
      </c>
      <c r="B895" s="286">
        <v>1595.47</v>
      </c>
      <c r="C895" s="286">
        <v>1588.85</v>
      </c>
      <c r="D895" s="286">
        <v>1576.21</v>
      </c>
      <c r="E895" s="286">
        <v>1542.8</v>
      </c>
      <c r="F895" s="286">
        <v>1602.86</v>
      </c>
      <c r="G895" s="286">
        <v>1651.97</v>
      </c>
      <c r="H895" s="286">
        <v>1666.17</v>
      </c>
      <c r="I895" s="286">
        <v>1742.34</v>
      </c>
      <c r="J895" s="286">
        <v>1790.72</v>
      </c>
      <c r="K895" s="286">
        <v>1920.28</v>
      </c>
      <c r="L895" s="286">
        <v>2021.91</v>
      </c>
      <c r="M895" s="286">
        <v>2025.54</v>
      </c>
      <c r="N895" s="286">
        <v>2036.59</v>
      </c>
      <c r="O895" s="286">
        <v>2072.23</v>
      </c>
      <c r="P895" s="286">
        <v>1918.28</v>
      </c>
      <c r="Q895" s="286">
        <v>2027.13</v>
      </c>
      <c r="R895" s="286">
        <v>2055.4699999999998</v>
      </c>
      <c r="S895" s="286">
        <v>2264.5</v>
      </c>
      <c r="T895" s="286">
        <v>2049.17</v>
      </c>
      <c r="U895" s="286">
        <v>2147.21</v>
      </c>
      <c r="V895" s="286">
        <v>1661.09</v>
      </c>
      <c r="W895" s="286">
        <v>1629.19</v>
      </c>
      <c r="X895" s="286">
        <v>1609.7</v>
      </c>
      <c r="Y895" s="286">
        <v>1606.99</v>
      </c>
    </row>
    <row r="896" spans="1:25">
      <c r="A896" s="261">
        <v>29</v>
      </c>
      <c r="B896" s="286">
        <v>781.71</v>
      </c>
      <c r="C896" s="286">
        <v>775.62</v>
      </c>
      <c r="D896" s="286">
        <v>739.03</v>
      </c>
      <c r="E896" s="286">
        <v>723.56</v>
      </c>
      <c r="F896" s="286">
        <v>795.93</v>
      </c>
      <c r="G896" s="286">
        <v>1116.32</v>
      </c>
      <c r="H896" s="286">
        <v>1300.3699999999999</v>
      </c>
      <c r="I896" s="286">
        <v>1049.1600000000001</v>
      </c>
      <c r="J896" s="286">
        <v>1303.32</v>
      </c>
      <c r="K896" s="286">
        <v>1379.82</v>
      </c>
      <c r="L896" s="286">
        <v>1374.24</v>
      </c>
      <c r="M896" s="286">
        <v>1395.95</v>
      </c>
      <c r="N896" s="286">
        <v>1372.39</v>
      </c>
      <c r="O896" s="286">
        <v>1330.84</v>
      </c>
      <c r="P896" s="286">
        <v>1344.21</v>
      </c>
      <c r="Q896" s="286">
        <v>1407.08</v>
      </c>
      <c r="R896" s="286">
        <v>1409.73</v>
      </c>
      <c r="S896" s="286">
        <v>1431.33</v>
      </c>
      <c r="T896" s="286">
        <v>1400.6</v>
      </c>
      <c r="U896" s="286">
        <v>2076.86</v>
      </c>
      <c r="V896" s="286">
        <v>814.15</v>
      </c>
      <c r="W896" s="286">
        <v>809.29</v>
      </c>
      <c r="X896" s="286">
        <v>796.67</v>
      </c>
      <c r="Y896" s="286">
        <v>759.62</v>
      </c>
    </row>
    <row r="897" spans="1:25">
      <c r="A897" s="261">
        <v>30</v>
      </c>
      <c r="B897" s="286">
        <v>764.63</v>
      </c>
      <c r="C897" s="286">
        <v>749.45</v>
      </c>
      <c r="D897" s="286">
        <v>747.95</v>
      </c>
      <c r="E897" s="286">
        <v>746.08</v>
      </c>
      <c r="F897" s="286">
        <v>750.38</v>
      </c>
      <c r="G897" s="286">
        <v>1167.0899999999999</v>
      </c>
      <c r="H897" s="286">
        <v>1138.77</v>
      </c>
      <c r="I897" s="286">
        <v>1281.27</v>
      </c>
      <c r="J897" s="286">
        <v>1340.75</v>
      </c>
      <c r="K897" s="286">
        <v>1426.93</v>
      </c>
      <c r="L897" s="286">
        <v>1445.08</v>
      </c>
      <c r="M897" s="286">
        <v>1467.67</v>
      </c>
      <c r="N897" s="286">
        <v>1466.94</v>
      </c>
      <c r="O897" s="286">
        <v>2233</v>
      </c>
      <c r="P897" s="286">
        <v>2270.71</v>
      </c>
      <c r="Q897" s="286">
        <v>2328.0700000000002</v>
      </c>
      <c r="R897" s="286">
        <v>2387.65</v>
      </c>
      <c r="S897" s="286">
        <v>2436.67</v>
      </c>
      <c r="T897" s="286">
        <v>2355.6799999999998</v>
      </c>
      <c r="U897" s="286">
        <v>2152.7600000000002</v>
      </c>
      <c r="V897" s="286">
        <v>783.18</v>
      </c>
      <c r="W897" s="286">
        <v>776.31</v>
      </c>
      <c r="X897" s="286">
        <v>752.79</v>
      </c>
      <c r="Y897" s="286">
        <v>762.84</v>
      </c>
    </row>
    <row r="898" spans="1:25">
      <c r="A898" s="261">
        <v>31</v>
      </c>
      <c r="B898" s="286">
        <v>0</v>
      </c>
      <c r="C898" s="286">
        <v>0</v>
      </c>
      <c r="D898" s="286">
        <v>0</v>
      </c>
      <c r="E898" s="286">
        <v>0</v>
      </c>
      <c r="F898" s="286">
        <v>0</v>
      </c>
      <c r="G898" s="286">
        <v>0</v>
      </c>
      <c r="H898" s="286">
        <v>0</v>
      </c>
      <c r="I898" s="286">
        <v>0</v>
      </c>
      <c r="J898" s="286">
        <v>0</v>
      </c>
      <c r="K898" s="286">
        <v>0</v>
      </c>
      <c r="L898" s="286">
        <v>0</v>
      </c>
      <c r="M898" s="286">
        <v>0</v>
      </c>
      <c r="N898" s="286">
        <v>0</v>
      </c>
      <c r="O898" s="286">
        <v>0</v>
      </c>
      <c r="P898" s="286">
        <v>0</v>
      </c>
      <c r="Q898" s="286">
        <v>0</v>
      </c>
      <c r="R898" s="286">
        <v>0</v>
      </c>
      <c r="S898" s="286">
        <v>0</v>
      </c>
      <c r="T898" s="286">
        <v>0</v>
      </c>
      <c r="U898" s="286">
        <v>0</v>
      </c>
      <c r="V898" s="286">
        <v>0</v>
      </c>
      <c r="W898" s="286">
        <v>0</v>
      </c>
      <c r="X898" s="286">
        <v>0</v>
      </c>
      <c r="Y898" s="286">
        <v>0</v>
      </c>
    </row>
    <row r="900" spans="1:25">
      <c r="A900" s="471" t="s">
        <v>218</v>
      </c>
      <c r="B900" s="504" t="s">
        <v>223</v>
      </c>
      <c r="C900" s="504"/>
      <c r="D900" s="504"/>
      <c r="E900" s="504"/>
      <c r="F900" s="504"/>
      <c r="G900" s="504"/>
      <c r="H900" s="504"/>
      <c r="I900" s="504"/>
      <c r="J900" s="504"/>
      <c r="K900" s="504"/>
      <c r="L900" s="504"/>
      <c r="M900" s="504"/>
      <c r="N900" s="504"/>
      <c r="O900" s="504"/>
      <c r="P900" s="504"/>
      <c r="Q900" s="504"/>
      <c r="R900" s="504"/>
      <c r="S900" s="504"/>
      <c r="T900" s="504"/>
      <c r="U900" s="504"/>
      <c r="V900" s="504"/>
      <c r="W900" s="504"/>
      <c r="X900" s="504"/>
      <c r="Y900" s="504"/>
    </row>
    <row r="901" spans="1:25" ht="30">
      <c r="A901" s="471"/>
      <c r="B901" s="285" t="s">
        <v>1</v>
      </c>
      <c r="C901" s="285" t="s">
        <v>2</v>
      </c>
      <c r="D901" s="285" t="s">
        <v>3</v>
      </c>
      <c r="E901" s="285" t="s">
        <v>4</v>
      </c>
      <c r="F901" s="285" t="s">
        <v>5</v>
      </c>
      <c r="G901" s="285" t="s">
        <v>6</v>
      </c>
      <c r="H901" s="285" t="s">
        <v>7</v>
      </c>
      <c r="I901" s="285" t="s">
        <v>8</v>
      </c>
      <c r="J901" s="285" t="s">
        <v>9</v>
      </c>
      <c r="K901" s="285" t="s">
        <v>10</v>
      </c>
      <c r="L901" s="285" t="s">
        <v>11</v>
      </c>
      <c r="M901" s="285" t="s">
        <v>12</v>
      </c>
      <c r="N901" s="285" t="s">
        <v>13</v>
      </c>
      <c r="O901" s="285" t="s">
        <v>14</v>
      </c>
      <c r="P901" s="285" t="s">
        <v>15</v>
      </c>
      <c r="Q901" s="285" t="s">
        <v>16</v>
      </c>
      <c r="R901" s="285" t="s">
        <v>17</v>
      </c>
      <c r="S901" s="285" t="s">
        <v>18</v>
      </c>
      <c r="T901" s="285" t="s">
        <v>19</v>
      </c>
      <c r="U901" s="285" t="s">
        <v>20</v>
      </c>
      <c r="V901" s="285" t="s">
        <v>21</v>
      </c>
      <c r="W901" s="285" t="s">
        <v>22</v>
      </c>
      <c r="X901" s="285" t="s">
        <v>23</v>
      </c>
      <c r="Y901" s="285" t="s">
        <v>24</v>
      </c>
    </row>
    <row r="902" spans="1:25">
      <c r="A902" s="261">
        <v>1</v>
      </c>
      <c r="B902" s="286">
        <v>3184.39</v>
      </c>
      <c r="C902" s="286">
        <v>3216.44</v>
      </c>
      <c r="D902" s="286">
        <v>3259.6</v>
      </c>
      <c r="E902" s="286">
        <v>3306.54</v>
      </c>
      <c r="F902" s="286">
        <v>3229.31</v>
      </c>
      <c r="G902" s="286">
        <v>3168.88</v>
      </c>
      <c r="H902" s="286">
        <v>3199.05</v>
      </c>
      <c r="I902" s="286">
        <v>3236.92</v>
      </c>
      <c r="J902" s="286">
        <v>3292.81</v>
      </c>
      <c r="K902" s="286">
        <v>3316.25</v>
      </c>
      <c r="L902" s="286">
        <v>3316.27</v>
      </c>
      <c r="M902" s="286">
        <v>3311.99</v>
      </c>
      <c r="N902" s="286">
        <v>3285.62</v>
      </c>
      <c r="O902" s="286">
        <v>3287.07</v>
      </c>
      <c r="P902" s="286">
        <v>3291.45</v>
      </c>
      <c r="Q902" s="286">
        <v>3284.89</v>
      </c>
      <c r="R902" s="286">
        <v>3284.93</v>
      </c>
      <c r="S902" s="286">
        <v>3316.79</v>
      </c>
      <c r="T902" s="286">
        <v>3399.57</v>
      </c>
      <c r="U902" s="286">
        <v>3421.22</v>
      </c>
      <c r="V902" s="286">
        <v>3342.27</v>
      </c>
      <c r="W902" s="286">
        <v>3252.18</v>
      </c>
      <c r="X902" s="286">
        <v>3171.37</v>
      </c>
      <c r="Y902" s="286">
        <v>3171.1</v>
      </c>
    </row>
    <row r="903" spans="1:25">
      <c r="A903" s="261">
        <v>2</v>
      </c>
      <c r="B903" s="286">
        <v>3087.09</v>
      </c>
      <c r="C903" s="286">
        <v>3096.02</v>
      </c>
      <c r="D903" s="286">
        <v>3136.41</v>
      </c>
      <c r="E903" s="286">
        <v>3173.7</v>
      </c>
      <c r="F903" s="286">
        <v>3096.82</v>
      </c>
      <c r="G903" s="286">
        <v>3051.77</v>
      </c>
      <c r="H903" s="286">
        <v>3060.18</v>
      </c>
      <c r="I903" s="286">
        <v>3083.5</v>
      </c>
      <c r="J903" s="286">
        <v>3168</v>
      </c>
      <c r="K903" s="286">
        <v>3206.38</v>
      </c>
      <c r="L903" s="286">
        <v>3202.88</v>
      </c>
      <c r="M903" s="286">
        <v>3192.07</v>
      </c>
      <c r="N903" s="286">
        <v>3176.97</v>
      </c>
      <c r="O903" s="286">
        <v>3154.67</v>
      </c>
      <c r="P903" s="286">
        <v>3176.45</v>
      </c>
      <c r="Q903" s="286">
        <v>3155.25</v>
      </c>
      <c r="R903" s="286">
        <v>3146.37</v>
      </c>
      <c r="S903" s="286">
        <v>3230.37</v>
      </c>
      <c r="T903" s="286">
        <v>3341.91</v>
      </c>
      <c r="U903" s="286">
        <v>3342.55</v>
      </c>
      <c r="V903" s="286">
        <v>3246.18</v>
      </c>
      <c r="W903" s="286">
        <v>3175.63</v>
      </c>
      <c r="X903" s="286">
        <v>3084.08</v>
      </c>
      <c r="Y903" s="286">
        <v>3064.43</v>
      </c>
    </row>
    <row r="904" spans="1:25">
      <c r="A904" s="261">
        <v>3</v>
      </c>
      <c r="B904" s="286">
        <v>3074.63</v>
      </c>
      <c r="C904" s="286">
        <v>3077.52</v>
      </c>
      <c r="D904" s="286">
        <v>3108.99</v>
      </c>
      <c r="E904" s="286">
        <v>3169.02</v>
      </c>
      <c r="F904" s="286">
        <v>3086.82</v>
      </c>
      <c r="G904" s="286">
        <v>3024.93</v>
      </c>
      <c r="H904" s="286">
        <v>3051.22</v>
      </c>
      <c r="I904" s="286">
        <v>3082.69</v>
      </c>
      <c r="J904" s="286">
        <v>3173.06</v>
      </c>
      <c r="K904" s="286">
        <v>3197.92</v>
      </c>
      <c r="L904" s="286">
        <v>3202.53</v>
      </c>
      <c r="M904" s="286">
        <v>3203.28</v>
      </c>
      <c r="N904" s="286">
        <v>3189.51</v>
      </c>
      <c r="O904" s="286">
        <v>3173.17</v>
      </c>
      <c r="P904" s="286">
        <v>3185.44</v>
      </c>
      <c r="Q904" s="286">
        <v>3190.42</v>
      </c>
      <c r="R904" s="286">
        <v>3184.18</v>
      </c>
      <c r="S904" s="286">
        <v>3285.4</v>
      </c>
      <c r="T904" s="286">
        <v>3330.53</v>
      </c>
      <c r="U904" s="286">
        <v>3326.1</v>
      </c>
      <c r="V904" s="286">
        <v>3235.87</v>
      </c>
      <c r="W904" s="286">
        <v>3164.08</v>
      </c>
      <c r="X904" s="286">
        <v>3081.63</v>
      </c>
      <c r="Y904" s="286">
        <v>3081.61</v>
      </c>
    </row>
    <row r="905" spans="1:25">
      <c r="A905" s="261">
        <v>4</v>
      </c>
      <c r="B905" s="286">
        <v>3172.34</v>
      </c>
      <c r="C905" s="286">
        <v>3177.45</v>
      </c>
      <c r="D905" s="286">
        <v>3232.18</v>
      </c>
      <c r="E905" s="286">
        <v>3187.55</v>
      </c>
      <c r="F905" s="286">
        <v>3104.96</v>
      </c>
      <c r="G905" s="286">
        <v>3064.42</v>
      </c>
      <c r="H905" s="286">
        <v>3070.95</v>
      </c>
      <c r="I905" s="286">
        <v>3085.33</v>
      </c>
      <c r="J905" s="286">
        <v>3151.5</v>
      </c>
      <c r="K905" s="286">
        <v>3192.03</v>
      </c>
      <c r="L905" s="286">
        <v>3200.59</v>
      </c>
      <c r="M905" s="286">
        <v>3215.16</v>
      </c>
      <c r="N905" s="286">
        <v>3210.72</v>
      </c>
      <c r="O905" s="286">
        <v>3220.99</v>
      </c>
      <c r="P905" s="286">
        <v>3215.55</v>
      </c>
      <c r="Q905" s="286">
        <v>3226.97</v>
      </c>
      <c r="R905" s="286">
        <v>3250.36</v>
      </c>
      <c r="S905" s="286">
        <v>3299.21</v>
      </c>
      <c r="T905" s="286">
        <v>3366.26</v>
      </c>
      <c r="U905" s="286">
        <v>3383.56</v>
      </c>
      <c r="V905" s="286">
        <v>3383.65</v>
      </c>
      <c r="W905" s="286">
        <v>3326.16</v>
      </c>
      <c r="X905" s="286">
        <v>3178.55</v>
      </c>
      <c r="Y905" s="286">
        <v>3173.4</v>
      </c>
    </row>
    <row r="906" spans="1:25">
      <c r="A906" s="261">
        <v>5</v>
      </c>
      <c r="B906" s="286">
        <v>2841.34</v>
      </c>
      <c r="C906" s="286">
        <v>2853.69</v>
      </c>
      <c r="D906" s="286">
        <v>2872.11</v>
      </c>
      <c r="E906" s="286">
        <v>2806.12</v>
      </c>
      <c r="F906" s="286">
        <v>2763.58</v>
      </c>
      <c r="G906" s="286">
        <v>2792.44</v>
      </c>
      <c r="H906" s="286">
        <v>2832.96</v>
      </c>
      <c r="I906" s="286">
        <v>2872.2</v>
      </c>
      <c r="J906" s="286">
        <v>2875.21</v>
      </c>
      <c r="K906" s="286">
        <v>2874.62</v>
      </c>
      <c r="L906" s="286">
        <v>2882.72</v>
      </c>
      <c r="M906" s="286">
        <v>2896.41</v>
      </c>
      <c r="N906" s="286">
        <v>2868.75</v>
      </c>
      <c r="O906" s="286">
        <v>2871.69</v>
      </c>
      <c r="P906" s="286">
        <v>2938.65</v>
      </c>
      <c r="Q906" s="286">
        <v>2900.78</v>
      </c>
      <c r="R906" s="286">
        <v>2860.19</v>
      </c>
      <c r="S906" s="286">
        <v>2885.99</v>
      </c>
      <c r="T906" s="286">
        <v>2899.51</v>
      </c>
      <c r="U906" s="286">
        <v>2940.06</v>
      </c>
      <c r="V906" s="286">
        <v>2967</v>
      </c>
      <c r="W906" s="286">
        <v>2949.15</v>
      </c>
      <c r="X906" s="286">
        <v>2930.34</v>
      </c>
      <c r="Y906" s="286">
        <v>2870.31</v>
      </c>
    </row>
    <row r="907" spans="1:25">
      <c r="A907" s="261">
        <v>6</v>
      </c>
      <c r="B907" s="286">
        <v>3073.65</v>
      </c>
      <c r="C907" s="286">
        <v>3086.51</v>
      </c>
      <c r="D907" s="286">
        <v>3087.4</v>
      </c>
      <c r="E907" s="286">
        <v>3007.27</v>
      </c>
      <c r="F907" s="286">
        <v>2984.41</v>
      </c>
      <c r="G907" s="286">
        <v>3042.48</v>
      </c>
      <c r="H907" s="286">
        <v>3073.02</v>
      </c>
      <c r="I907" s="286">
        <v>3074.1</v>
      </c>
      <c r="J907" s="286">
        <v>3094.11</v>
      </c>
      <c r="K907" s="286">
        <v>3125.87</v>
      </c>
      <c r="L907" s="286">
        <v>3138.35</v>
      </c>
      <c r="M907" s="286">
        <v>3131.77</v>
      </c>
      <c r="N907" s="286">
        <v>3131.28</v>
      </c>
      <c r="O907" s="286">
        <v>3134.16</v>
      </c>
      <c r="P907" s="286">
        <v>3139.84</v>
      </c>
      <c r="Q907" s="286">
        <v>3118.43</v>
      </c>
      <c r="R907" s="286">
        <v>3116.4</v>
      </c>
      <c r="S907" s="286">
        <v>3133.72</v>
      </c>
      <c r="T907" s="286">
        <v>3126.57</v>
      </c>
      <c r="U907" s="286">
        <v>3189.9</v>
      </c>
      <c r="V907" s="286">
        <v>3215.56</v>
      </c>
      <c r="W907" s="286">
        <v>3138.07</v>
      </c>
      <c r="X907" s="286">
        <v>3086.76</v>
      </c>
      <c r="Y907" s="286">
        <v>3056.21</v>
      </c>
    </row>
    <row r="908" spans="1:25">
      <c r="A908" s="261">
        <v>7</v>
      </c>
      <c r="B908" s="286">
        <v>2770.48</v>
      </c>
      <c r="C908" s="286">
        <v>2750.62</v>
      </c>
      <c r="D908" s="286">
        <v>2753.41</v>
      </c>
      <c r="E908" s="286">
        <v>2677.39</v>
      </c>
      <c r="F908" s="286">
        <v>2642.27</v>
      </c>
      <c r="G908" s="286">
        <v>2701.57</v>
      </c>
      <c r="H908" s="286">
        <v>2723.2</v>
      </c>
      <c r="I908" s="286">
        <v>2740.18</v>
      </c>
      <c r="J908" s="286">
        <v>2785.43</v>
      </c>
      <c r="K908" s="286">
        <v>2788.3</v>
      </c>
      <c r="L908" s="286">
        <v>2860.09</v>
      </c>
      <c r="M908" s="286">
        <v>2869.58</v>
      </c>
      <c r="N908" s="286">
        <v>2866.17</v>
      </c>
      <c r="O908" s="286">
        <v>2894.61</v>
      </c>
      <c r="P908" s="286">
        <v>2919.48</v>
      </c>
      <c r="Q908" s="286">
        <v>2884.5</v>
      </c>
      <c r="R908" s="286">
        <v>2870.37</v>
      </c>
      <c r="S908" s="286">
        <v>2841.03</v>
      </c>
      <c r="T908" s="286">
        <v>2813.67</v>
      </c>
      <c r="U908" s="286">
        <v>2861</v>
      </c>
      <c r="V908" s="286">
        <v>2843.66</v>
      </c>
      <c r="W908" s="286">
        <v>2799.18</v>
      </c>
      <c r="X908" s="286">
        <v>2785.42</v>
      </c>
      <c r="Y908" s="286">
        <v>2778.83</v>
      </c>
    </row>
    <row r="909" spans="1:25">
      <c r="A909" s="261">
        <v>8</v>
      </c>
      <c r="B909" s="286">
        <v>2779.28</v>
      </c>
      <c r="C909" s="286">
        <v>2742.64</v>
      </c>
      <c r="D909" s="286">
        <v>2803.96</v>
      </c>
      <c r="E909" s="286">
        <v>2524.9299999999998</v>
      </c>
      <c r="F909" s="286">
        <v>2532.9899999999998</v>
      </c>
      <c r="G909" s="286">
        <v>2770.04</v>
      </c>
      <c r="H909" s="286">
        <v>2830.59</v>
      </c>
      <c r="I909" s="286">
        <v>2857.17</v>
      </c>
      <c r="J909" s="286">
        <v>2864.42</v>
      </c>
      <c r="K909" s="286">
        <v>2878.75</v>
      </c>
      <c r="L909" s="286">
        <v>2881.56</v>
      </c>
      <c r="M909" s="286">
        <v>2886</v>
      </c>
      <c r="N909" s="286">
        <v>2875.17</v>
      </c>
      <c r="O909" s="286">
        <v>2859.87</v>
      </c>
      <c r="P909" s="286">
        <v>2899.66</v>
      </c>
      <c r="Q909" s="286">
        <v>2406.64</v>
      </c>
      <c r="R909" s="286">
        <v>2900.68</v>
      </c>
      <c r="S909" s="286">
        <v>2909.16</v>
      </c>
      <c r="T909" s="286">
        <v>2793.44</v>
      </c>
      <c r="U909" s="286">
        <v>2917.96</v>
      </c>
      <c r="V909" s="286">
        <v>2916.88</v>
      </c>
      <c r="W909" s="286">
        <v>2860.25</v>
      </c>
      <c r="X909" s="286">
        <v>2841.16</v>
      </c>
      <c r="Y909" s="286">
        <v>2823.21</v>
      </c>
    </row>
    <row r="910" spans="1:25">
      <c r="A910" s="261">
        <v>9</v>
      </c>
      <c r="B910" s="286">
        <v>2842.97</v>
      </c>
      <c r="C910" s="286">
        <v>2852.88</v>
      </c>
      <c r="D910" s="286">
        <v>2870.88</v>
      </c>
      <c r="E910" s="286">
        <v>2831.19</v>
      </c>
      <c r="F910" s="286">
        <v>2800.42</v>
      </c>
      <c r="G910" s="286">
        <v>2846.85</v>
      </c>
      <c r="H910" s="286">
        <v>2865.36</v>
      </c>
      <c r="I910" s="286">
        <v>2886.51</v>
      </c>
      <c r="J910" s="286">
        <v>2919.69</v>
      </c>
      <c r="K910" s="286">
        <v>2937.03</v>
      </c>
      <c r="L910" s="286">
        <v>2923.46</v>
      </c>
      <c r="M910" s="286">
        <v>2934.1</v>
      </c>
      <c r="N910" s="286">
        <v>2920.39</v>
      </c>
      <c r="O910" s="286">
        <v>2922.66</v>
      </c>
      <c r="P910" s="286">
        <v>2902.42</v>
      </c>
      <c r="Q910" s="286">
        <v>2886.2</v>
      </c>
      <c r="R910" s="286">
        <v>2897.55</v>
      </c>
      <c r="S910" s="286">
        <v>2924.7</v>
      </c>
      <c r="T910" s="286">
        <v>2926.01</v>
      </c>
      <c r="U910" s="286">
        <v>2959.29</v>
      </c>
      <c r="V910" s="286">
        <v>2979.79</v>
      </c>
      <c r="W910" s="286">
        <v>2936.54</v>
      </c>
      <c r="X910" s="286">
        <v>2878</v>
      </c>
      <c r="Y910" s="286">
        <v>2872.14</v>
      </c>
    </row>
    <row r="911" spans="1:25">
      <c r="A911" s="261">
        <v>10</v>
      </c>
      <c r="B911" s="286">
        <v>2800.11</v>
      </c>
      <c r="C911" s="286">
        <v>2801.13</v>
      </c>
      <c r="D911" s="286">
        <v>2909.23</v>
      </c>
      <c r="E911" s="286">
        <v>2851.71</v>
      </c>
      <c r="F911" s="286">
        <v>2891</v>
      </c>
      <c r="G911" s="286">
        <v>2936.93</v>
      </c>
      <c r="H911" s="286">
        <v>2971.3</v>
      </c>
      <c r="I911" s="286">
        <v>3009.91</v>
      </c>
      <c r="J911" s="286">
        <v>3067.64</v>
      </c>
      <c r="K911" s="286">
        <v>3081.52</v>
      </c>
      <c r="L911" s="286">
        <v>3082.98</v>
      </c>
      <c r="M911" s="286">
        <v>3092.51</v>
      </c>
      <c r="N911" s="286">
        <v>3077.36</v>
      </c>
      <c r="O911" s="286">
        <v>3069.05</v>
      </c>
      <c r="P911" s="286">
        <v>3017.86</v>
      </c>
      <c r="Q911" s="286">
        <v>3005.5</v>
      </c>
      <c r="R911" s="286">
        <v>2997.71</v>
      </c>
      <c r="S911" s="286">
        <v>3031.74</v>
      </c>
      <c r="T911" s="286">
        <v>3037.66</v>
      </c>
      <c r="U911" s="286">
        <v>2977.84</v>
      </c>
      <c r="V911" s="286">
        <v>3002.47</v>
      </c>
      <c r="W911" s="286">
        <v>2964.04</v>
      </c>
      <c r="X911" s="286">
        <v>2930.07</v>
      </c>
      <c r="Y911" s="286">
        <v>2881.54</v>
      </c>
    </row>
    <row r="912" spans="1:25">
      <c r="A912" s="261">
        <v>11</v>
      </c>
      <c r="B912" s="286">
        <v>2666.71</v>
      </c>
      <c r="C912" s="286">
        <v>2657.76</v>
      </c>
      <c r="D912" s="286">
        <v>2657.61</v>
      </c>
      <c r="E912" s="286">
        <v>2630.83</v>
      </c>
      <c r="F912" s="286">
        <v>2627.42</v>
      </c>
      <c r="G912" s="286">
        <v>2660.35</v>
      </c>
      <c r="H912" s="286">
        <v>2696.6</v>
      </c>
      <c r="I912" s="286">
        <v>2745.63</v>
      </c>
      <c r="J912" s="286">
        <v>2809.69</v>
      </c>
      <c r="K912" s="286">
        <v>2827.71</v>
      </c>
      <c r="L912" s="286">
        <v>2846.08</v>
      </c>
      <c r="M912" s="286">
        <v>2926.98</v>
      </c>
      <c r="N912" s="286">
        <v>2833.63</v>
      </c>
      <c r="O912" s="286">
        <v>2823.33</v>
      </c>
      <c r="P912" s="286">
        <v>2812.59</v>
      </c>
      <c r="Q912" s="286">
        <v>2781.43</v>
      </c>
      <c r="R912" s="286">
        <v>2796.87</v>
      </c>
      <c r="S912" s="286">
        <v>2808.75</v>
      </c>
      <c r="T912" s="286">
        <v>2820.61</v>
      </c>
      <c r="U912" s="286">
        <v>2831.99</v>
      </c>
      <c r="V912" s="286">
        <v>2799.08</v>
      </c>
      <c r="W912" s="286">
        <v>2759.48</v>
      </c>
      <c r="X912" s="286">
        <v>2726.65</v>
      </c>
      <c r="Y912" s="286">
        <v>2708.54</v>
      </c>
    </row>
    <row r="913" spans="1:25">
      <c r="A913" s="261">
        <v>12</v>
      </c>
      <c r="B913" s="286">
        <v>2386.2199999999998</v>
      </c>
      <c r="C913" s="286">
        <v>2373.0300000000002</v>
      </c>
      <c r="D913" s="286">
        <v>2379.8000000000002</v>
      </c>
      <c r="E913" s="286">
        <v>2344.23</v>
      </c>
      <c r="F913" s="286">
        <v>2350.8200000000002</v>
      </c>
      <c r="G913" s="286">
        <v>2407.88</v>
      </c>
      <c r="H913" s="286">
        <v>2411.96</v>
      </c>
      <c r="I913" s="286">
        <v>2409.84</v>
      </c>
      <c r="J913" s="286">
        <v>2409.15</v>
      </c>
      <c r="K913" s="286">
        <v>2406.4</v>
      </c>
      <c r="L913" s="286">
        <v>2405.5300000000002</v>
      </c>
      <c r="M913" s="286">
        <v>2416.64</v>
      </c>
      <c r="N913" s="286">
        <v>2410.0700000000002</v>
      </c>
      <c r="O913" s="286">
        <v>2409.2600000000002</v>
      </c>
      <c r="P913" s="286">
        <v>2417.36</v>
      </c>
      <c r="Q913" s="286">
        <v>2412.12</v>
      </c>
      <c r="R913" s="286">
        <v>2406.34</v>
      </c>
      <c r="S913" s="286">
        <v>2410.4299999999998</v>
      </c>
      <c r="T913" s="286">
        <v>2372.2600000000002</v>
      </c>
      <c r="U913" s="286">
        <v>2459.8200000000002</v>
      </c>
      <c r="V913" s="286">
        <v>2438.3200000000002</v>
      </c>
      <c r="W913" s="286">
        <v>2415.56</v>
      </c>
      <c r="X913" s="286">
        <v>2402.65</v>
      </c>
      <c r="Y913" s="286">
        <v>2399.09</v>
      </c>
    </row>
    <row r="914" spans="1:25">
      <c r="A914" s="261">
        <v>13</v>
      </c>
      <c r="B914" s="286">
        <v>2248.85</v>
      </c>
      <c r="C914" s="286">
        <v>2249.79</v>
      </c>
      <c r="D914" s="286">
        <v>2249.6</v>
      </c>
      <c r="E914" s="286">
        <v>2251.5500000000002</v>
      </c>
      <c r="F914" s="286">
        <v>2238.9899999999998</v>
      </c>
      <c r="G914" s="286">
        <v>2293.2399999999998</v>
      </c>
      <c r="H914" s="286">
        <v>2301.2399999999998</v>
      </c>
      <c r="I914" s="286">
        <v>2354.9699999999998</v>
      </c>
      <c r="J914" s="286">
        <v>2447.2800000000002</v>
      </c>
      <c r="K914" s="286">
        <v>2488.08</v>
      </c>
      <c r="L914" s="286">
        <v>2511.11</v>
      </c>
      <c r="M914" s="286">
        <v>2501.5700000000002</v>
      </c>
      <c r="N914" s="286">
        <v>2481.4299999999998</v>
      </c>
      <c r="O914" s="286">
        <v>2479.9899999999998</v>
      </c>
      <c r="P914" s="286">
        <v>2484.94</v>
      </c>
      <c r="Q914" s="286">
        <v>2495.5300000000002</v>
      </c>
      <c r="R914" s="286">
        <v>2499.17</v>
      </c>
      <c r="S914" s="286">
        <v>2420.5700000000002</v>
      </c>
      <c r="T914" s="286">
        <v>2472.64</v>
      </c>
      <c r="U914" s="286">
        <v>2284.46</v>
      </c>
      <c r="V914" s="286">
        <v>2266.71</v>
      </c>
      <c r="W914" s="286">
        <v>2247.71</v>
      </c>
      <c r="X914" s="286">
        <v>2248.2399999999998</v>
      </c>
      <c r="Y914" s="286">
        <v>2250.9</v>
      </c>
    </row>
    <row r="915" spans="1:25">
      <c r="A915" s="261">
        <v>14</v>
      </c>
      <c r="B915" s="286">
        <v>1971.27</v>
      </c>
      <c r="C915" s="286">
        <v>1970.93</v>
      </c>
      <c r="D915" s="286">
        <v>1971.06</v>
      </c>
      <c r="E915" s="286">
        <v>1971.42</v>
      </c>
      <c r="F915" s="286">
        <v>1969.92</v>
      </c>
      <c r="G915" s="286">
        <v>2071.66</v>
      </c>
      <c r="H915" s="286">
        <v>2157.44</v>
      </c>
      <c r="I915" s="286">
        <v>2255.13</v>
      </c>
      <c r="J915" s="286">
        <v>2306.4899999999998</v>
      </c>
      <c r="K915" s="286">
        <v>2379.36</v>
      </c>
      <c r="L915" s="286">
        <v>2382.4</v>
      </c>
      <c r="M915" s="286">
        <v>2378.04</v>
      </c>
      <c r="N915" s="286">
        <v>2380.02</v>
      </c>
      <c r="O915" s="286">
        <v>2400.58</v>
      </c>
      <c r="P915" s="286">
        <v>2405.6999999999998</v>
      </c>
      <c r="Q915" s="286">
        <v>2405.5100000000002</v>
      </c>
      <c r="R915" s="286">
        <v>2455.6999999999998</v>
      </c>
      <c r="S915" s="286">
        <v>2407</v>
      </c>
      <c r="T915" s="286">
        <v>2416.1799999999998</v>
      </c>
      <c r="U915" s="286">
        <v>1987.47</v>
      </c>
      <c r="V915" s="286">
        <v>1988.82</v>
      </c>
      <c r="W915" s="286">
        <v>1971.28</v>
      </c>
      <c r="X915" s="286">
        <v>1978.9</v>
      </c>
      <c r="Y915" s="286">
        <v>1970.36</v>
      </c>
    </row>
    <row r="916" spans="1:25">
      <c r="A916" s="261">
        <v>15</v>
      </c>
      <c r="B916" s="286">
        <v>2022.93</v>
      </c>
      <c r="C916" s="286">
        <v>2020.94</v>
      </c>
      <c r="D916" s="286">
        <v>2021.68</v>
      </c>
      <c r="E916" s="286">
        <v>2022.57</v>
      </c>
      <c r="F916" s="286">
        <v>2133.75</v>
      </c>
      <c r="G916" s="286">
        <v>2358.81</v>
      </c>
      <c r="H916" s="286">
        <v>2493.0300000000002</v>
      </c>
      <c r="I916" s="286">
        <v>2592.98</v>
      </c>
      <c r="J916" s="286">
        <v>2622.22</v>
      </c>
      <c r="K916" s="286">
        <v>2700.71</v>
      </c>
      <c r="L916" s="286">
        <v>2643.06</v>
      </c>
      <c r="M916" s="286">
        <v>2665.22</v>
      </c>
      <c r="N916" s="286">
        <v>2629.55</v>
      </c>
      <c r="O916" s="286">
        <v>2590.09</v>
      </c>
      <c r="P916" s="286">
        <v>2688.18</v>
      </c>
      <c r="Q916" s="286">
        <v>2669.65</v>
      </c>
      <c r="R916" s="286">
        <v>2689.35</v>
      </c>
      <c r="S916" s="286">
        <v>2517.04</v>
      </c>
      <c r="T916" s="286">
        <v>2444.63</v>
      </c>
      <c r="U916" s="286">
        <v>2147.4299999999998</v>
      </c>
      <c r="V916" s="286">
        <v>2029.05</v>
      </c>
      <c r="W916" s="286">
        <v>2020.04</v>
      </c>
      <c r="X916" s="286">
        <v>2021.95</v>
      </c>
      <c r="Y916" s="286">
        <v>2022.53</v>
      </c>
    </row>
    <row r="917" spans="1:25">
      <c r="A917" s="261">
        <v>16</v>
      </c>
      <c r="B917" s="286">
        <v>2278.8000000000002</v>
      </c>
      <c r="C917" s="286">
        <v>2268.0300000000002</v>
      </c>
      <c r="D917" s="286">
        <v>2271.83</v>
      </c>
      <c r="E917" s="286">
        <v>2272.35</v>
      </c>
      <c r="F917" s="286">
        <v>2294.2199999999998</v>
      </c>
      <c r="G917" s="286">
        <v>2371.36</v>
      </c>
      <c r="H917" s="286">
        <v>2437.79</v>
      </c>
      <c r="I917" s="286">
        <v>2484.42</v>
      </c>
      <c r="J917" s="286">
        <v>2470.7600000000002</v>
      </c>
      <c r="K917" s="286">
        <v>2477.6799999999998</v>
      </c>
      <c r="L917" s="286">
        <v>2474.62</v>
      </c>
      <c r="M917" s="286">
        <v>2481.16</v>
      </c>
      <c r="N917" s="286">
        <v>2475.6</v>
      </c>
      <c r="O917" s="286">
        <v>2480.06</v>
      </c>
      <c r="P917" s="286">
        <v>2500.64</v>
      </c>
      <c r="Q917" s="286">
        <v>2465.11</v>
      </c>
      <c r="R917" s="286">
        <v>2464.7199999999998</v>
      </c>
      <c r="S917" s="286">
        <v>2444.66</v>
      </c>
      <c r="T917" s="286">
        <v>2441.42</v>
      </c>
      <c r="U917" s="286">
        <v>2411.25</v>
      </c>
      <c r="V917" s="286">
        <v>2052.44</v>
      </c>
      <c r="W917" s="286">
        <v>2052.41</v>
      </c>
      <c r="X917" s="286">
        <v>2052.3000000000002</v>
      </c>
      <c r="Y917" s="286">
        <v>2284.1999999999998</v>
      </c>
    </row>
    <row r="918" spans="1:25">
      <c r="A918" s="261">
        <v>17</v>
      </c>
      <c r="B918" s="286">
        <v>2359.54</v>
      </c>
      <c r="C918" s="286">
        <v>2345.88</v>
      </c>
      <c r="D918" s="286">
        <v>2328.0300000000002</v>
      </c>
      <c r="E918" s="286">
        <v>2326.9</v>
      </c>
      <c r="F918" s="286">
        <v>2367.9</v>
      </c>
      <c r="G918" s="286">
        <v>2425.31</v>
      </c>
      <c r="H918" s="286">
        <v>2477.35</v>
      </c>
      <c r="I918" s="286">
        <v>2599.9499999999998</v>
      </c>
      <c r="J918" s="286">
        <v>2870.81</v>
      </c>
      <c r="K918" s="286">
        <v>2924.39</v>
      </c>
      <c r="L918" s="286">
        <v>2931.98</v>
      </c>
      <c r="M918" s="286">
        <v>2900.63</v>
      </c>
      <c r="N918" s="286">
        <v>2896.21</v>
      </c>
      <c r="O918" s="286">
        <v>2932.99</v>
      </c>
      <c r="P918" s="286">
        <v>2526.88</v>
      </c>
      <c r="Q918" s="286">
        <v>3003.8</v>
      </c>
      <c r="R918" s="286">
        <v>2610.4</v>
      </c>
      <c r="S918" s="286">
        <v>2660.59</v>
      </c>
      <c r="T918" s="286">
        <v>2929.13</v>
      </c>
      <c r="U918" s="286">
        <v>2573.9499999999998</v>
      </c>
      <c r="V918" s="286">
        <v>2459.1999999999998</v>
      </c>
      <c r="W918" s="286">
        <v>2424.88</v>
      </c>
      <c r="X918" s="286">
        <v>2405.2600000000002</v>
      </c>
      <c r="Y918" s="286">
        <v>2375.52</v>
      </c>
    </row>
    <row r="919" spans="1:25">
      <c r="A919" s="261">
        <v>18</v>
      </c>
      <c r="B919" s="286">
        <v>2107.8200000000002</v>
      </c>
      <c r="C919" s="286">
        <v>2110.37</v>
      </c>
      <c r="D919" s="286">
        <v>2117.06</v>
      </c>
      <c r="E919" s="286">
        <v>2178.38</v>
      </c>
      <c r="F919" s="286">
        <v>2241.44</v>
      </c>
      <c r="G919" s="286">
        <v>2347.77</v>
      </c>
      <c r="H919" s="286">
        <v>2504.1999999999998</v>
      </c>
      <c r="I919" s="286">
        <v>2668.99</v>
      </c>
      <c r="J919" s="286">
        <v>2662.11</v>
      </c>
      <c r="K919" s="286">
        <v>2724.44</v>
      </c>
      <c r="L919" s="286">
        <v>2726.53</v>
      </c>
      <c r="M919" s="286">
        <v>2754.53</v>
      </c>
      <c r="N919" s="286">
        <v>2841.41</v>
      </c>
      <c r="O919" s="286">
        <v>2701.85</v>
      </c>
      <c r="P919" s="286">
        <v>2785.06</v>
      </c>
      <c r="Q919" s="286">
        <v>2726.11</v>
      </c>
      <c r="R919" s="286">
        <v>3192.81</v>
      </c>
      <c r="S919" s="286">
        <v>3347.85</v>
      </c>
      <c r="T919" s="286">
        <v>2796.29</v>
      </c>
      <c r="U919" s="286">
        <v>2778.82</v>
      </c>
      <c r="V919" s="286">
        <v>2320.46</v>
      </c>
      <c r="W919" s="286">
        <v>2132.92</v>
      </c>
      <c r="X919" s="286">
        <v>2115.64</v>
      </c>
      <c r="Y919" s="286">
        <v>2117.2199999999998</v>
      </c>
    </row>
    <row r="920" spans="1:25">
      <c r="A920" s="261">
        <v>19</v>
      </c>
      <c r="B920" s="286">
        <v>2222.83</v>
      </c>
      <c r="C920" s="286">
        <v>2213.7199999999998</v>
      </c>
      <c r="D920" s="286">
        <v>2232.59</v>
      </c>
      <c r="E920" s="286">
        <v>2216.7600000000002</v>
      </c>
      <c r="F920" s="286">
        <v>2282.83</v>
      </c>
      <c r="G920" s="286">
        <v>2364.58</v>
      </c>
      <c r="H920" s="286">
        <v>2429.15</v>
      </c>
      <c r="I920" s="286">
        <v>2567.71</v>
      </c>
      <c r="J920" s="286">
        <v>2637.69</v>
      </c>
      <c r="K920" s="286">
        <v>2698.47</v>
      </c>
      <c r="L920" s="286">
        <v>2707.27</v>
      </c>
      <c r="M920" s="286">
        <v>2725.17</v>
      </c>
      <c r="N920" s="286">
        <v>2699.91</v>
      </c>
      <c r="O920" s="286">
        <v>2708.87</v>
      </c>
      <c r="P920" s="286">
        <v>2727.26</v>
      </c>
      <c r="Q920" s="286">
        <v>3007.02</v>
      </c>
      <c r="R920" s="286">
        <v>2745.52</v>
      </c>
      <c r="S920" s="286">
        <v>3216.43</v>
      </c>
      <c r="T920" s="286">
        <v>3111.33</v>
      </c>
      <c r="U920" s="286">
        <v>3068.99</v>
      </c>
      <c r="V920" s="286">
        <v>2499.23</v>
      </c>
      <c r="W920" s="286">
        <v>2320.48</v>
      </c>
      <c r="X920" s="286">
        <v>2300.3000000000002</v>
      </c>
      <c r="Y920" s="286">
        <v>2237.33</v>
      </c>
    </row>
    <row r="921" spans="1:25">
      <c r="A921" s="261">
        <v>20</v>
      </c>
      <c r="B921" s="286">
        <v>1771.85</v>
      </c>
      <c r="C921" s="286">
        <v>1570.76</v>
      </c>
      <c r="D921" s="286">
        <v>2287.1</v>
      </c>
      <c r="E921" s="286">
        <v>2362.7399999999998</v>
      </c>
      <c r="F921" s="286">
        <v>2426.4699999999998</v>
      </c>
      <c r="G921" s="286">
        <v>2571.41</v>
      </c>
      <c r="H921" s="286">
        <v>2694.52</v>
      </c>
      <c r="I921" s="286">
        <v>2872.5</v>
      </c>
      <c r="J921" s="286">
        <v>3111.71</v>
      </c>
      <c r="K921" s="286">
        <v>3220.57</v>
      </c>
      <c r="L921" s="286">
        <v>3216.85</v>
      </c>
      <c r="M921" s="286">
        <v>3205.35</v>
      </c>
      <c r="N921" s="286">
        <v>3217.09</v>
      </c>
      <c r="O921" s="286">
        <v>3300.42</v>
      </c>
      <c r="P921" s="286">
        <v>3161.57</v>
      </c>
      <c r="Q921" s="286">
        <v>3124.25</v>
      </c>
      <c r="R921" s="286">
        <v>3204.95</v>
      </c>
      <c r="S921" s="286">
        <v>3130.53</v>
      </c>
      <c r="T921" s="286">
        <v>3058.06</v>
      </c>
      <c r="U921" s="286">
        <v>2784.83</v>
      </c>
      <c r="V921" s="286">
        <v>2296.16</v>
      </c>
      <c r="W921" s="286">
        <v>1781.67</v>
      </c>
      <c r="X921" s="286">
        <v>1643.68</v>
      </c>
      <c r="Y921" s="286">
        <v>1615.66</v>
      </c>
    </row>
    <row r="922" spans="1:25">
      <c r="A922" s="261">
        <v>21</v>
      </c>
      <c r="B922" s="286">
        <v>2298.86</v>
      </c>
      <c r="C922" s="286">
        <v>2294.77</v>
      </c>
      <c r="D922" s="286">
        <v>2279.79</v>
      </c>
      <c r="E922" s="286">
        <v>2298.3200000000002</v>
      </c>
      <c r="F922" s="286">
        <v>2311.91</v>
      </c>
      <c r="G922" s="286">
        <v>2382.3200000000002</v>
      </c>
      <c r="H922" s="286">
        <v>2431.12</v>
      </c>
      <c r="I922" s="286">
        <v>2470.17</v>
      </c>
      <c r="J922" s="286">
        <v>2694.21</v>
      </c>
      <c r="K922" s="286">
        <v>2654.27</v>
      </c>
      <c r="L922" s="286">
        <v>2816.44</v>
      </c>
      <c r="M922" s="286">
        <v>2770.66</v>
      </c>
      <c r="N922" s="286">
        <v>2774.18</v>
      </c>
      <c r="O922" s="286">
        <v>2749.71</v>
      </c>
      <c r="P922" s="286">
        <v>2726.54</v>
      </c>
      <c r="Q922" s="286">
        <v>2808.52</v>
      </c>
      <c r="R922" s="286">
        <v>2994.76</v>
      </c>
      <c r="S922" s="286">
        <v>3106.19</v>
      </c>
      <c r="T922" s="286">
        <v>2945.03</v>
      </c>
      <c r="U922" s="286">
        <v>2865.64</v>
      </c>
      <c r="V922" s="286">
        <v>2504.09</v>
      </c>
      <c r="W922" s="286">
        <v>2350.11</v>
      </c>
      <c r="X922" s="286">
        <v>2327.83</v>
      </c>
      <c r="Y922" s="286">
        <v>2319.7800000000002</v>
      </c>
    </row>
    <row r="923" spans="1:25">
      <c r="A923" s="261">
        <v>22</v>
      </c>
      <c r="B923" s="286">
        <v>1635.19</v>
      </c>
      <c r="C923" s="286">
        <v>2280.06</v>
      </c>
      <c r="D923" s="286">
        <v>2137.4499999999998</v>
      </c>
      <c r="E923" s="286">
        <v>2241.09</v>
      </c>
      <c r="F923" s="286">
        <v>2338.96</v>
      </c>
      <c r="G923" s="286">
        <v>2453.83</v>
      </c>
      <c r="H923" s="286">
        <v>2563.1</v>
      </c>
      <c r="I923" s="286">
        <v>2654.04</v>
      </c>
      <c r="J923" s="286">
        <v>2696.7</v>
      </c>
      <c r="K923" s="286">
        <v>2724.72</v>
      </c>
      <c r="L923" s="286">
        <v>2730.48</v>
      </c>
      <c r="M923" s="286">
        <v>2732.07</v>
      </c>
      <c r="N923" s="286">
        <v>2720.34</v>
      </c>
      <c r="O923" s="286">
        <v>2710.91</v>
      </c>
      <c r="P923" s="286">
        <v>2741.43</v>
      </c>
      <c r="Q923" s="286">
        <v>2710.99</v>
      </c>
      <c r="R923" s="286">
        <v>2710.24</v>
      </c>
      <c r="S923" s="286">
        <v>2858.98</v>
      </c>
      <c r="T923" s="286">
        <v>2716.35</v>
      </c>
      <c r="U923" s="286">
        <v>2627.78</v>
      </c>
      <c r="V923" s="286">
        <v>2491.63</v>
      </c>
      <c r="W923" s="286">
        <v>2461.9499999999998</v>
      </c>
      <c r="X923" s="286">
        <v>2432.06</v>
      </c>
      <c r="Y923" s="286">
        <v>2416.5100000000002</v>
      </c>
    </row>
    <row r="924" spans="1:25">
      <c r="A924" s="261">
        <v>23</v>
      </c>
      <c r="B924" s="286">
        <v>2227.6999999999998</v>
      </c>
      <c r="C924" s="286">
        <v>2218.46</v>
      </c>
      <c r="D924" s="286">
        <v>2249.0100000000002</v>
      </c>
      <c r="E924" s="286">
        <v>2306.12</v>
      </c>
      <c r="F924" s="286">
        <v>2308.71</v>
      </c>
      <c r="G924" s="286">
        <v>2371.98</v>
      </c>
      <c r="H924" s="286">
        <v>2405.79</v>
      </c>
      <c r="I924" s="286">
        <v>2467.6</v>
      </c>
      <c r="J924" s="286">
        <v>2546.0700000000002</v>
      </c>
      <c r="K924" s="286">
        <v>2592.48</v>
      </c>
      <c r="L924" s="286">
        <v>2596.14</v>
      </c>
      <c r="M924" s="286">
        <v>2594.46</v>
      </c>
      <c r="N924" s="286">
        <v>2570.48</v>
      </c>
      <c r="O924" s="286">
        <v>2611.87</v>
      </c>
      <c r="P924" s="286">
        <v>2642.97</v>
      </c>
      <c r="Q924" s="286">
        <v>2560.38</v>
      </c>
      <c r="R924" s="286">
        <v>2643.9</v>
      </c>
      <c r="S924" s="286">
        <v>3042.65</v>
      </c>
      <c r="T924" s="286">
        <v>2839.58</v>
      </c>
      <c r="U924" s="286">
        <v>3025.6</v>
      </c>
      <c r="V924" s="286">
        <v>2543.41</v>
      </c>
      <c r="W924" s="286">
        <v>2294.59</v>
      </c>
      <c r="X924" s="286">
        <v>2122.2199999999998</v>
      </c>
      <c r="Y924" s="286">
        <v>2125.58</v>
      </c>
    </row>
    <row r="925" spans="1:25">
      <c r="A925" s="261">
        <v>24</v>
      </c>
      <c r="B925" s="286">
        <v>1749.31</v>
      </c>
      <c r="C925" s="286">
        <v>1746.24</v>
      </c>
      <c r="D925" s="286">
        <v>1781.37</v>
      </c>
      <c r="E925" s="286">
        <v>1797.07</v>
      </c>
      <c r="F925" s="286">
        <v>1881.88</v>
      </c>
      <c r="G925" s="286">
        <v>2001.59</v>
      </c>
      <c r="H925" s="286">
        <v>2108.4499999999998</v>
      </c>
      <c r="I925" s="286">
        <v>2006.18</v>
      </c>
      <c r="J925" s="286">
        <v>2063.04</v>
      </c>
      <c r="K925" s="286">
        <v>2129.2199999999998</v>
      </c>
      <c r="L925" s="286">
        <v>2106.98</v>
      </c>
      <c r="M925" s="286">
        <v>2130.69</v>
      </c>
      <c r="N925" s="286">
        <v>2283.69</v>
      </c>
      <c r="O925" s="286">
        <v>2246.35</v>
      </c>
      <c r="P925" s="286">
        <v>2161.5100000000002</v>
      </c>
      <c r="Q925" s="286">
        <v>2211.9299999999998</v>
      </c>
      <c r="R925" s="286">
        <v>2174.25</v>
      </c>
      <c r="S925" s="286">
        <v>2830.28</v>
      </c>
      <c r="T925" s="286">
        <v>2666.19</v>
      </c>
      <c r="U925" s="286">
        <v>2226.21</v>
      </c>
      <c r="V925" s="286">
        <v>1810.98</v>
      </c>
      <c r="W925" s="286">
        <v>1797.26</v>
      </c>
      <c r="X925" s="286">
        <v>1774.45</v>
      </c>
      <c r="Y925" s="286">
        <v>1748.2</v>
      </c>
    </row>
    <row r="926" spans="1:25">
      <c r="A926" s="261">
        <v>25</v>
      </c>
      <c r="B926" s="286">
        <v>1867.46</v>
      </c>
      <c r="C926" s="286">
        <v>1781.78</v>
      </c>
      <c r="D926" s="286">
        <v>1889.67</v>
      </c>
      <c r="E926" s="286">
        <v>1906.05</v>
      </c>
      <c r="F926" s="286">
        <v>2173.88</v>
      </c>
      <c r="G926" s="286">
        <v>2265.5700000000002</v>
      </c>
      <c r="H926" s="286">
        <v>2345.16</v>
      </c>
      <c r="I926" s="286">
        <v>2320.52</v>
      </c>
      <c r="J926" s="286">
        <v>2215.36</v>
      </c>
      <c r="K926" s="286">
        <v>2256</v>
      </c>
      <c r="L926" s="286">
        <v>2203.25</v>
      </c>
      <c r="M926" s="286">
        <v>2263.62</v>
      </c>
      <c r="N926" s="286">
        <v>2434.84</v>
      </c>
      <c r="O926" s="286">
        <v>2403.3200000000002</v>
      </c>
      <c r="P926" s="286">
        <v>2409.33</v>
      </c>
      <c r="Q926" s="286">
        <v>2480.11</v>
      </c>
      <c r="R926" s="286">
        <v>2701.02</v>
      </c>
      <c r="S926" s="286">
        <v>3022.79</v>
      </c>
      <c r="T926" s="286">
        <v>2863.79</v>
      </c>
      <c r="U926" s="286">
        <v>2384.36</v>
      </c>
      <c r="V926" s="286">
        <v>1913.44</v>
      </c>
      <c r="W926" s="286">
        <v>1895.87</v>
      </c>
      <c r="X926" s="286">
        <v>1885.86</v>
      </c>
      <c r="Y926" s="286">
        <v>1873.48</v>
      </c>
    </row>
    <row r="927" spans="1:25">
      <c r="A927" s="261">
        <v>26</v>
      </c>
      <c r="B927" s="286">
        <v>1711</v>
      </c>
      <c r="C927" s="286">
        <v>1716.1</v>
      </c>
      <c r="D927" s="286">
        <v>1719.48</v>
      </c>
      <c r="E927" s="286">
        <v>1725.58</v>
      </c>
      <c r="F927" s="286">
        <v>2040.73</v>
      </c>
      <c r="G927" s="286">
        <v>2274.16</v>
      </c>
      <c r="H927" s="286">
        <v>2311.91</v>
      </c>
      <c r="I927" s="286">
        <v>2080.87</v>
      </c>
      <c r="J927" s="286">
        <v>2420.2600000000002</v>
      </c>
      <c r="K927" s="286">
        <v>2228.59</v>
      </c>
      <c r="L927" s="286">
        <v>2149.34</v>
      </c>
      <c r="M927" s="286">
        <v>2151.83</v>
      </c>
      <c r="N927" s="286">
        <v>2070.13</v>
      </c>
      <c r="O927" s="286">
        <v>2034.18</v>
      </c>
      <c r="P927" s="286">
        <v>2083.15</v>
      </c>
      <c r="Q927" s="286">
        <v>2371.71</v>
      </c>
      <c r="R927" s="286">
        <v>2377.46</v>
      </c>
      <c r="S927" s="286">
        <v>2334.96</v>
      </c>
      <c r="T927" s="286">
        <v>2640.84</v>
      </c>
      <c r="U927" s="286">
        <v>2384.9499999999998</v>
      </c>
      <c r="V927" s="286">
        <v>1767.84</v>
      </c>
      <c r="W927" s="286">
        <v>1732.65</v>
      </c>
      <c r="X927" s="286">
        <v>1726.54</v>
      </c>
      <c r="Y927" s="286">
        <v>1726.67</v>
      </c>
    </row>
    <row r="928" spans="1:25">
      <c r="A928" s="261">
        <v>27</v>
      </c>
      <c r="B928" s="286">
        <v>2163.9</v>
      </c>
      <c r="C928" s="286">
        <v>2163.2399999999998</v>
      </c>
      <c r="D928" s="286">
        <v>2300.2600000000002</v>
      </c>
      <c r="E928" s="286">
        <v>2287.34</v>
      </c>
      <c r="F928" s="286">
        <v>2318.64</v>
      </c>
      <c r="G928" s="286">
        <v>2478.8200000000002</v>
      </c>
      <c r="H928" s="286">
        <v>2592.69</v>
      </c>
      <c r="I928" s="286">
        <v>2677.96</v>
      </c>
      <c r="J928" s="286">
        <v>2812.84</v>
      </c>
      <c r="K928" s="286">
        <v>3002.45</v>
      </c>
      <c r="L928" s="286">
        <v>3013.31</v>
      </c>
      <c r="M928" s="286">
        <v>3015.14</v>
      </c>
      <c r="N928" s="286">
        <v>3038.67</v>
      </c>
      <c r="O928" s="286">
        <v>3100.58</v>
      </c>
      <c r="P928" s="286">
        <v>3156.11</v>
      </c>
      <c r="Q928" s="286">
        <v>3050.68</v>
      </c>
      <c r="R928" s="286">
        <v>3077.44</v>
      </c>
      <c r="S928" s="286">
        <v>3048.94</v>
      </c>
      <c r="T928" s="286">
        <v>2982.84</v>
      </c>
      <c r="U928" s="286">
        <v>2903.41</v>
      </c>
      <c r="V928" s="286">
        <v>2765.07</v>
      </c>
      <c r="W928" s="286">
        <v>2295.23</v>
      </c>
      <c r="X928" s="286">
        <v>2293.69</v>
      </c>
      <c r="Y928" s="286">
        <v>2268.9</v>
      </c>
    </row>
    <row r="929" spans="1:25">
      <c r="A929" s="261">
        <v>28</v>
      </c>
      <c r="B929" s="286">
        <v>2233.9699999999998</v>
      </c>
      <c r="C929" s="286">
        <v>2227.35</v>
      </c>
      <c r="D929" s="286">
        <v>2214.71</v>
      </c>
      <c r="E929" s="286">
        <v>2181.3000000000002</v>
      </c>
      <c r="F929" s="286">
        <v>2241.36</v>
      </c>
      <c r="G929" s="286">
        <v>2290.4699999999998</v>
      </c>
      <c r="H929" s="286">
        <v>2304.67</v>
      </c>
      <c r="I929" s="286">
        <v>2380.84</v>
      </c>
      <c r="J929" s="286">
        <v>2429.2199999999998</v>
      </c>
      <c r="K929" s="286">
        <v>2558.7800000000002</v>
      </c>
      <c r="L929" s="286">
        <v>2660.41</v>
      </c>
      <c r="M929" s="286">
        <v>2664.04</v>
      </c>
      <c r="N929" s="286">
        <v>2675.09</v>
      </c>
      <c r="O929" s="286">
        <v>2710.73</v>
      </c>
      <c r="P929" s="286">
        <v>2556.7800000000002</v>
      </c>
      <c r="Q929" s="286">
        <v>2665.63</v>
      </c>
      <c r="R929" s="286">
        <v>2693.97</v>
      </c>
      <c r="S929" s="286">
        <v>2903</v>
      </c>
      <c r="T929" s="286">
        <v>2687.67</v>
      </c>
      <c r="U929" s="286">
        <v>2785.71</v>
      </c>
      <c r="V929" s="286">
        <v>2299.59</v>
      </c>
      <c r="W929" s="286">
        <v>2267.69</v>
      </c>
      <c r="X929" s="286">
        <v>2248.1999999999998</v>
      </c>
      <c r="Y929" s="286">
        <v>2245.4899999999998</v>
      </c>
    </row>
    <row r="930" spans="1:25">
      <c r="A930" s="261">
        <v>29</v>
      </c>
      <c r="B930" s="286">
        <v>1420.21</v>
      </c>
      <c r="C930" s="286">
        <v>1414.12</v>
      </c>
      <c r="D930" s="286">
        <v>1377.53</v>
      </c>
      <c r="E930" s="286">
        <v>1362.06</v>
      </c>
      <c r="F930" s="286">
        <v>1434.43</v>
      </c>
      <c r="G930" s="286">
        <v>1754.82</v>
      </c>
      <c r="H930" s="286">
        <v>1938.87</v>
      </c>
      <c r="I930" s="286">
        <v>1687.66</v>
      </c>
      <c r="J930" s="286">
        <v>1941.82</v>
      </c>
      <c r="K930" s="286">
        <v>2018.32</v>
      </c>
      <c r="L930" s="286">
        <v>2012.74</v>
      </c>
      <c r="M930" s="286">
        <v>2034.45</v>
      </c>
      <c r="N930" s="286">
        <v>2010.89</v>
      </c>
      <c r="O930" s="286">
        <v>1969.34</v>
      </c>
      <c r="P930" s="286">
        <v>1982.71</v>
      </c>
      <c r="Q930" s="286">
        <v>2045.58</v>
      </c>
      <c r="R930" s="286">
        <v>2048.23</v>
      </c>
      <c r="S930" s="286">
        <v>2069.83</v>
      </c>
      <c r="T930" s="286">
        <v>2039.1</v>
      </c>
      <c r="U930" s="286">
        <v>2715.36</v>
      </c>
      <c r="V930" s="286">
        <v>1452.65</v>
      </c>
      <c r="W930" s="286">
        <v>1447.79</v>
      </c>
      <c r="X930" s="286">
        <v>1435.17</v>
      </c>
      <c r="Y930" s="286">
        <v>1398.12</v>
      </c>
    </row>
    <row r="931" spans="1:25">
      <c r="A931" s="261">
        <v>30</v>
      </c>
      <c r="B931" s="286">
        <v>1403.13</v>
      </c>
      <c r="C931" s="286">
        <v>1387.95</v>
      </c>
      <c r="D931" s="286">
        <v>1386.45</v>
      </c>
      <c r="E931" s="286">
        <v>1384.58</v>
      </c>
      <c r="F931" s="286">
        <v>1388.88</v>
      </c>
      <c r="G931" s="286">
        <v>1805.59</v>
      </c>
      <c r="H931" s="286">
        <v>1777.27</v>
      </c>
      <c r="I931" s="286">
        <v>1919.77</v>
      </c>
      <c r="J931" s="286">
        <v>1979.25</v>
      </c>
      <c r="K931" s="286">
        <v>2065.4299999999998</v>
      </c>
      <c r="L931" s="286">
        <v>2083.58</v>
      </c>
      <c r="M931" s="286">
        <v>2106.17</v>
      </c>
      <c r="N931" s="286">
        <v>2105.44</v>
      </c>
      <c r="O931" s="286">
        <v>2871.5</v>
      </c>
      <c r="P931" s="286">
        <v>2909.21</v>
      </c>
      <c r="Q931" s="286">
        <v>2966.57</v>
      </c>
      <c r="R931" s="286">
        <v>3026.15</v>
      </c>
      <c r="S931" s="286">
        <v>3075.17</v>
      </c>
      <c r="T931" s="286">
        <v>2994.18</v>
      </c>
      <c r="U931" s="286">
        <v>2791.26</v>
      </c>
      <c r="V931" s="286">
        <v>1421.68</v>
      </c>
      <c r="W931" s="286">
        <v>1414.81</v>
      </c>
      <c r="X931" s="286">
        <v>1391.29</v>
      </c>
      <c r="Y931" s="286">
        <v>1401.34</v>
      </c>
    </row>
    <row r="932" spans="1:25">
      <c r="A932" s="261">
        <v>31</v>
      </c>
      <c r="B932" s="286">
        <v>0</v>
      </c>
      <c r="C932" s="286">
        <v>0</v>
      </c>
      <c r="D932" s="286">
        <v>0</v>
      </c>
      <c r="E932" s="286">
        <v>0</v>
      </c>
      <c r="F932" s="286">
        <v>0</v>
      </c>
      <c r="G932" s="286">
        <v>0</v>
      </c>
      <c r="H932" s="286">
        <v>0</v>
      </c>
      <c r="I932" s="286">
        <v>0</v>
      </c>
      <c r="J932" s="286">
        <v>0</v>
      </c>
      <c r="K932" s="286">
        <v>0</v>
      </c>
      <c r="L932" s="286">
        <v>0</v>
      </c>
      <c r="M932" s="286">
        <v>0</v>
      </c>
      <c r="N932" s="286">
        <v>0</v>
      </c>
      <c r="O932" s="286">
        <v>0</v>
      </c>
      <c r="P932" s="286">
        <v>0</v>
      </c>
      <c r="Q932" s="286">
        <v>0</v>
      </c>
      <c r="R932" s="286">
        <v>0</v>
      </c>
      <c r="S932" s="286">
        <v>0</v>
      </c>
      <c r="T932" s="286">
        <v>0</v>
      </c>
      <c r="U932" s="286">
        <v>0</v>
      </c>
      <c r="V932" s="286">
        <v>0</v>
      </c>
      <c r="W932" s="286">
        <v>0</v>
      </c>
      <c r="X932" s="286">
        <v>0</v>
      </c>
      <c r="Y932" s="286">
        <v>0</v>
      </c>
    </row>
    <row r="934" spans="1:25" ht="48" customHeight="1">
      <c r="A934" s="471" t="s">
        <v>218</v>
      </c>
      <c r="B934" s="505" t="s">
        <v>346</v>
      </c>
      <c r="C934" s="505"/>
      <c r="D934" s="505"/>
      <c r="E934" s="505"/>
      <c r="F934" s="505"/>
      <c r="G934" s="505"/>
      <c r="H934" s="505"/>
      <c r="I934" s="505"/>
      <c r="J934" s="505"/>
      <c r="K934" s="505"/>
      <c r="L934" s="505"/>
      <c r="M934" s="505"/>
      <c r="N934" s="505"/>
      <c r="O934" s="505"/>
      <c r="P934" s="505"/>
      <c r="Q934" s="505"/>
      <c r="R934" s="505"/>
      <c r="S934" s="505"/>
      <c r="T934" s="505"/>
      <c r="U934" s="505"/>
      <c r="V934" s="505"/>
      <c r="W934" s="505"/>
      <c r="X934" s="505"/>
      <c r="Y934" s="505"/>
    </row>
    <row r="935" spans="1:25" ht="30">
      <c r="A935" s="471"/>
      <c r="B935" s="285" t="s">
        <v>1</v>
      </c>
      <c r="C935" s="285" t="s">
        <v>2</v>
      </c>
      <c r="D935" s="285" t="s">
        <v>3</v>
      </c>
      <c r="E935" s="285" t="s">
        <v>4</v>
      </c>
      <c r="F935" s="285" t="s">
        <v>5</v>
      </c>
      <c r="G935" s="285" t="s">
        <v>6</v>
      </c>
      <c r="H935" s="285" t="s">
        <v>7</v>
      </c>
      <c r="I935" s="285" t="s">
        <v>8</v>
      </c>
      <c r="J935" s="285" t="s">
        <v>9</v>
      </c>
      <c r="K935" s="285" t="s">
        <v>10</v>
      </c>
      <c r="L935" s="285" t="s">
        <v>11</v>
      </c>
      <c r="M935" s="285" t="s">
        <v>12</v>
      </c>
      <c r="N935" s="285" t="s">
        <v>13</v>
      </c>
      <c r="O935" s="285" t="s">
        <v>14</v>
      </c>
      <c r="P935" s="285" t="s">
        <v>15</v>
      </c>
      <c r="Q935" s="285" t="s">
        <v>16</v>
      </c>
      <c r="R935" s="285" t="s">
        <v>17</v>
      </c>
      <c r="S935" s="285" t="s">
        <v>18</v>
      </c>
      <c r="T935" s="285" t="s">
        <v>19</v>
      </c>
      <c r="U935" s="285" t="s">
        <v>20</v>
      </c>
      <c r="V935" s="285" t="s">
        <v>21</v>
      </c>
      <c r="W935" s="285" t="s">
        <v>22</v>
      </c>
      <c r="X935" s="285" t="s">
        <v>23</v>
      </c>
      <c r="Y935" s="285" t="s">
        <v>24</v>
      </c>
    </row>
    <row r="936" spans="1:25">
      <c r="A936" s="261">
        <v>1</v>
      </c>
      <c r="B936" s="286">
        <v>2211.65</v>
      </c>
      <c r="C936" s="286">
        <v>2243.6999999999998</v>
      </c>
      <c r="D936" s="286">
        <v>2286.86</v>
      </c>
      <c r="E936" s="286">
        <v>2333.8000000000002</v>
      </c>
      <c r="F936" s="286">
        <v>2256.5700000000002</v>
      </c>
      <c r="G936" s="286">
        <v>2196.14</v>
      </c>
      <c r="H936" s="286">
        <v>2226.31</v>
      </c>
      <c r="I936" s="286">
        <v>2264.1799999999998</v>
      </c>
      <c r="J936" s="286">
        <v>2320.0700000000002</v>
      </c>
      <c r="K936" s="286">
        <v>2343.5100000000002</v>
      </c>
      <c r="L936" s="286">
        <v>2343.5300000000002</v>
      </c>
      <c r="M936" s="286">
        <v>2339.25</v>
      </c>
      <c r="N936" s="286">
        <v>2312.88</v>
      </c>
      <c r="O936" s="286">
        <v>2314.33</v>
      </c>
      <c r="P936" s="286">
        <v>2318.71</v>
      </c>
      <c r="Q936" s="286">
        <v>2312.15</v>
      </c>
      <c r="R936" s="286">
        <v>2312.19</v>
      </c>
      <c r="S936" s="286">
        <v>2344.0500000000002</v>
      </c>
      <c r="T936" s="286">
        <v>2426.83</v>
      </c>
      <c r="U936" s="286">
        <v>2448.48</v>
      </c>
      <c r="V936" s="286">
        <v>2369.5300000000002</v>
      </c>
      <c r="W936" s="286">
        <v>2279.44</v>
      </c>
      <c r="X936" s="286">
        <v>2198.63</v>
      </c>
      <c r="Y936" s="286">
        <v>2198.36</v>
      </c>
    </row>
    <row r="937" spans="1:25">
      <c r="A937" s="261">
        <v>2</v>
      </c>
      <c r="B937" s="286">
        <v>2114.35</v>
      </c>
      <c r="C937" s="286">
        <v>2123.2800000000002</v>
      </c>
      <c r="D937" s="286">
        <v>2163.67</v>
      </c>
      <c r="E937" s="286">
        <v>2200.96</v>
      </c>
      <c r="F937" s="286">
        <v>2124.08</v>
      </c>
      <c r="G937" s="286">
        <v>2079.0300000000002</v>
      </c>
      <c r="H937" s="286">
        <v>2087.44</v>
      </c>
      <c r="I937" s="286">
        <v>2110.7600000000002</v>
      </c>
      <c r="J937" s="286">
        <v>2195.2600000000002</v>
      </c>
      <c r="K937" s="286">
        <v>2233.64</v>
      </c>
      <c r="L937" s="286">
        <v>2230.14</v>
      </c>
      <c r="M937" s="286">
        <v>2219.33</v>
      </c>
      <c r="N937" s="286">
        <v>2204.23</v>
      </c>
      <c r="O937" s="286">
        <v>2181.9299999999998</v>
      </c>
      <c r="P937" s="286">
        <v>2203.71</v>
      </c>
      <c r="Q937" s="286">
        <v>2182.5100000000002</v>
      </c>
      <c r="R937" s="286">
        <v>2173.63</v>
      </c>
      <c r="S937" s="286">
        <v>2257.63</v>
      </c>
      <c r="T937" s="286">
        <v>2369.17</v>
      </c>
      <c r="U937" s="286">
        <v>2369.81</v>
      </c>
      <c r="V937" s="286">
        <v>2273.44</v>
      </c>
      <c r="W937" s="286">
        <v>2202.89</v>
      </c>
      <c r="X937" s="286">
        <v>2111.34</v>
      </c>
      <c r="Y937" s="286">
        <v>2091.69</v>
      </c>
    </row>
    <row r="938" spans="1:25">
      <c r="A938" s="261">
        <v>3</v>
      </c>
      <c r="B938" s="286">
        <v>2101.89</v>
      </c>
      <c r="C938" s="286">
        <v>2104.7800000000002</v>
      </c>
      <c r="D938" s="286">
        <v>2136.25</v>
      </c>
      <c r="E938" s="286">
        <v>2196.2800000000002</v>
      </c>
      <c r="F938" s="286">
        <v>2114.08</v>
      </c>
      <c r="G938" s="286">
        <v>2052.19</v>
      </c>
      <c r="H938" s="286">
        <v>2078.48</v>
      </c>
      <c r="I938" s="286">
        <v>2109.9499999999998</v>
      </c>
      <c r="J938" s="286">
        <v>2200.3200000000002</v>
      </c>
      <c r="K938" s="286">
        <v>2225.1799999999998</v>
      </c>
      <c r="L938" s="286">
        <v>2229.79</v>
      </c>
      <c r="M938" s="286">
        <v>2230.54</v>
      </c>
      <c r="N938" s="286">
        <v>2216.77</v>
      </c>
      <c r="O938" s="286">
        <v>2200.4299999999998</v>
      </c>
      <c r="P938" s="286">
        <v>2212.6999999999998</v>
      </c>
      <c r="Q938" s="286">
        <v>2217.6799999999998</v>
      </c>
      <c r="R938" s="286">
        <v>2211.44</v>
      </c>
      <c r="S938" s="286">
        <v>2312.66</v>
      </c>
      <c r="T938" s="286">
        <v>2357.79</v>
      </c>
      <c r="U938" s="286">
        <v>2353.36</v>
      </c>
      <c r="V938" s="286">
        <v>2263.13</v>
      </c>
      <c r="W938" s="286">
        <v>2191.34</v>
      </c>
      <c r="X938" s="286">
        <v>2108.89</v>
      </c>
      <c r="Y938" s="286">
        <v>2108.87</v>
      </c>
    </row>
    <row r="939" spans="1:25">
      <c r="A939" s="261">
        <v>4</v>
      </c>
      <c r="B939" s="286">
        <v>2199.6</v>
      </c>
      <c r="C939" s="286">
        <v>2204.71</v>
      </c>
      <c r="D939" s="286">
        <v>2259.44</v>
      </c>
      <c r="E939" s="286">
        <v>2214.81</v>
      </c>
      <c r="F939" s="286">
        <v>2132.2199999999998</v>
      </c>
      <c r="G939" s="286">
        <v>2091.6799999999998</v>
      </c>
      <c r="H939" s="286">
        <v>2098.21</v>
      </c>
      <c r="I939" s="286">
        <v>2112.59</v>
      </c>
      <c r="J939" s="286">
        <v>2178.7600000000002</v>
      </c>
      <c r="K939" s="286">
        <v>2219.29</v>
      </c>
      <c r="L939" s="286">
        <v>2227.85</v>
      </c>
      <c r="M939" s="286">
        <v>2242.42</v>
      </c>
      <c r="N939" s="286">
        <v>2237.98</v>
      </c>
      <c r="O939" s="286">
        <v>2248.25</v>
      </c>
      <c r="P939" s="286">
        <v>2242.81</v>
      </c>
      <c r="Q939" s="286">
        <v>2254.23</v>
      </c>
      <c r="R939" s="286">
        <v>2277.62</v>
      </c>
      <c r="S939" s="286">
        <v>2326.4699999999998</v>
      </c>
      <c r="T939" s="286">
        <v>2393.52</v>
      </c>
      <c r="U939" s="286">
        <v>2410.8200000000002</v>
      </c>
      <c r="V939" s="286">
        <v>2410.91</v>
      </c>
      <c r="W939" s="286">
        <v>2353.42</v>
      </c>
      <c r="X939" s="286">
        <v>2205.81</v>
      </c>
      <c r="Y939" s="286">
        <v>2200.66</v>
      </c>
    </row>
    <row r="940" spans="1:25">
      <c r="A940" s="261">
        <v>5</v>
      </c>
      <c r="B940" s="286">
        <v>1868.6</v>
      </c>
      <c r="C940" s="286">
        <v>1880.95</v>
      </c>
      <c r="D940" s="286">
        <v>1899.37</v>
      </c>
      <c r="E940" s="286">
        <v>1833.38</v>
      </c>
      <c r="F940" s="286">
        <v>1790.84</v>
      </c>
      <c r="G940" s="286">
        <v>1819.7</v>
      </c>
      <c r="H940" s="286">
        <v>1860.22</v>
      </c>
      <c r="I940" s="286">
        <v>1899.46</v>
      </c>
      <c r="J940" s="286">
        <v>1902.47</v>
      </c>
      <c r="K940" s="286">
        <v>1901.88</v>
      </c>
      <c r="L940" s="286">
        <v>1909.98</v>
      </c>
      <c r="M940" s="286">
        <v>1923.67</v>
      </c>
      <c r="N940" s="286">
        <v>1896.01</v>
      </c>
      <c r="O940" s="286">
        <v>1898.95</v>
      </c>
      <c r="P940" s="286">
        <v>1965.91</v>
      </c>
      <c r="Q940" s="286">
        <v>1928.04</v>
      </c>
      <c r="R940" s="286">
        <v>1887.45</v>
      </c>
      <c r="S940" s="286">
        <v>1913.25</v>
      </c>
      <c r="T940" s="286">
        <v>1926.77</v>
      </c>
      <c r="U940" s="286">
        <v>1967.32</v>
      </c>
      <c r="V940" s="286">
        <v>1994.26</v>
      </c>
      <c r="W940" s="286">
        <v>1976.41</v>
      </c>
      <c r="X940" s="286">
        <v>1957.6</v>
      </c>
      <c r="Y940" s="286">
        <v>1897.57</v>
      </c>
    </row>
    <row r="941" spans="1:25">
      <c r="A941" s="261">
        <v>6</v>
      </c>
      <c r="B941" s="286">
        <v>2100.91</v>
      </c>
      <c r="C941" s="286">
        <v>2113.77</v>
      </c>
      <c r="D941" s="286">
        <v>2114.66</v>
      </c>
      <c r="E941" s="286">
        <v>2034.53</v>
      </c>
      <c r="F941" s="286">
        <v>2011.67</v>
      </c>
      <c r="G941" s="286">
        <v>2069.7399999999998</v>
      </c>
      <c r="H941" s="286">
        <v>2100.2800000000002</v>
      </c>
      <c r="I941" s="286">
        <v>2101.36</v>
      </c>
      <c r="J941" s="286">
        <v>2121.37</v>
      </c>
      <c r="K941" s="286">
        <v>2153.13</v>
      </c>
      <c r="L941" s="286">
        <v>2165.61</v>
      </c>
      <c r="M941" s="286">
        <v>2159.0300000000002</v>
      </c>
      <c r="N941" s="286">
        <v>2158.54</v>
      </c>
      <c r="O941" s="286">
        <v>2161.42</v>
      </c>
      <c r="P941" s="286">
        <v>2167.1</v>
      </c>
      <c r="Q941" s="286">
        <v>2145.69</v>
      </c>
      <c r="R941" s="286">
        <v>2143.66</v>
      </c>
      <c r="S941" s="286">
        <v>2160.98</v>
      </c>
      <c r="T941" s="286">
        <v>2153.83</v>
      </c>
      <c r="U941" s="286">
        <v>2217.16</v>
      </c>
      <c r="V941" s="286">
        <v>2242.8200000000002</v>
      </c>
      <c r="W941" s="286">
        <v>2165.33</v>
      </c>
      <c r="X941" s="286">
        <v>2114.02</v>
      </c>
      <c r="Y941" s="286">
        <v>2083.4699999999998</v>
      </c>
    </row>
    <row r="942" spans="1:25">
      <c r="A942" s="261">
        <v>7</v>
      </c>
      <c r="B942" s="286">
        <v>1797.74</v>
      </c>
      <c r="C942" s="286">
        <v>1777.88</v>
      </c>
      <c r="D942" s="286">
        <v>1780.67</v>
      </c>
      <c r="E942" s="286">
        <v>1704.65</v>
      </c>
      <c r="F942" s="286">
        <v>1669.53</v>
      </c>
      <c r="G942" s="286">
        <v>1728.83</v>
      </c>
      <c r="H942" s="286">
        <v>1750.46</v>
      </c>
      <c r="I942" s="286">
        <v>1767.44</v>
      </c>
      <c r="J942" s="286">
        <v>1812.69</v>
      </c>
      <c r="K942" s="286">
        <v>1815.56</v>
      </c>
      <c r="L942" s="286">
        <v>1887.35</v>
      </c>
      <c r="M942" s="286">
        <v>1896.84</v>
      </c>
      <c r="N942" s="286">
        <v>1893.43</v>
      </c>
      <c r="O942" s="286">
        <v>1921.87</v>
      </c>
      <c r="P942" s="286">
        <v>1946.74</v>
      </c>
      <c r="Q942" s="286">
        <v>1911.76</v>
      </c>
      <c r="R942" s="286">
        <v>1897.63</v>
      </c>
      <c r="S942" s="286">
        <v>1868.29</v>
      </c>
      <c r="T942" s="286">
        <v>1840.93</v>
      </c>
      <c r="U942" s="286">
        <v>1888.26</v>
      </c>
      <c r="V942" s="286">
        <v>1870.92</v>
      </c>
      <c r="W942" s="286">
        <v>1826.44</v>
      </c>
      <c r="X942" s="286">
        <v>1812.68</v>
      </c>
      <c r="Y942" s="286">
        <v>1806.09</v>
      </c>
    </row>
    <row r="943" spans="1:25">
      <c r="A943" s="261">
        <v>8</v>
      </c>
      <c r="B943" s="286">
        <v>1806.54</v>
      </c>
      <c r="C943" s="286">
        <v>1769.9</v>
      </c>
      <c r="D943" s="286">
        <v>1831.22</v>
      </c>
      <c r="E943" s="286">
        <v>1552.19</v>
      </c>
      <c r="F943" s="286">
        <v>1560.25</v>
      </c>
      <c r="G943" s="286">
        <v>1797.3</v>
      </c>
      <c r="H943" s="286">
        <v>1857.85</v>
      </c>
      <c r="I943" s="286">
        <v>1884.43</v>
      </c>
      <c r="J943" s="286">
        <v>1891.68</v>
      </c>
      <c r="K943" s="286">
        <v>1906.01</v>
      </c>
      <c r="L943" s="286">
        <v>1908.82</v>
      </c>
      <c r="M943" s="286">
        <v>1913.26</v>
      </c>
      <c r="N943" s="286">
        <v>1902.43</v>
      </c>
      <c r="O943" s="286">
        <v>1887.13</v>
      </c>
      <c r="P943" s="286">
        <v>1926.92</v>
      </c>
      <c r="Q943" s="286">
        <v>1433.9</v>
      </c>
      <c r="R943" s="286">
        <v>1927.94</v>
      </c>
      <c r="S943" s="286">
        <v>1936.42</v>
      </c>
      <c r="T943" s="286">
        <v>1820.7</v>
      </c>
      <c r="U943" s="286">
        <v>1945.22</v>
      </c>
      <c r="V943" s="286">
        <v>1944.14</v>
      </c>
      <c r="W943" s="286">
        <v>1887.51</v>
      </c>
      <c r="X943" s="286">
        <v>1868.42</v>
      </c>
      <c r="Y943" s="286">
        <v>1850.47</v>
      </c>
    </row>
    <row r="944" spans="1:25">
      <c r="A944" s="261">
        <v>9</v>
      </c>
      <c r="B944" s="286">
        <v>1870.23</v>
      </c>
      <c r="C944" s="286">
        <v>1880.14</v>
      </c>
      <c r="D944" s="286">
        <v>1898.14</v>
      </c>
      <c r="E944" s="286">
        <v>1858.45</v>
      </c>
      <c r="F944" s="286">
        <v>1827.68</v>
      </c>
      <c r="G944" s="286">
        <v>1874.11</v>
      </c>
      <c r="H944" s="286">
        <v>1892.62</v>
      </c>
      <c r="I944" s="286">
        <v>1913.77</v>
      </c>
      <c r="J944" s="286">
        <v>1946.95</v>
      </c>
      <c r="K944" s="286">
        <v>1964.29</v>
      </c>
      <c r="L944" s="286">
        <v>1950.72</v>
      </c>
      <c r="M944" s="286">
        <v>1961.36</v>
      </c>
      <c r="N944" s="286">
        <v>1947.65</v>
      </c>
      <c r="O944" s="286">
        <v>1949.92</v>
      </c>
      <c r="P944" s="286">
        <v>1929.68</v>
      </c>
      <c r="Q944" s="286">
        <v>1913.46</v>
      </c>
      <c r="R944" s="286">
        <v>1924.81</v>
      </c>
      <c r="S944" s="286">
        <v>1951.96</v>
      </c>
      <c r="T944" s="286">
        <v>1953.27</v>
      </c>
      <c r="U944" s="286">
        <v>1986.55</v>
      </c>
      <c r="V944" s="286">
        <v>2007.05</v>
      </c>
      <c r="W944" s="286">
        <v>1963.8</v>
      </c>
      <c r="X944" s="286">
        <v>1905.26</v>
      </c>
      <c r="Y944" s="286">
        <v>1899.4</v>
      </c>
    </row>
    <row r="945" spans="1:25">
      <c r="A945" s="261">
        <v>10</v>
      </c>
      <c r="B945" s="286">
        <v>1827.37</v>
      </c>
      <c r="C945" s="286">
        <v>1828.39</v>
      </c>
      <c r="D945" s="286">
        <v>1936.49</v>
      </c>
      <c r="E945" s="286">
        <v>1878.97</v>
      </c>
      <c r="F945" s="286">
        <v>1918.26</v>
      </c>
      <c r="G945" s="286">
        <v>1964.19</v>
      </c>
      <c r="H945" s="286">
        <v>1998.56</v>
      </c>
      <c r="I945" s="286">
        <v>2037.17</v>
      </c>
      <c r="J945" s="286">
        <v>2094.9</v>
      </c>
      <c r="K945" s="286">
        <v>2108.7800000000002</v>
      </c>
      <c r="L945" s="286">
        <v>2110.2399999999998</v>
      </c>
      <c r="M945" s="286">
        <v>2119.77</v>
      </c>
      <c r="N945" s="286">
        <v>2104.62</v>
      </c>
      <c r="O945" s="286">
        <v>2096.31</v>
      </c>
      <c r="P945" s="286">
        <v>2045.12</v>
      </c>
      <c r="Q945" s="286">
        <v>2032.76</v>
      </c>
      <c r="R945" s="286">
        <v>2024.97</v>
      </c>
      <c r="S945" s="286">
        <v>2059</v>
      </c>
      <c r="T945" s="286">
        <v>2064.92</v>
      </c>
      <c r="U945" s="286">
        <v>2005.1</v>
      </c>
      <c r="V945" s="286">
        <v>2029.73</v>
      </c>
      <c r="W945" s="286">
        <v>1991.3</v>
      </c>
      <c r="X945" s="286">
        <v>1957.33</v>
      </c>
      <c r="Y945" s="286">
        <v>1908.8</v>
      </c>
    </row>
    <row r="946" spans="1:25">
      <c r="A946" s="261">
        <v>11</v>
      </c>
      <c r="B946" s="286">
        <v>1693.97</v>
      </c>
      <c r="C946" s="286">
        <v>1685.02</v>
      </c>
      <c r="D946" s="286">
        <v>1684.87</v>
      </c>
      <c r="E946" s="286">
        <v>1658.09</v>
      </c>
      <c r="F946" s="286">
        <v>1654.68</v>
      </c>
      <c r="G946" s="286">
        <v>1687.61</v>
      </c>
      <c r="H946" s="286">
        <v>1723.86</v>
      </c>
      <c r="I946" s="286">
        <v>1772.89</v>
      </c>
      <c r="J946" s="286">
        <v>1836.95</v>
      </c>
      <c r="K946" s="286">
        <v>1854.97</v>
      </c>
      <c r="L946" s="286">
        <v>1873.34</v>
      </c>
      <c r="M946" s="286">
        <v>1954.24</v>
      </c>
      <c r="N946" s="286">
        <v>1860.89</v>
      </c>
      <c r="O946" s="286">
        <v>1850.59</v>
      </c>
      <c r="P946" s="286">
        <v>1839.85</v>
      </c>
      <c r="Q946" s="286">
        <v>1808.69</v>
      </c>
      <c r="R946" s="286">
        <v>1824.13</v>
      </c>
      <c r="S946" s="286">
        <v>1836.01</v>
      </c>
      <c r="T946" s="286">
        <v>1847.87</v>
      </c>
      <c r="U946" s="286">
        <v>1859.25</v>
      </c>
      <c r="V946" s="286">
        <v>1826.34</v>
      </c>
      <c r="W946" s="286">
        <v>1786.74</v>
      </c>
      <c r="X946" s="286">
        <v>1753.91</v>
      </c>
      <c r="Y946" s="286">
        <v>1735.8</v>
      </c>
    </row>
    <row r="947" spans="1:25">
      <c r="A947" s="261">
        <v>12</v>
      </c>
      <c r="B947" s="286">
        <v>1413.48</v>
      </c>
      <c r="C947" s="286">
        <v>1400.29</v>
      </c>
      <c r="D947" s="286">
        <v>1407.06</v>
      </c>
      <c r="E947" s="286">
        <v>1371.49</v>
      </c>
      <c r="F947" s="286">
        <v>1378.08</v>
      </c>
      <c r="G947" s="286">
        <v>1435.14</v>
      </c>
      <c r="H947" s="286">
        <v>1439.22</v>
      </c>
      <c r="I947" s="286">
        <v>1437.1</v>
      </c>
      <c r="J947" s="286">
        <v>1436.41</v>
      </c>
      <c r="K947" s="286">
        <v>1433.66</v>
      </c>
      <c r="L947" s="286">
        <v>1432.79</v>
      </c>
      <c r="M947" s="286">
        <v>1443.9</v>
      </c>
      <c r="N947" s="286">
        <v>1437.33</v>
      </c>
      <c r="O947" s="286">
        <v>1436.52</v>
      </c>
      <c r="P947" s="286">
        <v>1444.62</v>
      </c>
      <c r="Q947" s="286">
        <v>1439.38</v>
      </c>
      <c r="R947" s="286">
        <v>1433.6</v>
      </c>
      <c r="S947" s="286">
        <v>1437.69</v>
      </c>
      <c r="T947" s="286">
        <v>1399.52</v>
      </c>
      <c r="U947" s="286">
        <v>1487.08</v>
      </c>
      <c r="V947" s="286">
        <v>1465.58</v>
      </c>
      <c r="W947" s="286">
        <v>1442.82</v>
      </c>
      <c r="X947" s="286">
        <v>1429.91</v>
      </c>
      <c r="Y947" s="286">
        <v>1426.35</v>
      </c>
    </row>
    <row r="948" spans="1:25">
      <c r="A948" s="261">
        <v>13</v>
      </c>
      <c r="B948" s="286">
        <v>1276.1099999999999</v>
      </c>
      <c r="C948" s="286">
        <v>1277.05</v>
      </c>
      <c r="D948" s="286">
        <v>1276.8599999999999</v>
      </c>
      <c r="E948" s="286">
        <v>1278.81</v>
      </c>
      <c r="F948" s="286">
        <v>1266.25</v>
      </c>
      <c r="G948" s="286">
        <v>1320.5</v>
      </c>
      <c r="H948" s="286">
        <v>1328.5</v>
      </c>
      <c r="I948" s="286">
        <v>1382.23</v>
      </c>
      <c r="J948" s="286">
        <v>1474.54</v>
      </c>
      <c r="K948" s="286">
        <v>1515.34</v>
      </c>
      <c r="L948" s="286">
        <v>1538.37</v>
      </c>
      <c r="M948" s="286">
        <v>1528.83</v>
      </c>
      <c r="N948" s="286">
        <v>1508.69</v>
      </c>
      <c r="O948" s="286">
        <v>1507.25</v>
      </c>
      <c r="P948" s="286">
        <v>1512.2</v>
      </c>
      <c r="Q948" s="286">
        <v>1522.79</v>
      </c>
      <c r="R948" s="286">
        <v>1526.43</v>
      </c>
      <c r="S948" s="286">
        <v>1447.83</v>
      </c>
      <c r="T948" s="286">
        <v>1499.9</v>
      </c>
      <c r="U948" s="286">
        <v>1311.72</v>
      </c>
      <c r="V948" s="286">
        <v>1293.97</v>
      </c>
      <c r="W948" s="286">
        <v>1274.97</v>
      </c>
      <c r="X948" s="286">
        <v>1275.5</v>
      </c>
      <c r="Y948" s="286">
        <v>1278.1600000000001</v>
      </c>
    </row>
    <row r="949" spans="1:25">
      <c r="A949" s="261">
        <v>14</v>
      </c>
      <c r="B949" s="286">
        <v>998.53</v>
      </c>
      <c r="C949" s="286">
        <v>998.19</v>
      </c>
      <c r="D949" s="286">
        <v>998.32</v>
      </c>
      <c r="E949" s="286">
        <v>998.68</v>
      </c>
      <c r="F949" s="286">
        <v>997.18</v>
      </c>
      <c r="G949" s="286">
        <v>1098.92</v>
      </c>
      <c r="H949" s="286">
        <v>1184.7</v>
      </c>
      <c r="I949" s="286">
        <v>1282.3900000000001</v>
      </c>
      <c r="J949" s="286">
        <v>1333.75</v>
      </c>
      <c r="K949" s="286">
        <v>1406.62</v>
      </c>
      <c r="L949" s="286">
        <v>1409.66</v>
      </c>
      <c r="M949" s="286">
        <v>1405.3</v>
      </c>
      <c r="N949" s="286">
        <v>1407.28</v>
      </c>
      <c r="O949" s="286">
        <v>1427.84</v>
      </c>
      <c r="P949" s="286">
        <v>1432.96</v>
      </c>
      <c r="Q949" s="286">
        <v>1432.77</v>
      </c>
      <c r="R949" s="286">
        <v>1482.96</v>
      </c>
      <c r="S949" s="286">
        <v>1434.26</v>
      </c>
      <c r="T949" s="286">
        <v>1443.44</v>
      </c>
      <c r="U949" s="286">
        <v>1014.73</v>
      </c>
      <c r="V949" s="286">
        <v>1016.08</v>
      </c>
      <c r="W949" s="286">
        <v>998.54</v>
      </c>
      <c r="X949" s="286">
        <v>1006.16</v>
      </c>
      <c r="Y949" s="286">
        <v>997.62</v>
      </c>
    </row>
    <row r="950" spans="1:25">
      <c r="A950" s="261">
        <v>15</v>
      </c>
      <c r="B950" s="286">
        <v>1050.19</v>
      </c>
      <c r="C950" s="286">
        <v>1048.2</v>
      </c>
      <c r="D950" s="286">
        <v>1048.94</v>
      </c>
      <c r="E950" s="286">
        <v>1049.83</v>
      </c>
      <c r="F950" s="286">
        <v>1161.01</v>
      </c>
      <c r="G950" s="286">
        <v>1386.07</v>
      </c>
      <c r="H950" s="286">
        <v>1520.29</v>
      </c>
      <c r="I950" s="286">
        <v>1620.24</v>
      </c>
      <c r="J950" s="286">
        <v>1649.48</v>
      </c>
      <c r="K950" s="286">
        <v>1727.97</v>
      </c>
      <c r="L950" s="286">
        <v>1670.32</v>
      </c>
      <c r="M950" s="286">
        <v>1692.48</v>
      </c>
      <c r="N950" s="286">
        <v>1656.81</v>
      </c>
      <c r="O950" s="286">
        <v>1617.35</v>
      </c>
      <c r="P950" s="286">
        <v>1715.44</v>
      </c>
      <c r="Q950" s="286">
        <v>1696.91</v>
      </c>
      <c r="R950" s="286">
        <v>1716.61</v>
      </c>
      <c r="S950" s="286">
        <v>1544.3</v>
      </c>
      <c r="T950" s="286">
        <v>1471.89</v>
      </c>
      <c r="U950" s="286">
        <v>1174.69</v>
      </c>
      <c r="V950" s="286">
        <v>1056.31</v>
      </c>
      <c r="W950" s="286">
        <v>1047.3</v>
      </c>
      <c r="X950" s="286">
        <v>1049.21</v>
      </c>
      <c r="Y950" s="286">
        <v>1049.79</v>
      </c>
    </row>
    <row r="951" spans="1:25">
      <c r="A951" s="261">
        <v>16</v>
      </c>
      <c r="B951" s="286">
        <v>1306.06</v>
      </c>
      <c r="C951" s="286">
        <v>1295.29</v>
      </c>
      <c r="D951" s="286">
        <v>1299.0899999999999</v>
      </c>
      <c r="E951" s="286">
        <v>1299.6099999999999</v>
      </c>
      <c r="F951" s="286">
        <v>1321.48</v>
      </c>
      <c r="G951" s="286">
        <v>1398.62</v>
      </c>
      <c r="H951" s="286">
        <v>1465.05</v>
      </c>
      <c r="I951" s="286">
        <v>1511.68</v>
      </c>
      <c r="J951" s="286">
        <v>1498.02</v>
      </c>
      <c r="K951" s="286">
        <v>1504.94</v>
      </c>
      <c r="L951" s="286">
        <v>1501.88</v>
      </c>
      <c r="M951" s="286">
        <v>1508.42</v>
      </c>
      <c r="N951" s="286">
        <v>1502.86</v>
      </c>
      <c r="O951" s="286">
        <v>1507.32</v>
      </c>
      <c r="P951" s="286">
        <v>1527.9</v>
      </c>
      <c r="Q951" s="286">
        <v>1492.37</v>
      </c>
      <c r="R951" s="286">
        <v>1491.98</v>
      </c>
      <c r="S951" s="286">
        <v>1471.92</v>
      </c>
      <c r="T951" s="286">
        <v>1468.68</v>
      </c>
      <c r="U951" s="286">
        <v>1438.51</v>
      </c>
      <c r="V951" s="286">
        <v>1079.7</v>
      </c>
      <c r="W951" s="286">
        <v>1079.67</v>
      </c>
      <c r="X951" s="286">
        <v>1079.56</v>
      </c>
      <c r="Y951" s="286">
        <v>1311.46</v>
      </c>
    </row>
    <row r="952" spans="1:25">
      <c r="A952" s="261">
        <v>17</v>
      </c>
      <c r="B952" s="286">
        <v>1386.8</v>
      </c>
      <c r="C952" s="286">
        <v>1373.14</v>
      </c>
      <c r="D952" s="286">
        <v>1355.29</v>
      </c>
      <c r="E952" s="286">
        <v>1354.16</v>
      </c>
      <c r="F952" s="286">
        <v>1395.16</v>
      </c>
      <c r="G952" s="286">
        <v>1452.57</v>
      </c>
      <c r="H952" s="286">
        <v>1504.61</v>
      </c>
      <c r="I952" s="286">
        <v>1627.21</v>
      </c>
      <c r="J952" s="286">
        <v>1898.07</v>
      </c>
      <c r="K952" s="286">
        <v>1951.65</v>
      </c>
      <c r="L952" s="286">
        <v>1959.24</v>
      </c>
      <c r="M952" s="286">
        <v>1927.89</v>
      </c>
      <c r="N952" s="286">
        <v>1923.47</v>
      </c>
      <c r="O952" s="286">
        <v>1960.25</v>
      </c>
      <c r="P952" s="286">
        <v>1554.14</v>
      </c>
      <c r="Q952" s="286">
        <v>2031.06</v>
      </c>
      <c r="R952" s="286">
        <v>1637.66</v>
      </c>
      <c r="S952" s="286">
        <v>1687.85</v>
      </c>
      <c r="T952" s="286">
        <v>1956.39</v>
      </c>
      <c r="U952" s="286">
        <v>1601.21</v>
      </c>
      <c r="V952" s="286">
        <v>1486.46</v>
      </c>
      <c r="W952" s="286">
        <v>1452.14</v>
      </c>
      <c r="X952" s="286">
        <v>1432.52</v>
      </c>
      <c r="Y952" s="286">
        <v>1402.78</v>
      </c>
    </row>
    <row r="953" spans="1:25">
      <c r="A953" s="261">
        <v>18</v>
      </c>
      <c r="B953" s="286">
        <v>1135.08</v>
      </c>
      <c r="C953" s="286">
        <v>1137.6300000000001</v>
      </c>
      <c r="D953" s="286">
        <v>1144.32</v>
      </c>
      <c r="E953" s="286">
        <v>1205.6400000000001</v>
      </c>
      <c r="F953" s="286">
        <v>1268.7</v>
      </c>
      <c r="G953" s="286">
        <v>1375.03</v>
      </c>
      <c r="H953" s="286">
        <v>1531.46</v>
      </c>
      <c r="I953" s="286">
        <v>1696.25</v>
      </c>
      <c r="J953" s="286">
        <v>1689.37</v>
      </c>
      <c r="K953" s="286">
        <v>1751.7</v>
      </c>
      <c r="L953" s="286">
        <v>1753.79</v>
      </c>
      <c r="M953" s="286">
        <v>1781.79</v>
      </c>
      <c r="N953" s="286">
        <v>1868.67</v>
      </c>
      <c r="O953" s="286">
        <v>1729.11</v>
      </c>
      <c r="P953" s="286">
        <v>1812.32</v>
      </c>
      <c r="Q953" s="286">
        <v>1753.37</v>
      </c>
      <c r="R953" s="286">
        <v>2220.0700000000002</v>
      </c>
      <c r="S953" s="286">
        <v>2375.11</v>
      </c>
      <c r="T953" s="286">
        <v>1823.55</v>
      </c>
      <c r="U953" s="286">
        <v>1806.08</v>
      </c>
      <c r="V953" s="286">
        <v>1347.72</v>
      </c>
      <c r="W953" s="286">
        <v>1160.18</v>
      </c>
      <c r="X953" s="286">
        <v>1142.9000000000001</v>
      </c>
      <c r="Y953" s="286">
        <v>1144.48</v>
      </c>
    </row>
    <row r="954" spans="1:25">
      <c r="A954" s="261">
        <v>19</v>
      </c>
      <c r="B954" s="286">
        <v>1250.0899999999999</v>
      </c>
      <c r="C954" s="286">
        <v>1240.98</v>
      </c>
      <c r="D954" s="286">
        <v>1259.8499999999999</v>
      </c>
      <c r="E954" s="286">
        <v>1244.02</v>
      </c>
      <c r="F954" s="286">
        <v>1310.0899999999999</v>
      </c>
      <c r="G954" s="286">
        <v>1391.84</v>
      </c>
      <c r="H954" s="286">
        <v>1456.41</v>
      </c>
      <c r="I954" s="286">
        <v>1594.97</v>
      </c>
      <c r="J954" s="286">
        <v>1664.95</v>
      </c>
      <c r="K954" s="286">
        <v>1725.73</v>
      </c>
      <c r="L954" s="286">
        <v>1734.53</v>
      </c>
      <c r="M954" s="286">
        <v>1752.43</v>
      </c>
      <c r="N954" s="286">
        <v>1727.17</v>
      </c>
      <c r="O954" s="286">
        <v>1736.13</v>
      </c>
      <c r="P954" s="286">
        <v>1754.52</v>
      </c>
      <c r="Q954" s="286">
        <v>2034.28</v>
      </c>
      <c r="R954" s="286">
        <v>1772.78</v>
      </c>
      <c r="S954" s="286">
        <v>2243.69</v>
      </c>
      <c r="T954" s="286">
        <v>2138.59</v>
      </c>
      <c r="U954" s="286">
        <v>2096.25</v>
      </c>
      <c r="V954" s="286">
        <v>1526.49</v>
      </c>
      <c r="W954" s="286">
        <v>1347.74</v>
      </c>
      <c r="X954" s="286">
        <v>1327.56</v>
      </c>
      <c r="Y954" s="286">
        <v>1264.5899999999999</v>
      </c>
    </row>
    <row r="955" spans="1:25">
      <c r="A955" s="261">
        <v>20</v>
      </c>
      <c r="B955" s="286">
        <v>799.11</v>
      </c>
      <c r="C955" s="286">
        <v>598.02</v>
      </c>
      <c r="D955" s="286">
        <v>1314.36</v>
      </c>
      <c r="E955" s="286">
        <v>1390</v>
      </c>
      <c r="F955" s="286">
        <v>1453.73</v>
      </c>
      <c r="G955" s="286">
        <v>1598.67</v>
      </c>
      <c r="H955" s="286">
        <v>1721.78</v>
      </c>
      <c r="I955" s="286">
        <v>1899.76</v>
      </c>
      <c r="J955" s="286">
        <v>2138.9699999999998</v>
      </c>
      <c r="K955" s="286">
        <v>2247.83</v>
      </c>
      <c r="L955" s="286">
        <v>2244.11</v>
      </c>
      <c r="M955" s="286">
        <v>2232.61</v>
      </c>
      <c r="N955" s="286">
        <v>2244.35</v>
      </c>
      <c r="O955" s="286">
        <v>2327.6799999999998</v>
      </c>
      <c r="P955" s="286">
        <v>2188.83</v>
      </c>
      <c r="Q955" s="286">
        <v>2151.5100000000002</v>
      </c>
      <c r="R955" s="286">
        <v>2232.21</v>
      </c>
      <c r="S955" s="286">
        <v>2157.79</v>
      </c>
      <c r="T955" s="286">
        <v>2085.3200000000002</v>
      </c>
      <c r="U955" s="286">
        <v>1812.09</v>
      </c>
      <c r="V955" s="286">
        <v>1323.42</v>
      </c>
      <c r="W955" s="286">
        <v>808.93</v>
      </c>
      <c r="X955" s="286">
        <v>670.94</v>
      </c>
      <c r="Y955" s="286">
        <v>642.91999999999996</v>
      </c>
    </row>
    <row r="956" spans="1:25">
      <c r="A956" s="261">
        <v>21</v>
      </c>
      <c r="B956" s="286">
        <v>1326.12</v>
      </c>
      <c r="C956" s="286">
        <v>1322.03</v>
      </c>
      <c r="D956" s="286">
        <v>1307.05</v>
      </c>
      <c r="E956" s="286">
        <v>1325.58</v>
      </c>
      <c r="F956" s="286">
        <v>1339.17</v>
      </c>
      <c r="G956" s="286">
        <v>1409.58</v>
      </c>
      <c r="H956" s="286">
        <v>1458.38</v>
      </c>
      <c r="I956" s="286">
        <v>1497.43</v>
      </c>
      <c r="J956" s="286">
        <v>1721.47</v>
      </c>
      <c r="K956" s="286">
        <v>1681.53</v>
      </c>
      <c r="L956" s="286">
        <v>1843.7</v>
      </c>
      <c r="M956" s="286">
        <v>1797.92</v>
      </c>
      <c r="N956" s="286">
        <v>1801.44</v>
      </c>
      <c r="O956" s="286">
        <v>1776.97</v>
      </c>
      <c r="P956" s="286">
        <v>1753.8</v>
      </c>
      <c r="Q956" s="286">
        <v>1835.78</v>
      </c>
      <c r="R956" s="286">
        <v>2022.02</v>
      </c>
      <c r="S956" s="286">
        <v>2133.4499999999998</v>
      </c>
      <c r="T956" s="286">
        <v>1972.29</v>
      </c>
      <c r="U956" s="286">
        <v>1892.9</v>
      </c>
      <c r="V956" s="286">
        <v>1531.35</v>
      </c>
      <c r="W956" s="286">
        <v>1377.37</v>
      </c>
      <c r="X956" s="286">
        <v>1355.09</v>
      </c>
      <c r="Y956" s="286">
        <v>1347.04</v>
      </c>
    </row>
    <row r="957" spans="1:25">
      <c r="A957" s="261">
        <v>22</v>
      </c>
      <c r="B957" s="286">
        <v>662.45</v>
      </c>
      <c r="C957" s="286">
        <v>1307.32</v>
      </c>
      <c r="D957" s="286">
        <v>1164.71</v>
      </c>
      <c r="E957" s="286">
        <v>1268.3499999999999</v>
      </c>
      <c r="F957" s="286">
        <v>1366.22</v>
      </c>
      <c r="G957" s="286">
        <v>1481.09</v>
      </c>
      <c r="H957" s="286">
        <v>1590.36</v>
      </c>
      <c r="I957" s="286">
        <v>1681.3</v>
      </c>
      <c r="J957" s="286">
        <v>1723.96</v>
      </c>
      <c r="K957" s="286">
        <v>1751.98</v>
      </c>
      <c r="L957" s="286">
        <v>1757.74</v>
      </c>
      <c r="M957" s="286">
        <v>1759.33</v>
      </c>
      <c r="N957" s="286">
        <v>1747.6</v>
      </c>
      <c r="O957" s="286">
        <v>1738.17</v>
      </c>
      <c r="P957" s="286">
        <v>1768.69</v>
      </c>
      <c r="Q957" s="286">
        <v>1738.25</v>
      </c>
      <c r="R957" s="286">
        <v>1737.5</v>
      </c>
      <c r="S957" s="286">
        <v>1886.24</v>
      </c>
      <c r="T957" s="286">
        <v>1743.61</v>
      </c>
      <c r="U957" s="286">
        <v>1655.04</v>
      </c>
      <c r="V957" s="286">
        <v>1518.89</v>
      </c>
      <c r="W957" s="286">
        <v>1489.21</v>
      </c>
      <c r="X957" s="286">
        <v>1459.32</v>
      </c>
      <c r="Y957" s="286">
        <v>1443.77</v>
      </c>
    </row>
    <row r="958" spans="1:25">
      <c r="A958" s="261">
        <v>23</v>
      </c>
      <c r="B958" s="286">
        <v>1254.96</v>
      </c>
      <c r="C958" s="286">
        <v>1245.72</v>
      </c>
      <c r="D958" s="286">
        <v>1276.27</v>
      </c>
      <c r="E958" s="286">
        <v>1333.38</v>
      </c>
      <c r="F958" s="286">
        <v>1335.97</v>
      </c>
      <c r="G958" s="286">
        <v>1399.24</v>
      </c>
      <c r="H958" s="286">
        <v>1433.05</v>
      </c>
      <c r="I958" s="286">
        <v>1494.86</v>
      </c>
      <c r="J958" s="286">
        <v>1573.33</v>
      </c>
      <c r="K958" s="286">
        <v>1619.74</v>
      </c>
      <c r="L958" s="286">
        <v>1623.4</v>
      </c>
      <c r="M958" s="286">
        <v>1621.72</v>
      </c>
      <c r="N958" s="286">
        <v>1597.74</v>
      </c>
      <c r="O958" s="286">
        <v>1639.13</v>
      </c>
      <c r="P958" s="286">
        <v>1670.23</v>
      </c>
      <c r="Q958" s="286">
        <v>1587.64</v>
      </c>
      <c r="R958" s="286">
        <v>1671.16</v>
      </c>
      <c r="S958" s="286">
        <v>2069.91</v>
      </c>
      <c r="T958" s="286">
        <v>1866.84</v>
      </c>
      <c r="U958" s="286">
        <v>2052.86</v>
      </c>
      <c r="V958" s="286">
        <v>1570.67</v>
      </c>
      <c r="W958" s="286">
        <v>1321.85</v>
      </c>
      <c r="X958" s="286">
        <v>1149.48</v>
      </c>
      <c r="Y958" s="286">
        <v>1152.8399999999999</v>
      </c>
    </row>
    <row r="959" spans="1:25">
      <c r="A959" s="261">
        <v>24</v>
      </c>
      <c r="B959" s="286">
        <v>776.57</v>
      </c>
      <c r="C959" s="286">
        <v>773.5</v>
      </c>
      <c r="D959" s="286">
        <v>808.63</v>
      </c>
      <c r="E959" s="286">
        <v>824.33</v>
      </c>
      <c r="F959" s="286">
        <v>909.14</v>
      </c>
      <c r="G959" s="286">
        <v>1028.8499999999999</v>
      </c>
      <c r="H959" s="286">
        <v>1135.71</v>
      </c>
      <c r="I959" s="286">
        <v>1033.44</v>
      </c>
      <c r="J959" s="286">
        <v>1090.3</v>
      </c>
      <c r="K959" s="286">
        <v>1156.48</v>
      </c>
      <c r="L959" s="286">
        <v>1134.24</v>
      </c>
      <c r="M959" s="286">
        <v>1157.95</v>
      </c>
      <c r="N959" s="286">
        <v>1310.95</v>
      </c>
      <c r="O959" s="286">
        <v>1273.6099999999999</v>
      </c>
      <c r="P959" s="286">
        <v>1188.77</v>
      </c>
      <c r="Q959" s="286">
        <v>1239.19</v>
      </c>
      <c r="R959" s="286">
        <v>1201.51</v>
      </c>
      <c r="S959" s="286">
        <v>1857.54</v>
      </c>
      <c r="T959" s="286">
        <v>1693.45</v>
      </c>
      <c r="U959" s="286">
        <v>1253.47</v>
      </c>
      <c r="V959" s="286">
        <v>838.24</v>
      </c>
      <c r="W959" s="286">
        <v>824.52</v>
      </c>
      <c r="X959" s="286">
        <v>801.71</v>
      </c>
      <c r="Y959" s="286">
        <v>775.46</v>
      </c>
    </row>
    <row r="960" spans="1:25">
      <c r="A960" s="261">
        <v>25</v>
      </c>
      <c r="B960" s="286">
        <v>894.72</v>
      </c>
      <c r="C960" s="286">
        <v>809.04</v>
      </c>
      <c r="D960" s="286">
        <v>916.93</v>
      </c>
      <c r="E960" s="286">
        <v>933.31</v>
      </c>
      <c r="F960" s="286">
        <v>1201.1400000000001</v>
      </c>
      <c r="G960" s="286">
        <v>1292.83</v>
      </c>
      <c r="H960" s="286">
        <v>1372.42</v>
      </c>
      <c r="I960" s="286">
        <v>1347.78</v>
      </c>
      <c r="J960" s="286">
        <v>1242.6199999999999</v>
      </c>
      <c r="K960" s="286">
        <v>1283.26</v>
      </c>
      <c r="L960" s="286">
        <v>1230.51</v>
      </c>
      <c r="M960" s="286">
        <v>1290.8800000000001</v>
      </c>
      <c r="N960" s="286">
        <v>1462.1</v>
      </c>
      <c r="O960" s="286">
        <v>1430.58</v>
      </c>
      <c r="P960" s="286">
        <v>1436.59</v>
      </c>
      <c r="Q960" s="286">
        <v>1507.37</v>
      </c>
      <c r="R960" s="286">
        <v>1728.28</v>
      </c>
      <c r="S960" s="286">
        <v>2050.0500000000002</v>
      </c>
      <c r="T960" s="286">
        <v>1891.05</v>
      </c>
      <c r="U960" s="286">
        <v>1411.62</v>
      </c>
      <c r="V960" s="286">
        <v>940.7</v>
      </c>
      <c r="W960" s="286">
        <v>923.13</v>
      </c>
      <c r="X960" s="286">
        <v>913.12</v>
      </c>
      <c r="Y960" s="286">
        <v>900.74</v>
      </c>
    </row>
    <row r="961" spans="1:25">
      <c r="A961" s="261">
        <v>26</v>
      </c>
      <c r="B961" s="286">
        <v>738.26</v>
      </c>
      <c r="C961" s="286">
        <v>743.36</v>
      </c>
      <c r="D961" s="286">
        <v>746.74</v>
      </c>
      <c r="E961" s="286">
        <v>752.84</v>
      </c>
      <c r="F961" s="286">
        <v>1067.99</v>
      </c>
      <c r="G961" s="286">
        <v>1301.42</v>
      </c>
      <c r="H961" s="286">
        <v>1339.17</v>
      </c>
      <c r="I961" s="286">
        <v>1108.1300000000001</v>
      </c>
      <c r="J961" s="286">
        <v>1447.52</v>
      </c>
      <c r="K961" s="286">
        <v>1255.8499999999999</v>
      </c>
      <c r="L961" s="286">
        <v>1176.5999999999999</v>
      </c>
      <c r="M961" s="286">
        <v>1179.0899999999999</v>
      </c>
      <c r="N961" s="286">
        <v>1097.3900000000001</v>
      </c>
      <c r="O961" s="286">
        <v>1061.44</v>
      </c>
      <c r="P961" s="286">
        <v>1110.4100000000001</v>
      </c>
      <c r="Q961" s="286">
        <v>1398.97</v>
      </c>
      <c r="R961" s="286">
        <v>1404.72</v>
      </c>
      <c r="S961" s="286">
        <v>1362.22</v>
      </c>
      <c r="T961" s="286">
        <v>1668.1</v>
      </c>
      <c r="U961" s="286">
        <v>1412.21</v>
      </c>
      <c r="V961" s="286">
        <v>795.1</v>
      </c>
      <c r="W961" s="286">
        <v>759.91</v>
      </c>
      <c r="X961" s="286">
        <v>753.8</v>
      </c>
      <c r="Y961" s="286">
        <v>753.93</v>
      </c>
    </row>
    <row r="962" spans="1:25">
      <c r="A962" s="261">
        <v>27</v>
      </c>
      <c r="B962" s="286">
        <v>1191.1600000000001</v>
      </c>
      <c r="C962" s="286">
        <v>1190.5</v>
      </c>
      <c r="D962" s="286">
        <v>1327.52</v>
      </c>
      <c r="E962" s="286">
        <v>1314.6</v>
      </c>
      <c r="F962" s="286">
        <v>1345.9</v>
      </c>
      <c r="G962" s="286">
        <v>1506.08</v>
      </c>
      <c r="H962" s="286">
        <v>1619.95</v>
      </c>
      <c r="I962" s="286">
        <v>1705.22</v>
      </c>
      <c r="J962" s="286">
        <v>1840.1</v>
      </c>
      <c r="K962" s="286">
        <v>2029.71</v>
      </c>
      <c r="L962" s="286">
        <v>2040.57</v>
      </c>
      <c r="M962" s="286">
        <v>2042.4</v>
      </c>
      <c r="N962" s="286">
        <v>2065.9299999999998</v>
      </c>
      <c r="O962" s="286">
        <v>2127.84</v>
      </c>
      <c r="P962" s="286">
        <v>2183.37</v>
      </c>
      <c r="Q962" s="286">
        <v>2077.94</v>
      </c>
      <c r="R962" s="286">
        <v>2104.6999999999998</v>
      </c>
      <c r="S962" s="286">
        <v>2076.1999999999998</v>
      </c>
      <c r="T962" s="286">
        <v>2010.1</v>
      </c>
      <c r="U962" s="286">
        <v>1930.67</v>
      </c>
      <c r="V962" s="286">
        <v>1792.33</v>
      </c>
      <c r="W962" s="286">
        <v>1322.49</v>
      </c>
      <c r="X962" s="286">
        <v>1320.95</v>
      </c>
      <c r="Y962" s="286">
        <v>1296.1600000000001</v>
      </c>
    </row>
    <row r="963" spans="1:25">
      <c r="A963" s="261">
        <v>28</v>
      </c>
      <c r="B963" s="286">
        <v>1261.23</v>
      </c>
      <c r="C963" s="286">
        <v>1254.6099999999999</v>
      </c>
      <c r="D963" s="286">
        <v>1241.97</v>
      </c>
      <c r="E963" s="286">
        <v>1208.56</v>
      </c>
      <c r="F963" s="286">
        <v>1268.6199999999999</v>
      </c>
      <c r="G963" s="286">
        <v>1317.73</v>
      </c>
      <c r="H963" s="286">
        <v>1331.93</v>
      </c>
      <c r="I963" s="286">
        <v>1408.1</v>
      </c>
      <c r="J963" s="286">
        <v>1456.48</v>
      </c>
      <c r="K963" s="286">
        <v>1586.04</v>
      </c>
      <c r="L963" s="286">
        <v>1687.67</v>
      </c>
      <c r="M963" s="286">
        <v>1691.3</v>
      </c>
      <c r="N963" s="286">
        <v>1702.35</v>
      </c>
      <c r="O963" s="286">
        <v>1737.99</v>
      </c>
      <c r="P963" s="286">
        <v>1584.04</v>
      </c>
      <c r="Q963" s="286">
        <v>1692.89</v>
      </c>
      <c r="R963" s="286">
        <v>1721.23</v>
      </c>
      <c r="S963" s="286">
        <v>1930.26</v>
      </c>
      <c r="T963" s="286">
        <v>1714.93</v>
      </c>
      <c r="U963" s="286">
        <v>1812.97</v>
      </c>
      <c r="V963" s="286">
        <v>1326.85</v>
      </c>
      <c r="W963" s="286">
        <v>1294.95</v>
      </c>
      <c r="X963" s="286">
        <v>1275.46</v>
      </c>
      <c r="Y963" s="286">
        <v>1272.75</v>
      </c>
    </row>
    <row r="964" spans="1:25">
      <c r="A964" s="261">
        <v>29</v>
      </c>
      <c r="B964" s="286">
        <v>447.47</v>
      </c>
      <c r="C964" s="286">
        <v>441.38</v>
      </c>
      <c r="D964" s="286">
        <v>404.79</v>
      </c>
      <c r="E964" s="286">
        <v>389.32</v>
      </c>
      <c r="F964" s="286">
        <v>461.69</v>
      </c>
      <c r="G964" s="286">
        <v>782.08</v>
      </c>
      <c r="H964" s="286">
        <v>966.13</v>
      </c>
      <c r="I964" s="286">
        <v>714.92</v>
      </c>
      <c r="J964" s="286">
        <v>969.08</v>
      </c>
      <c r="K964" s="286">
        <v>1045.58</v>
      </c>
      <c r="L964" s="286">
        <v>1040</v>
      </c>
      <c r="M964" s="286">
        <v>1061.71</v>
      </c>
      <c r="N964" s="286">
        <v>1038.1500000000001</v>
      </c>
      <c r="O964" s="286">
        <v>996.6</v>
      </c>
      <c r="P964" s="286">
        <v>1009.97</v>
      </c>
      <c r="Q964" s="286">
        <v>1072.8399999999999</v>
      </c>
      <c r="R964" s="286">
        <v>1075.49</v>
      </c>
      <c r="S964" s="286">
        <v>1097.0899999999999</v>
      </c>
      <c r="T964" s="286">
        <v>1066.3599999999999</v>
      </c>
      <c r="U964" s="286">
        <v>1742.62</v>
      </c>
      <c r="V964" s="286">
        <v>479.91</v>
      </c>
      <c r="W964" s="286">
        <v>475.05</v>
      </c>
      <c r="X964" s="286">
        <v>462.43</v>
      </c>
      <c r="Y964" s="286">
        <v>425.38</v>
      </c>
    </row>
    <row r="965" spans="1:25">
      <c r="A965" s="261">
        <v>30</v>
      </c>
      <c r="B965" s="286">
        <v>430.39</v>
      </c>
      <c r="C965" s="286">
        <v>415.21</v>
      </c>
      <c r="D965" s="286">
        <v>413.71</v>
      </c>
      <c r="E965" s="286">
        <v>411.84</v>
      </c>
      <c r="F965" s="286">
        <v>416.14</v>
      </c>
      <c r="G965" s="286">
        <v>832.85</v>
      </c>
      <c r="H965" s="286">
        <v>804.53</v>
      </c>
      <c r="I965" s="286">
        <v>947.03</v>
      </c>
      <c r="J965" s="286">
        <v>1006.51</v>
      </c>
      <c r="K965" s="286">
        <v>1092.69</v>
      </c>
      <c r="L965" s="286">
        <v>1110.8399999999999</v>
      </c>
      <c r="M965" s="286">
        <v>1133.43</v>
      </c>
      <c r="N965" s="286">
        <v>1132.7</v>
      </c>
      <c r="O965" s="286">
        <v>1898.76</v>
      </c>
      <c r="P965" s="286">
        <v>1936.47</v>
      </c>
      <c r="Q965" s="286">
        <v>1993.83</v>
      </c>
      <c r="R965" s="286">
        <v>2053.41</v>
      </c>
      <c r="S965" s="286">
        <v>2102.4299999999998</v>
      </c>
      <c r="T965" s="286">
        <v>2021.44</v>
      </c>
      <c r="U965" s="286">
        <v>1818.52</v>
      </c>
      <c r="V965" s="286">
        <v>448.94</v>
      </c>
      <c r="W965" s="286">
        <v>442.07</v>
      </c>
      <c r="X965" s="286">
        <v>418.55</v>
      </c>
      <c r="Y965" s="286">
        <v>428.6</v>
      </c>
    </row>
    <row r="966" spans="1:25">
      <c r="A966" s="261">
        <v>31</v>
      </c>
      <c r="B966" s="286">
        <v>0</v>
      </c>
      <c r="C966" s="286">
        <v>0</v>
      </c>
      <c r="D966" s="286">
        <v>0</v>
      </c>
      <c r="E966" s="286">
        <v>0</v>
      </c>
      <c r="F966" s="286">
        <v>0</v>
      </c>
      <c r="G966" s="286">
        <v>0</v>
      </c>
      <c r="H966" s="286">
        <v>0</v>
      </c>
      <c r="I966" s="286">
        <v>0</v>
      </c>
      <c r="J966" s="286">
        <v>0</v>
      </c>
      <c r="K966" s="286">
        <v>0</v>
      </c>
      <c r="L966" s="286">
        <v>0</v>
      </c>
      <c r="M966" s="286">
        <v>0</v>
      </c>
      <c r="N966" s="286">
        <v>0</v>
      </c>
      <c r="O966" s="286">
        <v>0</v>
      </c>
      <c r="P966" s="286">
        <v>0</v>
      </c>
      <c r="Q966" s="286">
        <v>0</v>
      </c>
      <c r="R966" s="286">
        <v>0</v>
      </c>
      <c r="S966" s="286">
        <v>0</v>
      </c>
      <c r="T966" s="286">
        <v>0</v>
      </c>
      <c r="U966" s="286">
        <v>0</v>
      </c>
      <c r="V966" s="286">
        <v>0</v>
      </c>
      <c r="W966" s="286">
        <v>0</v>
      </c>
      <c r="X966" s="286">
        <v>0</v>
      </c>
      <c r="Y966" s="286">
        <v>0</v>
      </c>
    </row>
    <row r="968" spans="1:25" ht="43.5" customHeight="1">
      <c r="A968" s="471" t="s">
        <v>218</v>
      </c>
      <c r="B968" s="489" t="s">
        <v>347</v>
      </c>
      <c r="C968" s="489"/>
      <c r="D968" s="489"/>
      <c r="E968" s="489"/>
      <c r="F968" s="489"/>
      <c r="G968" s="489"/>
      <c r="H968" s="489"/>
      <c r="I968" s="489"/>
      <c r="J968" s="489"/>
      <c r="K968" s="489"/>
      <c r="L968" s="489"/>
      <c r="M968" s="489"/>
      <c r="N968" s="489"/>
      <c r="O968" s="489"/>
      <c r="P968" s="489"/>
      <c r="Q968" s="489"/>
      <c r="R968" s="489"/>
      <c r="S968" s="489"/>
      <c r="T968" s="489"/>
      <c r="U968" s="489"/>
      <c r="V968" s="489"/>
      <c r="W968" s="489"/>
      <c r="X968" s="489"/>
      <c r="Y968" s="489"/>
    </row>
    <row r="969" spans="1:25" ht="30">
      <c r="A969" s="471"/>
      <c r="B969" s="285" t="s">
        <v>1</v>
      </c>
      <c r="C969" s="285" t="s">
        <v>2</v>
      </c>
      <c r="D969" s="285" t="s">
        <v>3</v>
      </c>
      <c r="E969" s="285" t="s">
        <v>4</v>
      </c>
      <c r="F969" s="285" t="s">
        <v>5</v>
      </c>
      <c r="G969" s="285" t="s">
        <v>6</v>
      </c>
      <c r="H969" s="285" t="s">
        <v>7</v>
      </c>
      <c r="I969" s="285" t="s">
        <v>8</v>
      </c>
      <c r="J969" s="285" t="s">
        <v>9</v>
      </c>
      <c r="K969" s="285" t="s">
        <v>10</v>
      </c>
      <c r="L969" s="285" t="s">
        <v>11</v>
      </c>
      <c r="M969" s="285" t="s">
        <v>12</v>
      </c>
      <c r="N969" s="285" t="s">
        <v>13</v>
      </c>
      <c r="O969" s="285" t="s">
        <v>14</v>
      </c>
      <c r="P969" s="285" t="s">
        <v>15</v>
      </c>
      <c r="Q969" s="285" t="s">
        <v>16</v>
      </c>
      <c r="R969" s="285" t="s">
        <v>17</v>
      </c>
      <c r="S969" s="285" t="s">
        <v>18</v>
      </c>
      <c r="T969" s="285" t="s">
        <v>19</v>
      </c>
      <c r="U969" s="285" t="s">
        <v>20</v>
      </c>
      <c r="V969" s="285" t="s">
        <v>21</v>
      </c>
      <c r="W969" s="285" t="s">
        <v>22</v>
      </c>
      <c r="X969" s="285" t="s">
        <v>23</v>
      </c>
      <c r="Y969" s="285" t="s">
        <v>24</v>
      </c>
    </row>
    <row r="970" spans="1:25">
      <c r="A970" s="261">
        <v>1</v>
      </c>
      <c r="B970" s="286">
        <v>2216.0100000000002</v>
      </c>
      <c r="C970" s="286">
        <v>2248.06</v>
      </c>
      <c r="D970" s="286">
        <v>2291.2199999999998</v>
      </c>
      <c r="E970" s="286">
        <v>2338.16</v>
      </c>
      <c r="F970" s="286">
        <v>2260.9299999999998</v>
      </c>
      <c r="G970" s="286">
        <v>2200.5</v>
      </c>
      <c r="H970" s="286">
        <v>2230.67</v>
      </c>
      <c r="I970" s="286">
        <v>2268.54</v>
      </c>
      <c r="J970" s="286">
        <v>2324.4299999999998</v>
      </c>
      <c r="K970" s="286">
        <v>2347.87</v>
      </c>
      <c r="L970" s="286">
        <v>2347.89</v>
      </c>
      <c r="M970" s="286">
        <v>2343.61</v>
      </c>
      <c r="N970" s="286">
        <v>2317.2399999999998</v>
      </c>
      <c r="O970" s="286">
        <v>2318.69</v>
      </c>
      <c r="P970" s="286">
        <v>2323.0700000000002</v>
      </c>
      <c r="Q970" s="286">
        <v>2316.5100000000002</v>
      </c>
      <c r="R970" s="286">
        <v>2316.5500000000002</v>
      </c>
      <c r="S970" s="286">
        <v>2348.41</v>
      </c>
      <c r="T970" s="286">
        <v>2431.19</v>
      </c>
      <c r="U970" s="286">
        <v>2452.84</v>
      </c>
      <c r="V970" s="286">
        <v>2373.89</v>
      </c>
      <c r="W970" s="286">
        <v>2283.8000000000002</v>
      </c>
      <c r="X970" s="286">
        <v>2202.9899999999998</v>
      </c>
      <c r="Y970" s="286">
        <v>2202.7199999999998</v>
      </c>
    </row>
    <row r="971" spans="1:25">
      <c r="A971" s="261">
        <v>2</v>
      </c>
      <c r="B971" s="286">
        <v>2118.71</v>
      </c>
      <c r="C971" s="286">
        <v>2127.64</v>
      </c>
      <c r="D971" s="286">
        <v>2168.0300000000002</v>
      </c>
      <c r="E971" s="286">
        <v>2205.3200000000002</v>
      </c>
      <c r="F971" s="286">
        <v>2128.44</v>
      </c>
      <c r="G971" s="286">
        <v>2083.39</v>
      </c>
      <c r="H971" s="286">
        <v>2091.8000000000002</v>
      </c>
      <c r="I971" s="286">
        <v>2115.12</v>
      </c>
      <c r="J971" s="286">
        <v>2199.62</v>
      </c>
      <c r="K971" s="286">
        <v>2238</v>
      </c>
      <c r="L971" s="286">
        <v>2234.5</v>
      </c>
      <c r="M971" s="286">
        <v>2223.69</v>
      </c>
      <c r="N971" s="286">
        <v>2208.59</v>
      </c>
      <c r="O971" s="286">
        <v>2186.29</v>
      </c>
      <c r="P971" s="286">
        <v>2208.0700000000002</v>
      </c>
      <c r="Q971" s="286">
        <v>2186.87</v>
      </c>
      <c r="R971" s="286">
        <v>2177.9899999999998</v>
      </c>
      <c r="S971" s="286">
        <v>2261.9899999999998</v>
      </c>
      <c r="T971" s="286">
        <v>2373.5300000000002</v>
      </c>
      <c r="U971" s="286">
        <v>2374.17</v>
      </c>
      <c r="V971" s="286">
        <v>2277.8000000000002</v>
      </c>
      <c r="W971" s="286">
        <v>2207.25</v>
      </c>
      <c r="X971" s="286">
        <v>2115.6999999999998</v>
      </c>
      <c r="Y971" s="286">
        <v>2096.0500000000002</v>
      </c>
    </row>
    <row r="972" spans="1:25">
      <c r="A972" s="261">
        <v>3</v>
      </c>
      <c r="B972" s="286">
        <v>2106.25</v>
      </c>
      <c r="C972" s="286">
        <v>2109.14</v>
      </c>
      <c r="D972" s="286">
        <v>2140.61</v>
      </c>
      <c r="E972" s="286">
        <v>2200.64</v>
      </c>
      <c r="F972" s="286">
        <v>2118.44</v>
      </c>
      <c r="G972" s="286">
        <v>2056.5500000000002</v>
      </c>
      <c r="H972" s="286">
        <v>2082.84</v>
      </c>
      <c r="I972" s="286">
        <v>2114.31</v>
      </c>
      <c r="J972" s="286">
        <v>2204.6799999999998</v>
      </c>
      <c r="K972" s="286">
        <v>2229.54</v>
      </c>
      <c r="L972" s="286">
        <v>2234.15</v>
      </c>
      <c r="M972" s="286">
        <v>2234.9</v>
      </c>
      <c r="N972" s="286">
        <v>2221.13</v>
      </c>
      <c r="O972" s="286">
        <v>2204.79</v>
      </c>
      <c r="P972" s="286">
        <v>2217.06</v>
      </c>
      <c r="Q972" s="286">
        <v>2222.04</v>
      </c>
      <c r="R972" s="286">
        <v>2215.8000000000002</v>
      </c>
      <c r="S972" s="286">
        <v>2317.02</v>
      </c>
      <c r="T972" s="286">
        <v>2362.15</v>
      </c>
      <c r="U972" s="286">
        <v>2357.7199999999998</v>
      </c>
      <c r="V972" s="286">
        <v>2267.4899999999998</v>
      </c>
      <c r="W972" s="286">
        <v>2195.6999999999998</v>
      </c>
      <c r="X972" s="286">
        <v>2113.25</v>
      </c>
      <c r="Y972" s="286">
        <v>2113.23</v>
      </c>
    </row>
    <row r="973" spans="1:25">
      <c r="A973" s="261">
        <v>4</v>
      </c>
      <c r="B973" s="286">
        <v>2203.96</v>
      </c>
      <c r="C973" s="286">
        <v>2209.0700000000002</v>
      </c>
      <c r="D973" s="286">
        <v>2263.8000000000002</v>
      </c>
      <c r="E973" s="286">
        <v>2219.17</v>
      </c>
      <c r="F973" s="286">
        <v>2136.58</v>
      </c>
      <c r="G973" s="286">
        <v>2096.04</v>
      </c>
      <c r="H973" s="286">
        <v>2102.5700000000002</v>
      </c>
      <c r="I973" s="286">
        <v>2116.9499999999998</v>
      </c>
      <c r="J973" s="286">
        <v>2183.12</v>
      </c>
      <c r="K973" s="286">
        <v>2223.65</v>
      </c>
      <c r="L973" s="286">
        <v>2232.21</v>
      </c>
      <c r="M973" s="286">
        <v>2246.7800000000002</v>
      </c>
      <c r="N973" s="286">
        <v>2242.34</v>
      </c>
      <c r="O973" s="286">
        <v>2252.61</v>
      </c>
      <c r="P973" s="286">
        <v>2247.17</v>
      </c>
      <c r="Q973" s="286">
        <v>2258.59</v>
      </c>
      <c r="R973" s="286">
        <v>2281.98</v>
      </c>
      <c r="S973" s="286">
        <v>2330.83</v>
      </c>
      <c r="T973" s="286">
        <v>2397.88</v>
      </c>
      <c r="U973" s="286">
        <v>2415.1799999999998</v>
      </c>
      <c r="V973" s="286">
        <v>2415.27</v>
      </c>
      <c r="W973" s="286">
        <v>2357.7800000000002</v>
      </c>
      <c r="X973" s="286">
        <v>2210.17</v>
      </c>
      <c r="Y973" s="286">
        <v>2205.02</v>
      </c>
    </row>
    <row r="974" spans="1:25">
      <c r="A974" s="261">
        <v>5</v>
      </c>
      <c r="B974" s="286">
        <v>1872.96</v>
      </c>
      <c r="C974" s="286">
        <v>1885.31</v>
      </c>
      <c r="D974" s="286">
        <v>1903.73</v>
      </c>
      <c r="E974" s="286">
        <v>1837.74</v>
      </c>
      <c r="F974" s="286">
        <v>1795.2</v>
      </c>
      <c r="G974" s="286">
        <v>1824.06</v>
      </c>
      <c r="H974" s="286">
        <v>1864.58</v>
      </c>
      <c r="I974" s="286">
        <v>1903.82</v>
      </c>
      <c r="J974" s="286">
        <v>1906.83</v>
      </c>
      <c r="K974" s="286">
        <v>1906.24</v>
      </c>
      <c r="L974" s="286">
        <v>1914.34</v>
      </c>
      <c r="M974" s="286">
        <v>1928.03</v>
      </c>
      <c r="N974" s="286">
        <v>1900.37</v>
      </c>
      <c r="O974" s="286">
        <v>1903.31</v>
      </c>
      <c r="P974" s="286">
        <v>1970.27</v>
      </c>
      <c r="Q974" s="286">
        <v>1932.4</v>
      </c>
      <c r="R974" s="286">
        <v>1891.81</v>
      </c>
      <c r="S974" s="286">
        <v>1917.61</v>
      </c>
      <c r="T974" s="286">
        <v>1931.13</v>
      </c>
      <c r="U974" s="286">
        <v>1971.68</v>
      </c>
      <c r="V974" s="286">
        <v>1998.62</v>
      </c>
      <c r="W974" s="286">
        <v>1980.77</v>
      </c>
      <c r="X974" s="286">
        <v>1961.96</v>
      </c>
      <c r="Y974" s="286">
        <v>1901.93</v>
      </c>
    </row>
    <row r="975" spans="1:25">
      <c r="A975" s="261">
        <v>6</v>
      </c>
      <c r="B975" s="286">
        <v>2105.27</v>
      </c>
      <c r="C975" s="286">
        <v>2118.13</v>
      </c>
      <c r="D975" s="286">
        <v>2119.02</v>
      </c>
      <c r="E975" s="286">
        <v>2038.89</v>
      </c>
      <c r="F975" s="286">
        <v>2016.03</v>
      </c>
      <c r="G975" s="286">
        <v>2074.1</v>
      </c>
      <c r="H975" s="286">
        <v>2104.64</v>
      </c>
      <c r="I975" s="286">
        <v>2105.7199999999998</v>
      </c>
      <c r="J975" s="286">
        <v>2125.73</v>
      </c>
      <c r="K975" s="286">
        <v>2157.4899999999998</v>
      </c>
      <c r="L975" s="286">
        <v>2169.9699999999998</v>
      </c>
      <c r="M975" s="286">
        <v>2163.39</v>
      </c>
      <c r="N975" s="286">
        <v>2162.9</v>
      </c>
      <c r="O975" s="286">
        <v>2165.7800000000002</v>
      </c>
      <c r="P975" s="286">
        <v>2171.46</v>
      </c>
      <c r="Q975" s="286">
        <v>2150.0500000000002</v>
      </c>
      <c r="R975" s="286">
        <v>2148.02</v>
      </c>
      <c r="S975" s="286">
        <v>2165.34</v>
      </c>
      <c r="T975" s="286">
        <v>2158.19</v>
      </c>
      <c r="U975" s="286">
        <v>2221.52</v>
      </c>
      <c r="V975" s="286">
        <v>2247.1799999999998</v>
      </c>
      <c r="W975" s="286">
        <v>2169.69</v>
      </c>
      <c r="X975" s="286">
        <v>2118.38</v>
      </c>
      <c r="Y975" s="286">
        <v>2087.83</v>
      </c>
    </row>
    <row r="976" spans="1:25">
      <c r="A976" s="261">
        <v>7</v>
      </c>
      <c r="B976" s="286">
        <v>1802.1</v>
      </c>
      <c r="C976" s="286">
        <v>1782.24</v>
      </c>
      <c r="D976" s="286">
        <v>1785.03</v>
      </c>
      <c r="E976" s="286">
        <v>1709.01</v>
      </c>
      <c r="F976" s="286">
        <v>1673.89</v>
      </c>
      <c r="G976" s="286">
        <v>1733.19</v>
      </c>
      <c r="H976" s="286">
        <v>1754.82</v>
      </c>
      <c r="I976" s="286">
        <v>1771.8</v>
      </c>
      <c r="J976" s="286">
        <v>1817.05</v>
      </c>
      <c r="K976" s="286">
        <v>1819.92</v>
      </c>
      <c r="L976" s="286">
        <v>1891.71</v>
      </c>
      <c r="M976" s="286">
        <v>1901.2</v>
      </c>
      <c r="N976" s="286">
        <v>1897.79</v>
      </c>
      <c r="O976" s="286">
        <v>1926.23</v>
      </c>
      <c r="P976" s="286">
        <v>1951.1</v>
      </c>
      <c r="Q976" s="286">
        <v>1916.12</v>
      </c>
      <c r="R976" s="286">
        <v>1901.99</v>
      </c>
      <c r="S976" s="286">
        <v>1872.65</v>
      </c>
      <c r="T976" s="286">
        <v>1845.29</v>
      </c>
      <c r="U976" s="286">
        <v>1892.62</v>
      </c>
      <c r="V976" s="286">
        <v>1875.28</v>
      </c>
      <c r="W976" s="286">
        <v>1830.8</v>
      </c>
      <c r="X976" s="286">
        <v>1817.04</v>
      </c>
      <c r="Y976" s="286">
        <v>1810.45</v>
      </c>
    </row>
    <row r="977" spans="1:25">
      <c r="A977" s="261">
        <v>8</v>
      </c>
      <c r="B977" s="286">
        <v>1810.9</v>
      </c>
      <c r="C977" s="286">
        <v>1774.26</v>
      </c>
      <c r="D977" s="286">
        <v>1835.58</v>
      </c>
      <c r="E977" s="286">
        <v>1556.55</v>
      </c>
      <c r="F977" s="286">
        <v>1564.61</v>
      </c>
      <c r="G977" s="286">
        <v>1801.66</v>
      </c>
      <c r="H977" s="286">
        <v>1862.21</v>
      </c>
      <c r="I977" s="286">
        <v>1888.79</v>
      </c>
      <c r="J977" s="286">
        <v>1896.04</v>
      </c>
      <c r="K977" s="286">
        <v>1910.37</v>
      </c>
      <c r="L977" s="286">
        <v>1913.18</v>
      </c>
      <c r="M977" s="286">
        <v>1917.62</v>
      </c>
      <c r="N977" s="286">
        <v>1906.79</v>
      </c>
      <c r="O977" s="286">
        <v>1891.49</v>
      </c>
      <c r="P977" s="286">
        <v>1931.28</v>
      </c>
      <c r="Q977" s="286">
        <v>1438.26</v>
      </c>
      <c r="R977" s="286">
        <v>1932.3</v>
      </c>
      <c r="S977" s="286">
        <v>1940.78</v>
      </c>
      <c r="T977" s="286">
        <v>1825.06</v>
      </c>
      <c r="U977" s="286">
        <v>1949.58</v>
      </c>
      <c r="V977" s="286">
        <v>1948.5</v>
      </c>
      <c r="W977" s="286">
        <v>1891.87</v>
      </c>
      <c r="X977" s="286">
        <v>1872.78</v>
      </c>
      <c r="Y977" s="286">
        <v>1854.83</v>
      </c>
    </row>
    <row r="978" spans="1:25">
      <c r="A978" s="261">
        <v>9</v>
      </c>
      <c r="B978" s="286">
        <v>1874.59</v>
      </c>
      <c r="C978" s="286">
        <v>1884.5</v>
      </c>
      <c r="D978" s="286">
        <v>1902.5</v>
      </c>
      <c r="E978" s="286">
        <v>1862.81</v>
      </c>
      <c r="F978" s="286">
        <v>1832.04</v>
      </c>
      <c r="G978" s="286">
        <v>1878.47</v>
      </c>
      <c r="H978" s="286">
        <v>1896.98</v>
      </c>
      <c r="I978" s="286">
        <v>1918.13</v>
      </c>
      <c r="J978" s="286">
        <v>1951.31</v>
      </c>
      <c r="K978" s="286">
        <v>1968.65</v>
      </c>
      <c r="L978" s="286">
        <v>1955.08</v>
      </c>
      <c r="M978" s="286">
        <v>1965.72</v>
      </c>
      <c r="N978" s="286">
        <v>1952.01</v>
      </c>
      <c r="O978" s="286">
        <v>1954.28</v>
      </c>
      <c r="P978" s="286">
        <v>1934.04</v>
      </c>
      <c r="Q978" s="286">
        <v>1917.82</v>
      </c>
      <c r="R978" s="286">
        <v>1929.17</v>
      </c>
      <c r="S978" s="286">
        <v>1956.32</v>
      </c>
      <c r="T978" s="286">
        <v>1957.63</v>
      </c>
      <c r="U978" s="286">
        <v>1990.91</v>
      </c>
      <c r="V978" s="286">
        <v>2011.41</v>
      </c>
      <c r="W978" s="286">
        <v>1968.16</v>
      </c>
      <c r="X978" s="286">
        <v>1909.62</v>
      </c>
      <c r="Y978" s="286">
        <v>1903.76</v>
      </c>
    </row>
    <row r="979" spans="1:25">
      <c r="A979" s="261">
        <v>10</v>
      </c>
      <c r="B979" s="286">
        <v>1831.73</v>
      </c>
      <c r="C979" s="286">
        <v>1832.75</v>
      </c>
      <c r="D979" s="286">
        <v>1940.85</v>
      </c>
      <c r="E979" s="286">
        <v>1883.33</v>
      </c>
      <c r="F979" s="286">
        <v>1922.62</v>
      </c>
      <c r="G979" s="286">
        <v>1968.55</v>
      </c>
      <c r="H979" s="286">
        <v>2002.92</v>
      </c>
      <c r="I979" s="286">
        <v>2041.53</v>
      </c>
      <c r="J979" s="286">
        <v>2099.2600000000002</v>
      </c>
      <c r="K979" s="286">
        <v>2113.14</v>
      </c>
      <c r="L979" s="286">
        <v>2114.6</v>
      </c>
      <c r="M979" s="286">
        <v>2124.13</v>
      </c>
      <c r="N979" s="286">
        <v>2108.98</v>
      </c>
      <c r="O979" s="286">
        <v>2100.67</v>
      </c>
      <c r="P979" s="286">
        <v>2049.48</v>
      </c>
      <c r="Q979" s="286">
        <v>2037.12</v>
      </c>
      <c r="R979" s="286">
        <v>2029.33</v>
      </c>
      <c r="S979" s="286">
        <v>2063.36</v>
      </c>
      <c r="T979" s="286">
        <v>2069.2800000000002</v>
      </c>
      <c r="U979" s="286">
        <v>2009.46</v>
      </c>
      <c r="V979" s="286">
        <v>2034.09</v>
      </c>
      <c r="W979" s="286">
        <v>1995.66</v>
      </c>
      <c r="X979" s="286">
        <v>1961.69</v>
      </c>
      <c r="Y979" s="286">
        <v>1913.16</v>
      </c>
    </row>
    <row r="980" spans="1:25">
      <c r="A980" s="261">
        <v>11</v>
      </c>
      <c r="B980" s="286">
        <v>1698.33</v>
      </c>
      <c r="C980" s="286">
        <v>1689.38</v>
      </c>
      <c r="D980" s="286">
        <v>1689.23</v>
      </c>
      <c r="E980" s="286">
        <v>1662.45</v>
      </c>
      <c r="F980" s="286">
        <v>1659.04</v>
      </c>
      <c r="G980" s="286">
        <v>1691.97</v>
      </c>
      <c r="H980" s="286">
        <v>1728.22</v>
      </c>
      <c r="I980" s="286">
        <v>1777.25</v>
      </c>
      <c r="J980" s="286">
        <v>1841.31</v>
      </c>
      <c r="K980" s="286">
        <v>1859.33</v>
      </c>
      <c r="L980" s="286">
        <v>1877.7</v>
      </c>
      <c r="M980" s="286">
        <v>1958.6</v>
      </c>
      <c r="N980" s="286">
        <v>1865.25</v>
      </c>
      <c r="O980" s="286">
        <v>1854.95</v>
      </c>
      <c r="P980" s="286">
        <v>1844.21</v>
      </c>
      <c r="Q980" s="286">
        <v>1813.05</v>
      </c>
      <c r="R980" s="286">
        <v>1828.49</v>
      </c>
      <c r="S980" s="286">
        <v>1840.37</v>
      </c>
      <c r="T980" s="286">
        <v>1852.23</v>
      </c>
      <c r="U980" s="286">
        <v>1863.61</v>
      </c>
      <c r="V980" s="286">
        <v>1830.7</v>
      </c>
      <c r="W980" s="286">
        <v>1791.1</v>
      </c>
      <c r="X980" s="286">
        <v>1758.27</v>
      </c>
      <c r="Y980" s="286">
        <v>1740.16</v>
      </c>
    </row>
    <row r="981" spans="1:25">
      <c r="A981" s="261">
        <v>12</v>
      </c>
      <c r="B981" s="286">
        <v>1417.84</v>
      </c>
      <c r="C981" s="286">
        <v>1404.65</v>
      </c>
      <c r="D981" s="286">
        <v>1411.42</v>
      </c>
      <c r="E981" s="286">
        <v>1375.85</v>
      </c>
      <c r="F981" s="286">
        <v>1382.44</v>
      </c>
      <c r="G981" s="286">
        <v>1439.5</v>
      </c>
      <c r="H981" s="286">
        <v>1443.58</v>
      </c>
      <c r="I981" s="286">
        <v>1441.46</v>
      </c>
      <c r="J981" s="286">
        <v>1440.77</v>
      </c>
      <c r="K981" s="286">
        <v>1438.02</v>
      </c>
      <c r="L981" s="286">
        <v>1437.15</v>
      </c>
      <c r="M981" s="286">
        <v>1448.26</v>
      </c>
      <c r="N981" s="286">
        <v>1441.69</v>
      </c>
      <c r="O981" s="286">
        <v>1440.88</v>
      </c>
      <c r="P981" s="286">
        <v>1448.98</v>
      </c>
      <c r="Q981" s="286">
        <v>1443.74</v>
      </c>
      <c r="R981" s="286">
        <v>1437.96</v>
      </c>
      <c r="S981" s="286">
        <v>1442.05</v>
      </c>
      <c r="T981" s="286">
        <v>1403.88</v>
      </c>
      <c r="U981" s="286">
        <v>1491.44</v>
      </c>
      <c r="V981" s="286">
        <v>1469.94</v>
      </c>
      <c r="W981" s="286">
        <v>1447.18</v>
      </c>
      <c r="X981" s="286">
        <v>1434.27</v>
      </c>
      <c r="Y981" s="286">
        <v>1430.71</v>
      </c>
    </row>
    <row r="982" spans="1:25">
      <c r="A982" s="261">
        <v>13</v>
      </c>
      <c r="B982" s="286">
        <v>1280.47</v>
      </c>
      <c r="C982" s="286">
        <v>1281.4100000000001</v>
      </c>
      <c r="D982" s="286">
        <v>1281.22</v>
      </c>
      <c r="E982" s="286">
        <v>1283.17</v>
      </c>
      <c r="F982" s="286">
        <v>1270.6099999999999</v>
      </c>
      <c r="G982" s="286">
        <v>1324.86</v>
      </c>
      <c r="H982" s="286">
        <v>1332.86</v>
      </c>
      <c r="I982" s="286">
        <v>1386.59</v>
      </c>
      <c r="J982" s="286">
        <v>1478.9</v>
      </c>
      <c r="K982" s="286">
        <v>1519.7</v>
      </c>
      <c r="L982" s="286">
        <v>1542.73</v>
      </c>
      <c r="M982" s="286">
        <v>1533.19</v>
      </c>
      <c r="N982" s="286">
        <v>1513.05</v>
      </c>
      <c r="O982" s="286">
        <v>1511.61</v>
      </c>
      <c r="P982" s="286">
        <v>1516.56</v>
      </c>
      <c r="Q982" s="286">
        <v>1527.15</v>
      </c>
      <c r="R982" s="286">
        <v>1530.79</v>
      </c>
      <c r="S982" s="286">
        <v>1452.19</v>
      </c>
      <c r="T982" s="286">
        <v>1504.26</v>
      </c>
      <c r="U982" s="286">
        <v>1316.08</v>
      </c>
      <c r="V982" s="286">
        <v>1298.33</v>
      </c>
      <c r="W982" s="286">
        <v>1279.33</v>
      </c>
      <c r="X982" s="286">
        <v>1279.8599999999999</v>
      </c>
      <c r="Y982" s="286">
        <v>1282.52</v>
      </c>
    </row>
    <row r="983" spans="1:25">
      <c r="A983" s="261">
        <v>14</v>
      </c>
      <c r="B983" s="286">
        <v>1002.89</v>
      </c>
      <c r="C983" s="286">
        <v>1002.55</v>
      </c>
      <c r="D983" s="286">
        <v>1002.68</v>
      </c>
      <c r="E983" s="286">
        <v>1003.04</v>
      </c>
      <c r="F983" s="286">
        <v>1001.54</v>
      </c>
      <c r="G983" s="286">
        <v>1103.28</v>
      </c>
      <c r="H983" s="286">
        <v>1189.06</v>
      </c>
      <c r="I983" s="286">
        <v>1286.75</v>
      </c>
      <c r="J983" s="286">
        <v>1338.11</v>
      </c>
      <c r="K983" s="286">
        <v>1410.98</v>
      </c>
      <c r="L983" s="286">
        <v>1414.02</v>
      </c>
      <c r="M983" s="286">
        <v>1409.66</v>
      </c>
      <c r="N983" s="286">
        <v>1411.64</v>
      </c>
      <c r="O983" s="286">
        <v>1432.2</v>
      </c>
      <c r="P983" s="286">
        <v>1437.32</v>
      </c>
      <c r="Q983" s="286">
        <v>1437.13</v>
      </c>
      <c r="R983" s="286">
        <v>1487.32</v>
      </c>
      <c r="S983" s="286">
        <v>1438.62</v>
      </c>
      <c r="T983" s="286">
        <v>1447.8</v>
      </c>
      <c r="U983" s="286">
        <v>1019.09</v>
      </c>
      <c r="V983" s="286">
        <v>1020.44</v>
      </c>
      <c r="W983" s="286">
        <v>1002.9</v>
      </c>
      <c r="X983" s="286">
        <v>1010.52</v>
      </c>
      <c r="Y983" s="286">
        <v>1001.98</v>
      </c>
    </row>
    <row r="984" spans="1:25">
      <c r="A984" s="261">
        <v>15</v>
      </c>
      <c r="B984" s="286">
        <v>1054.55</v>
      </c>
      <c r="C984" s="286">
        <v>1052.56</v>
      </c>
      <c r="D984" s="286">
        <v>1053.3</v>
      </c>
      <c r="E984" s="286">
        <v>1054.19</v>
      </c>
      <c r="F984" s="286">
        <v>1165.3699999999999</v>
      </c>
      <c r="G984" s="286">
        <v>1390.43</v>
      </c>
      <c r="H984" s="286">
        <v>1524.65</v>
      </c>
      <c r="I984" s="286">
        <v>1624.6</v>
      </c>
      <c r="J984" s="286">
        <v>1653.84</v>
      </c>
      <c r="K984" s="286">
        <v>1732.33</v>
      </c>
      <c r="L984" s="286">
        <v>1674.68</v>
      </c>
      <c r="M984" s="286">
        <v>1696.84</v>
      </c>
      <c r="N984" s="286">
        <v>1661.17</v>
      </c>
      <c r="O984" s="286">
        <v>1621.71</v>
      </c>
      <c r="P984" s="286">
        <v>1719.8</v>
      </c>
      <c r="Q984" s="286">
        <v>1701.27</v>
      </c>
      <c r="R984" s="286">
        <v>1720.97</v>
      </c>
      <c r="S984" s="286">
        <v>1548.66</v>
      </c>
      <c r="T984" s="286">
        <v>1476.25</v>
      </c>
      <c r="U984" s="286">
        <v>1179.05</v>
      </c>
      <c r="V984" s="286">
        <v>1060.67</v>
      </c>
      <c r="W984" s="286">
        <v>1051.6600000000001</v>
      </c>
      <c r="X984" s="286">
        <v>1053.57</v>
      </c>
      <c r="Y984" s="286">
        <v>1054.1500000000001</v>
      </c>
    </row>
    <row r="985" spans="1:25">
      <c r="A985" s="261">
        <v>16</v>
      </c>
      <c r="B985" s="286">
        <v>1310.42</v>
      </c>
      <c r="C985" s="286">
        <v>1299.6500000000001</v>
      </c>
      <c r="D985" s="286">
        <v>1303.45</v>
      </c>
      <c r="E985" s="286">
        <v>1303.97</v>
      </c>
      <c r="F985" s="286">
        <v>1325.84</v>
      </c>
      <c r="G985" s="286">
        <v>1402.98</v>
      </c>
      <c r="H985" s="286">
        <v>1469.41</v>
      </c>
      <c r="I985" s="286">
        <v>1516.04</v>
      </c>
      <c r="J985" s="286">
        <v>1502.38</v>
      </c>
      <c r="K985" s="286">
        <v>1509.3</v>
      </c>
      <c r="L985" s="286">
        <v>1506.24</v>
      </c>
      <c r="M985" s="286">
        <v>1512.78</v>
      </c>
      <c r="N985" s="286">
        <v>1507.22</v>
      </c>
      <c r="O985" s="286">
        <v>1511.68</v>
      </c>
      <c r="P985" s="286">
        <v>1532.26</v>
      </c>
      <c r="Q985" s="286">
        <v>1496.73</v>
      </c>
      <c r="R985" s="286">
        <v>1496.34</v>
      </c>
      <c r="S985" s="286">
        <v>1476.28</v>
      </c>
      <c r="T985" s="286">
        <v>1473.04</v>
      </c>
      <c r="U985" s="286">
        <v>1442.87</v>
      </c>
      <c r="V985" s="286">
        <v>1084.06</v>
      </c>
      <c r="W985" s="286">
        <v>1084.03</v>
      </c>
      <c r="X985" s="286">
        <v>1083.92</v>
      </c>
      <c r="Y985" s="286">
        <v>1315.82</v>
      </c>
    </row>
    <row r="986" spans="1:25">
      <c r="A986" s="261">
        <v>17</v>
      </c>
      <c r="B986" s="286">
        <v>1391.16</v>
      </c>
      <c r="C986" s="286">
        <v>1377.5</v>
      </c>
      <c r="D986" s="286">
        <v>1359.65</v>
      </c>
      <c r="E986" s="286">
        <v>1358.52</v>
      </c>
      <c r="F986" s="286">
        <v>1399.52</v>
      </c>
      <c r="G986" s="286">
        <v>1456.93</v>
      </c>
      <c r="H986" s="286">
        <v>1508.97</v>
      </c>
      <c r="I986" s="286">
        <v>1631.57</v>
      </c>
      <c r="J986" s="286">
        <v>1902.43</v>
      </c>
      <c r="K986" s="286">
        <v>1956.01</v>
      </c>
      <c r="L986" s="286">
        <v>1963.6</v>
      </c>
      <c r="M986" s="286">
        <v>1932.25</v>
      </c>
      <c r="N986" s="286">
        <v>1927.83</v>
      </c>
      <c r="O986" s="286">
        <v>1964.61</v>
      </c>
      <c r="P986" s="286">
        <v>1558.5</v>
      </c>
      <c r="Q986" s="286">
        <v>2035.42</v>
      </c>
      <c r="R986" s="286">
        <v>1642.02</v>
      </c>
      <c r="S986" s="286">
        <v>1692.21</v>
      </c>
      <c r="T986" s="286">
        <v>1960.75</v>
      </c>
      <c r="U986" s="286">
        <v>1605.57</v>
      </c>
      <c r="V986" s="286">
        <v>1490.82</v>
      </c>
      <c r="W986" s="286">
        <v>1456.5</v>
      </c>
      <c r="X986" s="286">
        <v>1436.88</v>
      </c>
      <c r="Y986" s="286">
        <v>1407.14</v>
      </c>
    </row>
    <row r="987" spans="1:25">
      <c r="A987" s="261">
        <v>18</v>
      </c>
      <c r="B987" s="286">
        <v>1139.44</v>
      </c>
      <c r="C987" s="286">
        <v>1141.99</v>
      </c>
      <c r="D987" s="286">
        <v>1148.68</v>
      </c>
      <c r="E987" s="286">
        <v>1210</v>
      </c>
      <c r="F987" s="286">
        <v>1273.06</v>
      </c>
      <c r="G987" s="286">
        <v>1379.39</v>
      </c>
      <c r="H987" s="286">
        <v>1535.82</v>
      </c>
      <c r="I987" s="286">
        <v>1700.61</v>
      </c>
      <c r="J987" s="286">
        <v>1693.73</v>
      </c>
      <c r="K987" s="286">
        <v>1756.06</v>
      </c>
      <c r="L987" s="286">
        <v>1758.15</v>
      </c>
      <c r="M987" s="286">
        <v>1786.15</v>
      </c>
      <c r="N987" s="286">
        <v>1873.03</v>
      </c>
      <c r="O987" s="286">
        <v>1733.47</v>
      </c>
      <c r="P987" s="286">
        <v>1816.68</v>
      </c>
      <c r="Q987" s="286">
        <v>1757.73</v>
      </c>
      <c r="R987" s="286">
        <v>2224.4299999999998</v>
      </c>
      <c r="S987" s="286">
        <v>2379.4699999999998</v>
      </c>
      <c r="T987" s="286">
        <v>1827.91</v>
      </c>
      <c r="U987" s="286">
        <v>1810.44</v>
      </c>
      <c r="V987" s="286">
        <v>1352.08</v>
      </c>
      <c r="W987" s="286">
        <v>1164.54</v>
      </c>
      <c r="X987" s="286">
        <v>1147.26</v>
      </c>
      <c r="Y987" s="286">
        <v>1148.8399999999999</v>
      </c>
    </row>
    <row r="988" spans="1:25">
      <c r="A988" s="261">
        <v>19</v>
      </c>
      <c r="B988" s="286">
        <v>1254.45</v>
      </c>
      <c r="C988" s="286">
        <v>1245.3399999999999</v>
      </c>
      <c r="D988" s="286">
        <v>1264.21</v>
      </c>
      <c r="E988" s="286">
        <v>1248.3800000000001</v>
      </c>
      <c r="F988" s="286">
        <v>1314.45</v>
      </c>
      <c r="G988" s="286">
        <v>1396.2</v>
      </c>
      <c r="H988" s="286">
        <v>1460.77</v>
      </c>
      <c r="I988" s="286">
        <v>1599.33</v>
      </c>
      <c r="J988" s="286">
        <v>1669.31</v>
      </c>
      <c r="K988" s="286">
        <v>1730.09</v>
      </c>
      <c r="L988" s="286">
        <v>1738.89</v>
      </c>
      <c r="M988" s="286">
        <v>1756.79</v>
      </c>
      <c r="N988" s="286">
        <v>1731.53</v>
      </c>
      <c r="O988" s="286">
        <v>1740.49</v>
      </c>
      <c r="P988" s="286">
        <v>1758.88</v>
      </c>
      <c r="Q988" s="286">
        <v>2038.64</v>
      </c>
      <c r="R988" s="286">
        <v>1777.14</v>
      </c>
      <c r="S988" s="286">
        <v>2248.0500000000002</v>
      </c>
      <c r="T988" s="286">
        <v>2142.9499999999998</v>
      </c>
      <c r="U988" s="286">
        <v>2100.61</v>
      </c>
      <c r="V988" s="286">
        <v>1530.85</v>
      </c>
      <c r="W988" s="286">
        <v>1352.1</v>
      </c>
      <c r="X988" s="286">
        <v>1331.92</v>
      </c>
      <c r="Y988" s="286">
        <v>1268.95</v>
      </c>
    </row>
    <row r="989" spans="1:25">
      <c r="A989" s="261">
        <v>20</v>
      </c>
      <c r="B989" s="286">
        <v>803.47</v>
      </c>
      <c r="C989" s="286">
        <v>602.38</v>
      </c>
      <c r="D989" s="286">
        <v>1318.72</v>
      </c>
      <c r="E989" s="286">
        <v>1394.36</v>
      </c>
      <c r="F989" s="286">
        <v>1458.09</v>
      </c>
      <c r="G989" s="286">
        <v>1603.03</v>
      </c>
      <c r="H989" s="286">
        <v>1726.14</v>
      </c>
      <c r="I989" s="286">
        <v>1904.12</v>
      </c>
      <c r="J989" s="286">
        <v>2143.33</v>
      </c>
      <c r="K989" s="286">
        <v>2252.19</v>
      </c>
      <c r="L989" s="286">
        <v>2248.4699999999998</v>
      </c>
      <c r="M989" s="286">
        <v>2236.9699999999998</v>
      </c>
      <c r="N989" s="286">
        <v>2248.71</v>
      </c>
      <c r="O989" s="286">
        <v>2332.04</v>
      </c>
      <c r="P989" s="286">
        <v>2193.19</v>
      </c>
      <c r="Q989" s="286">
        <v>2155.87</v>
      </c>
      <c r="R989" s="286">
        <v>2236.5700000000002</v>
      </c>
      <c r="S989" s="286">
        <v>2162.15</v>
      </c>
      <c r="T989" s="286">
        <v>2089.6799999999998</v>
      </c>
      <c r="U989" s="286">
        <v>1816.45</v>
      </c>
      <c r="V989" s="286">
        <v>1327.78</v>
      </c>
      <c r="W989" s="286">
        <v>813.29</v>
      </c>
      <c r="X989" s="286">
        <v>675.3</v>
      </c>
      <c r="Y989" s="286">
        <v>647.28</v>
      </c>
    </row>
    <row r="990" spans="1:25">
      <c r="A990" s="261">
        <v>21</v>
      </c>
      <c r="B990" s="286">
        <v>1330.48</v>
      </c>
      <c r="C990" s="286">
        <v>1326.39</v>
      </c>
      <c r="D990" s="286">
        <v>1311.41</v>
      </c>
      <c r="E990" s="286">
        <v>1329.94</v>
      </c>
      <c r="F990" s="286">
        <v>1343.53</v>
      </c>
      <c r="G990" s="286">
        <v>1413.94</v>
      </c>
      <c r="H990" s="286">
        <v>1462.74</v>
      </c>
      <c r="I990" s="286">
        <v>1501.79</v>
      </c>
      <c r="J990" s="286">
        <v>1725.83</v>
      </c>
      <c r="K990" s="286">
        <v>1685.89</v>
      </c>
      <c r="L990" s="286">
        <v>1848.06</v>
      </c>
      <c r="M990" s="286">
        <v>1802.28</v>
      </c>
      <c r="N990" s="286">
        <v>1805.8</v>
      </c>
      <c r="O990" s="286">
        <v>1781.33</v>
      </c>
      <c r="P990" s="286">
        <v>1758.16</v>
      </c>
      <c r="Q990" s="286">
        <v>1840.14</v>
      </c>
      <c r="R990" s="286">
        <v>2026.38</v>
      </c>
      <c r="S990" s="286">
        <v>2137.81</v>
      </c>
      <c r="T990" s="286">
        <v>1976.65</v>
      </c>
      <c r="U990" s="286">
        <v>1897.26</v>
      </c>
      <c r="V990" s="286">
        <v>1535.71</v>
      </c>
      <c r="W990" s="286">
        <v>1381.73</v>
      </c>
      <c r="X990" s="286">
        <v>1359.45</v>
      </c>
      <c r="Y990" s="286">
        <v>1351.4</v>
      </c>
    </row>
    <row r="991" spans="1:25">
      <c r="A991" s="261">
        <v>22</v>
      </c>
      <c r="B991" s="286">
        <v>666.81</v>
      </c>
      <c r="C991" s="286">
        <v>1311.68</v>
      </c>
      <c r="D991" s="286">
        <v>1169.07</v>
      </c>
      <c r="E991" s="286">
        <v>1272.71</v>
      </c>
      <c r="F991" s="286">
        <v>1370.58</v>
      </c>
      <c r="G991" s="286">
        <v>1485.45</v>
      </c>
      <c r="H991" s="286">
        <v>1594.72</v>
      </c>
      <c r="I991" s="286">
        <v>1685.66</v>
      </c>
      <c r="J991" s="286">
        <v>1728.32</v>
      </c>
      <c r="K991" s="286">
        <v>1756.34</v>
      </c>
      <c r="L991" s="286">
        <v>1762.1</v>
      </c>
      <c r="M991" s="286">
        <v>1763.69</v>
      </c>
      <c r="N991" s="286">
        <v>1751.96</v>
      </c>
      <c r="O991" s="286">
        <v>1742.53</v>
      </c>
      <c r="P991" s="286">
        <v>1773.05</v>
      </c>
      <c r="Q991" s="286">
        <v>1742.61</v>
      </c>
      <c r="R991" s="286">
        <v>1741.86</v>
      </c>
      <c r="S991" s="286">
        <v>1890.6</v>
      </c>
      <c r="T991" s="286">
        <v>1747.97</v>
      </c>
      <c r="U991" s="286">
        <v>1659.4</v>
      </c>
      <c r="V991" s="286">
        <v>1523.25</v>
      </c>
      <c r="W991" s="286">
        <v>1493.57</v>
      </c>
      <c r="X991" s="286">
        <v>1463.68</v>
      </c>
      <c r="Y991" s="286">
        <v>1448.13</v>
      </c>
    </row>
    <row r="992" spans="1:25">
      <c r="A992" s="261">
        <v>23</v>
      </c>
      <c r="B992" s="286">
        <v>1259.32</v>
      </c>
      <c r="C992" s="286">
        <v>1250.08</v>
      </c>
      <c r="D992" s="286">
        <v>1280.6300000000001</v>
      </c>
      <c r="E992" s="286">
        <v>1337.74</v>
      </c>
      <c r="F992" s="286">
        <v>1340.33</v>
      </c>
      <c r="G992" s="286">
        <v>1403.6</v>
      </c>
      <c r="H992" s="286">
        <v>1437.41</v>
      </c>
      <c r="I992" s="286">
        <v>1499.22</v>
      </c>
      <c r="J992" s="286">
        <v>1577.69</v>
      </c>
      <c r="K992" s="286">
        <v>1624.1</v>
      </c>
      <c r="L992" s="286">
        <v>1627.76</v>
      </c>
      <c r="M992" s="286">
        <v>1626.08</v>
      </c>
      <c r="N992" s="286">
        <v>1602.1</v>
      </c>
      <c r="O992" s="286">
        <v>1643.49</v>
      </c>
      <c r="P992" s="286">
        <v>1674.59</v>
      </c>
      <c r="Q992" s="286">
        <v>1592</v>
      </c>
      <c r="R992" s="286">
        <v>1675.52</v>
      </c>
      <c r="S992" s="286">
        <v>2074.27</v>
      </c>
      <c r="T992" s="286">
        <v>1871.2</v>
      </c>
      <c r="U992" s="286">
        <v>2057.2199999999998</v>
      </c>
      <c r="V992" s="286">
        <v>1575.03</v>
      </c>
      <c r="W992" s="286">
        <v>1326.21</v>
      </c>
      <c r="X992" s="286">
        <v>1153.8399999999999</v>
      </c>
      <c r="Y992" s="286">
        <v>1157.2</v>
      </c>
    </row>
    <row r="993" spans="1:25">
      <c r="A993" s="261">
        <v>24</v>
      </c>
      <c r="B993" s="286">
        <v>780.93</v>
      </c>
      <c r="C993" s="286">
        <v>777.86</v>
      </c>
      <c r="D993" s="286">
        <v>812.99</v>
      </c>
      <c r="E993" s="286">
        <v>828.69</v>
      </c>
      <c r="F993" s="286">
        <v>913.5</v>
      </c>
      <c r="G993" s="286">
        <v>1033.21</v>
      </c>
      <c r="H993" s="286">
        <v>1140.07</v>
      </c>
      <c r="I993" s="286">
        <v>1037.8</v>
      </c>
      <c r="J993" s="286">
        <v>1094.6600000000001</v>
      </c>
      <c r="K993" s="286">
        <v>1160.8399999999999</v>
      </c>
      <c r="L993" s="286">
        <v>1138.5999999999999</v>
      </c>
      <c r="M993" s="286">
        <v>1162.31</v>
      </c>
      <c r="N993" s="286">
        <v>1315.31</v>
      </c>
      <c r="O993" s="286">
        <v>1277.97</v>
      </c>
      <c r="P993" s="286">
        <v>1193.1300000000001</v>
      </c>
      <c r="Q993" s="286">
        <v>1243.55</v>
      </c>
      <c r="R993" s="286">
        <v>1205.8699999999999</v>
      </c>
      <c r="S993" s="286">
        <v>1861.9</v>
      </c>
      <c r="T993" s="286">
        <v>1697.81</v>
      </c>
      <c r="U993" s="286">
        <v>1257.83</v>
      </c>
      <c r="V993" s="286">
        <v>842.6</v>
      </c>
      <c r="W993" s="286">
        <v>828.88</v>
      </c>
      <c r="X993" s="286">
        <v>806.07</v>
      </c>
      <c r="Y993" s="286">
        <v>779.82</v>
      </c>
    </row>
    <row r="994" spans="1:25">
      <c r="A994" s="261">
        <v>25</v>
      </c>
      <c r="B994" s="286">
        <v>899.08</v>
      </c>
      <c r="C994" s="286">
        <v>813.4</v>
      </c>
      <c r="D994" s="286">
        <v>921.29</v>
      </c>
      <c r="E994" s="286">
        <v>937.67</v>
      </c>
      <c r="F994" s="286">
        <v>1205.5</v>
      </c>
      <c r="G994" s="286">
        <v>1297.19</v>
      </c>
      <c r="H994" s="286">
        <v>1376.78</v>
      </c>
      <c r="I994" s="286">
        <v>1352.14</v>
      </c>
      <c r="J994" s="286">
        <v>1246.98</v>
      </c>
      <c r="K994" s="286">
        <v>1287.6199999999999</v>
      </c>
      <c r="L994" s="286">
        <v>1234.8699999999999</v>
      </c>
      <c r="M994" s="286">
        <v>1295.24</v>
      </c>
      <c r="N994" s="286">
        <v>1466.46</v>
      </c>
      <c r="O994" s="286">
        <v>1434.94</v>
      </c>
      <c r="P994" s="286">
        <v>1440.95</v>
      </c>
      <c r="Q994" s="286">
        <v>1511.73</v>
      </c>
      <c r="R994" s="286">
        <v>1732.64</v>
      </c>
      <c r="S994" s="286">
        <v>2054.41</v>
      </c>
      <c r="T994" s="286">
        <v>1895.41</v>
      </c>
      <c r="U994" s="286">
        <v>1415.98</v>
      </c>
      <c r="V994" s="286">
        <v>945.06</v>
      </c>
      <c r="W994" s="286">
        <v>927.49</v>
      </c>
      <c r="X994" s="286">
        <v>917.48</v>
      </c>
      <c r="Y994" s="286">
        <v>905.1</v>
      </c>
    </row>
    <row r="995" spans="1:25">
      <c r="A995" s="261">
        <v>26</v>
      </c>
      <c r="B995" s="286">
        <v>742.62</v>
      </c>
      <c r="C995" s="286">
        <v>747.72</v>
      </c>
      <c r="D995" s="286">
        <v>751.1</v>
      </c>
      <c r="E995" s="286">
        <v>757.2</v>
      </c>
      <c r="F995" s="286">
        <v>1072.3499999999999</v>
      </c>
      <c r="G995" s="286">
        <v>1305.78</v>
      </c>
      <c r="H995" s="286">
        <v>1343.53</v>
      </c>
      <c r="I995" s="286">
        <v>1112.49</v>
      </c>
      <c r="J995" s="286">
        <v>1451.88</v>
      </c>
      <c r="K995" s="286">
        <v>1260.21</v>
      </c>
      <c r="L995" s="286">
        <v>1180.96</v>
      </c>
      <c r="M995" s="286">
        <v>1183.45</v>
      </c>
      <c r="N995" s="286">
        <v>1101.75</v>
      </c>
      <c r="O995" s="286">
        <v>1065.8</v>
      </c>
      <c r="P995" s="286">
        <v>1114.77</v>
      </c>
      <c r="Q995" s="286">
        <v>1403.33</v>
      </c>
      <c r="R995" s="286">
        <v>1409.08</v>
      </c>
      <c r="S995" s="286">
        <v>1366.58</v>
      </c>
      <c r="T995" s="286">
        <v>1672.46</v>
      </c>
      <c r="U995" s="286">
        <v>1416.57</v>
      </c>
      <c r="V995" s="286">
        <v>799.46</v>
      </c>
      <c r="W995" s="286">
        <v>764.27</v>
      </c>
      <c r="X995" s="286">
        <v>758.16</v>
      </c>
      <c r="Y995" s="286">
        <v>758.29</v>
      </c>
    </row>
    <row r="996" spans="1:25">
      <c r="A996" s="261">
        <v>27</v>
      </c>
      <c r="B996" s="286">
        <v>1195.52</v>
      </c>
      <c r="C996" s="286">
        <v>1194.8599999999999</v>
      </c>
      <c r="D996" s="286">
        <v>1331.88</v>
      </c>
      <c r="E996" s="286">
        <v>1318.96</v>
      </c>
      <c r="F996" s="286">
        <v>1350.26</v>
      </c>
      <c r="G996" s="286">
        <v>1510.44</v>
      </c>
      <c r="H996" s="286">
        <v>1624.31</v>
      </c>
      <c r="I996" s="286">
        <v>1709.58</v>
      </c>
      <c r="J996" s="286">
        <v>1844.46</v>
      </c>
      <c r="K996" s="286">
        <v>2034.07</v>
      </c>
      <c r="L996" s="286">
        <v>2044.93</v>
      </c>
      <c r="M996" s="286">
        <v>2046.76</v>
      </c>
      <c r="N996" s="286">
        <v>2070.29</v>
      </c>
      <c r="O996" s="286">
        <v>2132.1999999999998</v>
      </c>
      <c r="P996" s="286">
        <v>2187.73</v>
      </c>
      <c r="Q996" s="286">
        <v>2082.3000000000002</v>
      </c>
      <c r="R996" s="286">
        <v>2109.06</v>
      </c>
      <c r="S996" s="286">
        <v>2080.56</v>
      </c>
      <c r="T996" s="286">
        <v>2014.46</v>
      </c>
      <c r="U996" s="286">
        <v>1935.03</v>
      </c>
      <c r="V996" s="286">
        <v>1796.69</v>
      </c>
      <c r="W996" s="286">
        <v>1326.85</v>
      </c>
      <c r="X996" s="286">
        <v>1325.31</v>
      </c>
      <c r="Y996" s="286">
        <v>1300.52</v>
      </c>
    </row>
    <row r="997" spans="1:25">
      <c r="A997" s="261">
        <v>28</v>
      </c>
      <c r="B997" s="286">
        <v>1265.5899999999999</v>
      </c>
      <c r="C997" s="286">
        <v>1258.97</v>
      </c>
      <c r="D997" s="286">
        <v>1246.33</v>
      </c>
      <c r="E997" s="286">
        <v>1212.92</v>
      </c>
      <c r="F997" s="286">
        <v>1272.98</v>
      </c>
      <c r="G997" s="286">
        <v>1322.09</v>
      </c>
      <c r="H997" s="286">
        <v>1336.29</v>
      </c>
      <c r="I997" s="286">
        <v>1412.46</v>
      </c>
      <c r="J997" s="286">
        <v>1460.84</v>
      </c>
      <c r="K997" s="286">
        <v>1590.4</v>
      </c>
      <c r="L997" s="286">
        <v>1692.03</v>
      </c>
      <c r="M997" s="286">
        <v>1695.66</v>
      </c>
      <c r="N997" s="286">
        <v>1706.71</v>
      </c>
      <c r="O997" s="286">
        <v>1742.35</v>
      </c>
      <c r="P997" s="286">
        <v>1588.4</v>
      </c>
      <c r="Q997" s="286">
        <v>1697.25</v>
      </c>
      <c r="R997" s="286">
        <v>1725.59</v>
      </c>
      <c r="S997" s="286">
        <v>1934.62</v>
      </c>
      <c r="T997" s="286">
        <v>1719.29</v>
      </c>
      <c r="U997" s="286">
        <v>1817.33</v>
      </c>
      <c r="V997" s="286">
        <v>1331.21</v>
      </c>
      <c r="W997" s="286">
        <v>1299.31</v>
      </c>
      <c r="X997" s="286">
        <v>1279.82</v>
      </c>
      <c r="Y997" s="286">
        <v>1277.1099999999999</v>
      </c>
    </row>
    <row r="998" spans="1:25">
      <c r="A998" s="261">
        <v>29</v>
      </c>
      <c r="B998" s="286">
        <v>451.83</v>
      </c>
      <c r="C998" s="286">
        <v>445.74</v>
      </c>
      <c r="D998" s="286">
        <v>409.15</v>
      </c>
      <c r="E998" s="286">
        <v>393.68</v>
      </c>
      <c r="F998" s="286">
        <v>466.05</v>
      </c>
      <c r="G998" s="286">
        <v>786.44</v>
      </c>
      <c r="H998" s="286">
        <v>970.49</v>
      </c>
      <c r="I998" s="286">
        <v>719.28</v>
      </c>
      <c r="J998" s="286">
        <v>973.44</v>
      </c>
      <c r="K998" s="286">
        <v>1049.94</v>
      </c>
      <c r="L998" s="286">
        <v>1044.3599999999999</v>
      </c>
      <c r="M998" s="286">
        <v>1066.07</v>
      </c>
      <c r="N998" s="286">
        <v>1042.51</v>
      </c>
      <c r="O998" s="286">
        <v>1000.96</v>
      </c>
      <c r="P998" s="286">
        <v>1014.33</v>
      </c>
      <c r="Q998" s="286">
        <v>1077.2</v>
      </c>
      <c r="R998" s="286">
        <v>1079.8499999999999</v>
      </c>
      <c r="S998" s="286">
        <v>1101.45</v>
      </c>
      <c r="T998" s="286">
        <v>1070.72</v>
      </c>
      <c r="U998" s="286">
        <v>1746.98</v>
      </c>
      <c r="V998" s="286">
        <v>484.27</v>
      </c>
      <c r="W998" s="286">
        <v>479.41</v>
      </c>
      <c r="X998" s="286">
        <v>466.79</v>
      </c>
      <c r="Y998" s="286">
        <v>429.74</v>
      </c>
    </row>
    <row r="999" spans="1:25">
      <c r="A999" s="261">
        <v>30</v>
      </c>
      <c r="B999" s="286">
        <v>434.75</v>
      </c>
      <c r="C999" s="286">
        <v>419.57</v>
      </c>
      <c r="D999" s="286">
        <v>418.07</v>
      </c>
      <c r="E999" s="286">
        <v>416.2</v>
      </c>
      <c r="F999" s="286">
        <v>420.5</v>
      </c>
      <c r="G999" s="286">
        <v>837.21</v>
      </c>
      <c r="H999" s="286">
        <v>808.89</v>
      </c>
      <c r="I999" s="286">
        <v>951.39</v>
      </c>
      <c r="J999" s="286">
        <v>1010.87</v>
      </c>
      <c r="K999" s="286">
        <v>1097.05</v>
      </c>
      <c r="L999" s="286">
        <v>1115.2</v>
      </c>
      <c r="M999" s="286">
        <v>1137.79</v>
      </c>
      <c r="N999" s="286">
        <v>1137.06</v>
      </c>
      <c r="O999" s="286">
        <v>1903.12</v>
      </c>
      <c r="P999" s="286">
        <v>1940.83</v>
      </c>
      <c r="Q999" s="286">
        <v>1998.19</v>
      </c>
      <c r="R999" s="286">
        <v>2057.77</v>
      </c>
      <c r="S999" s="286">
        <v>2106.79</v>
      </c>
      <c r="T999" s="286">
        <v>2025.8</v>
      </c>
      <c r="U999" s="286">
        <v>1822.88</v>
      </c>
      <c r="V999" s="286">
        <v>453.3</v>
      </c>
      <c r="W999" s="286">
        <v>446.43</v>
      </c>
      <c r="X999" s="286">
        <v>422.91</v>
      </c>
      <c r="Y999" s="286">
        <v>432.96</v>
      </c>
    </row>
    <row r="1000" spans="1:25">
      <c r="A1000" s="261">
        <v>31</v>
      </c>
      <c r="B1000" s="286">
        <v>0</v>
      </c>
      <c r="C1000" s="286">
        <v>0</v>
      </c>
      <c r="D1000" s="286">
        <v>0</v>
      </c>
      <c r="E1000" s="286">
        <v>0</v>
      </c>
      <c r="F1000" s="286">
        <v>0</v>
      </c>
      <c r="G1000" s="286">
        <v>0</v>
      </c>
      <c r="H1000" s="286">
        <v>0</v>
      </c>
      <c r="I1000" s="286">
        <v>0</v>
      </c>
      <c r="J1000" s="286">
        <v>0</v>
      </c>
      <c r="K1000" s="286">
        <v>0</v>
      </c>
      <c r="L1000" s="286">
        <v>0</v>
      </c>
      <c r="M1000" s="286">
        <v>0</v>
      </c>
      <c r="N1000" s="286">
        <v>0</v>
      </c>
      <c r="O1000" s="286">
        <v>0</v>
      </c>
      <c r="P1000" s="286">
        <v>0</v>
      </c>
      <c r="Q1000" s="286">
        <v>0</v>
      </c>
      <c r="R1000" s="286">
        <v>0</v>
      </c>
      <c r="S1000" s="286">
        <v>0</v>
      </c>
      <c r="T1000" s="286">
        <v>0</v>
      </c>
      <c r="U1000" s="286">
        <v>0</v>
      </c>
      <c r="V1000" s="286">
        <v>0</v>
      </c>
      <c r="W1000" s="286">
        <v>0</v>
      </c>
      <c r="X1000" s="286">
        <v>0</v>
      </c>
      <c r="Y1000" s="286">
        <v>0</v>
      </c>
    </row>
    <row r="1002" spans="1:25">
      <c r="A1002" s="471" t="s">
        <v>218</v>
      </c>
      <c r="B1002" s="504" t="s">
        <v>229</v>
      </c>
      <c r="C1002" s="504"/>
      <c r="D1002" s="504"/>
      <c r="E1002" s="504"/>
      <c r="F1002" s="504"/>
      <c r="G1002" s="504"/>
      <c r="H1002" s="504"/>
      <c r="I1002" s="504"/>
      <c r="J1002" s="504"/>
      <c r="K1002" s="504"/>
      <c r="L1002" s="504"/>
      <c r="M1002" s="504"/>
      <c r="N1002" s="504"/>
      <c r="O1002" s="504"/>
      <c r="P1002" s="504"/>
      <c r="Q1002" s="504"/>
      <c r="R1002" s="504"/>
      <c r="S1002" s="504"/>
      <c r="T1002" s="504"/>
      <c r="U1002" s="504"/>
      <c r="V1002" s="504"/>
      <c r="W1002" s="504"/>
      <c r="X1002" s="504"/>
      <c r="Y1002" s="504"/>
    </row>
    <row r="1003" spans="1:25" ht="30">
      <c r="A1003" s="471"/>
      <c r="B1003" s="285" t="s">
        <v>1</v>
      </c>
      <c r="C1003" s="285" t="s">
        <v>2</v>
      </c>
      <c r="D1003" s="285" t="s">
        <v>3</v>
      </c>
      <c r="E1003" s="285" t="s">
        <v>4</v>
      </c>
      <c r="F1003" s="285" t="s">
        <v>5</v>
      </c>
      <c r="G1003" s="285" t="s">
        <v>6</v>
      </c>
      <c r="H1003" s="285" t="s">
        <v>7</v>
      </c>
      <c r="I1003" s="285" t="s">
        <v>8</v>
      </c>
      <c r="J1003" s="285" t="s">
        <v>9</v>
      </c>
      <c r="K1003" s="285" t="s">
        <v>10</v>
      </c>
      <c r="L1003" s="285" t="s">
        <v>11</v>
      </c>
      <c r="M1003" s="285" t="s">
        <v>12</v>
      </c>
      <c r="N1003" s="285" t="s">
        <v>13</v>
      </c>
      <c r="O1003" s="285" t="s">
        <v>14</v>
      </c>
      <c r="P1003" s="285" t="s">
        <v>15</v>
      </c>
      <c r="Q1003" s="285" t="s">
        <v>16</v>
      </c>
      <c r="R1003" s="285" t="s">
        <v>17</v>
      </c>
      <c r="S1003" s="285" t="s">
        <v>18</v>
      </c>
      <c r="T1003" s="285" t="s">
        <v>19</v>
      </c>
      <c r="U1003" s="285" t="s">
        <v>20</v>
      </c>
      <c r="V1003" s="285" t="s">
        <v>21</v>
      </c>
      <c r="W1003" s="285" t="s">
        <v>22</v>
      </c>
      <c r="X1003" s="285" t="s">
        <v>23</v>
      </c>
      <c r="Y1003" s="285" t="s">
        <v>24</v>
      </c>
    </row>
    <row r="1004" spans="1:25">
      <c r="A1004" s="261">
        <v>1</v>
      </c>
      <c r="B1004" s="286">
        <v>46.09</v>
      </c>
      <c r="C1004" s="286">
        <v>52.12</v>
      </c>
      <c r="D1004" s="286">
        <v>32.06</v>
      </c>
      <c r="E1004" s="286">
        <v>0</v>
      </c>
      <c r="F1004" s="286">
        <v>20.72</v>
      </c>
      <c r="G1004" s="286">
        <v>0</v>
      </c>
      <c r="H1004" s="286">
        <v>0</v>
      </c>
      <c r="I1004" s="286">
        <v>97.21</v>
      </c>
      <c r="J1004" s="286">
        <v>84.73</v>
      </c>
      <c r="K1004" s="286">
        <v>8.58</v>
      </c>
      <c r="L1004" s="286">
        <v>12.03</v>
      </c>
      <c r="M1004" s="286">
        <v>0</v>
      </c>
      <c r="N1004" s="286">
        <v>13.94</v>
      </c>
      <c r="O1004" s="286">
        <v>45.93</v>
      </c>
      <c r="P1004" s="286">
        <v>55.25</v>
      </c>
      <c r="Q1004" s="286">
        <v>25.82</v>
      </c>
      <c r="R1004" s="286">
        <v>0</v>
      </c>
      <c r="S1004" s="286">
        <v>0</v>
      </c>
      <c r="T1004" s="286">
        <v>0</v>
      </c>
      <c r="U1004" s="286">
        <v>0</v>
      </c>
      <c r="V1004" s="286">
        <v>0</v>
      </c>
      <c r="W1004" s="286">
        <v>0</v>
      </c>
      <c r="X1004" s="286">
        <v>0</v>
      </c>
      <c r="Y1004" s="286">
        <v>0</v>
      </c>
    </row>
    <row r="1005" spans="1:25">
      <c r="A1005" s="261">
        <v>2</v>
      </c>
      <c r="B1005" s="286">
        <v>0</v>
      </c>
      <c r="C1005" s="286">
        <v>0</v>
      </c>
      <c r="D1005" s="286">
        <v>0</v>
      </c>
      <c r="E1005" s="286">
        <v>0</v>
      </c>
      <c r="F1005" s="286">
        <v>5.3</v>
      </c>
      <c r="G1005" s="286">
        <v>27.15</v>
      </c>
      <c r="H1005" s="286">
        <v>22.06</v>
      </c>
      <c r="I1005" s="286">
        <v>99.46</v>
      </c>
      <c r="J1005" s="286">
        <v>133.91999999999999</v>
      </c>
      <c r="K1005" s="286">
        <v>117.03</v>
      </c>
      <c r="L1005" s="286">
        <v>142.41999999999999</v>
      </c>
      <c r="M1005" s="286">
        <v>171.57</v>
      </c>
      <c r="N1005" s="286">
        <v>163.82</v>
      </c>
      <c r="O1005" s="286">
        <v>262.85000000000002</v>
      </c>
      <c r="P1005" s="286">
        <v>226.03</v>
      </c>
      <c r="Q1005" s="286">
        <v>235.18</v>
      </c>
      <c r="R1005" s="286">
        <v>272.49</v>
      </c>
      <c r="S1005" s="286">
        <v>189.23</v>
      </c>
      <c r="T1005" s="286">
        <v>190.95</v>
      </c>
      <c r="U1005" s="286">
        <v>197.45</v>
      </c>
      <c r="V1005" s="286">
        <v>225.81</v>
      </c>
      <c r="W1005" s="286">
        <v>83.48</v>
      </c>
      <c r="X1005" s="286">
        <v>349.43</v>
      </c>
      <c r="Y1005" s="286">
        <v>1173.6600000000001</v>
      </c>
    </row>
    <row r="1006" spans="1:25">
      <c r="A1006" s="261">
        <v>3</v>
      </c>
      <c r="B1006" s="286">
        <v>26.7</v>
      </c>
      <c r="C1006" s="286">
        <v>94.21</v>
      </c>
      <c r="D1006" s="286">
        <v>194.13</v>
      </c>
      <c r="E1006" s="286">
        <v>164.88</v>
      </c>
      <c r="F1006" s="286">
        <v>231.84</v>
      </c>
      <c r="G1006" s="286">
        <v>195.88</v>
      </c>
      <c r="H1006" s="286">
        <v>172.16</v>
      </c>
      <c r="I1006" s="286">
        <v>294.14999999999998</v>
      </c>
      <c r="J1006" s="286">
        <v>290.45999999999998</v>
      </c>
      <c r="K1006" s="286">
        <v>312.82</v>
      </c>
      <c r="L1006" s="286">
        <v>299.08999999999997</v>
      </c>
      <c r="M1006" s="286">
        <v>296.61</v>
      </c>
      <c r="N1006" s="286">
        <v>193.41</v>
      </c>
      <c r="O1006" s="286">
        <v>331.92</v>
      </c>
      <c r="P1006" s="286">
        <v>341.88</v>
      </c>
      <c r="Q1006" s="286">
        <v>369.29</v>
      </c>
      <c r="R1006" s="286">
        <v>400.79</v>
      </c>
      <c r="S1006" s="286">
        <v>402.26</v>
      </c>
      <c r="T1006" s="286">
        <v>452.09</v>
      </c>
      <c r="U1006" s="286">
        <v>455.97</v>
      </c>
      <c r="V1006" s="286">
        <v>534.19000000000005</v>
      </c>
      <c r="W1006" s="286">
        <v>749.06</v>
      </c>
      <c r="X1006" s="286">
        <v>1160.6600000000001</v>
      </c>
      <c r="Y1006" s="286">
        <v>1428.54</v>
      </c>
    </row>
    <row r="1007" spans="1:25">
      <c r="A1007" s="261">
        <v>4</v>
      </c>
      <c r="B1007" s="286">
        <v>0.02</v>
      </c>
      <c r="C1007" s="286">
        <v>0.75</v>
      </c>
      <c r="D1007" s="286">
        <v>0</v>
      </c>
      <c r="E1007" s="286">
        <v>34.22</v>
      </c>
      <c r="F1007" s="286">
        <v>91.05</v>
      </c>
      <c r="G1007" s="286">
        <v>86.78</v>
      </c>
      <c r="H1007" s="286">
        <v>75.97</v>
      </c>
      <c r="I1007" s="286">
        <v>111.84</v>
      </c>
      <c r="J1007" s="286">
        <v>174.51</v>
      </c>
      <c r="K1007" s="286">
        <v>121.81</v>
      </c>
      <c r="L1007" s="286">
        <v>101.57</v>
      </c>
      <c r="M1007" s="286">
        <v>97.06</v>
      </c>
      <c r="N1007" s="286">
        <v>116.6</v>
      </c>
      <c r="O1007" s="286">
        <v>281.2</v>
      </c>
      <c r="P1007" s="286">
        <v>76.33</v>
      </c>
      <c r="Q1007" s="286">
        <v>77.94</v>
      </c>
      <c r="R1007" s="286">
        <v>121.97</v>
      </c>
      <c r="S1007" s="286">
        <v>178.72</v>
      </c>
      <c r="T1007" s="286">
        <v>293.32</v>
      </c>
      <c r="U1007" s="286">
        <v>301.69</v>
      </c>
      <c r="V1007" s="286">
        <v>334.85</v>
      </c>
      <c r="W1007" s="286">
        <v>308.25</v>
      </c>
      <c r="X1007" s="286">
        <v>403.83</v>
      </c>
      <c r="Y1007" s="286">
        <v>659.39</v>
      </c>
    </row>
    <row r="1008" spans="1:25">
      <c r="A1008" s="261">
        <v>5</v>
      </c>
      <c r="B1008" s="286">
        <v>0</v>
      </c>
      <c r="C1008" s="286">
        <v>0</v>
      </c>
      <c r="D1008" s="286">
        <v>0</v>
      </c>
      <c r="E1008" s="286">
        <v>0</v>
      </c>
      <c r="F1008" s="286">
        <v>40.92</v>
      </c>
      <c r="G1008" s="286">
        <v>57.11</v>
      </c>
      <c r="H1008" s="286">
        <v>12.48</v>
      </c>
      <c r="I1008" s="286">
        <v>0</v>
      </c>
      <c r="J1008" s="286">
        <v>0</v>
      </c>
      <c r="K1008" s="286">
        <v>0</v>
      </c>
      <c r="L1008" s="286">
        <v>0</v>
      </c>
      <c r="M1008" s="286">
        <v>0</v>
      </c>
      <c r="N1008" s="286">
        <v>0</v>
      </c>
      <c r="O1008" s="286">
        <v>0</v>
      </c>
      <c r="P1008" s="286">
        <v>0</v>
      </c>
      <c r="Q1008" s="286">
        <v>0</v>
      </c>
      <c r="R1008" s="286">
        <v>0</v>
      </c>
      <c r="S1008" s="286">
        <v>0</v>
      </c>
      <c r="T1008" s="286">
        <v>0</v>
      </c>
      <c r="U1008" s="286">
        <v>0</v>
      </c>
      <c r="V1008" s="286">
        <v>0</v>
      </c>
      <c r="W1008" s="286">
        <v>0</v>
      </c>
      <c r="X1008" s="286">
        <v>0</v>
      </c>
      <c r="Y1008" s="286">
        <v>0</v>
      </c>
    </row>
    <row r="1009" spans="1:25">
      <c r="A1009" s="261">
        <v>6</v>
      </c>
      <c r="B1009" s="286">
        <v>0</v>
      </c>
      <c r="C1009" s="286">
        <v>0</v>
      </c>
      <c r="D1009" s="286">
        <v>45.47</v>
      </c>
      <c r="E1009" s="286">
        <v>26.36</v>
      </c>
      <c r="F1009" s="286">
        <v>0</v>
      </c>
      <c r="G1009" s="286">
        <v>0</v>
      </c>
      <c r="H1009" s="286">
        <v>20.32</v>
      </c>
      <c r="I1009" s="286">
        <v>78.67</v>
      </c>
      <c r="J1009" s="286">
        <v>124.95</v>
      </c>
      <c r="K1009" s="286">
        <v>157.43</v>
      </c>
      <c r="L1009" s="286">
        <v>159.77000000000001</v>
      </c>
      <c r="M1009" s="286">
        <v>189.75</v>
      </c>
      <c r="N1009" s="286">
        <v>174.9</v>
      </c>
      <c r="O1009" s="286">
        <v>162.51</v>
      </c>
      <c r="P1009" s="286">
        <v>171.31</v>
      </c>
      <c r="Q1009" s="286">
        <v>154.21</v>
      </c>
      <c r="R1009" s="286">
        <v>428.39</v>
      </c>
      <c r="S1009" s="286">
        <v>235.59</v>
      </c>
      <c r="T1009" s="286">
        <v>219.06</v>
      </c>
      <c r="U1009" s="286">
        <v>47.23</v>
      </c>
      <c r="V1009" s="286">
        <v>0</v>
      </c>
      <c r="W1009" s="286">
        <v>0</v>
      </c>
      <c r="X1009" s="286">
        <v>0</v>
      </c>
      <c r="Y1009" s="286">
        <v>0</v>
      </c>
    </row>
    <row r="1010" spans="1:25">
      <c r="A1010" s="261">
        <v>7</v>
      </c>
      <c r="B1010" s="286">
        <v>0</v>
      </c>
      <c r="C1010" s="286">
        <v>0</v>
      </c>
      <c r="D1010" s="286">
        <v>0</v>
      </c>
      <c r="E1010" s="286">
        <v>0</v>
      </c>
      <c r="F1010" s="286">
        <v>0</v>
      </c>
      <c r="G1010" s="286">
        <v>0</v>
      </c>
      <c r="H1010" s="286">
        <v>82.35</v>
      </c>
      <c r="I1010" s="286">
        <v>77.02</v>
      </c>
      <c r="J1010" s="286">
        <v>4.96</v>
      </c>
      <c r="K1010" s="286">
        <v>101.75</v>
      </c>
      <c r="L1010" s="286">
        <v>116.21</v>
      </c>
      <c r="M1010" s="286">
        <v>156.25</v>
      </c>
      <c r="N1010" s="286">
        <v>111.54</v>
      </c>
      <c r="O1010" s="286">
        <v>77.69</v>
      </c>
      <c r="P1010" s="286">
        <v>152.12</v>
      </c>
      <c r="Q1010" s="286">
        <v>0</v>
      </c>
      <c r="R1010" s="286">
        <v>33.130000000000003</v>
      </c>
      <c r="S1010" s="286">
        <v>0</v>
      </c>
      <c r="T1010" s="286">
        <v>0</v>
      </c>
      <c r="U1010" s="286">
        <v>0</v>
      </c>
      <c r="V1010" s="286">
        <v>0</v>
      </c>
      <c r="W1010" s="286">
        <v>0</v>
      </c>
      <c r="X1010" s="286">
        <v>0</v>
      </c>
      <c r="Y1010" s="286">
        <v>0</v>
      </c>
    </row>
    <row r="1011" spans="1:25">
      <c r="A1011" s="261">
        <v>8</v>
      </c>
      <c r="B1011" s="286">
        <v>0</v>
      </c>
      <c r="C1011" s="286">
        <v>0</v>
      </c>
      <c r="D1011" s="286">
        <v>5.84</v>
      </c>
      <c r="E1011" s="286">
        <v>229.56</v>
      </c>
      <c r="F1011" s="286">
        <v>200.52</v>
      </c>
      <c r="G1011" s="286">
        <v>17.48</v>
      </c>
      <c r="H1011" s="286">
        <v>28.01</v>
      </c>
      <c r="I1011" s="286">
        <v>53</v>
      </c>
      <c r="J1011" s="286">
        <v>73.38</v>
      </c>
      <c r="K1011" s="286">
        <v>113.96</v>
      </c>
      <c r="L1011" s="286">
        <v>109.58</v>
      </c>
      <c r="M1011" s="286">
        <v>101.14</v>
      </c>
      <c r="N1011" s="286">
        <v>85.07</v>
      </c>
      <c r="O1011" s="286">
        <v>86.4</v>
      </c>
      <c r="P1011" s="286">
        <v>4.68</v>
      </c>
      <c r="Q1011" s="286">
        <v>506.42</v>
      </c>
      <c r="R1011" s="286">
        <v>6.56</v>
      </c>
      <c r="S1011" s="286">
        <v>48.99</v>
      </c>
      <c r="T1011" s="286">
        <v>8.82</v>
      </c>
      <c r="U1011" s="286">
        <v>0</v>
      </c>
      <c r="V1011" s="286">
        <v>0</v>
      </c>
      <c r="W1011" s="286">
        <v>0</v>
      </c>
      <c r="X1011" s="286">
        <v>0</v>
      </c>
      <c r="Y1011" s="286">
        <v>0</v>
      </c>
    </row>
    <row r="1012" spans="1:25">
      <c r="A1012" s="261">
        <v>9</v>
      </c>
      <c r="B1012" s="286">
        <v>178.67</v>
      </c>
      <c r="C1012" s="286">
        <v>186.21</v>
      </c>
      <c r="D1012" s="286">
        <v>205.92</v>
      </c>
      <c r="E1012" s="286">
        <v>206.98</v>
      </c>
      <c r="F1012" s="286">
        <v>248.7</v>
      </c>
      <c r="G1012" s="286">
        <v>239.13</v>
      </c>
      <c r="H1012" s="286">
        <v>241</v>
      </c>
      <c r="I1012" s="286">
        <v>470.36</v>
      </c>
      <c r="J1012" s="286">
        <v>438.6</v>
      </c>
      <c r="K1012" s="286">
        <v>457.06</v>
      </c>
      <c r="L1012" s="286">
        <v>503.32</v>
      </c>
      <c r="M1012" s="286">
        <v>352.57</v>
      </c>
      <c r="N1012" s="286">
        <v>520.47</v>
      </c>
      <c r="O1012" s="286">
        <v>728.1</v>
      </c>
      <c r="P1012" s="286">
        <v>404.71</v>
      </c>
      <c r="Q1012" s="286">
        <v>382.78</v>
      </c>
      <c r="R1012" s="286">
        <v>375.58</v>
      </c>
      <c r="S1012" s="286">
        <v>443.02</v>
      </c>
      <c r="T1012" s="286">
        <v>435.54</v>
      </c>
      <c r="U1012" s="286">
        <v>496.21</v>
      </c>
      <c r="V1012" s="286">
        <v>496.07</v>
      </c>
      <c r="W1012" s="286">
        <v>543.17999999999995</v>
      </c>
      <c r="X1012" s="286">
        <v>991.07</v>
      </c>
      <c r="Y1012" s="286">
        <v>3024.26</v>
      </c>
    </row>
    <row r="1013" spans="1:25">
      <c r="A1013" s="261">
        <v>10</v>
      </c>
      <c r="B1013" s="286">
        <v>0</v>
      </c>
      <c r="C1013" s="286">
        <v>0</v>
      </c>
      <c r="D1013" s="286">
        <v>0</v>
      </c>
      <c r="E1013" s="286">
        <v>0</v>
      </c>
      <c r="F1013" s="286">
        <v>10.220000000000001</v>
      </c>
      <c r="G1013" s="286">
        <v>17.149999999999999</v>
      </c>
      <c r="H1013" s="286">
        <v>39.520000000000003</v>
      </c>
      <c r="I1013" s="286">
        <v>146.02000000000001</v>
      </c>
      <c r="J1013" s="286">
        <v>248.95</v>
      </c>
      <c r="K1013" s="286">
        <v>220.88</v>
      </c>
      <c r="L1013" s="286">
        <v>215.97</v>
      </c>
      <c r="M1013" s="286">
        <v>206.76</v>
      </c>
      <c r="N1013" s="286">
        <v>0</v>
      </c>
      <c r="O1013" s="286">
        <v>0</v>
      </c>
      <c r="P1013" s="286">
        <v>0</v>
      </c>
      <c r="Q1013" s="286">
        <v>0</v>
      </c>
      <c r="R1013" s="286">
        <v>0</v>
      </c>
      <c r="S1013" s="286">
        <v>10.75</v>
      </c>
      <c r="T1013" s="286">
        <v>0</v>
      </c>
      <c r="U1013" s="286">
        <v>0</v>
      </c>
      <c r="V1013" s="286">
        <v>46.14</v>
      </c>
      <c r="W1013" s="286">
        <v>77.19</v>
      </c>
      <c r="X1013" s="286">
        <v>3.77</v>
      </c>
      <c r="Y1013" s="286">
        <v>241.36</v>
      </c>
    </row>
    <row r="1014" spans="1:25">
      <c r="A1014" s="261">
        <v>11</v>
      </c>
      <c r="B1014" s="286">
        <v>0</v>
      </c>
      <c r="C1014" s="286">
        <v>3.72</v>
      </c>
      <c r="D1014" s="286">
        <v>24.59</v>
      </c>
      <c r="E1014" s="286">
        <v>0</v>
      </c>
      <c r="F1014" s="286">
        <v>8.9700000000000006</v>
      </c>
      <c r="G1014" s="286">
        <v>26.53</v>
      </c>
      <c r="H1014" s="286">
        <v>328.2</v>
      </c>
      <c r="I1014" s="286">
        <v>77.94</v>
      </c>
      <c r="J1014" s="286">
        <v>127.46</v>
      </c>
      <c r="K1014" s="286">
        <v>37.24</v>
      </c>
      <c r="L1014" s="286">
        <v>169.23</v>
      </c>
      <c r="M1014" s="286">
        <v>11.19</v>
      </c>
      <c r="N1014" s="286">
        <v>0</v>
      </c>
      <c r="O1014" s="286">
        <v>0</v>
      </c>
      <c r="P1014" s="286">
        <v>0</v>
      </c>
      <c r="Q1014" s="286">
        <v>0</v>
      </c>
      <c r="R1014" s="286">
        <v>0</v>
      </c>
      <c r="S1014" s="286">
        <v>0</v>
      </c>
      <c r="T1014" s="286">
        <v>0</v>
      </c>
      <c r="U1014" s="286">
        <v>0</v>
      </c>
      <c r="V1014" s="286">
        <v>0</v>
      </c>
      <c r="W1014" s="286">
        <v>0</v>
      </c>
      <c r="X1014" s="286">
        <v>0</v>
      </c>
      <c r="Y1014" s="286">
        <v>0</v>
      </c>
    </row>
    <row r="1015" spans="1:25">
      <c r="A1015" s="261">
        <v>12</v>
      </c>
      <c r="B1015" s="286">
        <v>0</v>
      </c>
      <c r="C1015" s="286">
        <v>0</v>
      </c>
      <c r="D1015" s="286">
        <v>0</v>
      </c>
      <c r="E1015" s="286">
        <v>0</v>
      </c>
      <c r="F1015" s="286">
        <v>0</v>
      </c>
      <c r="G1015" s="286">
        <v>0</v>
      </c>
      <c r="H1015" s="286">
        <v>0</v>
      </c>
      <c r="I1015" s="286">
        <v>0</v>
      </c>
      <c r="J1015" s="286">
        <v>0</v>
      </c>
      <c r="K1015" s="286">
        <v>0</v>
      </c>
      <c r="L1015" s="286">
        <v>0</v>
      </c>
      <c r="M1015" s="286">
        <v>0</v>
      </c>
      <c r="N1015" s="286">
        <v>0</v>
      </c>
      <c r="O1015" s="286">
        <v>0</v>
      </c>
      <c r="P1015" s="286">
        <v>0</v>
      </c>
      <c r="Q1015" s="286">
        <v>0</v>
      </c>
      <c r="R1015" s="286">
        <v>0</v>
      </c>
      <c r="S1015" s="286">
        <v>0</v>
      </c>
      <c r="T1015" s="286">
        <v>0</v>
      </c>
      <c r="U1015" s="286">
        <v>0</v>
      </c>
      <c r="V1015" s="286">
        <v>0</v>
      </c>
      <c r="W1015" s="286">
        <v>0</v>
      </c>
      <c r="X1015" s="286">
        <v>0</v>
      </c>
      <c r="Y1015" s="286">
        <v>0</v>
      </c>
    </row>
    <row r="1016" spans="1:25">
      <c r="A1016" s="261">
        <v>13</v>
      </c>
      <c r="B1016" s="286">
        <v>0</v>
      </c>
      <c r="C1016" s="286">
        <v>0</v>
      </c>
      <c r="D1016" s="286">
        <v>0</v>
      </c>
      <c r="E1016" s="286">
        <v>0</v>
      </c>
      <c r="F1016" s="286">
        <v>0</v>
      </c>
      <c r="G1016" s="286">
        <v>0</v>
      </c>
      <c r="H1016" s="286">
        <v>0</v>
      </c>
      <c r="I1016" s="286">
        <v>0</v>
      </c>
      <c r="J1016" s="286">
        <v>0</v>
      </c>
      <c r="K1016" s="286">
        <v>0</v>
      </c>
      <c r="L1016" s="286">
        <v>0</v>
      </c>
      <c r="M1016" s="286">
        <v>0</v>
      </c>
      <c r="N1016" s="286">
        <v>0</v>
      </c>
      <c r="O1016" s="286">
        <v>0</v>
      </c>
      <c r="P1016" s="286">
        <v>0</v>
      </c>
      <c r="Q1016" s="286">
        <v>0</v>
      </c>
      <c r="R1016" s="286">
        <v>0</v>
      </c>
      <c r="S1016" s="286">
        <v>0</v>
      </c>
      <c r="T1016" s="286">
        <v>0</v>
      </c>
      <c r="U1016" s="286">
        <v>0</v>
      </c>
      <c r="V1016" s="286">
        <v>0</v>
      </c>
      <c r="W1016" s="286">
        <v>0</v>
      </c>
      <c r="X1016" s="286">
        <v>0</v>
      </c>
      <c r="Y1016" s="286">
        <v>0</v>
      </c>
    </row>
    <row r="1017" spans="1:25">
      <c r="A1017" s="261">
        <v>14</v>
      </c>
      <c r="B1017" s="286">
        <v>0</v>
      </c>
      <c r="C1017" s="286">
        <v>0</v>
      </c>
      <c r="D1017" s="286">
        <v>0</v>
      </c>
      <c r="E1017" s="286">
        <v>0</v>
      </c>
      <c r="F1017" s="286">
        <v>0</v>
      </c>
      <c r="G1017" s="286">
        <v>0</v>
      </c>
      <c r="H1017" s="286">
        <v>0</v>
      </c>
      <c r="I1017" s="286">
        <v>0</v>
      </c>
      <c r="J1017" s="286">
        <v>6.25</v>
      </c>
      <c r="K1017" s="286">
        <v>0.73</v>
      </c>
      <c r="L1017" s="286">
        <v>0.48</v>
      </c>
      <c r="M1017" s="286">
        <v>0.83</v>
      </c>
      <c r="N1017" s="286">
        <v>0.75</v>
      </c>
      <c r="O1017" s="286">
        <v>0.06</v>
      </c>
      <c r="P1017" s="286">
        <v>0</v>
      </c>
      <c r="Q1017" s="286">
        <v>0</v>
      </c>
      <c r="R1017" s="286">
        <v>0</v>
      </c>
      <c r="S1017" s="286">
        <v>0</v>
      </c>
      <c r="T1017" s="286">
        <v>0</v>
      </c>
      <c r="U1017" s="286">
        <v>0</v>
      </c>
      <c r="V1017" s="286">
        <v>0</v>
      </c>
      <c r="W1017" s="286">
        <v>0</v>
      </c>
      <c r="X1017" s="286">
        <v>0</v>
      </c>
      <c r="Y1017" s="286">
        <v>0</v>
      </c>
    </row>
    <row r="1018" spans="1:25">
      <c r="A1018" s="261">
        <v>15</v>
      </c>
      <c r="B1018" s="286">
        <v>0</v>
      </c>
      <c r="C1018" s="286">
        <v>0</v>
      </c>
      <c r="D1018" s="286">
        <v>0</v>
      </c>
      <c r="E1018" s="286">
        <v>0</v>
      </c>
      <c r="F1018" s="286">
        <v>0</v>
      </c>
      <c r="G1018" s="286">
        <v>0</v>
      </c>
      <c r="H1018" s="286">
        <v>6.8</v>
      </c>
      <c r="I1018" s="286">
        <v>0</v>
      </c>
      <c r="J1018" s="286">
        <v>0</v>
      </c>
      <c r="K1018" s="286">
        <v>0</v>
      </c>
      <c r="L1018" s="286">
        <v>0</v>
      </c>
      <c r="M1018" s="286">
        <v>0</v>
      </c>
      <c r="N1018" s="286">
        <v>0</v>
      </c>
      <c r="O1018" s="286">
        <v>3.37</v>
      </c>
      <c r="P1018" s="286">
        <v>4.0199999999999996</v>
      </c>
      <c r="Q1018" s="286">
        <v>0</v>
      </c>
      <c r="R1018" s="286">
        <v>0</v>
      </c>
      <c r="S1018" s="286">
        <v>0</v>
      </c>
      <c r="T1018" s="286">
        <v>0</v>
      </c>
      <c r="U1018" s="286">
        <v>0</v>
      </c>
      <c r="V1018" s="286">
        <v>0</v>
      </c>
      <c r="W1018" s="286">
        <v>0</v>
      </c>
      <c r="X1018" s="286">
        <v>0</v>
      </c>
      <c r="Y1018" s="286">
        <v>0</v>
      </c>
    </row>
    <row r="1019" spans="1:25">
      <c r="A1019" s="261">
        <v>16</v>
      </c>
      <c r="B1019" s="286">
        <v>0</v>
      </c>
      <c r="C1019" s="286">
        <v>0</v>
      </c>
      <c r="D1019" s="286">
        <v>0</v>
      </c>
      <c r="E1019" s="286">
        <v>0</v>
      </c>
      <c r="F1019" s="286">
        <v>0</v>
      </c>
      <c r="G1019" s="286">
        <v>0</v>
      </c>
      <c r="H1019" s="286">
        <v>0</v>
      </c>
      <c r="I1019" s="286">
        <v>0</v>
      </c>
      <c r="J1019" s="286">
        <v>0</v>
      </c>
      <c r="K1019" s="286">
        <v>1.79</v>
      </c>
      <c r="L1019" s="286">
        <v>0</v>
      </c>
      <c r="M1019" s="286">
        <v>0</v>
      </c>
      <c r="N1019" s="286">
        <v>0</v>
      </c>
      <c r="O1019" s="286">
        <v>0</v>
      </c>
      <c r="P1019" s="286">
        <v>0</v>
      </c>
      <c r="Q1019" s="286">
        <v>0</v>
      </c>
      <c r="R1019" s="286">
        <v>0</v>
      </c>
      <c r="S1019" s="286">
        <v>0</v>
      </c>
      <c r="T1019" s="286">
        <v>0</v>
      </c>
      <c r="U1019" s="286">
        <v>0</v>
      </c>
      <c r="V1019" s="286">
        <v>0</v>
      </c>
      <c r="W1019" s="286">
        <v>0</v>
      </c>
      <c r="X1019" s="286">
        <v>0</v>
      </c>
      <c r="Y1019" s="286">
        <v>0</v>
      </c>
    </row>
    <row r="1020" spans="1:25">
      <c r="A1020" s="261">
        <v>17</v>
      </c>
      <c r="B1020" s="286">
        <v>0</v>
      </c>
      <c r="C1020" s="286">
        <v>0</v>
      </c>
      <c r="D1020" s="286">
        <v>0</v>
      </c>
      <c r="E1020" s="286">
        <v>0</v>
      </c>
      <c r="F1020" s="286">
        <v>0</v>
      </c>
      <c r="G1020" s="286">
        <v>2.72</v>
      </c>
      <c r="H1020" s="286">
        <v>37.770000000000003</v>
      </c>
      <c r="I1020" s="286">
        <v>151.19</v>
      </c>
      <c r="J1020" s="286">
        <v>85.37</v>
      </c>
      <c r="K1020" s="286">
        <v>29.16</v>
      </c>
      <c r="L1020" s="286">
        <v>15.18</v>
      </c>
      <c r="M1020" s="286">
        <v>0</v>
      </c>
      <c r="N1020" s="286">
        <v>0.24</v>
      </c>
      <c r="O1020" s="286">
        <v>25.33</v>
      </c>
      <c r="P1020" s="286">
        <v>40.020000000000003</v>
      </c>
      <c r="Q1020" s="286">
        <v>0.65</v>
      </c>
      <c r="R1020" s="286">
        <v>58.95</v>
      </c>
      <c r="S1020" s="286">
        <v>119.47</v>
      </c>
      <c r="T1020" s="286">
        <v>0</v>
      </c>
      <c r="U1020" s="286">
        <v>0</v>
      </c>
      <c r="V1020" s="286">
        <v>0</v>
      </c>
      <c r="W1020" s="286">
        <v>0</v>
      </c>
      <c r="X1020" s="286">
        <v>0</v>
      </c>
      <c r="Y1020" s="286">
        <v>0</v>
      </c>
    </row>
    <row r="1021" spans="1:25">
      <c r="A1021" s="261">
        <v>18</v>
      </c>
      <c r="B1021" s="286">
        <v>0</v>
      </c>
      <c r="C1021" s="286">
        <v>0</v>
      </c>
      <c r="D1021" s="286">
        <v>0</v>
      </c>
      <c r="E1021" s="286">
        <v>0</v>
      </c>
      <c r="F1021" s="286">
        <v>0</v>
      </c>
      <c r="G1021" s="286">
        <v>0</v>
      </c>
      <c r="H1021" s="286">
        <v>0</v>
      </c>
      <c r="I1021" s="286">
        <v>0</v>
      </c>
      <c r="J1021" s="286">
        <v>0</v>
      </c>
      <c r="K1021" s="286">
        <v>0</v>
      </c>
      <c r="L1021" s="286">
        <v>0</v>
      </c>
      <c r="M1021" s="286">
        <v>0</v>
      </c>
      <c r="N1021" s="286">
        <v>0</v>
      </c>
      <c r="O1021" s="286">
        <v>0</v>
      </c>
      <c r="P1021" s="286">
        <v>0</v>
      </c>
      <c r="Q1021" s="286">
        <v>122.51</v>
      </c>
      <c r="R1021" s="286">
        <v>0</v>
      </c>
      <c r="S1021" s="286">
        <v>0</v>
      </c>
      <c r="T1021" s="286">
        <v>239.92</v>
      </c>
      <c r="U1021" s="286">
        <v>0</v>
      </c>
      <c r="V1021" s="286">
        <v>0</v>
      </c>
      <c r="W1021" s="286">
        <v>0</v>
      </c>
      <c r="X1021" s="286">
        <v>0</v>
      </c>
      <c r="Y1021" s="286">
        <v>0</v>
      </c>
    </row>
    <row r="1022" spans="1:25">
      <c r="A1022" s="261">
        <v>19</v>
      </c>
      <c r="B1022" s="286">
        <v>0</v>
      </c>
      <c r="C1022" s="286">
        <v>0</v>
      </c>
      <c r="D1022" s="286">
        <v>0</v>
      </c>
      <c r="E1022" s="286">
        <v>0</v>
      </c>
      <c r="F1022" s="286">
        <v>0</v>
      </c>
      <c r="G1022" s="286">
        <v>0</v>
      </c>
      <c r="H1022" s="286">
        <v>0</v>
      </c>
      <c r="I1022" s="286">
        <v>23.68</v>
      </c>
      <c r="J1022" s="286">
        <v>0</v>
      </c>
      <c r="K1022" s="286">
        <v>0</v>
      </c>
      <c r="L1022" s="286">
        <v>0</v>
      </c>
      <c r="M1022" s="286">
        <v>0</v>
      </c>
      <c r="N1022" s="286">
        <v>0</v>
      </c>
      <c r="O1022" s="286">
        <v>0</v>
      </c>
      <c r="P1022" s="286">
        <v>0</v>
      </c>
      <c r="Q1022" s="286">
        <v>0</v>
      </c>
      <c r="R1022" s="286">
        <v>285.18</v>
      </c>
      <c r="S1022" s="286">
        <v>0</v>
      </c>
      <c r="T1022" s="286">
        <v>0</v>
      </c>
      <c r="U1022" s="286">
        <v>0</v>
      </c>
      <c r="V1022" s="286">
        <v>0</v>
      </c>
      <c r="W1022" s="286">
        <v>0</v>
      </c>
      <c r="X1022" s="286">
        <v>0</v>
      </c>
      <c r="Y1022" s="286">
        <v>0</v>
      </c>
    </row>
    <row r="1023" spans="1:25">
      <c r="A1023" s="261">
        <v>20</v>
      </c>
      <c r="B1023" s="286">
        <v>0</v>
      </c>
      <c r="C1023" s="286">
        <v>0</v>
      </c>
      <c r="D1023" s="286">
        <v>0</v>
      </c>
      <c r="E1023" s="286">
        <v>0</v>
      </c>
      <c r="F1023" s="286">
        <v>27.89</v>
      </c>
      <c r="G1023" s="286">
        <v>96.05</v>
      </c>
      <c r="H1023" s="286">
        <v>240.24</v>
      </c>
      <c r="I1023" s="286">
        <v>404.72</v>
      </c>
      <c r="J1023" s="286">
        <v>354.21</v>
      </c>
      <c r="K1023" s="286">
        <v>454.27</v>
      </c>
      <c r="L1023" s="286">
        <v>239.99</v>
      </c>
      <c r="M1023" s="286">
        <v>263.07</v>
      </c>
      <c r="N1023" s="286">
        <v>233.19</v>
      </c>
      <c r="O1023" s="286">
        <v>218.5</v>
      </c>
      <c r="P1023" s="286">
        <v>0</v>
      </c>
      <c r="Q1023" s="286">
        <v>0</v>
      </c>
      <c r="R1023" s="286">
        <v>0</v>
      </c>
      <c r="S1023" s="286">
        <v>0</v>
      </c>
      <c r="T1023" s="286">
        <v>0</v>
      </c>
      <c r="U1023" s="286">
        <v>0</v>
      </c>
      <c r="V1023" s="286">
        <v>0</v>
      </c>
      <c r="W1023" s="286">
        <v>0</v>
      </c>
      <c r="X1023" s="286">
        <v>0</v>
      </c>
      <c r="Y1023" s="286">
        <v>0</v>
      </c>
    </row>
    <row r="1024" spans="1:25">
      <c r="A1024" s="261">
        <v>21</v>
      </c>
      <c r="B1024" s="286">
        <v>0</v>
      </c>
      <c r="C1024" s="286">
        <v>0</v>
      </c>
      <c r="D1024" s="286">
        <v>0</v>
      </c>
      <c r="E1024" s="286">
        <v>0</v>
      </c>
      <c r="F1024" s="286">
        <v>0</v>
      </c>
      <c r="G1024" s="286">
        <v>0</v>
      </c>
      <c r="H1024" s="286">
        <v>184.9</v>
      </c>
      <c r="I1024" s="286">
        <v>335.58</v>
      </c>
      <c r="J1024" s="286">
        <v>469.86</v>
      </c>
      <c r="K1024" s="286">
        <v>567.95000000000005</v>
      </c>
      <c r="L1024" s="286">
        <v>442.14</v>
      </c>
      <c r="M1024" s="286">
        <v>428.8</v>
      </c>
      <c r="N1024" s="286">
        <v>434.08</v>
      </c>
      <c r="O1024" s="286">
        <v>483.6</v>
      </c>
      <c r="P1024" s="286">
        <v>638.51</v>
      </c>
      <c r="Q1024" s="286">
        <v>579.55999999999995</v>
      </c>
      <c r="R1024" s="286">
        <v>453.06</v>
      </c>
      <c r="S1024" s="286">
        <v>238.6</v>
      </c>
      <c r="T1024" s="286">
        <v>206.2</v>
      </c>
      <c r="U1024" s="286">
        <v>0</v>
      </c>
      <c r="V1024" s="286">
        <v>168.99</v>
      </c>
      <c r="W1024" s="286">
        <v>191.13</v>
      </c>
      <c r="X1024" s="286">
        <v>109.16</v>
      </c>
      <c r="Y1024" s="286">
        <v>161.16</v>
      </c>
    </row>
    <row r="1025" spans="1:25">
      <c r="A1025" s="261">
        <v>22</v>
      </c>
      <c r="B1025" s="286">
        <v>0</v>
      </c>
      <c r="C1025" s="286">
        <v>0</v>
      </c>
      <c r="D1025" s="286">
        <v>0</v>
      </c>
      <c r="E1025" s="286">
        <v>0</v>
      </c>
      <c r="F1025" s="286">
        <v>1.0900000000000001</v>
      </c>
      <c r="G1025" s="286">
        <v>0</v>
      </c>
      <c r="H1025" s="286">
        <v>159.72</v>
      </c>
      <c r="I1025" s="286">
        <v>0</v>
      </c>
      <c r="J1025" s="286">
        <v>0</v>
      </c>
      <c r="K1025" s="286">
        <v>0</v>
      </c>
      <c r="L1025" s="286">
        <v>105.25</v>
      </c>
      <c r="M1025" s="286">
        <v>0</v>
      </c>
      <c r="N1025" s="286">
        <v>0</v>
      </c>
      <c r="O1025" s="286">
        <v>0</v>
      </c>
      <c r="P1025" s="286">
        <v>0</v>
      </c>
      <c r="Q1025" s="286">
        <v>0</v>
      </c>
      <c r="R1025" s="286">
        <v>0</v>
      </c>
      <c r="S1025" s="286">
        <v>0</v>
      </c>
      <c r="T1025" s="286">
        <v>0</v>
      </c>
      <c r="U1025" s="286">
        <v>0</v>
      </c>
      <c r="V1025" s="286">
        <v>0</v>
      </c>
      <c r="W1025" s="286">
        <v>0</v>
      </c>
      <c r="X1025" s="286">
        <v>0</v>
      </c>
      <c r="Y1025" s="286">
        <v>0</v>
      </c>
    </row>
    <row r="1026" spans="1:25">
      <c r="A1026" s="261">
        <v>23</v>
      </c>
      <c r="B1026" s="286">
        <v>0</v>
      </c>
      <c r="C1026" s="286">
        <v>0</v>
      </c>
      <c r="D1026" s="286">
        <v>0</v>
      </c>
      <c r="E1026" s="286">
        <v>0</v>
      </c>
      <c r="F1026" s="286">
        <v>0</v>
      </c>
      <c r="G1026" s="286">
        <v>0</v>
      </c>
      <c r="H1026" s="286">
        <v>0</v>
      </c>
      <c r="I1026" s="286">
        <v>0</v>
      </c>
      <c r="J1026" s="286">
        <v>0</v>
      </c>
      <c r="K1026" s="286">
        <v>0</v>
      </c>
      <c r="L1026" s="286">
        <v>0</v>
      </c>
      <c r="M1026" s="286">
        <v>0</v>
      </c>
      <c r="N1026" s="286">
        <v>0</v>
      </c>
      <c r="O1026" s="286">
        <v>0</v>
      </c>
      <c r="P1026" s="286">
        <v>0</v>
      </c>
      <c r="Q1026" s="286">
        <v>0</v>
      </c>
      <c r="R1026" s="286">
        <v>0</v>
      </c>
      <c r="S1026" s="286">
        <v>0</v>
      </c>
      <c r="T1026" s="286">
        <v>0</v>
      </c>
      <c r="U1026" s="286">
        <v>0</v>
      </c>
      <c r="V1026" s="286">
        <v>0</v>
      </c>
      <c r="W1026" s="286">
        <v>0</v>
      </c>
      <c r="X1026" s="286">
        <v>0</v>
      </c>
      <c r="Y1026" s="286">
        <v>0</v>
      </c>
    </row>
    <row r="1027" spans="1:25">
      <c r="A1027" s="261">
        <v>24</v>
      </c>
      <c r="B1027" s="286">
        <v>0</v>
      </c>
      <c r="C1027" s="286">
        <v>0</v>
      </c>
      <c r="D1027" s="286">
        <v>0</v>
      </c>
      <c r="E1027" s="286">
        <v>0</v>
      </c>
      <c r="F1027" s="286">
        <v>0</v>
      </c>
      <c r="G1027" s="286">
        <v>0</v>
      </c>
      <c r="H1027" s="286">
        <v>0</v>
      </c>
      <c r="I1027" s="286">
        <v>0</v>
      </c>
      <c r="J1027" s="286">
        <v>0</v>
      </c>
      <c r="K1027" s="286">
        <v>0</v>
      </c>
      <c r="L1027" s="286">
        <v>0</v>
      </c>
      <c r="M1027" s="286">
        <v>0</v>
      </c>
      <c r="N1027" s="286">
        <v>0</v>
      </c>
      <c r="O1027" s="286">
        <v>0</v>
      </c>
      <c r="P1027" s="286">
        <v>0</v>
      </c>
      <c r="Q1027" s="286">
        <v>0</v>
      </c>
      <c r="R1027" s="286">
        <v>0</v>
      </c>
      <c r="S1027" s="286">
        <v>0</v>
      </c>
      <c r="T1027" s="286">
        <v>0</v>
      </c>
      <c r="U1027" s="286">
        <v>0</v>
      </c>
      <c r="V1027" s="286">
        <v>0</v>
      </c>
      <c r="W1027" s="286">
        <v>0</v>
      </c>
      <c r="X1027" s="286">
        <v>0</v>
      </c>
      <c r="Y1027" s="286">
        <v>0</v>
      </c>
    </row>
    <row r="1028" spans="1:25">
      <c r="A1028" s="261">
        <v>25</v>
      </c>
      <c r="B1028" s="286">
        <v>0</v>
      </c>
      <c r="C1028" s="286">
        <v>0</v>
      </c>
      <c r="D1028" s="286">
        <v>0</v>
      </c>
      <c r="E1028" s="286">
        <v>0</v>
      </c>
      <c r="F1028" s="286">
        <v>0</v>
      </c>
      <c r="G1028" s="286">
        <v>202.01</v>
      </c>
      <c r="H1028" s="286">
        <v>0</v>
      </c>
      <c r="I1028" s="286">
        <v>0</v>
      </c>
      <c r="J1028" s="286">
        <v>0</v>
      </c>
      <c r="K1028" s="286">
        <v>9.9700000000000006</v>
      </c>
      <c r="L1028" s="286">
        <v>30.94</v>
      </c>
      <c r="M1028" s="286">
        <v>1.37</v>
      </c>
      <c r="N1028" s="286">
        <v>24.53</v>
      </c>
      <c r="O1028" s="286">
        <v>0</v>
      </c>
      <c r="P1028" s="286">
        <v>0</v>
      </c>
      <c r="Q1028" s="286">
        <v>0</v>
      </c>
      <c r="R1028" s="286">
        <v>0</v>
      </c>
      <c r="S1028" s="286">
        <v>0</v>
      </c>
      <c r="T1028" s="286">
        <v>0</v>
      </c>
      <c r="U1028" s="286">
        <v>0</v>
      </c>
      <c r="V1028" s="286">
        <v>0</v>
      </c>
      <c r="W1028" s="286">
        <v>0</v>
      </c>
      <c r="X1028" s="286">
        <v>0</v>
      </c>
      <c r="Y1028" s="286">
        <v>0</v>
      </c>
    </row>
    <row r="1029" spans="1:25">
      <c r="A1029" s="261">
        <v>26</v>
      </c>
      <c r="B1029" s="286">
        <v>0</v>
      </c>
      <c r="C1029" s="286">
        <v>0</v>
      </c>
      <c r="D1029" s="286">
        <v>0</v>
      </c>
      <c r="E1029" s="286">
        <v>0</v>
      </c>
      <c r="F1029" s="286">
        <v>0</v>
      </c>
      <c r="G1029" s="286">
        <v>0</v>
      </c>
      <c r="H1029" s="286">
        <v>22.51</v>
      </c>
      <c r="I1029" s="286">
        <v>0</v>
      </c>
      <c r="J1029" s="286">
        <v>0</v>
      </c>
      <c r="K1029" s="286">
        <v>6.88</v>
      </c>
      <c r="L1029" s="286">
        <v>8.6300000000000008</v>
      </c>
      <c r="M1029" s="286">
        <v>7.31</v>
      </c>
      <c r="N1029" s="286">
        <v>11.3</v>
      </c>
      <c r="O1029" s="286">
        <v>1.04</v>
      </c>
      <c r="P1029" s="286">
        <v>0</v>
      </c>
      <c r="Q1029" s="286">
        <v>0</v>
      </c>
      <c r="R1029" s="286">
        <v>0</v>
      </c>
      <c r="S1029" s="286">
        <v>0</v>
      </c>
      <c r="T1029" s="286">
        <v>0</v>
      </c>
      <c r="U1029" s="286">
        <v>0</v>
      </c>
      <c r="V1029" s="286">
        <v>0</v>
      </c>
      <c r="W1029" s="286">
        <v>0</v>
      </c>
      <c r="X1029" s="286">
        <v>0</v>
      </c>
      <c r="Y1029" s="286">
        <v>0</v>
      </c>
    </row>
    <row r="1030" spans="1:25">
      <c r="A1030" s="261">
        <v>27</v>
      </c>
      <c r="B1030" s="286">
        <v>0</v>
      </c>
      <c r="C1030" s="286">
        <v>10.95</v>
      </c>
      <c r="D1030" s="286">
        <v>0</v>
      </c>
      <c r="E1030" s="286">
        <v>0</v>
      </c>
      <c r="F1030" s="286">
        <v>0</v>
      </c>
      <c r="G1030" s="286">
        <v>187.18</v>
      </c>
      <c r="H1030" s="286">
        <v>227.37</v>
      </c>
      <c r="I1030" s="286">
        <v>201.25</v>
      </c>
      <c r="J1030" s="286">
        <v>184.66</v>
      </c>
      <c r="K1030" s="286">
        <v>10.9</v>
      </c>
      <c r="L1030" s="286">
        <v>0.74</v>
      </c>
      <c r="M1030" s="286">
        <v>71.94</v>
      </c>
      <c r="N1030" s="286">
        <v>58.11</v>
      </c>
      <c r="O1030" s="286">
        <v>62.19</v>
      </c>
      <c r="P1030" s="286">
        <v>244.88</v>
      </c>
      <c r="Q1030" s="286">
        <v>176.47</v>
      </c>
      <c r="R1030" s="286">
        <v>55.84</v>
      </c>
      <c r="S1030" s="286">
        <v>0</v>
      </c>
      <c r="T1030" s="286">
        <v>0</v>
      </c>
      <c r="U1030" s="286">
        <v>0</v>
      </c>
      <c r="V1030" s="286">
        <v>0</v>
      </c>
      <c r="W1030" s="286">
        <v>0</v>
      </c>
      <c r="X1030" s="286">
        <v>0</v>
      </c>
      <c r="Y1030" s="286">
        <v>1.89</v>
      </c>
    </row>
    <row r="1031" spans="1:25">
      <c r="A1031" s="261">
        <v>28</v>
      </c>
      <c r="B1031" s="286">
        <v>0</v>
      </c>
      <c r="C1031" s="286">
        <v>0</v>
      </c>
      <c r="D1031" s="286">
        <v>0</v>
      </c>
      <c r="E1031" s="286">
        <v>0</v>
      </c>
      <c r="F1031" s="286">
        <v>0</v>
      </c>
      <c r="G1031" s="286">
        <v>0</v>
      </c>
      <c r="H1031" s="286">
        <v>204.66</v>
      </c>
      <c r="I1031" s="286">
        <v>206.31</v>
      </c>
      <c r="J1031" s="286">
        <v>386.95</v>
      </c>
      <c r="K1031" s="286">
        <v>62.15</v>
      </c>
      <c r="L1031" s="286">
        <v>166.22</v>
      </c>
      <c r="M1031" s="286">
        <v>326.14999999999998</v>
      </c>
      <c r="N1031" s="286">
        <v>390.31</v>
      </c>
      <c r="O1031" s="286">
        <v>436.13</v>
      </c>
      <c r="P1031" s="286">
        <v>660.17</v>
      </c>
      <c r="Q1031" s="286">
        <v>317.76</v>
      </c>
      <c r="R1031" s="286">
        <v>331.91</v>
      </c>
      <c r="S1031" s="286">
        <v>39.630000000000003</v>
      </c>
      <c r="T1031" s="286">
        <v>134.04</v>
      </c>
      <c r="U1031" s="286">
        <v>0</v>
      </c>
      <c r="V1031" s="286">
        <v>0</v>
      </c>
      <c r="W1031" s="286">
        <v>0</v>
      </c>
      <c r="X1031" s="286">
        <v>0</v>
      </c>
      <c r="Y1031" s="286">
        <v>0</v>
      </c>
    </row>
    <row r="1032" spans="1:25">
      <c r="A1032" s="261">
        <v>29</v>
      </c>
      <c r="B1032" s="286">
        <v>0</v>
      </c>
      <c r="C1032" s="286">
        <v>0</v>
      </c>
      <c r="D1032" s="286">
        <v>0</v>
      </c>
      <c r="E1032" s="286">
        <v>0</v>
      </c>
      <c r="F1032" s="286">
        <v>17.28</v>
      </c>
      <c r="G1032" s="286">
        <v>0</v>
      </c>
      <c r="H1032" s="286">
        <v>0</v>
      </c>
      <c r="I1032" s="286">
        <v>3.1</v>
      </c>
      <c r="J1032" s="286">
        <v>0</v>
      </c>
      <c r="K1032" s="286">
        <v>0</v>
      </c>
      <c r="L1032" s="286">
        <v>0</v>
      </c>
      <c r="M1032" s="286">
        <v>0</v>
      </c>
      <c r="N1032" s="286">
        <v>0</v>
      </c>
      <c r="O1032" s="286">
        <v>5.29</v>
      </c>
      <c r="P1032" s="286">
        <v>0</v>
      </c>
      <c r="Q1032" s="286">
        <v>2.2400000000000002</v>
      </c>
      <c r="R1032" s="286">
        <v>0</v>
      </c>
      <c r="S1032" s="286">
        <v>214.4</v>
      </c>
      <c r="T1032" s="286">
        <v>0</v>
      </c>
      <c r="U1032" s="286">
        <v>0</v>
      </c>
      <c r="V1032" s="286">
        <v>0</v>
      </c>
      <c r="W1032" s="286">
        <v>0</v>
      </c>
      <c r="X1032" s="286">
        <v>0</v>
      </c>
      <c r="Y1032" s="286">
        <v>0</v>
      </c>
    </row>
    <row r="1033" spans="1:25">
      <c r="A1033" s="261">
        <v>30</v>
      </c>
      <c r="B1033" s="286">
        <v>0</v>
      </c>
      <c r="C1033" s="286">
        <v>238.04</v>
      </c>
      <c r="D1033" s="286">
        <v>0</v>
      </c>
      <c r="E1033" s="286">
        <v>0</v>
      </c>
      <c r="F1033" s="286">
        <v>0</v>
      </c>
      <c r="G1033" s="286">
        <v>0.14000000000000001</v>
      </c>
      <c r="H1033" s="286">
        <v>370.92</v>
      </c>
      <c r="I1033" s="286">
        <v>475.23</v>
      </c>
      <c r="J1033" s="286">
        <v>748.03</v>
      </c>
      <c r="K1033" s="286">
        <v>607.29</v>
      </c>
      <c r="L1033" s="286">
        <v>538.51</v>
      </c>
      <c r="M1033" s="286">
        <v>471.41</v>
      </c>
      <c r="N1033" s="286">
        <v>380.55</v>
      </c>
      <c r="O1033" s="286">
        <v>0</v>
      </c>
      <c r="P1033" s="286">
        <v>0</v>
      </c>
      <c r="Q1033" s="286">
        <v>0</v>
      </c>
      <c r="R1033" s="286">
        <v>0</v>
      </c>
      <c r="S1033" s="286">
        <v>0</v>
      </c>
      <c r="T1033" s="286">
        <v>0</v>
      </c>
      <c r="U1033" s="286">
        <v>0</v>
      </c>
      <c r="V1033" s="286">
        <v>0</v>
      </c>
      <c r="W1033" s="286">
        <v>0</v>
      </c>
      <c r="X1033" s="286">
        <v>0</v>
      </c>
      <c r="Y1033" s="286">
        <v>0</v>
      </c>
    </row>
    <row r="1034" spans="1:25">
      <c r="A1034" s="261">
        <v>31</v>
      </c>
      <c r="B1034" s="286">
        <v>0</v>
      </c>
      <c r="C1034" s="286">
        <v>0</v>
      </c>
      <c r="D1034" s="286">
        <v>0</v>
      </c>
      <c r="E1034" s="286">
        <v>0</v>
      </c>
      <c r="F1034" s="286">
        <v>0</v>
      </c>
      <c r="G1034" s="286">
        <v>0</v>
      </c>
      <c r="H1034" s="286">
        <v>0</v>
      </c>
      <c r="I1034" s="286">
        <v>0</v>
      </c>
      <c r="J1034" s="286">
        <v>0</v>
      </c>
      <c r="K1034" s="286">
        <v>0</v>
      </c>
      <c r="L1034" s="286">
        <v>0</v>
      </c>
      <c r="M1034" s="286">
        <v>0</v>
      </c>
      <c r="N1034" s="286">
        <v>0</v>
      </c>
      <c r="O1034" s="286">
        <v>0</v>
      </c>
      <c r="P1034" s="286">
        <v>0</v>
      </c>
      <c r="Q1034" s="286">
        <v>0</v>
      </c>
      <c r="R1034" s="286">
        <v>0</v>
      </c>
      <c r="S1034" s="286">
        <v>0</v>
      </c>
      <c r="T1034" s="286">
        <v>0</v>
      </c>
      <c r="U1034" s="286">
        <v>0</v>
      </c>
      <c r="V1034" s="286">
        <v>0</v>
      </c>
      <c r="W1034" s="286">
        <v>0</v>
      </c>
      <c r="X1034" s="286">
        <v>0</v>
      </c>
      <c r="Y1034" s="286">
        <v>0</v>
      </c>
    </row>
    <row r="1036" spans="1:25">
      <c r="A1036" s="471" t="s">
        <v>218</v>
      </c>
      <c r="B1036" s="504" t="s">
        <v>321</v>
      </c>
      <c r="C1036" s="504"/>
      <c r="D1036" s="504"/>
      <c r="E1036" s="504"/>
      <c r="F1036" s="504"/>
      <c r="G1036" s="504"/>
      <c r="H1036" s="504"/>
      <c r="I1036" s="504"/>
      <c r="J1036" s="504"/>
      <c r="K1036" s="504"/>
      <c r="L1036" s="504"/>
      <c r="M1036" s="504"/>
      <c r="N1036" s="504"/>
      <c r="O1036" s="504"/>
      <c r="P1036" s="504"/>
      <c r="Q1036" s="504"/>
      <c r="R1036" s="504"/>
      <c r="S1036" s="504"/>
      <c r="T1036" s="504"/>
      <c r="U1036" s="504"/>
      <c r="V1036" s="504"/>
      <c r="W1036" s="504"/>
      <c r="X1036" s="504"/>
      <c r="Y1036" s="504"/>
    </row>
    <row r="1037" spans="1:25" ht="30">
      <c r="A1037" s="471"/>
      <c r="B1037" s="285" t="s">
        <v>1</v>
      </c>
      <c r="C1037" s="285" t="s">
        <v>2</v>
      </c>
      <c r="D1037" s="285" t="s">
        <v>3</v>
      </c>
      <c r="E1037" s="285" t="s">
        <v>4</v>
      </c>
      <c r="F1037" s="285" t="s">
        <v>5</v>
      </c>
      <c r="G1037" s="285" t="s">
        <v>6</v>
      </c>
      <c r="H1037" s="285" t="s">
        <v>7</v>
      </c>
      <c r="I1037" s="285" t="s">
        <v>8</v>
      </c>
      <c r="J1037" s="285" t="s">
        <v>9</v>
      </c>
      <c r="K1037" s="285" t="s">
        <v>10</v>
      </c>
      <c r="L1037" s="285" t="s">
        <v>11</v>
      </c>
      <c r="M1037" s="285" t="s">
        <v>12</v>
      </c>
      <c r="N1037" s="285" t="s">
        <v>13</v>
      </c>
      <c r="O1037" s="285" t="s">
        <v>14</v>
      </c>
      <c r="P1037" s="285" t="s">
        <v>15</v>
      </c>
      <c r="Q1037" s="285" t="s">
        <v>16</v>
      </c>
      <c r="R1037" s="285" t="s">
        <v>17</v>
      </c>
      <c r="S1037" s="285" t="s">
        <v>18</v>
      </c>
      <c r="T1037" s="285" t="s">
        <v>19</v>
      </c>
      <c r="U1037" s="285" t="s">
        <v>20</v>
      </c>
      <c r="V1037" s="285" t="s">
        <v>21</v>
      </c>
      <c r="W1037" s="285" t="s">
        <v>22</v>
      </c>
      <c r="X1037" s="285" t="s">
        <v>23</v>
      </c>
      <c r="Y1037" s="285" t="s">
        <v>24</v>
      </c>
    </row>
    <row r="1038" spans="1:25">
      <c r="A1038" s="261">
        <v>1</v>
      </c>
      <c r="B1038" s="286">
        <v>0</v>
      </c>
      <c r="C1038" s="286">
        <v>0</v>
      </c>
      <c r="D1038" s="286">
        <v>0</v>
      </c>
      <c r="E1038" s="286">
        <v>10</v>
      </c>
      <c r="F1038" s="286">
        <v>0</v>
      </c>
      <c r="G1038" s="286">
        <v>14.12</v>
      </c>
      <c r="H1038" s="286">
        <v>4.8600000000000003</v>
      </c>
      <c r="I1038" s="286">
        <v>0</v>
      </c>
      <c r="J1038" s="286">
        <v>0</v>
      </c>
      <c r="K1038" s="286">
        <v>0.23</v>
      </c>
      <c r="L1038" s="286">
        <v>0</v>
      </c>
      <c r="M1038" s="286">
        <v>15.69</v>
      </c>
      <c r="N1038" s="286">
        <v>0</v>
      </c>
      <c r="O1038" s="286">
        <v>0</v>
      </c>
      <c r="P1038" s="286">
        <v>0</v>
      </c>
      <c r="Q1038" s="286">
        <v>0</v>
      </c>
      <c r="R1038" s="286">
        <v>7.51</v>
      </c>
      <c r="S1038" s="286">
        <v>44.45</v>
      </c>
      <c r="T1038" s="286">
        <v>24.74</v>
      </c>
      <c r="U1038" s="286">
        <v>15</v>
      </c>
      <c r="V1038" s="286">
        <v>10.77</v>
      </c>
      <c r="W1038" s="286">
        <v>97.99</v>
      </c>
      <c r="X1038" s="286">
        <v>255.2</v>
      </c>
      <c r="Y1038" s="286">
        <v>61.31</v>
      </c>
    </row>
    <row r="1039" spans="1:25">
      <c r="A1039" s="261">
        <v>2</v>
      </c>
      <c r="B1039" s="286">
        <v>112.9</v>
      </c>
      <c r="C1039" s="286">
        <v>90.57</v>
      </c>
      <c r="D1039" s="286">
        <v>77.489999999999995</v>
      </c>
      <c r="E1039" s="286">
        <v>77.040000000000006</v>
      </c>
      <c r="F1039" s="286">
        <v>0</v>
      </c>
      <c r="G1039" s="286">
        <v>0</v>
      </c>
      <c r="H1039" s="286">
        <v>0</v>
      </c>
      <c r="I1039" s="286">
        <v>0</v>
      </c>
      <c r="J1039" s="286">
        <v>0</v>
      </c>
      <c r="K1039" s="286">
        <v>0</v>
      </c>
      <c r="L1039" s="286">
        <v>0</v>
      </c>
      <c r="M1039" s="286">
        <v>0</v>
      </c>
      <c r="N1039" s="286">
        <v>0</v>
      </c>
      <c r="O1039" s="286">
        <v>0</v>
      </c>
      <c r="P1039" s="286">
        <v>0</v>
      </c>
      <c r="Q1039" s="286">
        <v>0</v>
      </c>
      <c r="R1039" s="286">
        <v>0</v>
      </c>
      <c r="S1039" s="286">
        <v>0</v>
      </c>
      <c r="T1039" s="286">
        <v>0</v>
      </c>
      <c r="U1039" s="286">
        <v>0</v>
      </c>
      <c r="V1039" s="286">
        <v>0</v>
      </c>
      <c r="W1039" s="286">
        <v>0</v>
      </c>
      <c r="X1039" s="286">
        <v>0</v>
      </c>
      <c r="Y1039" s="286">
        <v>0</v>
      </c>
    </row>
    <row r="1040" spans="1:25">
      <c r="A1040" s="261">
        <v>3</v>
      </c>
      <c r="B1040" s="286">
        <v>0</v>
      </c>
      <c r="C1040" s="286">
        <v>0</v>
      </c>
      <c r="D1040" s="286">
        <v>0</v>
      </c>
      <c r="E1040" s="286">
        <v>0</v>
      </c>
      <c r="F1040" s="286">
        <v>0</v>
      </c>
      <c r="G1040" s="286">
        <v>0</v>
      </c>
      <c r="H1040" s="286">
        <v>0</v>
      </c>
      <c r="I1040" s="286">
        <v>0</v>
      </c>
      <c r="J1040" s="286">
        <v>0</v>
      </c>
      <c r="K1040" s="286">
        <v>0</v>
      </c>
      <c r="L1040" s="286">
        <v>0</v>
      </c>
      <c r="M1040" s="286">
        <v>0</v>
      </c>
      <c r="N1040" s="286">
        <v>0</v>
      </c>
      <c r="O1040" s="286">
        <v>0</v>
      </c>
      <c r="P1040" s="286">
        <v>0</v>
      </c>
      <c r="Q1040" s="286">
        <v>0</v>
      </c>
      <c r="R1040" s="286">
        <v>0</v>
      </c>
      <c r="S1040" s="286">
        <v>0</v>
      </c>
      <c r="T1040" s="286">
        <v>0</v>
      </c>
      <c r="U1040" s="286">
        <v>0</v>
      </c>
      <c r="V1040" s="286">
        <v>0</v>
      </c>
      <c r="W1040" s="286">
        <v>0</v>
      </c>
      <c r="X1040" s="286">
        <v>0</v>
      </c>
      <c r="Y1040" s="286">
        <v>0</v>
      </c>
    </row>
    <row r="1041" spans="1:25">
      <c r="A1041" s="261">
        <v>4</v>
      </c>
      <c r="B1041" s="286">
        <v>1.01</v>
      </c>
      <c r="C1041" s="286">
        <v>4.5199999999999996</v>
      </c>
      <c r="D1041" s="286">
        <v>62.35</v>
      </c>
      <c r="E1041" s="286">
        <v>0</v>
      </c>
      <c r="F1041" s="286">
        <v>0</v>
      </c>
      <c r="G1041" s="286">
        <v>0</v>
      </c>
      <c r="H1041" s="286">
        <v>0</v>
      </c>
      <c r="I1041" s="286">
        <v>0</v>
      </c>
      <c r="J1041" s="286">
        <v>0</v>
      </c>
      <c r="K1041" s="286">
        <v>0</v>
      </c>
      <c r="L1041" s="286">
        <v>0</v>
      </c>
      <c r="M1041" s="286">
        <v>0</v>
      </c>
      <c r="N1041" s="286">
        <v>0</v>
      </c>
      <c r="O1041" s="286">
        <v>0</v>
      </c>
      <c r="P1041" s="286">
        <v>0</v>
      </c>
      <c r="Q1041" s="286">
        <v>0</v>
      </c>
      <c r="R1041" s="286">
        <v>0</v>
      </c>
      <c r="S1041" s="286">
        <v>0</v>
      </c>
      <c r="T1041" s="286">
        <v>0</v>
      </c>
      <c r="U1041" s="286">
        <v>0</v>
      </c>
      <c r="V1041" s="286">
        <v>0</v>
      </c>
      <c r="W1041" s="286">
        <v>0</v>
      </c>
      <c r="X1041" s="286">
        <v>0</v>
      </c>
      <c r="Y1041" s="286">
        <v>0</v>
      </c>
    </row>
    <row r="1042" spans="1:25">
      <c r="A1042" s="261">
        <v>5</v>
      </c>
      <c r="B1042" s="286">
        <v>235.8</v>
      </c>
      <c r="C1042" s="286">
        <v>256.27</v>
      </c>
      <c r="D1042" s="286">
        <v>135.65</v>
      </c>
      <c r="E1042" s="286">
        <v>97.69</v>
      </c>
      <c r="F1042" s="286">
        <v>0</v>
      </c>
      <c r="G1042" s="286">
        <v>6.34</v>
      </c>
      <c r="H1042" s="286">
        <v>115.33</v>
      </c>
      <c r="I1042" s="286">
        <v>106.38</v>
      </c>
      <c r="J1042" s="286">
        <v>62.66</v>
      </c>
      <c r="K1042" s="286">
        <v>66.97</v>
      </c>
      <c r="L1042" s="286">
        <v>35.89</v>
      </c>
      <c r="M1042" s="286">
        <v>105.59</v>
      </c>
      <c r="N1042" s="286">
        <v>81.7</v>
      </c>
      <c r="O1042" s="286">
        <v>89.38</v>
      </c>
      <c r="P1042" s="286">
        <v>177.59</v>
      </c>
      <c r="Q1042" s="286">
        <v>99.44</v>
      </c>
      <c r="R1042" s="286">
        <v>103.18</v>
      </c>
      <c r="S1042" s="286">
        <v>42.55</v>
      </c>
      <c r="T1042" s="286">
        <v>54.56</v>
      </c>
      <c r="U1042" s="286">
        <v>152.9</v>
      </c>
      <c r="V1042" s="286">
        <v>121.93</v>
      </c>
      <c r="W1042" s="286">
        <v>206.17</v>
      </c>
      <c r="X1042" s="286">
        <v>477.49</v>
      </c>
      <c r="Y1042" s="286">
        <v>619.6</v>
      </c>
    </row>
    <row r="1043" spans="1:25">
      <c r="A1043" s="261">
        <v>6</v>
      </c>
      <c r="B1043" s="286">
        <v>48.91</v>
      </c>
      <c r="C1043" s="286">
        <v>42.1</v>
      </c>
      <c r="D1043" s="286">
        <v>0</v>
      </c>
      <c r="E1043" s="286">
        <v>0</v>
      </c>
      <c r="F1043" s="286">
        <v>21.55</v>
      </c>
      <c r="G1043" s="286">
        <v>9.06</v>
      </c>
      <c r="H1043" s="286">
        <v>0</v>
      </c>
      <c r="I1043" s="286">
        <v>0</v>
      </c>
      <c r="J1043" s="286">
        <v>0</v>
      </c>
      <c r="K1043" s="286">
        <v>0</v>
      </c>
      <c r="L1043" s="286">
        <v>0</v>
      </c>
      <c r="M1043" s="286">
        <v>0</v>
      </c>
      <c r="N1043" s="286">
        <v>0</v>
      </c>
      <c r="O1043" s="286">
        <v>0</v>
      </c>
      <c r="P1043" s="286">
        <v>0</v>
      </c>
      <c r="Q1043" s="286">
        <v>0</v>
      </c>
      <c r="R1043" s="286">
        <v>0</v>
      </c>
      <c r="S1043" s="286">
        <v>0</v>
      </c>
      <c r="T1043" s="286">
        <v>0</v>
      </c>
      <c r="U1043" s="286">
        <v>0</v>
      </c>
      <c r="V1043" s="286">
        <v>35.06</v>
      </c>
      <c r="W1043" s="286">
        <v>9.6300000000000008</v>
      </c>
      <c r="X1043" s="286">
        <v>244.94</v>
      </c>
      <c r="Y1043" s="286">
        <v>563.82000000000005</v>
      </c>
    </row>
    <row r="1044" spans="1:25">
      <c r="A1044" s="261">
        <v>7</v>
      </c>
      <c r="B1044" s="286">
        <v>43.6</v>
      </c>
      <c r="C1044" s="286">
        <v>27.3</v>
      </c>
      <c r="D1044" s="286">
        <v>18.14</v>
      </c>
      <c r="E1044" s="286">
        <v>19.87</v>
      </c>
      <c r="F1044" s="286">
        <v>29.12</v>
      </c>
      <c r="G1044" s="286">
        <v>79.78</v>
      </c>
      <c r="H1044" s="286">
        <v>0</v>
      </c>
      <c r="I1044" s="286">
        <v>0</v>
      </c>
      <c r="J1044" s="286">
        <v>0.98</v>
      </c>
      <c r="K1044" s="286">
        <v>0</v>
      </c>
      <c r="L1044" s="286">
        <v>0</v>
      </c>
      <c r="M1044" s="286">
        <v>0</v>
      </c>
      <c r="N1044" s="286">
        <v>0.01</v>
      </c>
      <c r="O1044" s="286">
        <v>2.2000000000000002</v>
      </c>
      <c r="P1044" s="286">
        <v>4.32</v>
      </c>
      <c r="Q1044" s="286">
        <v>64.63</v>
      </c>
      <c r="R1044" s="286">
        <v>2.21</v>
      </c>
      <c r="S1044" s="286">
        <v>144.26</v>
      </c>
      <c r="T1044" s="286">
        <v>195.07</v>
      </c>
      <c r="U1044" s="286">
        <v>249.08</v>
      </c>
      <c r="V1044" s="286">
        <v>233.12</v>
      </c>
      <c r="W1044" s="286">
        <v>485.22</v>
      </c>
      <c r="X1044" s="286">
        <v>1400.78</v>
      </c>
      <c r="Y1044" s="286">
        <v>1494.7</v>
      </c>
    </row>
    <row r="1045" spans="1:25">
      <c r="A1045" s="261">
        <v>8</v>
      </c>
      <c r="B1045" s="286">
        <v>117.9</v>
      </c>
      <c r="C1045" s="286">
        <v>20.239999999999998</v>
      </c>
      <c r="D1045" s="286">
        <v>0</v>
      </c>
      <c r="E1045" s="286">
        <v>0</v>
      </c>
      <c r="F1045" s="286">
        <v>0</v>
      </c>
      <c r="G1045" s="286">
        <v>0</v>
      </c>
      <c r="H1045" s="286">
        <v>0</v>
      </c>
      <c r="I1045" s="286">
        <v>0</v>
      </c>
      <c r="J1045" s="286">
        <v>0</v>
      </c>
      <c r="K1045" s="286">
        <v>0</v>
      </c>
      <c r="L1045" s="286">
        <v>0</v>
      </c>
      <c r="M1045" s="286">
        <v>0</v>
      </c>
      <c r="N1045" s="286">
        <v>0</v>
      </c>
      <c r="O1045" s="286">
        <v>0</v>
      </c>
      <c r="P1045" s="286">
        <v>8.42</v>
      </c>
      <c r="Q1045" s="286">
        <v>0</v>
      </c>
      <c r="R1045" s="286">
        <v>76.53</v>
      </c>
      <c r="S1045" s="286">
        <v>1.78</v>
      </c>
      <c r="T1045" s="286">
        <v>72.63</v>
      </c>
      <c r="U1045" s="286">
        <v>179.66</v>
      </c>
      <c r="V1045" s="286">
        <v>187.21</v>
      </c>
      <c r="W1045" s="286">
        <v>278.47000000000003</v>
      </c>
      <c r="X1045" s="286">
        <v>315.41000000000003</v>
      </c>
      <c r="Y1045" s="286">
        <v>630.55999999999995</v>
      </c>
    </row>
    <row r="1046" spans="1:25">
      <c r="A1046" s="261">
        <v>9</v>
      </c>
      <c r="B1046" s="286">
        <v>0</v>
      </c>
      <c r="C1046" s="286">
        <v>0</v>
      </c>
      <c r="D1046" s="286">
        <v>0</v>
      </c>
      <c r="E1046" s="286">
        <v>0</v>
      </c>
      <c r="F1046" s="286">
        <v>0</v>
      </c>
      <c r="G1046" s="286">
        <v>0</v>
      </c>
      <c r="H1046" s="286">
        <v>0</v>
      </c>
      <c r="I1046" s="286">
        <v>0</v>
      </c>
      <c r="J1046" s="286">
        <v>0</v>
      </c>
      <c r="K1046" s="286">
        <v>0</v>
      </c>
      <c r="L1046" s="286">
        <v>0</v>
      </c>
      <c r="M1046" s="286">
        <v>0</v>
      </c>
      <c r="N1046" s="286">
        <v>0</v>
      </c>
      <c r="O1046" s="286">
        <v>0</v>
      </c>
      <c r="P1046" s="286">
        <v>0</v>
      </c>
      <c r="Q1046" s="286">
        <v>0</v>
      </c>
      <c r="R1046" s="286">
        <v>0</v>
      </c>
      <c r="S1046" s="286">
        <v>0</v>
      </c>
      <c r="T1046" s="286">
        <v>0</v>
      </c>
      <c r="U1046" s="286">
        <v>0</v>
      </c>
      <c r="V1046" s="286">
        <v>0</v>
      </c>
      <c r="W1046" s="286">
        <v>0</v>
      </c>
      <c r="X1046" s="286">
        <v>0</v>
      </c>
      <c r="Y1046" s="286">
        <v>0</v>
      </c>
    </row>
    <row r="1047" spans="1:25">
      <c r="A1047" s="261">
        <v>10</v>
      </c>
      <c r="B1047" s="286">
        <v>281.08</v>
      </c>
      <c r="C1047" s="286">
        <v>43.23</v>
      </c>
      <c r="D1047" s="286">
        <v>120.72</v>
      </c>
      <c r="E1047" s="286">
        <v>123</v>
      </c>
      <c r="F1047" s="286">
        <v>76.77</v>
      </c>
      <c r="G1047" s="286">
        <v>0.3</v>
      </c>
      <c r="H1047" s="286">
        <v>3.7</v>
      </c>
      <c r="I1047" s="286">
        <v>0</v>
      </c>
      <c r="J1047" s="286">
        <v>0</v>
      </c>
      <c r="K1047" s="286">
        <v>0</v>
      </c>
      <c r="L1047" s="286">
        <v>0</v>
      </c>
      <c r="M1047" s="286">
        <v>0</v>
      </c>
      <c r="N1047" s="286">
        <v>450.28</v>
      </c>
      <c r="O1047" s="286">
        <v>396</v>
      </c>
      <c r="P1047" s="286">
        <v>390.64</v>
      </c>
      <c r="Q1047" s="286">
        <v>441.03</v>
      </c>
      <c r="R1047" s="286">
        <v>142.9</v>
      </c>
      <c r="S1047" s="286">
        <v>65.05</v>
      </c>
      <c r="T1047" s="286">
        <v>92.42</v>
      </c>
      <c r="U1047" s="286">
        <v>138.34</v>
      </c>
      <c r="V1047" s="286">
        <v>0</v>
      </c>
      <c r="W1047" s="286">
        <v>0</v>
      </c>
      <c r="X1047" s="286">
        <v>0.02</v>
      </c>
      <c r="Y1047" s="286">
        <v>0</v>
      </c>
    </row>
    <row r="1048" spans="1:25">
      <c r="A1048" s="261">
        <v>11</v>
      </c>
      <c r="B1048" s="286">
        <v>17.079999999999998</v>
      </c>
      <c r="C1048" s="286">
        <v>0</v>
      </c>
      <c r="D1048" s="286">
        <v>0</v>
      </c>
      <c r="E1048" s="286">
        <v>59.99</v>
      </c>
      <c r="F1048" s="286">
        <v>43.4</v>
      </c>
      <c r="G1048" s="286">
        <v>0</v>
      </c>
      <c r="H1048" s="286">
        <v>0</v>
      </c>
      <c r="I1048" s="286">
        <v>0</v>
      </c>
      <c r="J1048" s="286">
        <v>0</v>
      </c>
      <c r="K1048" s="286">
        <v>8.35</v>
      </c>
      <c r="L1048" s="286">
        <v>0</v>
      </c>
      <c r="M1048" s="286">
        <v>54.58</v>
      </c>
      <c r="N1048" s="286">
        <v>265</v>
      </c>
      <c r="O1048" s="286">
        <v>263.35000000000002</v>
      </c>
      <c r="P1048" s="286">
        <v>318.35000000000002</v>
      </c>
      <c r="Q1048" s="286">
        <v>345.22</v>
      </c>
      <c r="R1048" s="286">
        <v>446.71</v>
      </c>
      <c r="S1048" s="286">
        <v>465.75</v>
      </c>
      <c r="T1048" s="286">
        <v>499.63</v>
      </c>
      <c r="U1048" s="286">
        <v>535.32000000000005</v>
      </c>
      <c r="V1048" s="286">
        <v>963.63</v>
      </c>
      <c r="W1048" s="286">
        <v>1494.42</v>
      </c>
      <c r="X1048" s="286">
        <v>1176.31</v>
      </c>
      <c r="Y1048" s="286">
        <v>1151.5999999999999</v>
      </c>
    </row>
    <row r="1049" spans="1:25">
      <c r="A1049" s="261">
        <v>12</v>
      </c>
      <c r="B1049" s="286">
        <v>110.87</v>
      </c>
      <c r="C1049" s="286">
        <v>93.14</v>
      </c>
      <c r="D1049" s="286">
        <v>85.53</v>
      </c>
      <c r="E1049" s="286">
        <v>108.64</v>
      </c>
      <c r="F1049" s="286">
        <v>206.18</v>
      </c>
      <c r="G1049" s="286">
        <v>1078.93</v>
      </c>
      <c r="H1049" s="286">
        <v>1064.99</v>
      </c>
      <c r="I1049" s="286">
        <v>1032.51</v>
      </c>
      <c r="J1049" s="286">
        <v>1020.97</v>
      </c>
      <c r="K1049" s="286">
        <v>1020.12</v>
      </c>
      <c r="L1049" s="286">
        <v>1020.96</v>
      </c>
      <c r="M1049" s="286">
        <v>1034.26</v>
      </c>
      <c r="N1049" s="286">
        <v>1027.23</v>
      </c>
      <c r="O1049" s="286">
        <v>1025.77</v>
      </c>
      <c r="P1049" s="286">
        <v>1040.25</v>
      </c>
      <c r="Q1049" s="286">
        <v>1076.6300000000001</v>
      </c>
      <c r="R1049" s="286">
        <v>1051.5999999999999</v>
      </c>
      <c r="S1049" s="286">
        <v>1055.99</v>
      </c>
      <c r="T1049" s="286">
        <v>1088.6600000000001</v>
      </c>
      <c r="U1049" s="286">
        <v>1147.54</v>
      </c>
      <c r="V1049" s="286">
        <v>1180.27</v>
      </c>
      <c r="W1049" s="286">
        <v>1159.4000000000001</v>
      </c>
      <c r="X1049" s="286">
        <v>1134.5</v>
      </c>
      <c r="Y1049" s="286">
        <v>1141.73</v>
      </c>
    </row>
    <row r="1050" spans="1:25">
      <c r="A1050" s="261">
        <v>13</v>
      </c>
      <c r="B1050" s="286">
        <v>61.27</v>
      </c>
      <c r="C1050" s="286">
        <v>72.569999999999993</v>
      </c>
      <c r="D1050" s="286">
        <v>187.89</v>
      </c>
      <c r="E1050" s="286">
        <v>981.65</v>
      </c>
      <c r="F1050" s="286">
        <v>973.51</v>
      </c>
      <c r="G1050" s="286">
        <v>526.33000000000004</v>
      </c>
      <c r="H1050" s="286">
        <v>841.88</v>
      </c>
      <c r="I1050" s="286">
        <v>906.95</v>
      </c>
      <c r="J1050" s="286">
        <v>679.77</v>
      </c>
      <c r="K1050" s="286">
        <v>697.25</v>
      </c>
      <c r="L1050" s="286">
        <v>646.02</v>
      </c>
      <c r="M1050" s="286">
        <v>586.32000000000005</v>
      </c>
      <c r="N1050" s="286">
        <v>725.99</v>
      </c>
      <c r="O1050" s="286">
        <v>925.09</v>
      </c>
      <c r="P1050" s="286">
        <v>1002.17</v>
      </c>
      <c r="Q1050" s="286">
        <v>923.84</v>
      </c>
      <c r="R1050" s="286">
        <v>1246.43</v>
      </c>
      <c r="S1050" s="286">
        <v>1170.3699999999999</v>
      </c>
      <c r="T1050" s="286">
        <v>1105.73</v>
      </c>
      <c r="U1050" s="286">
        <v>1023.39</v>
      </c>
      <c r="V1050" s="286">
        <v>999.38</v>
      </c>
      <c r="W1050" s="286">
        <v>980.32</v>
      </c>
      <c r="X1050" s="286">
        <v>980.27</v>
      </c>
      <c r="Y1050" s="286">
        <v>980.36</v>
      </c>
    </row>
    <row r="1051" spans="1:25">
      <c r="A1051" s="261">
        <v>14</v>
      </c>
      <c r="B1051" s="286">
        <v>204.5</v>
      </c>
      <c r="C1051" s="286">
        <v>208.79</v>
      </c>
      <c r="D1051" s="286">
        <v>258.5</v>
      </c>
      <c r="E1051" s="286">
        <v>688.17</v>
      </c>
      <c r="F1051" s="286">
        <v>690.05</v>
      </c>
      <c r="G1051" s="286">
        <v>686.47</v>
      </c>
      <c r="H1051" s="286">
        <v>368.47</v>
      </c>
      <c r="I1051" s="286">
        <v>337.33</v>
      </c>
      <c r="J1051" s="286">
        <v>239.44</v>
      </c>
      <c r="K1051" s="286">
        <v>308.55</v>
      </c>
      <c r="L1051" s="286">
        <v>317.66000000000003</v>
      </c>
      <c r="M1051" s="286">
        <v>304.33</v>
      </c>
      <c r="N1051" s="286">
        <v>306.60000000000002</v>
      </c>
      <c r="O1051" s="286">
        <v>328.42</v>
      </c>
      <c r="P1051" s="286">
        <v>342</v>
      </c>
      <c r="Q1051" s="286">
        <v>338.51</v>
      </c>
      <c r="R1051" s="286">
        <v>395.83</v>
      </c>
      <c r="S1051" s="286">
        <v>349.57</v>
      </c>
      <c r="T1051" s="286">
        <v>426.34</v>
      </c>
      <c r="U1051" s="286">
        <v>710.37</v>
      </c>
      <c r="V1051" s="286">
        <v>708.13</v>
      </c>
      <c r="W1051" s="286">
        <v>689.3</v>
      </c>
      <c r="X1051" s="286">
        <v>698.31</v>
      </c>
      <c r="Y1051" s="286">
        <v>491.92</v>
      </c>
    </row>
    <row r="1052" spans="1:25">
      <c r="A1052" s="261">
        <v>15</v>
      </c>
      <c r="B1052" s="286">
        <v>747.34</v>
      </c>
      <c r="C1052" s="286">
        <v>747.38</v>
      </c>
      <c r="D1052" s="286">
        <v>751.42</v>
      </c>
      <c r="E1052" s="286">
        <v>749.92</v>
      </c>
      <c r="F1052" s="286">
        <v>757.41</v>
      </c>
      <c r="G1052" s="286">
        <v>800.45</v>
      </c>
      <c r="H1052" s="286">
        <v>246.36</v>
      </c>
      <c r="I1052" s="286">
        <v>381.46</v>
      </c>
      <c r="J1052" s="286">
        <v>398.23</v>
      </c>
      <c r="K1052" s="286">
        <v>495.07</v>
      </c>
      <c r="L1052" s="286">
        <v>416.1</v>
      </c>
      <c r="M1052" s="286">
        <v>431.21</v>
      </c>
      <c r="N1052" s="286">
        <v>425.1</v>
      </c>
      <c r="O1052" s="286">
        <v>358.03</v>
      </c>
      <c r="P1052" s="286">
        <v>423.8</v>
      </c>
      <c r="Q1052" s="286">
        <v>632.97</v>
      </c>
      <c r="R1052" s="286">
        <v>549.5</v>
      </c>
      <c r="S1052" s="286">
        <v>610.89</v>
      </c>
      <c r="T1052" s="286">
        <v>1185.33</v>
      </c>
      <c r="U1052" s="286">
        <v>835.15</v>
      </c>
      <c r="V1052" s="286">
        <v>759.72</v>
      </c>
      <c r="W1052" s="286">
        <v>747.69</v>
      </c>
      <c r="X1052" s="286">
        <v>746.78</v>
      </c>
      <c r="Y1052" s="286">
        <v>746.54</v>
      </c>
    </row>
    <row r="1053" spans="1:25">
      <c r="A1053" s="261">
        <v>16</v>
      </c>
      <c r="B1053" s="286">
        <v>1027.3800000000001</v>
      </c>
      <c r="C1053" s="286">
        <v>1011.24</v>
      </c>
      <c r="D1053" s="286">
        <v>1008.81</v>
      </c>
      <c r="E1053" s="286">
        <v>1007.46</v>
      </c>
      <c r="F1053" s="286">
        <v>975.75</v>
      </c>
      <c r="G1053" s="286">
        <v>1056.78</v>
      </c>
      <c r="H1053" s="286">
        <v>1132.8399999999999</v>
      </c>
      <c r="I1053" s="286">
        <v>1168.51</v>
      </c>
      <c r="J1053" s="286">
        <v>1163</v>
      </c>
      <c r="K1053" s="286">
        <v>1138.69</v>
      </c>
      <c r="L1053" s="286">
        <v>1177.3800000000001</v>
      </c>
      <c r="M1053" s="286">
        <v>1179.04</v>
      </c>
      <c r="N1053" s="286">
        <v>1176.1199999999999</v>
      </c>
      <c r="O1053" s="286">
        <v>1137.8900000000001</v>
      </c>
      <c r="P1053" s="286">
        <v>1156.6300000000001</v>
      </c>
      <c r="Q1053" s="286">
        <v>1222.56</v>
      </c>
      <c r="R1053" s="286">
        <v>1157.3</v>
      </c>
      <c r="S1053" s="286">
        <v>1107.3499999999999</v>
      </c>
      <c r="T1053" s="286">
        <v>1186.3499999999999</v>
      </c>
      <c r="U1053" s="286">
        <v>1098.8</v>
      </c>
      <c r="V1053" s="286">
        <v>771.33</v>
      </c>
      <c r="W1053" s="286">
        <v>770.51</v>
      </c>
      <c r="X1053" s="286">
        <v>770.1</v>
      </c>
      <c r="Y1053" s="286">
        <v>1032.6600000000001</v>
      </c>
    </row>
    <row r="1054" spans="1:25">
      <c r="A1054" s="261">
        <v>17</v>
      </c>
      <c r="B1054" s="286">
        <v>1109.07</v>
      </c>
      <c r="C1054" s="286">
        <v>1089.3399999999999</v>
      </c>
      <c r="D1054" s="286">
        <v>977.8</v>
      </c>
      <c r="E1054" s="286">
        <v>996.87</v>
      </c>
      <c r="F1054" s="286">
        <v>238.51</v>
      </c>
      <c r="G1054" s="286">
        <v>634.08000000000004</v>
      </c>
      <c r="H1054" s="286">
        <v>0</v>
      </c>
      <c r="I1054" s="286">
        <v>1.37</v>
      </c>
      <c r="J1054" s="286">
        <v>0</v>
      </c>
      <c r="K1054" s="286">
        <v>0</v>
      </c>
      <c r="L1054" s="286">
        <v>507.33</v>
      </c>
      <c r="M1054" s="286">
        <v>649.41999999999996</v>
      </c>
      <c r="N1054" s="286">
        <v>402.12</v>
      </c>
      <c r="O1054" s="286">
        <v>774.52</v>
      </c>
      <c r="P1054" s="286">
        <v>245.26</v>
      </c>
      <c r="Q1054" s="286">
        <v>558.52</v>
      </c>
      <c r="R1054" s="286">
        <v>0</v>
      </c>
      <c r="S1054" s="286">
        <v>0</v>
      </c>
      <c r="T1054" s="286">
        <v>693.92</v>
      </c>
      <c r="U1054" s="286">
        <v>1103.67</v>
      </c>
      <c r="V1054" s="286">
        <v>1210.24</v>
      </c>
      <c r="W1054" s="286">
        <v>1179.06</v>
      </c>
      <c r="X1054" s="286">
        <v>1158.27</v>
      </c>
      <c r="Y1054" s="286">
        <v>1123.8399999999999</v>
      </c>
    </row>
    <row r="1055" spans="1:25">
      <c r="A1055" s="261">
        <v>18</v>
      </c>
      <c r="B1055" s="286">
        <v>844.35</v>
      </c>
      <c r="C1055" s="286">
        <v>848.42</v>
      </c>
      <c r="D1055" s="286">
        <v>851.9</v>
      </c>
      <c r="E1055" s="286">
        <v>911.18</v>
      </c>
      <c r="F1055" s="286">
        <v>658.54</v>
      </c>
      <c r="G1055" s="286">
        <v>649.02</v>
      </c>
      <c r="H1055" s="286">
        <v>804.38</v>
      </c>
      <c r="I1055" s="286">
        <v>1042.48</v>
      </c>
      <c r="J1055" s="286">
        <v>824.85</v>
      </c>
      <c r="K1055" s="286">
        <v>860.01</v>
      </c>
      <c r="L1055" s="286">
        <v>866.62</v>
      </c>
      <c r="M1055" s="286">
        <v>747.48</v>
      </c>
      <c r="N1055" s="286">
        <v>1155.31</v>
      </c>
      <c r="O1055" s="286">
        <v>371.43</v>
      </c>
      <c r="P1055" s="286">
        <v>162.28</v>
      </c>
      <c r="Q1055" s="286">
        <v>12.51</v>
      </c>
      <c r="R1055" s="286">
        <v>835.01</v>
      </c>
      <c r="S1055" s="286">
        <v>502.55</v>
      </c>
      <c r="T1055" s="286">
        <v>0.21</v>
      </c>
      <c r="U1055" s="286">
        <v>1466.54</v>
      </c>
      <c r="V1055" s="286">
        <v>1065.75</v>
      </c>
      <c r="W1055" s="286">
        <v>870.17</v>
      </c>
      <c r="X1055" s="286">
        <v>842.88</v>
      </c>
      <c r="Y1055" s="286">
        <v>854.58</v>
      </c>
    </row>
    <row r="1056" spans="1:25">
      <c r="A1056" s="261">
        <v>19</v>
      </c>
      <c r="B1056" s="286">
        <v>957.99</v>
      </c>
      <c r="C1056" s="286">
        <v>954.96</v>
      </c>
      <c r="D1056" s="286">
        <v>951.11</v>
      </c>
      <c r="E1056" s="286">
        <v>930.42</v>
      </c>
      <c r="F1056" s="286">
        <v>232.58</v>
      </c>
      <c r="G1056" s="286">
        <v>830.44</v>
      </c>
      <c r="H1056" s="286">
        <v>815.13</v>
      </c>
      <c r="I1056" s="286">
        <v>237.34</v>
      </c>
      <c r="J1056" s="286">
        <v>179.03</v>
      </c>
      <c r="K1056" s="286">
        <v>443.67</v>
      </c>
      <c r="L1056" s="286">
        <v>134.80000000000001</v>
      </c>
      <c r="M1056" s="286">
        <v>376.75</v>
      </c>
      <c r="N1056" s="286">
        <v>836.11</v>
      </c>
      <c r="O1056" s="286">
        <v>812.57</v>
      </c>
      <c r="P1056" s="286">
        <v>1480.12</v>
      </c>
      <c r="Q1056" s="286">
        <v>140.88999999999999</v>
      </c>
      <c r="R1056" s="286">
        <v>0</v>
      </c>
      <c r="S1056" s="286">
        <v>196.4</v>
      </c>
      <c r="T1056" s="286">
        <v>218.64</v>
      </c>
      <c r="U1056" s="286">
        <v>1755.97</v>
      </c>
      <c r="V1056" s="286">
        <v>1257.8499999999999</v>
      </c>
      <c r="W1056" s="286">
        <v>1069.9000000000001</v>
      </c>
      <c r="X1056" s="286">
        <v>1050.72</v>
      </c>
      <c r="Y1056" s="286">
        <v>964.16</v>
      </c>
    </row>
    <row r="1057" spans="1:129">
      <c r="A1057" s="261">
        <v>20</v>
      </c>
      <c r="B1057" s="286">
        <v>464.17</v>
      </c>
      <c r="C1057" s="286">
        <v>251.02</v>
      </c>
      <c r="D1057" s="286">
        <v>535.41</v>
      </c>
      <c r="E1057" s="286">
        <v>54.22</v>
      </c>
      <c r="F1057" s="286">
        <v>0</v>
      </c>
      <c r="G1057" s="286">
        <v>0</v>
      </c>
      <c r="H1057" s="286">
        <v>6.69</v>
      </c>
      <c r="I1057" s="286">
        <v>0.37</v>
      </c>
      <c r="J1057" s="286">
        <v>0</v>
      </c>
      <c r="K1057" s="286">
        <v>0</v>
      </c>
      <c r="L1057" s="286">
        <v>0</v>
      </c>
      <c r="M1057" s="286">
        <v>0</v>
      </c>
      <c r="N1057" s="286">
        <v>0</v>
      </c>
      <c r="O1057" s="286">
        <v>0</v>
      </c>
      <c r="P1057" s="286">
        <v>477.45</v>
      </c>
      <c r="Q1057" s="286">
        <v>1813.42</v>
      </c>
      <c r="R1057" s="286">
        <v>316.24</v>
      </c>
      <c r="S1057" s="286">
        <v>630.54999999999995</v>
      </c>
      <c r="T1057" s="286">
        <v>1301.32</v>
      </c>
      <c r="U1057" s="286">
        <v>1427.15</v>
      </c>
      <c r="V1057" s="286">
        <v>1019.75</v>
      </c>
      <c r="W1057" s="286">
        <v>478.96</v>
      </c>
      <c r="X1057" s="286">
        <v>348.17</v>
      </c>
      <c r="Y1057" s="286">
        <v>318.45999999999998</v>
      </c>
    </row>
    <row r="1058" spans="1:129">
      <c r="A1058" s="261">
        <v>21</v>
      </c>
      <c r="B1058" s="286">
        <v>1038.57</v>
      </c>
      <c r="C1058" s="286">
        <v>1030.76</v>
      </c>
      <c r="D1058" s="286">
        <v>1022.06</v>
      </c>
      <c r="E1058" s="286">
        <v>1035.8399999999999</v>
      </c>
      <c r="F1058" s="286">
        <v>181.98</v>
      </c>
      <c r="G1058" s="286">
        <v>585.45000000000005</v>
      </c>
      <c r="H1058" s="286">
        <v>0</v>
      </c>
      <c r="I1058" s="286">
        <v>0</v>
      </c>
      <c r="J1058" s="286">
        <v>0</v>
      </c>
      <c r="K1058" s="286">
        <v>0</v>
      </c>
      <c r="L1058" s="286">
        <v>0</v>
      </c>
      <c r="M1058" s="286">
        <v>0</v>
      </c>
      <c r="N1058" s="286">
        <v>0</v>
      </c>
      <c r="O1058" s="286">
        <v>0</v>
      </c>
      <c r="P1058" s="286">
        <v>0</v>
      </c>
      <c r="Q1058" s="286">
        <v>0</v>
      </c>
      <c r="R1058" s="286">
        <v>0</v>
      </c>
      <c r="S1058" s="286">
        <v>0</v>
      </c>
      <c r="T1058" s="286">
        <v>0</v>
      </c>
      <c r="U1058" s="286">
        <v>47.64</v>
      </c>
      <c r="V1058" s="286">
        <v>0.31</v>
      </c>
      <c r="W1058" s="286">
        <v>0</v>
      </c>
      <c r="X1058" s="286">
        <v>0</v>
      </c>
      <c r="Y1058" s="286">
        <v>0</v>
      </c>
    </row>
    <row r="1059" spans="1:129">
      <c r="A1059" s="261">
        <v>22</v>
      </c>
      <c r="B1059" s="286">
        <v>104.94</v>
      </c>
      <c r="C1059" s="286">
        <v>921.95</v>
      </c>
      <c r="D1059" s="286">
        <v>779.82</v>
      </c>
      <c r="E1059" s="286">
        <v>279.8</v>
      </c>
      <c r="F1059" s="286">
        <v>568.64</v>
      </c>
      <c r="G1059" s="286">
        <v>623.13</v>
      </c>
      <c r="H1059" s="286">
        <v>0</v>
      </c>
      <c r="I1059" s="286">
        <v>850.56</v>
      </c>
      <c r="J1059" s="286">
        <v>877.74</v>
      </c>
      <c r="K1059" s="286">
        <v>968.5</v>
      </c>
      <c r="L1059" s="286">
        <v>2.85</v>
      </c>
      <c r="M1059" s="286">
        <v>964.55</v>
      </c>
      <c r="N1059" s="286">
        <v>970.15</v>
      </c>
      <c r="O1059" s="286">
        <v>957.2</v>
      </c>
      <c r="P1059" s="286">
        <v>1241.47</v>
      </c>
      <c r="Q1059" s="286">
        <v>1254.5899999999999</v>
      </c>
      <c r="R1059" s="286">
        <v>875.64</v>
      </c>
      <c r="S1059" s="286">
        <v>165.95</v>
      </c>
      <c r="T1059" s="286">
        <v>1268.77</v>
      </c>
      <c r="U1059" s="286">
        <v>1274.8399999999999</v>
      </c>
      <c r="V1059" s="286">
        <v>1220.81</v>
      </c>
      <c r="W1059" s="286">
        <v>1219.01</v>
      </c>
      <c r="X1059" s="286">
        <v>1189.49</v>
      </c>
      <c r="Y1059" s="286">
        <v>1172.6500000000001</v>
      </c>
    </row>
    <row r="1060" spans="1:129">
      <c r="A1060" s="261">
        <v>23</v>
      </c>
      <c r="B1060" s="286">
        <v>975.76</v>
      </c>
      <c r="C1060" s="286">
        <v>963.72</v>
      </c>
      <c r="D1060" s="286">
        <v>976.86</v>
      </c>
      <c r="E1060" s="286">
        <v>1037.32</v>
      </c>
      <c r="F1060" s="286">
        <v>655.17999999999995</v>
      </c>
      <c r="G1060" s="286">
        <v>604.62</v>
      </c>
      <c r="H1060" s="286">
        <v>456.86</v>
      </c>
      <c r="I1060" s="286">
        <v>1197.6600000000001</v>
      </c>
      <c r="J1060" s="286">
        <v>1299.3</v>
      </c>
      <c r="K1060" s="286">
        <v>1335.8</v>
      </c>
      <c r="L1060" s="286">
        <v>1271.83</v>
      </c>
      <c r="M1060" s="286">
        <v>1321.75</v>
      </c>
      <c r="N1060" s="286">
        <v>1303.23</v>
      </c>
      <c r="O1060" s="286">
        <v>902.05</v>
      </c>
      <c r="P1060" s="286">
        <v>1337.72</v>
      </c>
      <c r="Q1060" s="286">
        <v>777.64</v>
      </c>
      <c r="R1060" s="286">
        <v>768.35</v>
      </c>
      <c r="S1060" s="286">
        <v>1381.97</v>
      </c>
      <c r="T1060" s="286">
        <v>1259.32</v>
      </c>
      <c r="U1060" s="286">
        <v>1633.29</v>
      </c>
      <c r="V1060" s="286">
        <v>1307.21</v>
      </c>
      <c r="W1060" s="286">
        <v>1048.1600000000001</v>
      </c>
      <c r="X1060" s="286">
        <v>862.57</v>
      </c>
      <c r="Y1060" s="286">
        <v>866.04</v>
      </c>
    </row>
    <row r="1061" spans="1:129">
      <c r="A1061" s="261">
        <v>24</v>
      </c>
      <c r="B1061" s="286">
        <v>469.87</v>
      </c>
      <c r="C1061" s="286">
        <v>465.37</v>
      </c>
      <c r="D1061" s="286">
        <v>451.1</v>
      </c>
      <c r="E1061" s="286">
        <v>356.54</v>
      </c>
      <c r="F1061" s="286">
        <v>543.92999999999995</v>
      </c>
      <c r="G1061" s="286">
        <v>667.79</v>
      </c>
      <c r="H1061" s="286">
        <v>814.43</v>
      </c>
      <c r="I1061" s="286">
        <v>325.56</v>
      </c>
      <c r="J1061" s="286">
        <v>708.54</v>
      </c>
      <c r="K1061" s="286">
        <v>775.59</v>
      </c>
      <c r="L1061" s="286">
        <v>758.7</v>
      </c>
      <c r="M1061" s="286">
        <v>776.31</v>
      </c>
      <c r="N1061" s="286">
        <v>941.48</v>
      </c>
      <c r="O1061" s="286">
        <v>903.12</v>
      </c>
      <c r="P1061" s="286">
        <v>809.33</v>
      </c>
      <c r="Q1061" s="286">
        <v>875.33</v>
      </c>
      <c r="R1061" s="286">
        <v>822.16</v>
      </c>
      <c r="S1061" s="286">
        <v>216.67</v>
      </c>
      <c r="T1061" s="286">
        <v>1336.52</v>
      </c>
      <c r="U1061" s="286">
        <v>869.94</v>
      </c>
      <c r="V1061" s="286">
        <v>491.18</v>
      </c>
      <c r="W1061" s="286">
        <v>515.98</v>
      </c>
      <c r="X1061" s="286">
        <v>495.16</v>
      </c>
      <c r="Y1061" s="286">
        <v>468.65</v>
      </c>
    </row>
    <row r="1062" spans="1:129">
      <c r="A1062" s="261">
        <v>25</v>
      </c>
      <c r="B1062" s="286">
        <v>591.53</v>
      </c>
      <c r="C1062" s="286">
        <v>497.24</v>
      </c>
      <c r="D1062" s="286">
        <v>585.52</v>
      </c>
      <c r="E1062" s="286">
        <v>628.04</v>
      </c>
      <c r="F1062" s="286">
        <v>868.47</v>
      </c>
      <c r="G1062" s="286">
        <v>0</v>
      </c>
      <c r="H1062" s="286">
        <v>970.62</v>
      </c>
      <c r="I1062" s="286">
        <v>984.57</v>
      </c>
      <c r="J1062" s="286">
        <v>951.34</v>
      </c>
      <c r="K1062" s="286">
        <v>915.96</v>
      </c>
      <c r="L1062" s="286">
        <v>851.8</v>
      </c>
      <c r="M1062" s="286">
        <v>931.49</v>
      </c>
      <c r="N1062" s="286">
        <v>1091.22</v>
      </c>
      <c r="O1062" s="286">
        <v>1096.58</v>
      </c>
      <c r="P1062" s="286">
        <v>1084.5999999999999</v>
      </c>
      <c r="Q1062" s="286">
        <v>1163.07</v>
      </c>
      <c r="R1062" s="286">
        <v>1406.27</v>
      </c>
      <c r="S1062" s="286">
        <v>1723.28</v>
      </c>
      <c r="T1062" s="286">
        <v>1561.96</v>
      </c>
      <c r="U1062" s="286">
        <v>1054.06</v>
      </c>
      <c r="V1062" s="286">
        <v>639.49</v>
      </c>
      <c r="W1062" s="286">
        <v>623.57000000000005</v>
      </c>
      <c r="X1062" s="286">
        <v>613.21</v>
      </c>
      <c r="Y1062" s="286">
        <v>598.49</v>
      </c>
    </row>
    <row r="1063" spans="1:129">
      <c r="A1063" s="261">
        <v>26</v>
      </c>
      <c r="B1063" s="286">
        <v>395.31</v>
      </c>
      <c r="C1063" s="286">
        <v>401.01</v>
      </c>
      <c r="D1063" s="286">
        <v>402.2</v>
      </c>
      <c r="E1063" s="286">
        <v>434.95</v>
      </c>
      <c r="F1063" s="286">
        <v>773.31</v>
      </c>
      <c r="G1063" s="286">
        <v>918.61</v>
      </c>
      <c r="H1063" s="286">
        <v>894.09</v>
      </c>
      <c r="I1063" s="286">
        <v>719.82</v>
      </c>
      <c r="J1063" s="286">
        <v>1127.3</v>
      </c>
      <c r="K1063" s="286">
        <v>839.93</v>
      </c>
      <c r="L1063" s="286">
        <v>732.44</v>
      </c>
      <c r="M1063" s="286">
        <v>754.61</v>
      </c>
      <c r="N1063" s="286">
        <v>665.42</v>
      </c>
      <c r="O1063" s="286">
        <v>614.32000000000005</v>
      </c>
      <c r="P1063" s="286">
        <v>747.02</v>
      </c>
      <c r="Q1063" s="286">
        <v>1038.6500000000001</v>
      </c>
      <c r="R1063" s="286">
        <v>1051.25</v>
      </c>
      <c r="S1063" s="286">
        <v>1061.92</v>
      </c>
      <c r="T1063" s="286">
        <v>1320.41</v>
      </c>
      <c r="U1063" s="286">
        <v>1016.98</v>
      </c>
      <c r="V1063" s="286">
        <v>399.61</v>
      </c>
      <c r="W1063" s="286">
        <v>363.62</v>
      </c>
      <c r="X1063" s="286">
        <v>377.11</v>
      </c>
      <c r="Y1063" s="286">
        <v>361.96</v>
      </c>
    </row>
    <row r="1064" spans="1:129">
      <c r="A1064" s="261">
        <v>27</v>
      </c>
      <c r="B1064" s="286">
        <v>31.04</v>
      </c>
      <c r="C1064" s="286">
        <v>32.85</v>
      </c>
      <c r="D1064" s="286">
        <v>74.67</v>
      </c>
      <c r="E1064" s="286">
        <v>128.04</v>
      </c>
      <c r="F1064" s="286">
        <v>62.25</v>
      </c>
      <c r="G1064" s="286">
        <v>0</v>
      </c>
      <c r="H1064" s="286">
        <v>0</v>
      </c>
      <c r="I1064" s="286">
        <v>0</v>
      </c>
      <c r="J1064" s="286">
        <v>0</v>
      </c>
      <c r="K1064" s="286">
        <v>0</v>
      </c>
      <c r="L1064" s="286">
        <v>0.56000000000000005</v>
      </c>
      <c r="M1064" s="286">
        <v>261.24</v>
      </c>
      <c r="N1064" s="286">
        <v>0</v>
      </c>
      <c r="O1064" s="286">
        <v>233.1</v>
      </c>
      <c r="P1064" s="286">
        <v>46.25</v>
      </c>
      <c r="Q1064" s="286">
        <v>0</v>
      </c>
      <c r="R1064" s="286">
        <v>14.7</v>
      </c>
      <c r="S1064" s="286">
        <v>276.29000000000002</v>
      </c>
      <c r="T1064" s="286">
        <v>125.28</v>
      </c>
      <c r="U1064" s="286">
        <v>369.61</v>
      </c>
      <c r="V1064" s="286">
        <v>832.99</v>
      </c>
      <c r="W1064" s="286">
        <v>870.5</v>
      </c>
      <c r="X1064" s="286">
        <v>972.89</v>
      </c>
      <c r="Y1064" s="286">
        <v>240.37</v>
      </c>
    </row>
    <row r="1065" spans="1:129">
      <c r="A1065" s="261">
        <v>28</v>
      </c>
      <c r="B1065" s="286">
        <v>452.98</v>
      </c>
      <c r="C1065" s="286">
        <v>166.19</v>
      </c>
      <c r="D1065" s="286">
        <v>202.98</v>
      </c>
      <c r="E1065" s="286">
        <v>330.68</v>
      </c>
      <c r="F1065" s="286">
        <v>800.5</v>
      </c>
      <c r="G1065" s="286">
        <v>412.81</v>
      </c>
      <c r="H1065" s="286">
        <v>0</v>
      </c>
      <c r="I1065" s="286">
        <v>10.54</v>
      </c>
      <c r="J1065" s="286">
        <v>0</v>
      </c>
      <c r="K1065" s="286">
        <v>0</v>
      </c>
      <c r="L1065" s="286">
        <v>0</v>
      </c>
      <c r="M1065" s="286">
        <v>0</v>
      </c>
      <c r="N1065" s="286">
        <v>0</v>
      </c>
      <c r="O1065" s="286">
        <v>0</v>
      </c>
      <c r="P1065" s="286">
        <v>0</v>
      </c>
      <c r="Q1065" s="286">
        <v>0</v>
      </c>
      <c r="R1065" s="286">
        <v>0</v>
      </c>
      <c r="S1065" s="286">
        <v>4.66</v>
      </c>
      <c r="T1065" s="286">
        <v>8.2100000000000009</v>
      </c>
      <c r="U1065" s="286">
        <v>1391.44</v>
      </c>
      <c r="V1065" s="286">
        <v>1045.81</v>
      </c>
      <c r="W1065" s="286">
        <v>69.150000000000006</v>
      </c>
      <c r="X1065" s="286">
        <v>991.41</v>
      </c>
      <c r="Y1065" s="286">
        <v>995.31</v>
      </c>
    </row>
    <row r="1066" spans="1:129">
      <c r="A1066" s="261">
        <v>29</v>
      </c>
      <c r="B1066" s="286">
        <v>99.94</v>
      </c>
      <c r="C1066" s="286">
        <v>104.26</v>
      </c>
      <c r="D1066" s="286">
        <v>69.31</v>
      </c>
      <c r="E1066" s="286">
        <v>52.18</v>
      </c>
      <c r="F1066" s="286">
        <v>107.21</v>
      </c>
      <c r="G1066" s="286">
        <v>381.76</v>
      </c>
      <c r="H1066" s="286">
        <v>548.46</v>
      </c>
      <c r="I1066" s="286">
        <v>266.07</v>
      </c>
      <c r="J1066" s="286">
        <v>510.01</v>
      </c>
      <c r="K1066" s="286">
        <v>591.48</v>
      </c>
      <c r="L1066" s="286">
        <v>613.92999999999995</v>
      </c>
      <c r="M1066" s="286">
        <v>626.88</v>
      </c>
      <c r="N1066" s="286">
        <v>614.02</v>
      </c>
      <c r="O1066" s="286">
        <v>526.15</v>
      </c>
      <c r="P1066" s="286">
        <v>602.82000000000005</v>
      </c>
      <c r="Q1066" s="286">
        <v>555.15</v>
      </c>
      <c r="R1066" s="286">
        <v>687.1</v>
      </c>
      <c r="S1066" s="286">
        <v>34.71</v>
      </c>
      <c r="T1066" s="286">
        <v>771.45</v>
      </c>
      <c r="U1066" s="286">
        <v>1347.46</v>
      </c>
      <c r="V1066" s="286">
        <v>130</v>
      </c>
      <c r="W1066" s="286">
        <v>126.84</v>
      </c>
      <c r="X1066" s="286">
        <v>115.19</v>
      </c>
      <c r="Y1066" s="286">
        <v>58.4</v>
      </c>
    </row>
    <row r="1067" spans="1:129">
      <c r="A1067" s="261">
        <v>30</v>
      </c>
      <c r="B1067" s="286">
        <v>22.45</v>
      </c>
      <c r="C1067" s="286">
        <v>0</v>
      </c>
      <c r="D1067" s="286">
        <v>17.600000000000001</v>
      </c>
      <c r="E1067" s="286">
        <v>75.5</v>
      </c>
      <c r="F1067" s="286">
        <v>77.930000000000007</v>
      </c>
      <c r="G1067" s="286">
        <v>429.64</v>
      </c>
      <c r="H1067" s="286">
        <v>2.72</v>
      </c>
      <c r="I1067" s="286">
        <v>0</v>
      </c>
      <c r="J1067" s="286">
        <v>0</v>
      </c>
      <c r="K1067" s="286">
        <v>4.3499999999999996</v>
      </c>
      <c r="L1067" s="286">
        <v>8.33</v>
      </c>
      <c r="M1067" s="286">
        <v>16.22</v>
      </c>
      <c r="N1067" s="286">
        <v>23.07</v>
      </c>
      <c r="O1067" s="286">
        <v>66.87</v>
      </c>
      <c r="P1067" s="286">
        <v>30.11</v>
      </c>
      <c r="Q1067" s="286">
        <v>204.84</v>
      </c>
      <c r="R1067" s="286">
        <v>66.11</v>
      </c>
      <c r="S1067" s="286">
        <v>34.56</v>
      </c>
      <c r="T1067" s="286">
        <v>287.64</v>
      </c>
      <c r="U1067" s="286">
        <v>1413.72</v>
      </c>
      <c r="V1067" s="286">
        <v>75.040000000000006</v>
      </c>
      <c r="W1067" s="286">
        <v>108.15</v>
      </c>
      <c r="X1067" s="286">
        <v>83.09</v>
      </c>
      <c r="Y1067" s="286">
        <v>95.1</v>
      </c>
    </row>
    <row r="1068" spans="1:129">
      <c r="A1068" s="261">
        <v>31</v>
      </c>
      <c r="B1068" s="286">
        <v>0</v>
      </c>
      <c r="C1068" s="286">
        <v>0</v>
      </c>
      <c r="D1068" s="286">
        <v>0</v>
      </c>
      <c r="E1068" s="286">
        <v>0</v>
      </c>
      <c r="F1068" s="286">
        <v>0</v>
      </c>
      <c r="G1068" s="286">
        <v>0</v>
      </c>
      <c r="H1068" s="286">
        <v>0</v>
      </c>
      <c r="I1068" s="286">
        <v>0</v>
      </c>
      <c r="J1068" s="286">
        <v>0</v>
      </c>
      <c r="K1068" s="286">
        <v>0</v>
      </c>
      <c r="L1068" s="286">
        <v>0</v>
      </c>
      <c r="M1068" s="286">
        <v>0</v>
      </c>
      <c r="N1068" s="286">
        <v>0</v>
      </c>
      <c r="O1068" s="286">
        <v>0</v>
      </c>
      <c r="P1068" s="286">
        <v>0</v>
      </c>
      <c r="Q1068" s="286">
        <v>0</v>
      </c>
      <c r="R1068" s="286">
        <v>0</v>
      </c>
      <c r="S1068" s="286">
        <v>0</v>
      </c>
      <c r="T1068" s="286">
        <v>0</v>
      </c>
      <c r="U1068" s="286">
        <v>0</v>
      </c>
      <c r="V1068" s="286">
        <v>0</v>
      </c>
      <c r="W1068" s="286">
        <v>0</v>
      </c>
      <c r="X1068" s="286">
        <v>0</v>
      </c>
      <c r="Y1068" s="286">
        <v>0</v>
      </c>
    </row>
    <row r="1069" spans="1:129" s="292" customFormat="1">
      <c r="B1069" s="295"/>
      <c r="C1069" s="295"/>
      <c r="D1069" s="295"/>
      <c r="E1069" s="295"/>
      <c r="F1069" s="295"/>
      <c r="G1069" s="295"/>
      <c r="H1069" s="295"/>
      <c r="I1069" s="295"/>
      <c r="J1069" s="295"/>
      <c r="K1069" s="295"/>
      <c r="L1069" s="295"/>
      <c r="M1069" s="295"/>
      <c r="N1069" s="295"/>
      <c r="O1069" s="295"/>
      <c r="P1069" s="295"/>
      <c r="Q1069" s="295"/>
      <c r="R1069" s="295"/>
      <c r="S1069" s="295"/>
      <c r="T1069" s="295"/>
      <c r="U1069" s="295"/>
      <c r="V1069" s="295"/>
      <c r="W1069" s="295"/>
      <c r="X1069" s="295"/>
      <c r="Y1069" s="295"/>
      <c r="Z1069" s="295"/>
      <c r="AA1069" s="295"/>
      <c r="AB1069" s="295"/>
      <c r="AC1069" s="295"/>
      <c r="AD1069" s="295"/>
      <c r="AE1069" s="295"/>
      <c r="AF1069" s="295"/>
      <c r="AG1069" s="295"/>
      <c r="AH1069" s="295"/>
      <c r="AI1069" s="295"/>
      <c r="AJ1069" s="295"/>
      <c r="AK1069" s="295"/>
      <c r="AL1069" s="295"/>
      <c r="AM1069" s="295"/>
      <c r="AN1069" s="295"/>
      <c r="AO1069" s="295"/>
      <c r="AP1069" s="295"/>
      <c r="AQ1069" s="295"/>
      <c r="AR1069" s="295"/>
      <c r="AS1069" s="295"/>
      <c r="AT1069" s="295"/>
      <c r="AU1069" s="295"/>
      <c r="AV1069" s="295"/>
      <c r="AW1069" s="295"/>
      <c r="AX1069" s="295"/>
      <c r="AY1069" s="295"/>
      <c r="AZ1069" s="295"/>
      <c r="BA1069" s="295"/>
      <c r="BB1069" s="295"/>
      <c r="BC1069" s="295"/>
      <c r="BD1069" s="295"/>
      <c r="BE1069" s="295"/>
      <c r="BF1069" s="295"/>
      <c r="BG1069" s="295"/>
      <c r="BH1069" s="295"/>
      <c r="BI1069" s="295"/>
      <c r="BJ1069" s="295"/>
      <c r="BK1069" s="295"/>
      <c r="BL1069" s="295"/>
      <c r="BM1069" s="295"/>
      <c r="BN1069" s="295"/>
      <c r="BO1069" s="295"/>
      <c r="BP1069" s="295"/>
      <c r="BQ1069" s="295"/>
      <c r="BR1069" s="295"/>
      <c r="BS1069" s="295"/>
      <c r="BT1069" s="295"/>
      <c r="BU1069" s="295"/>
      <c r="BV1069" s="295"/>
      <c r="BW1069" s="295"/>
      <c r="BX1069" s="295"/>
      <c r="BY1069" s="295"/>
      <c r="BZ1069" s="295"/>
      <c r="CA1069" s="295"/>
      <c r="CB1069" s="295"/>
      <c r="CC1069" s="295"/>
      <c r="CD1069" s="295"/>
      <c r="CE1069" s="295"/>
      <c r="CF1069" s="295"/>
      <c r="CG1069" s="295"/>
      <c r="CH1069" s="295"/>
      <c r="CI1069" s="295"/>
      <c r="CJ1069" s="295"/>
      <c r="CK1069" s="295"/>
      <c r="CL1069" s="295"/>
      <c r="CM1069" s="295"/>
      <c r="CN1069" s="295"/>
      <c r="CO1069" s="295"/>
      <c r="CP1069" s="295"/>
      <c r="CQ1069" s="295"/>
      <c r="CR1069" s="295"/>
      <c r="CS1069" s="295"/>
      <c r="CT1069" s="295"/>
      <c r="CU1069" s="295"/>
      <c r="CV1069" s="295"/>
      <c r="CW1069" s="295"/>
      <c r="CX1069" s="295"/>
      <c r="CY1069" s="295"/>
      <c r="CZ1069" s="295"/>
      <c r="DA1069" s="295"/>
      <c r="DB1069" s="295"/>
      <c r="DC1069" s="295"/>
      <c r="DD1069" s="295"/>
      <c r="DE1069" s="295"/>
      <c r="DF1069" s="295"/>
      <c r="DG1069" s="295"/>
      <c r="DH1069" s="295"/>
      <c r="DI1069" s="295"/>
      <c r="DJ1069" s="295"/>
      <c r="DK1069" s="295"/>
      <c r="DL1069" s="295"/>
      <c r="DM1069" s="295"/>
      <c r="DN1069" s="295"/>
      <c r="DO1069" s="295"/>
      <c r="DP1069" s="295"/>
      <c r="DQ1069" s="295"/>
      <c r="DR1069" s="295"/>
      <c r="DS1069" s="295"/>
      <c r="DT1069" s="295"/>
      <c r="DU1069" s="295"/>
      <c r="DV1069" s="295"/>
      <c r="DW1069" s="295"/>
      <c r="DX1069" s="295"/>
      <c r="DY1069" s="295"/>
    </row>
    <row r="1070" spans="1:129" s="292" customFormat="1" ht="15.75" customHeight="1">
      <c r="B1070" s="443" t="s">
        <v>230</v>
      </c>
      <c r="C1070" s="443"/>
      <c r="D1070" s="443"/>
      <c r="E1070" s="443"/>
      <c r="F1070" s="443"/>
      <c r="G1070" s="443"/>
      <c r="H1070" s="443"/>
      <c r="I1070" s="443"/>
      <c r="J1070" s="443"/>
      <c r="K1070" s="443"/>
      <c r="L1070" s="443"/>
      <c r="M1070" s="443"/>
      <c r="N1070" s="443"/>
      <c r="O1070" s="443"/>
      <c r="P1070" s="443"/>
      <c r="Q1070" s="443"/>
      <c r="R1070" s="296">
        <v>-71.84</v>
      </c>
      <c r="S1070" s="269"/>
      <c r="T1070" s="269"/>
      <c r="U1070" s="269"/>
      <c r="V1070" s="269"/>
      <c r="W1070" s="269"/>
      <c r="X1070" s="269"/>
      <c r="Y1070" s="269"/>
      <c r="Z1070" s="269"/>
      <c r="AA1070" s="269"/>
      <c r="AB1070" s="269"/>
      <c r="AC1070" s="269"/>
      <c r="AD1070" s="269"/>
      <c r="AE1070" s="269"/>
      <c r="AF1070" s="269"/>
      <c r="AG1070" s="269"/>
      <c r="AH1070" s="269"/>
      <c r="AI1070" s="269"/>
      <c r="AJ1070" s="269"/>
      <c r="AK1070" s="269"/>
      <c r="AL1070" s="269"/>
      <c r="AM1070" s="269"/>
      <c r="AN1070" s="269"/>
      <c r="AO1070" s="269"/>
      <c r="AP1070" s="269"/>
      <c r="AQ1070" s="269"/>
      <c r="AR1070" s="269"/>
      <c r="AS1070" s="269"/>
      <c r="AT1070" s="269"/>
      <c r="AU1070" s="269"/>
      <c r="AV1070" s="269"/>
      <c r="AW1070" s="269"/>
      <c r="AX1070" s="269"/>
      <c r="AY1070" s="269"/>
      <c r="AZ1070" s="269"/>
      <c r="BA1070" s="269"/>
      <c r="BB1070" s="269"/>
      <c r="BC1070" s="269"/>
      <c r="BD1070" s="269"/>
      <c r="BE1070" s="269"/>
      <c r="BF1070" s="269"/>
      <c r="BG1070" s="269"/>
      <c r="BH1070" s="269"/>
      <c r="BI1070" s="269"/>
      <c r="BJ1070" s="269"/>
      <c r="BK1070" s="269"/>
      <c r="BL1070" s="269"/>
      <c r="BM1070" s="269"/>
      <c r="BN1070" s="269"/>
      <c r="BO1070" s="269"/>
      <c r="BP1070" s="269"/>
      <c r="BQ1070" s="269"/>
      <c r="BR1070" s="269"/>
      <c r="BS1070" s="269"/>
      <c r="BT1070" s="269"/>
      <c r="BU1070" s="269"/>
      <c r="BV1070" s="269"/>
      <c r="BW1070" s="269"/>
      <c r="BX1070" s="269"/>
      <c r="BY1070" s="269"/>
      <c r="BZ1070" s="269"/>
      <c r="CA1070" s="269"/>
      <c r="CB1070" s="269"/>
      <c r="CC1070" s="269"/>
      <c r="CD1070" s="269"/>
      <c r="CE1070" s="269"/>
      <c r="CF1070" s="269"/>
      <c r="CG1070" s="269"/>
      <c r="CH1070" s="269"/>
      <c r="CI1070" s="269"/>
      <c r="CJ1070" s="269"/>
      <c r="CK1070" s="269"/>
      <c r="CL1070" s="269"/>
      <c r="CM1070" s="269"/>
      <c r="CN1070" s="269"/>
      <c r="CO1070" s="269"/>
      <c r="CP1070" s="269"/>
      <c r="CQ1070" s="269"/>
      <c r="CR1070" s="269"/>
      <c r="CS1070" s="269"/>
      <c r="CT1070" s="269"/>
      <c r="CU1070" s="269"/>
      <c r="CV1070" s="269"/>
      <c r="CW1070" s="269"/>
      <c r="CX1070" s="269"/>
      <c r="CY1070" s="269"/>
      <c r="CZ1070" s="269"/>
      <c r="DA1070" s="269"/>
      <c r="DB1070" s="269"/>
      <c r="DC1070" s="269"/>
      <c r="DD1070" s="269"/>
      <c r="DE1070" s="269"/>
      <c r="DF1070" s="269"/>
      <c r="DG1070" s="269"/>
      <c r="DH1070" s="269"/>
      <c r="DI1070" s="269"/>
      <c r="DJ1070" s="269"/>
      <c r="DK1070" s="269"/>
      <c r="DL1070" s="269"/>
      <c r="DM1070" s="269"/>
      <c r="DN1070" s="269"/>
      <c r="DO1070" s="269"/>
      <c r="DP1070" s="269"/>
      <c r="DQ1070" s="269"/>
      <c r="DR1070" s="269"/>
      <c r="DS1070" s="269"/>
      <c r="DT1070" s="269"/>
      <c r="DU1070" s="269"/>
      <c r="DV1070" s="269"/>
      <c r="DW1070" s="269"/>
      <c r="DX1070" s="269"/>
      <c r="DY1070" s="269"/>
    </row>
    <row r="1071" spans="1:129" s="292" customFormat="1" ht="15.75" customHeight="1">
      <c r="B1071" s="443" t="s">
        <v>231</v>
      </c>
      <c r="C1071" s="443"/>
      <c r="D1071" s="443"/>
      <c r="E1071" s="443"/>
      <c r="F1071" s="443"/>
      <c r="G1071" s="443"/>
      <c r="H1071" s="443"/>
      <c r="I1071" s="443"/>
      <c r="J1071" s="443"/>
      <c r="K1071" s="443"/>
      <c r="L1071" s="443"/>
      <c r="M1071" s="443"/>
      <c r="N1071" s="443"/>
      <c r="O1071" s="443"/>
      <c r="P1071" s="443"/>
      <c r="Q1071" s="443"/>
      <c r="R1071" s="296">
        <v>740.41</v>
      </c>
      <c r="S1071" s="269"/>
      <c r="T1071" s="269"/>
      <c r="U1071" s="269"/>
      <c r="V1071" s="269"/>
      <c r="W1071" s="269"/>
      <c r="X1071" s="269"/>
      <c r="Y1071" s="269"/>
      <c r="Z1071" s="269"/>
      <c r="AA1071" s="269"/>
      <c r="AB1071" s="269"/>
      <c r="AC1071" s="269"/>
      <c r="AD1071" s="269"/>
      <c r="AE1071" s="269"/>
      <c r="AF1071" s="269"/>
      <c r="AG1071" s="269"/>
      <c r="AH1071" s="269"/>
      <c r="AI1071" s="269"/>
      <c r="AJ1071" s="269"/>
      <c r="AK1071" s="269"/>
      <c r="AL1071" s="269"/>
      <c r="AM1071" s="269"/>
      <c r="AN1071" s="269"/>
      <c r="AO1071" s="269"/>
      <c r="AP1071" s="269"/>
      <c r="AQ1071" s="269"/>
      <c r="AR1071" s="269"/>
      <c r="AS1071" s="269"/>
      <c r="AT1071" s="269"/>
      <c r="AU1071" s="269"/>
      <c r="AV1071" s="269"/>
      <c r="AW1071" s="269"/>
      <c r="AX1071" s="269"/>
      <c r="AY1071" s="269"/>
      <c r="AZ1071" s="269"/>
      <c r="BA1071" s="269"/>
      <c r="BB1071" s="269"/>
      <c r="BC1071" s="269"/>
      <c r="BD1071" s="269"/>
      <c r="BE1071" s="269"/>
      <c r="BF1071" s="269"/>
      <c r="BG1071" s="269"/>
      <c r="BH1071" s="269"/>
      <c r="BI1071" s="269"/>
      <c r="BJ1071" s="269"/>
      <c r="BK1071" s="269"/>
      <c r="BL1071" s="269"/>
      <c r="BM1071" s="269"/>
      <c r="BN1071" s="269"/>
      <c r="BO1071" s="269"/>
      <c r="BP1071" s="269"/>
      <c r="BQ1071" s="269"/>
      <c r="BR1071" s="269"/>
      <c r="BS1071" s="269"/>
      <c r="BT1071" s="269"/>
      <c r="BU1071" s="269"/>
      <c r="BV1071" s="269"/>
      <c r="BW1071" s="269"/>
      <c r="BX1071" s="269"/>
      <c r="BY1071" s="269"/>
      <c r="BZ1071" s="269"/>
      <c r="CA1071" s="269"/>
      <c r="CB1071" s="269"/>
      <c r="CC1071" s="269"/>
      <c r="CD1071" s="269"/>
      <c r="CE1071" s="269"/>
      <c r="CF1071" s="269"/>
      <c r="CG1071" s="269"/>
      <c r="CH1071" s="269"/>
      <c r="CI1071" s="269"/>
      <c r="CJ1071" s="269"/>
      <c r="CK1071" s="269"/>
      <c r="CL1071" s="269"/>
      <c r="CM1071" s="269"/>
      <c r="CN1071" s="269"/>
      <c r="CO1071" s="269"/>
      <c r="CP1071" s="269"/>
      <c r="CQ1071" s="269"/>
      <c r="CR1071" s="269"/>
      <c r="CS1071" s="269"/>
      <c r="CT1071" s="269"/>
      <c r="CU1071" s="269"/>
      <c r="CV1071" s="269"/>
      <c r="CW1071" s="269"/>
      <c r="CX1071" s="269"/>
      <c r="CY1071" s="269"/>
      <c r="CZ1071" s="269"/>
      <c r="DA1071" s="269"/>
      <c r="DB1071" s="269"/>
      <c r="DC1071" s="269"/>
      <c r="DD1071" s="269"/>
      <c r="DE1071" s="269"/>
      <c r="DF1071" s="269"/>
      <c r="DG1071" s="269"/>
      <c r="DH1071" s="269"/>
      <c r="DI1071" s="269"/>
      <c r="DJ1071" s="269"/>
      <c r="DK1071" s="269"/>
      <c r="DL1071" s="269"/>
      <c r="DM1071" s="269"/>
      <c r="DN1071" s="269"/>
      <c r="DO1071" s="269"/>
      <c r="DP1071" s="269"/>
      <c r="DQ1071" s="269"/>
      <c r="DR1071" s="269"/>
      <c r="DS1071" s="269"/>
      <c r="DT1071" s="269"/>
      <c r="DU1071" s="269"/>
      <c r="DV1071" s="269"/>
      <c r="DW1071" s="269"/>
      <c r="DX1071" s="269"/>
      <c r="DY1071" s="269"/>
    </row>
    <row r="1073" spans="1:25" s="332" customFormat="1" ht="15.75" thickBot="1">
      <c r="A1073" s="353" t="s">
        <v>224</v>
      </c>
      <c r="B1073" s="353"/>
      <c r="C1073" s="353"/>
      <c r="D1073" s="353"/>
      <c r="E1073" s="353"/>
      <c r="F1073" s="353"/>
      <c r="G1073" s="353"/>
      <c r="H1073" s="353"/>
      <c r="I1073" s="353"/>
      <c r="J1073" s="353"/>
      <c r="K1073" s="353"/>
      <c r="L1073" s="353"/>
      <c r="M1073" s="353"/>
      <c r="N1073" s="354">
        <v>1009514.15</v>
      </c>
      <c r="O1073" s="355"/>
      <c r="P1073" s="355"/>
      <c r="Q1073" s="355"/>
      <c r="R1073" s="355"/>
      <c r="S1073" s="355"/>
      <c r="T1073" s="355"/>
      <c r="U1073" s="355"/>
      <c r="V1073" s="355"/>
      <c r="W1073" s="355"/>
      <c r="X1073" s="355"/>
      <c r="Y1073" s="355"/>
    </row>
    <row r="1074" spans="1:25" s="357" customFormat="1" ht="15" customHeight="1">
      <c r="A1074" s="444" t="s">
        <v>338</v>
      </c>
      <c r="B1074" s="445"/>
      <c r="C1074" s="445"/>
      <c r="D1074" s="445"/>
      <c r="E1074" s="445"/>
      <c r="F1074" s="445"/>
      <c r="G1074" s="445"/>
      <c r="H1074" s="445"/>
      <c r="I1074" s="445"/>
      <c r="J1074" s="445"/>
      <c r="K1074" s="445"/>
      <c r="L1074" s="445"/>
      <c r="M1074" s="445"/>
      <c r="N1074" s="359" t="s">
        <v>348</v>
      </c>
      <c r="O1074" s="356"/>
      <c r="P1074" s="356"/>
      <c r="Q1074" s="356"/>
      <c r="R1074" s="356"/>
      <c r="S1074" s="356"/>
      <c r="T1074" s="356"/>
      <c r="U1074" s="356"/>
      <c r="V1074" s="356"/>
      <c r="W1074" s="356"/>
      <c r="X1074" s="356"/>
      <c r="Y1074" s="356"/>
    </row>
    <row r="1075" spans="1:25" s="357" customFormat="1" ht="15" customHeight="1">
      <c r="A1075" s="446" t="s">
        <v>340</v>
      </c>
      <c r="B1075" s="447"/>
      <c r="C1075" s="447"/>
      <c r="D1075" s="447"/>
      <c r="E1075" s="447"/>
      <c r="F1075" s="447"/>
      <c r="G1075" s="447"/>
      <c r="H1075" s="447"/>
      <c r="I1075" s="447"/>
      <c r="J1075" s="447"/>
      <c r="K1075" s="447"/>
      <c r="L1075" s="447"/>
      <c r="M1075" s="447"/>
      <c r="N1075" s="447"/>
      <c r="O1075" s="447"/>
      <c r="P1075" s="447"/>
      <c r="Q1075" s="447"/>
      <c r="R1075" s="447"/>
      <c r="S1075" s="358" t="s">
        <v>350</v>
      </c>
      <c r="T1075" s="356"/>
      <c r="U1075" s="356"/>
      <c r="V1075" s="356"/>
      <c r="W1075" s="356"/>
      <c r="X1075" s="356"/>
      <c r="Y1075" s="356"/>
    </row>
    <row r="1077" spans="1:25">
      <c r="B1077" s="284" t="s">
        <v>77</v>
      </c>
    </row>
    <row r="1079" spans="1:25">
      <c r="B1079" s="437"/>
      <c r="C1079" s="437"/>
      <c r="D1079" s="437"/>
      <c r="E1079" s="437"/>
      <c r="F1079" s="437"/>
      <c r="G1079" s="437"/>
      <c r="H1079" s="437"/>
      <c r="I1079" s="437"/>
      <c r="J1079" s="437"/>
      <c r="K1079" s="437"/>
      <c r="L1079" s="437"/>
      <c r="M1079" s="437"/>
      <c r="N1079" s="437" t="s">
        <v>30</v>
      </c>
      <c r="O1079" s="437"/>
      <c r="P1079" s="437"/>
      <c r="Q1079" s="437"/>
      <c r="R1079" s="437"/>
    </row>
    <row r="1080" spans="1:25">
      <c r="A1080" s="292"/>
      <c r="B1080" s="437"/>
      <c r="C1080" s="437"/>
      <c r="D1080" s="437"/>
      <c r="E1080" s="437"/>
      <c r="F1080" s="437"/>
      <c r="G1080" s="437"/>
      <c r="H1080" s="437"/>
      <c r="I1080" s="437"/>
      <c r="J1080" s="437"/>
      <c r="K1080" s="437"/>
      <c r="L1080" s="437"/>
      <c r="M1080" s="437"/>
      <c r="N1080" s="293" t="s">
        <v>25</v>
      </c>
      <c r="O1080" s="340" t="s">
        <v>26</v>
      </c>
      <c r="P1080" s="293" t="s">
        <v>27</v>
      </c>
      <c r="Q1080" s="293" t="s">
        <v>28</v>
      </c>
      <c r="R1080" s="293" t="s">
        <v>29</v>
      </c>
    </row>
    <row r="1081" spans="1:25">
      <c r="A1081" s="278"/>
      <c r="B1081" s="438" t="s">
        <v>227</v>
      </c>
      <c r="C1081" s="438"/>
      <c r="D1081" s="438"/>
      <c r="E1081" s="438"/>
      <c r="F1081" s="438"/>
      <c r="G1081" s="438"/>
      <c r="H1081" s="438"/>
      <c r="I1081" s="438"/>
      <c r="J1081" s="438"/>
      <c r="K1081" s="438"/>
      <c r="L1081" s="438"/>
      <c r="M1081" s="438"/>
      <c r="N1081" s="286">
        <v>934632.46</v>
      </c>
      <c r="O1081" s="337">
        <v>934632.46</v>
      </c>
      <c r="P1081" s="286">
        <v>1834685.98</v>
      </c>
      <c r="Q1081" s="286">
        <v>2118141.2999999998</v>
      </c>
      <c r="R1081" s="286">
        <v>1692151.01</v>
      </c>
    </row>
    <row r="1083" spans="1:25">
      <c r="B1083" s="284" t="s">
        <v>92</v>
      </c>
    </row>
    <row r="1085" spans="1:25">
      <c r="B1085" s="437"/>
      <c r="C1085" s="437"/>
      <c r="D1085" s="437"/>
      <c r="E1085" s="437"/>
      <c r="F1085" s="437"/>
      <c r="G1085" s="437"/>
      <c r="H1085" s="437"/>
      <c r="I1085" s="437"/>
      <c r="J1085" s="437"/>
      <c r="K1085" s="437"/>
      <c r="L1085" s="437"/>
      <c r="M1085" s="437"/>
      <c r="N1085" s="327" t="s">
        <v>333</v>
      </c>
    </row>
    <row r="1086" spans="1:25" ht="31.5" customHeight="1">
      <c r="B1086" s="511" t="s">
        <v>345</v>
      </c>
      <c r="C1086" s="512"/>
      <c r="D1086" s="512"/>
      <c r="E1086" s="512"/>
      <c r="F1086" s="512"/>
      <c r="G1086" s="512"/>
      <c r="H1086" s="512"/>
      <c r="I1086" s="512"/>
      <c r="J1086" s="512"/>
      <c r="K1086" s="512"/>
      <c r="L1086" s="512"/>
      <c r="M1086" s="512"/>
      <c r="N1086" s="286">
        <v>322592.31</v>
      </c>
    </row>
  </sheetData>
  <mergeCells count="97">
    <mergeCell ref="A191:M191"/>
    <mergeCell ref="A192:R192"/>
    <mergeCell ref="A88:A89"/>
    <mergeCell ref="B88:Y88"/>
    <mergeCell ref="A122:A123"/>
    <mergeCell ref="B122:Y122"/>
    <mergeCell ref="A156:A157"/>
    <mergeCell ref="B156:Y156"/>
    <mergeCell ref="A18:Y18"/>
    <mergeCell ref="A20:A21"/>
    <mergeCell ref="B20:Y20"/>
    <mergeCell ref="A54:A55"/>
    <mergeCell ref="B54:Y54"/>
    <mergeCell ref="A193:Y193"/>
    <mergeCell ref="A195:A196"/>
    <mergeCell ref="B195:Y195"/>
    <mergeCell ref="A229:A230"/>
    <mergeCell ref="B229:Y229"/>
    <mergeCell ref="A263:A264"/>
    <mergeCell ref="B263:Y263"/>
    <mergeCell ref="A297:A298"/>
    <mergeCell ref="B297:Y297"/>
    <mergeCell ref="A331:A332"/>
    <mergeCell ref="B331:Y331"/>
    <mergeCell ref="A365:A366"/>
    <mergeCell ref="B365:Y365"/>
    <mergeCell ref="A399:A400"/>
    <mergeCell ref="B399:Y399"/>
    <mergeCell ref="A433:A434"/>
    <mergeCell ref="B433:Y433"/>
    <mergeCell ref="B473:M473"/>
    <mergeCell ref="N473:R473"/>
    <mergeCell ref="A468:M468"/>
    <mergeCell ref="A469:R469"/>
    <mergeCell ref="B474:M474"/>
    <mergeCell ref="B475:M475"/>
    <mergeCell ref="B479:M479"/>
    <mergeCell ref="B480:M480"/>
    <mergeCell ref="A481:Y481"/>
    <mergeCell ref="A483:A484"/>
    <mergeCell ref="B483:Y483"/>
    <mergeCell ref="A517:A518"/>
    <mergeCell ref="B517:Y517"/>
    <mergeCell ref="A551:A552"/>
    <mergeCell ref="B551:Y551"/>
    <mergeCell ref="A585:A586"/>
    <mergeCell ref="B585:Y585"/>
    <mergeCell ref="A619:A620"/>
    <mergeCell ref="B619:Y619"/>
    <mergeCell ref="A653:A654"/>
    <mergeCell ref="B653:Y653"/>
    <mergeCell ref="A687:A688"/>
    <mergeCell ref="B687:Y687"/>
    <mergeCell ref="B721:Q721"/>
    <mergeCell ref="B722:Q722"/>
    <mergeCell ref="A728:Y728"/>
    <mergeCell ref="A725:M725"/>
    <mergeCell ref="A726:R726"/>
    <mergeCell ref="A730:A731"/>
    <mergeCell ref="B730:Y730"/>
    <mergeCell ref="A764:A765"/>
    <mergeCell ref="B764:Y764"/>
    <mergeCell ref="A798:A799"/>
    <mergeCell ref="B798:Y798"/>
    <mergeCell ref="A832:A833"/>
    <mergeCell ref="B832:Y832"/>
    <mergeCell ref="A866:A867"/>
    <mergeCell ref="B866:Y866"/>
    <mergeCell ref="A900:A901"/>
    <mergeCell ref="B900:Y900"/>
    <mergeCell ref="A934:A935"/>
    <mergeCell ref="B934:Y934"/>
    <mergeCell ref="A968:A969"/>
    <mergeCell ref="B968:Y968"/>
    <mergeCell ref="A1002:A1003"/>
    <mergeCell ref="B1002:Y1002"/>
    <mergeCell ref="B1080:M1080"/>
    <mergeCell ref="B1081:M1081"/>
    <mergeCell ref="B1085:M1085"/>
    <mergeCell ref="B1086:M1086"/>
    <mergeCell ref="A1036:A1037"/>
    <mergeCell ref="B1036:Y1036"/>
    <mergeCell ref="B1070:Q1070"/>
    <mergeCell ref="B1071:Q1071"/>
    <mergeCell ref="B1079:M1079"/>
    <mergeCell ref="N1079:R1079"/>
    <mergeCell ref="A1074:M1074"/>
    <mergeCell ref="A1075:R1075"/>
    <mergeCell ref="B16:O16"/>
    <mergeCell ref="Q16:T16"/>
    <mergeCell ref="A9:Y9"/>
    <mergeCell ref="A10:Y10"/>
    <mergeCell ref="A11:Y11"/>
    <mergeCell ref="A12:Y12"/>
    <mergeCell ref="A14:Y14"/>
    <mergeCell ref="B15:O15"/>
    <mergeCell ref="Q15:T15"/>
  </mergeCells>
  <pageMargins left="0.7" right="0.7" top="0.75" bottom="0.75" header="0.3" footer="0.3"/>
  <pageSetup paperSize="9" scale="3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Y18"/>
  <sheetViews>
    <sheetView view="pageBreakPreview" zoomScaleNormal="100" zoomScaleSheetLayoutView="100" workbookViewId="0">
      <selection activeCell="E9" sqref="E9"/>
    </sheetView>
  </sheetViews>
  <sheetFormatPr defaultColWidth="9.140625" defaultRowHeight="15"/>
  <cols>
    <col min="1" max="1" width="156" style="301" customWidth="1"/>
    <col min="2" max="2" width="25.28515625" style="301" customWidth="1"/>
    <col min="3" max="16384" width="9.140625" style="301"/>
  </cols>
  <sheetData>
    <row r="1" spans="1:25">
      <c r="A1" s="516" t="s">
        <v>327</v>
      </c>
      <c r="B1" s="516"/>
    </row>
    <row r="2" spans="1:25">
      <c r="A2" s="302" t="s">
        <v>353</v>
      </c>
      <c r="B2" s="303"/>
    </row>
    <row r="3" spans="1:25">
      <c r="A3" s="304"/>
    </row>
    <row r="4" spans="1:25">
      <c r="A4" s="413" t="s">
        <v>34</v>
      </c>
      <c r="B4" s="413"/>
    </row>
    <row r="5" spans="1:25" ht="24.75" customHeight="1">
      <c r="A5" s="517" t="s">
        <v>35</v>
      </c>
      <c r="B5" s="517"/>
    </row>
    <row r="6" spans="1:25">
      <c r="A6" s="305"/>
      <c r="B6" s="305"/>
    </row>
    <row r="7" spans="1:25" ht="24.75" customHeight="1" thickBot="1">
      <c r="A7" s="518" t="s">
        <v>108</v>
      </c>
      <c r="B7" s="518"/>
    </row>
    <row r="8" spans="1:25" ht="53.25" customHeight="1">
      <c r="A8" s="519" t="s">
        <v>109</v>
      </c>
      <c r="B8" s="521" t="s">
        <v>36</v>
      </c>
    </row>
    <row r="9" spans="1:25" ht="21" customHeight="1">
      <c r="A9" s="520"/>
      <c r="B9" s="522"/>
    </row>
    <row r="10" spans="1:25" ht="30">
      <c r="A10" s="324" t="s">
        <v>334</v>
      </c>
      <c r="B10" s="306">
        <v>3408.87</v>
      </c>
    </row>
    <row r="11" spans="1:25" ht="30.75" thickBot="1">
      <c r="A11" s="325" t="s">
        <v>335</v>
      </c>
      <c r="B11" s="307">
        <v>3002.63</v>
      </c>
    </row>
    <row r="12" spans="1:25">
      <c r="A12" s="345"/>
      <c r="B12" s="308"/>
    </row>
    <row r="13" spans="1:25" s="263" customFormat="1" ht="28.5">
      <c r="A13" s="346" t="s">
        <v>336</v>
      </c>
      <c r="B13" s="344">
        <v>2.2200000000000002</v>
      </c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T13" s="341"/>
      <c r="U13" s="270"/>
      <c r="V13" s="270"/>
      <c r="W13" s="270"/>
      <c r="X13" s="270"/>
      <c r="Y13" s="270"/>
    </row>
    <row r="14" spans="1:25" ht="17.25" customHeight="1">
      <c r="B14" s="308"/>
    </row>
    <row r="15" spans="1:25">
      <c r="A15" s="309" t="s">
        <v>110</v>
      </c>
    </row>
    <row r="16" spans="1:25" ht="34.5" customHeight="1">
      <c r="A16" s="514" t="s">
        <v>332</v>
      </c>
      <c r="B16" s="514"/>
    </row>
    <row r="17" spans="1:2" ht="35.25" customHeight="1">
      <c r="A17" s="515" t="s">
        <v>111</v>
      </c>
      <c r="B17" s="515"/>
    </row>
    <row r="18" spans="1:2" ht="50.25" customHeight="1">
      <c r="A18" s="515" t="s">
        <v>112</v>
      </c>
      <c r="B18" s="515"/>
    </row>
  </sheetData>
  <mergeCells count="9">
    <mergeCell ref="A16:B16"/>
    <mergeCell ref="A17:B17"/>
    <mergeCell ref="A18:B18"/>
    <mergeCell ref="A1:B1"/>
    <mergeCell ref="A4:B4"/>
    <mergeCell ref="A5:B5"/>
    <mergeCell ref="A7:B7"/>
    <mergeCell ref="A8:A9"/>
    <mergeCell ref="B8:B9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view="pageBreakPreview" zoomScale="60" zoomScaleNormal="55" workbookViewId="0">
      <selection activeCell="G12" sqref="G12:G13"/>
    </sheetView>
  </sheetViews>
  <sheetFormatPr defaultRowHeight="15"/>
  <cols>
    <col min="1" max="1" width="40.85546875" style="12" customWidth="1"/>
    <col min="2" max="2" width="23.42578125" style="12" customWidth="1"/>
    <col min="3" max="3" width="23.7109375" style="12" customWidth="1"/>
    <col min="4" max="4" width="22.5703125" style="12" customWidth="1"/>
    <col min="5" max="5" width="25.140625" style="12" customWidth="1"/>
    <col min="6" max="6" width="33.28515625" style="12" customWidth="1"/>
    <col min="7" max="7" width="51.140625" style="12" customWidth="1"/>
    <col min="8" max="9" width="27.140625" style="12" customWidth="1"/>
    <col min="10" max="10" width="25.42578125" style="12" customWidth="1"/>
    <col min="11" max="11" width="23.42578125" style="12" customWidth="1"/>
    <col min="12" max="12" width="26" style="12" customWidth="1"/>
    <col min="13" max="13" width="24.28515625" style="12" customWidth="1"/>
    <col min="14" max="19" width="9.140625" style="12"/>
    <col min="20" max="20" width="13.28515625" style="12" bestFit="1" customWidth="1"/>
    <col min="21" max="22" width="10.85546875" style="12" bestFit="1" customWidth="1"/>
    <col min="23" max="23" width="13.28515625" style="12" bestFit="1" customWidth="1"/>
    <col min="24" max="16384" width="9.140625" style="12"/>
  </cols>
  <sheetData>
    <row r="1" spans="1:24" ht="33.75" customHeight="1">
      <c r="A1" s="593"/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V1" s="594"/>
      <c r="W1" s="595"/>
    </row>
    <row r="2" spans="1:24" ht="9.75" customHeight="1"/>
    <row r="3" spans="1:24" ht="25.5" customHeight="1">
      <c r="A3" s="596" t="s">
        <v>354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</row>
    <row r="4" spans="1:24" ht="57.75" customHeight="1">
      <c r="A4" s="596"/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</row>
    <row r="5" spans="1:24" ht="44.25" customHeight="1">
      <c r="A5" s="597" t="s">
        <v>355</v>
      </c>
      <c r="B5" s="597"/>
      <c r="C5" s="597"/>
      <c r="D5" s="597"/>
      <c r="E5" s="597"/>
      <c r="F5" s="597"/>
      <c r="G5" s="597"/>
      <c r="H5" s="597"/>
      <c r="I5" s="597"/>
      <c r="J5" s="597"/>
      <c r="K5" s="597"/>
      <c r="L5" s="597"/>
      <c r="M5" s="597"/>
    </row>
    <row r="6" spans="1:24" ht="42.75" customHeight="1">
      <c r="A6" s="598" t="s">
        <v>356</v>
      </c>
      <c r="B6" s="598"/>
      <c r="C6" s="598"/>
      <c r="D6" s="598"/>
      <c r="E6" s="598"/>
      <c r="F6" s="598"/>
      <c r="G6" s="598"/>
      <c r="H6" s="598"/>
      <c r="I6" s="598"/>
      <c r="J6" s="598"/>
      <c r="K6" s="598"/>
      <c r="L6" s="598"/>
      <c r="M6" s="598"/>
    </row>
    <row r="7" spans="1:24" ht="120" customHeight="1">
      <c r="A7" s="599" t="s">
        <v>357</v>
      </c>
      <c r="B7" s="599" t="s">
        <v>358</v>
      </c>
      <c r="C7" s="599"/>
      <c r="D7" s="599"/>
      <c r="E7" s="599"/>
      <c r="F7" s="600" t="s">
        <v>359</v>
      </c>
      <c r="G7" s="601" t="s">
        <v>360</v>
      </c>
      <c r="H7" s="600" t="s">
        <v>361</v>
      </c>
      <c r="I7" s="600" t="s">
        <v>337</v>
      </c>
      <c r="J7" s="602" t="s">
        <v>362</v>
      </c>
      <c r="K7" s="603"/>
      <c r="L7" s="603"/>
      <c r="M7" s="604"/>
    </row>
    <row r="8" spans="1:24" ht="57" customHeight="1">
      <c r="A8" s="599"/>
      <c r="B8" s="605" t="s">
        <v>25</v>
      </c>
      <c r="C8" s="606" t="s">
        <v>27</v>
      </c>
      <c r="D8" s="607" t="s">
        <v>28</v>
      </c>
      <c r="E8" s="608" t="s">
        <v>29</v>
      </c>
      <c r="F8" s="600"/>
      <c r="G8" s="609"/>
      <c r="H8" s="600"/>
      <c r="I8" s="600"/>
      <c r="J8" s="608" t="s">
        <v>25</v>
      </c>
      <c r="K8" s="608" t="s">
        <v>27</v>
      </c>
      <c r="L8" s="608" t="s">
        <v>28</v>
      </c>
      <c r="M8" s="608" t="s">
        <v>29</v>
      </c>
    </row>
    <row r="9" spans="1:24" s="613" customFormat="1" ht="31.5" customHeight="1">
      <c r="A9" s="610">
        <v>1</v>
      </c>
      <c r="B9" s="611">
        <v>2</v>
      </c>
      <c r="C9" s="611">
        <v>3</v>
      </c>
      <c r="D9" s="612">
        <v>4</v>
      </c>
      <c r="E9" s="612">
        <v>5</v>
      </c>
      <c r="F9" s="611">
        <v>6</v>
      </c>
      <c r="G9" s="612">
        <v>7</v>
      </c>
      <c r="H9" s="612">
        <v>8</v>
      </c>
      <c r="I9" s="612">
        <v>9</v>
      </c>
      <c r="J9" s="612">
        <v>10</v>
      </c>
      <c r="K9" s="612">
        <v>11</v>
      </c>
      <c r="L9" s="612">
        <v>12</v>
      </c>
      <c r="M9" s="612">
        <v>13</v>
      </c>
      <c r="U9" s="12"/>
    </row>
    <row r="10" spans="1:24" ht="31.5" customHeight="1">
      <c r="A10" s="614" t="s">
        <v>318</v>
      </c>
      <c r="B10" s="615">
        <v>1311.49</v>
      </c>
      <c r="C10" s="615">
        <v>2779.18</v>
      </c>
      <c r="D10" s="615">
        <v>3677.52</v>
      </c>
      <c r="E10" s="615">
        <v>5303.15</v>
      </c>
      <c r="F10" s="616">
        <v>2736.54</v>
      </c>
      <c r="G10" s="617">
        <v>775.53</v>
      </c>
      <c r="H10" s="616">
        <v>5.36</v>
      </c>
      <c r="I10" s="616">
        <v>2.2200000000000002</v>
      </c>
      <c r="J10" s="617">
        <f>B10+F10+G10+H10+I10</f>
        <v>4831.1399999999994</v>
      </c>
      <c r="K10" s="617">
        <f>C10+F10+G10+H10+I10</f>
        <v>6298.829999999999</v>
      </c>
      <c r="L10" s="617">
        <f>D10+F10+G10+H10+I10</f>
        <v>7197.1699999999992</v>
      </c>
      <c r="M10" s="617">
        <f>E10+F10+G10+H10+I10</f>
        <v>8822.7999999999993</v>
      </c>
    </row>
    <row r="11" spans="1:24" ht="72.75" customHeight="1">
      <c r="A11" s="618" t="s">
        <v>363</v>
      </c>
      <c r="B11" s="618"/>
      <c r="C11" s="618"/>
      <c r="D11" s="618"/>
      <c r="E11" s="618"/>
      <c r="F11" s="618"/>
      <c r="G11" s="618"/>
      <c r="H11" s="618"/>
      <c r="I11" s="618"/>
      <c r="J11" s="618"/>
      <c r="K11" s="618"/>
      <c r="L11" s="618"/>
      <c r="M11" s="618"/>
      <c r="T11" s="619"/>
      <c r="U11" s="619"/>
      <c r="V11" s="619"/>
      <c r="W11" s="619"/>
      <c r="X11" s="620"/>
    </row>
    <row r="12" spans="1:24" ht="96" customHeight="1">
      <c r="A12" s="599" t="s">
        <v>216</v>
      </c>
      <c r="B12" s="599" t="str">
        <f>B7</f>
        <v xml:space="preserve">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
                                                                                                                                </v>
      </c>
      <c r="C12" s="599"/>
      <c r="D12" s="599"/>
      <c r="E12" s="599"/>
      <c r="F12" s="600" t="str">
        <f>F7</f>
        <v xml:space="preserve">Средневзвешенная  нерегулируемая цена  электрической энергии (мощности), используемая для расчета предельных уровней нерегулируемых цен по первой ценовой категории  
</v>
      </c>
      <c r="G12" s="621" t="s">
        <v>364</v>
      </c>
      <c r="H12" s="600" t="str">
        <f>H7</f>
        <v xml:space="preserve">Плата за иные услуги, оказание которых является неотъемлемой частью процесса поставки электрической энергии потребителям 
                                                                          </v>
      </c>
      <c r="I12" s="600" t="str">
        <f>I7</f>
        <v xml:space="preserve"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руб./МВт·ч без НДС        </v>
      </c>
      <c r="J12" s="601" t="str">
        <f>J7</f>
        <v xml:space="preserve">Предельные уровни нерегулируемых цен                                                                                                                             (руб./МВт.ч. без НДС)                                                </v>
      </c>
      <c r="K12" s="622"/>
      <c r="L12" s="622"/>
      <c r="M12" s="623"/>
      <c r="S12" s="619"/>
      <c r="T12" s="619"/>
      <c r="U12" s="619"/>
      <c r="V12" s="619"/>
      <c r="W12" s="619"/>
    </row>
    <row r="13" spans="1:24" ht="90" customHeight="1">
      <c r="A13" s="599"/>
      <c r="B13" s="605" t="s">
        <v>25</v>
      </c>
      <c r="C13" s="606" t="s">
        <v>27</v>
      </c>
      <c r="D13" s="607" t="s">
        <v>28</v>
      </c>
      <c r="E13" s="608" t="s">
        <v>29</v>
      </c>
      <c r="F13" s="600"/>
      <c r="G13" s="624"/>
      <c r="H13" s="600"/>
      <c r="I13" s="600"/>
      <c r="J13" s="625"/>
      <c r="K13" s="626"/>
      <c r="L13" s="626"/>
      <c r="M13" s="627"/>
      <c r="V13" s="619"/>
    </row>
    <row r="14" spans="1:24" ht="30" customHeight="1">
      <c r="A14" s="610">
        <v>1</v>
      </c>
      <c r="B14" s="611">
        <v>2</v>
      </c>
      <c r="C14" s="611">
        <v>3</v>
      </c>
      <c r="D14" s="612">
        <v>4</v>
      </c>
      <c r="E14" s="612">
        <v>5</v>
      </c>
      <c r="F14" s="611">
        <v>6</v>
      </c>
      <c r="G14" s="612">
        <v>7</v>
      </c>
      <c r="H14" s="612">
        <v>8</v>
      </c>
      <c r="I14" s="628">
        <v>9</v>
      </c>
      <c r="J14" s="629" t="s">
        <v>365</v>
      </c>
      <c r="K14" s="630"/>
      <c r="L14" s="630"/>
      <c r="M14" s="631"/>
    </row>
    <row r="15" spans="1:24" ht="111.75" customHeight="1">
      <c r="A15" s="632" t="s">
        <v>366</v>
      </c>
      <c r="B15" s="633" t="s">
        <v>367</v>
      </c>
      <c r="C15" s="633" t="s">
        <v>367</v>
      </c>
      <c r="D15" s="633" t="s">
        <v>367</v>
      </c>
      <c r="E15" s="633" t="s">
        <v>367</v>
      </c>
      <c r="F15" s="615">
        <f>F10</f>
        <v>2736.54</v>
      </c>
      <c r="G15" s="617">
        <v>664.75</v>
      </c>
      <c r="H15" s="615">
        <f>H10</f>
        <v>5.36</v>
      </c>
      <c r="I15" s="634">
        <f>I10</f>
        <v>2.2200000000000002</v>
      </c>
      <c r="J15" s="635">
        <f>F15+G15+H15+I15</f>
        <v>3408.87</v>
      </c>
      <c r="K15" s="636"/>
      <c r="L15" s="636"/>
      <c r="M15" s="637"/>
    </row>
    <row r="16" spans="1:24" ht="138" customHeight="1">
      <c r="A16" s="632" t="s">
        <v>368</v>
      </c>
      <c r="B16" s="633" t="s">
        <v>367</v>
      </c>
      <c r="C16" s="633" t="s">
        <v>367</v>
      </c>
      <c r="D16" s="633" t="s">
        <v>367</v>
      </c>
      <c r="E16" s="633" t="s">
        <v>367</v>
      </c>
      <c r="F16" s="615">
        <f>F15</f>
        <v>2736.54</v>
      </c>
      <c r="G16" s="617">
        <v>258.51</v>
      </c>
      <c r="H16" s="615">
        <f>H15</f>
        <v>5.36</v>
      </c>
      <c r="I16" s="634">
        <f>I15</f>
        <v>2.2200000000000002</v>
      </c>
      <c r="J16" s="635">
        <f>F16+G16+H16+I16</f>
        <v>3002.63</v>
      </c>
      <c r="K16" s="636"/>
      <c r="L16" s="636"/>
      <c r="M16" s="637"/>
    </row>
    <row r="17" spans="1:13" ht="63" customHeight="1">
      <c r="A17" s="618" t="s">
        <v>369</v>
      </c>
      <c r="B17" s="618"/>
      <c r="C17" s="618"/>
      <c r="D17" s="618"/>
      <c r="E17" s="618"/>
      <c r="F17" s="618"/>
      <c r="G17" s="618"/>
      <c r="H17" s="618"/>
      <c r="I17" s="618"/>
      <c r="J17" s="618"/>
      <c r="K17" s="618"/>
      <c r="L17" s="618"/>
      <c r="M17" s="618"/>
    </row>
    <row r="18" spans="1:13" ht="125.25" customHeight="1">
      <c r="A18" s="599" t="str">
        <f>A7</f>
        <v>Подгруппа прочих потребителей                                                                                                      (по максимальной мощности энергопринимающих устройств)</v>
      </c>
      <c r="B18" s="599" t="str">
        <f>B7</f>
        <v xml:space="preserve">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
                                                                                                                                </v>
      </c>
      <c r="C18" s="599"/>
      <c r="D18" s="599"/>
      <c r="E18" s="599"/>
      <c r="F18" s="600" t="str">
        <f>F7</f>
        <v xml:space="preserve">Средневзвешенная  нерегулируемая цена  электрической энергии (мощности), используемая для расчета предельных уровней нерегулируемых цен по первой ценовой категории  
</v>
      </c>
      <c r="G18" s="601" t="str">
        <f>G7</f>
        <v xml:space="preserve">Сбытовая надбавка гарантирующего поставщика для подгруппы группы "прочие потребители" 
</v>
      </c>
      <c r="H18" s="600" t="str">
        <f>H12</f>
        <v xml:space="preserve">Плата за иные услуги, оказание которых является неотъемлемой частью процесса поставки электрической энергии потребителям 
                                                                          </v>
      </c>
      <c r="I18" s="600" t="str">
        <f>I12</f>
        <v xml:space="preserve"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руб./МВт·ч без НДС        </v>
      </c>
      <c r="J18" s="602" t="str">
        <f>J12</f>
        <v xml:space="preserve">Предельные уровни нерегулируемых цен                                                                                                                             (руб./МВт.ч. без НДС)                                                </v>
      </c>
      <c r="K18" s="603"/>
      <c r="L18" s="603"/>
      <c r="M18" s="604"/>
    </row>
    <row r="19" spans="1:13" ht="42" customHeight="1">
      <c r="A19" s="599"/>
      <c r="B19" s="605" t="s">
        <v>25</v>
      </c>
      <c r="C19" s="606" t="s">
        <v>27</v>
      </c>
      <c r="D19" s="607" t="s">
        <v>28</v>
      </c>
      <c r="E19" s="608" t="s">
        <v>29</v>
      </c>
      <c r="F19" s="600"/>
      <c r="G19" s="609"/>
      <c r="H19" s="600"/>
      <c r="I19" s="600"/>
      <c r="J19" s="608" t="s">
        <v>25</v>
      </c>
      <c r="K19" s="608" t="s">
        <v>27</v>
      </c>
      <c r="L19" s="608" t="s">
        <v>28</v>
      </c>
      <c r="M19" s="608" t="s">
        <v>29</v>
      </c>
    </row>
    <row r="20" spans="1:13" ht="40.5" customHeight="1">
      <c r="A20" s="610">
        <v>1</v>
      </c>
      <c r="B20" s="611">
        <v>2</v>
      </c>
      <c r="C20" s="611">
        <v>3</v>
      </c>
      <c r="D20" s="612">
        <v>4</v>
      </c>
      <c r="E20" s="612">
        <v>5</v>
      </c>
      <c r="F20" s="611">
        <v>6</v>
      </c>
      <c r="G20" s="612">
        <v>7</v>
      </c>
      <c r="H20" s="612">
        <v>8</v>
      </c>
      <c r="I20" s="628">
        <v>9</v>
      </c>
      <c r="J20" s="629" t="s">
        <v>365</v>
      </c>
      <c r="K20" s="630"/>
      <c r="L20" s="630"/>
      <c r="M20" s="631"/>
    </row>
    <row r="21" spans="1:13" ht="42.75" customHeight="1">
      <c r="A21" s="614" t="str">
        <f>A10</f>
        <v>менее 670 кВт</v>
      </c>
      <c r="B21" s="633" t="s">
        <v>367</v>
      </c>
      <c r="C21" s="633" t="s">
        <v>367</v>
      </c>
      <c r="D21" s="633" t="s">
        <v>367</v>
      </c>
      <c r="E21" s="633" t="s">
        <v>367</v>
      </c>
      <c r="F21" s="615">
        <v>2736.54</v>
      </c>
      <c r="G21" s="617">
        <f>G10</f>
        <v>775.53</v>
      </c>
      <c r="H21" s="615">
        <f>H10</f>
        <v>5.36</v>
      </c>
      <c r="I21" s="634">
        <f>I16</f>
        <v>2.2200000000000002</v>
      </c>
      <c r="J21" s="635">
        <f>F21+G21+H21+I21</f>
        <v>3519.6499999999996</v>
      </c>
      <c r="K21" s="636"/>
      <c r="L21" s="636"/>
      <c r="M21" s="637"/>
    </row>
    <row r="22" spans="1:13" ht="42.75" customHeight="1">
      <c r="A22" s="638"/>
      <c r="B22" s="639"/>
      <c r="C22" s="639"/>
      <c r="D22" s="639"/>
      <c r="E22" s="639"/>
      <c r="F22" s="640"/>
      <c r="G22" s="641"/>
      <c r="H22" s="640"/>
      <c r="I22" s="640"/>
      <c r="J22" s="641"/>
      <c r="K22" s="641"/>
      <c r="L22" s="641"/>
      <c r="M22" s="641"/>
    </row>
    <row r="23" spans="1:13" ht="42.75" customHeight="1">
      <c r="A23" s="642"/>
      <c r="B23" s="643"/>
      <c r="C23" s="643"/>
      <c r="D23" s="643"/>
      <c r="E23" s="643"/>
      <c r="F23" s="644"/>
      <c r="G23" s="645"/>
      <c r="H23" s="644"/>
      <c r="I23" s="644"/>
      <c r="J23" s="645"/>
      <c r="K23" s="645"/>
      <c r="L23" s="645"/>
      <c r="M23" s="645"/>
    </row>
    <row r="24" spans="1:13" ht="48" customHeight="1">
      <c r="A24" s="646" t="s">
        <v>370</v>
      </c>
      <c r="B24" s="646"/>
      <c r="C24" s="646"/>
      <c r="D24" s="646"/>
      <c r="E24" s="646"/>
      <c r="F24" s="646"/>
      <c r="G24" s="646"/>
      <c r="H24" s="646"/>
      <c r="I24" s="646"/>
      <c r="J24" s="646"/>
      <c r="K24" s="646"/>
      <c r="L24" s="646"/>
      <c r="M24" s="646"/>
    </row>
    <row r="25" spans="1:13" ht="54" customHeight="1">
      <c r="A25" s="598"/>
      <c r="B25" s="598"/>
      <c r="C25" s="598"/>
      <c r="D25" s="598"/>
      <c r="E25" s="598"/>
      <c r="F25" s="598"/>
      <c r="G25" s="598"/>
      <c r="H25" s="598"/>
      <c r="I25" s="598"/>
      <c r="J25" s="598"/>
      <c r="K25" s="598"/>
      <c r="L25" s="598"/>
      <c r="M25" s="598"/>
    </row>
    <row r="26" spans="1:13" ht="125.25" customHeight="1">
      <c r="A26" s="599" t="s">
        <v>371</v>
      </c>
      <c r="B26" s="599" t="str">
        <f>B7</f>
        <v xml:space="preserve">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
                                                                                                                                </v>
      </c>
      <c r="C26" s="599"/>
      <c r="D26" s="599"/>
      <c r="E26" s="599"/>
      <c r="F26" s="600" t="s">
        <v>372</v>
      </c>
      <c r="G26" s="601" t="str">
        <f>G7</f>
        <v xml:space="preserve">Сбытовая надбавка гарантирующего поставщика для подгруппы группы "прочие потребители" 
</v>
      </c>
      <c r="H26" s="600" t="str">
        <f>H7</f>
        <v xml:space="preserve">Плата за иные услуги, оказание которых является неотъемлемой частью процесса поставки электрической энергии потребителям 
                                                                          </v>
      </c>
      <c r="I26" s="647" t="str">
        <f>I18</f>
        <v xml:space="preserve"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руб./МВт·ч без НДС        </v>
      </c>
      <c r="J26" s="602" t="str">
        <f>J7</f>
        <v xml:space="preserve">Предельные уровни нерегулируемых цен                                                                                                                             (руб./МВт.ч. без НДС)                                                </v>
      </c>
      <c r="K26" s="603"/>
      <c r="L26" s="603"/>
      <c r="M26" s="604"/>
    </row>
    <row r="27" spans="1:13" ht="42" customHeight="1">
      <c r="A27" s="599"/>
      <c r="B27" s="605" t="s">
        <v>25</v>
      </c>
      <c r="C27" s="606" t="s">
        <v>27</v>
      </c>
      <c r="D27" s="607" t="s">
        <v>28</v>
      </c>
      <c r="E27" s="608" t="s">
        <v>29</v>
      </c>
      <c r="F27" s="600"/>
      <c r="G27" s="609"/>
      <c r="H27" s="600"/>
      <c r="I27" s="648"/>
      <c r="J27" s="608" t="s">
        <v>25</v>
      </c>
      <c r="K27" s="608" t="s">
        <v>27</v>
      </c>
      <c r="L27" s="608" t="s">
        <v>28</v>
      </c>
      <c r="M27" s="608" t="s">
        <v>29</v>
      </c>
    </row>
    <row r="28" spans="1:13" ht="40.5" customHeight="1">
      <c r="A28" s="610">
        <v>1</v>
      </c>
      <c r="B28" s="611">
        <v>2</v>
      </c>
      <c r="C28" s="611">
        <v>3</v>
      </c>
      <c r="D28" s="612">
        <v>4</v>
      </c>
      <c r="E28" s="612">
        <v>5</v>
      </c>
      <c r="F28" s="611">
        <v>6</v>
      </c>
      <c r="G28" s="612">
        <v>7</v>
      </c>
      <c r="H28" s="612">
        <v>8</v>
      </c>
      <c r="I28" s="612">
        <v>9</v>
      </c>
      <c r="J28" s="612">
        <v>10</v>
      </c>
      <c r="K28" s="612">
        <v>11</v>
      </c>
      <c r="L28" s="612">
        <v>12</v>
      </c>
      <c r="M28" s="612">
        <v>13</v>
      </c>
    </row>
    <row r="29" spans="1:13" ht="36.75" customHeight="1">
      <c r="A29" s="614" t="s">
        <v>31</v>
      </c>
      <c r="B29" s="649">
        <f>B10</f>
        <v>1311.49</v>
      </c>
      <c r="C29" s="649">
        <f>C10</f>
        <v>2779.18</v>
      </c>
      <c r="D29" s="649">
        <f>D10</f>
        <v>3677.52</v>
      </c>
      <c r="E29" s="649">
        <f>E10</f>
        <v>5303.15</v>
      </c>
      <c r="F29" s="616">
        <v>1107.3499999999999</v>
      </c>
      <c r="G29" s="650">
        <f>G10</f>
        <v>775.53</v>
      </c>
      <c r="H29" s="651">
        <f>H15</f>
        <v>5.36</v>
      </c>
      <c r="I29" s="651">
        <f>I21</f>
        <v>2.2200000000000002</v>
      </c>
      <c r="J29" s="617">
        <f>B29+F29+G29+H29+I29</f>
        <v>3201.95</v>
      </c>
      <c r="K29" s="617">
        <f>C29+F29+G29+H29+I29</f>
        <v>4669.6399999999994</v>
      </c>
      <c r="L29" s="617">
        <f>D29+F29+G29+H29+I29</f>
        <v>5567.98</v>
      </c>
      <c r="M29" s="617">
        <f>E29+F29+G29+H29+I29</f>
        <v>7193.61</v>
      </c>
    </row>
    <row r="30" spans="1:13" ht="35.25" customHeight="1">
      <c r="A30" s="614" t="s">
        <v>32</v>
      </c>
      <c r="B30" s="652"/>
      <c r="C30" s="652">
        <f t="shared" ref="C30:E31" si="0">C11</f>
        <v>0</v>
      </c>
      <c r="D30" s="652">
        <f t="shared" si="0"/>
        <v>0</v>
      </c>
      <c r="E30" s="652">
        <f t="shared" si="0"/>
        <v>0</v>
      </c>
      <c r="F30" s="616">
        <v>2749.1</v>
      </c>
      <c r="G30" s="652"/>
      <c r="H30" s="653"/>
      <c r="I30" s="654"/>
      <c r="J30" s="617">
        <f>B29+F30+G29+H29+I29</f>
        <v>4843.7</v>
      </c>
      <c r="K30" s="617">
        <f>C29+F30+G29+H29+I29</f>
        <v>6311.3899999999994</v>
      </c>
      <c r="L30" s="617">
        <f>D29+F30+G29+H29+I29</f>
        <v>7209.73</v>
      </c>
      <c r="M30" s="617">
        <f>E29+F30+G29+H29+I29</f>
        <v>8835.36</v>
      </c>
    </row>
    <row r="31" spans="1:13" ht="35.25" customHeight="1">
      <c r="A31" s="614" t="s">
        <v>33</v>
      </c>
      <c r="B31" s="655"/>
      <c r="C31" s="655">
        <f t="shared" si="0"/>
        <v>0</v>
      </c>
      <c r="D31" s="655">
        <f t="shared" si="0"/>
        <v>0</v>
      </c>
      <c r="E31" s="655">
        <f t="shared" si="0"/>
        <v>0</v>
      </c>
      <c r="F31" s="616">
        <v>10439.370000000001</v>
      </c>
      <c r="G31" s="655"/>
      <c r="H31" s="656"/>
      <c r="I31" s="657"/>
      <c r="J31" s="617">
        <f>H29+B29+F31+G29+I29</f>
        <v>12533.970000000001</v>
      </c>
      <c r="K31" s="617">
        <f>C29+F31+G29+H29+I29</f>
        <v>14001.660000000002</v>
      </c>
      <c r="L31" s="617">
        <f>D29+F31+G29+H29+I29</f>
        <v>14900.000000000002</v>
      </c>
      <c r="M31" s="617">
        <f>E29+F31+G29+H29+I29</f>
        <v>16525.63</v>
      </c>
    </row>
    <row r="32" spans="1:13" ht="40.5" customHeight="1">
      <c r="A32" s="618" t="s">
        <v>373</v>
      </c>
      <c r="B32" s="618"/>
      <c r="C32" s="618"/>
      <c r="D32" s="618"/>
      <c r="E32" s="618"/>
      <c r="F32" s="618"/>
      <c r="G32" s="618"/>
      <c r="H32" s="618"/>
      <c r="I32" s="618"/>
      <c r="J32" s="618"/>
      <c r="K32" s="618"/>
      <c r="L32" s="618"/>
      <c r="M32" s="618"/>
    </row>
    <row r="33" spans="1:13" ht="144.75" customHeight="1">
      <c r="A33" s="599" t="str">
        <f>A26</f>
        <v>Зоны суток для подгруппы группы "прочие потребители"                                                                                                      (по максимальной мощности энергопринимающих устройств - менее 670 кВт)</v>
      </c>
      <c r="B33" s="599" t="str">
        <f>B26</f>
        <v xml:space="preserve">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
                                                                                                                                </v>
      </c>
      <c r="C33" s="599"/>
      <c r="D33" s="599"/>
      <c r="E33" s="599"/>
      <c r="F33" s="600" t="s">
        <v>374</v>
      </c>
      <c r="G33" s="599" t="str">
        <f>G26</f>
        <v xml:space="preserve">Сбытовая надбавка гарантирующего поставщика для подгруппы группы "прочие потребители" 
</v>
      </c>
      <c r="H33" s="600" t="str">
        <f>H26</f>
        <v xml:space="preserve">Плата за иные услуги, оказание которых является неотъемлемой частью процесса поставки электрической энергии потребителям 
                                                                          </v>
      </c>
      <c r="I33" s="647" t="str">
        <f>I26</f>
        <v xml:space="preserve"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руб./МВт·ч без НДС        </v>
      </c>
      <c r="J33" s="602" t="str">
        <f>J26</f>
        <v xml:space="preserve">Предельные уровни нерегулируемых цен                                                                                                                             (руб./МВт.ч. без НДС)                                                </v>
      </c>
      <c r="K33" s="603"/>
      <c r="L33" s="603"/>
      <c r="M33" s="604"/>
    </row>
    <row r="34" spans="1:13" ht="35.25" customHeight="1">
      <c r="A34" s="599"/>
      <c r="B34" s="606" t="s">
        <v>25</v>
      </c>
      <c r="C34" s="606" t="s">
        <v>27</v>
      </c>
      <c r="D34" s="608" t="s">
        <v>28</v>
      </c>
      <c r="E34" s="608" t="s">
        <v>29</v>
      </c>
      <c r="F34" s="600"/>
      <c r="G34" s="658"/>
      <c r="H34" s="600"/>
      <c r="I34" s="648"/>
      <c r="J34" s="608" t="s">
        <v>25</v>
      </c>
      <c r="K34" s="608" t="s">
        <v>27</v>
      </c>
      <c r="L34" s="608" t="s">
        <v>28</v>
      </c>
      <c r="M34" s="608" t="s">
        <v>29</v>
      </c>
    </row>
    <row r="35" spans="1:13" ht="39.75" customHeight="1">
      <c r="A35" s="659">
        <v>1</v>
      </c>
      <c r="B35" s="611">
        <v>2</v>
      </c>
      <c r="C35" s="611">
        <v>3</v>
      </c>
      <c r="D35" s="612">
        <v>4</v>
      </c>
      <c r="E35" s="612">
        <v>5</v>
      </c>
      <c r="F35" s="611">
        <v>6</v>
      </c>
      <c r="G35" s="612">
        <v>7</v>
      </c>
      <c r="H35" s="612">
        <v>8</v>
      </c>
      <c r="I35" s="612">
        <v>9</v>
      </c>
      <c r="J35" s="612">
        <v>10</v>
      </c>
      <c r="K35" s="612">
        <v>11</v>
      </c>
      <c r="L35" s="612">
        <v>12</v>
      </c>
      <c r="M35" s="612">
        <v>13</v>
      </c>
    </row>
    <row r="36" spans="1:13" ht="35.25" customHeight="1">
      <c r="A36" s="660" t="s">
        <v>31</v>
      </c>
      <c r="B36" s="661">
        <f t="shared" ref="B36:H36" si="1">B29</f>
        <v>1311.49</v>
      </c>
      <c r="C36" s="661">
        <f t="shared" si="1"/>
        <v>2779.18</v>
      </c>
      <c r="D36" s="661">
        <f t="shared" si="1"/>
        <v>3677.52</v>
      </c>
      <c r="E36" s="661">
        <f t="shared" si="1"/>
        <v>5303.15</v>
      </c>
      <c r="F36" s="615">
        <f t="shared" si="1"/>
        <v>1107.3499999999999</v>
      </c>
      <c r="G36" s="662">
        <f t="shared" si="1"/>
        <v>775.53</v>
      </c>
      <c r="H36" s="663">
        <f t="shared" si="1"/>
        <v>5.36</v>
      </c>
      <c r="I36" s="651">
        <f>I29</f>
        <v>2.2200000000000002</v>
      </c>
      <c r="J36" s="617">
        <f>B36+F36+G36+H36+I36</f>
        <v>3201.95</v>
      </c>
      <c r="K36" s="617">
        <f>C36+F36+G36+H36+I36</f>
        <v>4669.6399999999994</v>
      </c>
      <c r="L36" s="617">
        <f>D36+F36+G36+H36+I36</f>
        <v>5567.98</v>
      </c>
      <c r="M36" s="617">
        <f>E36+F36+G36+H36+I36</f>
        <v>7193.61</v>
      </c>
    </row>
    <row r="37" spans="1:13" ht="36.75" customHeight="1">
      <c r="A37" s="660" t="s">
        <v>375</v>
      </c>
      <c r="B37" s="664"/>
      <c r="C37" s="664"/>
      <c r="D37" s="664"/>
      <c r="E37" s="664"/>
      <c r="F37" s="616">
        <v>5526.08</v>
      </c>
      <c r="G37" s="665"/>
      <c r="H37" s="666"/>
      <c r="I37" s="657"/>
      <c r="J37" s="617">
        <f>B36+F37+G36+H36+I36</f>
        <v>7620.6799999999994</v>
      </c>
      <c r="K37" s="617">
        <f>C36+F37+G36+H36+I36</f>
        <v>9088.3700000000008</v>
      </c>
      <c r="L37" s="617">
        <f>D36+F37+G36+H36+I36</f>
        <v>9986.7100000000009</v>
      </c>
      <c r="M37" s="617">
        <f>E36+F37+G36+H36+I36</f>
        <v>11612.34</v>
      </c>
    </row>
    <row r="38" spans="1:13" s="227" customFormat="1" ht="30.75" customHeight="1">
      <c r="A38" s="667"/>
      <c r="B38" s="667"/>
      <c r="C38" s="667"/>
      <c r="D38" s="667"/>
      <c r="E38" s="667"/>
      <c r="F38" s="667"/>
      <c r="G38" s="667"/>
      <c r="H38" s="667"/>
      <c r="I38" s="668"/>
      <c r="J38" s="669"/>
      <c r="K38" s="669"/>
      <c r="L38" s="669"/>
      <c r="M38" s="669"/>
    </row>
    <row r="39" spans="1:13" s="671" customFormat="1" ht="59.25" customHeight="1">
      <c r="A39" s="670"/>
    </row>
    <row r="40" spans="1:13" s="671" customFormat="1" ht="22.5" customHeight="1">
      <c r="A40" s="672"/>
    </row>
  </sheetData>
  <mergeCells count="64">
    <mergeCell ref="I36:I37"/>
    <mergeCell ref="A38:H38"/>
    <mergeCell ref="J38:M38"/>
    <mergeCell ref="B36:B37"/>
    <mergeCell ref="C36:C37"/>
    <mergeCell ref="D36:D37"/>
    <mergeCell ref="E36:E37"/>
    <mergeCell ref="G36:G37"/>
    <mergeCell ref="H36:H37"/>
    <mergeCell ref="A32:M32"/>
    <mergeCell ref="A33:A34"/>
    <mergeCell ref="B33:E33"/>
    <mergeCell ref="F33:F34"/>
    <mergeCell ref="G33:G34"/>
    <mergeCell ref="H33:H34"/>
    <mergeCell ref="I33:I34"/>
    <mergeCell ref="J33:M33"/>
    <mergeCell ref="I26:I27"/>
    <mergeCell ref="J26:M26"/>
    <mergeCell ref="B29:B31"/>
    <mergeCell ref="C29:C31"/>
    <mergeCell ref="D29:D31"/>
    <mergeCell ref="E29:E31"/>
    <mergeCell ref="G29:G31"/>
    <mergeCell ref="H29:H31"/>
    <mergeCell ref="I29:I31"/>
    <mergeCell ref="J18:M18"/>
    <mergeCell ref="J20:M20"/>
    <mergeCell ref="J21:M21"/>
    <mergeCell ref="A24:M24"/>
    <mergeCell ref="A25:M25"/>
    <mergeCell ref="A26:A27"/>
    <mergeCell ref="B26:E26"/>
    <mergeCell ref="F26:F27"/>
    <mergeCell ref="G26:G27"/>
    <mergeCell ref="H26:H27"/>
    <mergeCell ref="J14:M14"/>
    <mergeCell ref="J15:M15"/>
    <mergeCell ref="J16:M16"/>
    <mergeCell ref="A17:M17"/>
    <mergeCell ref="A18:A19"/>
    <mergeCell ref="B18:E18"/>
    <mergeCell ref="F18:F19"/>
    <mergeCell ref="G18:G19"/>
    <mergeCell ref="H18:H19"/>
    <mergeCell ref="I18:I19"/>
    <mergeCell ref="A11:M11"/>
    <mergeCell ref="A12:A13"/>
    <mergeCell ref="B12:E12"/>
    <mergeCell ref="F12:F13"/>
    <mergeCell ref="G12:G13"/>
    <mergeCell ref="H12:H13"/>
    <mergeCell ref="I12:I13"/>
    <mergeCell ref="J12:M13"/>
    <mergeCell ref="A3:M4"/>
    <mergeCell ref="A5:M5"/>
    <mergeCell ref="A6:M6"/>
    <mergeCell ref="A7:A8"/>
    <mergeCell ref="B7:E7"/>
    <mergeCell ref="F7:F8"/>
    <mergeCell ref="G7:G8"/>
    <mergeCell ref="H7:H8"/>
    <mergeCell ref="I7:I8"/>
    <mergeCell ref="J7:M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5"/>
  <sheetViews>
    <sheetView topLeftCell="A127" zoomScale="70" zoomScaleNormal="70" zoomScaleSheetLayoutView="70" workbookViewId="0">
      <selection activeCell="CB21" sqref="CB21"/>
    </sheetView>
  </sheetViews>
  <sheetFormatPr defaultColWidth="9.140625" defaultRowHeight="15"/>
  <cols>
    <col min="1" max="1" width="12.28515625" style="230" customWidth="1"/>
    <col min="2" max="2" width="15.7109375" style="230" customWidth="1"/>
    <col min="3" max="3" width="14.140625" style="230" customWidth="1"/>
    <col min="4" max="5" width="12.7109375" style="230" customWidth="1"/>
    <col min="6" max="10" width="9.42578125" style="230" bestFit="1" customWidth="1"/>
    <col min="11" max="11" width="10.5703125" style="230" customWidth="1"/>
    <col min="12" max="12" width="10.28515625" style="230" customWidth="1"/>
    <col min="13" max="13" width="11.85546875" style="230" customWidth="1"/>
    <col min="14" max="14" width="10.28515625" style="230" customWidth="1"/>
    <col min="15" max="16" width="11.85546875" style="230" bestFit="1" customWidth="1"/>
    <col min="17" max="19" width="9.42578125" style="230" bestFit="1" customWidth="1"/>
    <col min="20" max="22" width="9.5703125" style="230" bestFit="1" customWidth="1"/>
    <col min="23" max="23" width="9.42578125" style="230" bestFit="1" customWidth="1"/>
    <col min="24" max="25" width="9.28515625" style="230" bestFit="1" customWidth="1"/>
    <col min="26" max="26" width="0" style="230" hidden="1" customWidth="1"/>
    <col min="27" max="75" width="9.140625" style="230" hidden="1" customWidth="1"/>
    <col min="76" max="77" width="0" style="230" hidden="1" customWidth="1"/>
    <col min="78" max="16384" width="9.140625" style="230"/>
  </cols>
  <sheetData>
    <row r="1" spans="1:30" ht="54" customHeight="1">
      <c r="A1" s="529" t="s">
        <v>324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  <c r="AB1" s="149"/>
      <c r="AC1" s="149"/>
    </row>
    <row r="2" spans="1:30" ht="15.75" customHeight="1">
      <c r="A2" s="531" t="s">
        <v>297</v>
      </c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531"/>
      <c r="U2" s="531"/>
      <c r="V2" s="531"/>
      <c r="W2" s="531"/>
      <c r="X2" s="531"/>
      <c r="Y2" s="531"/>
    </row>
    <row r="3" spans="1:30">
      <c r="A3" s="531"/>
      <c r="B3" s="531"/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531"/>
      <c r="U3" s="531"/>
      <c r="V3" s="531"/>
      <c r="W3" s="531"/>
      <c r="X3" s="531"/>
      <c r="Y3" s="531"/>
      <c r="AB3" s="149"/>
      <c r="AC3" s="149"/>
    </row>
    <row r="4" spans="1:30" ht="39" customHeight="1">
      <c r="A4" s="549" t="s">
        <v>295</v>
      </c>
      <c r="B4" s="549"/>
      <c r="C4" s="549"/>
      <c r="D4" s="549"/>
      <c r="E4" s="549"/>
      <c r="F4" s="549"/>
      <c r="G4" s="549" t="s">
        <v>259</v>
      </c>
      <c r="H4" s="550" t="s">
        <v>259</v>
      </c>
      <c r="I4" s="550"/>
      <c r="J4" s="550"/>
      <c r="K4" s="545" t="e">
        <f>#REF!</f>
        <v>#REF!</v>
      </c>
      <c r="L4" s="546"/>
      <c r="M4" s="546"/>
      <c r="N4" s="546"/>
      <c r="O4" s="546"/>
      <c r="P4" s="547"/>
      <c r="Q4" s="231"/>
    </row>
    <row r="5" spans="1:30" ht="15.75" customHeight="1">
      <c r="A5" s="531" t="s">
        <v>299</v>
      </c>
      <c r="B5" s="531"/>
      <c r="C5" s="531"/>
      <c r="D5" s="531"/>
      <c r="E5" s="531"/>
      <c r="F5" s="531"/>
      <c r="G5" s="531"/>
      <c r="H5" s="531"/>
      <c r="I5" s="531"/>
      <c r="J5" s="531"/>
      <c r="K5" s="531"/>
      <c r="L5" s="531"/>
      <c r="M5" s="531"/>
      <c r="N5" s="531"/>
      <c r="O5" s="531"/>
      <c r="P5" s="531"/>
      <c r="Q5" s="531"/>
      <c r="R5" s="531"/>
      <c r="S5" s="531"/>
      <c r="T5" s="531"/>
      <c r="U5" s="531"/>
      <c r="V5" s="531"/>
      <c r="W5" s="531"/>
      <c r="X5" s="531"/>
      <c r="Y5" s="531"/>
    </row>
    <row r="6" spans="1:30" ht="27.75" customHeight="1">
      <c r="A6" s="531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531"/>
      <c r="V6" s="531"/>
      <c r="W6" s="531"/>
      <c r="X6" s="531"/>
      <c r="Y6" s="531"/>
    </row>
    <row r="7" spans="1:30" ht="42.75" customHeight="1">
      <c r="A7" s="530" t="s">
        <v>296</v>
      </c>
      <c r="B7" s="530"/>
      <c r="C7" s="530"/>
      <c r="D7" s="530"/>
      <c r="E7" s="530"/>
      <c r="F7" s="530"/>
      <c r="G7" s="530"/>
      <c r="H7" s="530"/>
      <c r="I7" s="530"/>
      <c r="J7" s="530"/>
      <c r="K7" s="530"/>
      <c r="L7" s="530"/>
      <c r="M7" s="530"/>
      <c r="N7" s="530"/>
      <c r="O7" s="530"/>
      <c r="P7" s="530"/>
      <c r="Q7" s="231"/>
    </row>
    <row r="8" spans="1:30">
      <c r="A8" s="551" t="s">
        <v>260</v>
      </c>
      <c r="B8" s="551"/>
      <c r="C8" s="551"/>
      <c r="D8" s="551"/>
      <c r="E8" s="551"/>
      <c r="F8" s="551"/>
      <c r="G8" s="551"/>
      <c r="H8" s="551"/>
      <c r="I8" s="551"/>
      <c r="J8" s="551"/>
      <c r="K8" s="551"/>
      <c r="L8" s="551"/>
      <c r="M8" s="551"/>
      <c r="N8" s="551"/>
      <c r="O8" s="551"/>
      <c r="P8" s="551"/>
    </row>
    <row r="9" spans="1:30" ht="15.75" customHeight="1">
      <c r="A9" s="533" t="s">
        <v>261</v>
      </c>
      <c r="B9" s="533"/>
      <c r="C9" s="533"/>
      <c r="D9" s="533"/>
      <c r="E9" s="533"/>
      <c r="F9" s="533"/>
      <c r="G9" s="533"/>
      <c r="H9" s="544" t="s">
        <v>259</v>
      </c>
      <c r="I9" s="544"/>
      <c r="J9" s="544"/>
      <c r="K9" s="552" t="e">
        <f>#REF!</f>
        <v>#REF!</v>
      </c>
      <c r="L9" s="552"/>
      <c r="M9" s="552"/>
      <c r="N9" s="552"/>
      <c r="O9" s="552"/>
      <c r="P9" s="552"/>
      <c r="Q9" s="231"/>
      <c r="AB9" s="149"/>
      <c r="AC9" s="149"/>
    </row>
    <row r="10" spans="1:30">
      <c r="A10" s="533" t="s">
        <v>262</v>
      </c>
      <c r="B10" s="533"/>
      <c r="C10" s="533"/>
      <c r="D10" s="533"/>
      <c r="E10" s="533"/>
      <c r="F10" s="533"/>
      <c r="G10" s="533"/>
      <c r="H10" s="544" t="s">
        <v>259</v>
      </c>
      <c r="I10" s="544"/>
      <c r="J10" s="544"/>
      <c r="K10" s="552" t="e">
        <f>#REF!</f>
        <v>#REF!</v>
      </c>
      <c r="L10" s="552"/>
      <c r="M10" s="552"/>
      <c r="N10" s="552"/>
      <c r="O10" s="552"/>
      <c r="P10" s="552"/>
      <c r="Q10" s="231"/>
    </row>
    <row r="11" spans="1:30">
      <c r="A11" s="533" t="s">
        <v>263</v>
      </c>
      <c r="B11" s="533"/>
      <c r="C11" s="533"/>
      <c r="D11" s="533"/>
      <c r="E11" s="533"/>
      <c r="F11" s="533"/>
      <c r="G11" s="533"/>
      <c r="H11" s="544" t="s">
        <v>259</v>
      </c>
      <c r="I11" s="544"/>
      <c r="J11" s="544"/>
      <c r="K11" s="552" t="e">
        <f>#REF!</f>
        <v>#REF!</v>
      </c>
      <c r="L11" s="552"/>
      <c r="M11" s="552"/>
      <c r="N11" s="552"/>
      <c r="O11" s="552"/>
      <c r="P11" s="552"/>
      <c r="Q11" s="231"/>
    </row>
    <row r="12" spans="1:30">
      <c r="A12" s="544" t="s">
        <v>264</v>
      </c>
      <c r="B12" s="544"/>
      <c r="C12" s="544"/>
      <c r="D12" s="544"/>
      <c r="E12" s="544"/>
      <c r="F12" s="544"/>
      <c r="G12" s="544"/>
      <c r="H12" s="544"/>
      <c r="I12" s="544"/>
      <c r="J12" s="544"/>
      <c r="K12" s="544"/>
      <c r="L12" s="544"/>
      <c r="M12" s="544"/>
      <c r="N12" s="544"/>
      <c r="O12" s="544"/>
      <c r="P12" s="544"/>
      <c r="AB12" s="232"/>
      <c r="AC12" s="232"/>
      <c r="AD12" s="233"/>
    </row>
    <row r="13" spans="1:30">
      <c r="A13" s="533" t="s">
        <v>261</v>
      </c>
      <c r="B13" s="533"/>
      <c r="C13" s="533"/>
      <c r="D13" s="533"/>
      <c r="E13" s="533"/>
      <c r="F13" s="533"/>
      <c r="G13" s="533"/>
      <c r="H13" s="544" t="s">
        <v>259</v>
      </c>
      <c r="I13" s="544"/>
      <c r="J13" s="544"/>
      <c r="K13" s="545" t="e">
        <f>#REF!</f>
        <v>#REF!</v>
      </c>
      <c r="L13" s="546"/>
      <c r="M13" s="546"/>
      <c r="N13" s="546"/>
      <c r="O13" s="546"/>
      <c r="P13" s="547"/>
      <c r="Q13" s="231"/>
      <c r="AB13" s="233"/>
      <c r="AC13" s="233"/>
      <c r="AD13" s="233"/>
    </row>
    <row r="14" spans="1:30">
      <c r="A14" s="533" t="s">
        <v>265</v>
      </c>
      <c r="B14" s="533"/>
      <c r="C14" s="533"/>
      <c r="D14" s="533"/>
      <c r="E14" s="533"/>
      <c r="F14" s="533"/>
      <c r="G14" s="533"/>
      <c r="H14" s="544" t="s">
        <v>259</v>
      </c>
      <c r="I14" s="544"/>
      <c r="J14" s="544"/>
      <c r="K14" s="545" t="e">
        <f>#REF!</f>
        <v>#REF!</v>
      </c>
      <c r="L14" s="546"/>
      <c r="M14" s="546"/>
      <c r="N14" s="546"/>
      <c r="O14" s="546"/>
      <c r="P14" s="547"/>
      <c r="Q14" s="231"/>
      <c r="AB14" s="233"/>
      <c r="AC14" s="233"/>
      <c r="AD14" s="233"/>
    </row>
    <row r="15" spans="1:30">
      <c r="A15" s="548"/>
      <c r="B15" s="548"/>
      <c r="C15" s="548"/>
      <c r="D15" s="548"/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8"/>
      <c r="P15" s="548"/>
      <c r="Q15" s="231"/>
      <c r="AB15" s="233"/>
      <c r="AC15" s="233"/>
      <c r="AD15" s="233"/>
    </row>
    <row r="16" spans="1:30" ht="30" customHeight="1">
      <c r="A16" s="531" t="s">
        <v>300</v>
      </c>
      <c r="B16" s="531"/>
      <c r="C16" s="531"/>
      <c r="D16" s="531"/>
      <c r="E16" s="531"/>
      <c r="F16" s="531"/>
      <c r="G16" s="531"/>
      <c r="H16" s="531"/>
      <c r="I16" s="531"/>
      <c r="J16" s="531"/>
      <c r="K16" s="531"/>
      <c r="L16" s="531"/>
      <c r="M16" s="531"/>
      <c r="N16" s="531"/>
      <c r="O16" s="531"/>
      <c r="P16" s="531"/>
      <c r="Q16" s="531"/>
      <c r="R16" s="531"/>
      <c r="S16" s="531"/>
      <c r="T16" s="531"/>
      <c r="U16" s="531"/>
      <c r="V16" s="531"/>
      <c r="W16" s="531"/>
      <c r="X16" s="531"/>
      <c r="Y16" s="531"/>
      <c r="AB16" s="232"/>
      <c r="AC16" s="232"/>
      <c r="AD16" s="233"/>
    </row>
    <row r="17" spans="1:75" ht="67.5" customHeight="1">
      <c r="A17" s="542" t="s">
        <v>303</v>
      </c>
      <c r="B17" s="543"/>
      <c r="C17" s="543"/>
      <c r="D17" s="543"/>
      <c r="E17" s="543"/>
      <c r="F17" s="543"/>
      <c r="G17" s="543"/>
      <c r="H17" s="543"/>
      <c r="I17" s="543"/>
      <c r="J17" s="543"/>
      <c r="K17" s="543"/>
      <c r="L17" s="543"/>
      <c r="M17" s="543"/>
      <c r="N17" s="543"/>
      <c r="O17" s="543"/>
      <c r="P17" s="543"/>
      <c r="Q17" s="543"/>
      <c r="R17" s="543"/>
      <c r="S17" s="543"/>
      <c r="T17" s="543"/>
      <c r="U17" s="543"/>
      <c r="V17" s="543"/>
      <c r="W17" s="543"/>
      <c r="X17" s="543"/>
      <c r="Y17" s="543"/>
      <c r="AB17" s="233"/>
      <c r="AC17" s="233"/>
      <c r="AD17" s="233"/>
    </row>
    <row r="18" spans="1:75" ht="30">
      <c r="A18" s="226" t="s">
        <v>0</v>
      </c>
      <c r="B18" s="228" t="s">
        <v>266</v>
      </c>
      <c r="C18" s="228" t="s">
        <v>267</v>
      </c>
      <c r="D18" s="228" t="s">
        <v>268</v>
      </c>
      <c r="E18" s="228" t="s">
        <v>269</v>
      </c>
      <c r="F18" s="228" t="s">
        <v>270</v>
      </c>
      <c r="G18" s="228" t="s">
        <v>271</v>
      </c>
      <c r="H18" s="228" t="s">
        <v>272</v>
      </c>
      <c r="I18" s="228" t="s">
        <v>273</v>
      </c>
      <c r="J18" s="228" t="s">
        <v>274</v>
      </c>
      <c r="K18" s="228" t="s">
        <v>275</v>
      </c>
      <c r="L18" s="228" t="s">
        <v>276</v>
      </c>
      <c r="M18" s="228" t="s">
        <v>277</v>
      </c>
      <c r="N18" s="228" t="s">
        <v>278</v>
      </c>
      <c r="O18" s="228" t="s">
        <v>279</v>
      </c>
      <c r="P18" s="228" t="s">
        <v>280</v>
      </c>
      <c r="Q18" s="228" t="s">
        <v>281</v>
      </c>
      <c r="R18" s="228" t="s">
        <v>282</v>
      </c>
      <c r="S18" s="228" t="s">
        <v>283</v>
      </c>
      <c r="T18" s="228" t="s">
        <v>284</v>
      </c>
      <c r="U18" s="228" t="s">
        <v>285</v>
      </c>
      <c r="V18" s="228" t="s">
        <v>286</v>
      </c>
      <c r="W18" s="228" t="s">
        <v>287</v>
      </c>
      <c r="X18" s="228" t="s">
        <v>288</v>
      </c>
      <c r="Y18" s="228" t="s">
        <v>289</v>
      </c>
      <c r="AA18" s="228" t="s">
        <v>266</v>
      </c>
      <c r="AB18" s="228" t="s">
        <v>267</v>
      </c>
      <c r="AC18" s="228" t="s">
        <v>268</v>
      </c>
      <c r="AD18" s="228" t="s">
        <v>269</v>
      </c>
      <c r="AE18" s="228" t="s">
        <v>270</v>
      </c>
      <c r="AF18" s="228" t="s">
        <v>271</v>
      </c>
      <c r="AG18" s="228" t="s">
        <v>272</v>
      </c>
      <c r="AH18" s="228" t="s">
        <v>273</v>
      </c>
      <c r="AI18" s="228" t="s">
        <v>274</v>
      </c>
      <c r="AJ18" s="228" t="s">
        <v>275</v>
      </c>
      <c r="AK18" s="228" t="s">
        <v>276</v>
      </c>
      <c r="AL18" s="228" t="s">
        <v>277</v>
      </c>
      <c r="AM18" s="228" t="s">
        <v>278</v>
      </c>
      <c r="AN18" s="228" t="s">
        <v>279</v>
      </c>
      <c r="AO18" s="228" t="s">
        <v>280</v>
      </c>
      <c r="AP18" s="228" t="s">
        <v>281</v>
      </c>
      <c r="AQ18" s="228" t="s">
        <v>282</v>
      </c>
      <c r="AR18" s="228" t="s">
        <v>283</v>
      </c>
      <c r="AS18" s="228" t="s">
        <v>284</v>
      </c>
      <c r="AT18" s="228" t="s">
        <v>285</v>
      </c>
      <c r="AU18" s="228" t="s">
        <v>286</v>
      </c>
      <c r="AV18" s="228" t="s">
        <v>287</v>
      </c>
      <c r="AW18" s="228" t="s">
        <v>288</v>
      </c>
      <c r="AX18" s="228" t="s">
        <v>289</v>
      </c>
      <c r="AZ18" s="228" t="s">
        <v>266</v>
      </c>
      <c r="BA18" s="228" t="s">
        <v>267</v>
      </c>
      <c r="BB18" s="228" t="s">
        <v>268</v>
      </c>
      <c r="BC18" s="228" t="s">
        <v>269</v>
      </c>
      <c r="BD18" s="228" t="s">
        <v>270</v>
      </c>
      <c r="BE18" s="228" t="s">
        <v>271</v>
      </c>
      <c r="BF18" s="228" t="s">
        <v>272</v>
      </c>
      <c r="BG18" s="228" t="s">
        <v>273</v>
      </c>
      <c r="BH18" s="228" t="s">
        <v>274</v>
      </c>
      <c r="BI18" s="228" t="s">
        <v>275</v>
      </c>
      <c r="BJ18" s="228" t="s">
        <v>276</v>
      </c>
      <c r="BK18" s="228" t="s">
        <v>277</v>
      </c>
      <c r="BL18" s="228" t="s">
        <v>278</v>
      </c>
      <c r="BM18" s="228" t="s">
        <v>279</v>
      </c>
      <c r="BN18" s="228" t="s">
        <v>280</v>
      </c>
      <c r="BO18" s="228" t="s">
        <v>281</v>
      </c>
      <c r="BP18" s="228" t="s">
        <v>282</v>
      </c>
      <c r="BQ18" s="228" t="s">
        <v>283</v>
      </c>
      <c r="BR18" s="228" t="s">
        <v>284</v>
      </c>
      <c r="BS18" s="228" t="s">
        <v>285</v>
      </c>
      <c r="BT18" s="228" t="s">
        <v>286</v>
      </c>
      <c r="BU18" s="228" t="s">
        <v>287</v>
      </c>
      <c r="BV18" s="228" t="s">
        <v>288</v>
      </c>
      <c r="BW18" s="228" t="s">
        <v>289</v>
      </c>
    </row>
    <row r="19" spans="1:75">
      <c r="A19" s="229">
        <v>1</v>
      </c>
      <c r="B19" s="234" t="e">
        <f>#REF!</f>
        <v>#REF!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Z19" s="233" t="e">
        <f>B19-AA19</f>
        <v>#REF!</v>
      </c>
      <c r="BA19" s="233" t="e">
        <f t="shared" ref="BA19:BW30" si="0">C19-AB19</f>
        <v>#REF!</v>
      </c>
      <c r="BB19" s="233" t="e">
        <f t="shared" si="0"/>
        <v>#REF!</v>
      </c>
      <c r="BC19" s="233" t="e">
        <f t="shared" si="0"/>
        <v>#REF!</v>
      </c>
      <c r="BD19" s="233" t="e">
        <f t="shared" si="0"/>
        <v>#REF!</v>
      </c>
      <c r="BE19" s="233" t="e">
        <f t="shared" si="0"/>
        <v>#REF!</v>
      </c>
      <c r="BF19" s="233" t="e">
        <f t="shared" si="0"/>
        <v>#REF!</v>
      </c>
      <c r="BG19" s="233" t="e">
        <f t="shared" si="0"/>
        <v>#REF!</v>
      </c>
      <c r="BH19" s="233" t="e">
        <f t="shared" si="0"/>
        <v>#REF!</v>
      </c>
      <c r="BI19" s="233" t="e">
        <f t="shared" si="0"/>
        <v>#REF!</v>
      </c>
      <c r="BJ19" s="233" t="e">
        <f t="shared" si="0"/>
        <v>#REF!</v>
      </c>
      <c r="BK19" s="233" t="e">
        <f t="shared" si="0"/>
        <v>#REF!</v>
      </c>
      <c r="BL19" s="233" t="e">
        <f t="shared" si="0"/>
        <v>#REF!</v>
      </c>
      <c r="BM19" s="233" t="e">
        <f t="shared" si="0"/>
        <v>#REF!</v>
      </c>
      <c r="BN19" s="233" t="e">
        <f t="shared" si="0"/>
        <v>#REF!</v>
      </c>
      <c r="BO19" s="233" t="e">
        <f t="shared" si="0"/>
        <v>#REF!</v>
      </c>
      <c r="BP19" s="233" t="e">
        <f t="shared" si="0"/>
        <v>#REF!</v>
      </c>
      <c r="BQ19" s="233" t="e">
        <f t="shared" si="0"/>
        <v>#REF!</v>
      </c>
      <c r="BR19" s="233" t="e">
        <f t="shared" si="0"/>
        <v>#REF!</v>
      </c>
      <c r="BS19" s="233" t="e">
        <f t="shared" si="0"/>
        <v>#REF!</v>
      </c>
      <c r="BT19" s="233" t="e">
        <f t="shared" si="0"/>
        <v>#REF!</v>
      </c>
      <c r="BU19" s="233" t="e">
        <f t="shared" si="0"/>
        <v>#REF!</v>
      </c>
      <c r="BV19" s="233" t="e">
        <f t="shared" si="0"/>
        <v>#REF!</v>
      </c>
      <c r="BW19" s="233" t="e">
        <f t="shared" si="0"/>
        <v>#REF!</v>
      </c>
    </row>
    <row r="20" spans="1:75">
      <c r="A20" s="229">
        <v>2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Z20" s="233" t="e">
        <f t="shared" ref="AZ20:AZ49" si="1">B20-AA20</f>
        <v>#REF!</v>
      </c>
      <c r="BA20" s="233" t="e">
        <f t="shared" si="0"/>
        <v>#REF!</v>
      </c>
      <c r="BB20" s="233" t="e">
        <f t="shared" si="0"/>
        <v>#REF!</v>
      </c>
      <c r="BC20" s="233" t="e">
        <f t="shared" si="0"/>
        <v>#REF!</v>
      </c>
      <c r="BD20" s="233" t="e">
        <f t="shared" si="0"/>
        <v>#REF!</v>
      </c>
      <c r="BE20" s="233" t="e">
        <f t="shared" si="0"/>
        <v>#REF!</v>
      </c>
      <c r="BF20" s="233" t="e">
        <f t="shared" si="0"/>
        <v>#REF!</v>
      </c>
      <c r="BG20" s="233" t="e">
        <f t="shared" si="0"/>
        <v>#REF!</v>
      </c>
      <c r="BH20" s="233" t="e">
        <f t="shared" si="0"/>
        <v>#REF!</v>
      </c>
      <c r="BI20" s="233" t="e">
        <f t="shared" si="0"/>
        <v>#REF!</v>
      </c>
      <c r="BJ20" s="233" t="e">
        <f t="shared" si="0"/>
        <v>#REF!</v>
      </c>
      <c r="BK20" s="233" t="e">
        <f t="shared" si="0"/>
        <v>#REF!</v>
      </c>
      <c r="BL20" s="233" t="e">
        <f t="shared" si="0"/>
        <v>#REF!</v>
      </c>
      <c r="BM20" s="233" t="e">
        <f t="shared" si="0"/>
        <v>#REF!</v>
      </c>
      <c r="BN20" s="233" t="e">
        <f t="shared" si="0"/>
        <v>#REF!</v>
      </c>
      <c r="BO20" s="233" t="e">
        <f t="shared" si="0"/>
        <v>#REF!</v>
      </c>
      <c r="BP20" s="233" t="e">
        <f t="shared" si="0"/>
        <v>#REF!</v>
      </c>
      <c r="BQ20" s="233" t="e">
        <f t="shared" si="0"/>
        <v>#REF!</v>
      </c>
      <c r="BR20" s="233" t="e">
        <f t="shared" si="0"/>
        <v>#REF!</v>
      </c>
      <c r="BS20" s="233" t="e">
        <f t="shared" si="0"/>
        <v>#REF!</v>
      </c>
      <c r="BT20" s="233" t="e">
        <f t="shared" si="0"/>
        <v>#REF!</v>
      </c>
      <c r="BU20" s="233" t="e">
        <f t="shared" si="0"/>
        <v>#REF!</v>
      </c>
      <c r="BV20" s="233" t="e">
        <f t="shared" si="0"/>
        <v>#REF!</v>
      </c>
      <c r="BW20" s="233" t="e">
        <f t="shared" si="0"/>
        <v>#REF!</v>
      </c>
    </row>
    <row r="21" spans="1:75">
      <c r="A21" s="229">
        <v>3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Z21" s="233" t="e">
        <f t="shared" si="1"/>
        <v>#REF!</v>
      </c>
      <c r="BA21" s="233" t="e">
        <f t="shared" si="0"/>
        <v>#REF!</v>
      </c>
      <c r="BB21" s="233" t="e">
        <f t="shared" si="0"/>
        <v>#REF!</v>
      </c>
      <c r="BC21" s="233" t="e">
        <f t="shared" si="0"/>
        <v>#REF!</v>
      </c>
      <c r="BD21" s="233" t="e">
        <f t="shared" si="0"/>
        <v>#REF!</v>
      </c>
      <c r="BE21" s="233" t="e">
        <f t="shared" si="0"/>
        <v>#REF!</v>
      </c>
      <c r="BF21" s="233" t="e">
        <f t="shared" si="0"/>
        <v>#REF!</v>
      </c>
      <c r="BG21" s="233" t="e">
        <f t="shared" si="0"/>
        <v>#REF!</v>
      </c>
      <c r="BH21" s="233" t="e">
        <f t="shared" si="0"/>
        <v>#REF!</v>
      </c>
      <c r="BI21" s="233" t="e">
        <f t="shared" si="0"/>
        <v>#REF!</v>
      </c>
      <c r="BJ21" s="233" t="e">
        <f t="shared" si="0"/>
        <v>#REF!</v>
      </c>
      <c r="BK21" s="233" t="e">
        <f t="shared" si="0"/>
        <v>#REF!</v>
      </c>
      <c r="BL21" s="233" t="e">
        <f t="shared" si="0"/>
        <v>#REF!</v>
      </c>
      <c r="BM21" s="233" t="e">
        <f t="shared" si="0"/>
        <v>#REF!</v>
      </c>
      <c r="BN21" s="233" t="e">
        <f t="shared" si="0"/>
        <v>#REF!</v>
      </c>
      <c r="BO21" s="233" t="e">
        <f t="shared" si="0"/>
        <v>#REF!</v>
      </c>
      <c r="BP21" s="233" t="e">
        <f t="shared" si="0"/>
        <v>#REF!</v>
      </c>
      <c r="BQ21" s="233" t="e">
        <f t="shared" si="0"/>
        <v>#REF!</v>
      </c>
      <c r="BR21" s="233" t="e">
        <f t="shared" si="0"/>
        <v>#REF!</v>
      </c>
      <c r="BS21" s="233" t="e">
        <f t="shared" si="0"/>
        <v>#REF!</v>
      </c>
      <c r="BT21" s="233" t="e">
        <f t="shared" si="0"/>
        <v>#REF!</v>
      </c>
      <c r="BU21" s="233" t="e">
        <f t="shared" si="0"/>
        <v>#REF!</v>
      </c>
      <c r="BV21" s="233" t="e">
        <f t="shared" si="0"/>
        <v>#REF!</v>
      </c>
      <c r="BW21" s="233" t="e">
        <f t="shared" si="0"/>
        <v>#REF!</v>
      </c>
    </row>
    <row r="22" spans="1:75">
      <c r="A22" s="229">
        <v>4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Z22" s="233" t="e">
        <f t="shared" si="1"/>
        <v>#REF!</v>
      </c>
      <c r="BA22" s="233" t="e">
        <f t="shared" si="0"/>
        <v>#REF!</v>
      </c>
      <c r="BB22" s="233" t="e">
        <f t="shared" si="0"/>
        <v>#REF!</v>
      </c>
      <c r="BC22" s="233" t="e">
        <f t="shared" si="0"/>
        <v>#REF!</v>
      </c>
      <c r="BD22" s="233" t="e">
        <f t="shared" si="0"/>
        <v>#REF!</v>
      </c>
      <c r="BE22" s="233" t="e">
        <f t="shared" si="0"/>
        <v>#REF!</v>
      </c>
      <c r="BF22" s="233" t="e">
        <f t="shared" si="0"/>
        <v>#REF!</v>
      </c>
      <c r="BG22" s="233" t="e">
        <f t="shared" si="0"/>
        <v>#REF!</v>
      </c>
      <c r="BH22" s="233" t="e">
        <f t="shared" si="0"/>
        <v>#REF!</v>
      </c>
      <c r="BI22" s="233" t="e">
        <f t="shared" si="0"/>
        <v>#REF!</v>
      </c>
      <c r="BJ22" s="233" t="e">
        <f t="shared" si="0"/>
        <v>#REF!</v>
      </c>
      <c r="BK22" s="233" t="e">
        <f t="shared" si="0"/>
        <v>#REF!</v>
      </c>
      <c r="BL22" s="233" t="e">
        <f t="shared" si="0"/>
        <v>#REF!</v>
      </c>
      <c r="BM22" s="233" t="e">
        <f t="shared" si="0"/>
        <v>#REF!</v>
      </c>
      <c r="BN22" s="233" t="e">
        <f t="shared" si="0"/>
        <v>#REF!</v>
      </c>
      <c r="BO22" s="233" t="e">
        <f t="shared" si="0"/>
        <v>#REF!</v>
      </c>
      <c r="BP22" s="233" t="e">
        <f t="shared" si="0"/>
        <v>#REF!</v>
      </c>
      <c r="BQ22" s="233" t="e">
        <f t="shared" si="0"/>
        <v>#REF!</v>
      </c>
      <c r="BR22" s="233" t="e">
        <f t="shared" si="0"/>
        <v>#REF!</v>
      </c>
      <c r="BS22" s="233" t="e">
        <f t="shared" si="0"/>
        <v>#REF!</v>
      </c>
      <c r="BT22" s="233" t="e">
        <f t="shared" si="0"/>
        <v>#REF!</v>
      </c>
      <c r="BU22" s="233" t="e">
        <f t="shared" si="0"/>
        <v>#REF!</v>
      </c>
      <c r="BV22" s="233" t="e">
        <f t="shared" si="0"/>
        <v>#REF!</v>
      </c>
      <c r="BW22" s="233" t="e">
        <f t="shared" si="0"/>
        <v>#REF!</v>
      </c>
    </row>
    <row r="23" spans="1:75">
      <c r="A23" s="229">
        <v>5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Z23" s="233" t="e">
        <f t="shared" si="1"/>
        <v>#REF!</v>
      </c>
      <c r="BA23" s="233" t="e">
        <f t="shared" si="0"/>
        <v>#REF!</v>
      </c>
      <c r="BB23" s="233" t="e">
        <f t="shared" si="0"/>
        <v>#REF!</v>
      </c>
      <c r="BC23" s="233" t="e">
        <f t="shared" si="0"/>
        <v>#REF!</v>
      </c>
      <c r="BD23" s="233" t="e">
        <f t="shared" si="0"/>
        <v>#REF!</v>
      </c>
      <c r="BE23" s="233" t="e">
        <f t="shared" si="0"/>
        <v>#REF!</v>
      </c>
      <c r="BF23" s="233" t="e">
        <f t="shared" si="0"/>
        <v>#REF!</v>
      </c>
      <c r="BG23" s="233" t="e">
        <f t="shared" si="0"/>
        <v>#REF!</v>
      </c>
      <c r="BH23" s="233" t="e">
        <f t="shared" si="0"/>
        <v>#REF!</v>
      </c>
      <c r="BI23" s="233" t="e">
        <f t="shared" si="0"/>
        <v>#REF!</v>
      </c>
      <c r="BJ23" s="233" t="e">
        <f t="shared" si="0"/>
        <v>#REF!</v>
      </c>
      <c r="BK23" s="233" t="e">
        <f t="shared" si="0"/>
        <v>#REF!</v>
      </c>
      <c r="BL23" s="233" t="e">
        <f t="shared" si="0"/>
        <v>#REF!</v>
      </c>
      <c r="BM23" s="233" t="e">
        <f t="shared" si="0"/>
        <v>#REF!</v>
      </c>
      <c r="BN23" s="233" t="e">
        <f t="shared" si="0"/>
        <v>#REF!</v>
      </c>
      <c r="BO23" s="233" t="e">
        <f t="shared" si="0"/>
        <v>#REF!</v>
      </c>
      <c r="BP23" s="233" t="e">
        <f t="shared" si="0"/>
        <v>#REF!</v>
      </c>
      <c r="BQ23" s="233" t="e">
        <f t="shared" si="0"/>
        <v>#REF!</v>
      </c>
      <c r="BR23" s="233" t="e">
        <f t="shared" si="0"/>
        <v>#REF!</v>
      </c>
      <c r="BS23" s="233" t="e">
        <f t="shared" si="0"/>
        <v>#REF!</v>
      </c>
      <c r="BT23" s="233" t="e">
        <f t="shared" si="0"/>
        <v>#REF!</v>
      </c>
      <c r="BU23" s="233" t="e">
        <f t="shared" si="0"/>
        <v>#REF!</v>
      </c>
      <c r="BV23" s="233" t="e">
        <f t="shared" si="0"/>
        <v>#REF!</v>
      </c>
      <c r="BW23" s="233" t="e">
        <f t="shared" si="0"/>
        <v>#REF!</v>
      </c>
    </row>
    <row r="24" spans="1:75">
      <c r="A24" s="229">
        <v>6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Z24" s="233" t="e">
        <f t="shared" si="1"/>
        <v>#REF!</v>
      </c>
      <c r="BA24" s="233" t="e">
        <f t="shared" si="0"/>
        <v>#REF!</v>
      </c>
      <c r="BB24" s="233" t="e">
        <f t="shared" si="0"/>
        <v>#REF!</v>
      </c>
      <c r="BC24" s="233" t="e">
        <f t="shared" si="0"/>
        <v>#REF!</v>
      </c>
      <c r="BD24" s="233" t="e">
        <f t="shared" si="0"/>
        <v>#REF!</v>
      </c>
      <c r="BE24" s="233" t="e">
        <f t="shared" si="0"/>
        <v>#REF!</v>
      </c>
      <c r="BF24" s="233" t="e">
        <f t="shared" si="0"/>
        <v>#REF!</v>
      </c>
      <c r="BG24" s="233" t="e">
        <f t="shared" si="0"/>
        <v>#REF!</v>
      </c>
      <c r="BH24" s="233" t="e">
        <f t="shared" si="0"/>
        <v>#REF!</v>
      </c>
      <c r="BI24" s="233" t="e">
        <f t="shared" si="0"/>
        <v>#REF!</v>
      </c>
      <c r="BJ24" s="233" t="e">
        <f t="shared" si="0"/>
        <v>#REF!</v>
      </c>
      <c r="BK24" s="233" t="e">
        <f t="shared" si="0"/>
        <v>#REF!</v>
      </c>
      <c r="BL24" s="233" t="e">
        <f t="shared" si="0"/>
        <v>#REF!</v>
      </c>
      <c r="BM24" s="233" t="e">
        <f t="shared" si="0"/>
        <v>#REF!</v>
      </c>
      <c r="BN24" s="233" t="e">
        <f t="shared" si="0"/>
        <v>#REF!</v>
      </c>
      <c r="BO24" s="233" t="e">
        <f t="shared" si="0"/>
        <v>#REF!</v>
      </c>
      <c r="BP24" s="233" t="e">
        <f t="shared" si="0"/>
        <v>#REF!</v>
      </c>
      <c r="BQ24" s="233" t="e">
        <f t="shared" si="0"/>
        <v>#REF!</v>
      </c>
      <c r="BR24" s="233" t="e">
        <f t="shared" si="0"/>
        <v>#REF!</v>
      </c>
      <c r="BS24" s="233" t="e">
        <f t="shared" si="0"/>
        <v>#REF!</v>
      </c>
      <c r="BT24" s="233" t="e">
        <f t="shared" si="0"/>
        <v>#REF!</v>
      </c>
      <c r="BU24" s="233" t="e">
        <f t="shared" si="0"/>
        <v>#REF!</v>
      </c>
      <c r="BV24" s="233" t="e">
        <f t="shared" si="0"/>
        <v>#REF!</v>
      </c>
      <c r="BW24" s="233" t="e">
        <f t="shared" si="0"/>
        <v>#REF!</v>
      </c>
    </row>
    <row r="25" spans="1:75">
      <c r="A25" s="229">
        <v>7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Z25" s="233" t="e">
        <f t="shared" si="1"/>
        <v>#REF!</v>
      </c>
      <c r="BA25" s="233" t="e">
        <f t="shared" si="0"/>
        <v>#REF!</v>
      </c>
      <c r="BB25" s="233" t="e">
        <f t="shared" si="0"/>
        <v>#REF!</v>
      </c>
      <c r="BC25" s="233" t="e">
        <f t="shared" si="0"/>
        <v>#REF!</v>
      </c>
      <c r="BD25" s="233" t="e">
        <f t="shared" si="0"/>
        <v>#REF!</v>
      </c>
      <c r="BE25" s="233" t="e">
        <f t="shared" si="0"/>
        <v>#REF!</v>
      </c>
      <c r="BF25" s="233" t="e">
        <f t="shared" si="0"/>
        <v>#REF!</v>
      </c>
      <c r="BG25" s="233" t="e">
        <f t="shared" si="0"/>
        <v>#REF!</v>
      </c>
      <c r="BH25" s="233" t="e">
        <f t="shared" si="0"/>
        <v>#REF!</v>
      </c>
      <c r="BI25" s="233" t="e">
        <f t="shared" si="0"/>
        <v>#REF!</v>
      </c>
      <c r="BJ25" s="233" t="e">
        <f t="shared" si="0"/>
        <v>#REF!</v>
      </c>
      <c r="BK25" s="233" t="e">
        <f t="shared" si="0"/>
        <v>#REF!</v>
      </c>
      <c r="BL25" s="233" t="e">
        <f t="shared" si="0"/>
        <v>#REF!</v>
      </c>
      <c r="BM25" s="233" t="e">
        <f t="shared" si="0"/>
        <v>#REF!</v>
      </c>
      <c r="BN25" s="233" t="e">
        <f t="shared" si="0"/>
        <v>#REF!</v>
      </c>
      <c r="BO25" s="233" t="e">
        <f t="shared" si="0"/>
        <v>#REF!</v>
      </c>
      <c r="BP25" s="233" t="e">
        <f t="shared" si="0"/>
        <v>#REF!</v>
      </c>
      <c r="BQ25" s="233" t="e">
        <f t="shared" si="0"/>
        <v>#REF!</v>
      </c>
      <c r="BR25" s="233" t="e">
        <f t="shared" si="0"/>
        <v>#REF!</v>
      </c>
      <c r="BS25" s="233" t="e">
        <f t="shared" si="0"/>
        <v>#REF!</v>
      </c>
      <c r="BT25" s="233" t="e">
        <f t="shared" si="0"/>
        <v>#REF!</v>
      </c>
      <c r="BU25" s="233" t="e">
        <f t="shared" si="0"/>
        <v>#REF!</v>
      </c>
      <c r="BV25" s="233" t="e">
        <f t="shared" si="0"/>
        <v>#REF!</v>
      </c>
      <c r="BW25" s="233" t="e">
        <f t="shared" si="0"/>
        <v>#REF!</v>
      </c>
    </row>
    <row r="26" spans="1:75">
      <c r="A26" s="229">
        <v>8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Z26" s="233" t="e">
        <f t="shared" si="1"/>
        <v>#REF!</v>
      </c>
      <c r="BA26" s="233" t="e">
        <f t="shared" si="0"/>
        <v>#REF!</v>
      </c>
      <c r="BB26" s="233" t="e">
        <f t="shared" si="0"/>
        <v>#REF!</v>
      </c>
      <c r="BC26" s="233" t="e">
        <f t="shared" si="0"/>
        <v>#REF!</v>
      </c>
      <c r="BD26" s="233" t="e">
        <f t="shared" si="0"/>
        <v>#REF!</v>
      </c>
      <c r="BE26" s="233" t="e">
        <f t="shared" si="0"/>
        <v>#REF!</v>
      </c>
      <c r="BF26" s="233" t="e">
        <f t="shared" si="0"/>
        <v>#REF!</v>
      </c>
      <c r="BG26" s="233" t="e">
        <f t="shared" si="0"/>
        <v>#REF!</v>
      </c>
      <c r="BH26" s="233" t="e">
        <f t="shared" si="0"/>
        <v>#REF!</v>
      </c>
      <c r="BI26" s="233" t="e">
        <f t="shared" si="0"/>
        <v>#REF!</v>
      </c>
      <c r="BJ26" s="233" t="e">
        <f t="shared" si="0"/>
        <v>#REF!</v>
      </c>
      <c r="BK26" s="233" t="e">
        <f t="shared" si="0"/>
        <v>#REF!</v>
      </c>
      <c r="BL26" s="233" t="e">
        <f t="shared" si="0"/>
        <v>#REF!</v>
      </c>
      <c r="BM26" s="233" t="e">
        <f t="shared" si="0"/>
        <v>#REF!</v>
      </c>
      <c r="BN26" s="233" t="e">
        <f t="shared" si="0"/>
        <v>#REF!</v>
      </c>
      <c r="BO26" s="233" t="e">
        <f t="shared" si="0"/>
        <v>#REF!</v>
      </c>
      <c r="BP26" s="233" t="e">
        <f t="shared" si="0"/>
        <v>#REF!</v>
      </c>
      <c r="BQ26" s="233" t="e">
        <f t="shared" si="0"/>
        <v>#REF!</v>
      </c>
      <c r="BR26" s="233" t="e">
        <f t="shared" si="0"/>
        <v>#REF!</v>
      </c>
      <c r="BS26" s="233" t="e">
        <f t="shared" si="0"/>
        <v>#REF!</v>
      </c>
      <c r="BT26" s="233" t="e">
        <f t="shared" si="0"/>
        <v>#REF!</v>
      </c>
      <c r="BU26" s="233" t="e">
        <f t="shared" si="0"/>
        <v>#REF!</v>
      </c>
      <c r="BV26" s="233" t="e">
        <f t="shared" si="0"/>
        <v>#REF!</v>
      </c>
      <c r="BW26" s="233" t="e">
        <f t="shared" si="0"/>
        <v>#REF!</v>
      </c>
    </row>
    <row r="27" spans="1:75">
      <c r="A27" s="229">
        <v>9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Z27" s="233" t="e">
        <f t="shared" si="1"/>
        <v>#REF!</v>
      </c>
      <c r="BA27" s="233" t="e">
        <f t="shared" si="0"/>
        <v>#REF!</v>
      </c>
      <c r="BB27" s="233" t="e">
        <f t="shared" si="0"/>
        <v>#REF!</v>
      </c>
      <c r="BC27" s="233" t="e">
        <f t="shared" si="0"/>
        <v>#REF!</v>
      </c>
      <c r="BD27" s="233" t="e">
        <f t="shared" si="0"/>
        <v>#REF!</v>
      </c>
      <c r="BE27" s="233" t="e">
        <f t="shared" si="0"/>
        <v>#REF!</v>
      </c>
      <c r="BF27" s="233" t="e">
        <f t="shared" si="0"/>
        <v>#REF!</v>
      </c>
      <c r="BG27" s="233" t="e">
        <f t="shared" si="0"/>
        <v>#REF!</v>
      </c>
      <c r="BH27" s="233" t="e">
        <f t="shared" si="0"/>
        <v>#REF!</v>
      </c>
      <c r="BI27" s="233" t="e">
        <f t="shared" si="0"/>
        <v>#REF!</v>
      </c>
      <c r="BJ27" s="233" t="e">
        <f t="shared" si="0"/>
        <v>#REF!</v>
      </c>
      <c r="BK27" s="233" t="e">
        <f t="shared" si="0"/>
        <v>#REF!</v>
      </c>
      <c r="BL27" s="233" t="e">
        <f t="shared" si="0"/>
        <v>#REF!</v>
      </c>
      <c r="BM27" s="233" t="e">
        <f t="shared" si="0"/>
        <v>#REF!</v>
      </c>
      <c r="BN27" s="233" t="e">
        <f t="shared" si="0"/>
        <v>#REF!</v>
      </c>
      <c r="BO27" s="233" t="e">
        <f t="shared" si="0"/>
        <v>#REF!</v>
      </c>
      <c r="BP27" s="233" t="e">
        <f t="shared" si="0"/>
        <v>#REF!</v>
      </c>
      <c r="BQ27" s="233" t="e">
        <f t="shared" si="0"/>
        <v>#REF!</v>
      </c>
      <c r="BR27" s="233" t="e">
        <f t="shared" si="0"/>
        <v>#REF!</v>
      </c>
      <c r="BS27" s="233" t="e">
        <f t="shared" si="0"/>
        <v>#REF!</v>
      </c>
      <c r="BT27" s="233" t="e">
        <f t="shared" si="0"/>
        <v>#REF!</v>
      </c>
      <c r="BU27" s="233" t="e">
        <f t="shared" si="0"/>
        <v>#REF!</v>
      </c>
      <c r="BV27" s="233" t="e">
        <f t="shared" si="0"/>
        <v>#REF!</v>
      </c>
      <c r="BW27" s="233" t="e">
        <f t="shared" si="0"/>
        <v>#REF!</v>
      </c>
    </row>
    <row r="28" spans="1:75">
      <c r="A28" s="229">
        <v>10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Z28" s="233" t="e">
        <f t="shared" si="1"/>
        <v>#REF!</v>
      </c>
      <c r="BA28" s="233" t="e">
        <f t="shared" si="0"/>
        <v>#REF!</v>
      </c>
      <c r="BB28" s="233" t="e">
        <f t="shared" si="0"/>
        <v>#REF!</v>
      </c>
      <c r="BC28" s="233" t="e">
        <f t="shared" si="0"/>
        <v>#REF!</v>
      </c>
      <c r="BD28" s="233" t="e">
        <f t="shared" si="0"/>
        <v>#REF!</v>
      </c>
      <c r="BE28" s="233" t="e">
        <f t="shared" si="0"/>
        <v>#REF!</v>
      </c>
      <c r="BF28" s="233" t="e">
        <f t="shared" si="0"/>
        <v>#REF!</v>
      </c>
      <c r="BG28" s="233" t="e">
        <f t="shared" si="0"/>
        <v>#REF!</v>
      </c>
      <c r="BH28" s="233" t="e">
        <f t="shared" si="0"/>
        <v>#REF!</v>
      </c>
      <c r="BI28" s="233" t="e">
        <f t="shared" si="0"/>
        <v>#REF!</v>
      </c>
      <c r="BJ28" s="233" t="e">
        <f t="shared" si="0"/>
        <v>#REF!</v>
      </c>
      <c r="BK28" s="233" t="e">
        <f t="shared" si="0"/>
        <v>#REF!</v>
      </c>
      <c r="BL28" s="233" t="e">
        <f t="shared" si="0"/>
        <v>#REF!</v>
      </c>
      <c r="BM28" s="233" t="e">
        <f t="shared" si="0"/>
        <v>#REF!</v>
      </c>
      <c r="BN28" s="233" t="e">
        <f t="shared" si="0"/>
        <v>#REF!</v>
      </c>
      <c r="BO28" s="233" t="e">
        <f t="shared" si="0"/>
        <v>#REF!</v>
      </c>
      <c r="BP28" s="233" t="e">
        <f t="shared" si="0"/>
        <v>#REF!</v>
      </c>
      <c r="BQ28" s="233" t="e">
        <f t="shared" si="0"/>
        <v>#REF!</v>
      </c>
      <c r="BR28" s="233" t="e">
        <f t="shared" si="0"/>
        <v>#REF!</v>
      </c>
      <c r="BS28" s="233" t="e">
        <f t="shared" si="0"/>
        <v>#REF!</v>
      </c>
      <c r="BT28" s="233" t="e">
        <f t="shared" si="0"/>
        <v>#REF!</v>
      </c>
      <c r="BU28" s="233" t="e">
        <f t="shared" si="0"/>
        <v>#REF!</v>
      </c>
      <c r="BV28" s="233" t="e">
        <f t="shared" si="0"/>
        <v>#REF!</v>
      </c>
      <c r="BW28" s="233" t="e">
        <f t="shared" si="0"/>
        <v>#REF!</v>
      </c>
    </row>
    <row r="29" spans="1:75">
      <c r="A29" s="229">
        <v>11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Z29" s="233" t="e">
        <f t="shared" si="1"/>
        <v>#REF!</v>
      </c>
      <c r="BA29" s="233" t="e">
        <f t="shared" si="0"/>
        <v>#REF!</v>
      </c>
      <c r="BB29" s="233" t="e">
        <f t="shared" si="0"/>
        <v>#REF!</v>
      </c>
      <c r="BC29" s="233" t="e">
        <f t="shared" si="0"/>
        <v>#REF!</v>
      </c>
      <c r="BD29" s="233" t="e">
        <f t="shared" si="0"/>
        <v>#REF!</v>
      </c>
      <c r="BE29" s="233" t="e">
        <f t="shared" si="0"/>
        <v>#REF!</v>
      </c>
      <c r="BF29" s="233" t="e">
        <f t="shared" si="0"/>
        <v>#REF!</v>
      </c>
      <c r="BG29" s="233" t="e">
        <f t="shared" si="0"/>
        <v>#REF!</v>
      </c>
      <c r="BH29" s="233" t="e">
        <f t="shared" si="0"/>
        <v>#REF!</v>
      </c>
      <c r="BI29" s="233" t="e">
        <f t="shared" si="0"/>
        <v>#REF!</v>
      </c>
      <c r="BJ29" s="233" t="e">
        <f t="shared" si="0"/>
        <v>#REF!</v>
      </c>
      <c r="BK29" s="233" t="e">
        <f t="shared" si="0"/>
        <v>#REF!</v>
      </c>
      <c r="BL29" s="233" t="e">
        <f t="shared" si="0"/>
        <v>#REF!</v>
      </c>
      <c r="BM29" s="233" t="e">
        <f t="shared" si="0"/>
        <v>#REF!</v>
      </c>
      <c r="BN29" s="233" t="e">
        <f t="shared" si="0"/>
        <v>#REF!</v>
      </c>
      <c r="BO29" s="233" t="e">
        <f t="shared" si="0"/>
        <v>#REF!</v>
      </c>
      <c r="BP29" s="233" t="e">
        <f t="shared" si="0"/>
        <v>#REF!</v>
      </c>
      <c r="BQ29" s="233" t="e">
        <f t="shared" si="0"/>
        <v>#REF!</v>
      </c>
      <c r="BR29" s="233" t="e">
        <f t="shared" si="0"/>
        <v>#REF!</v>
      </c>
      <c r="BS29" s="233" t="e">
        <f t="shared" si="0"/>
        <v>#REF!</v>
      </c>
      <c r="BT29" s="233" t="e">
        <f t="shared" si="0"/>
        <v>#REF!</v>
      </c>
      <c r="BU29" s="233" t="e">
        <f t="shared" si="0"/>
        <v>#REF!</v>
      </c>
      <c r="BV29" s="233" t="e">
        <f t="shared" si="0"/>
        <v>#REF!</v>
      </c>
      <c r="BW29" s="233" t="e">
        <f t="shared" si="0"/>
        <v>#REF!</v>
      </c>
    </row>
    <row r="30" spans="1:75">
      <c r="A30" s="229">
        <v>12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Z30" s="233" t="e">
        <f t="shared" si="1"/>
        <v>#REF!</v>
      </c>
      <c r="BA30" s="233" t="e">
        <f t="shared" si="0"/>
        <v>#REF!</v>
      </c>
      <c r="BB30" s="233" t="e">
        <f t="shared" si="0"/>
        <v>#REF!</v>
      </c>
      <c r="BC30" s="233" t="e">
        <f t="shared" ref="BC30:BC49" si="2">E30-AD30</f>
        <v>#REF!</v>
      </c>
      <c r="BD30" s="233" t="e">
        <f t="shared" ref="BD30:BD49" si="3">F30-AE30</f>
        <v>#REF!</v>
      </c>
      <c r="BE30" s="233" t="e">
        <f t="shared" ref="BE30:BE49" si="4">G30-AF30</f>
        <v>#REF!</v>
      </c>
      <c r="BF30" s="233" t="e">
        <f t="shared" ref="BF30:BF49" si="5">H30-AG30</f>
        <v>#REF!</v>
      </c>
      <c r="BG30" s="233" t="e">
        <f t="shared" ref="BG30:BG49" si="6">I30-AH30</f>
        <v>#REF!</v>
      </c>
      <c r="BH30" s="233" t="e">
        <f t="shared" ref="BH30:BH49" si="7">J30-AI30</f>
        <v>#REF!</v>
      </c>
      <c r="BI30" s="233" t="e">
        <f t="shared" ref="BI30:BI49" si="8">K30-AJ30</f>
        <v>#REF!</v>
      </c>
      <c r="BJ30" s="233" t="e">
        <f t="shared" ref="BJ30:BJ49" si="9">L30-AK30</f>
        <v>#REF!</v>
      </c>
      <c r="BK30" s="233" t="e">
        <f t="shared" ref="BK30:BK49" si="10">M30-AL30</f>
        <v>#REF!</v>
      </c>
      <c r="BL30" s="233" t="e">
        <f t="shared" ref="BL30:BL49" si="11">N30-AM30</f>
        <v>#REF!</v>
      </c>
      <c r="BM30" s="233" t="e">
        <f t="shared" ref="BM30:BM49" si="12">O30-AN30</f>
        <v>#REF!</v>
      </c>
      <c r="BN30" s="233" t="e">
        <f t="shared" ref="BN30:BN49" si="13">P30-AO30</f>
        <v>#REF!</v>
      </c>
      <c r="BO30" s="233" t="e">
        <f t="shared" ref="BO30:BO49" si="14">Q30-AP30</f>
        <v>#REF!</v>
      </c>
      <c r="BP30" s="233" t="e">
        <f t="shared" ref="BP30:BP49" si="15">R30-AQ30</f>
        <v>#REF!</v>
      </c>
      <c r="BQ30" s="233" t="e">
        <f t="shared" ref="BQ30:BQ49" si="16">S30-AR30</f>
        <v>#REF!</v>
      </c>
      <c r="BR30" s="233" t="e">
        <f t="shared" ref="BR30:BR49" si="17">T30-AS30</f>
        <v>#REF!</v>
      </c>
      <c r="BS30" s="233" t="e">
        <f t="shared" ref="BS30:BS49" si="18">U30-AT30</f>
        <v>#REF!</v>
      </c>
      <c r="BT30" s="233" t="e">
        <f t="shared" ref="BT30:BT49" si="19">V30-AU30</f>
        <v>#REF!</v>
      </c>
      <c r="BU30" s="233" t="e">
        <f t="shared" ref="BU30:BU49" si="20">W30-AV30</f>
        <v>#REF!</v>
      </c>
      <c r="BV30" s="233" t="e">
        <f t="shared" ref="BV30:BV49" si="21">X30-AW30</f>
        <v>#REF!</v>
      </c>
      <c r="BW30" s="233" t="e">
        <f t="shared" ref="BW30:BW49" si="22">Y30-AX30</f>
        <v>#REF!</v>
      </c>
    </row>
    <row r="31" spans="1:75">
      <c r="A31" s="229">
        <v>13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Z31" s="233" t="e">
        <f t="shared" si="1"/>
        <v>#REF!</v>
      </c>
      <c r="BA31" s="233" t="e">
        <f t="shared" ref="BA31:BA49" si="23">C31-AB31</f>
        <v>#REF!</v>
      </c>
      <c r="BB31" s="233" t="e">
        <f t="shared" ref="BB31:BB49" si="24">D31-AC31</f>
        <v>#REF!</v>
      </c>
      <c r="BC31" s="233" t="e">
        <f t="shared" si="2"/>
        <v>#REF!</v>
      </c>
      <c r="BD31" s="233" t="e">
        <f t="shared" si="3"/>
        <v>#REF!</v>
      </c>
      <c r="BE31" s="233" t="e">
        <f t="shared" si="4"/>
        <v>#REF!</v>
      </c>
      <c r="BF31" s="233" t="e">
        <f t="shared" si="5"/>
        <v>#REF!</v>
      </c>
      <c r="BG31" s="233" t="e">
        <f t="shared" si="6"/>
        <v>#REF!</v>
      </c>
      <c r="BH31" s="233" t="e">
        <f t="shared" si="7"/>
        <v>#REF!</v>
      </c>
      <c r="BI31" s="233" t="e">
        <f t="shared" si="8"/>
        <v>#REF!</v>
      </c>
      <c r="BJ31" s="233" t="e">
        <f t="shared" si="9"/>
        <v>#REF!</v>
      </c>
      <c r="BK31" s="233" t="e">
        <f t="shared" si="10"/>
        <v>#REF!</v>
      </c>
      <c r="BL31" s="233" t="e">
        <f t="shared" si="11"/>
        <v>#REF!</v>
      </c>
      <c r="BM31" s="233" t="e">
        <f t="shared" si="12"/>
        <v>#REF!</v>
      </c>
      <c r="BN31" s="233" t="e">
        <f t="shared" si="13"/>
        <v>#REF!</v>
      </c>
      <c r="BO31" s="233" t="e">
        <f t="shared" si="14"/>
        <v>#REF!</v>
      </c>
      <c r="BP31" s="233" t="e">
        <f t="shared" si="15"/>
        <v>#REF!</v>
      </c>
      <c r="BQ31" s="233" t="e">
        <f t="shared" si="16"/>
        <v>#REF!</v>
      </c>
      <c r="BR31" s="233" t="e">
        <f t="shared" si="17"/>
        <v>#REF!</v>
      </c>
      <c r="BS31" s="233" t="e">
        <f t="shared" si="18"/>
        <v>#REF!</v>
      </c>
      <c r="BT31" s="233" t="e">
        <f t="shared" si="19"/>
        <v>#REF!</v>
      </c>
      <c r="BU31" s="233" t="e">
        <f t="shared" si="20"/>
        <v>#REF!</v>
      </c>
      <c r="BV31" s="233" t="e">
        <f t="shared" si="21"/>
        <v>#REF!</v>
      </c>
      <c r="BW31" s="233" t="e">
        <f t="shared" si="22"/>
        <v>#REF!</v>
      </c>
    </row>
    <row r="32" spans="1:75">
      <c r="A32" s="229">
        <v>14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Z32" s="233" t="e">
        <f t="shared" si="1"/>
        <v>#REF!</v>
      </c>
      <c r="BA32" s="233" t="e">
        <f t="shared" si="23"/>
        <v>#REF!</v>
      </c>
      <c r="BB32" s="233" t="e">
        <f t="shared" si="24"/>
        <v>#REF!</v>
      </c>
      <c r="BC32" s="233" t="e">
        <f t="shared" si="2"/>
        <v>#REF!</v>
      </c>
      <c r="BD32" s="233" t="e">
        <f t="shared" si="3"/>
        <v>#REF!</v>
      </c>
      <c r="BE32" s="233" t="e">
        <f t="shared" si="4"/>
        <v>#REF!</v>
      </c>
      <c r="BF32" s="233" t="e">
        <f t="shared" si="5"/>
        <v>#REF!</v>
      </c>
      <c r="BG32" s="233" t="e">
        <f t="shared" si="6"/>
        <v>#REF!</v>
      </c>
      <c r="BH32" s="233" t="e">
        <f t="shared" si="7"/>
        <v>#REF!</v>
      </c>
      <c r="BI32" s="233" t="e">
        <f t="shared" si="8"/>
        <v>#REF!</v>
      </c>
      <c r="BJ32" s="233" t="e">
        <f t="shared" si="9"/>
        <v>#REF!</v>
      </c>
      <c r="BK32" s="233" t="e">
        <f t="shared" si="10"/>
        <v>#REF!</v>
      </c>
      <c r="BL32" s="233" t="e">
        <f t="shared" si="11"/>
        <v>#REF!</v>
      </c>
      <c r="BM32" s="233" t="e">
        <f t="shared" si="12"/>
        <v>#REF!</v>
      </c>
      <c r="BN32" s="233" t="e">
        <f t="shared" si="13"/>
        <v>#REF!</v>
      </c>
      <c r="BO32" s="233" t="e">
        <f t="shared" si="14"/>
        <v>#REF!</v>
      </c>
      <c r="BP32" s="233" t="e">
        <f t="shared" si="15"/>
        <v>#REF!</v>
      </c>
      <c r="BQ32" s="233" t="e">
        <f t="shared" si="16"/>
        <v>#REF!</v>
      </c>
      <c r="BR32" s="233" t="e">
        <f t="shared" si="17"/>
        <v>#REF!</v>
      </c>
      <c r="BS32" s="233" t="e">
        <f t="shared" si="18"/>
        <v>#REF!</v>
      </c>
      <c r="BT32" s="233" t="e">
        <f t="shared" si="19"/>
        <v>#REF!</v>
      </c>
      <c r="BU32" s="233" t="e">
        <f t="shared" si="20"/>
        <v>#REF!</v>
      </c>
      <c r="BV32" s="233" t="e">
        <f t="shared" si="21"/>
        <v>#REF!</v>
      </c>
      <c r="BW32" s="233" t="e">
        <f t="shared" si="22"/>
        <v>#REF!</v>
      </c>
    </row>
    <row r="33" spans="1:75">
      <c r="A33" s="229">
        <v>15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Z33" s="233" t="e">
        <f t="shared" si="1"/>
        <v>#REF!</v>
      </c>
      <c r="BA33" s="233" t="e">
        <f t="shared" si="23"/>
        <v>#REF!</v>
      </c>
      <c r="BB33" s="233" t="e">
        <f t="shared" si="24"/>
        <v>#REF!</v>
      </c>
      <c r="BC33" s="233" t="e">
        <f t="shared" si="2"/>
        <v>#REF!</v>
      </c>
      <c r="BD33" s="233" t="e">
        <f t="shared" si="3"/>
        <v>#REF!</v>
      </c>
      <c r="BE33" s="233" t="e">
        <f t="shared" si="4"/>
        <v>#REF!</v>
      </c>
      <c r="BF33" s="233" t="e">
        <f t="shared" si="5"/>
        <v>#REF!</v>
      </c>
      <c r="BG33" s="233" t="e">
        <f t="shared" si="6"/>
        <v>#REF!</v>
      </c>
      <c r="BH33" s="233" t="e">
        <f t="shared" si="7"/>
        <v>#REF!</v>
      </c>
      <c r="BI33" s="233" t="e">
        <f t="shared" si="8"/>
        <v>#REF!</v>
      </c>
      <c r="BJ33" s="233" t="e">
        <f t="shared" si="9"/>
        <v>#REF!</v>
      </c>
      <c r="BK33" s="233" t="e">
        <f t="shared" si="10"/>
        <v>#REF!</v>
      </c>
      <c r="BL33" s="233" t="e">
        <f t="shared" si="11"/>
        <v>#REF!</v>
      </c>
      <c r="BM33" s="233" t="e">
        <f t="shared" si="12"/>
        <v>#REF!</v>
      </c>
      <c r="BN33" s="233" t="e">
        <f t="shared" si="13"/>
        <v>#REF!</v>
      </c>
      <c r="BO33" s="233" t="e">
        <f t="shared" si="14"/>
        <v>#REF!</v>
      </c>
      <c r="BP33" s="233" t="e">
        <f t="shared" si="15"/>
        <v>#REF!</v>
      </c>
      <c r="BQ33" s="233" t="e">
        <f t="shared" si="16"/>
        <v>#REF!</v>
      </c>
      <c r="BR33" s="233" t="e">
        <f t="shared" si="17"/>
        <v>#REF!</v>
      </c>
      <c r="BS33" s="233" t="e">
        <f t="shared" si="18"/>
        <v>#REF!</v>
      </c>
      <c r="BT33" s="233" t="e">
        <f t="shared" si="19"/>
        <v>#REF!</v>
      </c>
      <c r="BU33" s="233" t="e">
        <f t="shared" si="20"/>
        <v>#REF!</v>
      </c>
      <c r="BV33" s="233" t="e">
        <f t="shared" si="21"/>
        <v>#REF!</v>
      </c>
      <c r="BW33" s="233" t="e">
        <f t="shared" si="22"/>
        <v>#REF!</v>
      </c>
    </row>
    <row r="34" spans="1:75">
      <c r="A34" s="229">
        <v>16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Z34" s="233" t="e">
        <f t="shared" si="1"/>
        <v>#REF!</v>
      </c>
      <c r="BA34" s="233" t="e">
        <f t="shared" si="23"/>
        <v>#REF!</v>
      </c>
      <c r="BB34" s="233" t="e">
        <f t="shared" si="24"/>
        <v>#REF!</v>
      </c>
      <c r="BC34" s="233" t="e">
        <f t="shared" si="2"/>
        <v>#REF!</v>
      </c>
      <c r="BD34" s="233" t="e">
        <f t="shared" si="3"/>
        <v>#REF!</v>
      </c>
      <c r="BE34" s="233" t="e">
        <f t="shared" si="4"/>
        <v>#REF!</v>
      </c>
      <c r="BF34" s="233" t="e">
        <f t="shared" si="5"/>
        <v>#REF!</v>
      </c>
      <c r="BG34" s="233" t="e">
        <f t="shared" si="6"/>
        <v>#REF!</v>
      </c>
      <c r="BH34" s="233" t="e">
        <f t="shared" si="7"/>
        <v>#REF!</v>
      </c>
      <c r="BI34" s="233" t="e">
        <f t="shared" si="8"/>
        <v>#REF!</v>
      </c>
      <c r="BJ34" s="233" t="e">
        <f t="shared" si="9"/>
        <v>#REF!</v>
      </c>
      <c r="BK34" s="233" t="e">
        <f t="shared" si="10"/>
        <v>#REF!</v>
      </c>
      <c r="BL34" s="233" t="e">
        <f t="shared" si="11"/>
        <v>#REF!</v>
      </c>
      <c r="BM34" s="233" t="e">
        <f t="shared" si="12"/>
        <v>#REF!</v>
      </c>
      <c r="BN34" s="233" t="e">
        <f t="shared" si="13"/>
        <v>#REF!</v>
      </c>
      <c r="BO34" s="233" t="e">
        <f t="shared" si="14"/>
        <v>#REF!</v>
      </c>
      <c r="BP34" s="233" t="e">
        <f t="shared" si="15"/>
        <v>#REF!</v>
      </c>
      <c r="BQ34" s="233" t="e">
        <f t="shared" si="16"/>
        <v>#REF!</v>
      </c>
      <c r="BR34" s="233" t="e">
        <f t="shared" si="17"/>
        <v>#REF!</v>
      </c>
      <c r="BS34" s="233" t="e">
        <f t="shared" si="18"/>
        <v>#REF!</v>
      </c>
      <c r="BT34" s="233" t="e">
        <f t="shared" si="19"/>
        <v>#REF!</v>
      </c>
      <c r="BU34" s="233" t="e">
        <f t="shared" si="20"/>
        <v>#REF!</v>
      </c>
      <c r="BV34" s="233" t="e">
        <f t="shared" si="21"/>
        <v>#REF!</v>
      </c>
      <c r="BW34" s="233" t="e">
        <f t="shared" si="22"/>
        <v>#REF!</v>
      </c>
    </row>
    <row r="35" spans="1:75">
      <c r="A35" s="229">
        <v>17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Z35" s="233" t="e">
        <f t="shared" si="1"/>
        <v>#REF!</v>
      </c>
      <c r="BA35" s="233" t="e">
        <f t="shared" si="23"/>
        <v>#REF!</v>
      </c>
      <c r="BB35" s="233" t="e">
        <f t="shared" si="24"/>
        <v>#REF!</v>
      </c>
      <c r="BC35" s="233" t="e">
        <f t="shared" si="2"/>
        <v>#REF!</v>
      </c>
      <c r="BD35" s="233" t="e">
        <f t="shared" si="3"/>
        <v>#REF!</v>
      </c>
      <c r="BE35" s="233" t="e">
        <f t="shared" si="4"/>
        <v>#REF!</v>
      </c>
      <c r="BF35" s="233" t="e">
        <f t="shared" si="5"/>
        <v>#REF!</v>
      </c>
      <c r="BG35" s="233" t="e">
        <f t="shared" si="6"/>
        <v>#REF!</v>
      </c>
      <c r="BH35" s="233" t="e">
        <f t="shared" si="7"/>
        <v>#REF!</v>
      </c>
      <c r="BI35" s="233" t="e">
        <f t="shared" si="8"/>
        <v>#REF!</v>
      </c>
      <c r="BJ35" s="233" t="e">
        <f t="shared" si="9"/>
        <v>#REF!</v>
      </c>
      <c r="BK35" s="233" t="e">
        <f t="shared" si="10"/>
        <v>#REF!</v>
      </c>
      <c r="BL35" s="233" t="e">
        <f t="shared" si="11"/>
        <v>#REF!</v>
      </c>
      <c r="BM35" s="233" t="e">
        <f t="shared" si="12"/>
        <v>#REF!</v>
      </c>
      <c r="BN35" s="233" t="e">
        <f t="shared" si="13"/>
        <v>#REF!</v>
      </c>
      <c r="BO35" s="233" t="e">
        <f t="shared" si="14"/>
        <v>#REF!</v>
      </c>
      <c r="BP35" s="233" t="e">
        <f t="shared" si="15"/>
        <v>#REF!</v>
      </c>
      <c r="BQ35" s="233" t="e">
        <f t="shared" si="16"/>
        <v>#REF!</v>
      </c>
      <c r="BR35" s="233" t="e">
        <f t="shared" si="17"/>
        <v>#REF!</v>
      </c>
      <c r="BS35" s="233" t="e">
        <f t="shared" si="18"/>
        <v>#REF!</v>
      </c>
      <c r="BT35" s="233" t="e">
        <f t="shared" si="19"/>
        <v>#REF!</v>
      </c>
      <c r="BU35" s="233" t="e">
        <f t="shared" si="20"/>
        <v>#REF!</v>
      </c>
      <c r="BV35" s="233" t="e">
        <f t="shared" si="21"/>
        <v>#REF!</v>
      </c>
      <c r="BW35" s="233" t="e">
        <f t="shared" si="22"/>
        <v>#REF!</v>
      </c>
    </row>
    <row r="36" spans="1:75">
      <c r="A36" s="229">
        <v>18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Z36" s="233" t="e">
        <f t="shared" si="1"/>
        <v>#REF!</v>
      </c>
      <c r="BA36" s="233" t="e">
        <f t="shared" si="23"/>
        <v>#REF!</v>
      </c>
      <c r="BB36" s="233" t="e">
        <f t="shared" si="24"/>
        <v>#REF!</v>
      </c>
      <c r="BC36" s="233" t="e">
        <f t="shared" si="2"/>
        <v>#REF!</v>
      </c>
      <c r="BD36" s="233" t="e">
        <f t="shared" si="3"/>
        <v>#REF!</v>
      </c>
      <c r="BE36" s="233" t="e">
        <f t="shared" si="4"/>
        <v>#REF!</v>
      </c>
      <c r="BF36" s="233" t="e">
        <f t="shared" si="5"/>
        <v>#REF!</v>
      </c>
      <c r="BG36" s="233" t="e">
        <f t="shared" si="6"/>
        <v>#REF!</v>
      </c>
      <c r="BH36" s="233" t="e">
        <f t="shared" si="7"/>
        <v>#REF!</v>
      </c>
      <c r="BI36" s="233" t="e">
        <f t="shared" si="8"/>
        <v>#REF!</v>
      </c>
      <c r="BJ36" s="233" t="e">
        <f t="shared" si="9"/>
        <v>#REF!</v>
      </c>
      <c r="BK36" s="233" t="e">
        <f t="shared" si="10"/>
        <v>#REF!</v>
      </c>
      <c r="BL36" s="233" t="e">
        <f t="shared" si="11"/>
        <v>#REF!</v>
      </c>
      <c r="BM36" s="233" t="e">
        <f t="shared" si="12"/>
        <v>#REF!</v>
      </c>
      <c r="BN36" s="233" t="e">
        <f t="shared" si="13"/>
        <v>#REF!</v>
      </c>
      <c r="BO36" s="233" t="e">
        <f t="shared" si="14"/>
        <v>#REF!</v>
      </c>
      <c r="BP36" s="233" t="e">
        <f t="shared" si="15"/>
        <v>#REF!</v>
      </c>
      <c r="BQ36" s="233" t="e">
        <f t="shared" si="16"/>
        <v>#REF!</v>
      </c>
      <c r="BR36" s="233" t="e">
        <f t="shared" si="17"/>
        <v>#REF!</v>
      </c>
      <c r="BS36" s="233" t="e">
        <f t="shared" si="18"/>
        <v>#REF!</v>
      </c>
      <c r="BT36" s="233" t="e">
        <f t="shared" si="19"/>
        <v>#REF!</v>
      </c>
      <c r="BU36" s="233" t="e">
        <f t="shared" si="20"/>
        <v>#REF!</v>
      </c>
      <c r="BV36" s="233" t="e">
        <f t="shared" si="21"/>
        <v>#REF!</v>
      </c>
      <c r="BW36" s="233" t="e">
        <f t="shared" si="22"/>
        <v>#REF!</v>
      </c>
    </row>
    <row r="37" spans="1:75">
      <c r="A37" s="229">
        <v>19</v>
      </c>
      <c r="B37" s="234" t="e">
        <f>#REF!</f>
        <v>#REF!</v>
      </c>
      <c r="C37" s="234" t="e">
        <f>#REF!</f>
        <v>#REF!</v>
      </c>
      <c r="D37" s="234" t="e">
        <f>#REF!</f>
        <v>#REF!</v>
      </c>
      <c r="E37" s="234" t="e">
        <f>#REF!</f>
        <v>#REF!</v>
      </c>
      <c r="F37" s="234" t="e">
        <f>#REF!</f>
        <v>#REF!</v>
      </c>
      <c r="G37" s="234" t="e">
        <f>#REF!</f>
        <v>#REF!</v>
      </c>
      <c r="H37" s="234" t="e">
        <f>#REF!</f>
        <v>#REF!</v>
      </c>
      <c r="I37" s="234" t="e">
        <f>#REF!</f>
        <v>#REF!</v>
      </c>
      <c r="J37" s="234" t="e">
        <f>#REF!</f>
        <v>#REF!</v>
      </c>
      <c r="K37" s="234" t="e">
        <f>#REF!</f>
        <v>#REF!</v>
      </c>
      <c r="L37" s="234" t="e">
        <f>#REF!</f>
        <v>#REF!</v>
      </c>
      <c r="M37" s="234" t="e">
        <f>#REF!</f>
        <v>#REF!</v>
      </c>
      <c r="N37" s="234" t="e">
        <f>#REF!</f>
        <v>#REF!</v>
      </c>
      <c r="O37" s="234" t="e">
        <f>#REF!</f>
        <v>#REF!</v>
      </c>
      <c r="P37" s="234" t="e">
        <f>#REF!</f>
        <v>#REF!</v>
      </c>
      <c r="Q37" s="234" t="e">
        <f>#REF!</f>
        <v>#REF!</v>
      </c>
      <c r="R37" s="234" t="e">
        <f>#REF!</f>
        <v>#REF!</v>
      </c>
      <c r="S37" s="234" t="e">
        <f>#REF!</f>
        <v>#REF!</v>
      </c>
      <c r="T37" s="234" t="e">
        <f>#REF!</f>
        <v>#REF!</v>
      </c>
      <c r="U37" s="234" t="e">
        <f>#REF!</f>
        <v>#REF!</v>
      </c>
      <c r="V37" s="234" t="e">
        <f>#REF!</f>
        <v>#REF!</v>
      </c>
      <c r="W37" s="234" t="e">
        <f>#REF!</f>
        <v>#REF!</v>
      </c>
      <c r="X37" s="234" t="e">
        <f>#REF!</f>
        <v>#REF!</v>
      </c>
      <c r="Y37" s="234" t="e">
        <f>#REF!</f>
        <v>#REF!</v>
      </c>
      <c r="AA37" s="233" t="e">
        <f>#REF!</f>
        <v>#REF!</v>
      </c>
      <c r="AB37" s="233" t="e">
        <f>#REF!</f>
        <v>#REF!</v>
      </c>
      <c r="AC37" s="233" t="e">
        <f>#REF!</f>
        <v>#REF!</v>
      </c>
      <c r="AD37" s="233" t="e">
        <f>#REF!</f>
        <v>#REF!</v>
      </c>
      <c r="AE37" s="233" t="e">
        <f>#REF!</f>
        <v>#REF!</v>
      </c>
      <c r="AF37" s="233" t="e">
        <f>#REF!</f>
        <v>#REF!</v>
      </c>
      <c r="AG37" s="233" t="e">
        <f>#REF!</f>
        <v>#REF!</v>
      </c>
      <c r="AH37" s="233" t="e">
        <f>#REF!</f>
        <v>#REF!</v>
      </c>
      <c r="AI37" s="233" t="e">
        <f>#REF!</f>
        <v>#REF!</v>
      </c>
      <c r="AJ37" s="233" t="e">
        <f>#REF!</f>
        <v>#REF!</v>
      </c>
      <c r="AK37" s="233" t="e">
        <f>#REF!</f>
        <v>#REF!</v>
      </c>
      <c r="AL37" s="233" t="e">
        <f>#REF!</f>
        <v>#REF!</v>
      </c>
      <c r="AM37" s="233" t="e">
        <f>#REF!</f>
        <v>#REF!</v>
      </c>
      <c r="AN37" s="233" t="e">
        <f>#REF!</f>
        <v>#REF!</v>
      </c>
      <c r="AO37" s="233" t="e">
        <f>#REF!</f>
        <v>#REF!</v>
      </c>
      <c r="AP37" s="233" t="e">
        <f>#REF!</f>
        <v>#REF!</v>
      </c>
      <c r="AQ37" s="233" t="e">
        <f>#REF!</f>
        <v>#REF!</v>
      </c>
      <c r="AR37" s="233" t="e">
        <f>#REF!</f>
        <v>#REF!</v>
      </c>
      <c r="AS37" s="233" t="e">
        <f>#REF!</f>
        <v>#REF!</v>
      </c>
      <c r="AT37" s="233" t="e">
        <f>#REF!</f>
        <v>#REF!</v>
      </c>
      <c r="AU37" s="233" t="e">
        <f>#REF!</f>
        <v>#REF!</v>
      </c>
      <c r="AV37" s="233" t="e">
        <f>#REF!</f>
        <v>#REF!</v>
      </c>
      <c r="AW37" s="233" t="e">
        <f>#REF!</f>
        <v>#REF!</v>
      </c>
      <c r="AX37" s="233" t="e">
        <f>#REF!</f>
        <v>#REF!</v>
      </c>
      <c r="AZ37" s="233" t="e">
        <f t="shared" si="1"/>
        <v>#REF!</v>
      </c>
      <c r="BA37" s="233" t="e">
        <f t="shared" si="23"/>
        <v>#REF!</v>
      </c>
      <c r="BB37" s="233" t="e">
        <f t="shared" si="24"/>
        <v>#REF!</v>
      </c>
      <c r="BC37" s="233" t="e">
        <f t="shared" si="2"/>
        <v>#REF!</v>
      </c>
      <c r="BD37" s="233" t="e">
        <f t="shared" si="3"/>
        <v>#REF!</v>
      </c>
      <c r="BE37" s="233" t="e">
        <f t="shared" si="4"/>
        <v>#REF!</v>
      </c>
      <c r="BF37" s="233" t="e">
        <f t="shared" si="5"/>
        <v>#REF!</v>
      </c>
      <c r="BG37" s="233" t="e">
        <f t="shared" si="6"/>
        <v>#REF!</v>
      </c>
      <c r="BH37" s="233" t="e">
        <f t="shared" si="7"/>
        <v>#REF!</v>
      </c>
      <c r="BI37" s="233" t="e">
        <f t="shared" si="8"/>
        <v>#REF!</v>
      </c>
      <c r="BJ37" s="233" t="e">
        <f t="shared" si="9"/>
        <v>#REF!</v>
      </c>
      <c r="BK37" s="233" t="e">
        <f t="shared" si="10"/>
        <v>#REF!</v>
      </c>
      <c r="BL37" s="233" t="e">
        <f t="shared" si="11"/>
        <v>#REF!</v>
      </c>
      <c r="BM37" s="233" t="e">
        <f t="shared" si="12"/>
        <v>#REF!</v>
      </c>
      <c r="BN37" s="233" t="e">
        <f t="shared" si="13"/>
        <v>#REF!</v>
      </c>
      <c r="BO37" s="233" t="e">
        <f t="shared" si="14"/>
        <v>#REF!</v>
      </c>
      <c r="BP37" s="233" t="e">
        <f t="shared" si="15"/>
        <v>#REF!</v>
      </c>
      <c r="BQ37" s="233" t="e">
        <f t="shared" si="16"/>
        <v>#REF!</v>
      </c>
      <c r="BR37" s="233" t="e">
        <f t="shared" si="17"/>
        <v>#REF!</v>
      </c>
      <c r="BS37" s="233" t="e">
        <f t="shared" si="18"/>
        <v>#REF!</v>
      </c>
      <c r="BT37" s="233" t="e">
        <f t="shared" si="19"/>
        <v>#REF!</v>
      </c>
      <c r="BU37" s="233" t="e">
        <f t="shared" si="20"/>
        <v>#REF!</v>
      </c>
      <c r="BV37" s="233" t="e">
        <f t="shared" si="21"/>
        <v>#REF!</v>
      </c>
      <c r="BW37" s="233" t="e">
        <f t="shared" si="22"/>
        <v>#REF!</v>
      </c>
    </row>
    <row r="38" spans="1:75">
      <c r="A38" s="229">
        <v>20</v>
      </c>
      <c r="B38" s="234" t="e">
        <f>#REF!</f>
        <v>#REF!</v>
      </c>
      <c r="C38" s="234" t="e">
        <f>#REF!</f>
        <v>#REF!</v>
      </c>
      <c r="D38" s="234" t="e">
        <f>#REF!</f>
        <v>#REF!</v>
      </c>
      <c r="E38" s="234" t="e">
        <f>#REF!</f>
        <v>#REF!</v>
      </c>
      <c r="F38" s="234" t="e">
        <f>#REF!</f>
        <v>#REF!</v>
      </c>
      <c r="G38" s="234" t="e">
        <f>#REF!</f>
        <v>#REF!</v>
      </c>
      <c r="H38" s="234" t="e">
        <f>#REF!</f>
        <v>#REF!</v>
      </c>
      <c r="I38" s="234" t="e">
        <f>#REF!</f>
        <v>#REF!</v>
      </c>
      <c r="J38" s="234" t="e">
        <f>#REF!</f>
        <v>#REF!</v>
      </c>
      <c r="K38" s="234" t="e">
        <f>#REF!</f>
        <v>#REF!</v>
      </c>
      <c r="L38" s="234" t="e">
        <f>#REF!</f>
        <v>#REF!</v>
      </c>
      <c r="M38" s="234" t="e">
        <f>#REF!</f>
        <v>#REF!</v>
      </c>
      <c r="N38" s="234" t="e">
        <f>#REF!</f>
        <v>#REF!</v>
      </c>
      <c r="O38" s="234" t="e">
        <f>#REF!</f>
        <v>#REF!</v>
      </c>
      <c r="P38" s="234" t="e">
        <f>#REF!</f>
        <v>#REF!</v>
      </c>
      <c r="Q38" s="234" t="e">
        <f>#REF!</f>
        <v>#REF!</v>
      </c>
      <c r="R38" s="234" t="e">
        <f>#REF!</f>
        <v>#REF!</v>
      </c>
      <c r="S38" s="234" t="e">
        <f>#REF!</f>
        <v>#REF!</v>
      </c>
      <c r="T38" s="234" t="e">
        <f>#REF!</f>
        <v>#REF!</v>
      </c>
      <c r="U38" s="234" t="e">
        <f>#REF!</f>
        <v>#REF!</v>
      </c>
      <c r="V38" s="234" t="e">
        <f>#REF!</f>
        <v>#REF!</v>
      </c>
      <c r="W38" s="234" t="e">
        <f>#REF!</f>
        <v>#REF!</v>
      </c>
      <c r="X38" s="234" t="e">
        <f>#REF!</f>
        <v>#REF!</v>
      </c>
      <c r="Y38" s="234" t="e">
        <f>#REF!</f>
        <v>#REF!</v>
      </c>
      <c r="AA38" s="233" t="e">
        <f>#REF!</f>
        <v>#REF!</v>
      </c>
      <c r="AB38" s="233" t="e">
        <f>#REF!</f>
        <v>#REF!</v>
      </c>
      <c r="AC38" s="233" t="e">
        <f>#REF!</f>
        <v>#REF!</v>
      </c>
      <c r="AD38" s="233" t="e">
        <f>#REF!</f>
        <v>#REF!</v>
      </c>
      <c r="AE38" s="233" t="e">
        <f>#REF!</f>
        <v>#REF!</v>
      </c>
      <c r="AF38" s="233" t="e">
        <f>#REF!</f>
        <v>#REF!</v>
      </c>
      <c r="AG38" s="233" t="e">
        <f>#REF!</f>
        <v>#REF!</v>
      </c>
      <c r="AH38" s="233" t="e">
        <f>#REF!</f>
        <v>#REF!</v>
      </c>
      <c r="AI38" s="233" t="e">
        <f>#REF!</f>
        <v>#REF!</v>
      </c>
      <c r="AJ38" s="233" t="e">
        <f>#REF!</f>
        <v>#REF!</v>
      </c>
      <c r="AK38" s="233" t="e">
        <f>#REF!</f>
        <v>#REF!</v>
      </c>
      <c r="AL38" s="233" t="e">
        <f>#REF!</f>
        <v>#REF!</v>
      </c>
      <c r="AM38" s="233" t="e">
        <f>#REF!</f>
        <v>#REF!</v>
      </c>
      <c r="AN38" s="233" t="e">
        <f>#REF!</f>
        <v>#REF!</v>
      </c>
      <c r="AO38" s="233" t="e">
        <f>#REF!</f>
        <v>#REF!</v>
      </c>
      <c r="AP38" s="233" t="e">
        <f>#REF!</f>
        <v>#REF!</v>
      </c>
      <c r="AQ38" s="233" t="e">
        <f>#REF!</f>
        <v>#REF!</v>
      </c>
      <c r="AR38" s="233" t="e">
        <f>#REF!</f>
        <v>#REF!</v>
      </c>
      <c r="AS38" s="233" t="e">
        <f>#REF!</f>
        <v>#REF!</v>
      </c>
      <c r="AT38" s="233" t="e">
        <f>#REF!</f>
        <v>#REF!</v>
      </c>
      <c r="AU38" s="233" t="e">
        <f>#REF!</f>
        <v>#REF!</v>
      </c>
      <c r="AV38" s="233" t="e">
        <f>#REF!</f>
        <v>#REF!</v>
      </c>
      <c r="AW38" s="233" t="e">
        <f>#REF!</f>
        <v>#REF!</v>
      </c>
      <c r="AX38" s="233" t="e">
        <f>#REF!</f>
        <v>#REF!</v>
      </c>
      <c r="AZ38" s="233" t="e">
        <f t="shared" si="1"/>
        <v>#REF!</v>
      </c>
      <c r="BA38" s="233" t="e">
        <f t="shared" si="23"/>
        <v>#REF!</v>
      </c>
      <c r="BB38" s="233" t="e">
        <f t="shared" si="24"/>
        <v>#REF!</v>
      </c>
      <c r="BC38" s="233" t="e">
        <f t="shared" si="2"/>
        <v>#REF!</v>
      </c>
      <c r="BD38" s="233" t="e">
        <f t="shared" si="3"/>
        <v>#REF!</v>
      </c>
      <c r="BE38" s="233" t="e">
        <f t="shared" si="4"/>
        <v>#REF!</v>
      </c>
      <c r="BF38" s="233" t="e">
        <f t="shared" si="5"/>
        <v>#REF!</v>
      </c>
      <c r="BG38" s="233" t="e">
        <f t="shared" si="6"/>
        <v>#REF!</v>
      </c>
      <c r="BH38" s="233" t="e">
        <f t="shared" si="7"/>
        <v>#REF!</v>
      </c>
      <c r="BI38" s="233" t="e">
        <f t="shared" si="8"/>
        <v>#REF!</v>
      </c>
      <c r="BJ38" s="233" t="e">
        <f t="shared" si="9"/>
        <v>#REF!</v>
      </c>
      <c r="BK38" s="233" t="e">
        <f t="shared" si="10"/>
        <v>#REF!</v>
      </c>
      <c r="BL38" s="233" t="e">
        <f t="shared" si="11"/>
        <v>#REF!</v>
      </c>
      <c r="BM38" s="233" t="e">
        <f t="shared" si="12"/>
        <v>#REF!</v>
      </c>
      <c r="BN38" s="233" t="e">
        <f t="shared" si="13"/>
        <v>#REF!</v>
      </c>
      <c r="BO38" s="233" t="e">
        <f t="shared" si="14"/>
        <v>#REF!</v>
      </c>
      <c r="BP38" s="233" t="e">
        <f t="shared" si="15"/>
        <v>#REF!</v>
      </c>
      <c r="BQ38" s="233" t="e">
        <f t="shared" si="16"/>
        <v>#REF!</v>
      </c>
      <c r="BR38" s="233" t="e">
        <f t="shared" si="17"/>
        <v>#REF!</v>
      </c>
      <c r="BS38" s="233" t="e">
        <f t="shared" si="18"/>
        <v>#REF!</v>
      </c>
      <c r="BT38" s="233" t="e">
        <f t="shared" si="19"/>
        <v>#REF!</v>
      </c>
      <c r="BU38" s="233" t="e">
        <f t="shared" si="20"/>
        <v>#REF!</v>
      </c>
      <c r="BV38" s="233" t="e">
        <f t="shared" si="21"/>
        <v>#REF!</v>
      </c>
      <c r="BW38" s="233" t="e">
        <f t="shared" si="22"/>
        <v>#REF!</v>
      </c>
    </row>
    <row r="39" spans="1:75">
      <c r="A39" s="229">
        <v>21</v>
      </c>
      <c r="B39" s="234" t="e">
        <f>#REF!</f>
        <v>#REF!</v>
      </c>
      <c r="C39" s="234" t="e">
        <f>#REF!</f>
        <v>#REF!</v>
      </c>
      <c r="D39" s="234" t="e">
        <f>#REF!</f>
        <v>#REF!</v>
      </c>
      <c r="E39" s="234" t="e">
        <f>#REF!</f>
        <v>#REF!</v>
      </c>
      <c r="F39" s="234" t="e">
        <f>#REF!</f>
        <v>#REF!</v>
      </c>
      <c r="G39" s="234" t="e">
        <f>#REF!</f>
        <v>#REF!</v>
      </c>
      <c r="H39" s="234" t="e">
        <f>#REF!</f>
        <v>#REF!</v>
      </c>
      <c r="I39" s="234" t="e">
        <f>#REF!</f>
        <v>#REF!</v>
      </c>
      <c r="J39" s="234" t="e">
        <f>#REF!</f>
        <v>#REF!</v>
      </c>
      <c r="K39" s="234" t="e">
        <f>#REF!</f>
        <v>#REF!</v>
      </c>
      <c r="L39" s="234" t="e">
        <f>#REF!</f>
        <v>#REF!</v>
      </c>
      <c r="M39" s="234" t="e">
        <f>#REF!</f>
        <v>#REF!</v>
      </c>
      <c r="N39" s="234" t="e">
        <f>#REF!</f>
        <v>#REF!</v>
      </c>
      <c r="O39" s="234" t="e">
        <f>#REF!</f>
        <v>#REF!</v>
      </c>
      <c r="P39" s="234" t="e">
        <f>#REF!</f>
        <v>#REF!</v>
      </c>
      <c r="Q39" s="234" t="e">
        <f>#REF!</f>
        <v>#REF!</v>
      </c>
      <c r="R39" s="234" t="e">
        <f>#REF!</f>
        <v>#REF!</v>
      </c>
      <c r="S39" s="234" t="e">
        <f>#REF!</f>
        <v>#REF!</v>
      </c>
      <c r="T39" s="234" t="e">
        <f>#REF!</f>
        <v>#REF!</v>
      </c>
      <c r="U39" s="234" t="e">
        <f>#REF!</f>
        <v>#REF!</v>
      </c>
      <c r="V39" s="234" t="e">
        <f>#REF!</f>
        <v>#REF!</v>
      </c>
      <c r="W39" s="234" t="e">
        <f>#REF!</f>
        <v>#REF!</v>
      </c>
      <c r="X39" s="234" t="e">
        <f>#REF!</f>
        <v>#REF!</v>
      </c>
      <c r="Y39" s="234" t="e">
        <f>#REF!</f>
        <v>#REF!</v>
      </c>
      <c r="AA39" s="233" t="e">
        <f>#REF!</f>
        <v>#REF!</v>
      </c>
      <c r="AB39" s="233" t="e">
        <f>#REF!</f>
        <v>#REF!</v>
      </c>
      <c r="AC39" s="233" t="e">
        <f>#REF!</f>
        <v>#REF!</v>
      </c>
      <c r="AD39" s="233" t="e">
        <f>#REF!</f>
        <v>#REF!</v>
      </c>
      <c r="AE39" s="233" t="e">
        <f>#REF!</f>
        <v>#REF!</v>
      </c>
      <c r="AF39" s="233" t="e">
        <f>#REF!</f>
        <v>#REF!</v>
      </c>
      <c r="AG39" s="233" t="e">
        <f>#REF!</f>
        <v>#REF!</v>
      </c>
      <c r="AH39" s="233" t="e">
        <f>#REF!</f>
        <v>#REF!</v>
      </c>
      <c r="AI39" s="233" t="e">
        <f>#REF!</f>
        <v>#REF!</v>
      </c>
      <c r="AJ39" s="233" t="e">
        <f>#REF!</f>
        <v>#REF!</v>
      </c>
      <c r="AK39" s="233" t="e">
        <f>#REF!</f>
        <v>#REF!</v>
      </c>
      <c r="AL39" s="233" t="e">
        <f>#REF!</f>
        <v>#REF!</v>
      </c>
      <c r="AM39" s="233" t="e">
        <f>#REF!</f>
        <v>#REF!</v>
      </c>
      <c r="AN39" s="233" t="e">
        <f>#REF!</f>
        <v>#REF!</v>
      </c>
      <c r="AO39" s="233" t="e">
        <f>#REF!</f>
        <v>#REF!</v>
      </c>
      <c r="AP39" s="233" t="e">
        <f>#REF!</f>
        <v>#REF!</v>
      </c>
      <c r="AQ39" s="233" t="e">
        <f>#REF!</f>
        <v>#REF!</v>
      </c>
      <c r="AR39" s="233" t="e">
        <f>#REF!</f>
        <v>#REF!</v>
      </c>
      <c r="AS39" s="233" t="e">
        <f>#REF!</f>
        <v>#REF!</v>
      </c>
      <c r="AT39" s="233" t="e">
        <f>#REF!</f>
        <v>#REF!</v>
      </c>
      <c r="AU39" s="233" t="e">
        <f>#REF!</f>
        <v>#REF!</v>
      </c>
      <c r="AV39" s="233" t="e">
        <f>#REF!</f>
        <v>#REF!</v>
      </c>
      <c r="AW39" s="233" t="e">
        <f>#REF!</f>
        <v>#REF!</v>
      </c>
      <c r="AX39" s="233" t="e">
        <f>#REF!</f>
        <v>#REF!</v>
      </c>
      <c r="AZ39" s="233" t="e">
        <f t="shared" si="1"/>
        <v>#REF!</v>
      </c>
      <c r="BA39" s="233" t="e">
        <f t="shared" si="23"/>
        <v>#REF!</v>
      </c>
      <c r="BB39" s="233" t="e">
        <f t="shared" si="24"/>
        <v>#REF!</v>
      </c>
      <c r="BC39" s="233" t="e">
        <f t="shared" si="2"/>
        <v>#REF!</v>
      </c>
      <c r="BD39" s="233" t="e">
        <f t="shared" si="3"/>
        <v>#REF!</v>
      </c>
      <c r="BE39" s="233" t="e">
        <f t="shared" si="4"/>
        <v>#REF!</v>
      </c>
      <c r="BF39" s="233" t="e">
        <f t="shared" si="5"/>
        <v>#REF!</v>
      </c>
      <c r="BG39" s="233" t="e">
        <f t="shared" si="6"/>
        <v>#REF!</v>
      </c>
      <c r="BH39" s="233" t="e">
        <f t="shared" si="7"/>
        <v>#REF!</v>
      </c>
      <c r="BI39" s="233" t="e">
        <f t="shared" si="8"/>
        <v>#REF!</v>
      </c>
      <c r="BJ39" s="233" t="e">
        <f t="shared" si="9"/>
        <v>#REF!</v>
      </c>
      <c r="BK39" s="233" t="e">
        <f t="shared" si="10"/>
        <v>#REF!</v>
      </c>
      <c r="BL39" s="233" t="e">
        <f t="shared" si="11"/>
        <v>#REF!</v>
      </c>
      <c r="BM39" s="233" t="e">
        <f t="shared" si="12"/>
        <v>#REF!</v>
      </c>
      <c r="BN39" s="233" t="e">
        <f t="shared" si="13"/>
        <v>#REF!</v>
      </c>
      <c r="BO39" s="233" t="e">
        <f t="shared" si="14"/>
        <v>#REF!</v>
      </c>
      <c r="BP39" s="233" t="e">
        <f t="shared" si="15"/>
        <v>#REF!</v>
      </c>
      <c r="BQ39" s="233" t="e">
        <f t="shared" si="16"/>
        <v>#REF!</v>
      </c>
      <c r="BR39" s="233" t="e">
        <f t="shared" si="17"/>
        <v>#REF!</v>
      </c>
      <c r="BS39" s="233" t="e">
        <f t="shared" si="18"/>
        <v>#REF!</v>
      </c>
      <c r="BT39" s="233" t="e">
        <f t="shared" si="19"/>
        <v>#REF!</v>
      </c>
      <c r="BU39" s="233" t="e">
        <f t="shared" si="20"/>
        <v>#REF!</v>
      </c>
      <c r="BV39" s="233" t="e">
        <f t="shared" si="21"/>
        <v>#REF!</v>
      </c>
      <c r="BW39" s="233" t="e">
        <f t="shared" si="22"/>
        <v>#REF!</v>
      </c>
    </row>
    <row r="40" spans="1:75">
      <c r="A40" s="229">
        <v>22</v>
      </c>
      <c r="B40" s="234" t="e">
        <f>#REF!</f>
        <v>#REF!</v>
      </c>
      <c r="C40" s="234" t="e">
        <f>#REF!</f>
        <v>#REF!</v>
      </c>
      <c r="D40" s="234" t="e">
        <f>#REF!</f>
        <v>#REF!</v>
      </c>
      <c r="E40" s="234" t="e">
        <f>#REF!</f>
        <v>#REF!</v>
      </c>
      <c r="F40" s="234" t="e">
        <f>#REF!</f>
        <v>#REF!</v>
      </c>
      <c r="G40" s="234" t="e">
        <f>#REF!</f>
        <v>#REF!</v>
      </c>
      <c r="H40" s="234" t="e">
        <f>#REF!</f>
        <v>#REF!</v>
      </c>
      <c r="I40" s="234" t="e">
        <f>#REF!</f>
        <v>#REF!</v>
      </c>
      <c r="J40" s="234" t="e">
        <f>#REF!</f>
        <v>#REF!</v>
      </c>
      <c r="K40" s="234" t="e">
        <f>#REF!</f>
        <v>#REF!</v>
      </c>
      <c r="L40" s="234" t="e">
        <f>#REF!</f>
        <v>#REF!</v>
      </c>
      <c r="M40" s="234" t="e">
        <f>#REF!</f>
        <v>#REF!</v>
      </c>
      <c r="N40" s="234" t="e">
        <f>#REF!</f>
        <v>#REF!</v>
      </c>
      <c r="O40" s="234" t="e">
        <f>#REF!</f>
        <v>#REF!</v>
      </c>
      <c r="P40" s="234" t="e">
        <f>#REF!</f>
        <v>#REF!</v>
      </c>
      <c r="Q40" s="234" t="e">
        <f>#REF!</f>
        <v>#REF!</v>
      </c>
      <c r="R40" s="234" t="e">
        <f>#REF!</f>
        <v>#REF!</v>
      </c>
      <c r="S40" s="234" t="e">
        <f>#REF!</f>
        <v>#REF!</v>
      </c>
      <c r="T40" s="234" t="e">
        <f>#REF!</f>
        <v>#REF!</v>
      </c>
      <c r="U40" s="234" t="e">
        <f>#REF!</f>
        <v>#REF!</v>
      </c>
      <c r="V40" s="234" t="e">
        <f>#REF!</f>
        <v>#REF!</v>
      </c>
      <c r="W40" s="234" t="e">
        <f>#REF!</f>
        <v>#REF!</v>
      </c>
      <c r="X40" s="234" t="e">
        <f>#REF!</f>
        <v>#REF!</v>
      </c>
      <c r="Y40" s="234" t="e">
        <f>#REF!</f>
        <v>#REF!</v>
      </c>
      <c r="AA40" s="233" t="e">
        <f>#REF!</f>
        <v>#REF!</v>
      </c>
      <c r="AB40" s="233" t="e">
        <f>#REF!</f>
        <v>#REF!</v>
      </c>
      <c r="AC40" s="233" t="e">
        <f>#REF!</f>
        <v>#REF!</v>
      </c>
      <c r="AD40" s="233" t="e">
        <f>#REF!</f>
        <v>#REF!</v>
      </c>
      <c r="AE40" s="233" t="e">
        <f>#REF!</f>
        <v>#REF!</v>
      </c>
      <c r="AF40" s="233" t="e">
        <f>#REF!</f>
        <v>#REF!</v>
      </c>
      <c r="AG40" s="233" t="e">
        <f>#REF!</f>
        <v>#REF!</v>
      </c>
      <c r="AH40" s="233" t="e">
        <f>#REF!</f>
        <v>#REF!</v>
      </c>
      <c r="AI40" s="233" t="e">
        <f>#REF!</f>
        <v>#REF!</v>
      </c>
      <c r="AJ40" s="233" t="e">
        <f>#REF!</f>
        <v>#REF!</v>
      </c>
      <c r="AK40" s="233" t="e">
        <f>#REF!</f>
        <v>#REF!</v>
      </c>
      <c r="AL40" s="233" t="e">
        <f>#REF!</f>
        <v>#REF!</v>
      </c>
      <c r="AM40" s="233" t="e">
        <f>#REF!</f>
        <v>#REF!</v>
      </c>
      <c r="AN40" s="233" t="e">
        <f>#REF!</f>
        <v>#REF!</v>
      </c>
      <c r="AO40" s="233" t="e">
        <f>#REF!</f>
        <v>#REF!</v>
      </c>
      <c r="AP40" s="233" t="e">
        <f>#REF!</f>
        <v>#REF!</v>
      </c>
      <c r="AQ40" s="233" t="e">
        <f>#REF!</f>
        <v>#REF!</v>
      </c>
      <c r="AR40" s="233" t="e">
        <f>#REF!</f>
        <v>#REF!</v>
      </c>
      <c r="AS40" s="233" t="e">
        <f>#REF!</f>
        <v>#REF!</v>
      </c>
      <c r="AT40" s="233" t="e">
        <f>#REF!</f>
        <v>#REF!</v>
      </c>
      <c r="AU40" s="233" t="e">
        <f>#REF!</f>
        <v>#REF!</v>
      </c>
      <c r="AV40" s="233" t="e">
        <f>#REF!</f>
        <v>#REF!</v>
      </c>
      <c r="AW40" s="233" t="e">
        <f>#REF!</f>
        <v>#REF!</v>
      </c>
      <c r="AX40" s="233" t="e">
        <f>#REF!</f>
        <v>#REF!</v>
      </c>
      <c r="AZ40" s="233" t="e">
        <f t="shared" si="1"/>
        <v>#REF!</v>
      </c>
      <c r="BA40" s="233" t="e">
        <f t="shared" si="23"/>
        <v>#REF!</v>
      </c>
      <c r="BB40" s="233" t="e">
        <f t="shared" si="24"/>
        <v>#REF!</v>
      </c>
      <c r="BC40" s="233" t="e">
        <f t="shared" si="2"/>
        <v>#REF!</v>
      </c>
      <c r="BD40" s="233" t="e">
        <f t="shared" si="3"/>
        <v>#REF!</v>
      </c>
      <c r="BE40" s="233" t="e">
        <f t="shared" si="4"/>
        <v>#REF!</v>
      </c>
      <c r="BF40" s="233" t="e">
        <f t="shared" si="5"/>
        <v>#REF!</v>
      </c>
      <c r="BG40" s="233" t="e">
        <f t="shared" si="6"/>
        <v>#REF!</v>
      </c>
      <c r="BH40" s="233" t="e">
        <f t="shared" si="7"/>
        <v>#REF!</v>
      </c>
      <c r="BI40" s="233" t="e">
        <f t="shared" si="8"/>
        <v>#REF!</v>
      </c>
      <c r="BJ40" s="233" t="e">
        <f t="shared" si="9"/>
        <v>#REF!</v>
      </c>
      <c r="BK40" s="233" t="e">
        <f t="shared" si="10"/>
        <v>#REF!</v>
      </c>
      <c r="BL40" s="233" t="e">
        <f t="shared" si="11"/>
        <v>#REF!</v>
      </c>
      <c r="BM40" s="233" t="e">
        <f t="shared" si="12"/>
        <v>#REF!</v>
      </c>
      <c r="BN40" s="233" t="e">
        <f t="shared" si="13"/>
        <v>#REF!</v>
      </c>
      <c r="BO40" s="233" t="e">
        <f t="shared" si="14"/>
        <v>#REF!</v>
      </c>
      <c r="BP40" s="233" t="e">
        <f t="shared" si="15"/>
        <v>#REF!</v>
      </c>
      <c r="BQ40" s="233" t="e">
        <f t="shared" si="16"/>
        <v>#REF!</v>
      </c>
      <c r="BR40" s="233" t="e">
        <f t="shared" si="17"/>
        <v>#REF!</v>
      </c>
      <c r="BS40" s="233" t="e">
        <f t="shared" si="18"/>
        <v>#REF!</v>
      </c>
      <c r="BT40" s="233" t="e">
        <f t="shared" si="19"/>
        <v>#REF!</v>
      </c>
      <c r="BU40" s="233" t="e">
        <f t="shared" si="20"/>
        <v>#REF!</v>
      </c>
      <c r="BV40" s="233" t="e">
        <f t="shared" si="21"/>
        <v>#REF!</v>
      </c>
      <c r="BW40" s="233" t="e">
        <f t="shared" si="22"/>
        <v>#REF!</v>
      </c>
    </row>
    <row r="41" spans="1:75">
      <c r="A41" s="229">
        <v>23</v>
      </c>
      <c r="B41" s="234" t="e">
        <f>#REF!</f>
        <v>#REF!</v>
      </c>
      <c r="C41" s="234" t="e">
        <f>#REF!</f>
        <v>#REF!</v>
      </c>
      <c r="D41" s="234" t="e">
        <f>#REF!</f>
        <v>#REF!</v>
      </c>
      <c r="E41" s="234" t="e">
        <f>#REF!</f>
        <v>#REF!</v>
      </c>
      <c r="F41" s="234" t="e">
        <f>#REF!</f>
        <v>#REF!</v>
      </c>
      <c r="G41" s="234" t="e">
        <f>#REF!</f>
        <v>#REF!</v>
      </c>
      <c r="H41" s="234" t="e">
        <f>#REF!</f>
        <v>#REF!</v>
      </c>
      <c r="I41" s="234" t="e">
        <f>#REF!</f>
        <v>#REF!</v>
      </c>
      <c r="J41" s="234" t="e">
        <f>#REF!</f>
        <v>#REF!</v>
      </c>
      <c r="K41" s="234" t="e">
        <f>#REF!</f>
        <v>#REF!</v>
      </c>
      <c r="L41" s="234" t="e">
        <f>#REF!</f>
        <v>#REF!</v>
      </c>
      <c r="M41" s="234" t="e">
        <f>#REF!</f>
        <v>#REF!</v>
      </c>
      <c r="N41" s="234" t="e">
        <f>#REF!</f>
        <v>#REF!</v>
      </c>
      <c r="O41" s="234" t="e">
        <f>#REF!</f>
        <v>#REF!</v>
      </c>
      <c r="P41" s="234" t="e">
        <f>#REF!</f>
        <v>#REF!</v>
      </c>
      <c r="Q41" s="234" t="e">
        <f>#REF!</f>
        <v>#REF!</v>
      </c>
      <c r="R41" s="234" t="e">
        <f>#REF!</f>
        <v>#REF!</v>
      </c>
      <c r="S41" s="234" t="e">
        <f>#REF!</f>
        <v>#REF!</v>
      </c>
      <c r="T41" s="234" t="e">
        <f>#REF!</f>
        <v>#REF!</v>
      </c>
      <c r="U41" s="234" t="e">
        <f>#REF!</f>
        <v>#REF!</v>
      </c>
      <c r="V41" s="234" t="e">
        <f>#REF!</f>
        <v>#REF!</v>
      </c>
      <c r="W41" s="234" t="e">
        <f>#REF!</f>
        <v>#REF!</v>
      </c>
      <c r="X41" s="234" t="e">
        <f>#REF!</f>
        <v>#REF!</v>
      </c>
      <c r="Y41" s="234" t="e">
        <f>#REF!</f>
        <v>#REF!</v>
      </c>
      <c r="AA41" s="233" t="e">
        <f>#REF!</f>
        <v>#REF!</v>
      </c>
      <c r="AB41" s="233" t="e">
        <f>#REF!</f>
        <v>#REF!</v>
      </c>
      <c r="AC41" s="233" t="e">
        <f>#REF!</f>
        <v>#REF!</v>
      </c>
      <c r="AD41" s="233" t="e">
        <f>#REF!</f>
        <v>#REF!</v>
      </c>
      <c r="AE41" s="233" t="e">
        <f>#REF!</f>
        <v>#REF!</v>
      </c>
      <c r="AF41" s="233" t="e">
        <f>#REF!</f>
        <v>#REF!</v>
      </c>
      <c r="AG41" s="233" t="e">
        <f>#REF!</f>
        <v>#REF!</v>
      </c>
      <c r="AH41" s="233" t="e">
        <f>#REF!</f>
        <v>#REF!</v>
      </c>
      <c r="AI41" s="233" t="e">
        <f>#REF!</f>
        <v>#REF!</v>
      </c>
      <c r="AJ41" s="233" t="e">
        <f>#REF!</f>
        <v>#REF!</v>
      </c>
      <c r="AK41" s="233" t="e">
        <f>#REF!</f>
        <v>#REF!</v>
      </c>
      <c r="AL41" s="233" t="e">
        <f>#REF!</f>
        <v>#REF!</v>
      </c>
      <c r="AM41" s="233" t="e">
        <f>#REF!</f>
        <v>#REF!</v>
      </c>
      <c r="AN41" s="233" t="e">
        <f>#REF!</f>
        <v>#REF!</v>
      </c>
      <c r="AO41" s="233" t="e">
        <f>#REF!</f>
        <v>#REF!</v>
      </c>
      <c r="AP41" s="233" t="e">
        <f>#REF!</f>
        <v>#REF!</v>
      </c>
      <c r="AQ41" s="233" t="e">
        <f>#REF!</f>
        <v>#REF!</v>
      </c>
      <c r="AR41" s="233" t="e">
        <f>#REF!</f>
        <v>#REF!</v>
      </c>
      <c r="AS41" s="233" t="e">
        <f>#REF!</f>
        <v>#REF!</v>
      </c>
      <c r="AT41" s="233" t="e">
        <f>#REF!</f>
        <v>#REF!</v>
      </c>
      <c r="AU41" s="233" t="e">
        <f>#REF!</f>
        <v>#REF!</v>
      </c>
      <c r="AV41" s="233" t="e">
        <f>#REF!</f>
        <v>#REF!</v>
      </c>
      <c r="AW41" s="233" t="e">
        <f>#REF!</f>
        <v>#REF!</v>
      </c>
      <c r="AX41" s="233" t="e">
        <f>#REF!</f>
        <v>#REF!</v>
      </c>
      <c r="AZ41" s="233" t="e">
        <f t="shared" si="1"/>
        <v>#REF!</v>
      </c>
      <c r="BA41" s="233" t="e">
        <f t="shared" si="23"/>
        <v>#REF!</v>
      </c>
      <c r="BB41" s="233" t="e">
        <f t="shared" si="24"/>
        <v>#REF!</v>
      </c>
      <c r="BC41" s="233" t="e">
        <f t="shared" si="2"/>
        <v>#REF!</v>
      </c>
      <c r="BD41" s="233" t="e">
        <f t="shared" si="3"/>
        <v>#REF!</v>
      </c>
      <c r="BE41" s="233" t="e">
        <f t="shared" si="4"/>
        <v>#REF!</v>
      </c>
      <c r="BF41" s="233" t="e">
        <f t="shared" si="5"/>
        <v>#REF!</v>
      </c>
      <c r="BG41" s="233" t="e">
        <f t="shared" si="6"/>
        <v>#REF!</v>
      </c>
      <c r="BH41" s="233" t="e">
        <f t="shared" si="7"/>
        <v>#REF!</v>
      </c>
      <c r="BI41" s="233" t="e">
        <f t="shared" si="8"/>
        <v>#REF!</v>
      </c>
      <c r="BJ41" s="233" t="e">
        <f t="shared" si="9"/>
        <v>#REF!</v>
      </c>
      <c r="BK41" s="233" t="e">
        <f t="shared" si="10"/>
        <v>#REF!</v>
      </c>
      <c r="BL41" s="233" t="e">
        <f t="shared" si="11"/>
        <v>#REF!</v>
      </c>
      <c r="BM41" s="233" t="e">
        <f t="shared" si="12"/>
        <v>#REF!</v>
      </c>
      <c r="BN41" s="233" t="e">
        <f t="shared" si="13"/>
        <v>#REF!</v>
      </c>
      <c r="BO41" s="233" t="e">
        <f t="shared" si="14"/>
        <v>#REF!</v>
      </c>
      <c r="BP41" s="233" t="e">
        <f t="shared" si="15"/>
        <v>#REF!</v>
      </c>
      <c r="BQ41" s="233" t="e">
        <f t="shared" si="16"/>
        <v>#REF!</v>
      </c>
      <c r="BR41" s="233" t="e">
        <f t="shared" si="17"/>
        <v>#REF!</v>
      </c>
      <c r="BS41" s="233" t="e">
        <f t="shared" si="18"/>
        <v>#REF!</v>
      </c>
      <c r="BT41" s="233" t="e">
        <f t="shared" si="19"/>
        <v>#REF!</v>
      </c>
      <c r="BU41" s="233" t="e">
        <f t="shared" si="20"/>
        <v>#REF!</v>
      </c>
      <c r="BV41" s="233" t="e">
        <f t="shared" si="21"/>
        <v>#REF!</v>
      </c>
      <c r="BW41" s="233" t="e">
        <f t="shared" si="22"/>
        <v>#REF!</v>
      </c>
    </row>
    <row r="42" spans="1:75">
      <c r="A42" s="229">
        <v>24</v>
      </c>
      <c r="B42" s="234" t="e">
        <f>#REF!</f>
        <v>#REF!</v>
      </c>
      <c r="C42" s="234" t="e">
        <f>#REF!</f>
        <v>#REF!</v>
      </c>
      <c r="D42" s="234" t="e">
        <f>#REF!</f>
        <v>#REF!</v>
      </c>
      <c r="E42" s="234" t="e">
        <f>#REF!</f>
        <v>#REF!</v>
      </c>
      <c r="F42" s="234" t="e">
        <f>#REF!</f>
        <v>#REF!</v>
      </c>
      <c r="G42" s="234" t="e">
        <f>#REF!</f>
        <v>#REF!</v>
      </c>
      <c r="H42" s="234" t="e">
        <f>#REF!</f>
        <v>#REF!</v>
      </c>
      <c r="I42" s="234" t="e">
        <f>#REF!</f>
        <v>#REF!</v>
      </c>
      <c r="J42" s="234" t="e">
        <f>#REF!</f>
        <v>#REF!</v>
      </c>
      <c r="K42" s="234" t="e">
        <f>#REF!</f>
        <v>#REF!</v>
      </c>
      <c r="L42" s="234" t="e">
        <f>#REF!</f>
        <v>#REF!</v>
      </c>
      <c r="M42" s="234" t="e">
        <f>#REF!</f>
        <v>#REF!</v>
      </c>
      <c r="N42" s="234" t="e">
        <f>#REF!</f>
        <v>#REF!</v>
      </c>
      <c r="O42" s="234" t="e">
        <f>#REF!</f>
        <v>#REF!</v>
      </c>
      <c r="P42" s="234" t="e">
        <f>#REF!</f>
        <v>#REF!</v>
      </c>
      <c r="Q42" s="234" t="e">
        <f>#REF!</f>
        <v>#REF!</v>
      </c>
      <c r="R42" s="234" t="e">
        <f>#REF!</f>
        <v>#REF!</v>
      </c>
      <c r="S42" s="234" t="e">
        <f>#REF!</f>
        <v>#REF!</v>
      </c>
      <c r="T42" s="234" t="e">
        <f>#REF!</f>
        <v>#REF!</v>
      </c>
      <c r="U42" s="234" t="e">
        <f>#REF!</f>
        <v>#REF!</v>
      </c>
      <c r="V42" s="234" t="e">
        <f>#REF!</f>
        <v>#REF!</v>
      </c>
      <c r="W42" s="234" t="e">
        <f>#REF!</f>
        <v>#REF!</v>
      </c>
      <c r="X42" s="234" t="e">
        <f>#REF!</f>
        <v>#REF!</v>
      </c>
      <c r="Y42" s="234" t="e">
        <f>#REF!</f>
        <v>#REF!</v>
      </c>
      <c r="AA42" s="233" t="e">
        <f>#REF!</f>
        <v>#REF!</v>
      </c>
      <c r="AB42" s="233" t="e">
        <f>#REF!</f>
        <v>#REF!</v>
      </c>
      <c r="AC42" s="233" t="e">
        <f>#REF!</f>
        <v>#REF!</v>
      </c>
      <c r="AD42" s="233" t="e">
        <f>#REF!</f>
        <v>#REF!</v>
      </c>
      <c r="AE42" s="233" t="e">
        <f>#REF!</f>
        <v>#REF!</v>
      </c>
      <c r="AF42" s="233" t="e">
        <f>#REF!</f>
        <v>#REF!</v>
      </c>
      <c r="AG42" s="233" t="e">
        <f>#REF!</f>
        <v>#REF!</v>
      </c>
      <c r="AH42" s="233" t="e">
        <f>#REF!</f>
        <v>#REF!</v>
      </c>
      <c r="AI42" s="233" t="e">
        <f>#REF!</f>
        <v>#REF!</v>
      </c>
      <c r="AJ42" s="233" t="e">
        <f>#REF!</f>
        <v>#REF!</v>
      </c>
      <c r="AK42" s="233" t="e">
        <f>#REF!</f>
        <v>#REF!</v>
      </c>
      <c r="AL42" s="233" t="e">
        <f>#REF!</f>
        <v>#REF!</v>
      </c>
      <c r="AM42" s="233" t="e">
        <f>#REF!</f>
        <v>#REF!</v>
      </c>
      <c r="AN42" s="233" t="e">
        <f>#REF!</f>
        <v>#REF!</v>
      </c>
      <c r="AO42" s="233" t="e">
        <f>#REF!</f>
        <v>#REF!</v>
      </c>
      <c r="AP42" s="233" t="e">
        <f>#REF!</f>
        <v>#REF!</v>
      </c>
      <c r="AQ42" s="233" t="e">
        <f>#REF!</f>
        <v>#REF!</v>
      </c>
      <c r="AR42" s="233" t="e">
        <f>#REF!</f>
        <v>#REF!</v>
      </c>
      <c r="AS42" s="233" t="e">
        <f>#REF!</f>
        <v>#REF!</v>
      </c>
      <c r="AT42" s="233" t="e">
        <f>#REF!</f>
        <v>#REF!</v>
      </c>
      <c r="AU42" s="233" t="e">
        <f>#REF!</f>
        <v>#REF!</v>
      </c>
      <c r="AV42" s="233" t="e">
        <f>#REF!</f>
        <v>#REF!</v>
      </c>
      <c r="AW42" s="233" t="e">
        <f>#REF!</f>
        <v>#REF!</v>
      </c>
      <c r="AX42" s="233" t="e">
        <f>#REF!</f>
        <v>#REF!</v>
      </c>
      <c r="AZ42" s="233" t="e">
        <f t="shared" si="1"/>
        <v>#REF!</v>
      </c>
      <c r="BA42" s="233" t="e">
        <f t="shared" si="23"/>
        <v>#REF!</v>
      </c>
      <c r="BB42" s="233" t="e">
        <f t="shared" si="24"/>
        <v>#REF!</v>
      </c>
      <c r="BC42" s="233" t="e">
        <f t="shared" si="2"/>
        <v>#REF!</v>
      </c>
      <c r="BD42" s="233" t="e">
        <f t="shared" si="3"/>
        <v>#REF!</v>
      </c>
      <c r="BE42" s="233" t="e">
        <f t="shared" si="4"/>
        <v>#REF!</v>
      </c>
      <c r="BF42" s="233" t="e">
        <f t="shared" si="5"/>
        <v>#REF!</v>
      </c>
      <c r="BG42" s="233" t="e">
        <f t="shared" si="6"/>
        <v>#REF!</v>
      </c>
      <c r="BH42" s="233" t="e">
        <f t="shared" si="7"/>
        <v>#REF!</v>
      </c>
      <c r="BI42" s="233" t="e">
        <f t="shared" si="8"/>
        <v>#REF!</v>
      </c>
      <c r="BJ42" s="233" t="e">
        <f t="shared" si="9"/>
        <v>#REF!</v>
      </c>
      <c r="BK42" s="233" t="e">
        <f t="shared" si="10"/>
        <v>#REF!</v>
      </c>
      <c r="BL42" s="233" t="e">
        <f t="shared" si="11"/>
        <v>#REF!</v>
      </c>
      <c r="BM42" s="233" t="e">
        <f t="shared" si="12"/>
        <v>#REF!</v>
      </c>
      <c r="BN42" s="233" t="e">
        <f t="shared" si="13"/>
        <v>#REF!</v>
      </c>
      <c r="BO42" s="233" t="e">
        <f t="shared" si="14"/>
        <v>#REF!</v>
      </c>
      <c r="BP42" s="233" t="e">
        <f t="shared" si="15"/>
        <v>#REF!</v>
      </c>
      <c r="BQ42" s="233" t="e">
        <f t="shared" si="16"/>
        <v>#REF!</v>
      </c>
      <c r="BR42" s="233" t="e">
        <f t="shared" si="17"/>
        <v>#REF!</v>
      </c>
      <c r="BS42" s="233" t="e">
        <f t="shared" si="18"/>
        <v>#REF!</v>
      </c>
      <c r="BT42" s="233" t="e">
        <f t="shared" si="19"/>
        <v>#REF!</v>
      </c>
      <c r="BU42" s="233" t="e">
        <f t="shared" si="20"/>
        <v>#REF!</v>
      </c>
      <c r="BV42" s="233" t="e">
        <f t="shared" si="21"/>
        <v>#REF!</v>
      </c>
      <c r="BW42" s="233" t="e">
        <f t="shared" si="22"/>
        <v>#REF!</v>
      </c>
    </row>
    <row r="43" spans="1:75">
      <c r="A43" s="229">
        <v>25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 t="shared" si="1"/>
        <v>#REF!</v>
      </c>
      <c r="BA43" s="233" t="e">
        <f t="shared" si="23"/>
        <v>#REF!</v>
      </c>
      <c r="BB43" s="233" t="e">
        <f t="shared" si="24"/>
        <v>#REF!</v>
      </c>
      <c r="BC43" s="233" t="e">
        <f t="shared" si="2"/>
        <v>#REF!</v>
      </c>
      <c r="BD43" s="233" t="e">
        <f t="shared" si="3"/>
        <v>#REF!</v>
      </c>
      <c r="BE43" s="233" t="e">
        <f t="shared" si="4"/>
        <v>#REF!</v>
      </c>
      <c r="BF43" s="233" t="e">
        <f t="shared" si="5"/>
        <v>#REF!</v>
      </c>
      <c r="BG43" s="233" t="e">
        <f t="shared" si="6"/>
        <v>#REF!</v>
      </c>
      <c r="BH43" s="233" t="e">
        <f t="shared" si="7"/>
        <v>#REF!</v>
      </c>
      <c r="BI43" s="233" t="e">
        <f t="shared" si="8"/>
        <v>#REF!</v>
      </c>
      <c r="BJ43" s="233" t="e">
        <f t="shared" si="9"/>
        <v>#REF!</v>
      </c>
      <c r="BK43" s="233" t="e">
        <f t="shared" si="10"/>
        <v>#REF!</v>
      </c>
      <c r="BL43" s="233" t="e">
        <f t="shared" si="11"/>
        <v>#REF!</v>
      </c>
      <c r="BM43" s="233" t="e">
        <f t="shared" si="12"/>
        <v>#REF!</v>
      </c>
      <c r="BN43" s="233" t="e">
        <f t="shared" si="13"/>
        <v>#REF!</v>
      </c>
      <c r="BO43" s="233" t="e">
        <f t="shared" si="14"/>
        <v>#REF!</v>
      </c>
      <c r="BP43" s="233" t="e">
        <f t="shared" si="15"/>
        <v>#REF!</v>
      </c>
      <c r="BQ43" s="233" t="e">
        <f t="shared" si="16"/>
        <v>#REF!</v>
      </c>
      <c r="BR43" s="233" t="e">
        <f t="shared" si="17"/>
        <v>#REF!</v>
      </c>
      <c r="BS43" s="233" t="e">
        <f t="shared" si="18"/>
        <v>#REF!</v>
      </c>
      <c r="BT43" s="233" t="e">
        <f t="shared" si="19"/>
        <v>#REF!</v>
      </c>
      <c r="BU43" s="233" t="e">
        <f t="shared" si="20"/>
        <v>#REF!</v>
      </c>
      <c r="BV43" s="233" t="e">
        <f t="shared" si="21"/>
        <v>#REF!</v>
      </c>
      <c r="BW43" s="233" t="e">
        <f t="shared" si="22"/>
        <v>#REF!</v>
      </c>
    </row>
    <row r="44" spans="1:75">
      <c r="A44" s="229">
        <v>26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si="1"/>
        <v>#REF!</v>
      </c>
      <c r="BA44" s="233" t="e">
        <f t="shared" si="23"/>
        <v>#REF!</v>
      </c>
      <c r="BB44" s="233" t="e">
        <f t="shared" si="24"/>
        <v>#REF!</v>
      </c>
      <c r="BC44" s="233" t="e">
        <f t="shared" si="2"/>
        <v>#REF!</v>
      </c>
      <c r="BD44" s="233" t="e">
        <f t="shared" si="3"/>
        <v>#REF!</v>
      </c>
      <c r="BE44" s="233" t="e">
        <f t="shared" si="4"/>
        <v>#REF!</v>
      </c>
      <c r="BF44" s="233" t="e">
        <f t="shared" si="5"/>
        <v>#REF!</v>
      </c>
      <c r="BG44" s="233" t="e">
        <f t="shared" si="6"/>
        <v>#REF!</v>
      </c>
      <c r="BH44" s="233" t="e">
        <f t="shared" si="7"/>
        <v>#REF!</v>
      </c>
      <c r="BI44" s="233" t="e">
        <f t="shared" si="8"/>
        <v>#REF!</v>
      </c>
      <c r="BJ44" s="233" t="e">
        <f t="shared" si="9"/>
        <v>#REF!</v>
      </c>
      <c r="BK44" s="233" t="e">
        <f t="shared" si="10"/>
        <v>#REF!</v>
      </c>
      <c r="BL44" s="233" t="e">
        <f t="shared" si="11"/>
        <v>#REF!</v>
      </c>
      <c r="BM44" s="233" t="e">
        <f t="shared" si="12"/>
        <v>#REF!</v>
      </c>
      <c r="BN44" s="233" t="e">
        <f t="shared" si="13"/>
        <v>#REF!</v>
      </c>
      <c r="BO44" s="233" t="e">
        <f t="shared" si="14"/>
        <v>#REF!</v>
      </c>
      <c r="BP44" s="233" t="e">
        <f t="shared" si="15"/>
        <v>#REF!</v>
      </c>
      <c r="BQ44" s="233" t="e">
        <f t="shared" si="16"/>
        <v>#REF!</v>
      </c>
      <c r="BR44" s="233" t="e">
        <f t="shared" si="17"/>
        <v>#REF!</v>
      </c>
      <c r="BS44" s="233" t="e">
        <f t="shared" si="18"/>
        <v>#REF!</v>
      </c>
      <c r="BT44" s="233" t="e">
        <f t="shared" si="19"/>
        <v>#REF!</v>
      </c>
      <c r="BU44" s="233" t="e">
        <f t="shared" si="20"/>
        <v>#REF!</v>
      </c>
      <c r="BV44" s="233" t="e">
        <f t="shared" si="21"/>
        <v>#REF!</v>
      </c>
      <c r="BW44" s="233" t="e">
        <f t="shared" si="22"/>
        <v>#REF!</v>
      </c>
    </row>
    <row r="45" spans="1:75">
      <c r="A45" s="229">
        <v>27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1"/>
        <v>#REF!</v>
      </c>
      <c r="BA45" s="233" t="e">
        <f t="shared" si="23"/>
        <v>#REF!</v>
      </c>
      <c r="BB45" s="233" t="e">
        <f t="shared" si="24"/>
        <v>#REF!</v>
      </c>
      <c r="BC45" s="233" t="e">
        <f t="shared" si="2"/>
        <v>#REF!</v>
      </c>
      <c r="BD45" s="233" t="e">
        <f t="shared" si="3"/>
        <v>#REF!</v>
      </c>
      <c r="BE45" s="233" t="e">
        <f t="shared" si="4"/>
        <v>#REF!</v>
      </c>
      <c r="BF45" s="233" t="e">
        <f t="shared" si="5"/>
        <v>#REF!</v>
      </c>
      <c r="BG45" s="233" t="e">
        <f t="shared" si="6"/>
        <v>#REF!</v>
      </c>
      <c r="BH45" s="233" t="e">
        <f t="shared" si="7"/>
        <v>#REF!</v>
      </c>
      <c r="BI45" s="233" t="e">
        <f t="shared" si="8"/>
        <v>#REF!</v>
      </c>
      <c r="BJ45" s="233" t="e">
        <f t="shared" si="9"/>
        <v>#REF!</v>
      </c>
      <c r="BK45" s="233" t="e">
        <f t="shared" si="10"/>
        <v>#REF!</v>
      </c>
      <c r="BL45" s="233" t="e">
        <f t="shared" si="11"/>
        <v>#REF!</v>
      </c>
      <c r="BM45" s="233" t="e">
        <f t="shared" si="12"/>
        <v>#REF!</v>
      </c>
      <c r="BN45" s="233" t="e">
        <f t="shared" si="13"/>
        <v>#REF!</v>
      </c>
      <c r="BO45" s="233" t="e">
        <f t="shared" si="14"/>
        <v>#REF!</v>
      </c>
      <c r="BP45" s="233" t="e">
        <f t="shared" si="15"/>
        <v>#REF!</v>
      </c>
      <c r="BQ45" s="233" t="e">
        <f t="shared" si="16"/>
        <v>#REF!</v>
      </c>
      <c r="BR45" s="233" t="e">
        <f t="shared" si="17"/>
        <v>#REF!</v>
      </c>
      <c r="BS45" s="233" t="e">
        <f t="shared" si="18"/>
        <v>#REF!</v>
      </c>
      <c r="BT45" s="233" t="e">
        <f t="shared" si="19"/>
        <v>#REF!</v>
      </c>
      <c r="BU45" s="233" t="e">
        <f t="shared" si="20"/>
        <v>#REF!</v>
      </c>
      <c r="BV45" s="233" t="e">
        <f t="shared" si="21"/>
        <v>#REF!</v>
      </c>
      <c r="BW45" s="233" t="e">
        <f t="shared" si="22"/>
        <v>#REF!</v>
      </c>
    </row>
    <row r="46" spans="1:75">
      <c r="A46" s="229">
        <v>28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1"/>
        <v>#REF!</v>
      </c>
      <c r="BA46" s="233" t="e">
        <f t="shared" si="23"/>
        <v>#REF!</v>
      </c>
      <c r="BB46" s="233" t="e">
        <f t="shared" si="24"/>
        <v>#REF!</v>
      </c>
      <c r="BC46" s="233" t="e">
        <f t="shared" si="2"/>
        <v>#REF!</v>
      </c>
      <c r="BD46" s="233" t="e">
        <f t="shared" si="3"/>
        <v>#REF!</v>
      </c>
      <c r="BE46" s="233" t="e">
        <f t="shared" si="4"/>
        <v>#REF!</v>
      </c>
      <c r="BF46" s="233" t="e">
        <f t="shared" si="5"/>
        <v>#REF!</v>
      </c>
      <c r="BG46" s="233" t="e">
        <f t="shared" si="6"/>
        <v>#REF!</v>
      </c>
      <c r="BH46" s="233" t="e">
        <f t="shared" si="7"/>
        <v>#REF!</v>
      </c>
      <c r="BI46" s="233" t="e">
        <f t="shared" si="8"/>
        <v>#REF!</v>
      </c>
      <c r="BJ46" s="233" t="e">
        <f t="shared" si="9"/>
        <v>#REF!</v>
      </c>
      <c r="BK46" s="233" t="e">
        <f t="shared" si="10"/>
        <v>#REF!</v>
      </c>
      <c r="BL46" s="233" t="e">
        <f t="shared" si="11"/>
        <v>#REF!</v>
      </c>
      <c r="BM46" s="233" t="e">
        <f t="shared" si="12"/>
        <v>#REF!</v>
      </c>
      <c r="BN46" s="233" t="e">
        <f t="shared" si="13"/>
        <v>#REF!</v>
      </c>
      <c r="BO46" s="233" t="e">
        <f t="shared" si="14"/>
        <v>#REF!</v>
      </c>
      <c r="BP46" s="233" t="e">
        <f t="shared" si="15"/>
        <v>#REF!</v>
      </c>
      <c r="BQ46" s="233" t="e">
        <f t="shared" si="16"/>
        <v>#REF!</v>
      </c>
      <c r="BR46" s="233" t="e">
        <f t="shared" si="17"/>
        <v>#REF!</v>
      </c>
      <c r="BS46" s="233" t="e">
        <f t="shared" si="18"/>
        <v>#REF!</v>
      </c>
      <c r="BT46" s="233" t="e">
        <f t="shared" si="19"/>
        <v>#REF!</v>
      </c>
      <c r="BU46" s="233" t="e">
        <f t="shared" si="20"/>
        <v>#REF!</v>
      </c>
      <c r="BV46" s="233" t="e">
        <f t="shared" si="21"/>
        <v>#REF!</v>
      </c>
      <c r="BW46" s="233" t="e">
        <f t="shared" si="22"/>
        <v>#REF!</v>
      </c>
    </row>
    <row r="47" spans="1:75">
      <c r="A47" s="229">
        <v>29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1"/>
        <v>#REF!</v>
      </c>
      <c r="BA47" s="233" t="e">
        <f t="shared" si="23"/>
        <v>#REF!</v>
      </c>
      <c r="BB47" s="233" t="e">
        <f t="shared" si="24"/>
        <v>#REF!</v>
      </c>
      <c r="BC47" s="233" t="e">
        <f t="shared" si="2"/>
        <v>#REF!</v>
      </c>
      <c r="BD47" s="233" t="e">
        <f t="shared" si="3"/>
        <v>#REF!</v>
      </c>
      <c r="BE47" s="233" t="e">
        <f t="shared" si="4"/>
        <v>#REF!</v>
      </c>
      <c r="BF47" s="233" t="e">
        <f t="shared" si="5"/>
        <v>#REF!</v>
      </c>
      <c r="BG47" s="233" t="e">
        <f t="shared" si="6"/>
        <v>#REF!</v>
      </c>
      <c r="BH47" s="233" t="e">
        <f t="shared" si="7"/>
        <v>#REF!</v>
      </c>
      <c r="BI47" s="233" t="e">
        <f t="shared" si="8"/>
        <v>#REF!</v>
      </c>
      <c r="BJ47" s="233" t="e">
        <f t="shared" si="9"/>
        <v>#REF!</v>
      </c>
      <c r="BK47" s="233" t="e">
        <f t="shared" si="10"/>
        <v>#REF!</v>
      </c>
      <c r="BL47" s="233" t="e">
        <f t="shared" si="11"/>
        <v>#REF!</v>
      </c>
      <c r="BM47" s="233" t="e">
        <f t="shared" si="12"/>
        <v>#REF!</v>
      </c>
      <c r="BN47" s="233" t="e">
        <f t="shared" si="13"/>
        <v>#REF!</v>
      </c>
      <c r="BO47" s="233" t="e">
        <f t="shared" si="14"/>
        <v>#REF!</v>
      </c>
      <c r="BP47" s="233" t="e">
        <f t="shared" si="15"/>
        <v>#REF!</v>
      </c>
      <c r="BQ47" s="233" t="e">
        <f t="shared" si="16"/>
        <v>#REF!</v>
      </c>
      <c r="BR47" s="233" t="e">
        <f t="shared" si="17"/>
        <v>#REF!</v>
      </c>
      <c r="BS47" s="233" t="e">
        <f t="shared" si="18"/>
        <v>#REF!</v>
      </c>
      <c r="BT47" s="233" t="e">
        <f t="shared" si="19"/>
        <v>#REF!</v>
      </c>
      <c r="BU47" s="233" t="e">
        <f t="shared" si="20"/>
        <v>#REF!</v>
      </c>
      <c r="BV47" s="233" t="e">
        <f t="shared" si="21"/>
        <v>#REF!</v>
      </c>
      <c r="BW47" s="233" t="e">
        <f t="shared" si="22"/>
        <v>#REF!</v>
      </c>
    </row>
    <row r="48" spans="1:75">
      <c r="A48" s="229">
        <v>30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1"/>
        <v>#REF!</v>
      </c>
      <c r="BA48" s="233" t="e">
        <f t="shared" si="23"/>
        <v>#REF!</v>
      </c>
      <c r="BB48" s="233" t="e">
        <f t="shared" si="24"/>
        <v>#REF!</v>
      </c>
      <c r="BC48" s="233" t="e">
        <f t="shared" si="2"/>
        <v>#REF!</v>
      </c>
      <c r="BD48" s="233" t="e">
        <f t="shared" si="3"/>
        <v>#REF!</v>
      </c>
      <c r="BE48" s="233" t="e">
        <f t="shared" si="4"/>
        <v>#REF!</v>
      </c>
      <c r="BF48" s="233" t="e">
        <f t="shared" si="5"/>
        <v>#REF!</v>
      </c>
      <c r="BG48" s="233" t="e">
        <f t="shared" si="6"/>
        <v>#REF!</v>
      </c>
      <c r="BH48" s="233" t="e">
        <f t="shared" si="7"/>
        <v>#REF!</v>
      </c>
      <c r="BI48" s="233" t="e">
        <f t="shared" si="8"/>
        <v>#REF!</v>
      </c>
      <c r="BJ48" s="233" t="e">
        <f t="shared" si="9"/>
        <v>#REF!</v>
      </c>
      <c r="BK48" s="233" t="e">
        <f t="shared" si="10"/>
        <v>#REF!</v>
      </c>
      <c r="BL48" s="233" t="e">
        <f t="shared" si="11"/>
        <v>#REF!</v>
      </c>
      <c r="BM48" s="233" t="e">
        <f t="shared" si="12"/>
        <v>#REF!</v>
      </c>
      <c r="BN48" s="233" t="e">
        <f t="shared" si="13"/>
        <v>#REF!</v>
      </c>
      <c r="BO48" s="233" t="e">
        <f t="shared" si="14"/>
        <v>#REF!</v>
      </c>
      <c r="BP48" s="233" t="e">
        <f t="shared" si="15"/>
        <v>#REF!</v>
      </c>
      <c r="BQ48" s="233" t="e">
        <f t="shared" si="16"/>
        <v>#REF!</v>
      </c>
      <c r="BR48" s="233" t="e">
        <f t="shared" si="17"/>
        <v>#REF!</v>
      </c>
      <c r="BS48" s="233" t="e">
        <f t="shared" si="18"/>
        <v>#REF!</v>
      </c>
      <c r="BT48" s="233" t="e">
        <f t="shared" si="19"/>
        <v>#REF!</v>
      </c>
      <c r="BU48" s="233" t="e">
        <f t="shared" si="20"/>
        <v>#REF!</v>
      </c>
      <c r="BV48" s="233" t="e">
        <f t="shared" si="21"/>
        <v>#REF!</v>
      </c>
      <c r="BW48" s="233" t="e">
        <f t="shared" si="22"/>
        <v>#REF!</v>
      </c>
    </row>
    <row r="49" spans="1:75">
      <c r="A49" s="229">
        <v>31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1"/>
        <v>#REF!</v>
      </c>
      <c r="BA49" s="233" t="e">
        <f t="shared" si="23"/>
        <v>#REF!</v>
      </c>
      <c r="BB49" s="233" t="e">
        <f t="shared" si="24"/>
        <v>#REF!</v>
      </c>
      <c r="BC49" s="233" t="e">
        <f t="shared" si="2"/>
        <v>#REF!</v>
      </c>
      <c r="BD49" s="233" t="e">
        <f t="shared" si="3"/>
        <v>#REF!</v>
      </c>
      <c r="BE49" s="233" t="e">
        <f t="shared" si="4"/>
        <v>#REF!</v>
      </c>
      <c r="BF49" s="233" t="e">
        <f t="shared" si="5"/>
        <v>#REF!</v>
      </c>
      <c r="BG49" s="233" t="e">
        <f t="shared" si="6"/>
        <v>#REF!</v>
      </c>
      <c r="BH49" s="233" t="e">
        <f t="shared" si="7"/>
        <v>#REF!</v>
      </c>
      <c r="BI49" s="233" t="e">
        <f t="shared" si="8"/>
        <v>#REF!</v>
      </c>
      <c r="BJ49" s="233" t="e">
        <f t="shared" si="9"/>
        <v>#REF!</v>
      </c>
      <c r="BK49" s="233" t="e">
        <f t="shared" si="10"/>
        <v>#REF!</v>
      </c>
      <c r="BL49" s="233" t="e">
        <f t="shared" si="11"/>
        <v>#REF!</v>
      </c>
      <c r="BM49" s="233" t="e">
        <f t="shared" si="12"/>
        <v>#REF!</v>
      </c>
      <c r="BN49" s="233" t="e">
        <f t="shared" si="13"/>
        <v>#REF!</v>
      </c>
      <c r="BO49" s="233" t="e">
        <f t="shared" si="14"/>
        <v>#REF!</v>
      </c>
      <c r="BP49" s="233" t="e">
        <f t="shared" si="15"/>
        <v>#REF!</v>
      </c>
      <c r="BQ49" s="233" t="e">
        <f t="shared" si="16"/>
        <v>#REF!</v>
      </c>
      <c r="BR49" s="233" t="e">
        <f t="shared" si="17"/>
        <v>#REF!</v>
      </c>
      <c r="BS49" s="233" t="e">
        <f t="shared" si="18"/>
        <v>#REF!</v>
      </c>
      <c r="BT49" s="233" t="e">
        <f t="shared" si="19"/>
        <v>#REF!</v>
      </c>
      <c r="BU49" s="233" t="e">
        <f t="shared" si="20"/>
        <v>#REF!</v>
      </c>
      <c r="BV49" s="233" t="e">
        <f t="shared" si="21"/>
        <v>#REF!</v>
      </c>
      <c r="BW49" s="233" t="e">
        <f t="shared" si="22"/>
        <v>#REF!</v>
      </c>
    </row>
    <row r="50" spans="1:75" ht="15.75" customHeight="1">
      <c r="A50" s="235"/>
      <c r="B50" s="236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1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</row>
    <row r="51" spans="1:75" ht="15.75" customHeight="1">
      <c r="A51" s="538" t="s">
        <v>290</v>
      </c>
      <c r="B51" s="538"/>
      <c r="C51" s="538"/>
      <c r="D51" s="538"/>
      <c r="E51" s="538"/>
      <c r="F51" s="538"/>
      <c r="G51" s="538"/>
      <c r="H51" s="538"/>
      <c r="I51" s="418" t="s">
        <v>291</v>
      </c>
      <c r="J51" s="418"/>
      <c r="K51" s="418"/>
      <c r="L51" s="539" t="e">
        <f>#REF!</f>
        <v>#REF!</v>
      </c>
      <c r="M51" s="540"/>
      <c r="N51" s="540"/>
      <c r="O51" s="540"/>
      <c r="P51" s="541"/>
      <c r="Q51" s="231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</row>
    <row r="52" spans="1:75" ht="15.75" customHeight="1">
      <c r="A52" s="237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1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</row>
    <row r="53" spans="1:75" ht="31.5" customHeight="1">
      <c r="A53" s="531" t="s">
        <v>301</v>
      </c>
      <c r="B53" s="531"/>
      <c r="C53" s="531"/>
      <c r="D53" s="531"/>
      <c r="E53" s="531"/>
      <c r="F53" s="531"/>
      <c r="G53" s="531"/>
      <c r="H53" s="531"/>
      <c r="I53" s="531"/>
      <c r="J53" s="531"/>
      <c r="K53" s="531"/>
      <c r="L53" s="531"/>
      <c r="M53" s="531"/>
      <c r="N53" s="531"/>
      <c r="O53" s="531"/>
      <c r="P53" s="531"/>
      <c r="Q53" s="531"/>
      <c r="R53" s="531"/>
      <c r="S53" s="531"/>
      <c r="T53" s="531"/>
      <c r="U53" s="531"/>
      <c r="V53" s="531"/>
      <c r="W53" s="531"/>
      <c r="X53" s="531"/>
      <c r="Y53" s="531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3"/>
      <c r="AU53" s="233"/>
      <c r="AV53" s="233"/>
      <c r="AW53" s="233"/>
      <c r="AX53" s="233"/>
    </row>
    <row r="54" spans="1:75" ht="35.25" customHeight="1">
      <c r="A54" s="542" t="s">
        <v>304</v>
      </c>
      <c r="B54" s="543"/>
      <c r="C54" s="543"/>
      <c r="D54" s="543"/>
      <c r="E54" s="543"/>
      <c r="F54" s="543"/>
      <c r="G54" s="543"/>
      <c r="H54" s="543"/>
      <c r="I54" s="543"/>
      <c r="J54" s="543"/>
      <c r="K54" s="543"/>
      <c r="L54" s="543"/>
      <c r="M54" s="543"/>
      <c r="N54" s="543"/>
      <c r="O54" s="543"/>
      <c r="P54" s="543"/>
      <c r="Q54" s="543"/>
      <c r="R54" s="543"/>
      <c r="S54" s="543"/>
      <c r="T54" s="543"/>
      <c r="U54" s="543"/>
      <c r="V54" s="543"/>
      <c r="W54" s="543"/>
      <c r="X54" s="543"/>
      <c r="Y54" s="54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</row>
    <row r="55" spans="1:75" ht="15.75" customHeight="1">
      <c r="A55" s="226" t="s">
        <v>0</v>
      </c>
      <c r="B55" s="228" t="s">
        <v>266</v>
      </c>
      <c r="C55" s="228" t="s">
        <v>267</v>
      </c>
      <c r="D55" s="228" t="s">
        <v>268</v>
      </c>
      <c r="E55" s="228" t="s">
        <v>269</v>
      </c>
      <c r="F55" s="228" t="s">
        <v>270</v>
      </c>
      <c r="G55" s="228" t="s">
        <v>271</v>
      </c>
      <c r="H55" s="228" t="s">
        <v>272</v>
      </c>
      <c r="I55" s="228" t="s">
        <v>273</v>
      </c>
      <c r="J55" s="228" t="s">
        <v>274</v>
      </c>
      <c r="K55" s="228" t="s">
        <v>275</v>
      </c>
      <c r="L55" s="228" t="s">
        <v>276</v>
      </c>
      <c r="M55" s="228" t="s">
        <v>277</v>
      </c>
      <c r="N55" s="228" t="s">
        <v>278</v>
      </c>
      <c r="O55" s="228" t="s">
        <v>279</v>
      </c>
      <c r="P55" s="228" t="s">
        <v>280</v>
      </c>
      <c r="Q55" s="228" t="s">
        <v>281</v>
      </c>
      <c r="R55" s="228" t="s">
        <v>282</v>
      </c>
      <c r="S55" s="228" t="s">
        <v>283</v>
      </c>
      <c r="T55" s="228" t="s">
        <v>284</v>
      </c>
      <c r="U55" s="228" t="s">
        <v>285</v>
      </c>
      <c r="V55" s="228" t="s">
        <v>286</v>
      </c>
      <c r="W55" s="228" t="s">
        <v>287</v>
      </c>
      <c r="X55" s="228" t="s">
        <v>288</v>
      </c>
      <c r="Y55" s="228" t="s">
        <v>289</v>
      </c>
    </row>
    <row r="56" spans="1:75">
      <c r="A56" s="229">
        <v>1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>B56-AA56</f>
        <v>#REF!</v>
      </c>
      <c r="BA56" s="233" t="e">
        <f t="shared" ref="BA56:BP71" si="25">C56-AB56</f>
        <v>#REF!</v>
      </c>
      <c r="BB56" s="233" t="e">
        <f t="shared" si="25"/>
        <v>#REF!</v>
      </c>
      <c r="BC56" s="233" t="e">
        <f t="shared" si="25"/>
        <v>#REF!</v>
      </c>
      <c r="BD56" s="233" t="e">
        <f t="shared" si="25"/>
        <v>#REF!</v>
      </c>
      <c r="BE56" s="233" t="e">
        <f t="shared" si="25"/>
        <v>#REF!</v>
      </c>
      <c r="BF56" s="233" t="e">
        <f t="shared" si="25"/>
        <v>#REF!</v>
      </c>
      <c r="BG56" s="233" t="e">
        <f t="shared" si="25"/>
        <v>#REF!</v>
      </c>
      <c r="BH56" s="233" t="e">
        <f t="shared" si="25"/>
        <v>#REF!</v>
      </c>
      <c r="BI56" s="233" t="e">
        <f t="shared" si="25"/>
        <v>#REF!</v>
      </c>
      <c r="BJ56" s="233" t="e">
        <f t="shared" si="25"/>
        <v>#REF!</v>
      </c>
      <c r="BK56" s="233" t="e">
        <f t="shared" si="25"/>
        <v>#REF!</v>
      </c>
      <c r="BL56" s="233" t="e">
        <f t="shared" si="25"/>
        <v>#REF!</v>
      </c>
      <c r="BM56" s="233" t="e">
        <f t="shared" si="25"/>
        <v>#REF!</v>
      </c>
      <c r="BN56" s="233" t="e">
        <f t="shared" si="25"/>
        <v>#REF!</v>
      </c>
      <c r="BO56" s="233" t="e">
        <f t="shared" si="25"/>
        <v>#REF!</v>
      </c>
      <c r="BP56" s="233" t="e">
        <f t="shared" si="25"/>
        <v>#REF!</v>
      </c>
      <c r="BQ56" s="233" t="e">
        <f t="shared" ref="BQ56:BW71" si="26">S56-AR56</f>
        <v>#REF!</v>
      </c>
      <c r="BR56" s="233" t="e">
        <f t="shared" si="26"/>
        <v>#REF!</v>
      </c>
      <c r="BS56" s="233" t="e">
        <f t="shared" si="26"/>
        <v>#REF!</v>
      </c>
      <c r="BT56" s="233" t="e">
        <f t="shared" si="26"/>
        <v>#REF!</v>
      </c>
      <c r="BU56" s="233" t="e">
        <f t="shared" si="26"/>
        <v>#REF!</v>
      </c>
      <c r="BV56" s="233" t="e">
        <f t="shared" si="26"/>
        <v>#REF!</v>
      </c>
      <c r="BW56" s="233" t="e">
        <f t="shared" si="26"/>
        <v>#REF!</v>
      </c>
    </row>
    <row r="57" spans="1:75">
      <c r="A57" s="229">
        <v>2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ref="AZ57:AZ86" si="27">B57-AA57</f>
        <v>#REF!</v>
      </c>
      <c r="BA57" s="233" t="e">
        <f t="shared" si="25"/>
        <v>#REF!</v>
      </c>
      <c r="BB57" s="233" t="e">
        <f t="shared" si="25"/>
        <v>#REF!</v>
      </c>
      <c r="BC57" s="233" t="e">
        <f t="shared" si="25"/>
        <v>#REF!</v>
      </c>
      <c r="BD57" s="233" t="e">
        <f t="shared" si="25"/>
        <v>#REF!</v>
      </c>
      <c r="BE57" s="233" t="e">
        <f t="shared" si="25"/>
        <v>#REF!</v>
      </c>
      <c r="BF57" s="233" t="e">
        <f t="shared" si="25"/>
        <v>#REF!</v>
      </c>
      <c r="BG57" s="233" t="e">
        <f t="shared" si="25"/>
        <v>#REF!</v>
      </c>
      <c r="BH57" s="233" t="e">
        <f t="shared" si="25"/>
        <v>#REF!</v>
      </c>
      <c r="BI57" s="233" t="e">
        <f t="shared" si="25"/>
        <v>#REF!</v>
      </c>
      <c r="BJ57" s="233" t="e">
        <f t="shared" si="25"/>
        <v>#REF!</v>
      </c>
      <c r="BK57" s="233" t="e">
        <f t="shared" si="25"/>
        <v>#REF!</v>
      </c>
      <c r="BL57" s="233" t="e">
        <f t="shared" si="25"/>
        <v>#REF!</v>
      </c>
      <c r="BM57" s="233" t="e">
        <f t="shared" si="25"/>
        <v>#REF!</v>
      </c>
      <c r="BN57" s="233" t="e">
        <f t="shared" si="25"/>
        <v>#REF!</v>
      </c>
      <c r="BO57" s="233" t="e">
        <f t="shared" si="25"/>
        <v>#REF!</v>
      </c>
      <c r="BP57" s="233" t="e">
        <f t="shared" si="25"/>
        <v>#REF!</v>
      </c>
      <c r="BQ57" s="233" t="e">
        <f t="shared" si="26"/>
        <v>#REF!</v>
      </c>
      <c r="BR57" s="233" t="e">
        <f t="shared" si="26"/>
        <v>#REF!</v>
      </c>
      <c r="BS57" s="233" t="e">
        <f t="shared" si="26"/>
        <v>#REF!</v>
      </c>
      <c r="BT57" s="233" t="e">
        <f t="shared" si="26"/>
        <v>#REF!</v>
      </c>
      <c r="BU57" s="233" t="e">
        <f t="shared" si="26"/>
        <v>#REF!</v>
      </c>
      <c r="BV57" s="233" t="e">
        <f t="shared" si="26"/>
        <v>#REF!</v>
      </c>
      <c r="BW57" s="233" t="e">
        <f t="shared" si="26"/>
        <v>#REF!</v>
      </c>
    </row>
    <row r="58" spans="1:75">
      <c r="A58" s="229">
        <v>3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27"/>
        <v>#REF!</v>
      </c>
      <c r="BA58" s="233" t="e">
        <f t="shared" si="25"/>
        <v>#REF!</v>
      </c>
      <c r="BB58" s="233" t="e">
        <f t="shared" si="25"/>
        <v>#REF!</v>
      </c>
      <c r="BC58" s="233" t="e">
        <f t="shared" si="25"/>
        <v>#REF!</v>
      </c>
      <c r="BD58" s="233" t="e">
        <f t="shared" si="25"/>
        <v>#REF!</v>
      </c>
      <c r="BE58" s="233" t="e">
        <f t="shared" si="25"/>
        <v>#REF!</v>
      </c>
      <c r="BF58" s="233" t="e">
        <f t="shared" si="25"/>
        <v>#REF!</v>
      </c>
      <c r="BG58" s="233" t="e">
        <f t="shared" si="25"/>
        <v>#REF!</v>
      </c>
      <c r="BH58" s="233" t="e">
        <f t="shared" si="25"/>
        <v>#REF!</v>
      </c>
      <c r="BI58" s="233" t="e">
        <f t="shared" si="25"/>
        <v>#REF!</v>
      </c>
      <c r="BJ58" s="233" t="e">
        <f t="shared" si="25"/>
        <v>#REF!</v>
      </c>
      <c r="BK58" s="233" t="e">
        <f t="shared" si="25"/>
        <v>#REF!</v>
      </c>
      <c r="BL58" s="233" t="e">
        <f t="shared" si="25"/>
        <v>#REF!</v>
      </c>
      <c r="BM58" s="233" t="e">
        <f t="shared" si="25"/>
        <v>#REF!</v>
      </c>
      <c r="BN58" s="233" t="e">
        <f t="shared" si="25"/>
        <v>#REF!</v>
      </c>
      <c r="BO58" s="233" t="e">
        <f t="shared" si="25"/>
        <v>#REF!</v>
      </c>
      <c r="BP58" s="233" t="e">
        <f t="shared" si="25"/>
        <v>#REF!</v>
      </c>
      <c r="BQ58" s="233" t="e">
        <f t="shared" si="26"/>
        <v>#REF!</v>
      </c>
      <c r="BR58" s="233" t="e">
        <f t="shared" si="26"/>
        <v>#REF!</v>
      </c>
      <c r="BS58" s="233" t="e">
        <f t="shared" si="26"/>
        <v>#REF!</v>
      </c>
      <c r="BT58" s="233" t="e">
        <f t="shared" si="26"/>
        <v>#REF!</v>
      </c>
      <c r="BU58" s="233" t="e">
        <f t="shared" si="26"/>
        <v>#REF!</v>
      </c>
      <c r="BV58" s="233" t="e">
        <f t="shared" si="26"/>
        <v>#REF!</v>
      </c>
      <c r="BW58" s="233" t="e">
        <f t="shared" si="26"/>
        <v>#REF!</v>
      </c>
    </row>
    <row r="59" spans="1:75">
      <c r="A59" s="229">
        <v>4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27"/>
        <v>#REF!</v>
      </c>
      <c r="BA59" s="233" t="e">
        <f t="shared" si="25"/>
        <v>#REF!</v>
      </c>
      <c r="BB59" s="233" t="e">
        <f t="shared" si="25"/>
        <v>#REF!</v>
      </c>
      <c r="BC59" s="233" t="e">
        <f t="shared" si="25"/>
        <v>#REF!</v>
      </c>
      <c r="BD59" s="233" t="e">
        <f t="shared" si="25"/>
        <v>#REF!</v>
      </c>
      <c r="BE59" s="233" t="e">
        <f t="shared" si="25"/>
        <v>#REF!</v>
      </c>
      <c r="BF59" s="233" t="e">
        <f t="shared" si="25"/>
        <v>#REF!</v>
      </c>
      <c r="BG59" s="233" t="e">
        <f t="shared" si="25"/>
        <v>#REF!</v>
      </c>
      <c r="BH59" s="233" t="e">
        <f t="shared" si="25"/>
        <v>#REF!</v>
      </c>
      <c r="BI59" s="233" t="e">
        <f t="shared" si="25"/>
        <v>#REF!</v>
      </c>
      <c r="BJ59" s="233" t="e">
        <f t="shared" si="25"/>
        <v>#REF!</v>
      </c>
      <c r="BK59" s="233" t="e">
        <f t="shared" si="25"/>
        <v>#REF!</v>
      </c>
      <c r="BL59" s="233" t="e">
        <f t="shared" si="25"/>
        <v>#REF!</v>
      </c>
      <c r="BM59" s="233" t="e">
        <f t="shared" si="25"/>
        <v>#REF!</v>
      </c>
      <c r="BN59" s="233" t="e">
        <f t="shared" si="25"/>
        <v>#REF!</v>
      </c>
      <c r="BO59" s="233" t="e">
        <f t="shared" si="25"/>
        <v>#REF!</v>
      </c>
      <c r="BP59" s="233" t="e">
        <f t="shared" si="25"/>
        <v>#REF!</v>
      </c>
      <c r="BQ59" s="233" t="e">
        <f t="shared" si="26"/>
        <v>#REF!</v>
      </c>
      <c r="BR59" s="233" t="e">
        <f t="shared" si="26"/>
        <v>#REF!</v>
      </c>
      <c r="BS59" s="233" t="e">
        <f t="shared" si="26"/>
        <v>#REF!</v>
      </c>
      <c r="BT59" s="233" t="e">
        <f t="shared" si="26"/>
        <v>#REF!</v>
      </c>
      <c r="BU59" s="233" t="e">
        <f t="shared" si="26"/>
        <v>#REF!</v>
      </c>
      <c r="BV59" s="233" t="e">
        <f t="shared" si="26"/>
        <v>#REF!</v>
      </c>
      <c r="BW59" s="233" t="e">
        <f t="shared" si="26"/>
        <v>#REF!</v>
      </c>
    </row>
    <row r="60" spans="1:75">
      <c r="A60" s="229">
        <v>5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27"/>
        <v>#REF!</v>
      </c>
      <c r="BA60" s="233" t="e">
        <f t="shared" si="25"/>
        <v>#REF!</v>
      </c>
      <c r="BB60" s="233" t="e">
        <f t="shared" si="25"/>
        <v>#REF!</v>
      </c>
      <c r="BC60" s="233" t="e">
        <f t="shared" si="25"/>
        <v>#REF!</v>
      </c>
      <c r="BD60" s="233" t="e">
        <f t="shared" si="25"/>
        <v>#REF!</v>
      </c>
      <c r="BE60" s="233" t="e">
        <f t="shared" si="25"/>
        <v>#REF!</v>
      </c>
      <c r="BF60" s="233" t="e">
        <f t="shared" si="25"/>
        <v>#REF!</v>
      </c>
      <c r="BG60" s="233" t="e">
        <f t="shared" si="25"/>
        <v>#REF!</v>
      </c>
      <c r="BH60" s="233" t="e">
        <f t="shared" si="25"/>
        <v>#REF!</v>
      </c>
      <c r="BI60" s="233" t="e">
        <f t="shared" si="25"/>
        <v>#REF!</v>
      </c>
      <c r="BJ60" s="233" t="e">
        <f t="shared" si="25"/>
        <v>#REF!</v>
      </c>
      <c r="BK60" s="233" t="e">
        <f t="shared" si="25"/>
        <v>#REF!</v>
      </c>
      <c r="BL60" s="233" t="e">
        <f t="shared" si="25"/>
        <v>#REF!</v>
      </c>
      <c r="BM60" s="233" t="e">
        <f t="shared" si="25"/>
        <v>#REF!</v>
      </c>
      <c r="BN60" s="233" t="e">
        <f t="shared" si="25"/>
        <v>#REF!</v>
      </c>
      <c r="BO60" s="233" t="e">
        <f t="shared" si="25"/>
        <v>#REF!</v>
      </c>
      <c r="BP60" s="233" t="e">
        <f t="shared" si="25"/>
        <v>#REF!</v>
      </c>
      <c r="BQ60" s="233" t="e">
        <f t="shared" si="26"/>
        <v>#REF!</v>
      </c>
      <c r="BR60" s="233" t="e">
        <f t="shared" si="26"/>
        <v>#REF!</v>
      </c>
      <c r="BS60" s="233" t="e">
        <f t="shared" si="26"/>
        <v>#REF!</v>
      </c>
      <c r="BT60" s="233" t="e">
        <f t="shared" si="26"/>
        <v>#REF!</v>
      </c>
      <c r="BU60" s="233" t="e">
        <f t="shared" si="26"/>
        <v>#REF!</v>
      </c>
      <c r="BV60" s="233" t="e">
        <f t="shared" si="26"/>
        <v>#REF!</v>
      </c>
      <c r="BW60" s="233" t="e">
        <f t="shared" si="26"/>
        <v>#REF!</v>
      </c>
    </row>
    <row r="61" spans="1:75">
      <c r="A61" s="229">
        <v>6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27"/>
        <v>#REF!</v>
      </c>
      <c r="BA61" s="233" t="e">
        <f t="shared" si="25"/>
        <v>#REF!</v>
      </c>
      <c r="BB61" s="233" t="e">
        <f t="shared" si="25"/>
        <v>#REF!</v>
      </c>
      <c r="BC61" s="233" t="e">
        <f t="shared" si="25"/>
        <v>#REF!</v>
      </c>
      <c r="BD61" s="233" t="e">
        <f t="shared" si="25"/>
        <v>#REF!</v>
      </c>
      <c r="BE61" s="233" t="e">
        <f t="shared" si="25"/>
        <v>#REF!</v>
      </c>
      <c r="BF61" s="233" t="e">
        <f t="shared" si="25"/>
        <v>#REF!</v>
      </c>
      <c r="BG61" s="233" t="e">
        <f t="shared" si="25"/>
        <v>#REF!</v>
      </c>
      <c r="BH61" s="233" t="e">
        <f t="shared" si="25"/>
        <v>#REF!</v>
      </c>
      <c r="BI61" s="233" t="e">
        <f t="shared" si="25"/>
        <v>#REF!</v>
      </c>
      <c r="BJ61" s="233" t="e">
        <f t="shared" si="25"/>
        <v>#REF!</v>
      </c>
      <c r="BK61" s="233" t="e">
        <f t="shared" si="25"/>
        <v>#REF!</v>
      </c>
      <c r="BL61" s="233" t="e">
        <f t="shared" si="25"/>
        <v>#REF!</v>
      </c>
      <c r="BM61" s="233" t="e">
        <f t="shared" si="25"/>
        <v>#REF!</v>
      </c>
      <c r="BN61" s="233" t="e">
        <f t="shared" si="25"/>
        <v>#REF!</v>
      </c>
      <c r="BO61" s="233" t="e">
        <f t="shared" si="25"/>
        <v>#REF!</v>
      </c>
      <c r="BP61" s="233" t="e">
        <f t="shared" si="25"/>
        <v>#REF!</v>
      </c>
      <c r="BQ61" s="233" t="e">
        <f t="shared" si="26"/>
        <v>#REF!</v>
      </c>
      <c r="BR61" s="233" t="e">
        <f t="shared" si="26"/>
        <v>#REF!</v>
      </c>
      <c r="BS61" s="233" t="e">
        <f t="shared" si="26"/>
        <v>#REF!</v>
      </c>
      <c r="BT61" s="233" t="e">
        <f t="shared" si="26"/>
        <v>#REF!</v>
      </c>
      <c r="BU61" s="233" t="e">
        <f t="shared" si="26"/>
        <v>#REF!</v>
      </c>
      <c r="BV61" s="233" t="e">
        <f t="shared" si="26"/>
        <v>#REF!</v>
      </c>
      <c r="BW61" s="233" t="e">
        <f t="shared" si="26"/>
        <v>#REF!</v>
      </c>
    </row>
    <row r="62" spans="1:75">
      <c r="A62" s="229">
        <v>7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27"/>
        <v>#REF!</v>
      </c>
      <c r="BA62" s="233" t="e">
        <f t="shared" si="25"/>
        <v>#REF!</v>
      </c>
      <c r="BB62" s="233" t="e">
        <f t="shared" si="25"/>
        <v>#REF!</v>
      </c>
      <c r="BC62" s="233" t="e">
        <f t="shared" si="25"/>
        <v>#REF!</v>
      </c>
      <c r="BD62" s="233" t="e">
        <f t="shared" si="25"/>
        <v>#REF!</v>
      </c>
      <c r="BE62" s="233" t="e">
        <f t="shared" si="25"/>
        <v>#REF!</v>
      </c>
      <c r="BF62" s="233" t="e">
        <f t="shared" si="25"/>
        <v>#REF!</v>
      </c>
      <c r="BG62" s="233" t="e">
        <f t="shared" si="25"/>
        <v>#REF!</v>
      </c>
      <c r="BH62" s="233" t="e">
        <f t="shared" si="25"/>
        <v>#REF!</v>
      </c>
      <c r="BI62" s="233" t="e">
        <f t="shared" si="25"/>
        <v>#REF!</v>
      </c>
      <c r="BJ62" s="233" t="e">
        <f t="shared" si="25"/>
        <v>#REF!</v>
      </c>
      <c r="BK62" s="233" t="e">
        <f t="shared" si="25"/>
        <v>#REF!</v>
      </c>
      <c r="BL62" s="233" t="e">
        <f t="shared" si="25"/>
        <v>#REF!</v>
      </c>
      <c r="BM62" s="233" t="e">
        <f t="shared" si="25"/>
        <v>#REF!</v>
      </c>
      <c r="BN62" s="233" t="e">
        <f t="shared" si="25"/>
        <v>#REF!</v>
      </c>
      <c r="BO62" s="233" t="e">
        <f t="shared" si="25"/>
        <v>#REF!</v>
      </c>
      <c r="BP62" s="233" t="e">
        <f t="shared" si="25"/>
        <v>#REF!</v>
      </c>
      <c r="BQ62" s="233" t="e">
        <f t="shared" si="26"/>
        <v>#REF!</v>
      </c>
      <c r="BR62" s="233" t="e">
        <f t="shared" si="26"/>
        <v>#REF!</v>
      </c>
      <c r="BS62" s="233" t="e">
        <f t="shared" si="26"/>
        <v>#REF!</v>
      </c>
      <c r="BT62" s="233" t="e">
        <f t="shared" si="26"/>
        <v>#REF!</v>
      </c>
      <c r="BU62" s="233" t="e">
        <f t="shared" si="26"/>
        <v>#REF!</v>
      </c>
      <c r="BV62" s="233" t="e">
        <f t="shared" si="26"/>
        <v>#REF!</v>
      </c>
      <c r="BW62" s="233" t="e">
        <f t="shared" si="26"/>
        <v>#REF!</v>
      </c>
    </row>
    <row r="63" spans="1:75">
      <c r="A63" s="229">
        <v>8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27"/>
        <v>#REF!</v>
      </c>
      <c r="BA63" s="233" t="e">
        <f t="shared" si="25"/>
        <v>#REF!</v>
      </c>
      <c r="BB63" s="233" t="e">
        <f t="shared" si="25"/>
        <v>#REF!</v>
      </c>
      <c r="BC63" s="233" t="e">
        <f t="shared" si="25"/>
        <v>#REF!</v>
      </c>
      <c r="BD63" s="233" t="e">
        <f t="shared" si="25"/>
        <v>#REF!</v>
      </c>
      <c r="BE63" s="233" t="e">
        <f t="shared" si="25"/>
        <v>#REF!</v>
      </c>
      <c r="BF63" s="233" t="e">
        <f t="shared" si="25"/>
        <v>#REF!</v>
      </c>
      <c r="BG63" s="233" t="e">
        <f t="shared" si="25"/>
        <v>#REF!</v>
      </c>
      <c r="BH63" s="233" t="e">
        <f t="shared" si="25"/>
        <v>#REF!</v>
      </c>
      <c r="BI63" s="233" t="e">
        <f t="shared" si="25"/>
        <v>#REF!</v>
      </c>
      <c r="BJ63" s="233" t="e">
        <f t="shared" si="25"/>
        <v>#REF!</v>
      </c>
      <c r="BK63" s="233" t="e">
        <f t="shared" si="25"/>
        <v>#REF!</v>
      </c>
      <c r="BL63" s="233" t="e">
        <f t="shared" si="25"/>
        <v>#REF!</v>
      </c>
      <c r="BM63" s="233" t="e">
        <f t="shared" si="25"/>
        <v>#REF!</v>
      </c>
      <c r="BN63" s="233" t="e">
        <f t="shared" si="25"/>
        <v>#REF!</v>
      </c>
      <c r="BO63" s="233" t="e">
        <f t="shared" si="25"/>
        <v>#REF!</v>
      </c>
      <c r="BP63" s="233" t="e">
        <f t="shared" si="25"/>
        <v>#REF!</v>
      </c>
      <c r="BQ63" s="233" t="e">
        <f t="shared" si="26"/>
        <v>#REF!</v>
      </c>
      <c r="BR63" s="233" t="e">
        <f t="shared" si="26"/>
        <v>#REF!</v>
      </c>
      <c r="BS63" s="233" t="e">
        <f t="shared" si="26"/>
        <v>#REF!</v>
      </c>
      <c r="BT63" s="233" t="e">
        <f t="shared" si="26"/>
        <v>#REF!</v>
      </c>
      <c r="BU63" s="233" t="e">
        <f t="shared" si="26"/>
        <v>#REF!</v>
      </c>
      <c r="BV63" s="233" t="e">
        <f t="shared" si="26"/>
        <v>#REF!</v>
      </c>
      <c r="BW63" s="233" t="e">
        <f t="shared" si="26"/>
        <v>#REF!</v>
      </c>
    </row>
    <row r="64" spans="1:75">
      <c r="A64" s="229">
        <v>9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27"/>
        <v>#REF!</v>
      </c>
      <c r="BA64" s="233" t="e">
        <f t="shared" si="25"/>
        <v>#REF!</v>
      </c>
      <c r="BB64" s="233" t="e">
        <f t="shared" si="25"/>
        <v>#REF!</v>
      </c>
      <c r="BC64" s="233" t="e">
        <f t="shared" si="25"/>
        <v>#REF!</v>
      </c>
      <c r="BD64" s="233" t="e">
        <f t="shared" si="25"/>
        <v>#REF!</v>
      </c>
      <c r="BE64" s="233" t="e">
        <f t="shared" si="25"/>
        <v>#REF!</v>
      </c>
      <c r="BF64" s="233" t="e">
        <f t="shared" si="25"/>
        <v>#REF!</v>
      </c>
      <c r="BG64" s="233" t="e">
        <f t="shared" si="25"/>
        <v>#REF!</v>
      </c>
      <c r="BH64" s="233" t="e">
        <f t="shared" si="25"/>
        <v>#REF!</v>
      </c>
      <c r="BI64" s="233" t="e">
        <f t="shared" si="25"/>
        <v>#REF!</v>
      </c>
      <c r="BJ64" s="233" t="e">
        <f t="shared" si="25"/>
        <v>#REF!</v>
      </c>
      <c r="BK64" s="233" t="e">
        <f t="shared" si="25"/>
        <v>#REF!</v>
      </c>
      <c r="BL64" s="233" t="e">
        <f t="shared" si="25"/>
        <v>#REF!</v>
      </c>
      <c r="BM64" s="233" t="e">
        <f t="shared" si="25"/>
        <v>#REF!</v>
      </c>
      <c r="BN64" s="233" t="e">
        <f t="shared" si="25"/>
        <v>#REF!</v>
      </c>
      <c r="BO64" s="233" t="e">
        <f t="shared" si="25"/>
        <v>#REF!</v>
      </c>
      <c r="BP64" s="233" t="e">
        <f t="shared" si="25"/>
        <v>#REF!</v>
      </c>
      <c r="BQ64" s="233" t="e">
        <f t="shared" si="26"/>
        <v>#REF!</v>
      </c>
      <c r="BR64" s="233" t="e">
        <f t="shared" si="26"/>
        <v>#REF!</v>
      </c>
      <c r="BS64" s="233" t="e">
        <f t="shared" si="26"/>
        <v>#REF!</v>
      </c>
      <c r="BT64" s="233" t="e">
        <f t="shared" si="26"/>
        <v>#REF!</v>
      </c>
      <c r="BU64" s="233" t="e">
        <f t="shared" si="26"/>
        <v>#REF!</v>
      </c>
      <c r="BV64" s="233" t="e">
        <f t="shared" si="26"/>
        <v>#REF!</v>
      </c>
      <c r="BW64" s="233" t="e">
        <f t="shared" si="26"/>
        <v>#REF!</v>
      </c>
    </row>
    <row r="65" spans="1:75">
      <c r="A65" s="229">
        <v>10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27"/>
        <v>#REF!</v>
      </c>
      <c r="BA65" s="233" t="e">
        <f t="shared" si="25"/>
        <v>#REF!</v>
      </c>
      <c r="BB65" s="233" t="e">
        <f t="shared" si="25"/>
        <v>#REF!</v>
      </c>
      <c r="BC65" s="233" t="e">
        <f t="shared" si="25"/>
        <v>#REF!</v>
      </c>
      <c r="BD65" s="233" t="e">
        <f t="shared" si="25"/>
        <v>#REF!</v>
      </c>
      <c r="BE65" s="233" t="e">
        <f t="shared" si="25"/>
        <v>#REF!</v>
      </c>
      <c r="BF65" s="233" t="e">
        <f t="shared" si="25"/>
        <v>#REF!</v>
      </c>
      <c r="BG65" s="233" t="e">
        <f t="shared" si="25"/>
        <v>#REF!</v>
      </c>
      <c r="BH65" s="233" t="e">
        <f t="shared" si="25"/>
        <v>#REF!</v>
      </c>
      <c r="BI65" s="233" t="e">
        <f t="shared" si="25"/>
        <v>#REF!</v>
      </c>
      <c r="BJ65" s="233" t="e">
        <f t="shared" si="25"/>
        <v>#REF!</v>
      </c>
      <c r="BK65" s="233" t="e">
        <f t="shared" si="25"/>
        <v>#REF!</v>
      </c>
      <c r="BL65" s="233" t="e">
        <f t="shared" si="25"/>
        <v>#REF!</v>
      </c>
      <c r="BM65" s="233" t="e">
        <f t="shared" si="25"/>
        <v>#REF!</v>
      </c>
      <c r="BN65" s="233" t="e">
        <f t="shared" si="25"/>
        <v>#REF!</v>
      </c>
      <c r="BO65" s="233" t="e">
        <f t="shared" si="25"/>
        <v>#REF!</v>
      </c>
      <c r="BP65" s="233" t="e">
        <f t="shared" si="25"/>
        <v>#REF!</v>
      </c>
      <c r="BQ65" s="233" t="e">
        <f t="shared" si="26"/>
        <v>#REF!</v>
      </c>
      <c r="BR65" s="233" t="e">
        <f t="shared" si="26"/>
        <v>#REF!</v>
      </c>
      <c r="BS65" s="233" t="e">
        <f t="shared" si="26"/>
        <v>#REF!</v>
      </c>
      <c r="BT65" s="233" t="e">
        <f t="shared" si="26"/>
        <v>#REF!</v>
      </c>
      <c r="BU65" s="233" t="e">
        <f t="shared" si="26"/>
        <v>#REF!</v>
      </c>
      <c r="BV65" s="233" t="e">
        <f t="shared" si="26"/>
        <v>#REF!</v>
      </c>
      <c r="BW65" s="233" t="e">
        <f t="shared" si="26"/>
        <v>#REF!</v>
      </c>
    </row>
    <row r="66" spans="1:75">
      <c r="A66" s="229">
        <v>11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27"/>
        <v>#REF!</v>
      </c>
      <c r="BA66" s="233" t="e">
        <f t="shared" si="25"/>
        <v>#REF!</v>
      </c>
      <c r="BB66" s="233" t="e">
        <f t="shared" si="25"/>
        <v>#REF!</v>
      </c>
      <c r="BC66" s="233" t="e">
        <f t="shared" si="25"/>
        <v>#REF!</v>
      </c>
      <c r="BD66" s="233" t="e">
        <f t="shared" si="25"/>
        <v>#REF!</v>
      </c>
      <c r="BE66" s="233" t="e">
        <f t="shared" si="25"/>
        <v>#REF!</v>
      </c>
      <c r="BF66" s="233" t="e">
        <f t="shared" si="25"/>
        <v>#REF!</v>
      </c>
      <c r="BG66" s="233" t="e">
        <f t="shared" si="25"/>
        <v>#REF!</v>
      </c>
      <c r="BH66" s="233" t="e">
        <f t="shared" si="25"/>
        <v>#REF!</v>
      </c>
      <c r="BI66" s="233" t="e">
        <f t="shared" si="25"/>
        <v>#REF!</v>
      </c>
      <c r="BJ66" s="233" t="e">
        <f t="shared" si="25"/>
        <v>#REF!</v>
      </c>
      <c r="BK66" s="233" t="e">
        <f t="shared" si="25"/>
        <v>#REF!</v>
      </c>
      <c r="BL66" s="233" t="e">
        <f t="shared" si="25"/>
        <v>#REF!</v>
      </c>
      <c r="BM66" s="233" t="e">
        <f t="shared" si="25"/>
        <v>#REF!</v>
      </c>
      <c r="BN66" s="233" t="e">
        <f t="shared" si="25"/>
        <v>#REF!</v>
      </c>
      <c r="BO66" s="233" t="e">
        <f t="shared" si="25"/>
        <v>#REF!</v>
      </c>
      <c r="BP66" s="233" t="e">
        <f t="shared" si="25"/>
        <v>#REF!</v>
      </c>
      <c r="BQ66" s="233" t="e">
        <f t="shared" si="26"/>
        <v>#REF!</v>
      </c>
      <c r="BR66" s="233" t="e">
        <f t="shared" si="26"/>
        <v>#REF!</v>
      </c>
      <c r="BS66" s="233" t="e">
        <f t="shared" si="26"/>
        <v>#REF!</v>
      </c>
      <c r="BT66" s="233" t="e">
        <f t="shared" si="26"/>
        <v>#REF!</v>
      </c>
      <c r="BU66" s="233" t="e">
        <f t="shared" si="26"/>
        <v>#REF!</v>
      </c>
      <c r="BV66" s="233" t="e">
        <f t="shared" si="26"/>
        <v>#REF!</v>
      </c>
      <c r="BW66" s="233" t="e">
        <f t="shared" si="26"/>
        <v>#REF!</v>
      </c>
    </row>
    <row r="67" spans="1:75">
      <c r="A67" s="229">
        <v>12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27"/>
        <v>#REF!</v>
      </c>
      <c r="BA67" s="233" t="e">
        <f t="shared" si="25"/>
        <v>#REF!</v>
      </c>
      <c r="BB67" s="233" t="e">
        <f t="shared" si="25"/>
        <v>#REF!</v>
      </c>
      <c r="BC67" s="233" t="e">
        <f t="shared" si="25"/>
        <v>#REF!</v>
      </c>
      <c r="BD67" s="233" t="e">
        <f t="shared" si="25"/>
        <v>#REF!</v>
      </c>
      <c r="BE67" s="233" t="e">
        <f t="shared" si="25"/>
        <v>#REF!</v>
      </c>
      <c r="BF67" s="233" t="e">
        <f t="shared" si="25"/>
        <v>#REF!</v>
      </c>
      <c r="BG67" s="233" t="e">
        <f t="shared" si="25"/>
        <v>#REF!</v>
      </c>
      <c r="BH67" s="233" t="e">
        <f t="shared" si="25"/>
        <v>#REF!</v>
      </c>
      <c r="BI67" s="233" t="e">
        <f t="shared" si="25"/>
        <v>#REF!</v>
      </c>
      <c r="BJ67" s="233" t="e">
        <f t="shared" si="25"/>
        <v>#REF!</v>
      </c>
      <c r="BK67" s="233" t="e">
        <f t="shared" si="25"/>
        <v>#REF!</v>
      </c>
      <c r="BL67" s="233" t="e">
        <f t="shared" si="25"/>
        <v>#REF!</v>
      </c>
      <c r="BM67" s="233" t="e">
        <f t="shared" si="25"/>
        <v>#REF!</v>
      </c>
      <c r="BN67" s="233" t="e">
        <f t="shared" si="25"/>
        <v>#REF!</v>
      </c>
      <c r="BO67" s="233" t="e">
        <f t="shared" si="25"/>
        <v>#REF!</v>
      </c>
      <c r="BP67" s="233" t="e">
        <f t="shared" si="25"/>
        <v>#REF!</v>
      </c>
      <c r="BQ67" s="233" t="e">
        <f t="shared" si="26"/>
        <v>#REF!</v>
      </c>
      <c r="BR67" s="233" t="e">
        <f t="shared" si="26"/>
        <v>#REF!</v>
      </c>
      <c r="BS67" s="233" t="e">
        <f t="shared" si="26"/>
        <v>#REF!</v>
      </c>
      <c r="BT67" s="233" t="e">
        <f t="shared" si="26"/>
        <v>#REF!</v>
      </c>
      <c r="BU67" s="233" t="e">
        <f t="shared" si="26"/>
        <v>#REF!</v>
      </c>
      <c r="BV67" s="233" t="e">
        <f t="shared" si="26"/>
        <v>#REF!</v>
      </c>
      <c r="BW67" s="233" t="e">
        <f t="shared" si="26"/>
        <v>#REF!</v>
      </c>
    </row>
    <row r="68" spans="1:75">
      <c r="A68" s="229">
        <v>13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27"/>
        <v>#REF!</v>
      </c>
      <c r="BA68" s="233" t="e">
        <f t="shared" si="25"/>
        <v>#REF!</v>
      </c>
      <c r="BB68" s="233" t="e">
        <f t="shared" si="25"/>
        <v>#REF!</v>
      </c>
      <c r="BC68" s="233" t="e">
        <f t="shared" si="25"/>
        <v>#REF!</v>
      </c>
      <c r="BD68" s="233" t="e">
        <f t="shared" si="25"/>
        <v>#REF!</v>
      </c>
      <c r="BE68" s="233" t="e">
        <f t="shared" si="25"/>
        <v>#REF!</v>
      </c>
      <c r="BF68" s="233" t="e">
        <f t="shared" si="25"/>
        <v>#REF!</v>
      </c>
      <c r="BG68" s="233" t="e">
        <f t="shared" si="25"/>
        <v>#REF!</v>
      </c>
      <c r="BH68" s="233" t="e">
        <f t="shared" si="25"/>
        <v>#REF!</v>
      </c>
      <c r="BI68" s="233" t="e">
        <f t="shared" si="25"/>
        <v>#REF!</v>
      </c>
      <c r="BJ68" s="233" t="e">
        <f t="shared" si="25"/>
        <v>#REF!</v>
      </c>
      <c r="BK68" s="233" t="e">
        <f t="shared" si="25"/>
        <v>#REF!</v>
      </c>
      <c r="BL68" s="233" t="e">
        <f t="shared" si="25"/>
        <v>#REF!</v>
      </c>
      <c r="BM68" s="233" t="e">
        <f t="shared" si="25"/>
        <v>#REF!</v>
      </c>
      <c r="BN68" s="233" t="e">
        <f t="shared" si="25"/>
        <v>#REF!</v>
      </c>
      <c r="BO68" s="233" t="e">
        <f t="shared" si="25"/>
        <v>#REF!</v>
      </c>
      <c r="BP68" s="233" t="e">
        <f t="shared" si="25"/>
        <v>#REF!</v>
      </c>
      <c r="BQ68" s="233" t="e">
        <f t="shared" si="26"/>
        <v>#REF!</v>
      </c>
      <c r="BR68" s="233" t="e">
        <f t="shared" si="26"/>
        <v>#REF!</v>
      </c>
      <c r="BS68" s="233" t="e">
        <f t="shared" si="26"/>
        <v>#REF!</v>
      </c>
      <c r="BT68" s="233" t="e">
        <f t="shared" si="26"/>
        <v>#REF!</v>
      </c>
      <c r="BU68" s="233" t="e">
        <f t="shared" si="26"/>
        <v>#REF!</v>
      </c>
      <c r="BV68" s="233" t="e">
        <f t="shared" si="26"/>
        <v>#REF!</v>
      </c>
      <c r="BW68" s="233" t="e">
        <f t="shared" si="26"/>
        <v>#REF!</v>
      </c>
    </row>
    <row r="69" spans="1:75">
      <c r="A69" s="229">
        <v>14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27"/>
        <v>#REF!</v>
      </c>
      <c r="BA69" s="233" t="e">
        <f t="shared" si="25"/>
        <v>#REF!</v>
      </c>
      <c r="BB69" s="233" t="e">
        <f t="shared" si="25"/>
        <v>#REF!</v>
      </c>
      <c r="BC69" s="233" t="e">
        <f t="shared" si="25"/>
        <v>#REF!</v>
      </c>
      <c r="BD69" s="233" t="e">
        <f t="shared" si="25"/>
        <v>#REF!</v>
      </c>
      <c r="BE69" s="233" t="e">
        <f t="shared" si="25"/>
        <v>#REF!</v>
      </c>
      <c r="BF69" s="233" t="e">
        <f t="shared" si="25"/>
        <v>#REF!</v>
      </c>
      <c r="BG69" s="233" t="e">
        <f t="shared" si="25"/>
        <v>#REF!</v>
      </c>
      <c r="BH69" s="233" t="e">
        <f t="shared" si="25"/>
        <v>#REF!</v>
      </c>
      <c r="BI69" s="233" t="e">
        <f t="shared" si="25"/>
        <v>#REF!</v>
      </c>
      <c r="BJ69" s="233" t="e">
        <f t="shared" si="25"/>
        <v>#REF!</v>
      </c>
      <c r="BK69" s="233" t="e">
        <f t="shared" si="25"/>
        <v>#REF!</v>
      </c>
      <c r="BL69" s="233" t="e">
        <f t="shared" si="25"/>
        <v>#REF!</v>
      </c>
      <c r="BM69" s="233" t="e">
        <f t="shared" si="25"/>
        <v>#REF!</v>
      </c>
      <c r="BN69" s="233" t="e">
        <f t="shared" si="25"/>
        <v>#REF!</v>
      </c>
      <c r="BO69" s="233" t="e">
        <f t="shared" si="25"/>
        <v>#REF!</v>
      </c>
      <c r="BP69" s="233" t="e">
        <f t="shared" si="25"/>
        <v>#REF!</v>
      </c>
      <c r="BQ69" s="233" t="e">
        <f t="shared" si="26"/>
        <v>#REF!</v>
      </c>
      <c r="BR69" s="233" t="e">
        <f t="shared" si="26"/>
        <v>#REF!</v>
      </c>
      <c r="BS69" s="233" t="e">
        <f t="shared" si="26"/>
        <v>#REF!</v>
      </c>
      <c r="BT69" s="233" t="e">
        <f t="shared" si="26"/>
        <v>#REF!</v>
      </c>
      <c r="BU69" s="233" t="e">
        <f t="shared" si="26"/>
        <v>#REF!</v>
      </c>
      <c r="BV69" s="233" t="e">
        <f t="shared" si="26"/>
        <v>#REF!</v>
      </c>
      <c r="BW69" s="233" t="e">
        <f t="shared" si="26"/>
        <v>#REF!</v>
      </c>
    </row>
    <row r="70" spans="1:75">
      <c r="A70" s="229">
        <v>15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27"/>
        <v>#REF!</v>
      </c>
      <c r="BA70" s="233" t="e">
        <f t="shared" si="25"/>
        <v>#REF!</v>
      </c>
      <c r="BB70" s="233" t="e">
        <f t="shared" si="25"/>
        <v>#REF!</v>
      </c>
      <c r="BC70" s="233" t="e">
        <f t="shared" si="25"/>
        <v>#REF!</v>
      </c>
      <c r="BD70" s="233" t="e">
        <f t="shared" si="25"/>
        <v>#REF!</v>
      </c>
      <c r="BE70" s="233" t="e">
        <f t="shared" si="25"/>
        <v>#REF!</v>
      </c>
      <c r="BF70" s="233" t="e">
        <f t="shared" si="25"/>
        <v>#REF!</v>
      </c>
      <c r="BG70" s="233" t="e">
        <f t="shared" si="25"/>
        <v>#REF!</v>
      </c>
      <c r="BH70" s="233" t="e">
        <f t="shared" si="25"/>
        <v>#REF!</v>
      </c>
      <c r="BI70" s="233" t="e">
        <f t="shared" si="25"/>
        <v>#REF!</v>
      </c>
      <c r="BJ70" s="233" t="e">
        <f t="shared" si="25"/>
        <v>#REF!</v>
      </c>
      <c r="BK70" s="233" t="e">
        <f t="shared" si="25"/>
        <v>#REF!</v>
      </c>
      <c r="BL70" s="233" t="e">
        <f t="shared" si="25"/>
        <v>#REF!</v>
      </c>
      <c r="BM70" s="233" t="e">
        <f t="shared" si="25"/>
        <v>#REF!</v>
      </c>
      <c r="BN70" s="233" t="e">
        <f t="shared" si="25"/>
        <v>#REF!</v>
      </c>
      <c r="BO70" s="233" t="e">
        <f t="shared" si="25"/>
        <v>#REF!</v>
      </c>
      <c r="BP70" s="233" t="e">
        <f t="shared" si="25"/>
        <v>#REF!</v>
      </c>
      <c r="BQ70" s="233" t="e">
        <f t="shared" si="26"/>
        <v>#REF!</v>
      </c>
      <c r="BR70" s="233" t="e">
        <f t="shared" si="26"/>
        <v>#REF!</v>
      </c>
      <c r="BS70" s="233" t="e">
        <f t="shared" si="26"/>
        <v>#REF!</v>
      </c>
      <c r="BT70" s="233" t="e">
        <f t="shared" si="26"/>
        <v>#REF!</v>
      </c>
      <c r="BU70" s="233" t="e">
        <f t="shared" si="26"/>
        <v>#REF!</v>
      </c>
      <c r="BV70" s="233" t="e">
        <f t="shared" si="26"/>
        <v>#REF!</v>
      </c>
      <c r="BW70" s="233" t="e">
        <f t="shared" si="26"/>
        <v>#REF!</v>
      </c>
    </row>
    <row r="71" spans="1:75">
      <c r="A71" s="229">
        <v>16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27"/>
        <v>#REF!</v>
      </c>
      <c r="BA71" s="233" t="e">
        <f t="shared" si="25"/>
        <v>#REF!</v>
      </c>
      <c r="BB71" s="233" t="e">
        <f t="shared" si="25"/>
        <v>#REF!</v>
      </c>
      <c r="BC71" s="233" t="e">
        <f t="shared" si="25"/>
        <v>#REF!</v>
      </c>
      <c r="BD71" s="233" t="e">
        <f t="shared" si="25"/>
        <v>#REF!</v>
      </c>
      <c r="BE71" s="233" t="e">
        <f t="shared" si="25"/>
        <v>#REF!</v>
      </c>
      <c r="BF71" s="233" t="e">
        <f t="shared" si="25"/>
        <v>#REF!</v>
      </c>
      <c r="BG71" s="233" t="e">
        <f t="shared" si="25"/>
        <v>#REF!</v>
      </c>
      <c r="BH71" s="233" t="e">
        <f t="shared" si="25"/>
        <v>#REF!</v>
      </c>
      <c r="BI71" s="233" t="e">
        <f t="shared" si="25"/>
        <v>#REF!</v>
      </c>
      <c r="BJ71" s="233" t="e">
        <f t="shared" si="25"/>
        <v>#REF!</v>
      </c>
      <c r="BK71" s="233" t="e">
        <f t="shared" si="25"/>
        <v>#REF!</v>
      </c>
      <c r="BL71" s="233" t="e">
        <f t="shared" si="25"/>
        <v>#REF!</v>
      </c>
      <c r="BM71" s="233" t="e">
        <f t="shared" si="25"/>
        <v>#REF!</v>
      </c>
      <c r="BN71" s="233" t="e">
        <f t="shared" si="25"/>
        <v>#REF!</v>
      </c>
      <c r="BO71" s="233" t="e">
        <f t="shared" si="25"/>
        <v>#REF!</v>
      </c>
      <c r="BP71" s="233" t="e">
        <f t="shared" ref="BP71:BP86" si="28">R71-AQ71</f>
        <v>#REF!</v>
      </c>
      <c r="BQ71" s="233" t="e">
        <f t="shared" si="26"/>
        <v>#REF!</v>
      </c>
      <c r="BR71" s="233" t="e">
        <f t="shared" si="26"/>
        <v>#REF!</v>
      </c>
      <c r="BS71" s="233" t="e">
        <f t="shared" si="26"/>
        <v>#REF!</v>
      </c>
      <c r="BT71" s="233" t="e">
        <f t="shared" si="26"/>
        <v>#REF!</v>
      </c>
      <c r="BU71" s="233" t="e">
        <f t="shared" si="26"/>
        <v>#REF!</v>
      </c>
      <c r="BV71" s="233" t="e">
        <f t="shared" si="26"/>
        <v>#REF!</v>
      </c>
      <c r="BW71" s="233" t="e">
        <f t="shared" si="26"/>
        <v>#REF!</v>
      </c>
    </row>
    <row r="72" spans="1:75">
      <c r="A72" s="229">
        <v>17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27"/>
        <v>#REF!</v>
      </c>
      <c r="BA72" s="233" t="e">
        <f t="shared" ref="BA72:BA86" si="29">C72-AB72</f>
        <v>#REF!</v>
      </c>
      <c r="BB72" s="233" t="e">
        <f t="shared" ref="BB72:BB86" si="30">D72-AC72</f>
        <v>#REF!</v>
      </c>
      <c r="BC72" s="233" t="e">
        <f t="shared" ref="BC72:BC86" si="31">E72-AD72</f>
        <v>#REF!</v>
      </c>
      <c r="BD72" s="233" t="e">
        <f t="shared" ref="BD72:BD86" si="32">F72-AE72</f>
        <v>#REF!</v>
      </c>
      <c r="BE72" s="233" t="e">
        <f t="shared" ref="BE72:BE86" si="33">G72-AF72</f>
        <v>#REF!</v>
      </c>
      <c r="BF72" s="233" t="e">
        <f t="shared" ref="BF72:BF86" si="34">H72-AG72</f>
        <v>#REF!</v>
      </c>
      <c r="BG72" s="233" t="e">
        <f t="shared" ref="BG72:BG86" si="35">I72-AH72</f>
        <v>#REF!</v>
      </c>
      <c r="BH72" s="233" t="e">
        <f t="shared" ref="BH72:BH86" si="36">J72-AI72</f>
        <v>#REF!</v>
      </c>
      <c r="BI72" s="233" t="e">
        <f t="shared" ref="BI72:BI86" si="37">K72-AJ72</f>
        <v>#REF!</v>
      </c>
      <c r="BJ72" s="233" t="e">
        <f t="shared" ref="BJ72:BJ86" si="38">L72-AK72</f>
        <v>#REF!</v>
      </c>
      <c r="BK72" s="233" t="e">
        <f t="shared" ref="BK72:BK86" si="39">M72-AL72</f>
        <v>#REF!</v>
      </c>
      <c r="BL72" s="233" t="e">
        <f t="shared" ref="BL72:BL86" si="40">N72-AM72</f>
        <v>#REF!</v>
      </c>
      <c r="BM72" s="233" t="e">
        <f t="shared" ref="BM72:BM86" si="41">O72-AN72</f>
        <v>#REF!</v>
      </c>
      <c r="BN72" s="233" t="e">
        <f t="shared" ref="BN72:BN86" si="42">P72-AO72</f>
        <v>#REF!</v>
      </c>
      <c r="BO72" s="233" t="e">
        <f t="shared" ref="BO72:BO86" si="43">Q72-AP72</f>
        <v>#REF!</v>
      </c>
      <c r="BP72" s="233" t="e">
        <f t="shared" si="28"/>
        <v>#REF!</v>
      </c>
      <c r="BQ72" s="233" t="e">
        <f t="shared" ref="BQ72:BQ86" si="44">S72-AR72</f>
        <v>#REF!</v>
      </c>
      <c r="BR72" s="233" t="e">
        <f t="shared" ref="BR72:BR86" si="45">T72-AS72</f>
        <v>#REF!</v>
      </c>
      <c r="BS72" s="233" t="e">
        <f t="shared" ref="BS72:BS86" si="46">U72-AT72</f>
        <v>#REF!</v>
      </c>
      <c r="BT72" s="233" t="e">
        <f t="shared" ref="BT72:BT86" si="47">V72-AU72</f>
        <v>#REF!</v>
      </c>
      <c r="BU72" s="233" t="e">
        <f t="shared" ref="BU72:BU86" si="48">W72-AV72</f>
        <v>#REF!</v>
      </c>
      <c r="BV72" s="233" t="e">
        <f t="shared" ref="BV72:BV86" si="49">X72-AW72</f>
        <v>#REF!</v>
      </c>
      <c r="BW72" s="233" t="e">
        <f t="shared" ref="BW72:BW86" si="50">Y72-AX72</f>
        <v>#REF!</v>
      </c>
    </row>
    <row r="73" spans="1:75">
      <c r="A73" s="229">
        <v>18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27"/>
        <v>#REF!</v>
      </c>
      <c r="BA73" s="233" t="e">
        <f t="shared" si="29"/>
        <v>#REF!</v>
      </c>
      <c r="BB73" s="233" t="e">
        <f t="shared" si="30"/>
        <v>#REF!</v>
      </c>
      <c r="BC73" s="233" t="e">
        <f t="shared" si="31"/>
        <v>#REF!</v>
      </c>
      <c r="BD73" s="233" t="e">
        <f t="shared" si="32"/>
        <v>#REF!</v>
      </c>
      <c r="BE73" s="233" t="e">
        <f t="shared" si="33"/>
        <v>#REF!</v>
      </c>
      <c r="BF73" s="233" t="e">
        <f t="shared" si="34"/>
        <v>#REF!</v>
      </c>
      <c r="BG73" s="233" t="e">
        <f t="shared" si="35"/>
        <v>#REF!</v>
      </c>
      <c r="BH73" s="233" t="e">
        <f t="shared" si="36"/>
        <v>#REF!</v>
      </c>
      <c r="BI73" s="233" t="e">
        <f t="shared" si="37"/>
        <v>#REF!</v>
      </c>
      <c r="BJ73" s="233" t="e">
        <f t="shared" si="38"/>
        <v>#REF!</v>
      </c>
      <c r="BK73" s="233" t="e">
        <f t="shared" si="39"/>
        <v>#REF!</v>
      </c>
      <c r="BL73" s="233" t="e">
        <f t="shared" si="40"/>
        <v>#REF!</v>
      </c>
      <c r="BM73" s="233" t="e">
        <f t="shared" si="41"/>
        <v>#REF!</v>
      </c>
      <c r="BN73" s="233" t="e">
        <f t="shared" si="42"/>
        <v>#REF!</v>
      </c>
      <c r="BO73" s="233" t="e">
        <f t="shared" si="43"/>
        <v>#REF!</v>
      </c>
      <c r="BP73" s="233" t="e">
        <f t="shared" si="28"/>
        <v>#REF!</v>
      </c>
      <c r="BQ73" s="233" t="e">
        <f t="shared" si="44"/>
        <v>#REF!</v>
      </c>
      <c r="BR73" s="233" t="e">
        <f t="shared" si="45"/>
        <v>#REF!</v>
      </c>
      <c r="BS73" s="233" t="e">
        <f t="shared" si="46"/>
        <v>#REF!</v>
      </c>
      <c r="BT73" s="233" t="e">
        <f t="shared" si="47"/>
        <v>#REF!</v>
      </c>
      <c r="BU73" s="233" t="e">
        <f t="shared" si="48"/>
        <v>#REF!</v>
      </c>
      <c r="BV73" s="233" t="e">
        <f t="shared" si="49"/>
        <v>#REF!</v>
      </c>
      <c r="BW73" s="233" t="e">
        <f t="shared" si="50"/>
        <v>#REF!</v>
      </c>
    </row>
    <row r="74" spans="1:75">
      <c r="A74" s="229">
        <v>19</v>
      </c>
      <c r="B74" s="234" t="e">
        <f>#REF!</f>
        <v>#REF!</v>
      </c>
      <c r="C74" s="234" t="e">
        <f>#REF!</f>
        <v>#REF!</v>
      </c>
      <c r="D74" s="234" t="e">
        <f>#REF!</f>
        <v>#REF!</v>
      </c>
      <c r="E74" s="234" t="e">
        <f>#REF!</f>
        <v>#REF!</v>
      </c>
      <c r="F74" s="234" t="e">
        <f>#REF!</f>
        <v>#REF!</v>
      </c>
      <c r="G74" s="234" t="e">
        <f>#REF!</f>
        <v>#REF!</v>
      </c>
      <c r="H74" s="234" t="e">
        <f>#REF!</f>
        <v>#REF!</v>
      </c>
      <c r="I74" s="234" t="e">
        <f>#REF!</f>
        <v>#REF!</v>
      </c>
      <c r="J74" s="234" t="e">
        <f>#REF!</f>
        <v>#REF!</v>
      </c>
      <c r="K74" s="234" t="e">
        <f>#REF!</f>
        <v>#REF!</v>
      </c>
      <c r="L74" s="234" t="e">
        <f>#REF!</f>
        <v>#REF!</v>
      </c>
      <c r="M74" s="234" t="e">
        <f>#REF!</f>
        <v>#REF!</v>
      </c>
      <c r="N74" s="234" t="e">
        <f>#REF!</f>
        <v>#REF!</v>
      </c>
      <c r="O74" s="234" t="e">
        <f>#REF!</f>
        <v>#REF!</v>
      </c>
      <c r="P74" s="234" t="e">
        <f>#REF!</f>
        <v>#REF!</v>
      </c>
      <c r="Q74" s="234" t="e">
        <f>#REF!</f>
        <v>#REF!</v>
      </c>
      <c r="R74" s="234" t="e">
        <f>#REF!</f>
        <v>#REF!</v>
      </c>
      <c r="S74" s="234" t="e">
        <f>#REF!</f>
        <v>#REF!</v>
      </c>
      <c r="T74" s="234" t="e">
        <f>#REF!</f>
        <v>#REF!</v>
      </c>
      <c r="U74" s="234" t="e">
        <f>#REF!</f>
        <v>#REF!</v>
      </c>
      <c r="V74" s="234" t="e">
        <f>#REF!</f>
        <v>#REF!</v>
      </c>
      <c r="W74" s="234" t="e">
        <f>#REF!</f>
        <v>#REF!</v>
      </c>
      <c r="X74" s="234" t="e">
        <f>#REF!</f>
        <v>#REF!</v>
      </c>
      <c r="Y74" s="234" t="e">
        <f>#REF!</f>
        <v>#REF!</v>
      </c>
      <c r="AA74" s="233" t="e">
        <f>#REF!</f>
        <v>#REF!</v>
      </c>
      <c r="AB74" s="233" t="e">
        <f>#REF!</f>
        <v>#REF!</v>
      </c>
      <c r="AC74" s="233" t="e">
        <f>#REF!</f>
        <v>#REF!</v>
      </c>
      <c r="AD74" s="233" t="e">
        <f>#REF!</f>
        <v>#REF!</v>
      </c>
      <c r="AE74" s="233" t="e">
        <f>#REF!</f>
        <v>#REF!</v>
      </c>
      <c r="AF74" s="233" t="e">
        <f>#REF!</f>
        <v>#REF!</v>
      </c>
      <c r="AG74" s="233" t="e">
        <f>#REF!</f>
        <v>#REF!</v>
      </c>
      <c r="AH74" s="233" t="e">
        <f>#REF!</f>
        <v>#REF!</v>
      </c>
      <c r="AI74" s="233" t="e">
        <f>#REF!</f>
        <v>#REF!</v>
      </c>
      <c r="AJ74" s="233" t="e">
        <f>#REF!</f>
        <v>#REF!</v>
      </c>
      <c r="AK74" s="233" t="e">
        <f>#REF!</f>
        <v>#REF!</v>
      </c>
      <c r="AL74" s="233" t="e">
        <f>#REF!</f>
        <v>#REF!</v>
      </c>
      <c r="AM74" s="233" t="e">
        <f>#REF!</f>
        <v>#REF!</v>
      </c>
      <c r="AN74" s="233" t="e">
        <f>#REF!</f>
        <v>#REF!</v>
      </c>
      <c r="AO74" s="233" t="e">
        <f>#REF!</f>
        <v>#REF!</v>
      </c>
      <c r="AP74" s="233" t="e">
        <f>#REF!</f>
        <v>#REF!</v>
      </c>
      <c r="AQ74" s="233" t="e">
        <f>#REF!</f>
        <v>#REF!</v>
      </c>
      <c r="AR74" s="233" t="e">
        <f>#REF!</f>
        <v>#REF!</v>
      </c>
      <c r="AS74" s="233" t="e">
        <f>#REF!</f>
        <v>#REF!</v>
      </c>
      <c r="AT74" s="233" t="e">
        <f>#REF!</f>
        <v>#REF!</v>
      </c>
      <c r="AU74" s="233" t="e">
        <f>#REF!</f>
        <v>#REF!</v>
      </c>
      <c r="AV74" s="233" t="e">
        <f>#REF!</f>
        <v>#REF!</v>
      </c>
      <c r="AW74" s="233" t="e">
        <f>#REF!</f>
        <v>#REF!</v>
      </c>
      <c r="AX74" s="233" t="e">
        <f>#REF!</f>
        <v>#REF!</v>
      </c>
      <c r="AZ74" s="233" t="e">
        <f t="shared" si="27"/>
        <v>#REF!</v>
      </c>
      <c r="BA74" s="233" t="e">
        <f t="shared" si="29"/>
        <v>#REF!</v>
      </c>
      <c r="BB74" s="233" t="e">
        <f t="shared" si="30"/>
        <v>#REF!</v>
      </c>
      <c r="BC74" s="233" t="e">
        <f t="shared" si="31"/>
        <v>#REF!</v>
      </c>
      <c r="BD74" s="233" t="e">
        <f t="shared" si="32"/>
        <v>#REF!</v>
      </c>
      <c r="BE74" s="233" t="e">
        <f t="shared" si="33"/>
        <v>#REF!</v>
      </c>
      <c r="BF74" s="233" t="e">
        <f t="shared" si="34"/>
        <v>#REF!</v>
      </c>
      <c r="BG74" s="233" t="e">
        <f t="shared" si="35"/>
        <v>#REF!</v>
      </c>
      <c r="BH74" s="233" t="e">
        <f t="shared" si="36"/>
        <v>#REF!</v>
      </c>
      <c r="BI74" s="233" t="e">
        <f t="shared" si="37"/>
        <v>#REF!</v>
      </c>
      <c r="BJ74" s="233" t="e">
        <f t="shared" si="38"/>
        <v>#REF!</v>
      </c>
      <c r="BK74" s="233" t="e">
        <f t="shared" si="39"/>
        <v>#REF!</v>
      </c>
      <c r="BL74" s="233" t="e">
        <f t="shared" si="40"/>
        <v>#REF!</v>
      </c>
      <c r="BM74" s="233" t="e">
        <f t="shared" si="41"/>
        <v>#REF!</v>
      </c>
      <c r="BN74" s="233" t="e">
        <f t="shared" si="42"/>
        <v>#REF!</v>
      </c>
      <c r="BO74" s="233" t="e">
        <f t="shared" si="43"/>
        <v>#REF!</v>
      </c>
      <c r="BP74" s="233" t="e">
        <f t="shared" si="28"/>
        <v>#REF!</v>
      </c>
      <c r="BQ74" s="233" t="e">
        <f t="shared" si="44"/>
        <v>#REF!</v>
      </c>
      <c r="BR74" s="233" t="e">
        <f t="shared" si="45"/>
        <v>#REF!</v>
      </c>
      <c r="BS74" s="233" t="e">
        <f t="shared" si="46"/>
        <v>#REF!</v>
      </c>
      <c r="BT74" s="233" t="e">
        <f t="shared" si="47"/>
        <v>#REF!</v>
      </c>
      <c r="BU74" s="233" t="e">
        <f t="shared" si="48"/>
        <v>#REF!</v>
      </c>
      <c r="BV74" s="233" t="e">
        <f t="shared" si="49"/>
        <v>#REF!</v>
      </c>
      <c r="BW74" s="233" t="e">
        <f t="shared" si="50"/>
        <v>#REF!</v>
      </c>
    </row>
    <row r="75" spans="1:75">
      <c r="A75" s="229">
        <v>20</v>
      </c>
      <c r="B75" s="234" t="e">
        <f>#REF!</f>
        <v>#REF!</v>
      </c>
      <c r="C75" s="234" t="e">
        <f>#REF!</f>
        <v>#REF!</v>
      </c>
      <c r="D75" s="234" t="e">
        <f>#REF!</f>
        <v>#REF!</v>
      </c>
      <c r="E75" s="234" t="e">
        <f>#REF!</f>
        <v>#REF!</v>
      </c>
      <c r="F75" s="234" t="e">
        <f>#REF!</f>
        <v>#REF!</v>
      </c>
      <c r="G75" s="234" t="e">
        <f>#REF!</f>
        <v>#REF!</v>
      </c>
      <c r="H75" s="234" t="e">
        <f>#REF!</f>
        <v>#REF!</v>
      </c>
      <c r="I75" s="234" t="e">
        <f>#REF!</f>
        <v>#REF!</v>
      </c>
      <c r="J75" s="234" t="e">
        <f>#REF!</f>
        <v>#REF!</v>
      </c>
      <c r="K75" s="234" t="e">
        <f>#REF!</f>
        <v>#REF!</v>
      </c>
      <c r="L75" s="234" t="e">
        <f>#REF!</f>
        <v>#REF!</v>
      </c>
      <c r="M75" s="234" t="e">
        <f>#REF!</f>
        <v>#REF!</v>
      </c>
      <c r="N75" s="234" t="e">
        <f>#REF!</f>
        <v>#REF!</v>
      </c>
      <c r="O75" s="234" t="e">
        <f>#REF!</f>
        <v>#REF!</v>
      </c>
      <c r="P75" s="234" t="e">
        <f>#REF!</f>
        <v>#REF!</v>
      </c>
      <c r="Q75" s="234" t="e">
        <f>#REF!</f>
        <v>#REF!</v>
      </c>
      <c r="R75" s="234" t="e">
        <f>#REF!</f>
        <v>#REF!</v>
      </c>
      <c r="S75" s="234" t="e">
        <f>#REF!</f>
        <v>#REF!</v>
      </c>
      <c r="T75" s="234" t="e">
        <f>#REF!</f>
        <v>#REF!</v>
      </c>
      <c r="U75" s="234" t="e">
        <f>#REF!</f>
        <v>#REF!</v>
      </c>
      <c r="V75" s="234" t="e">
        <f>#REF!</f>
        <v>#REF!</v>
      </c>
      <c r="W75" s="234" t="e">
        <f>#REF!</f>
        <v>#REF!</v>
      </c>
      <c r="X75" s="234" t="e">
        <f>#REF!</f>
        <v>#REF!</v>
      </c>
      <c r="Y75" s="234" t="e">
        <f>#REF!</f>
        <v>#REF!</v>
      </c>
      <c r="AA75" s="233" t="e">
        <f>#REF!</f>
        <v>#REF!</v>
      </c>
      <c r="AB75" s="233" t="e">
        <f>#REF!</f>
        <v>#REF!</v>
      </c>
      <c r="AC75" s="233" t="e">
        <f>#REF!</f>
        <v>#REF!</v>
      </c>
      <c r="AD75" s="233" t="e">
        <f>#REF!</f>
        <v>#REF!</v>
      </c>
      <c r="AE75" s="233" t="e">
        <f>#REF!</f>
        <v>#REF!</v>
      </c>
      <c r="AF75" s="233" t="e">
        <f>#REF!</f>
        <v>#REF!</v>
      </c>
      <c r="AG75" s="233" t="e">
        <f>#REF!</f>
        <v>#REF!</v>
      </c>
      <c r="AH75" s="233" t="e">
        <f>#REF!</f>
        <v>#REF!</v>
      </c>
      <c r="AI75" s="233" t="e">
        <f>#REF!</f>
        <v>#REF!</v>
      </c>
      <c r="AJ75" s="233" t="e">
        <f>#REF!</f>
        <v>#REF!</v>
      </c>
      <c r="AK75" s="233" t="e">
        <f>#REF!</f>
        <v>#REF!</v>
      </c>
      <c r="AL75" s="233" t="e">
        <f>#REF!</f>
        <v>#REF!</v>
      </c>
      <c r="AM75" s="233" t="e">
        <f>#REF!</f>
        <v>#REF!</v>
      </c>
      <c r="AN75" s="233" t="e">
        <f>#REF!</f>
        <v>#REF!</v>
      </c>
      <c r="AO75" s="233" t="e">
        <f>#REF!</f>
        <v>#REF!</v>
      </c>
      <c r="AP75" s="233" t="e">
        <f>#REF!</f>
        <v>#REF!</v>
      </c>
      <c r="AQ75" s="233" t="e">
        <f>#REF!</f>
        <v>#REF!</v>
      </c>
      <c r="AR75" s="233" t="e">
        <f>#REF!</f>
        <v>#REF!</v>
      </c>
      <c r="AS75" s="233" t="e">
        <f>#REF!</f>
        <v>#REF!</v>
      </c>
      <c r="AT75" s="233" t="e">
        <f>#REF!</f>
        <v>#REF!</v>
      </c>
      <c r="AU75" s="233" t="e">
        <f>#REF!</f>
        <v>#REF!</v>
      </c>
      <c r="AV75" s="233" t="e">
        <f>#REF!</f>
        <v>#REF!</v>
      </c>
      <c r="AW75" s="233" t="e">
        <f>#REF!</f>
        <v>#REF!</v>
      </c>
      <c r="AX75" s="233" t="e">
        <f>#REF!</f>
        <v>#REF!</v>
      </c>
      <c r="AZ75" s="233" t="e">
        <f t="shared" si="27"/>
        <v>#REF!</v>
      </c>
      <c r="BA75" s="233" t="e">
        <f t="shared" si="29"/>
        <v>#REF!</v>
      </c>
      <c r="BB75" s="233" t="e">
        <f t="shared" si="30"/>
        <v>#REF!</v>
      </c>
      <c r="BC75" s="233" t="e">
        <f t="shared" si="31"/>
        <v>#REF!</v>
      </c>
      <c r="BD75" s="233" t="e">
        <f t="shared" si="32"/>
        <v>#REF!</v>
      </c>
      <c r="BE75" s="233" t="e">
        <f t="shared" si="33"/>
        <v>#REF!</v>
      </c>
      <c r="BF75" s="233" t="e">
        <f t="shared" si="34"/>
        <v>#REF!</v>
      </c>
      <c r="BG75" s="233" t="e">
        <f t="shared" si="35"/>
        <v>#REF!</v>
      </c>
      <c r="BH75" s="233" t="e">
        <f t="shared" si="36"/>
        <v>#REF!</v>
      </c>
      <c r="BI75" s="233" t="e">
        <f t="shared" si="37"/>
        <v>#REF!</v>
      </c>
      <c r="BJ75" s="233" t="e">
        <f t="shared" si="38"/>
        <v>#REF!</v>
      </c>
      <c r="BK75" s="233" t="e">
        <f t="shared" si="39"/>
        <v>#REF!</v>
      </c>
      <c r="BL75" s="233" t="e">
        <f t="shared" si="40"/>
        <v>#REF!</v>
      </c>
      <c r="BM75" s="233" t="e">
        <f t="shared" si="41"/>
        <v>#REF!</v>
      </c>
      <c r="BN75" s="233" t="e">
        <f t="shared" si="42"/>
        <v>#REF!</v>
      </c>
      <c r="BO75" s="233" t="e">
        <f t="shared" si="43"/>
        <v>#REF!</v>
      </c>
      <c r="BP75" s="233" t="e">
        <f t="shared" si="28"/>
        <v>#REF!</v>
      </c>
      <c r="BQ75" s="233" t="e">
        <f t="shared" si="44"/>
        <v>#REF!</v>
      </c>
      <c r="BR75" s="233" t="e">
        <f t="shared" si="45"/>
        <v>#REF!</v>
      </c>
      <c r="BS75" s="233" t="e">
        <f t="shared" si="46"/>
        <v>#REF!</v>
      </c>
      <c r="BT75" s="233" t="e">
        <f t="shared" si="47"/>
        <v>#REF!</v>
      </c>
      <c r="BU75" s="233" t="e">
        <f t="shared" si="48"/>
        <v>#REF!</v>
      </c>
      <c r="BV75" s="233" t="e">
        <f t="shared" si="49"/>
        <v>#REF!</v>
      </c>
      <c r="BW75" s="233" t="e">
        <f t="shared" si="50"/>
        <v>#REF!</v>
      </c>
    </row>
    <row r="76" spans="1:75">
      <c r="A76" s="229">
        <v>21</v>
      </c>
      <c r="B76" s="234" t="e">
        <f>#REF!</f>
        <v>#REF!</v>
      </c>
      <c r="C76" s="234" t="e">
        <f>#REF!</f>
        <v>#REF!</v>
      </c>
      <c r="D76" s="234" t="e">
        <f>#REF!</f>
        <v>#REF!</v>
      </c>
      <c r="E76" s="234" t="e">
        <f>#REF!</f>
        <v>#REF!</v>
      </c>
      <c r="F76" s="234" t="e">
        <f>#REF!</f>
        <v>#REF!</v>
      </c>
      <c r="G76" s="234" t="e">
        <f>#REF!</f>
        <v>#REF!</v>
      </c>
      <c r="H76" s="234" t="e">
        <f>#REF!</f>
        <v>#REF!</v>
      </c>
      <c r="I76" s="234" t="e">
        <f>#REF!</f>
        <v>#REF!</v>
      </c>
      <c r="J76" s="234" t="e">
        <f>#REF!</f>
        <v>#REF!</v>
      </c>
      <c r="K76" s="234" t="e">
        <f>#REF!</f>
        <v>#REF!</v>
      </c>
      <c r="L76" s="234" t="e">
        <f>#REF!</f>
        <v>#REF!</v>
      </c>
      <c r="M76" s="234" t="e">
        <f>#REF!</f>
        <v>#REF!</v>
      </c>
      <c r="N76" s="234" t="e">
        <f>#REF!</f>
        <v>#REF!</v>
      </c>
      <c r="O76" s="234" t="e">
        <f>#REF!</f>
        <v>#REF!</v>
      </c>
      <c r="P76" s="234" t="e">
        <f>#REF!</f>
        <v>#REF!</v>
      </c>
      <c r="Q76" s="234" t="e">
        <f>#REF!</f>
        <v>#REF!</v>
      </c>
      <c r="R76" s="234" t="e">
        <f>#REF!</f>
        <v>#REF!</v>
      </c>
      <c r="S76" s="234" t="e">
        <f>#REF!</f>
        <v>#REF!</v>
      </c>
      <c r="T76" s="234" t="e">
        <f>#REF!</f>
        <v>#REF!</v>
      </c>
      <c r="U76" s="234" t="e">
        <f>#REF!</f>
        <v>#REF!</v>
      </c>
      <c r="V76" s="234" t="e">
        <f>#REF!</f>
        <v>#REF!</v>
      </c>
      <c r="W76" s="234" t="e">
        <f>#REF!</f>
        <v>#REF!</v>
      </c>
      <c r="X76" s="234" t="e">
        <f>#REF!</f>
        <v>#REF!</v>
      </c>
      <c r="Y76" s="234" t="e">
        <f>#REF!</f>
        <v>#REF!</v>
      </c>
      <c r="AA76" s="233" t="e">
        <f>#REF!</f>
        <v>#REF!</v>
      </c>
      <c r="AB76" s="233" t="e">
        <f>#REF!</f>
        <v>#REF!</v>
      </c>
      <c r="AC76" s="233" t="e">
        <f>#REF!</f>
        <v>#REF!</v>
      </c>
      <c r="AD76" s="233" t="e">
        <f>#REF!</f>
        <v>#REF!</v>
      </c>
      <c r="AE76" s="233" t="e">
        <f>#REF!</f>
        <v>#REF!</v>
      </c>
      <c r="AF76" s="233" t="e">
        <f>#REF!</f>
        <v>#REF!</v>
      </c>
      <c r="AG76" s="233" t="e">
        <f>#REF!</f>
        <v>#REF!</v>
      </c>
      <c r="AH76" s="233" t="e">
        <f>#REF!</f>
        <v>#REF!</v>
      </c>
      <c r="AI76" s="233" t="e">
        <f>#REF!</f>
        <v>#REF!</v>
      </c>
      <c r="AJ76" s="233" t="e">
        <f>#REF!</f>
        <v>#REF!</v>
      </c>
      <c r="AK76" s="233" t="e">
        <f>#REF!</f>
        <v>#REF!</v>
      </c>
      <c r="AL76" s="233" t="e">
        <f>#REF!</f>
        <v>#REF!</v>
      </c>
      <c r="AM76" s="233" t="e">
        <f>#REF!</f>
        <v>#REF!</v>
      </c>
      <c r="AN76" s="233" t="e">
        <f>#REF!</f>
        <v>#REF!</v>
      </c>
      <c r="AO76" s="233" t="e">
        <f>#REF!</f>
        <v>#REF!</v>
      </c>
      <c r="AP76" s="233" t="e">
        <f>#REF!</f>
        <v>#REF!</v>
      </c>
      <c r="AQ76" s="233" t="e">
        <f>#REF!</f>
        <v>#REF!</v>
      </c>
      <c r="AR76" s="233" t="e">
        <f>#REF!</f>
        <v>#REF!</v>
      </c>
      <c r="AS76" s="233" t="e">
        <f>#REF!</f>
        <v>#REF!</v>
      </c>
      <c r="AT76" s="233" t="e">
        <f>#REF!</f>
        <v>#REF!</v>
      </c>
      <c r="AU76" s="233" t="e">
        <f>#REF!</f>
        <v>#REF!</v>
      </c>
      <c r="AV76" s="233" t="e">
        <f>#REF!</f>
        <v>#REF!</v>
      </c>
      <c r="AW76" s="233" t="e">
        <f>#REF!</f>
        <v>#REF!</v>
      </c>
      <c r="AX76" s="233" t="e">
        <f>#REF!</f>
        <v>#REF!</v>
      </c>
      <c r="AZ76" s="233" t="e">
        <f t="shared" si="27"/>
        <v>#REF!</v>
      </c>
      <c r="BA76" s="233" t="e">
        <f t="shared" si="29"/>
        <v>#REF!</v>
      </c>
      <c r="BB76" s="233" t="e">
        <f t="shared" si="30"/>
        <v>#REF!</v>
      </c>
      <c r="BC76" s="233" t="e">
        <f t="shared" si="31"/>
        <v>#REF!</v>
      </c>
      <c r="BD76" s="233" t="e">
        <f t="shared" si="32"/>
        <v>#REF!</v>
      </c>
      <c r="BE76" s="233" t="e">
        <f t="shared" si="33"/>
        <v>#REF!</v>
      </c>
      <c r="BF76" s="233" t="e">
        <f t="shared" si="34"/>
        <v>#REF!</v>
      </c>
      <c r="BG76" s="233" t="e">
        <f t="shared" si="35"/>
        <v>#REF!</v>
      </c>
      <c r="BH76" s="233" t="e">
        <f t="shared" si="36"/>
        <v>#REF!</v>
      </c>
      <c r="BI76" s="233" t="e">
        <f t="shared" si="37"/>
        <v>#REF!</v>
      </c>
      <c r="BJ76" s="233" t="e">
        <f t="shared" si="38"/>
        <v>#REF!</v>
      </c>
      <c r="BK76" s="233" t="e">
        <f t="shared" si="39"/>
        <v>#REF!</v>
      </c>
      <c r="BL76" s="233" t="e">
        <f t="shared" si="40"/>
        <v>#REF!</v>
      </c>
      <c r="BM76" s="233" t="e">
        <f t="shared" si="41"/>
        <v>#REF!</v>
      </c>
      <c r="BN76" s="233" t="e">
        <f t="shared" si="42"/>
        <v>#REF!</v>
      </c>
      <c r="BO76" s="233" t="e">
        <f t="shared" si="43"/>
        <v>#REF!</v>
      </c>
      <c r="BP76" s="233" t="e">
        <f t="shared" si="28"/>
        <v>#REF!</v>
      </c>
      <c r="BQ76" s="233" t="e">
        <f t="shared" si="44"/>
        <v>#REF!</v>
      </c>
      <c r="BR76" s="233" t="e">
        <f t="shared" si="45"/>
        <v>#REF!</v>
      </c>
      <c r="BS76" s="233" t="e">
        <f t="shared" si="46"/>
        <v>#REF!</v>
      </c>
      <c r="BT76" s="233" t="e">
        <f t="shared" si="47"/>
        <v>#REF!</v>
      </c>
      <c r="BU76" s="233" t="e">
        <f t="shared" si="48"/>
        <v>#REF!</v>
      </c>
      <c r="BV76" s="233" t="e">
        <f t="shared" si="49"/>
        <v>#REF!</v>
      </c>
      <c r="BW76" s="233" t="e">
        <f t="shared" si="50"/>
        <v>#REF!</v>
      </c>
    </row>
    <row r="77" spans="1:75">
      <c r="A77" s="229">
        <v>22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 t="shared" si="27"/>
        <v>#REF!</v>
      </c>
      <c r="BA77" s="233" t="e">
        <f t="shared" si="29"/>
        <v>#REF!</v>
      </c>
      <c r="BB77" s="233" t="e">
        <f t="shared" si="30"/>
        <v>#REF!</v>
      </c>
      <c r="BC77" s="233" t="e">
        <f t="shared" si="31"/>
        <v>#REF!</v>
      </c>
      <c r="BD77" s="233" t="e">
        <f t="shared" si="32"/>
        <v>#REF!</v>
      </c>
      <c r="BE77" s="233" t="e">
        <f t="shared" si="33"/>
        <v>#REF!</v>
      </c>
      <c r="BF77" s="233" t="e">
        <f t="shared" si="34"/>
        <v>#REF!</v>
      </c>
      <c r="BG77" s="233" t="e">
        <f t="shared" si="35"/>
        <v>#REF!</v>
      </c>
      <c r="BH77" s="233" t="e">
        <f t="shared" si="36"/>
        <v>#REF!</v>
      </c>
      <c r="BI77" s="233" t="e">
        <f t="shared" si="37"/>
        <v>#REF!</v>
      </c>
      <c r="BJ77" s="233" t="e">
        <f t="shared" si="38"/>
        <v>#REF!</v>
      </c>
      <c r="BK77" s="233" t="e">
        <f t="shared" si="39"/>
        <v>#REF!</v>
      </c>
      <c r="BL77" s="233" t="e">
        <f t="shared" si="40"/>
        <v>#REF!</v>
      </c>
      <c r="BM77" s="233" t="e">
        <f t="shared" si="41"/>
        <v>#REF!</v>
      </c>
      <c r="BN77" s="233" t="e">
        <f t="shared" si="42"/>
        <v>#REF!</v>
      </c>
      <c r="BO77" s="233" t="e">
        <f t="shared" si="43"/>
        <v>#REF!</v>
      </c>
      <c r="BP77" s="233" t="e">
        <f t="shared" si="28"/>
        <v>#REF!</v>
      </c>
      <c r="BQ77" s="233" t="e">
        <f t="shared" si="44"/>
        <v>#REF!</v>
      </c>
      <c r="BR77" s="233" t="e">
        <f t="shared" si="45"/>
        <v>#REF!</v>
      </c>
      <c r="BS77" s="233" t="e">
        <f t="shared" si="46"/>
        <v>#REF!</v>
      </c>
      <c r="BT77" s="233" t="e">
        <f t="shared" si="47"/>
        <v>#REF!</v>
      </c>
      <c r="BU77" s="233" t="e">
        <f t="shared" si="48"/>
        <v>#REF!</v>
      </c>
      <c r="BV77" s="233" t="e">
        <f t="shared" si="49"/>
        <v>#REF!</v>
      </c>
      <c r="BW77" s="233" t="e">
        <f t="shared" si="50"/>
        <v>#REF!</v>
      </c>
    </row>
    <row r="78" spans="1:75">
      <c r="A78" s="229">
        <v>23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si="27"/>
        <v>#REF!</v>
      </c>
      <c r="BA78" s="233" t="e">
        <f t="shared" si="29"/>
        <v>#REF!</v>
      </c>
      <c r="BB78" s="233" t="e">
        <f t="shared" si="30"/>
        <v>#REF!</v>
      </c>
      <c r="BC78" s="233" t="e">
        <f t="shared" si="31"/>
        <v>#REF!</v>
      </c>
      <c r="BD78" s="233" t="e">
        <f t="shared" si="32"/>
        <v>#REF!</v>
      </c>
      <c r="BE78" s="233" t="e">
        <f t="shared" si="33"/>
        <v>#REF!</v>
      </c>
      <c r="BF78" s="233" t="e">
        <f t="shared" si="34"/>
        <v>#REF!</v>
      </c>
      <c r="BG78" s="233" t="e">
        <f t="shared" si="35"/>
        <v>#REF!</v>
      </c>
      <c r="BH78" s="233" t="e">
        <f t="shared" si="36"/>
        <v>#REF!</v>
      </c>
      <c r="BI78" s="233" t="e">
        <f t="shared" si="37"/>
        <v>#REF!</v>
      </c>
      <c r="BJ78" s="233" t="e">
        <f t="shared" si="38"/>
        <v>#REF!</v>
      </c>
      <c r="BK78" s="233" t="e">
        <f t="shared" si="39"/>
        <v>#REF!</v>
      </c>
      <c r="BL78" s="233" t="e">
        <f t="shared" si="40"/>
        <v>#REF!</v>
      </c>
      <c r="BM78" s="233" t="e">
        <f t="shared" si="41"/>
        <v>#REF!</v>
      </c>
      <c r="BN78" s="233" t="e">
        <f t="shared" si="42"/>
        <v>#REF!</v>
      </c>
      <c r="BO78" s="233" t="e">
        <f t="shared" si="43"/>
        <v>#REF!</v>
      </c>
      <c r="BP78" s="233" t="e">
        <f t="shared" si="28"/>
        <v>#REF!</v>
      </c>
      <c r="BQ78" s="233" t="e">
        <f t="shared" si="44"/>
        <v>#REF!</v>
      </c>
      <c r="BR78" s="233" t="e">
        <f t="shared" si="45"/>
        <v>#REF!</v>
      </c>
      <c r="BS78" s="233" t="e">
        <f t="shared" si="46"/>
        <v>#REF!</v>
      </c>
      <c r="BT78" s="233" t="e">
        <f t="shared" si="47"/>
        <v>#REF!</v>
      </c>
      <c r="BU78" s="233" t="e">
        <f t="shared" si="48"/>
        <v>#REF!</v>
      </c>
      <c r="BV78" s="233" t="e">
        <f t="shared" si="49"/>
        <v>#REF!</v>
      </c>
      <c r="BW78" s="233" t="e">
        <f t="shared" si="50"/>
        <v>#REF!</v>
      </c>
    </row>
    <row r="79" spans="1:75">
      <c r="A79" s="229">
        <v>24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27"/>
        <v>#REF!</v>
      </c>
      <c r="BA79" s="233" t="e">
        <f t="shared" si="29"/>
        <v>#REF!</v>
      </c>
      <c r="BB79" s="233" t="e">
        <f t="shared" si="30"/>
        <v>#REF!</v>
      </c>
      <c r="BC79" s="233" t="e">
        <f t="shared" si="31"/>
        <v>#REF!</v>
      </c>
      <c r="BD79" s="233" t="e">
        <f t="shared" si="32"/>
        <v>#REF!</v>
      </c>
      <c r="BE79" s="233" t="e">
        <f t="shared" si="33"/>
        <v>#REF!</v>
      </c>
      <c r="BF79" s="233" t="e">
        <f t="shared" si="34"/>
        <v>#REF!</v>
      </c>
      <c r="BG79" s="233" t="e">
        <f t="shared" si="35"/>
        <v>#REF!</v>
      </c>
      <c r="BH79" s="233" t="e">
        <f t="shared" si="36"/>
        <v>#REF!</v>
      </c>
      <c r="BI79" s="233" t="e">
        <f t="shared" si="37"/>
        <v>#REF!</v>
      </c>
      <c r="BJ79" s="233" t="e">
        <f t="shared" si="38"/>
        <v>#REF!</v>
      </c>
      <c r="BK79" s="233" t="e">
        <f t="shared" si="39"/>
        <v>#REF!</v>
      </c>
      <c r="BL79" s="233" t="e">
        <f t="shared" si="40"/>
        <v>#REF!</v>
      </c>
      <c r="BM79" s="233" t="e">
        <f t="shared" si="41"/>
        <v>#REF!</v>
      </c>
      <c r="BN79" s="233" t="e">
        <f t="shared" si="42"/>
        <v>#REF!</v>
      </c>
      <c r="BO79" s="233" t="e">
        <f t="shared" si="43"/>
        <v>#REF!</v>
      </c>
      <c r="BP79" s="233" t="e">
        <f t="shared" si="28"/>
        <v>#REF!</v>
      </c>
      <c r="BQ79" s="233" t="e">
        <f t="shared" si="44"/>
        <v>#REF!</v>
      </c>
      <c r="BR79" s="233" t="e">
        <f t="shared" si="45"/>
        <v>#REF!</v>
      </c>
      <c r="BS79" s="233" t="e">
        <f t="shared" si="46"/>
        <v>#REF!</v>
      </c>
      <c r="BT79" s="233" t="e">
        <f t="shared" si="47"/>
        <v>#REF!</v>
      </c>
      <c r="BU79" s="233" t="e">
        <f t="shared" si="48"/>
        <v>#REF!</v>
      </c>
      <c r="BV79" s="233" t="e">
        <f t="shared" si="49"/>
        <v>#REF!</v>
      </c>
      <c r="BW79" s="233" t="e">
        <f t="shared" si="50"/>
        <v>#REF!</v>
      </c>
    </row>
    <row r="80" spans="1:75">
      <c r="A80" s="229">
        <v>25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27"/>
        <v>#REF!</v>
      </c>
      <c r="BA80" s="233" t="e">
        <f t="shared" si="29"/>
        <v>#REF!</v>
      </c>
      <c r="BB80" s="233" t="e">
        <f t="shared" si="30"/>
        <v>#REF!</v>
      </c>
      <c r="BC80" s="233" t="e">
        <f t="shared" si="31"/>
        <v>#REF!</v>
      </c>
      <c r="BD80" s="233" t="e">
        <f t="shared" si="32"/>
        <v>#REF!</v>
      </c>
      <c r="BE80" s="233" t="e">
        <f t="shared" si="33"/>
        <v>#REF!</v>
      </c>
      <c r="BF80" s="233" t="e">
        <f t="shared" si="34"/>
        <v>#REF!</v>
      </c>
      <c r="BG80" s="233" t="e">
        <f t="shared" si="35"/>
        <v>#REF!</v>
      </c>
      <c r="BH80" s="233" t="e">
        <f t="shared" si="36"/>
        <v>#REF!</v>
      </c>
      <c r="BI80" s="233" t="e">
        <f t="shared" si="37"/>
        <v>#REF!</v>
      </c>
      <c r="BJ80" s="233" t="e">
        <f t="shared" si="38"/>
        <v>#REF!</v>
      </c>
      <c r="BK80" s="233" t="e">
        <f t="shared" si="39"/>
        <v>#REF!</v>
      </c>
      <c r="BL80" s="233" t="e">
        <f t="shared" si="40"/>
        <v>#REF!</v>
      </c>
      <c r="BM80" s="233" t="e">
        <f t="shared" si="41"/>
        <v>#REF!</v>
      </c>
      <c r="BN80" s="233" t="e">
        <f t="shared" si="42"/>
        <v>#REF!</v>
      </c>
      <c r="BO80" s="233" t="e">
        <f t="shared" si="43"/>
        <v>#REF!</v>
      </c>
      <c r="BP80" s="233" t="e">
        <f t="shared" si="28"/>
        <v>#REF!</v>
      </c>
      <c r="BQ80" s="233" t="e">
        <f t="shared" si="44"/>
        <v>#REF!</v>
      </c>
      <c r="BR80" s="233" t="e">
        <f t="shared" si="45"/>
        <v>#REF!</v>
      </c>
      <c r="BS80" s="233" t="e">
        <f t="shared" si="46"/>
        <v>#REF!</v>
      </c>
      <c r="BT80" s="233" t="e">
        <f t="shared" si="47"/>
        <v>#REF!</v>
      </c>
      <c r="BU80" s="233" t="e">
        <f t="shared" si="48"/>
        <v>#REF!</v>
      </c>
      <c r="BV80" s="233" t="e">
        <f t="shared" si="49"/>
        <v>#REF!</v>
      </c>
      <c r="BW80" s="233" t="e">
        <f t="shared" si="50"/>
        <v>#REF!</v>
      </c>
    </row>
    <row r="81" spans="1:75">
      <c r="A81" s="229">
        <v>26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27"/>
        <v>#REF!</v>
      </c>
      <c r="BA81" s="233" t="e">
        <f t="shared" si="29"/>
        <v>#REF!</v>
      </c>
      <c r="BB81" s="233" t="e">
        <f t="shared" si="30"/>
        <v>#REF!</v>
      </c>
      <c r="BC81" s="233" t="e">
        <f t="shared" si="31"/>
        <v>#REF!</v>
      </c>
      <c r="BD81" s="233" t="e">
        <f t="shared" si="32"/>
        <v>#REF!</v>
      </c>
      <c r="BE81" s="233" t="e">
        <f t="shared" si="33"/>
        <v>#REF!</v>
      </c>
      <c r="BF81" s="233" t="e">
        <f t="shared" si="34"/>
        <v>#REF!</v>
      </c>
      <c r="BG81" s="233" t="e">
        <f t="shared" si="35"/>
        <v>#REF!</v>
      </c>
      <c r="BH81" s="233" t="e">
        <f t="shared" si="36"/>
        <v>#REF!</v>
      </c>
      <c r="BI81" s="233" t="e">
        <f t="shared" si="37"/>
        <v>#REF!</v>
      </c>
      <c r="BJ81" s="233" t="e">
        <f t="shared" si="38"/>
        <v>#REF!</v>
      </c>
      <c r="BK81" s="233" t="e">
        <f t="shared" si="39"/>
        <v>#REF!</v>
      </c>
      <c r="BL81" s="233" t="e">
        <f t="shared" si="40"/>
        <v>#REF!</v>
      </c>
      <c r="BM81" s="233" t="e">
        <f t="shared" si="41"/>
        <v>#REF!</v>
      </c>
      <c r="BN81" s="233" t="e">
        <f t="shared" si="42"/>
        <v>#REF!</v>
      </c>
      <c r="BO81" s="233" t="e">
        <f t="shared" si="43"/>
        <v>#REF!</v>
      </c>
      <c r="BP81" s="233" t="e">
        <f t="shared" si="28"/>
        <v>#REF!</v>
      </c>
      <c r="BQ81" s="233" t="e">
        <f t="shared" si="44"/>
        <v>#REF!</v>
      </c>
      <c r="BR81" s="233" t="e">
        <f t="shared" si="45"/>
        <v>#REF!</v>
      </c>
      <c r="BS81" s="233" t="e">
        <f t="shared" si="46"/>
        <v>#REF!</v>
      </c>
      <c r="BT81" s="233" t="e">
        <f t="shared" si="47"/>
        <v>#REF!</v>
      </c>
      <c r="BU81" s="233" t="e">
        <f t="shared" si="48"/>
        <v>#REF!</v>
      </c>
      <c r="BV81" s="233" t="e">
        <f t="shared" si="49"/>
        <v>#REF!</v>
      </c>
      <c r="BW81" s="233" t="e">
        <f t="shared" si="50"/>
        <v>#REF!</v>
      </c>
    </row>
    <row r="82" spans="1:75">
      <c r="A82" s="229">
        <v>27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27"/>
        <v>#REF!</v>
      </c>
      <c r="BA82" s="233" t="e">
        <f t="shared" si="29"/>
        <v>#REF!</v>
      </c>
      <c r="BB82" s="233" t="e">
        <f t="shared" si="30"/>
        <v>#REF!</v>
      </c>
      <c r="BC82" s="233" t="e">
        <f t="shared" si="31"/>
        <v>#REF!</v>
      </c>
      <c r="BD82" s="233" t="e">
        <f t="shared" si="32"/>
        <v>#REF!</v>
      </c>
      <c r="BE82" s="233" t="e">
        <f t="shared" si="33"/>
        <v>#REF!</v>
      </c>
      <c r="BF82" s="233" t="e">
        <f t="shared" si="34"/>
        <v>#REF!</v>
      </c>
      <c r="BG82" s="233" t="e">
        <f t="shared" si="35"/>
        <v>#REF!</v>
      </c>
      <c r="BH82" s="233" t="e">
        <f t="shared" si="36"/>
        <v>#REF!</v>
      </c>
      <c r="BI82" s="233" t="e">
        <f t="shared" si="37"/>
        <v>#REF!</v>
      </c>
      <c r="BJ82" s="233" t="e">
        <f t="shared" si="38"/>
        <v>#REF!</v>
      </c>
      <c r="BK82" s="233" t="e">
        <f t="shared" si="39"/>
        <v>#REF!</v>
      </c>
      <c r="BL82" s="233" t="e">
        <f t="shared" si="40"/>
        <v>#REF!</v>
      </c>
      <c r="BM82" s="233" t="e">
        <f t="shared" si="41"/>
        <v>#REF!</v>
      </c>
      <c r="BN82" s="233" t="e">
        <f t="shared" si="42"/>
        <v>#REF!</v>
      </c>
      <c r="BO82" s="233" t="e">
        <f t="shared" si="43"/>
        <v>#REF!</v>
      </c>
      <c r="BP82" s="233" t="e">
        <f t="shared" si="28"/>
        <v>#REF!</v>
      </c>
      <c r="BQ82" s="233" t="e">
        <f t="shared" si="44"/>
        <v>#REF!</v>
      </c>
      <c r="BR82" s="233" t="e">
        <f t="shared" si="45"/>
        <v>#REF!</v>
      </c>
      <c r="BS82" s="233" t="e">
        <f t="shared" si="46"/>
        <v>#REF!</v>
      </c>
      <c r="BT82" s="233" t="e">
        <f t="shared" si="47"/>
        <v>#REF!</v>
      </c>
      <c r="BU82" s="233" t="e">
        <f t="shared" si="48"/>
        <v>#REF!</v>
      </c>
      <c r="BV82" s="233" t="e">
        <f t="shared" si="49"/>
        <v>#REF!</v>
      </c>
      <c r="BW82" s="233" t="e">
        <f t="shared" si="50"/>
        <v>#REF!</v>
      </c>
    </row>
    <row r="83" spans="1:75">
      <c r="A83" s="229">
        <v>28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27"/>
        <v>#REF!</v>
      </c>
      <c r="BA83" s="233" t="e">
        <f t="shared" si="29"/>
        <v>#REF!</v>
      </c>
      <c r="BB83" s="233" t="e">
        <f t="shared" si="30"/>
        <v>#REF!</v>
      </c>
      <c r="BC83" s="233" t="e">
        <f t="shared" si="31"/>
        <v>#REF!</v>
      </c>
      <c r="BD83" s="233" t="e">
        <f t="shared" si="32"/>
        <v>#REF!</v>
      </c>
      <c r="BE83" s="233" t="e">
        <f t="shared" si="33"/>
        <v>#REF!</v>
      </c>
      <c r="BF83" s="233" t="e">
        <f t="shared" si="34"/>
        <v>#REF!</v>
      </c>
      <c r="BG83" s="233" t="e">
        <f t="shared" si="35"/>
        <v>#REF!</v>
      </c>
      <c r="BH83" s="233" t="e">
        <f t="shared" si="36"/>
        <v>#REF!</v>
      </c>
      <c r="BI83" s="233" t="e">
        <f t="shared" si="37"/>
        <v>#REF!</v>
      </c>
      <c r="BJ83" s="233" t="e">
        <f t="shared" si="38"/>
        <v>#REF!</v>
      </c>
      <c r="BK83" s="233" t="e">
        <f t="shared" si="39"/>
        <v>#REF!</v>
      </c>
      <c r="BL83" s="233" t="e">
        <f t="shared" si="40"/>
        <v>#REF!</v>
      </c>
      <c r="BM83" s="233" t="e">
        <f t="shared" si="41"/>
        <v>#REF!</v>
      </c>
      <c r="BN83" s="233" t="e">
        <f t="shared" si="42"/>
        <v>#REF!</v>
      </c>
      <c r="BO83" s="233" t="e">
        <f t="shared" si="43"/>
        <v>#REF!</v>
      </c>
      <c r="BP83" s="233" t="e">
        <f t="shared" si="28"/>
        <v>#REF!</v>
      </c>
      <c r="BQ83" s="233" t="e">
        <f t="shared" si="44"/>
        <v>#REF!</v>
      </c>
      <c r="BR83" s="233" t="e">
        <f t="shared" si="45"/>
        <v>#REF!</v>
      </c>
      <c r="BS83" s="233" t="e">
        <f t="shared" si="46"/>
        <v>#REF!</v>
      </c>
      <c r="BT83" s="233" t="e">
        <f t="shared" si="47"/>
        <v>#REF!</v>
      </c>
      <c r="BU83" s="233" t="e">
        <f t="shared" si="48"/>
        <v>#REF!</v>
      </c>
      <c r="BV83" s="233" t="e">
        <f t="shared" si="49"/>
        <v>#REF!</v>
      </c>
      <c r="BW83" s="233" t="e">
        <f t="shared" si="50"/>
        <v>#REF!</v>
      </c>
    </row>
    <row r="84" spans="1:75">
      <c r="A84" s="229">
        <v>29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si="27"/>
        <v>#REF!</v>
      </c>
      <c r="BA84" s="233" t="e">
        <f t="shared" si="29"/>
        <v>#REF!</v>
      </c>
      <c r="BB84" s="233" t="e">
        <f t="shared" si="30"/>
        <v>#REF!</v>
      </c>
      <c r="BC84" s="233" t="e">
        <f t="shared" si="31"/>
        <v>#REF!</v>
      </c>
      <c r="BD84" s="233" t="e">
        <f t="shared" si="32"/>
        <v>#REF!</v>
      </c>
      <c r="BE84" s="233" t="e">
        <f t="shared" si="33"/>
        <v>#REF!</v>
      </c>
      <c r="BF84" s="233" t="e">
        <f t="shared" si="34"/>
        <v>#REF!</v>
      </c>
      <c r="BG84" s="233" t="e">
        <f t="shared" si="35"/>
        <v>#REF!</v>
      </c>
      <c r="BH84" s="233" t="e">
        <f t="shared" si="36"/>
        <v>#REF!</v>
      </c>
      <c r="BI84" s="233" t="e">
        <f t="shared" si="37"/>
        <v>#REF!</v>
      </c>
      <c r="BJ84" s="233" t="e">
        <f t="shared" si="38"/>
        <v>#REF!</v>
      </c>
      <c r="BK84" s="233" t="e">
        <f t="shared" si="39"/>
        <v>#REF!</v>
      </c>
      <c r="BL84" s="233" t="e">
        <f t="shared" si="40"/>
        <v>#REF!</v>
      </c>
      <c r="BM84" s="233" t="e">
        <f t="shared" si="41"/>
        <v>#REF!</v>
      </c>
      <c r="BN84" s="233" t="e">
        <f t="shared" si="42"/>
        <v>#REF!</v>
      </c>
      <c r="BO84" s="233" t="e">
        <f t="shared" si="43"/>
        <v>#REF!</v>
      </c>
      <c r="BP84" s="233" t="e">
        <f t="shared" si="28"/>
        <v>#REF!</v>
      </c>
      <c r="BQ84" s="233" t="e">
        <f t="shared" si="44"/>
        <v>#REF!</v>
      </c>
      <c r="BR84" s="233" t="e">
        <f t="shared" si="45"/>
        <v>#REF!</v>
      </c>
      <c r="BS84" s="233" t="e">
        <f t="shared" si="46"/>
        <v>#REF!</v>
      </c>
      <c r="BT84" s="233" t="e">
        <f t="shared" si="47"/>
        <v>#REF!</v>
      </c>
      <c r="BU84" s="233" t="e">
        <f t="shared" si="48"/>
        <v>#REF!</v>
      </c>
      <c r="BV84" s="233" t="e">
        <f t="shared" si="49"/>
        <v>#REF!</v>
      </c>
      <c r="BW84" s="233" t="e">
        <f t="shared" si="50"/>
        <v>#REF!</v>
      </c>
    </row>
    <row r="85" spans="1:75">
      <c r="A85" s="229">
        <v>30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27"/>
        <v>#REF!</v>
      </c>
      <c r="BA85" s="233" t="e">
        <f t="shared" si="29"/>
        <v>#REF!</v>
      </c>
      <c r="BB85" s="233" t="e">
        <f t="shared" si="30"/>
        <v>#REF!</v>
      </c>
      <c r="BC85" s="233" t="e">
        <f t="shared" si="31"/>
        <v>#REF!</v>
      </c>
      <c r="BD85" s="233" t="e">
        <f t="shared" si="32"/>
        <v>#REF!</v>
      </c>
      <c r="BE85" s="233" t="e">
        <f t="shared" si="33"/>
        <v>#REF!</v>
      </c>
      <c r="BF85" s="233" t="e">
        <f t="shared" si="34"/>
        <v>#REF!</v>
      </c>
      <c r="BG85" s="233" t="e">
        <f t="shared" si="35"/>
        <v>#REF!</v>
      </c>
      <c r="BH85" s="233" t="e">
        <f t="shared" si="36"/>
        <v>#REF!</v>
      </c>
      <c r="BI85" s="233" t="e">
        <f t="shared" si="37"/>
        <v>#REF!</v>
      </c>
      <c r="BJ85" s="233" t="e">
        <f t="shared" si="38"/>
        <v>#REF!</v>
      </c>
      <c r="BK85" s="233" t="e">
        <f t="shared" si="39"/>
        <v>#REF!</v>
      </c>
      <c r="BL85" s="233" t="e">
        <f t="shared" si="40"/>
        <v>#REF!</v>
      </c>
      <c r="BM85" s="233" t="e">
        <f t="shared" si="41"/>
        <v>#REF!</v>
      </c>
      <c r="BN85" s="233" t="e">
        <f t="shared" si="42"/>
        <v>#REF!</v>
      </c>
      <c r="BO85" s="233" t="e">
        <f t="shared" si="43"/>
        <v>#REF!</v>
      </c>
      <c r="BP85" s="233" t="e">
        <f t="shared" si="28"/>
        <v>#REF!</v>
      </c>
      <c r="BQ85" s="233" t="e">
        <f t="shared" si="44"/>
        <v>#REF!</v>
      </c>
      <c r="BR85" s="233" t="e">
        <f t="shared" si="45"/>
        <v>#REF!</v>
      </c>
      <c r="BS85" s="233" t="e">
        <f t="shared" si="46"/>
        <v>#REF!</v>
      </c>
      <c r="BT85" s="233" t="e">
        <f t="shared" si="47"/>
        <v>#REF!</v>
      </c>
      <c r="BU85" s="233" t="e">
        <f t="shared" si="48"/>
        <v>#REF!</v>
      </c>
      <c r="BV85" s="233" t="e">
        <f t="shared" si="49"/>
        <v>#REF!</v>
      </c>
      <c r="BW85" s="233" t="e">
        <f t="shared" si="50"/>
        <v>#REF!</v>
      </c>
    </row>
    <row r="86" spans="1:75">
      <c r="A86" s="229">
        <v>31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27"/>
        <v>#REF!</v>
      </c>
      <c r="BA86" s="233" t="e">
        <f t="shared" si="29"/>
        <v>#REF!</v>
      </c>
      <c r="BB86" s="233" t="e">
        <f t="shared" si="30"/>
        <v>#REF!</v>
      </c>
      <c r="BC86" s="233" t="e">
        <f t="shared" si="31"/>
        <v>#REF!</v>
      </c>
      <c r="BD86" s="233" t="e">
        <f t="shared" si="32"/>
        <v>#REF!</v>
      </c>
      <c r="BE86" s="233" t="e">
        <f t="shared" si="33"/>
        <v>#REF!</v>
      </c>
      <c r="BF86" s="233" t="e">
        <f t="shared" si="34"/>
        <v>#REF!</v>
      </c>
      <c r="BG86" s="233" t="e">
        <f t="shared" si="35"/>
        <v>#REF!</v>
      </c>
      <c r="BH86" s="233" t="e">
        <f t="shared" si="36"/>
        <v>#REF!</v>
      </c>
      <c r="BI86" s="233" t="e">
        <f t="shared" si="37"/>
        <v>#REF!</v>
      </c>
      <c r="BJ86" s="233" t="e">
        <f t="shared" si="38"/>
        <v>#REF!</v>
      </c>
      <c r="BK86" s="233" t="e">
        <f t="shared" si="39"/>
        <v>#REF!</v>
      </c>
      <c r="BL86" s="233" t="e">
        <f t="shared" si="40"/>
        <v>#REF!</v>
      </c>
      <c r="BM86" s="233" t="e">
        <f t="shared" si="41"/>
        <v>#REF!</v>
      </c>
      <c r="BN86" s="233" t="e">
        <f t="shared" si="42"/>
        <v>#REF!</v>
      </c>
      <c r="BO86" s="233" t="e">
        <f t="shared" si="43"/>
        <v>#REF!</v>
      </c>
      <c r="BP86" s="233" t="e">
        <f t="shared" si="28"/>
        <v>#REF!</v>
      </c>
      <c r="BQ86" s="233" t="e">
        <f t="shared" si="44"/>
        <v>#REF!</v>
      </c>
      <c r="BR86" s="233" t="e">
        <f t="shared" si="45"/>
        <v>#REF!</v>
      </c>
      <c r="BS86" s="233" t="e">
        <f t="shared" si="46"/>
        <v>#REF!</v>
      </c>
      <c r="BT86" s="233" t="e">
        <f t="shared" si="47"/>
        <v>#REF!</v>
      </c>
      <c r="BU86" s="233" t="e">
        <f t="shared" si="48"/>
        <v>#REF!</v>
      </c>
      <c r="BV86" s="233" t="e">
        <f t="shared" si="49"/>
        <v>#REF!</v>
      </c>
      <c r="BW86" s="233" t="e">
        <f t="shared" si="50"/>
        <v>#REF!</v>
      </c>
    </row>
    <row r="87" spans="1:75">
      <c r="A87" s="239"/>
      <c r="B87" s="240"/>
      <c r="C87" s="240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0"/>
      <c r="T87" s="240"/>
      <c r="U87" s="240"/>
      <c r="V87" s="240"/>
      <c r="W87" s="240"/>
      <c r="X87" s="240"/>
      <c r="Y87" s="240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</row>
    <row r="88" spans="1:75" ht="55.5" customHeight="1">
      <c r="A88" s="532" t="s">
        <v>305</v>
      </c>
      <c r="B88" s="532"/>
      <c r="C88" s="532"/>
      <c r="D88" s="532"/>
      <c r="E88" s="532"/>
      <c r="F88" s="532"/>
      <c r="G88" s="532"/>
      <c r="H88" s="532"/>
      <c r="I88" s="532"/>
      <c r="J88" s="532"/>
      <c r="K88" s="532"/>
      <c r="L88" s="532"/>
      <c r="M88" s="532"/>
      <c r="N88" s="532"/>
      <c r="O88" s="532"/>
      <c r="P88" s="532"/>
      <c r="Q88" s="532"/>
      <c r="R88" s="532"/>
      <c r="S88" s="532"/>
      <c r="T88" s="532"/>
      <c r="U88" s="532"/>
      <c r="V88" s="532"/>
      <c r="W88" s="532"/>
      <c r="X88" s="532"/>
      <c r="Y88" s="532"/>
    </row>
    <row r="89" spans="1:75" ht="15.75" customHeight="1">
      <c r="A89" s="226" t="s">
        <v>0</v>
      </c>
      <c r="B89" s="228" t="s">
        <v>266</v>
      </c>
      <c r="C89" s="228" t="s">
        <v>267</v>
      </c>
      <c r="D89" s="228" t="s">
        <v>268</v>
      </c>
      <c r="E89" s="228" t="s">
        <v>269</v>
      </c>
      <c r="F89" s="228" t="s">
        <v>270</v>
      </c>
      <c r="G89" s="228" t="s">
        <v>271</v>
      </c>
      <c r="H89" s="228" t="s">
        <v>272</v>
      </c>
      <c r="I89" s="228" t="s">
        <v>273</v>
      </c>
      <c r="J89" s="228" t="s">
        <v>274</v>
      </c>
      <c r="K89" s="228" t="s">
        <v>275</v>
      </c>
      <c r="L89" s="228" t="s">
        <v>276</v>
      </c>
      <c r="M89" s="228" t="s">
        <v>277</v>
      </c>
      <c r="N89" s="228" t="s">
        <v>278</v>
      </c>
      <c r="O89" s="228" t="s">
        <v>279</v>
      </c>
      <c r="P89" s="228" t="s">
        <v>280</v>
      </c>
      <c r="Q89" s="228" t="s">
        <v>281</v>
      </c>
      <c r="R89" s="228" t="s">
        <v>282</v>
      </c>
      <c r="S89" s="228" t="s">
        <v>283</v>
      </c>
      <c r="T89" s="228" t="s">
        <v>284</v>
      </c>
      <c r="U89" s="228" t="s">
        <v>285</v>
      </c>
      <c r="V89" s="228" t="s">
        <v>286</v>
      </c>
      <c r="W89" s="228" t="s">
        <v>287</v>
      </c>
      <c r="X89" s="228" t="s">
        <v>288</v>
      </c>
      <c r="Y89" s="228" t="s">
        <v>289</v>
      </c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3"/>
      <c r="AU89" s="233"/>
      <c r="AV89" s="233"/>
      <c r="AW89" s="233"/>
      <c r="AX89" s="233"/>
    </row>
    <row r="90" spans="1:75">
      <c r="A90" s="229">
        <v>1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>B90-AA90</f>
        <v>#REF!</v>
      </c>
      <c r="BA90" s="233" t="e">
        <f t="shared" ref="BA90:BP105" si="51">C90-AB90</f>
        <v>#REF!</v>
      </c>
      <c r="BB90" s="233" t="e">
        <f t="shared" si="51"/>
        <v>#REF!</v>
      </c>
      <c r="BC90" s="233" t="e">
        <f t="shared" si="51"/>
        <v>#REF!</v>
      </c>
      <c r="BD90" s="233" t="e">
        <f t="shared" si="51"/>
        <v>#REF!</v>
      </c>
      <c r="BE90" s="233" t="e">
        <f t="shared" si="51"/>
        <v>#REF!</v>
      </c>
      <c r="BF90" s="233" t="e">
        <f t="shared" si="51"/>
        <v>#REF!</v>
      </c>
      <c r="BG90" s="233" t="e">
        <f t="shared" si="51"/>
        <v>#REF!</v>
      </c>
      <c r="BH90" s="233" t="e">
        <f t="shared" si="51"/>
        <v>#REF!</v>
      </c>
      <c r="BI90" s="233" t="e">
        <f t="shared" si="51"/>
        <v>#REF!</v>
      </c>
      <c r="BJ90" s="233" t="e">
        <f t="shared" si="51"/>
        <v>#REF!</v>
      </c>
      <c r="BK90" s="233" t="e">
        <f t="shared" si="51"/>
        <v>#REF!</v>
      </c>
      <c r="BL90" s="233" t="e">
        <f t="shared" si="51"/>
        <v>#REF!</v>
      </c>
      <c r="BM90" s="233" t="e">
        <f t="shared" si="51"/>
        <v>#REF!</v>
      </c>
      <c r="BN90" s="233" t="e">
        <f t="shared" si="51"/>
        <v>#REF!</v>
      </c>
      <c r="BO90" s="233" t="e">
        <f t="shared" si="51"/>
        <v>#REF!</v>
      </c>
      <c r="BP90" s="233" t="e">
        <f t="shared" si="51"/>
        <v>#REF!</v>
      </c>
      <c r="BQ90" s="233" t="e">
        <f t="shared" ref="BQ90:BQ120" si="52">S90-AR90</f>
        <v>#REF!</v>
      </c>
      <c r="BR90" s="233" t="e">
        <f t="shared" ref="BR90:BR120" si="53">T90-AS90</f>
        <v>#REF!</v>
      </c>
      <c r="BS90" s="233" t="e">
        <f t="shared" ref="BS90:BS120" si="54">U90-AT90</f>
        <v>#REF!</v>
      </c>
      <c r="BT90" s="233" t="e">
        <f t="shared" ref="BT90:BT120" si="55">V90-AU90</f>
        <v>#REF!</v>
      </c>
      <c r="BU90" s="233" t="e">
        <f t="shared" ref="BU90:BU120" si="56">W90-AV90</f>
        <v>#REF!</v>
      </c>
      <c r="BV90" s="233" t="e">
        <f t="shared" ref="BV90:BV120" si="57">X90-AW90</f>
        <v>#REF!</v>
      </c>
      <c r="BW90" s="233" t="e">
        <f t="shared" ref="BW90:BW120" si="58">Y90-AX90</f>
        <v>#REF!</v>
      </c>
    </row>
    <row r="91" spans="1:75">
      <c r="A91" s="229">
        <v>2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ref="AZ91:AZ120" si="59">B91-AA91</f>
        <v>#REF!</v>
      </c>
      <c r="BA91" s="233" t="e">
        <f t="shared" si="51"/>
        <v>#REF!</v>
      </c>
      <c r="BB91" s="233" t="e">
        <f t="shared" si="51"/>
        <v>#REF!</v>
      </c>
      <c r="BC91" s="233" t="e">
        <f t="shared" si="51"/>
        <v>#REF!</v>
      </c>
      <c r="BD91" s="233" t="e">
        <f t="shared" si="51"/>
        <v>#REF!</v>
      </c>
      <c r="BE91" s="233" t="e">
        <f t="shared" si="51"/>
        <v>#REF!</v>
      </c>
      <c r="BF91" s="233" t="e">
        <f t="shared" si="51"/>
        <v>#REF!</v>
      </c>
      <c r="BG91" s="233" t="e">
        <f t="shared" si="51"/>
        <v>#REF!</v>
      </c>
      <c r="BH91" s="233" t="e">
        <f t="shared" si="51"/>
        <v>#REF!</v>
      </c>
      <c r="BI91" s="233" t="e">
        <f t="shared" si="51"/>
        <v>#REF!</v>
      </c>
      <c r="BJ91" s="233" t="e">
        <f t="shared" si="51"/>
        <v>#REF!</v>
      </c>
      <c r="BK91" s="233" t="e">
        <f t="shared" si="51"/>
        <v>#REF!</v>
      </c>
      <c r="BL91" s="233" t="e">
        <f t="shared" si="51"/>
        <v>#REF!</v>
      </c>
      <c r="BM91" s="233" t="e">
        <f t="shared" si="51"/>
        <v>#REF!</v>
      </c>
      <c r="BN91" s="233" t="e">
        <f t="shared" si="51"/>
        <v>#REF!</v>
      </c>
      <c r="BO91" s="233" t="e">
        <f t="shared" si="51"/>
        <v>#REF!</v>
      </c>
      <c r="BP91" s="233" t="e">
        <f t="shared" si="51"/>
        <v>#REF!</v>
      </c>
      <c r="BQ91" s="233" t="e">
        <f t="shared" si="52"/>
        <v>#REF!</v>
      </c>
      <c r="BR91" s="233" t="e">
        <f t="shared" si="53"/>
        <v>#REF!</v>
      </c>
      <c r="BS91" s="233" t="e">
        <f t="shared" si="54"/>
        <v>#REF!</v>
      </c>
      <c r="BT91" s="233" t="e">
        <f t="shared" si="55"/>
        <v>#REF!</v>
      </c>
      <c r="BU91" s="233" t="e">
        <f t="shared" si="56"/>
        <v>#REF!</v>
      </c>
      <c r="BV91" s="233" t="e">
        <f t="shared" si="57"/>
        <v>#REF!</v>
      </c>
      <c r="BW91" s="233" t="e">
        <f t="shared" si="58"/>
        <v>#REF!</v>
      </c>
    </row>
    <row r="92" spans="1:75">
      <c r="A92" s="229">
        <v>3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59"/>
        <v>#REF!</v>
      </c>
      <c r="BA92" s="233" t="e">
        <f t="shared" si="51"/>
        <v>#REF!</v>
      </c>
      <c r="BB92" s="233" t="e">
        <f t="shared" si="51"/>
        <v>#REF!</v>
      </c>
      <c r="BC92" s="233" t="e">
        <f t="shared" si="51"/>
        <v>#REF!</v>
      </c>
      <c r="BD92" s="233" t="e">
        <f t="shared" si="51"/>
        <v>#REF!</v>
      </c>
      <c r="BE92" s="233" t="e">
        <f t="shared" si="51"/>
        <v>#REF!</v>
      </c>
      <c r="BF92" s="233" t="e">
        <f t="shared" si="51"/>
        <v>#REF!</v>
      </c>
      <c r="BG92" s="233" t="e">
        <f t="shared" si="51"/>
        <v>#REF!</v>
      </c>
      <c r="BH92" s="233" t="e">
        <f t="shared" si="51"/>
        <v>#REF!</v>
      </c>
      <c r="BI92" s="233" t="e">
        <f t="shared" si="51"/>
        <v>#REF!</v>
      </c>
      <c r="BJ92" s="233" t="e">
        <f t="shared" si="51"/>
        <v>#REF!</v>
      </c>
      <c r="BK92" s="233" t="e">
        <f t="shared" si="51"/>
        <v>#REF!</v>
      </c>
      <c r="BL92" s="233" t="e">
        <f t="shared" si="51"/>
        <v>#REF!</v>
      </c>
      <c r="BM92" s="233" t="e">
        <f t="shared" si="51"/>
        <v>#REF!</v>
      </c>
      <c r="BN92" s="233" t="e">
        <f t="shared" si="51"/>
        <v>#REF!</v>
      </c>
      <c r="BO92" s="233" t="e">
        <f t="shared" si="51"/>
        <v>#REF!</v>
      </c>
      <c r="BP92" s="233" t="e">
        <f t="shared" si="51"/>
        <v>#REF!</v>
      </c>
      <c r="BQ92" s="233" t="e">
        <f t="shared" si="52"/>
        <v>#REF!</v>
      </c>
      <c r="BR92" s="233" t="e">
        <f t="shared" si="53"/>
        <v>#REF!</v>
      </c>
      <c r="BS92" s="233" t="e">
        <f t="shared" si="54"/>
        <v>#REF!</v>
      </c>
      <c r="BT92" s="233" t="e">
        <f t="shared" si="55"/>
        <v>#REF!</v>
      </c>
      <c r="BU92" s="233" t="e">
        <f t="shared" si="56"/>
        <v>#REF!</v>
      </c>
      <c r="BV92" s="233" t="e">
        <f t="shared" si="57"/>
        <v>#REF!</v>
      </c>
      <c r="BW92" s="233" t="e">
        <f t="shared" si="58"/>
        <v>#REF!</v>
      </c>
    </row>
    <row r="93" spans="1:75">
      <c r="A93" s="229">
        <v>4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59"/>
        <v>#REF!</v>
      </c>
      <c r="BA93" s="233" t="e">
        <f t="shared" si="51"/>
        <v>#REF!</v>
      </c>
      <c r="BB93" s="233" t="e">
        <f t="shared" si="51"/>
        <v>#REF!</v>
      </c>
      <c r="BC93" s="233" t="e">
        <f t="shared" si="51"/>
        <v>#REF!</v>
      </c>
      <c r="BD93" s="233" t="e">
        <f t="shared" si="51"/>
        <v>#REF!</v>
      </c>
      <c r="BE93" s="233" t="e">
        <f t="shared" si="51"/>
        <v>#REF!</v>
      </c>
      <c r="BF93" s="233" t="e">
        <f t="shared" si="51"/>
        <v>#REF!</v>
      </c>
      <c r="BG93" s="233" t="e">
        <f t="shared" si="51"/>
        <v>#REF!</v>
      </c>
      <c r="BH93" s="233" t="e">
        <f t="shared" si="51"/>
        <v>#REF!</v>
      </c>
      <c r="BI93" s="233" t="e">
        <f t="shared" si="51"/>
        <v>#REF!</v>
      </c>
      <c r="BJ93" s="233" t="e">
        <f t="shared" si="51"/>
        <v>#REF!</v>
      </c>
      <c r="BK93" s="233" t="e">
        <f t="shared" si="51"/>
        <v>#REF!</v>
      </c>
      <c r="BL93" s="233" t="e">
        <f t="shared" si="51"/>
        <v>#REF!</v>
      </c>
      <c r="BM93" s="233" t="e">
        <f t="shared" si="51"/>
        <v>#REF!</v>
      </c>
      <c r="BN93" s="233" t="e">
        <f t="shared" si="51"/>
        <v>#REF!</v>
      </c>
      <c r="BO93" s="233" t="e">
        <f t="shared" si="51"/>
        <v>#REF!</v>
      </c>
      <c r="BP93" s="233" t="e">
        <f t="shared" si="51"/>
        <v>#REF!</v>
      </c>
      <c r="BQ93" s="233" t="e">
        <f t="shared" si="52"/>
        <v>#REF!</v>
      </c>
      <c r="BR93" s="233" t="e">
        <f t="shared" si="53"/>
        <v>#REF!</v>
      </c>
      <c r="BS93" s="233" t="e">
        <f t="shared" si="54"/>
        <v>#REF!</v>
      </c>
      <c r="BT93" s="233" t="e">
        <f t="shared" si="55"/>
        <v>#REF!</v>
      </c>
      <c r="BU93" s="233" t="e">
        <f t="shared" si="56"/>
        <v>#REF!</v>
      </c>
      <c r="BV93" s="233" t="e">
        <f t="shared" si="57"/>
        <v>#REF!</v>
      </c>
      <c r="BW93" s="233" t="e">
        <f t="shared" si="58"/>
        <v>#REF!</v>
      </c>
    </row>
    <row r="94" spans="1:75">
      <c r="A94" s="229">
        <v>5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59"/>
        <v>#REF!</v>
      </c>
      <c r="BA94" s="233" t="e">
        <f t="shared" si="51"/>
        <v>#REF!</v>
      </c>
      <c r="BB94" s="233" t="e">
        <f t="shared" si="51"/>
        <v>#REF!</v>
      </c>
      <c r="BC94" s="233" t="e">
        <f t="shared" si="51"/>
        <v>#REF!</v>
      </c>
      <c r="BD94" s="233" t="e">
        <f t="shared" si="51"/>
        <v>#REF!</v>
      </c>
      <c r="BE94" s="233" t="e">
        <f t="shared" si="51"/>
        <v>#REF!</v>
      </c>
      <c r="BF94" s="233" t="e">
        <f t="shared" si="51"/>
        <v>#REF!</v>
      </c>
      <c r="BG94" s="233" t="e">
        <f t="shared" si="51"/>
        <v>#REF!</v>
      </c>
      <c r="BH94" s="233" t="e">
        <f t="shared" si="51"/>
        <v>#REF!</v>
      </c>
      <c r="BI94" s="233" t="e">
        <f t="shared" si="51"/>
        <v>#REF!</v>
      </c>
      <c r="BJ94" s="233" t="e">
        <f t="shared" si="51"/>
        <v>#REF!</v>
      </c>
      <c r="BK94" s="233" t="e">
        <f t="shared" si="51"/>
        <v>#REF!</v>
      </c>
      <c r="BL94" s="233" t="e">
        <f t="shared" si="51"/>
        <v>#REF!</v>
      </c>
      <c r="BM94" s="233" t="e">
        <f t="shared" si="51"/>
        <v>#REF!</v>
      </c>
      <c r="BN94" s="233" t="e">
        <f t="shared" si="51"/>
        <v>#REF!</v>
      </c>
      <c r="BO94" s="233" t="e">
        <f t="shared" si="51"/>
        <v>#REF!</v>
      </c>
      <c r="BP94" s="233" t="e">
        <f t="shared" si="51"/>
        <v>#REF!</v>
      </c>
      <c r="BQ94" s="233" t="e">
        <f t="shared" si="52"/>
        <v>#REF!</v>
      </c>
      <c r="BR94" s="233" t="e">
        <f t="shared" si="53"/>
        <v>#REF!</v>
      </c>
      <c r="BS94" s="233" t="e">
        <f t="shared" si="54"/>
        <v>#REF!</v>
      </c>
      <c r="BT94" s="233" t="e">
        <f t="shared" si="55"/>
        <v>#REF!</v>
      </c>
      <c r="BU94" s="233" t="e">
        <f t="shared" si="56"/>
        <v>#REF!</v>
      </c>
      <c r="BV94" s="233" t="e">
        <f t="shared" si="57"/>
        <v>#REF!</v>
      </c>
      <c r="BW94" s="233" t="e">
        <f t="shared" si="58"/>
        <v>#REF!</v>
      </c>
    </row>
    <row r="95" spans="1:75">
      <c r="A95" s="229">
        <v>6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59"/>
        <v>#REF!</v>
      </c>
      <c r="BA95" s="233" t="e">
        <f t="shared" si="51"/>
        <v>#REF!</v>
      </c>
      <c r="BB95" s="233" t="e">
        <f t="shared" si="51"/>
        <v>#REF!</v>
      </c>
      <c r="BC95" s="233" t="e">
        <f t="shared" si="51"/>
        <v>#REF!</v>
      </c>
      <c r="BD95" s="233" t="e">
        <f t="shared" si="51"/>
        <v>#REF!</v>
      </c>
      <c r="BE95" s="233" t="e">
        <f t="shared" si="51"/>
        <v>#REF!</v>
      </c>
      <c r="BF95" s="233" t="e">
        <f t="shared" si="51"/>
        <v>#REF!</v>
      </c>
      <c r="BG95" s="233" t="e">
        <f t="shared" si="51"/>
        <v>#REF!</v>
      </c>
      <c r="BH95" s="233" t="e">
        <f t="shared" si="51"/>
        <v>#REF!</v>
      </c>
      <c r="BI95" s="233" t="e">
        <f t="shared" si="51"/>
        <v>#REF!</v>
      </c>
      <c r="BJ95" s="233" t="e">
        <f t="shared" si="51"/>
        <v>#REF!</v>
      </c>
      <c r="BK95" s="233" t="e">
        <f t="shared" si="51"/>
        <v>#REF!</v>
      </c>
      <c r="BL95" s="233" t="e">
        <f t="shared" si="51"/>
        <v>#REF!</v>
      </c>
      <c r="BM95" s="233" t="e">
        <f t="shared" si="51"/>
        <v>#REF!</v>
      </c>
      <c r="BN95" s="233" t="e">
        <f t="shared" si="51"/>
        <v>#REF!</v>
      </c>
      <c r="BO95" s="233" t="e">
        <f t="shared" si="51"/>
        <v>#REF!</v>
      </c>
      <c r="BP95" s="233" t="e">
        <f t="shared" si="51"/>
        <v>#REF!</v>
      </c>
      <c r="BQ95" s="233" t="e">
        <f t="shared" si="52"/>
        <v>#REF!</v>
      </c>
      <c r="BR95" s="233" t="e">
        <f t="shared" si="53"/>
        <v>#REF!</v>
      </c>
      <c r="BS95" s="233" t="e">
        <f t="shared" si="54"/>
        <v>#REF!</v>
      </c>
      <c r="BT95" s="233" t="e">
        <f t="shared" si="55"/>
        <v>#REF!</v>
      </c>
      <c r="BU95" s="233" t="e">
        <f t="shared" si="56"/>
        <v>#REF!</v>
      </c>
      <c r="BV95" s="233" t="e">
        <f t="shared" si="57"/>
        <v>#REF!</v>
      </c>
      <c r="BW95" s="233" t="e">
        <f t="shared" si="58"/>
        <v>#REF!</v>
      </c>
    </row>
    <row r="96" spans="1:75">
      <c r="A96" s="229">
        <v>7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59"/>
        <v>#REF!</v>
      </c>
      <c r="BA96" s="233" t="e">
        <f t="shared" si="51"/>
        <v>#REF!</v>
      </c>
      <c r="BB96" s="233" t="e">
        <f t="shared" si="51"/>
        <v>#REF!</v>
      </c>
      <c r="BC96" s="233" t="e">
        <f t="shared" si="51"/>
        <v>#REF!</v>
      </c>
      <c r="BD96" s="233" t="e">
        <f t="shared" si="51"/>
        <v>#REF!</v>
      </c>
      <c r="BE96" s="233" t="e">
        <f t="shared" si="51"/>
        <v>#REF!</v>
      </c>
      <c r="BF96" s="233" t="e">
        <f t="shared" si="51"/>
        <v>#REF!</v>
      </c>
      <c r="BG96" s="233" t="e">
        <f t="shared" si="51"/>
        <v>#REF!</v>
      </c>
      <c r="BH96" s="233" t="e">
        <f t="shared" si="51"/>
        <v>#REF!</v>
      </c>
      <c r="BI96" s="233" t="e">
        <f t="shared" si="51"/>
        <v>#REF!</v>
      </c>
      <c r="BJ96" s="233" t="e">
        <f t="shared" si="51"/>
        <v>#REF!</v>
      </c>
      <c r="BK96" s="233" t="e">
        <f t="shared" si="51"/>
        <v>#REF!</v>
      </c>
      <c r="BL96" s="233" t="e">
        <f t="shared" si="51"/>
        <v>#REF!</v>
      </c>
      <c r="BM96" s="233" t="e">
        <f t="shared" si="51"/>
        <v>#REF!</v>
      </c>
      <c r="BN96" s="233" t="e">
        <f t="shared" si="51"/>
        <v>#REF!</v>
      </c>
      <c r="BO96" s="233" t="e">
        <f t="shared" si="51"/>
        <v>#REF!</v>
      </c>
      <c r="BP96" s="233" t="e">
        <f t="shared" si="51"/>
        <v>#REF!</v>
      </c>
      <c r="BQ96" s="233" t="e">
        <f t="shared" si="52"/>
        <v>#REF!</v>
      </c>
      <c r="BR96" s="233" t="e">
        <f t="shared" si="53"/>
        <v>#REF!</v>
      </c>
      <c r="BS96" s="233" t="e">
        <f t="shared" si="54"/>
        <v>#REF!</v>
      </c>
      <c r="BT96" s="233" t="e">
        <f t="shared" si="55"/>
        <v>#REF!</v>
      </c>
      <c r="BU96" s="233" t="e">
        <f t="shared" si="56"/>
        <v>#REF!</v>
      </c>
      <c r="BV96" s="233" t="e">
        <f t="shared" si="57"/>
        <v>#REF!</v>
      </c>
      <c r="BW96" s="233" t="e">
        <f t="shared" si="58"/>
        <v>#REF!</v>
      </c>
    </row>
    <row r="97" spans="1:75">
      <c r="A97" s="229">
        <v>8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59"/>
        <v>#REF!</v>
      </c>
      <c r="BA97" s="233" t="e">
        <f t="shared" si="51"/>
        <v>#REF!</v>
      </c>
      <c r="BB97" s="233" t="e">
        <f t="shared" si="51"/>
        <v>#REF!</v>
      </c>
      <c r="BC97" s="233" t="e">
        <f t="shared" si="51"/>
        <v>#REF!</v>
      </c>
      <c r="BD97" s="233" t="e">
        <f>F97-AE97</f>
        <v>#REF!</v>
      </c>
      <c r="BE97" s="233" t="e">
        <f t="shared" si="51"/>
        <v>#REF!</v>
      </c>
      <c r="BF97" s="233" t="e">
        <f t="shared" si="51"/>
        <v>#REF!</v>
      </c>
      <c r="BG97" s="233" t="e">
        <f t="shared" si="51"/>
        <v>#REF!</v>
      </c>
      <c r="BH97" s="233" t="e">
        <f t="shared" si="51"/>
        <v>#REF!</v>
      </c>
      <c r="BI97" s="233" t="e">
        <f t="shared" si="51"/>
        <v>#REF!</v>
      </c>
      <c r="BJ97" s="233" t="e">
        <f t="shared" si="51"/>
        <v>#REF!</v>
      </c>
      <c r="BK97" s="233" t="e">
        <f t="shared" si="51"/>
        <v>#REF!</v>
      </c>
      <c r="BL97" s="233" t="e">
        <f t="shared" si="51"/>
        <v>#REF!</v>
      </c>
      <c r="BM97" s="233" t="e">
        <f t="shared" si="51"/>
        <v>#REF!</v>
      </c>
      <c r="BN97" s="233" t="e">
        <f t="shared" si="51"/>
        <v>#REF!</v>
      </c>
      <c r="BO97" s="233" t="e">
        <f t="shared" si="51"/>
        <v>#REF!</v>
      </c>
      <c r="BP97" s="233" t="e">
        <f t="shared" si="51"/>
        <v>#REF!</v>
      </c>
      <c r="BQ97" s="233" t="e">
        <f t="shared" si="52"/>
        <v>#REF!</v>
      </c>
      <c r="BR97" s="233" t="e">
        <f t="shared" si="53"/>
        <v>#REF!</v>
      </c>
      <c r="BS97" s="233" t="e">
        <f t="shared" si="54"/>
        <v>#REF!</v>
      </c>
      <c r="BT97" s="233" t="e">
        <f t="shared" si="55"/>
        <v>#REF!</v>
      </c>
      <c r="BU97" s="233" t="e">
        <f t="shared" si="56"/>
        <v>#REF!</v>
      </c>
      <c r="BV97" s="233" t="e">
        <f t="shared" si="57"/>
        <v>#REF!</v>
      </c>
      <c r="BW97" s="233" t="e">
        <f t="shared" si="58"/>
        <v>#REF!</v>
      </c>
    </row>
    <row r="98" spans="1:75">
      <c r="A98" s="229">
        <v>9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59"/>
        <v>#REF!</v>
      </c>
      <c r="BA98" s="233" t="e">
        <f t="shared" si="51"/>
        <v>#REF!</v>
      </c>
      <c r="BB98" s="233" t="e">
        <f t="shared" si="51"/>
        <v>#REF!</v>
      </c>
      <c r="BC98" s="233" t="e">
        <f t="shared" si="51"/>
        <v>#REF!</v>
      </c>
      <c r="BD98" s="233" t="e">
        <f t="shared" si="51"/>
        <v>#REF!</v>
      </c>
      <c r="BE98" s="233" t="e">
        <f t="shared" si="51"/>
        <v>#REF!</v>
      </c>
      <c r="BF98" s="233" t="e">
        <f t="shared" si="51"/>
        <v>#REF!</v>
      </c>
      <c r="BG98" s="233" t="e">
        <f t="shared" si="51"/>
        <v>#REF!</v>
      </c>
      <c r="BH98" s="233" t="e">
        <f t="shared" si="51"/>
        <v>#REF!</v>
      </c>
      <c r="BI98" s="233" t="e">
        <f t="shared" si="51"/>
        <v>#REF!</v>
      </c>
      <c r="BJ98" s="233" t="e">
        <f t="shared" si="51"/>
        <v>#REF!</v>
      </c>
      <c r="BK98" s="233" t="e">
        <f t="shared" si="51"/>
        <v>#REF!</v>
      </c>
      <c r="BL98" s="233" t="e">
        <f t="shared" si="51"/>
        <v>#REF!</v>
      </c>
      <c r="BM98" s="233" t="e">
        <f t="shared" si="51"/>
        <v>#REF!</v>
      </c>
      <c r="BN98" s="233" t="e">
        <f t="shared" si="51"/>
        <v>#REF!</v>
      </c>
      <c r="BO98" s="233" t="e">
        <f t="shared" si="51"/>
        <v>#REF!</v>
      </c>
      <c r="BP98" s="233" t="e">
        <f t="shared" si="51"/>
        <v>#REF!</v>
      </c>
      <c r="BQ98" s="233" t="e">
        <f t="shared" si="52"/>
        <v>#REF!</v>
      </c>
      <c r="BR98" s="233" t="e">
        <f t="shared" si="53"/>
        <v>#REF!</v>
      </c>
      <c r="BS98" s="233" t="e">
        <f t="shared" si="54"/>
        <v>#REF!</v>
      </c>
      <c r="BT98" s="233" t="e">
        <f t="shared" si="55"/>
        <v>#REF!</v>
      </c>
      <c r="BU98" s="233" t="e">
        <f t="shared" si="56"/>
        <v>#REF!</v>
      </c>
      <c r="BV98" s="233" t="e">
        <f t="shared" si="57"/>
        <v>#REF!</v>
      </c>
      <c r="BW98" s="233" t="e">
        <f t="shared" si="58"/>
        <v>#REF!</v>
      </c>
    </row>
    <row r="99" spans="1:75">
      <c r="A99" s="229">
        <v>10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59"/>
        <v>#REF!</v>
      </c>
      <c r="BA99" s="233" t="e">
        <f t="shared" si="51"/>
        <v>#REF!</v>
      </c>
      <c r="BB99" s="233" t="e">
        <f t="shared" si="51"/>
        <v>#REF!</v>
      </c>
      <c r="BC99" s="233" t="e">
        <f t="shared" si="51"/>
        <v>#REF!</v>
      </c>
      <c r="BD99" s="233" t="e">
        <f t="shared" si="51"/>
        <v>#REF!</v>
      </c>
      <c r="BE99" s="233" t="e">
        <f t="shared" si="51"/>
        <v>#REF!</v>
      </c>
      <c r="BF99" s="233" t="e">
        <f t="shared" si="51"/>
        <v>#REF!</v>
      </c>
      <c r="BG99" s="233" t="e">
        <f t="shared" si="51"/>
        <v>#REF!</v>
      </c>
      <c r="BH99" s="233" t="e">
        <f t="shared" si="51"/>
        <v>#REF!</v>
      </c>
      <c r="BI99" s="233" t="e">
        <f t="shared" si="51"/>
        <v>#REF!</v>
      </c>
      <c r="BJ99" s="233" t="e">
        <f t="shared" si="51"/>
        <v>#REF!</v>
      </c>
      <c r="BK99" s="233" t="e">
        <f t="shared" si="51"/>
        <v>#REF!</v>
      </c>
      <c r="BL99" s="233" t="e">
        <f t="shared" si="51"/>
        <v>#REF!</v>
      </c>
      <c r="BM99" s="233" t="e">
        <f t="shared" si="51"/>
        <v>#REF!</v>
      </c>
      <c r="BN99" s="233" t="e">
        <f t="shared" si="51"/>
        <v>#REF!</v>
      </c>
      <c r="BO99" s="233" t="e">
        <f t="shared" si="51"/>
        <v>#REF!</v>
      </c>
      <c r="BP99" s="233" t="e">
        <f t="shared" si="51"/>
        <v>#REF!</v>
      </c>
      <c r="BQ99" s="233" t="e">
        <f t="shared" si="52"/>
        <v>#REF!</v>
      </c>
      <c r="BR99" s="233" t="e">
        <f t="shared" si="53"/>
        <v>#REF!</v>
      </c>
      <c r="BS99" s="233" t="e">
        <f t="shared" si="54"/>
        <v>#REF!</v>
      </c>
      <c r="BT99" s="233" t="e">
        <f t="shared" si="55"/>
        <v>#REF!</v>
      </c>
      <c r="BU99" s="233" t="e">
        <f t="shared" si="56"/>
        <v>#REF!</v>
      </c>
      <c r="BV99" s="233" t="e">
        <f t="shared" si="57"/>
        <v>#REF!</v>
      </c>
      <c r="BW99" s="233" t="e">
        <f t="shared" si="58"/>
        <v>#REF!</v>
      </c>
    </row>
    <row r="100" spans="1:75">
      <c r="A100" s="229">
        <v>11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59"/>
        <v>#REF!</v>
      </c>
      <c r="BA100" s="233" t="e">
        <f t="shared" si="51"/>
        <v>#REF!</v>
      </c>
      <c r="BB100" s="233" t="e">
        <f t="shared" si="51"/>
        <v>#REF!</v>
      </c>
      <c r="BC100" s="233" t="e">
        <f t="shared" si="51"/>
        <v>#REF!</v>
      </c>
      <c r="BD100" s="233" t="e">
        <f t="shared" si="51"/>
        <v>#REF!</v>
      </c>
      <c r="BE100" s="233" t="e">
        <f t="shared" si="51"/>
        <v>#REF!</v>
      </c>
      <c r="BF100" s="233" t="e">
        <f t="shared" si="51"/>
        <v>#REF!</v>
      </c>
      <c r="BG100" s="233" t="e">
        <f t="shared" si="51"/>
        <v>#REF!</v>
      </c>
      <c r="BH100" s="233" t="e">
        <f t="shared" si="51"/>
        <v>#REF!</v>
      </c>
      <c r="BI100" s="233" t="e">
        <f t="shared" si="51"/>
        <v>#REF!</v>
      </c>
      <c r="BJ100" s="233" t="e">
        <f t="shared" si="51"/>
        <v>#REF!</v>
      </c>
      <c r="BK100" s="233" t="e">
        <f t="shared" si="51"/>
        <v>#REF!</v>
      </c>
      <c r="BL100" s="233" t="e">
        <f t="shared" si="51"/>
        <v>#REF!</v>
      </c>
      <c r="BM100" s="233" t="e">
        <f t="shared" si="51"/>
        <v>#REF!</v>
      </c>
      <c r="BN100" s="233" t="e">
        <f t="shared" si="51"/>
        <v>#REF!</v>
      </c>
      <c r="BO100" s="233" t="e">
        <f t="shared" si="51"/>
        <v>#REF!</v>
      </c>
      <c r="BP100" s="233" t="e">
        <f t="shared" si="51"/>
        <v>#REF!</v>
      </c>
      <c r="BQ100" s="233" t="e">
        <f t="shared" si="52"/>
        <v>#REF!</v>
      </c>
      <c r="BR100" s="233" t="e">
        <f t="shared" si="53"/>
        <v>#REF!</v>
      </c>
      <c r="BS100" s="233" t="e">
        <f t="shared" si="54"/>
        <v>#REF!</v>
      </c>
      <c r="BT100" s="233" t="e">
        <f t="shared" si="55"/>
        <v>#REF!</v>
      </c>
      <c r="BU100" s="233" t="e">
        <f t="shared" si="56"/>
        <v>#REF!</v>
      </c>
      <c r="BV100" s="233" t="e">
        <f t="shared" si="57"/>
        <v>#REF!</v>
      </c>
      <c r="BW100" s="233" t="e">
        <f t="shared" si="58"/>
        <v>#REF!</v>
      </c>
    </row>
    <row r="101" spans="1:75">
      <c r="A101" s="229">
        <v>12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59"/>
        <v>#REF!</v>
      </c>
      <c r="BA101" s="233" t="e">
        <f t="shared" si="51"/>
        <v>#REF!</v>
      </c>
      <c r="BB101" s="233" t="e">
        <f t="shared" si="51"/>
        <v>#REF!</v>
      </c>
      <c r="BC101" s="233" t="e">
        <f t="shared" si="51"/>
        <v>#REF!</v>
      </c>
      <c r="BD101" s="233" t="e">
        <f t="shared" si="51"/>
        <v>#REF!</v>
      </c>
      <c r="BE101" s="233" t="e">
        <f t="shared" si="51"/>
        <v>#REF!</v>
      </c>
      <c r="BF101" s="233" t="e">
        <f t="shared" si="51"/>
        <v>#REF!</v>
      </c>
      <c r="BG101" s="233" t="e">
        <f t="shared" si="51"/>
        <v>#REF!</v>
      </c>
      <c r="BH101" s="233" t="e">
        <f t="shared" si="51"/>
        <v>#REF!</v>
      </c>
      <c r="BI101" s="233" t="e">
        <f t="shared" si="51"/>
        <v>#REF!</v>
      </c>
      <c r="BJ101" s="233" t="e">
        <f t="shared" si="51"/>
        <v>#REF!</v>
      </c>
      <c r="BK101" s="233" t="e">
        <f t="shared" si="51"/>
        <v>#REF!</v>
      </c>
      <c r="BL101" s="233" t="e">
        <f t="shared" si="51"/>
        <v>#REF!</v>
      </c>
      <c r="BM101" s="233" t="e">
        <f t="shared" si="51"/>
        <v>#REF!</v>
      </c>
      <c r="BN101" s="233" t="e">
        <f t="shared" si="51"/>
        <v>#REF!</v>
      </c>
      <c r="BO101" s="233" t="e">
        <f t="shared" si="51"/>
        <v>#REF!</v>
      </c>
      <c r="BP101" s="233" t="e">
        <f t="shared" si="51"/>
        <v>#REF!</v>
      </c>
      <c r="BQ101" s="233" t="e">
        <f t="shared" si="52"/>
        <v>#REF!</v>
      </c>
      <c r="BR101" s="233" t="e">
        <f t="shared" si="53"/>
        <v>#REF!</v>
      </c>
      <c r="BS101" s="233" t="e">
        <f t="shared" si="54"/>
        <v>#REF!</v>
      </c>
      <c r="BT101" s="233" t="e">
        <f t="shared" si="55"/>
        <v>#REF!</v>
      </c>
      <c r="BU101" s="233" t="e">
        <f t="shared" si="56"/>
        <v>#REF!</v>
      </c>
      <c r="BV101" s="233" t="e">
        <f t="shared" si="57"/>
        <v>#REF!</v>
      </c>
      <c r="BW101" s="233" t="e">
        <f t="shared" si="58"/>
        <v>#REF!</v>
      </c>
    </row>
    <row r="102" spans="1:75">
      <c r="A102" s="229">
        <v>13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59"/>
        <v>#REF!</v>
      </c>
      <c r="BA102" s="233" t="e">
        <f t="shared" si="51"/>
        <v>#REF!</v>
      </c>
      <c r="BB102" s="233" t="e">
        <f t="shared" si="51"/>
        <v>#REF!</v>
      </c>
      <c r="BC102" s="233" t="e">
        <f t="shared" si="51"/>
        <v>#REF!</v>
      </c>
      <c r="BD102" s="233" t="e">
        <f t="shared" si="51"/>
        <v>#REF!</v>
      </c>
      <c r="BE102" s="233" t="e">
        <f t="shared" si="51"/>
        <v>#REF!</v>
      </c>
      <c r="BF102" s="233" t="e">
        <f t="shared" si="51"/>
        <v>#REF!</v>
      </c>
      <c r="BG102" s="233" t="e">
        <f t="shared" si="51"/>
        <v>#REF!</v>
      </c>
      <c r="BH102" s="233" t="e">
        <f t="shared" si="51"/>
        <v>#REF!</v>
      </c>
      <c r="BI102" s="233" t="e">
        <f t="shared" si="51"/>
        <v>#REF!</v>
      </c>
      <c r="BJ102" s="233" t="e">
        <f t="shared" si="51"/>
        <v>#REF!</v>
      </c>
      <c r="BK102" s="233" t="e">
        <f t="shared" si="51"/>
        <v>#REF!</v>
      </c>
      <c r="BL102" s="233" t="e">
        <f t="shared" si="51"/>
        <v>#REF!</v>
      </c>
      <c r="BM102" s="233" t="e">
        <f t="shared" si="51"/>
        <v>#REF!</v>
      </c>
      <c r="BN102" s="233" t="e">
        <f t="shared" si="51"/>
        <v>#REF!</v>
      </c>
      <c r="BO102" s="233" t="e">
        <f t="shared" si="51"/>
        <v>#REF!</v>
      </c>
      <c r="BP102" s="233" t="e">
        <f t="shared" si="51"/>
        <v>#REF!</v>
      </c>
      <c r="BQ102" s="233" t="e">
        <f t="shared" si="52"/>
        <v>#REF!</v>
      </c>
      <c r="BR102" s="233" t="e">
        <f t="shared" si="53"/>
        <v>#REF!</v>
      </c>
      <c r="BS102" s="233" t="e">
        <f t="shared" si="54"/>
        <v>#REF!</v>
      </c>
      <c r="BT102" s="233" t="e">
        <f t="shared" si="55"/>
        <v>#REF!</v>
      </c>
      <c r="BU102" s="233" t="e">
        <f t="shared" si="56"/>
        <v>#REF!</v>
      </c>
      <c r="BV102" s="233" t="e">
        <f t="shared" si="57"/>
        <v>#REF!</v>
      </c>
      <c r="BW102" s="233" t="e">
        <f t="shared" si="58"/>
        <v>#REF!</v>
      </c>
    </row>
    <row r="103" spans="1:75">
      <c r="A103" s="229">
        <v>14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59"/>
        <v>#REF!</v>
      </c>
      <c r="BA103" s="233" t="e">
        <f t="shared" si="51"/>
        <v>#REF!</v>
      </c>
      <c r="BB103" s="233" t="e">
        <f t="shared" si="51"/>
        <v>#REF!</v>
      </c>
      <c r="BC103" s="233" t="e">
        <f t="shared" si="51"/>
        <v>#REF!</v>
      </c>
      <c r="BD103" s="233" t="e">
        <f t="shared" si="51"/>
        <v>#REF!</v>
      </c>
      <c r="BE103" s="233" t="e">
        <f t="shared" si="51"/>
        <v>#REF!</v>
      </c>
      <c r="BF103" s="233" t="e">
        <f t="shared" si="51"/>
        <v>#REF!</v>
      </c>
      <c r="BG103" s="233" t="e">
        <f t="shared" si="51"/>
        <v>#REF!</v>
      </c>
      <c r="BH103" s="233" t="e">
        <f t="shared" si="51"/>
        <v>#REF!</v>
      </c>
      <c r="BI103" s="233" t="e">
        <f t="shared" si="51"/>
        <v>#REF!</v>
      </c>
      <c r="BJ103" s="233" t="e">
        <f t="shared" si="51"/>
        <v>#REF!</v>
      </c>
      <c r="BK103" s="233" t="e">
        <f t="shared" si="51"/>
        <v>#REF!</v>
      </c>
      <c r="BL103" s="233" t="e">
        <f t="shared" si="51"/>
        <v>#REF!</v>
      </c>
      <c r="BM103" s="233" t="e">
        <f t="shared" si="51"/>
        <v>#REF!</v>
      </c>
      <c r="BN103" s="233" t="e">
        <f t="shared" si="51"/>
        <v>#REF!</v>
      </c>
      <c r="BO103" s="233" t="e">
        <f t="shared" si="51"/>
        <v>#REF!</v>
      </c>
      <c r="BP103" s="233" t="e">
        <f t="shared" si="51"/>
        <v>#REF!</v>
      </c>
      <c r="BQ103" s="233" t="e">
        <f t="shared" si="52"/>
        <v>#REF!</v>
      </c>
      <c r="BR103" s="233" t="e">
        <f t="shared" si="53"/>
        <v>#REF!</v>
      </c>
      <c r="BS103" s="233" t="e">
        <f t="shared" si="54"/>
        <v>#REF!</v>
      </c>
      <c r="BT103" s="233" t="e">
        <f t="shared" si="55"/>
        <v>#REF!</v>
      </c>
      <c r="BU103" s="233" t="e">
        <f t="shared" si="56"/>
        <v>#REF!</v>
      </c>
      <c r="BV103" s="233" t="e">
        <f t="shared" si="57"/>
        <v>#REF!</v>
      </c>
      <c r="BW103" s="233" t="e">
        <f t="shared" si="58"/>
        <v>#REF!</v>
      </c>
    </row>
    <row r="104" spans="1:75">
      <c r="A104" s="229">
        <v>15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59"/>
        <v>#REF!</v>
      </c>
      <c r="BA104" s="233" t="e">
        <f t="shared" si="51"/>
        <v>#REF!</v>
      </c>
      <c r="BB104" s="233" t="e">
        <f t="shared" si="51"/>
        <v>#REF!</v>
      </c>
      <c r="BC104" s="233" t="e">
        <f t="shared" si="51"/>
        <v>#REF!</v>
      </c>
      <c r="BD104" s="233" t="e">
        <f t="shared" si="51"/>
        <v>#REF!</v>
      </c>
      <c r="BE104" s="233" t="e">
        <f t="shared" si="51"/>
        <v>#REF!</v>
      </c>
      <c r="BF104" s="233" t="e">
        <f t="shared" si="51"/>
        <v>#REF!</v>
      </c>
      <c r="BG104" s="233" t="e">
        <f t="shared" si="51"/>
        <v>#REF!</v>
      </c>
      <c r="BH104" s="233" t="e">
        <f t="shared" si="51"/>
        <v>#REF!</v>
      </c>
      <c r="BI104" s="233" t="e">
        <f t="shared" si="51"/>
        <v>#REF!</v>
      </c>
      <c r="BJ104" s="233" t="e">
        <f t="shared" si="51"/>
        <v>#REF!</v>
      </c>
      <c r="BK104" s="233" t="e">
        <f t="shared" si="51"/>
        <v>#REF!</v>
      </c>
      <c r="BL104" s="233" t="e">
        <f t="shared" si="51"/>
        <v>#REF!</v>
      </c>
      <c r="BM104" s="233" t="e">
        <f t="shared" si="51"/>
        <v>#REF!</v>
      </c>
      <c r="BN104" s="233" t="e">
        <f t="shared" si="51"/>
        <v>#REF!</v>
      </c>
      <c r="BO104" s="233" t="e">
        <f t="shared" si="51"/>
        <v>#REF!</v>
      </c>
      <c r="BP104" s="233" t="e">
        <f t="shared" si="51"/>
        <v>#REF!</v>
      </c>
      <c r="BQ104" s="233" t="e">
        <f t="shared" si="52"/>
        <v>#REF!</v>
      </c>
      <c r="BR104" s="233" t="e">
        <f t="shared" si="53"/>
        <v>#REF!</v>
      </c>
      <c r="BS104" s="233" t="e">
        <f t="shared" si="54"/>
        <v>#REF!</v>
      </c>
      <c r="BT104" s="233" t="e">
        <f t="shared" si="55"/>
        <v>#REF!</v>
      </c>
      <c r="BU104" s="233" t="e">
        <f t="shared" si="56"/>
        <v>#REF!</v>
      </c>
      <c r="BV104" s="233" t="e">
        <f t="shared" si="57"/>
        <v>#REF!</v>
      </c>
      <c r="BW104" s="233" t="e">
        <f t="shared" si="58"/>
        <v>#REF!</v>
      </c>
    </row>
    <row r="105" spans="1:75">
      <c r="A105" s="229">
        <v>16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59"/>
        <v>#REF!</v>
      </c>
      <c r="BA105" s="233" t="e">
        <f t="shared" si="51"/>
        <v>#REF!</v>
      </c>
      <c r="BB105" s="233" t="e">
        <f t="shared" si="51"/>
        <v>#REF!</v>
      </c>
      <c r="BC105" s="233" t="e">
        <f t="shared" si="51"/>
        <v>#REF!</v>
      </c>
      <c r="BD105" s="233" t="e">
        <f t="shared" si="51"/>
        <v>#REF!</v>
      </c>
      <c r="BE105" s="233" t="e">
        <f t="shared" si="51"/>
        <v>#REF!</v>
      </c>
      <c r="BF105" s="233" t="e">
        <f t="shared" si="51"/>
        <v>#REF!</v>
      </c>
      <c r="BG105" s="233" t="e">
        <f t="shared" si="51"/>
        <v>#REF!</v>
      </c>
      <c r="BH105" s="233" t="e">
        <f t="shared" si="51"/>
        <v>#REF!</v>
      </c>
      <c r="BI105" s="233" t="e">
        <f t="shared" si="51"/>
        <v>#REF!</v>
      </c>
      <c r="BJ105" s="233" t="e">
        <f t="shared" si="51"/>
        <v>#REF!</v>
      </c>
      <c r="BK105" s="233" t="e">
        <f t="shared" si="51"/>
        <v>#REF!</v>
      </c>
      <c r="BL105" s="233" t="e">
        <f t="shared" si="51"/>
        <v>#REF!</v>
      </c>
      <c r="BM105" s="233" t="e">
        <f t="shared" si="51"/>
        <v>#REF!</v>
      </c>
      <c r="BN105" s="233" t="e">
        <f t="shared" si="51"/>
        <v>#REF!</v>
      </c>
      <c r="BO105" s="233" t="e">
        <f t="shared" si="51"/>
        <v>#REF!</v>
      </c>
      <c r="BP105" s="233" t="e">
        <f t="shared" ref="BP105:BP120" si="60">R105-AQ105</f>
        <v>#REF!</v>
      </c>
      <c r="BQ105" s="233" t="e">
        <f t="shared" si="52"/>
        <v>#REF!</v>
      </c>
      <c r="BR105" s="233" t="e">
        <f t="shared" si="53"/>
        <v>#REF!</v>
      </c>
      <c r="BS105" s="233" t="e">
        <f t="shared" si="54"/>
        <v>#REF!</v>
      </c>
      <c r="BT105" s="233" t="e">
        <f t="shared" si="55"/>
        <v>#REF!</v>
      </c>
      <c r="BU105" s="233" t="e">
        <f t="shared" si="56"/>
        <v>#REF!</v>
      </c>
      <c r="BV105" s="233" t="e">
        <f t="shared" si="57"/>
        <v>#REF!</v>
      </c>
      <c r="BW105" s="233" t="e">
        <f t="shared" si="58"/>
        <v>#REF!</v>
      </c>
    </row>
    <row r="106" spans="1:75">
      <c r="A106" s="229">
        <v>17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59"/>
        <v>#REF!</v>
      </c>
      <c r="BA106" s="233" t="e">
        <f t="shared" ref="BA106:BA120" si="61">C106-AB106</f>
        <v>#REF!</v>
      </c>
      <c r="BB106" s="233" t="e">
        <f t="shared" ref="BB106:BB120" si="62">D106-AC106</f>
        <v>#REF!</v>
      </c>
      <c r="BC106" s="233" t="e">
        <f t="shared" ref="BC106:BC120" si="63">E106-AD106</f>
        <v>#REF!</v>
      </c>
      <c r="BD106" s="233" t="e">
        <f t="shared" ref="BD106:BD120" si="64">F106-AE106</f>
        <v>#REF!</v>
      </c>
      <c r="BE106" s="233" t="e">
        <f t="shared" ref="BE106:BE120" si="65">G106-AF106</f>
        <v>#REF!</v>
      </c>
      <c r="BF106" s="233" t="e">
        <f t="shared" ref="BF106:BF120" si="66">H106-AG106</f>
        <v>#REF!</v>
      </c>
      <c r="BG106" s="233" t="e">
        <f t="shared" ref="BG106:BG120" si="67">I106-AH106</f>
        <v>#REF!</v>
      </c>
      <c r="BH106" s="233" t="e">
        <f t="shared" ref="BH106:BH120" si="68">J106-AI106</f>
        <v>#REF!</v>
      </c>
      <c r="BI106" s="233" t="e">
        <f t="shared" ref="BI106:BI120" si="69">K106-AJ106</f>
        <v>#REF!</v>
      </c>
      <c r="BJ106" s="233" t="e">
        <f t="shared" ref="BJ106:BJ120" si="70">L106-AK106</f>
        <v>#REF!</v>
      </c>
      <c r="BK106" s="233" t="e">
        <f t="shared" ref="BK106:BK120" si="71">M106-AL106</f>
        <v>#REF!</v>
      </c>
      <c r="BL106" s="233" t="e">
        <f t="shared" ref="BL106:BL120" si="72">N106-AM106</f>
        <v>#REF!</v>
      </c>
      <c r="BM106" s="233" t="e">
        <f t="shared" ref="BM106:BM120" si="73">O106-AN106</f>
        <v>#REF!</v>
      </c>
      <c r="BN106" s="233" t="e">
        <f t="shared" ref="BN106:BN120" si="74">P106-AO106</f>
        <v>#REF!</v>
      </c>
      <c r="BO106" s="233" t="e">
        <f t="shared" ref="BO106:BO120" si="75">Q106-AP106</f>
        <v>#REF!</v>
      </c>
      <c r="BP106" s="233" t="e">
        <f t="shared" si="60"/>
        <v>#REF!</v>
      </c>
      <c r="BQ106" s="233" t="e">
        <f t="shared" si="52"/>
        <v>#REF!</v>
      </c>
      <c r="BR106" s="233" t="e">
        <f t="shared" si="53"/>
        <v>#REF!</v>
      </c>
      <c r="BS106" s="233" t="e">
        <f t="shared" si="54"/>
        <v>#REF!</v>
      </c>
      <c r="BT106" s="233" t="e">
        <f t="shared" si="55"/>
        <v>#REF!</v>
      </c>
      <c r="BU106" s="233" t="e">
        <f t="shared" si="56"/>
        <v>#REF!</v>
      </c>
      <c r="BV106" s="233" t="e">
        <f t="shared" si="57"/>
        <v>#REF!</v>
      </c>
      <c r="BW106" s="233" t="e">
        <f t="shared" si="58"/>
        <v>#REF!</v>
      </c>
    </row>
    <row r="107" spans="1:75">
      <c r="A107" s="229">
        <v>18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59"/>
        <v>#REF!</v>
      </c>
      <c r="BA107" s="233" t="e">
        <f t="shared" si="61"/>
        <v>#REF!</v>
      </c>
      <c r="BB107" s="233" t="e">
        <f t="shared" si="62"/>
        <v>#REF!</v>
      </c>
      <c r="BC107" s="233" t="e">
        <f t="shared" si="63"/>
        <v>#REF!</v>
      </c>
      <c r="BD107" s="233" t="e">
        <f t="shared" si="64"/>
        <v>#REF!</v>
      </c>
      <c r="BE107" s="233" t="e">
        <f t="shared" si="65"/>
        <v>#REF!</v>
      </c>
      <c r="BF107" s="233" t="e">
        <f t="shared" si="66"/>
        <v>#REF!</v>
      </c>
      <c r="BG107" s="233" t="e">
        <f t="shared" si="67"/>
        <v>#REF!</v>
      </c>
      <c r="BH107" s="233" t="e">
        <f t="shared" si="68"/>
        <v>#REF!</v>
      </c>
      <c r="BI107" s="233" t="e">
        <f t="shared" si="69"/>
        <v>#REF!</v>
      </c>
      <c r="BJ107" s="233" t="e">
        <f t="shared" si="70"/>
        <v>#REF!</v>
      </c>
      <c r="BK107" s="233" t="e">
        <f t="shared" si="71"/>
        <v>#REF!</v>
      </c>
      <c r="BL107" s="233" t="e">
        <f t="shared" si="72"/>
        <v>#REF!</v>
      </c>
      <c r="BM107" s="233" t="e">
        <f t="shared" si="73"/>
        <v>#REF!</v>
      </c>
      <c r="BN107" s="233" t="e">
        <f t="shared" si="74"/>
        <v>#REF!</v>
      </c>
      <c r="BO107" s="233" t="e">
        <f t="shared" si="75"/>
        <v>#REF!</v>
      </c>
      <c r="BP107" s="233" t="e">
        <f t="shared" si="60"/>
        <v>#REF!</v>
      </c>
      <c r="BQ107" s="233" t="e">
        <f t="shared" si="52"/>
        <v>#REF!</v>
      </c>
      <c r="BR107" s="233" t="e">
        <f t="shared" si="53"/>
        <v>#REF!</v>
      </c>
      <c r="BS107" s="233" t="e">
        <f t="shared" si="54"/>
        <v>#REF!</v>
      </c>
      <c r="BT107" s="233" t="e">
        <f t="shared" si="55"/>
        <v>#REF!</v>
      </c>
      <c r="BU107" s="233" t="e">
        <f t="shared" si="56"/>
        <v>#REF!</v>
      </c>
      <c r="BV107" s="233" t="e">
        <f t="shared" si="57"/>
        <v>#REF!</v>
      </c>
      <c r="BW107" s="233" t="e">
        <f t="shared" si="58"/>
        <v>#REF!</v>
      </c>
    </row>
    <row r="108" spans="1:75">
      <c r="A108" s="229">
        <v>19</v>
      </c>
      <c r="B108" s="234" t="e">
        <f>#REF!</f>
        <v>#REF!</v>
      </c>
      <c r="C108" s="234" t="e">
        <f>#REF!</f>
        <v>#REF!</v>
      </c>
      <c r="D108" s="234" t="e">
        <f>#REF!</f>
        <v>#REF!</v>
      </c>
      <c r="E108" s="234" t="e">
        <f>#REF!</f>
        <v>#REF!</v>
      </c>
      <c r="F108" s="234" t="e">
        <f>#REF!</f>
        <v>#REF!</v>
      </c>
      <c r="G108" s="234" t="e">
        <f>#REF!</f>
        <v>#REF!</v>
      </c>
      <c r="H108" s="234" t="e">
        <f>#REF!</f>
        <v>#REF!</v>
      </c>
      <c r="I108" s="234" t="e">
        <f>#REF!</f>
        <v>#REF!</v>
      </c>
      <c r="J108" s="234" t="e">
        <f>#REF!</f>
        <v>#REF!</v>
      </c>
      <c r="K108" s="234" t="e">
        <f>#REF!</f>
        <v>#REF!</v>
      </c>
      <c r="L108" s="234" t="e">
        <f>#REF!</f>
        <v>#REF!</v>
      </c>
      <c r="M108" s="234" t="e">
        <f>#REF!</f>
        <v>#REF!</v>
      </c>
      <c r="N108" s="234" t="e">
        <f>#REF!</f>
        <v>#REF!</v>
      </c>
      <c r="O108" s="234" t="e">
        <f>#REF!</f>
        <v>#REF!</v>
      </c>
      <c r="P108" s="234" t="e">
        <f>#REF!</f>
        <v>#REF!</v>
      </c>
      <c r="Q108" s="234" t="e">
        <f>#REF!</f>
        <v>#REF!</v>
      </c>
      <c r="R108" s="234" t="e">
        <f>#REF!</f>
        <v>#REF!</v>
      </c>
      <c r="S108" s="234" t="e">
        <f>#REF!</f>
        <v>#REF!</v>
      </c>
      <c r="T108" s="234" t="e">
        <f>#REF!</f>
        <v>#REF!</v>
      </c>
      <c r="U108" s="234" t="e">
        <f>#REF!</f>
        <v>#REF!</v>
      </c>
      <c r="V108" s="234" t="e">
        <f>#REF!</f>
        <v>#REF!</v>
      </c>
      <c r="W108" s="234" t="e">
        <f>#REF!</f>
        <v>#REF!</v>
      </c>
      <c r="X108" s="234" t="e">
        <f>#REF!</f>
        <v>#REF!</v>
      </c>
      <c r="Y108" s="234" t="e">
        <f>#REF!</f>
        <v>#REF!</v>
      </c>
      <c r="AA108" s="233" t="e">
        <f>#REF!</f>
        <v>#REF!</v>
      </c>
      <c r="AB108" s="233" t="e">
        <f>#REF!</f>
        <v>#REF!</v>
      </c>
      <c r="AC108" s="233" t="e">
        <f>#REF!</f>
        <v>#REF!</v>
      </c>
      <c r="AD108" s="233" t="e">
        <f>#REF!</f>
        <v>#REF!</v>
      </c>
      <c r="AE108" s="233" t="e">
        <f>#REF!</f>
        <v>#REF!</v>
      </c>
      <c r="AF108" s="233" t="e">
        <f>#REF!</f>
        <v>#REF!</v>
      </c>
      <c r="AG108" s="233" t="e">
        <f>#REF!</f>
        <v>#REF!</v>
      </c>
      <c r="AH108" s="233" t="e">
        <f>#REF!</f>
        <v>#REF!</v>
      </c>
      <c r="AI108" s="233" t="e">
        <f>#REF!</f>
        <v>#REF!</v>
      </c>
      <c r="AJ108" s="233" t="e">
        <f>#REF!</f>
        <v>#REF!</v>
      </c>
      <c r="AK108" s="233" t="e">
        <f>#REF!</f>
        <v>#REF!</v>
      </c>
      <c r="AL108" s="233" t="e">
        <f>#REF!</f>
        <v>#REF!</v>
      </c>
      <c r="AM108" s="233" t="e">
        <f>#REF!</f>
        <v>#REF!</v>
      </c>
      <c r="AN108" s="233" t="e">
        <f>#REF!</f>
        <v>#REF!</v>
      </c>
      <c r="AO108" s="233" t="e">
        <f>#REF!</f>
        <v>#REF!</v>
      </c>
      <c r="AP108" s="233" t="e">
        <f>#REF!</f>
        <v>#REF!</v>
      </c>
      <c r="AQ108" s="233" t="e">
        <f>#REF!</f>
        <v>#REF!</v>
      </c>
      <c r="AR108" s="233" t="e">
        <f>#REF!</f>
        <v>#REF!</v>
      </c>
      <c r="AS108" s="233" t="e">
        <f>#REF!</f>
        <v>#REF!</v>
      </c>
      <c r="AT108" s="233" t="e">
        <f>#REF!</f>
        <v>#REF!</v>
      </c>
      <c r="AU108" s="233" t="e">
        <f>#REF!</f>
        <v>#REF!</v>
      </c>
      <c r="AV108" s="233" t="e">
        <f>#REF!</f>
        <v>#REF!</v>
      </c>
      <c r="AW108" s="233" t="e">
        <f>#REF!</f>
        <v>#REF!</v>
      </c>
      <c r="AX108" s="233" t="e">
        <f>#REF!</f>
        <v>#REF!</v>
      </c>
      <c r="AZ108" s="233" t="e">
        <f t="shared" si="59"/>
        <v>#REF!</v>
      </c>
      <c r="BA108" s="233" t="e">
        <f t="shared" si="61"/>
        <v>#REF!</v>
      </c>
      <c r="BB108" s="233" t="e">
        <f t="shared" si="62"/>
        <v>#REF!</v>
      </c>
      <c r="BC108" s="233" t="e">
        <f t="shared" si="63"/>
        <v>#REF!</v>
      </c>
      <c r="BD108" s="233" t="e">
        <f t="shared" si="64"/>
        <v>#REF!</v>
      </c>
      <c r="BE108" s="233" t="e">
        <f t="shared" si="65"/>
        <v>#REF!</v>
      </c>
      <c r="BF108" s="233" t="e">
        <f t="shared" si="66"/>
        <v>#REF!</v>
      </c>
      <c r="BG108" s="233" t="e">
        <f t="shared" si="67"/>
        <v>#REF!</v>
      </c>
      <c r="BH108" s="233" t="e">
        <f t="shared" si="68"/>
        <v>#REF!</v>
      </c>
      <c r="BI108" s="233" t="e">
        <f t="shared" si="69"/>
        <v>#REF!</v>
      </c>
      <c r="BJ108" s="233" t="e">
        <f t="shared" si="70"/>
        <v>#REF!</v>
      </c>
      <c r="BK108" s="233" t="e">
        <f t="shared" si="71"/>
        <v>#REF!</v>
      </c>
      <c r="BL108" s="233" t="e">
        <f t="shared" si="72"/>
        <v>#REF!</v>
      </c>
      <c r="BM108" s="233" t="e">
        <f t="shared" si="73"/>
        <v>#REF!</v>
      </c>
      <c r="BN108" s="233" t="e">
        <f t="shared" si="74"/>
        <v>#REF!</v>
      </c>
      <c r="BO108" s="233" t="e">
        <f t="shared" si="75"/>
        <v>#REF!</v>
      </c>
      <c r="BP108" s="233" t="e">
        <f t="shared" si="60"/>
        <v>#REF!</v>
      </c>
      <c r="BQ108" s="233" t="e">
        <f t="shared" si="52"/>
        <v>#REF!</v>
      </c>
      <c r="BR108" s="233" t="e">
        <f t="shared" si="53"/>
        <v>#REF!</v>
      </c>
      <c r="BS108" s="233" t="e">
        <f t="shared" si="54"/>
        <v>#REF!</v>
      </c>
      <c r="BT108" s="233" t="e">
        <f t="shared" si="55"/>
        <v>#REF!</v>
      </c>
      <c r="BU108" s="233" t="e">
        <f t="shared" si="56"/>
        <v>#REF!</v>
      </c>
      <c r="BV108" s="233" t="e">
        <f t="shared" si="57"/>
        <v>#REF!</v>
      </c>
      <c r="BW108" s="233" t="e">
        <f t="shared" si="58"/>
        <v>#REF!</v>
      </c>
    </row>
    <row r="109" spans="1:75">
      <c r="A109" s="229">
        <v>20</v>
      </c>
      <c r="B109" s="234" t="e">
        <f>#REF!</f>
        <v>#REF!</v>
      </c>
      <c r="C109" s="234" t="e">
        <f>#REF!</f>
        <v>#REF!</v>
      </c>
      <c r="D109" s="234" t="e">
        <f>#REF!</f>
        <v>#REF!</v>
      </c>
      <c r="E109" s="234" t="e">
        <f>#REF!</f>
        <v>#REF!</v>
      </c>
      <c r="F109" s="234" t="e">
        <f>#REF!</f>
        <v>#REF!</v>
      </c>
      <c r="G109" s="234" t="e">
        <f>#REF!</f>
        <v>#REF!</v>
      </c>
      <c r="H109" s="234" t="e">
        <f>#REF!</f>
        <v>#REF!</v>
      </c>
      <c r="I109" s="234" t="e">
        <f>#REF!</f>
        <v>#REF!</v>
      </c>
      <c r="J109" s="234" t="e">
        <f>#REF!</f>
        <v>#REF!</v>
      </c>
      <c r="K109" s="234" t="e">
        <f>#REF!</f>
        <v>#REF!</v>
      </c>
      <c r="L109" s="234" t="e">
        <f>#REF!</f>
        <v>#REF!</v>
      </c>
      <c r="M109" s="234" t="e">
        <f>#REF!</f>
        <v>#REF!</v>
      </c>
      <c r="N109" s="234" t="e">
        <f>#REF!</f>
        <v>#REF!</v>
      </c>
      <c r="O109" s="234" t="e">
        <f>#REF!</f>
        <v>#REF!</v>
      </c>
      <c r="P109" s="234" t="e">
        <f>#REF!</f>
        <v>#REF!</v>
      </c>
      <c r="Q109" s="234" t="e">
        <f>#REF!</f>
        <v>#REF!</v>
      </c>
      <c r="R109" s="234" t="e">
        <f>#REF!</f>
        <v>#REF!</v>
      </c>
      <c r="S109" s="234" t="e">
        <f>#REF!</f>
        <v>#REF!</v>
      </c>
      <c r="T109" s="234" t="e">
        <f>#REF!</f>
        <v>#REF!</v>
      </c>
      <c r="U109" s="234" t="e">
        <f>#REF!</f>
        <v>#REF!</v>
      </c>
      <c r="V109" s="234" t="e">
        <f>#REF!</f>
        <v>#REF!</v>
      </c>
      <c r="W109" s="234" t="e">
        <f>#REF!</f>
        <v>#REF!</v>
      </c>
      <c r="X109" s="234" t="e">
        <f>#REF!</f>
        <v>#REF!</v>
      </c>
      <c r="Y109" s="234" t="e">
        <f>#REF!</f>
        <v>#REF!</v>
      </c>
      <c r="AA109" s="233" t="e">
        <f>#REF!</f>
        <v>#REF!</v>
      </c>
      <c r="AB109" s="233" t="e">
        <f>#REF!</f>
        <v>#REF!</v>
      </c>
      <c r="AC109" s="233" t="e">
        <f>#REF!</f>
        <v>#REF!</v>
      </c>
      <c r="AD109" s="233" t="e">
        <f>#REF!</f>
        <v>#REF!</v>
      </c>
      <c r="AE109" s="233" t="e">
        <f>#REF!</f>
        <v>#REF!</v>
      </c>
      <c r="AF109" s="233" t="e">
        <f>#REF!</f>
        <v>#REF!</v>
      </c>
      <c r="AG109" s="233" t="e">
        <f>#REF!</f>
        <v>#REF!</v>
      </c>
      <c r="AH109" s="233" t="e">
        <f>#REF!</f>
        <v>#REF!</v>
      </c>
      <c r="AI109" s="233" t="e">
        <f>#REF!</f>
        <v>#REF!</v>
      </c>
      <c r="AJ109" s="233" t="e">
        <f>#REF!</f>
        <v>#REF!</v>
      </c>
      <c r="AK109" s="233" t="e">
        <f>#REF!</f>
        <v>#REF!</v>
      </c>
      <c r="AL109" s="233" t="e">
        <f>#REF!</f>
        <v>#REF!</v>
      </c>
      <c r="AM109" s="233" t="e">
        <f>#REF!</f>
        <v>#REF!</v>
      </c>
      <c r="AN109" s="233" t="e">
        <f>#REF!</f>
        <v>#REF!</v>
      </c>
      <c r="AO109" s="233" t="e">
        <f>#REF!</f>
        <v>#REF!</v>
      </c>
      <c r="AP109" s="233" t="e">
        <f>#REF!</f>
        <v>#REF!</v>
      </c>
      <c r="AQ109" s="233" t="e">
        <f>#REF!</f>
        <v>#REF!</v>
      </c>
      <c r="AR109" s="233" t="e">
        <f>#REF!</f>
        <v>#REF!</v>
      </c>
      <c r="AS109" s="233" t="e">
        <f>#REF!</f>
        <v>#REF!</v>
      </c>
      <c r="AT109" s="233" t="e">
        <f>#REF!</f>
        <v>#REF!</v>
      </c>
      <c r="AU109" s="233" t="e">
        <f>#REF!</f>
        <v>#REF!</v>
      </c>
      <c r="AV109" s="233" t="e">
        <f>#REF!</f>
        <v>#REF!</v>
      </c>
      <c r="AW109" s="233" t="e">
        <f>#REF!</f>
        <v>#REF!</v>
      </c>
      <c r="AX109" s="233" t="e">
        <f>#REF!</f>
        <v>#REF!</v>
      </c>
      <c r="AZ109" s="233" t="e">
        <f t="shared" si="59"/>
        <v>#REF!</v>
      </c>
      <c r="BA109" s="233" t="e">
        <f t="shared" si="61"/>
        <v>#REF!</v>
      </c>
      <c r="BB109" s="233" t="e">
        <f t="shared" si="62"/>
        <v>#REF!</v>
      </c>
      <c r="BC109" s="233" t="e">
        <f t="shared" si="63"/>
        <v>#REF!</v>
      </c>
      <c r="BD109" s="233" t="e">
        <f t="shared" si="64"/>
        <v>#REF!</v>
      </c>
      <c r="BE109" s="233" t="e">
        <f t="shared" si="65"/>
        <v>#REF!</v>
      </c>
      <c r="BF109" s="233" t="e">
        <f t="shared" si="66"/>
        <v>#REF!</v>
      </c>
      <c r="BG109" s="233" t="e">
        <f t="shared" si="67"/>
        <v>#REF!</v>
      </c>
      <c r="BH109" s="233" t="e">
        <f t="shared" si="68"/>
        <v>#REF!</v>
      </c>
      <c r="BI109" s="233" t="e">
        <f t="shared" si="69"/>
        <v>#REF!</v>
      </c>
      <c r="BJ109" s="233" t="e">
        <f t="shared" si="70"/>
        <v>#REF!</v>
      </c>
      <c r="BK109" s="233" t="e">
        <f t="shared" si="71"/>
        <v>#REF!</v>
      </c>
      <c r="BL109" s="233" t="e">
        <f t="shared" si="72"/>
        <v>#REF!</v>
      </c>
      <c r="BM109" s="233" t="e">
        <f t="shared" si="73"/>
        <v>#REF!</v>
      </c>
      <c r="BN109" s="233" t="e">
        <f t="shared" si="74"/>
        <v>#REF!</v>
      </c>
      <c r="BO109" s="233" t="e">
        <f t="shared" si="75"/>
        <v>#REF!</v>
      </c>
      <c r="BP109" s="233" t="e">
        <f t="shared" si="60"/>
        <v>#REF!</v>
      </c>
      <c r="BQ109" s="233" t="e">
        <f t="shared" si="52"/>
        <v>#REF!</v>
      </c>
      <c r="BR109" s="233" t="e">
        <f t="shared" si="53"/>
        <v>#REF!</v>
      </c>
      <c r="BS109" s="233" t="e">
        <f t="shared" si="54"/>
        <v>#REF!</v>
      </c>
      <c r="BT109" s="233" t="e">
        <f t="shared" si="55"/>
        <v>#REF!</v>
      </c>
      <c r="BU109" s="233" t="e">
        <f t="shared" si="56"/>
        <v>#REF!</v>
      </c>
      <c r="BV109" s="233" t="e">
        <f t="shared" si="57"/>
        <v>#REF!</v>
      </c>
      <c r="BW109" s="233" t="e">
        <f t="shared" si="58"/>
        <v>#REF!</v>
      </c>
    </row>
    <row r="110" spans="1:75">
      <c r="A110" s="229">
        <v>21</v>
      </c>
      <c r="B110" s="234" t="e">
        <f>#REF!</f>
        <v>#REF!</v>
      </c>
      <c r="C110" s="234" t="e">
        <f>#REF!</f>
        <v>#REF!</v>
      </c>
      <c r="D110" s="234" t="e">
        <f>#REF!</f>
        <v>#REF!</v>
      </c>
      <c r="E110" s="234" t="e">
        <f>#REF!</f>
        <v>#REF!</v>
      </c>
      <c r="F110" s="234" t="e">
        <f>#REF!</f>
        <v>#REF!</v>
      </c>
      <c r="G110" s="234" t="e">
        <f>#REF!</f>
        <v>#REF!</v>
      </c>
      <c r="H110" s="234" t="e">
        <f>#REF!</f>
        <v>#REF!</v>
      </c>
      <c r="I110" s="234" t="e">
        <f>#REF!</f>
        <v>#REF!</v>
      </c>
      <c r="J110" s="234" t="e">
        <f>#REF!</f>
        <v>#REF!</v>
      </c>
      <c r="K110" s="234" t="e">
        <f>#REF!</f>
        <v>#REF!</v>
      </c>
      <c r="L110" s="234" t="e">
        <f>#REF!</f>
        <v>#REF!</v>
      </c>
      <c r="M110" s="234" t="e">
        <f>#REF!</f>
        <v>#REF!</v>
      </c>
      <c r="N110" s="234" t="e">
        <f>#REF!</f>
        <v>#REF!</v>
      </c>
      <c r="O110" s="234" t="e">
        <f>#REF!</f>
        <v>#REF!</v>
      </c>
      <c r="P110" s="234" t="e">
        <f>#REF!</f>
        <v>#REF!</v>
      </c>
      <c r="Q110" s="234" t="e">
        <f>#REF!</f>
        <v>#REF!</v>
      </c>
      <c r="R110" s="234" t="e">
        <f>#REF!</f>
        <v>#REF!</v>
      </c>
      <c r="S110" s="234" t="e">
        <f>#REF!</f>
        <v>#REF!</v>
      </c>
      <c r="T110" s="234" t="e">
        <f>#REF!</f>
        <v>#REF!</v>
      </c>
      <c r="U110" s="234" t="e">
        <f>#REF!</f>
        <v>#REF!</v>
      </c>
      <c r="V110" s="234" t="e">
        <f>#REF!</f>
        <v>#REF!</v>
      </c>
      <c r="W110" s="234" t="e">
        <f>#REF!</f>
        <v>#REF!</v>
      </c>
      <c r="X110" s="234" t="e">
        <f>#REF!</f>
        <v>#REF!</v>
      </c>
      <c r="Y110" s="234" t="e">
        <f>#REF!</f>
        <v>#REF!</v>
      </c>
      <c r="AA110" s="233" t="e">
        <f>#REF!</f>
        <v>#REF!</v>
      </c>
      <c r="AB110" s="233" t="e">
        <f>#REF!</f>
        <v>#REF!</v>
      </c>
      <c r="AC110" s="233" t="e">
        <f>#REF!</f>
        <v>#REF!</v>
      </c>
      <c r="AD110" s="233" t="e">
        <f>#REF!</f>
        <v>#REF!</v>
      </c>
      <c r="AE110" s="233" t="e">
        <f>#REF!</f>
        <v>#REF!</v>
      </c>
      <c r="AF110" s="233" t="e">
        <f>#REF!</f>
        <v>#REF!</v>
      </c>
      <c r="AG110" s="233" t="e">
        <f>#REF!</f>
        <v>#REF!</v>
      </c>
      <c r="AH110" s="233" t="e">
        <f>#REF!</f>
        <v>#REF!</v>
      </c>
      <c r="AI110" s="233" t="e">
        <f>#REF!</f>
        <v>#REF!</v>
      </c>
      <c r="AJ110" s="233" t="e">
        <f>#REF!</f>
        <v>#REF!</v>
      </c>
      <c r="AK110" s="233" t="e">
        <f>#REF!</f>
        <v>#REF!</v>
      </c>
      <c r="AL110" s="233" t="e">
        <f>#REF!</f>
        <v>#REF!</v>
      </c>
      <c r="AM110" s="233" t="e">
        <f>#REF!</f>
        <v>#REF!</v>
      </c>
      <c r="AN110" s="233" t="e">
        <f>#REF!</f>
        <v>#REF!</v>
      </c>
      <c r="AO110" s="233" t="e">
        <f>#REF!</f>
        <v>#REF!</v>
      </c>
      <c r="AP110" s="233" t="e">
        <f>#REF!</f>
        <v>#REF!</v>
      </c>
      <c r="AQ110" s="233" t="e">
        <f>#REF!</f>
        <v>#REF!</v>
      </c>
      <c r="AR110" s="233" t="e">
        <f>#REF!</f>
        <v>#REF!</v>
      </c>
      <c r="AS110" s="233" t="e">
        <f>#REF!</f>
        <v>#REF!</v>
      </c>
      <c r="AT110" s="233" t="e">
        <f>#REF!</f>
        <v>#REF!</v>
      </c>
      <c r="AU110" s="233" t="e">
        <f>#REF!</f>
        <v>#REF!</v>
      </c>
      <c r="AV110" s="233" t="e">
        <f>#REF!</f>
        <v>#REF!</v>
      </c>
      <c r="AW110" s="233" t="e">
        <f>#REF!</f>
        <v>#REF!</v>
      </c>
      <c r="AX110" s="233" t="e">
        <f>#REF!</f>
        <v>#REF!</v>
      </c>
      <c r="AZ110" s="233" t="e">
        <f t="shared" si="59"/>
        <v>#REF!</v>
      </c>
      <c r="BA110" s="233" t="e">
        <f t="shared" si="61"/>
        <v>#REF!</v>
      </c>
      <c r="BB110" s="233" t="e">
        <f t="shared" si="62"/>
        <v>#REF!</v>
      </c>
      <c r="BC110" s="233" t="e">
        <f t="shared" si="63"/>
        <v>#REF!</v>
      </c>
      <c r="BD110" s="233" t="e">
        <f t="shared" si="64"/>
        <v>#REF!</v>
      </c>
      <c r="BE110" s="233" t="e">
        <f t="shared" si="65"/>
        <v>#REF!</v>
      </c>
      <c r="BF110" s="233" t="e">
        <f t="shared" si="66"/>
        <v>#REF!</v>
      </c>
      <c r="BG110" s="233" t="e">
        <f t="shared" si="67"/>
        <v>#REF!</v>
      </c>
      <c r="BH110" s="233" t="e">
        <f t="shared" si="68"/>
        <v>#REF!</v>
      </c>
      <c r="BI110" s="233" t="e">
        <f t="shared" si="69"/>
        <v>#REF!</v>
      </c>
      <c r="BJ110" s="233" t="e">
        <f t="shared" si="70"/>
        <v>#REF!</v>
      </c>
      <c r="BK110" s="233" t="e">
        <f t="shared" si="71"/>
        <v>#REF!</v>
      </c>
      <c r="BL110" s="233" t="e">
        <f t="shared" si="72"/>
        <v>#REF!</v>
      </c>
      <c r="BM110" s="233" t="e">
        <f t="shared" si="73"/>
        <v>#REF!</v>
      </c>
      <c r="BN110" s="233" t="e">
        <f t="shared" si="74"/>
        <v>#REF!</v>
      </c>
      <c r="BO110" s="233" t="e">
        <f t="shared" si="75"/>
        <v>#REF!</v>
      </c>
      <c r="BP110" s="233" t="e">
        <f t="shared" si="60"/>
        <v>#REF!</v>
      </c>
      <c r="BQ110" s="233" t="e">
        <f t="shared" si="52"/>
        <v>#REF!</v>
      </c>
      <c r="BR110" s="233" t="e">
        <f t="shared" si="53"/>
        <v>#REF!</v>
      </c>
      <c r="BS110" s="233" t="e">
        <f t="shared" si="54"/>
        <v>#REF!</v>
      </c>
      <c r="BT110" s="233" t="e">
        <f t="shared" si="55"/>
        <v>#REF!</v>
      </c>
      <c r="BU110" s="233" t="e">
        <f t="shared" si="56"/>
        <v>#REF!</v>
      </c>
      <c r="BV110" s="233" t="e">
        <f t="shared" si="57"/>
        <v>#REF!</v>
      </c>
      <c r="BW110" s="233" t="e">
        <f t="shared" si="58"/>
        <v>#REF!</v>
      </c>
    </row>
    <row r="111" spans="1:75">
      <c r="A111" s="229">
        <v>22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 t="shared" si="59"/>
        <v>#REF!</v>
      </c>
      <c r="BA111" s="233" t="e">
        <f t="shared" si="61"/>
        <v>#REF!</v>
      </c>
      <c r="BB111" s="233" t="e">
        <f t="shared" si="62"/>
        <v>#REF!</v>
      </c>
      <c r="BC111" s="233" t="e">
        <f t="shared" si="63"/>
        <v>#REF!</v>
      </c>
      <c r="BD111" s="233" t="e">
        <f t="shared" si="64"/>
        <v>#REF!</v>
      </c>
      <c r="BE111" s="233" t="e">
        <f t="shared" si="65"/>
        <v>#REF!</v>
      </c>
      <c r="BF111" s="233" t="e">
        <f t="shared" si="66"/>
        <v>#REF!</v>
      </c>
      <c r="BG111" s="233" t="e">
        <f t="shared" si="67"/>
        <v>#REF!</v>
      </c>
      <c r="BH111" s="233" t="e">
        <f t="shared" si="68"/>
        <v>#REF!</v>
      </c>
      <c r="BI111" s="233" t="e">
        <f t="shared" si="69"/>
        <v>#REF!</v>
      </c>
      <c r="BJ111" s="233" t="e">
        <f t="shared" si="70"/>
        <v>#REF!</v>
      </c>
      <c r="BK111" s="233" t="e">
        <f t="shared" si="71"/>
        <v>#REF!</v>
      </c>
      <c r="BL111" s="233" t="e">
        <f t="shared" si="72"/>
        <v>#REF!</v>
      </c>
      <c r="BM111" s="233" t="e">
        <f t="shared" si="73"/>
        <v>#REF!</v>
      </c>
      <c r="BN111" s="233" t="e">
        <f t="shared" si="74"/>
        <v>#REF!</v>
      </c>
      <c r="BO111" s="233" t="e">
        <f t="shared" si="75"/>
        <v>#REF!</v>
      </c>
      <c r="BP111" s="233" t="e">
        <f t="shared" si="60"/>
        <v>#REF!</v>
      </c>
      <c r="BQ111" s="233" t="e">
        <f t="shared" si="52"/>
        <v>#REF!</v>
      </c>
      <c r="BR111" s="233" t="e">
        <f t="shared" si="53"/>
        <v>#REF!</v>
      </c>
      <c r="BS111" s="233" t="e">
        <f t="shared" si="54"/>
        <v>#REF!</v>
      </c>
      <c r="BT111" s="233" t="e">
        <f t="shared" si="55"/>
        <v>#REF!</v>
      </c>
      <c r="BU111" s="233" t="e">
        <f t="shared" si="56"/>
        <v>#REF!</v>
      </c>
      <c r="BV111" s="233" t="e">
        <f t="shared" si="57"/>
        <v>#REF!</v>
      </c>
      <c r="BW111" s="233" t="e">
        <f t="shared" si="58"/>
        <v>#REF!</v>
      </c>
    </row>
    <row r="112" spans="1:75">
      <c r="A112" s="229">
        <v>23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si="59"/>
        <v>#REF!</v>
      </c>
      <c r="BA112" s="233" t="e">
        <f t="shared" si="61"/>
        <v>#REF!</v>
      </c>
      <c r="BB112" s="233" t="e">
        <f t="shared" si="62"/>
        <v>#REF!</v>
      </c>
      <c r="BC112" s="233" t="e">
        <f t="shared" si="63"/>
        <v>#REF!</v>
      </c>
      <c r="BD112" s="233" t="e">
        <f t="shared" si="64"/>
        <v>#REF!</v>
      </c>
      <c r="BE112" s="233" t="e">
        <f t="shared" si="65"/>
        <v>#REF!</v>
      </c>
      <c r="BF112" s="233" t="e">
        <f t="shared" si="66"/>
        <v>#REF!</v>
      </c>
      <c r="BG112" s="233" t="e">
        <f t="shared" si="67"/>
        <v>#REF!</v>
      </c>
      <c r="BH112" s="233" t="e">
        <f t="shared" si="68"/>
        <v>#REF!</v>
      </c>
      <c r="BI112" s="233" t="e">
        <f t="shared" si="69"/>
        <v>#REF!</v>
      </c>
      <c r="BJ112" s="233" t="e">
        <f t="shared" si="70"/>
        <v>#REF!</v>
      </c>
      <c r="BK112" s="233" t="e">
        <f t="shared" si="71"/>
        <v>#REF!</v>
      </c>
      <c r="BL112" s="233" t="e">
        <f t="shared" si="72"/>
        <v>#REF!</v>
      </c>
      <c r="BM112" s="233" t="e">
        <f t="shared" si="73"/>
        <v>#REF!</v>
      </c>
      <c r="BN112" s="233" t="e">
        <f t="shared" si="74"/>
        <v>#REF!</v>
      </c>
      <c r="BO112" s="233" t="e">
        <f t="shared" si="75"/>
        <v>#REF!</v>
      </c>
      <c r="BP112" s="233" t="e">
        <f t="shared" si="60"/>
        <v>#REF!</v>
      </c>
      <c r="BQ112" s="233" t="e">
        <f t="shared" si="52"/>
        <v>#REF!</v>
      </c>
      <c r="BR112" s="233" t="e">
        <f t="shared" si="53"/>
        <v>#REF!</v>
      </c>
      <c r="BS112" s="233" t="e">
        <f t="shared" si="54"/>
        <v>#REF!</v>
      </c>
      <c r="BT112" s="233" t="e">
        <f t="shared" si="55"/>
        <v>#REF!</v>
      </c>
      <c r="BU112" s="233" t="e">
        <f t="shared" si="56"/>
        <v>#REF!</v>
      </c>
      <c r="BV112" s="233" t="e">
        <f t="shared" si="57"/>
        <v>#REF!</v>
      </c>
      <c r="BW112" s="233" t="e">
        <f t="shared" si="58"/>
        <v>#REF!</v>
      </c>
    </row>
    <row r="113" spans="1:75">
      <c r="A113" s="229">
        <v>24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59"/>
        <v>#REF!</v>
      </c>
      <c r="BA113" s="233" t="e">
        <f t="shared" si="61"/>
        <v>#REF!</v>
      </c>
      <c r="BB113" s="233" t="e">
        <f t="shared" si="62"/>
        <v>#REF!</v>
      </c>
      <c r="BC113" s="233" t="e">
        <f t="shared" si="63"/>
        <v>#REF!</v>
      </c>
      <c r="BD113" s="233" t="e">
        <f t="shared" si="64"/>
        <v>#REF!</v>
      </c>
      <c r="BE113" s="233" t="e">
        <f t="shared" si="65"/>
        <v>#REF!</v>
      </c>
      <c r="BF113" s="233" t="e">
        <f t="shared" si="66"/>
        <v>#REF!</v>
      </c>
      <c r="BG113" s="233" t="e">
        <f t="shared" si="67"/>
        <v>#REF!</v>
      </c>
      <c r="BH113" s="233" t="e">
        <f t="shared" si="68"/>
        <v>#REF!</v>
      </c>
      <c r="BI113" s="233" t="e">
        <f t="shared" si="69"/>
        <v>#REF!</v>
      </c>
      <c r="BJ113" s="233" t="e">
        <f t="shared" si="70"/>
        <v>#REF!</v>
      </c>
      <c r="BK113" s="233" t="e">
        <f t="shared" si="71"/>
        <v>#REF!</v>
      </c>
      <c r="BL113" s="233" t="e">
        <f t="shared" si="72"/>
        <v>#REF!</v>
      </c>
      <c r="BM113" s="233" t="e">
        <f t="shared" si="73"/>
        <v>#REF!</v>
      </c>
      <c r="BN113" s="233" t="e">
        <f t="shared" si="74"/>
        <v>#REF!</v>
      </c>
      <c r="BO113" s="233" t="e">
        <f t="shared" si="75"/>
        <v>#REF!</v>
      </c>
      <c r="BP113" s="233" t="e">
        <f t="shared" si="60"/>
        <v>#REF!</v>
      </c>
      <c r="BQ113" s="233" t="e">
        <f t="shared" si="52"/>
        <v>#REF!</v>
      </c>
      <c r="BR113" s="233" t="e">
        <f t="shared" si="53"/>
        <v>#REF!</v>
      </c>
      <c r="BS113" s="233" t="e">
        <f t="shared" si="54"/>
        <v>#REF!</v>
      </c>
      <c r="BT113" s="233" t="e">
        <f t="shared" si="55"/>
        <v>#REF!</v>
      </c>
      <c r="BU113" s="233" t="e">
        <f t="shared" si="56"/>
        <v>#REF!</v>
      </c>
      <c r="BV113" s="233" t="e">
        <f t="shared" si="57"/>
        <v>#REF!</v>
      </c>
      <c r="BW113" s="233" t="e">
        <f t="shared" si="58"/>
        <v>#REF!</v>
      </c>
    </row>
    <row r="114" spans="1:75">
      <c r="A114" s="229">
        <v>25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59"/>
        <v>#REF!</v>
      </c>
      <c r="BA114" s="233" t="e">
        <f t="shared" si="61"/>
        <v>#REF!</v>
      </c>
      <c r="BB114" s="233" t="e">
        <f t="shared" si="62"/>
        <v>#REF!</v>
      </c>
      <c r="BC114" s="233" t="e">
        <f t="shared" si="63"/>
        <v>#REF!</v>
      </c>
      <c r="BD114" s="233" t="e">
        <f t="shared" si="64"/>
        <v>#REF!</v>
      </c>
      <c r="BE114" s="233" t="e">
        <f t="shared" si="65"/>
        <v>#REF!</v>
      </c>
      <c r="BF114" s="233" t="e">
        <f t="shared" si="66"/>
        <v>#REF!</v>
      </c>
      <c r="BG114" s="233" t="e">
        <f t="shared" si="67"/>
        <v>#REF!</v>
      </c>
      <c r="BH114" s="233" t="e">
        <f t="shared" si="68"/>
        <v>#REF!</v>
      </c>
      <c r="BI114" s="233" t="e">
        <f t="shared" si="69"/>
        <v>#REF!</v>
      </c>
      <c r="BJ114" s="233" t="e">
        <f t="shared" si="70"/>
        <v>#REF!</v>
      </c>
      <c r="BK114" s="233" t="e">
        <f t="shared" si="71"/>
        <v>#REF!</v>
      </c>
      <c r="BL114" s="233" t="e">
        <f t="shared" si="72"/>
        <v>#REF!</v>
      </c>
      <c r="BM114" s="233" t="e">
        <f t="shared" si="73"/>
        <v>#REF!</v>
      </c>
      <c r="BN114" s="233" t="e">
        <f t="shared" si="74"/>
        <v>#REF!</v>
      </c>
      <c r="BO114" s="233" t="e">
        <f t="shared" si="75"/>
        <v>#REF!</v>
      </c>
      <c r="BP114" s="233" t="e">
        <f t="shared" si="60"/>
        <v>#REF!</v>
      </c>
      <c r="BQ114" s="233" t="e">
        <f t="shared" si="52"/>
        <v>#REF!</v>
      </c>
      <c r="BR114" s="233" t="e">
        <f t="shared" si="53"/>
        <v>#REF!</v>
      </c>
      <c r="BS114" s="233" t="e">
        <f t="shared" si="54"/>
        <v>#REF!</v>
      </c>
      <c r="BT114" s="233" t="e">
        <f t="shared" si="55"/>
        <v>#REF!</v>
      </c>
      <c r="BU114" s="233" t="e">
        <f t="shared" si="56"/>
        <v>#REF!</v>
      </c>
      <c r="BV114" s="233" t="e">
        <f t="shared" si="57"/>
        <v>#REF!</v>
      </c>
      <c r="BW114" s="233" t="e">
        <f t="shared" si="58"/>
        <v>#REF!</v>
      </c>
    </row>
    <row r="115" spans="1:75">
      <c r="A115" s="229">
        <v>26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59"/>
        <v>#REF!</v>
      </c>
      <c r="BA115" s="233" t="e">
        <f t="shared" si="61"/>
        <v>#REF!</v>
      </c>
      <c r="BB115" s="233" t="e">
        <f t="shared" si="62"/>
        <v>#REF!</v>
      </c>
      <c r="BC115" s="233" t="e">
        <f t="shared" si="63"/>
        <v>#REF!</v>
      </c>
      <c r="BD115" s="233" t="e">
        <f t="shared" si="64"/>
        <v>#REF!</v>
      </c>
      <c r="BE115" s="233" t="e">
        <f t="shared" si="65"/>
        <v>#REF!</v>
      </c>
      <c r="BF115" s="233" t="e">
        <f t="shared" si="66"/>
        <v>#REF!</v>
      </c>
      <c r="BG115" s="233" t="e">
        <f t="shared" si="67"/>
        <v>#REF!</v>
      </c>
      <c r="BH115" s="233" t="e">
        <f t="shared" si="68"/>
        <v>#REF!</v>
      </c>
      <c r="BI115" s="233" t="e">
        <f t="shared" si="69"/>
        <v>#REF!</v>
      </c>
      <c r="BJ115" s="233" t="e">
        <f t="shared" si="70"/>
        <v>#REF!</v>
      </c>
      <c r="BK115" s="233" t="e">
        <f t="shared" si="71"/>
        <v>#REF!</v>
      </c>
      <c r="BL115" s="233" t="e">
        <f t="shared" si="72"/>
        <v>#REF!</v>
      </c>
      <c r="BM115" s="233" t="e">
        <f t="shared" si="73"/>
        <v>#REF!</v>
      </c>
      <c r="BN115" s="233" t="e">
        <f t="shared" si="74"/>
        <v>#REF!</v>
      </c>
      <c r="BO115" s="233" t="e">
        <f t="shared" si="75"/>
        <v>#REF!</v>
      </c>
      <c r="BP115" s="233" t="e">
        <f t="shared" si="60"/>
        <v>#REF!</v>
      </c>
      <c r="BQ115" s="233" t="e">
        <f t="shared" si="52"/>
        <v>#REF!</v>
      </c>
      <c r="BR115" s="233" t="e">
        <f t="shared" si="53"/>
        <v>#REF!</v>
      </c>
      <c r="BS115" s="233" t="e">
        <f t="shared" si="54"/>
        <v>#REF!</v>
      </c>
      <c r="BT115" s="233" t="e">
        <f t="shared" si="55"/>
        <v>#REF!</v>
      </c>
      <c r="BU115" s="233" t="e">
        <f t="shared" si="56"/>
        <v>#REF!</v>
      </c>
      <c r="BV115" s="233" t="e">
        <f t="shared" si="57"/>
        <v>#REF!</v>
      </c>
      <c r="BW115" s="233" t="e">
        <f t="shared" si="58"/>
        <v>#REF!</v>
      </c>
    </row>
    <row r="116" spans="1:75">
      <c r="A116" s="229">
        <v>27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59"/>
        <v>#REF!</v>
      </c>
      <c r="BA116" s="233" t="e">
        <f t="shared" si="61"/>
        <v>#REF!</v>
      </c>
      <c r="BB116" s="233" t="e">
        <f t="shared" si="62"/>
        <v>#REF!</v>
      </c>
      <c r="BC116" s="233" t="e">
        <f t="shared" si="63"/>
        <v>#REF!</v>
      </c>
      <c r="BD116" s="233" t="e">
        <f t="shared" si="64"/>
        <v>#REF!</v>
      </c>
      <c r="BE116" s="233" t="e">
        <f t="shared" si="65"/>
        <v>#REF!</v>
      </c>
      <c r="BF116" s="233" t="e">
        <f t="shared" si="66"/>
        <v>#REF!</v>
      </c>
      <c r="BG116" s="233" t="e">
        <f t="shared" si="67"/>
        <v>#REF!</v>
      </c>
      <c r="BH116" s="233" t="e">
        <f t="shared" si="68"/>
        <v>#REF!</v>
      </c>
      <c r="BI116" s="233" t="e">
        <f t="shared" si="69"/>
        <v>#REF!</v>
      </c>
      <c r="BJ116" s="233" t="e">
        <f t="shared" si="70"/>
        <v>#REF!</v>
      </c>
      <c r="BK116" s="233" t="e">
        <f t="shared" si="71"/>
        <v>#REF!</v>
      </c>
      <c r="BL116" s="233" t="e">
        <f t="shared" si="72"/>
        <v>#REF!</v>
      </c>
      <c r="BM116" s="233" t="e">
        <f t="shared" si="73"/>
        <v>#REF!</v>
      </c>
      <c r="BN116" s="233" t="e">
        <f t="shared" si="74"/>
        <v>#REF!</v>
      </c>
      <c r="BO116" s="233" t="e">
        <f t="shared" si="75"/>
        <v>#REF!</v>
      </c>
      <c r="BP116" s="233" t="e">
        <f t="shared" si="60"/>
        <v>#REF!</v>
      </c>
      <c r="BQ116" s="233" t="e">
        <f t="shared" si="52"/>
        <v>#REF!</v>
      </c>
      <c r="BR116" s="233" t="e">
        <f t="shared" si="53"/>
        <v>#REF!</v>
      </c>
      <c r="BS116" s="233" t="e">
        <f t="shared" si="54"/>
        <v>#REF!</v>
      </c>
      <c r="BT116" s="233" t="e">
        <f t="shared" si="55"/>
        <v>#REF!</v>
      </c>
      <c r="BU116" s="233" t="e">
        <f t="shared" si="56"/>
        <v>#REF!</v>
      </c>
      <c r="BV116" s="233" t="e">
        <f t="shared" si="57"/>
        <v>#REF!</v>
      </c>
      <c r="BW116" s="233" t="e">
        <f t="shared" si="58"/>
        <v>#REF!</v>
      </c>
    </row>
    <row r="117" spans="1:75">
      <c r="A117" s="229">
        <v>28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59"/>
        <v>#REF!</v>
      </c>
      <c r="BA117" s="233" t="e">
        <f t="shared" si="61"/>
        <v>#REF!</v>
      </c>
      <c r="BB117" s="233" t="e">
        <f t="shared" si="62"/>
        <v>#REF!</v>
      </c>
      <c r="BC117" s="233" t="e">
        <f t="shared" si="63"/>
        <v>#REF!</v>
      </c>
      <c r="BD117" s="233" t="e">
        <f t="shared" si="64"/>
        <v>#REF!</v>
      </c>
      <c r="BE117" s="233" t="e">
        <f t="shared" si="65"/>
        <v>#REF!</v>
      </c>
      <c r="BF117" s="233" t="e">
        <f t="shared" si="66"/>
        <v>#REF!</v>
      </c>
      <c r="BG117" s="233" t="e">
        <f t="shared" si="67"/>
        <v>#REF!</v>
      </c>
      <c r="BH117" s="233" t="e">
        <f t="shared" si="68"/>
        <v>#REF!</v>
      </c>
      <c r="BI117" s="233" t="e">
        <f t="shared" si="69"/>
        <v>#REF!</v>
      </c>
      <c r="BJ117" s="233" t="e">
        <f t="shared" si="70"/>
        <v>#REF!</v>
      </c>
      <c r="BK117" s="233" t="e">
        <f t="shared" si="71"/>
        <v>#REF!</v>
      </c>
      <c r="BL117" s="233" t="e">
        <f t="shared" si="72"/>
        <v>#REF!</v>
      </c>
      <c r="BM117" s="233" t="e">
        <f t="shared" si="73"/>
        <v>#REF!</v>
      </c>
      <c r="BN117" s="233" t="e">
        <f t="shared" si="74"/>
        <v>#REF!</v>
      </c>
      <c r="BO117" s="233" t="e">
        <f t="shared" si="75"/>
        <v>#REF!</v>
      </c>
      <c r="BP117" s="233" t="e">
        <f t="shared" si="60"/>
        <v>#REF!</v>
      </c>
      <c r="BQ117" s="233" t="e">
        <f t="shared" si="52"/>
        <v>#REF!</v>
      </c>
      <c r="BR117" s="233" t="e">
        <f t="shared" si="53"/>
        <v>#REF!</v>
      </c>
      <c r="BS117" s="233" t="e">
        <f t="shared" si="54"/>
        <v>#REF!</v>
      </c>
      <c r="BT117" s="233" t="e">
        <f t="shared" si="55"/>
        <v>#REF!</v>
      </c>
      <c r="BU117" s="233" t="e">
        <f t="shared" si="56"/>
        <v>#REF!</v>
      </c>
      <c r="BV117" s="233" t="e">
        <f t="shared" si="57"/>
        <v>#REF!</v>
      </c>
      <c r="BW117" s="233" t="e">
        <f t="shared" si="58"/>
        <v>#REF!</v>
      </c>
    </row>
    <row r="118" spans="1:75">
      <c r="A118" s="229">
        <v>29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59"/>
        <v>#REF!</v>
      </c>
      <c r="BA118" s="233" t="e">
        <f t="shared" si="61"/>
        <v>#REF!</v>
      </c>
      <c r="BB118" s="233" t="e">
        <f t="shared" si="62"/>
        <v>#REF!</v>
      </c>
      <c r="BC118" s="233" t="e">
        <f t="shared" si="63"/>
        <v>#REF!</v>
      </c>
      <c r="BD118" s="233" t="e">
        <f t="shared" si="64"/>
        <v>#REF!</v>
      </c>
      <c r="BE118" s="233" t="e">
        <f t="shared" si="65"/>
        <v>#REF!</v>
      </c>
      <c r="BF118" s="233" t="e">
        <f t="shared" si="66"/>
        <v>#REF!</v>
      </c>
      <c r="BG118" s="233" t="e">
        <f t="shared" si="67"/>
        <v>#REF!</v>
      </c>
      <c r="BH118" s="233" t="e">
        <f t="shared" si="68"/>
        <v>#REF!</v>
      </c>
      <c r="BI118" s="233" t="e">
        <f t="shared" si="69"/>
        <v>#REF!</v>
      </c>
      <c r="BJ118" s="233" t="e">
        <f t="shared" si="70"/>
        <v>#REF!</v>
      </c>
      <c r="BK118" s="233" t="e">
        <f t="shared" si="71"/>
        <v>#REF!</v>
      </c>
      <c r="BL118" s="233" t="e">
        <f t="shared" si="72"/>
        <v>#REF!</v>
      </c>
      <c r="BM118" s="233" t="e">
        <f t="shared" si="73"/>
        <v>#REF!</v>
      </c>
      <c r="BN118" s="233" t="e">
        <f t="shared" si="74"/>
        <v>#REF!</v>
      </c>
      <c r="BO118" s="233" t="e">
        <f t="shared" si="75"/>
        <v>#REF!</v>
      </c>
      <c r="BP118" s="233" t="e">
        <f t="shared" si="60"/>
        <v>#REF!</v>
      </c>
      <c r="BQ118" s="233" t="e">
        <f t="shared" si="52"/>
        <v>#REF!</v>
      </c>
      <c r="BR118" s="233" t="e">
        <f t="shared" si="53"/>
        <v>#REF!</v>
      </c>
      <c r="BS118" s="233" t="e">
        <f t="shared" si="54"/>
        <v>#REF!</v>
      </c>
      <c r="BT118" s="233" t="e">
        <f t="shared" si="55"/>
        <v>#REF!</v>
      </c>
      <c r="BU118" s="233" t="e">
        <f t="shared" si="56"/>
        <v>#REF!</v>
      </c>
      <c r="BV118" s="233" t="e">
        <f t="shared" si="57"/>
        <v>#REF!</v>
      </c>
      <c r="BW118" s="233" t="e">
        <f t="shared" si="58"/>
        <v>#REF!</v>
      </c>
    </row>
    <row r="119" spans="1:75">
      <c r="A119" s="229">
        <v>30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59"/>
        <v>#REF!</v>
      </c>
      <c r="BA119" s="233" t="e">
        <f t="shared" si="61"/>
        <v>#REF!</v>
      </c>
      <c r="BB119" s="233" t="e">
        <f t="shared" si="62"/>
        <v>#REF!</v>
      </c>
      <c r="BC119" s="233" t="e">
        <f t="shared" si="63"/>
        <v>#REF!</v>
      </c>
      <c r="BD119" s="233" t="e">
        <f t="shared" si="64"/>
        <v>#REF!</v>
      </c>
      <c r="BE119" s="233" t="e">
        <f t="shared" si="65"/>
        <v>#REF!</v>
      </c>
      <c r="BF119" s="233" t="e">
        <f t="shared" si="66"/>
        <v>#REF!</v>
      </c>
      <c r="BG119" s="233" t="e">
        <f t="shared" si="67"/>
        <v>#REF!</v>
      </c>
      <c r="BH119" s="233" t="e">
        <f t="shared" si="68"/>
        <v>#REF!</v>
      </c>
      <c r="BI119" s="233" t="e">
        <f t="shared" si="69"/>
        <v>#REF!</v>
      </c>
      <c r="BJ119" s="233" t="e">
        <f t="shared" si="70"/>
        <v>#REF!</v>
      </c>
      <c r="BK119" s="233" t="e">
        <f t="shared" si="71"/>
        <v>#REF!</v>
      </c>
      <c r="BL119" s="233" t="e">
        <f t="shared" si="72"/>
        <v>#REF!</v>
      </c>
      <c r="BM119" s="233" t="e">
        <f t="shared" si="73"/>
        <v>#REF!</v>
      </c>
      <c r="BN119" s="233" t="e">
        <f t="shared" si="74"/>
        <v>#REF!</v>
      </c>
      <c r="BO119" s="233" t="e">
        <f t="shared" si="75"/>
        <v>#REF!</v>
      </c>
      <c r="BP119" s="233" t="e">
        <f t="shared" si="60"/>
        <v>#REF!</v>
      </c>
      <c r="BQ119" s="233" t="e">
        <f t="shared" si="52"/>
        <v>#REF!</v>
      </c>
      <c r="BR119" s="233" t="e">
        <f t="shared" si="53"/>
        <v>#REF!</v>
      </c>
      <c r="BS119" s="233" t="e">
        <f t="shared" si="54"/>
        <v>#REF!</v>
      </c>
      <c r="BT119" s="233" t="e">
        <f t="shared" si="55"/>
        <v>#REF!</v>
      </c>
      <c r="BU119" s="233" t="e">
        <f t="shared" si="56"/>
        <v>#REF!</v>
      </c>
      <c r="BV119" s="233" t="e">
        <f t="shared" si="57"/>
        <v>#REF!</v>
      </c>
      <c r="BW119" s="233" t="e">
        <f t="shared" si="58"/>
        <v>#REF!</v>
      </c>
    </row>
    <row r="120" spans="1:75">
      <c r="A120" s="229">
        <v>31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59"/>
        <v>#REF!</v>
      </c>
      <c r="BA120" s="233" t="e">
        <f t="shared" si="61"/>
        <v>#REF!</v>
      </c>
      <c r="BB120" s="233" t="e">
        <f t="shared" si="62"/>
        <v>#REF!</v>
      </c>
      <c r="BC120" s="233" t="e">
        <f t="shared" si="63"/>
        <v>#REF!</v>
      </c>
      <c r="BD120" s="233" t="e">
        <f t="shared" si="64"/>
        <v>#REF!</v>
      </c>
      <c r="BE120" s="233" t="e">
        <f t="shared" si="65"/>
        <v>#REF!</v>
      </c>
      <c r="BF120" s="233" t="e">
        <f t="shared" si="66"/>
        <v>#REF!</v>
      </c>
      <c r="BG120" s="233" t="e">
        <f t="shared" si="67"/>
        <v>#REF!</v>
      </c>
      <c r="BH120" s="233" t="e">
        <f t="shared" si="68"/>
        <v>#REF!</v>
      </c>
      <c r="BI120" s="233" t="e">
        <f t="shared" si="69"/>
        <v>#REF!</v>
      </c>
      <c r="BJ120" s="233" t="e">
        <f t="shared" si="70"/>
        <v>#REF!</v>
      </c>
      <c r="BK120" s="233" t="e">
        <f t="shared" si="71"/>
        <v>#REF!</v>
      </c>
      <c r="BL120" s="233" t="e">
        <f t="shared" si="72"/>
        <v>#REF!</v>
      </c>
      <c r="BM120" s="233" t="e">
        <f t="shared" si="73"/>
        <v>#REF!</v>
      </c>
      <c r="BN120" s="233" t="e">
        <f t="shared" si="74"/>
        <v>#REF!</v>
      </c>
      <c r="BO120" s="233" t="e">
        <f t="shared" si="75"/>
        <v>#REF!</v>
      </c>
      <c r="BP120" s="233" t="e">
        <f t="shared" si="60"/>
        <v>#REF!</v>
      </c>
      <c r="BQ120" s="233" t="e">
        <f t="shared" si="52"/>
        <v>#REF!</v>
      </c>
      <c r="BR120" s="233" t="e">
        <f t="shared" si="53"/>
        <v>#REF!</v>
      </c>
      <c r="BS120" s="233" t="e">
        <f t="shared" si="54"/>
        <v>#REF!</v>
      </c>
      <c r="BT120" s="233" t="e">
        <f t="shared" si="55"/>
        <v>#REF!</v>
      </c>
      <c r="BU120" s="233" t="e">
        <f t="shared" si="56"/>
        <v>#REF!</v>
      </c>
      <c r="BV120" s="233" t="e">
        <f t="shared" si="57"/>
        <v>#REF!</v>
      </c>
      <c r="BW120" s="233" t="e">
        <f t="shared" si="58"/>
        <v>#REF!</v>
      </c>
    </row>
    <row r="121" spans="1:75">
      <c r="A121" s="241"/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AA121" s="233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233"/>
      <c r="AV121" s="233"/>
      <c r="AW121" s="233"/>
      <c r="AX121" s="233"/>
    </row>
    <row r="122" spans="1:75" ht="45" customHeight="1">
      <c r="A122" s="532" t="s">
        <v>306</v>
      </c>
      <c r="B122" s="532"/>
      <c r="C122" s="532"/>
      <c r="D122" s="532"/>
      <c r="E122" s="532"/>
      <c r="F122" s="532"/>
      <c r="G122" s="532"/>
      <c r="H122" s="532"/>
      <c r="I122" s="532"/>
      <c r="J122" s="532"/>
      <c r="K122" s="532"/>
      <c r="L122" s="532"/>
      <c r="M122" s="532"/>
      <c r="N122" s="532"/>
      <c r="O122" s="532"/>
      <c r="P122" s="532"/>
      <c r="Q122" s="532"/>
      <c r="R122" s="532"/>
      <c r="S122" s="532"/>
      <c r="T122" s="532"/>
      <c r="U122" s="532"/>
      <c r="V122" s="532"/>
      <c r="W122" s="532"/>
      <c r="X122" s="532"/>
      <c r="Y122" s="532"/>
    </row>
    <row r="123" spans="1:75" ht="15.75" customHeight="1">
      <c r="A123" s="226" t="s">
        <v>0</v>
      </c>
      <c r="B123" s="228" t="s">
        <v>266</v>
      </c>
      <c r="C123" s="228" t="s">
        <v>267</v>
      </c>
      <c r="D123" s="228" t="s">
        <v>268</v>
      </c>
      <c r="E123" s="228" t="s">
        <v>269</v>
      </c>
      <c r="F123" s="228" t="s">
        <v>270</v>
      </c>
      <c r="G123" s="228" t="s">
        <v>271</v>
      </c>
      <c r="H123" s="228" t="s">
        <v>272</v>
      </c>
      <c r="I123" s="228" t="s">
        <v>273</v>
      </c>
      <c r="J123" s="228" t="s">
        <v>274</v>
      </c>
      <c r="K123" s="228" t="s">
        <v>275</v>
      </c>
      <c r="L123" s="228" t="s">
        <v>276</v>
      </c>
      <c r="M123" s="228" t="s">
        <v>277</v>
      </c>
      <c r="N123" s="228" t="s">
        <v>278</v>
      </c>
      <c r="O123" s="228" t="s">
        <v>279</v>
      </c>
      <c r="P123" s="228" t="s">
        <v>280</v>
      </c>
      <c r="Q123" s="228" t="s">
        <v>281</v>
      </c>
      <c r="R123" s="228" t="s">
        <v>282</v>
      </c>
      <c r="S123" s="228" t="s">
        <v>283</v>
      </c>
      <c r="T123" s="228" t="s">
        <v>284</v>
      </c>
      <c r="U123" s="228" t="s">
        <v>285</v>
      </c>
      <c r="V123" s="228" t="s">
        <v>286</v>
      </c>
      <c r="W123" s="228" t="s">
        <v>287</v>
      </c>
      <c r="X123" s="228" t="s">
        <v>288</v>
      </c>
      <c r="Y123" s="228" t="s">
        <v>289</v>
      </c>
      <c r="AA123" s="233"/>
      <c r="AB123" s="233"/>
      <c r="AC123" s="233"/>
      <c r="AD123" s="233"/>
      <c r="AE123" s="233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233"/>
      <c r="AV123" s="233"/>
      <c r="AW123" s="233"/>
      <c r="AX123" s="233"/>
    </row>
    <row r="124" spans="1:75">
      <c r="A124" s="229">
        <v>1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>B124-AA124</f>
        <v>#REF!</v>
      </c>
      <c r="BA124" s="233" t="e">
        <f t="shared" ref="BA124:BP139" si="76">C124-AB124</f>
        <v>#REF!</v>
      </c>
      <c r="BB124" s="233" t="e">
        <f t="shared" si="76"/>
        <v>#REF!</v>
      </c>
      <c r="BC124" s="233" t="e">
        <f t="shared" si="76"/>
        <v>#REF!</v>
      </c>
      <c r="BD124" s="233" t="e">
        <f t="shared" si="76"/>
        <v>#REF!</v>
      </c>
      <c r="BE124" s="233" t="e">
        <f t="shared" si="76"/>
        <v>#REF!</v>
      </c>
      <c r="BF124" s="233" t="e">
        <f t="shared" si="76"/>
        <v>#REF!</v>
      </c>
      <c r="BG124" s="233" t="e">
        <f t="shared" si="76"/>
        <v>#REF!</v>
      </c>
      <c r="BH124" s="233" t="e">
        <f t="shared" si="76"/>
        <v>#REF!</v>
      </c>
      <c r="BI124" s="233" t="e">
        <f t="shared" si="76"/>
        <v>#REF!</v>
      </c>
      <c r="BJ124" s="233" t="e">
        <f t="shared" si="76"/>
        <v>#REF!</v>
      </c>
      <c r="BK124" s="233" t="e">
        <f t="shared" si="76"/>
        <v>#REF!</v>
      </c>
      <c r="BL124" s="233" t="e">
        <f t="shared" si="76"/>
        <v>#REF!</v>
      </c>
      <c r="BM124" s="233" t="e">
        <f t="shared" si="76"/>
        <v>#REF!</v>
      </c>
      <c r="BN124" s="233" t="e">
        <f t="shared" si="76"/>
        <v>#REF!</v>
      </c>
      <c r="BO124" s="233" t="e">
        <f t="shared" si="76"/>
        <v>#REF!</v>
      </c>
      <c r="BP124" s="233" t="e">
        <f t="shared" si="76"/>
        <v>#REF!</v>
      </c>
      <c r="BQ124" s="233" t="e">
        <f t="shared" ref="BQ124:BQ154" si="77">S124-AR124</f>
        <v>#REF!</v>
      </c>
      <c r="BR124" s="233" t="e">
        <f t="shared" ref="BR124:BR154" si="78">T124-AS124</f>
        <v>#REF!</v>
      </c>
      <c r="BS124" s="233" t="e">
        <f t="shared" ref="BS124:BS154" si="79">U124-AT124</f>
        <v>#REF!</v>
      </c>
      <c r="BT124" s="233" t="e">
        <f t="shared" ref="BT124:BT154" si="80">V124-AU124</f>
        <v>#REF!</v>
      </c>
      <c r="BU124" s="233" t="e">
        <f t="shared" ref="BU124:BU154" si="81">W124-AV124</f>
        <v>#REF!</v>
      </c>
      <c r="BV124" s="233" t="e">
        <f t="shared" ref="BV124:BV154" si="82">X124-AW124</f>
        <v>#REF!</v>
      </c>
      <c r="BW124" s="233" t="e">
        <f t="shared" ref="BW124:BW154" si="83">Y124-AX124</f>
        <v>#REF!</v>
      </c>
    </row>
    <row r="125" spans="1:75">
      <c r="A125" s="229">
        <v>2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ref="AZ125:AZ154" si="84">B125-AA125</f>
        <v>#REF!</v>
      </c>
      <c r="BA125" s="233" t="e">
        <f t="shared" si="76"/>
        <v>#REF!</v>
      </c>
      <c r="BB125" s="233" t="e">
        <f t="shared" si="76"/>
        <v>#REF!</v>
      </c>
      <c r="BC125" s="233" t="e">
        <f t="shared" si="76"/>
        <v>#REF!</v>
      </c>
      <c r="BD125" s="233" t="e">
        <f t="shared" si="76"/>
        <v>#REF!</v>
      </c>
      <c r="BE125" s="233" t="e">
        <f t="shared" si="76"/>
        <v>#REF!</v>
      </c>
      <c r="BF125" s="233" t="e">
        <f t="shared" si="76"/>
        <v>#REF!</v>
      </c>
      <c r="BG125" s="233" t="e">
        <f t="shared" si="76"/>
        <v>#REF!</v>
      </c>
      <c r="BH125" s="233" t="e">
        <f t="shared" si="76"/>
        <v>#REF!</v>
      </c>
      <c r="BI125" s="233" t="e">
        <f t="shared" si="76"/>
        <v>#REF!</v>
      </c>
      <c r="BJ125" s="233" t="e">
        <f t="shared" si="76"/>
        <v>#REF!</v>
      </c>
      <c r="BK125" s="233" t="e">
        <f t="shared" si="76"/>
        <v>#REF!</v>
      </c>
      <c r="BL125" s="233" t="e">
        <f t="shared" si="76"/>
        <v>#REF!</v>
      </c>
      <c r="BM125" s="233" t="e">
        <f t="shared" si="76"/>
        <v>#REF!</v>
      </c>
      <c r="BN125" s="233" t="e">
        <f t="shared" si="76"/>
        <v>#REF!</v>
      </c>
      <c r="BO125" s="233" t="e">
        <f t="shared" si="76"/>
        <v>#REF!</v>
      </c>
      <c r="BP125" s="233" t="e">
        <f t="shared" si="76"/>
        <v>#REF!</v>
      </c>
      <c r="BQ125" s="233" t="e">
        <f t="shared" si="77"/>
        <v>#REF!</v>
      </c>
      <c r="BR125" s="233" t="e">
        <f t="shared" si="78"/>
        <v>#REF!</v>
      </c>
      <c r="BS125" s="233" t="e">
        <f t="shared" si="79"/>
        <v>#REF!</v>
      </c>
      <c r="BT125" s="233" t="e">
        <f t="shared" si="80"/>
        <v>#REF!</v>
      </c>
      <c r="BU125" s="233" t="e">
        <f t="shared" si="81"/>
        <v>#REF!</v>
      </c>
      <c r="BV125" s="233" t="e">
        <f t="shared" si="82"/>
        <v>#REF!</v>
      </c>
      <c r="BW125" s="233" t="e">
        <f t="shared" si="83"/>
        <v>#REF!</v>
      </c>
    </row>
    <row r="126" spans="1:75">
      <c r="A126" s="229">
        <v>3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84"/>
        <v>#REF!</v>
      </c>
      <c r="BA126" s="233" t="e">
        <f t="shared" si="76"/>
        <v>#REF!</v>
      </c>
      <c r="BB126" s="233" t="e">
        <f t="shared" si="76"/>
        <v>#REF!</v>
      </c>
      <c r="BC126" s="233" t="e">
        <f t="shared" si="76"/>
        <v>#REF!</v>
      </c>
      <c r="BD126" s="233" t="e">
        <f t="shared" si="76"/>
        <v>#REF!</v>
      </c>
      <c r="BE126" s="233" t="e">
        <f t="shared" si="76"/>
        <v>#REF!</v>
      </c>
      <c r="BF126" s="233" t="e">
        <f t="shared" si="76"/>
        <v>#REF!</v>
      </c>
      <c r="BG126" s="233" t="e">
        <f t="shared" si="76"/>
        <v>#REF!</v>
      </c>
      <c r="BH126" s="233" t="e">
        <f t="shared" si="76"/>
        <v>#REF!</v>
      </c>
      <c r="BI126" s="233" t="e">
        <f t="shared" si="76"/>
        <v>#REF!</v>
      </c>
      <c r="BJ126" s="233" t="e">
        <f t="shared" si="76"/>
        <v>#REF!</v>
      </c>
      <c r="BK126" s="233" t="e">
        <f t="shared" si="76"/>
        <v>#REF!</v>
      </c>
      <c r="BL126" s="233" t="e">
        <f t="shared" si="76"/>
        <v>#REF!</v>
      </c>
      <c r="BM126" s="233" t="e">
        <f t="shared" si="76"/>
        <v>#REF!</v>
      </c>
      <c r="BN126" s="233" t="e">
        <f t="shared" si="76"/>
        <v>#REF!</v>
      </c>
      <c r="BO126" s="233" t="e">
        <f t="shared" si="76"/>
        <v>#REF!</v>
      </c>
      <c r="BP126" s="233" t="e">
        <f t="shared" si="76"/>
        <v>#REF!</v>
      </c>
      <c r="BQ126" s="233" t="e">
        <f t="shared" si="77"/>
        <v>#REF!</v>
      </c>
      <c r="BR126" s="233" t="e">
        <f t="shared" si="78"/>
        <v>#REF!</v>
      </c>
      <c r="BS126" s="233" t="e">
        <f t="shared" si="79"/>
        <v>#REF!</v>
      </c>
      <c r="BT126" s="233" t="e">
        <f t="shared" si="80"/>
        <v>#REF!</v>
      </c>
      <c r="BU126" s="233" t="e">
        <f t="shared" si="81"/>
        <v>#REF!</v>
      </c>
      <c r="BV126" s="233" t="e">
        <f t="shared" si="82"/>
        <v>#REF!</v>
      </c>
      <c r="BW126" s="233" t="e">
        <f t="shared" si="83"/>
        <v>#REF!</v>
      </c>
    </row>
    <row r="127" spans="1:75">
      <c r="A127" s="229">
        <v>4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84"/>
        <v>#REF!</v>
      </c>
      <c r="BA127" s="233" t="e">
        <f t="shared" si="76"/>
        <v>#REF!</v>
      </c>
      <c r="BB127" s="233" t="e">
        <f t="shared" si="76"/>
        <v>#REF!</v>
      </c>
      <c r="BC127" s="233" t="e">
        <f t="shared" si="76"/>
        <v>#REF!</v>
      </c>
      <c r="BD127" s="233" t="e">
        <f t="shared" si="76"/>
        <v>#REF!</v>
      </c>
      <c r="BE127" s="233" t="e">
        <f t="shared" si="76"/>
        <v>#REF!</v>
      </c>
      <c r="BF127" s="233" t="e">
        <f t="shared" si="76"/>
        <v>#REF!</v>
      </c>
      <c r="BG127" s="233" t="e">
        <f t="shared" si="76"/>
        <v>#REF!</v>
      </c>
      <c r="BH127" s="233" t="e">
        <f t="shared" si="76"/>
        <v>#REF!</v>
      </c>
      <c r="BI127" s="233" t="e">
        <f t="shared" si="76"/>
        <v>#REF!</v>
      </c>
      <c r="BJ127" s="233" t="e">
        <f t="shared" si="76"/>
        <v>#REF!</v>
      </c>
      <c r="BK127" s="233" t="e">
        <f t="shared" si="76"/>
        <v>#REF!</v>
      </c>
      <c r="BL127" s="233" t="e">
        <f t="shared" si="76"/>
        <v>#REF!</v>
      </c>
      <c r="BM127" s="233" t="e">
        <f t="shared" si="76"/>
        <v>#REF!</v>
      </c>
      <c r="BN127" s="233" t="e">
        <f t="shared" si="76"/>
        <v>#REF!</v>
      </c>
      <c r="BO127" s="233" t="e">
        <f t="shared" si="76"/>
        <v>#REF!</v>
      </c>
      <c r="BP127" s="233" t="e">
        <f t="shared" si="76"/>
        <v>#REF!</v>
      </c>
      <c r="BQ127" s="233" t="e">
        <f t="shared" si="77"/>
        <v>#REF!</v>
      </c>
      <c r="BR127" s="233" t="e">
        <f t="shared" si="78"/>
        <v>#REF!</v>
      </c>
      <c r="BS127" s="233" t="e">
        <f t="shared" si="79"/>
        <v>#REF!</v>
      </c>
      <c r="BT127" s="233" t="e">
        <f t="shared" si="80"/>
        <v>#REF!</v>
      </c>
      <c r="BU127" s="233" t="e">
        <f t="shared" si="81"/>
        <v>#REF!</v>
      </c>
      <c r="BV127" s="233" t="e">
        <f t="shared" si="82"/>
        <v>#REF!</v>
      </c>
      <c r="BW127" s="233" t="e">
        <f t="shared" si="83"/>
        <v>#REF!</v>
      </c>
    </row>
    <row r="128" spans="1:75">
      <c r="A128" s="229">
        <v>5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84"/>
        <v>#REF!</v>
      </c>
      <c r="BA128" s="233" t="e">
        <f t="shared" si="76"/>
        <v>#REF!</v>
      </c>
      <c r="BB128" s="233" t="e">
        <f t="shared" si="76"/>
        <v>#REF!</v>
      </c>
      <c r="BC128" s="233" t="e">
        <f t="shared" si="76"/>
        <v>#REF!</v>
      </c>
      <c r="BD128" s="233" t="e">
        <f t="shared" si="76"/>
        <v>#REF!</v>
      </c>
      <c r="BE128" s="233" t="e">
        <f t="shared" si="76"/>
        <v>#REF!</v>
      </c>
      <c r="BF128" s="233" t="e">
        <f t="shared" si="76"/>
        <v>#REF!</v>
      </c>
      <c r="BG128" s="233" t="e">
        <f t="shared" si="76"/>
        <v>#REF!</v>
      </c>
      <c r="BH128" s="233" t="e">
        <f t="shared" si="76"/>
        <v>#REF!</v>
      </c>
      <c r="BI128" s="233" t="e">
        <f t="shared" si="76"/>
        <v>#REF!</v>
      </c>
      <c r="BJ128" s="233" t="e">
        <f t="shared" si="76"/>
        <v>#REF!</v>
      </c>
      <c r="BK128" s="233" t="e">
        <f t="shared" si="76"/>
        <v>#REF!</v>
      </c>
      <c r="BL128" s="233" t="e">
        <f t="shared" si="76"/>
        <v>#REF!</v>
      </c>
      <c r="BM128" s="233" t="e">
        <f t="shared" si="76"/>
        <v>#REF!</v>
      </c>
      <c r="BN128" s="233" t="e">
        <f t="shared" si="76"/>
        <v>#REF!</v>
      </c>
      <c r="BO128" s="233" t="e">
        <f t="shared" si="76"/>
        <v>#REF!</v>
      </c>
      <c r="BP128" s="233" t="e">
        <f t="shared" si="76"/>
        <v>#REF!</v>
      </c>
      <c r="BQ128" s="233" t="e">
        <f t="shared" si="77"/>
        <v>#REF!</v>
      </c>
      <c r="BR128" s="233" t="e">
        <f t="shared" si="78"/>
        <v>#REF!</v>
      </c>
      <c r="BS128" s="233" t="e">
        <f t="shared" si="79"/>
        <v>#REF!</v>
      </c>
      <c r="BT128" s="233" t="e">
        <f t="shared" si="80"/>
        <v>#REF!</v>
      </c>
      <c r="BU128" s="233" t="e">
        <f t="shared" si="81"/>
        <v>#REF!</v>
      </c>
      <c r="BV128" s="233" t="e">
        <f t="shared" si="82"/>
        <v>#REF!</v>
      </c>
      <c r="BW128" s="233" t="e">
        <f t="shared" si="83"/>
        <v>#REF!</v>
      </c>
    </row>
    <row r="129" spans="1:75">
      <c r="A129" s="229">
        <v>6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84"/>
        <v>#REF!</v>
      </c>
      <c r="BA129" s="233" t="e">
        <f t="shared" si="76"/>
        <v>#REF!</v>
      </c>
      <c r="BB129" s="233" t="e">
        <f t="shared" si="76"/>
        <v>#REF!</v>
      </c>
      <c r="BC129" s="233" t="e">
        <f t="shared" si="76"/>
        <v>#REF!</v>
      </c>
      <c r="BD129" s="233" t="e">
        <f t="shared" si="76"/>
        <v>#REF!</v>
      </c>
      <c r="BE129" s="233" t="e">
        <f t="shared" si="76"/>
        <v>#REF!</v>
      </c>
      <c r="BF129" s="233" t="e">
        <f t="shared" si="76"/>
        <v>#REF!</v>
      </c>
      <c r="BG129" s="233" t="e">
        <f t="shared" si="76"/>
        <v>#REF!</v>
      </c>
      <c r="BH129" s="233" t="e">
        <f t="shared" si="76"/>
        <v>#REF!</v>
      </c>
      <c r="BI129" s="233" t="e">
        <f t="shared" si="76"/>
        <v>#REF!</v>
      </c>
      <c r="BJ129" s="233" t="e">
        <f t="shared" si="76"/>
        <v>#REF!</v>
      </c>
      <c r="BK129" s="233" t="e">
        <f t="shared" si="76"/>
        <v>#REF!</v>
      </c>
      <c r="BL129" s="233" t="e">
        <f t="shared" si="76"/>
        <v>#REF!</v>
      </c>
      <c r="BM129" s="233" t="e">
        <f t="shared" si="76"/>
        <v>#REF!</v>
      </c>
      <c r="BN129" s="233" t="e">
        <f t="shared" si="76"/>
        <v>#REF!</v>
      </c>
      <c r="BO129" s="233" t="e">
        <f t="shared" si="76"/>
        <v>#REF!</v>
      </c>
      <c r="BP129" s="233" t="e">
        <f t="shared" si="76"/>
        <v>#REF!</v>
      </c>
      <c r="BQ129" s="233" t="e">
        <f t="shared" si="77"/>
        <v>#REF!</v>
      </c>
      <c r="BR129" s="233" t="e">
        <f t="shared" si="78"/>
        <v>#REF!</v>
      </c>
      <c r="BS129" s="233" t="e">
        <f t="shared" si="79"/>
        <v>#REF!</v>
      </c>
      <c r="BT129" s="233" t="e">
        <f t="shared" si="80"/>
        <v>#REF!</v>
      </c>
      <c r="BU129" s="233" t="e">
        <f t="shared" si="81"/>
        <v>#REF!</v>
      </c>
      <c r="BV129" s="233" t="e">
        <f t="shared" si="82"/>
        <v>#REF!</v>
      </c>
      <c r="BW129" s="233" t="e">
        <f t="shared" si="83"/>
        <v>#REF!</v>
      </c>
    </row>
    <row r="130" spans="1:75">
      <c r="A130" s="229">
        <v>7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84"/>
        <v>#REF!</v>
      </c>
      <c r="BA130" s="233" t="e">
        <f t="shared" si="76"/>
        <v>#REF!</v>
      </c>
      <c r="BB130" s="233" t="e">
        <f t="shared" si="76"/>
        <v>#REF!</v>
      </c>
      <c r="BC130" s="233" t="e">
        <f t="shared" si="76"/>
        <v>#REF!</v>
      </c>
      <c r="BD130" s="233" t="e">
        <f t="shared" si="76"/>
        <v>#REF!</v>
      </c>
      <c r="BE130" s="233" t="e">
        <f t="shared" si="76"/>
        <v>#REF!</v>
      </c>
      <c r="BF130" s="233" t="e">
        <f t="shared" si="76"/>
        <v>#REF!</v>
      </c>
      <c r="BG130" s="233" t="e">
        <f t="shared" si="76"/>
        <v>#REF!</v>
      </c>
      <c r="BH130" s="233" t="e">
        <f t="shared" si="76"/>
        <v>#REF!</v>
      </c>
      <c r="BI130" s="233" t="e">
        <f t="shared" si="76"/>
        <v>#REF!</v>
      </c>
      <c r="BJ130" s="233" t="e">
        <f t="shared" si="76"/>
        <v>#REF!</v>
      </c>
      <c r="BK130" s="233" t="e">
        <f t="shared" si="76"/>
        <v>#REF!</v>
      </c>
      <c r="BL130" s="233" t="e">
        <f t="shared" si="76"/>
        <v>#REF!</v>
      </c>
      <c r="BM130" s="233" t="e">
        <f t="shared" si="76"/>
        <v>#REF!</v>
      </c>
      <c r="BN130" s="233" t="e">
        <f t="shared" si="76"/>
        <v>#REF!</v>
      </c>
      <c r="BO130" s="233" t="e">
        <f t="shared" si="76"/>
        <v>#REF!</v>
      </c>
      <c r="BP130" s="233" t="e">
        <f t="shared" si="76"/>
        <v>#REF!</v>
      </c>
      <c r="BQ130" s="233" t="e">
        <f t="shared" si="77"/>
        <v>#REF!</v>
      </c>
      <c r="BR130" s="233" t="e">
        <f t="shared" si="78"/>
        <v>#REF!</v>
      </c>
      <c r="BS130" s="233" t="e">
        <f t="shared" si="79"/>
        <v>#REF!</v>
      </c>
      <c r="BT130" s="233" t="e">
        <f t="shared" si="80"/>
        <v>#REF!</v>
      </c>
      <c r="BU130" s="233" t="e">
        <f t="shared" si="81"/>
        <v>#REF!</v>
      </c>
      <c r="BV130" s="233" t="e">
        <f t="shared" si="82"/>
        <v>#REF!</v>
      </c>
      <c r="BW130" s="233" t="e">
        <f t="shared" si="83"/>
        <v>#REF!</v>
      </c>
    </row>
    <row r="131" spans="1:75">
      <c r="A131" s="229">
        <v>8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84"/>
        <v>#REF!</v>
      </c>
      <c r="BA131" s="233" t="e">
        <f t="shared" si="76"/>
        <v>#REF!</v>
      </c>
      <c r="BB131" s="233" t="e">
        <f t="shared" si="76"/>
        <v>#REF!</v>
      </c>
      <c r="BC131" s="233" t="e">
        <f t="shared" si="76"/>
        <v>#REF!</v>
      </c>
      <c r="BD131" s="233" t="e">
        <f>F131-AE131</f>
        <v>#REF!</v>
      </c>
      <c r="BE131" s="233" t="e">
        <f t="shared" si="76"/>
        <v>#REF!</v>
      </c>
      <c r="BF131" s="233" t="e">
        <f t="shared" si="76"/>
        <v>#REF!</v>
      </c>
      <c r="BG131" s="233" t="e">
        <f t="shared" si="76"/>
        <v>#REF!</v>
      </c>
      <c r="BH131" s="233" t="e">
        <f t="shared" si="76"/>
        <v>#REF!</v>
      </c>
      <c r="BI131" s="233" t="e">
        <f t="shared" si="76"/>
        <v>#REF!</v>
      </c>
      <c r="BJ131" s="233" t="e">
        <f t="shared" si="76"/>
        <v>#REF!</v>
      </c>
      <c r="BK131" s="233" t="e">
        <f t="shared" si="76"/>
        <v>#REF!</v>
      </c>
      <c r="BL131" s="233" t="e">
        <f t="shared" si="76"/>
        <v>#REF!</v>
      </c>
      <c r="BM131" s="233" t="e">
        <f t="shared" si="76"/>
        <v>#REF!</v>
      </c>
      <c r="BN131" s="233" t="e">
        <f t="shared" si="76"/>
        <v>#REF!</v>
      </c>
      <c r="BO131" s="233" t="e">
        <f t="shared" si="76"/>
        <v>#REF!</v>
      </c>
      <c r="BP131" s="233" t="e">
        <f t="shared" si="76"/>
        <v>#REF!</v>
      </c>
      <c r="BQ131" s="233" t="e">
        <f t="shared" si="77"/>
        <v>#REF!</v>
      </c>
      <c r="BR131" s="233" t="e">
        <f t="shared" si="78"/>
        <v>#REF!</v>
      </c>
      <c r="BS131" s="233" t="e">
        <f t="shared" si="79"/>
        <v>#REF!</v>
      </c>
      <c r="BT131" s="233" t="e">
        <f t="shared" si="80"/>
        <v>#REF!</v>
      </c>
      <c r="BU131" s="233" t="e">
        <f t="shared" si="81"/>
        <v>#REF!</v>
      </c>
      <c r="BV131" s="233" t="e">
        <f t="shared" si="82"/>
        <v>#REF!</v>
      </c>
      <c r="BW131" s="233" t="e">
        <f t="shared" si="83"/>
        <v>#REF!</v>
      </c>
    </row>
    <row r="132" spans="1:75">
      <c r="A132" s="229">
        <v>9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84"/>
        <v>#REF!</v>
      </c>
      <c r="BA132" s="233" t="e">
        <f t="shared" si="76"/>
        <v>#REF!</v>
      </c>
      <c r="BB132" s="233" t="e">
        <f t="shared" si="76"/>
        <v>#REF!</v>
      </c>
      <c r="BC132" s="233" t="e">
        <f t="shared" si="76"/>
        <v>#REF!</v>
      </c>
      <c r="BD132" s="233" t="e">
        <f t="shared" si="76"/>
        <v>#REF!</v>
      </c>
      <c r="BE132" s="233" t="e">
        <f t="shared" si="76"/>
        <v>#REF!</v>
      </c>
      <c r="BF132" s="233" t="e">
        <f t="shared" si="76"/>
        <v>#REF!</v>
      </c>
      <c r="BG132" s="233" t="e">
        <f t="shared" si="76"/>
        <v>#REF!</v>
      </c>
      <c r="BH132" s="233" t="e">
        <f t="shared" si="76"/>
        <v>#REF!</v>
      </c>
      <c r="BI132" s="233" t="e">
        <f t="shared" si="76"/>
        <v>#REF!</v>
      </c>
      <c r="BJ132" s="233" t="e">
        <f t="shared" si="76"/>
        <v>#REF!</v>
      </c>
      <c r="BK132" s="233" t="e">
        <f t="shared" si="76"/>
        <v>#REF!</v>
      </c>
      <c r="BL132" s="233" t="e">
        <f t="shared" si="76"/>
        <v>#REF!</v>
      </c>
      <c r="BM132" s="233" t="e">
        <f t="shared" si="76"/>
        <v>#REF!</v>
      </c>
      <c r="BN132" s="233" t="e">
        <f t="shared" si="76"/>
        <v>#REF!</v>
      </c>
      <c r="BO132" s="233" t="e">
        <f t="shared" si="76"/>
        <v>#REF!</v>
      </c>
      <c r="BP132" s="233" t="e">
        <f t="shared" si="76"/>
        <v>#REF!</v>
      </c>
      <c r="BQ132" s="233" t="e">
        <f t="shared" si="77"/>
        <v>#REF!</v>
      </c>
      <c r="BR132" s="233" t="e">
        <f t="shared" si="78"/>
        <v>#REF!</v>
      </c>
      <c r="BS132" s="233" t="e">
        <f t="shared" si="79"/>
        <v>#REF!</v>
      </c>
      <c r="BT132" s="233" t="e">
        <f t="shared" si="80"/>
        <v>#REF!</v>
      </c>
      <c r="BU132" s="233" t="e">
        <f t="shared" si="81"/>
        <v>#REF!</v>
      </c>
      <c r="BV132" s="233" t="e">
        <f t="shared" si="82"/>
        <v>#REF!</v>
      </c>
      <c r="BW132" s="233" t="e">
        <f t="shared" si="83"/>
        <v>#REF!</v>
      </c>
    </row>
    <row r="133" spans="1:75">
      <c r="A133" s="229">
        <v>10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84"/>
        <v>#REF!</v>
      </c>
      <c r="BA133" s="233" t="e">
        <f t="shared" si="76"/>
        <v>#REF!</v>
      </c>
      <c r="BB133" s="233" t="e">
        <f t="shared" si="76"/>
        <v>#REF!</v>
      </c>
      <c r="BC133" s="233" t="e">
        <f t="shared" si="76"/>
        <v>#REF!</v>
      </c>
      <c r="BD133" s="233" t="e">
        <f t="shared" si="76"/>
        <v>#REF!</v>
      </c>
      <c r="BE133" s="233" t="e">
        <f t="shared" si="76"/>
        <v>#REF!</v>
      </c>
      <c r="BF133" s="233" t="e">
        <f t="shared" si="76"/>
        <v>#REF!</v>
      </c>
      <c r="BG133" s="233" t="e">
        <f t="shared" si="76"/>
        <v>#REF!</v>
      </c>
      <c r="BH133" s="233" t="e">
        <f t="shared" si="76"/>
        <v>#REF!</v>
      </c>
      <c r="BI133" s="233" t="e">
        <f t="shared" si="76"/>
        <v>#REF!</v>
      </c>
      <c r="BJ133" s="233" t="e">
        <f t="shared" si="76"/>
        <v>#REF!</v>
      </c>
      <c r="BK133" s="233" t="e">
        <f t="shared" si="76"/>
        <v>#REF!</v>
      </c>
      <c r="BL133" s="233" t="e">
        <f t="shared" si="76"/>
        <v>#REF!</v>
      </c>
      <c r="BM133" s="233" t="e">
        <f t="shared" si="76"/>
        <v>#REF!</v>
      </c>
      <c r="BN133" s="233" t="e">
        <f t="shared" si="76"/>
        <v>#REF!</v>
      </c>
      <c r="BO133" s="233" t="e">
        <f t="shared" si="76"/>
        <v>#REF!</v>
      </c>
      <c r="BP133" s="233" t="e">
        <f t="shared" si="76"/>
        <v>#REF!</v>
      </c>
      <c r="BQ133" s="233" t="e">
        <f t="shared" si="77"/>
        <v>#REF!</v>
      </c>
      <c r="BR133" s="233" t="e">
        <f t="shared" si="78"/>
        <v>#REF!</v>
      </c>
      <c r="BS133" s="233" t="e">
        <f t="shared" si="79"/>
        <v>#REF!</v>
      </c>
      <c r="BT133" s="233" t="e">
        <f t="shared" si="80"/>
        <v>#REF!</v>
      </c>
      <c r="BU133" s="233" t="e">
        <f t="shared" si="81"/>
        <v>#REF!</v>
      </c>
      <c r="BV133" s="233" t="e">
        <f t="shared" si="82"/>
        <v>#REF!</v>
      </c>
      <c r="BW133" s="233" t="e">
        <f t="shared" si="83"/>
        <v>#REF!</v>
      </c>
    </row>
    <row r="134" spans="1:75">
      <c r="A134" s="229">
        <v>11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84"/>
        <v>#REF!</v>
      </c>
      <c r="BA134" s="233" t="e">
        <f t="shared" si="76"/>
        <v>#REF!</v>
      </c>
      <c r="BB134" s="233" t="e">
        <f t="shared" si="76"/>
        <v>#REF!</v>
      </c>
      <c r="BC134" s="233" t="e">
        <f t="shared" si="76"/>
        <v>#REF!</v>
      </c>
      <c r="BD134" s="233" t="e">
        <f t="shared" si="76"/>
        <v>#REF!</v>
      </c>
      <c r="BE134" s="233" t="e">
        <f t="shared" si="76"/>
        <v>#REF!</v>
      </c>
      <c r="BF134" s="233" t="e">
        <f t="shared" si="76"/>
        <v>#REF!</v>
      </c>
      <c r="BG134" s="233" t="e">
        <f t="shared" si="76"/>
        <v>#REF!</v>
      </c>
      <c r="BH134" s="233" t="e">
        <f t="shared" si="76"/>
        <v>#REF!</v>
      </c>
      <c r="BI134" s="233" t="e">
        <f t="shared" si="76"/>
        <v>#REF!</v>
      </c>
      <c r="BJ134" s="233" t="e">
        <f t="shared" si="76"/>
        <v>#REF!</v>
      </c>
      <c r="BK134" s="233" t="e">
        <f t="shared" si="76"/>
        <v>#REF!</v>
      </c>
      <c r="BL134" s="233" t="e">
        <f t="shared" si="76"/>
        <v>#REF!</v>
      </c>
      <c r="BM134" s="233" t="e">
        <f t="shared" si="76"/>
        <v>#REF!</v>
      </c>
      <c r="BN134" s="233" t="e">
        <f t="shared" si="76"/>
        <v>#REF!</v>
      </c>
      <c r="BO134" s="233" t="e">
        <f t="shared" si="76"/>
        <v>#REF!</v>
      </c>
      <c r="BP134" s="233" t="e">
        <f t="shared" si="76"/>
        <v>#REF!</v>
      </c>
      <c r="BQ134" s="233" t="e">
        <f t="shared" si="77"/>
        <v>#REF!</v>
      </c>
      <c r="BR134" s="233" t="e">
        <f t="shared" si="78"/>
        <v>#REF!</v>
      </c>
      <c r="BS134" s="233" t="e">
        <f t="shared" si="79"/>
        <v>#REF!</v>
      </c>
      <c r="BT134" s="233" t="e">
        <f t="shared" si="80"/>
        <v>#REF!</v>
      </c>
      <c r="BU134" s="233" t="e">
        <f t="shared" si="81"/>
        <v>#REF!</v>
      </c>
      <c r="BV134" s="233" t="e">
        <f t="shared" si="82"/>
        <v>#REF!</v>
      </c>
      <c r="BW134" s="233" t="e">
        <f t="shared" si="83"/>
        <v>#REF!</v>
      </c>
    </row>
    <row r="135" spans="1:75">
      <c r="A135" s="229">
        <v>12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84"/>
        <v>#REF!</v>
      </c>
      <c r="BA135" s="233" t="e">
        <f t="shared" si="76"/>
        <v>#REF!</v>
      </c>
      <c r="BB135" s="233" t="e">
        <f t="shared" si="76"/>
        <v>#REF!</v>
      </c>
      <c r="BC135" s="233" t="e">
        <f t="shared" si="76"/>
        <v>#REF!</v>
      </c>
      <c r="BD135" s="233" t="e">
        <f t="shared" si="76"/>
        <v>#REF!</v>
      </c>
      <c r="BE135" s="233" t="e">
        <f t="shared" si="76"/>
        <v>#REF!</v>
      </c>
      <c r="BF135" s="233" t="e">
        <f t="shared" si="76"/>
        <v>#REF!</v>
      </c>
      <c r="BG135" s="233" t="e">
        <f t="shared" si="76"/>
        <v>#REF!</v>
      </c>
      <c r="BH135" s="233" t="e">
        <f t="shared" si="76"/>
        <v>#REF!</v>
      </c>
      <c r="BI135" s="233" t="e">
        <f t="shared" si="76"/>
        <v>#REF!</v>
      </c>
      <c r="BJ135" s="233" t="e">
        <f t="shared" si="76"/>
        <v>#REF!</v>
      </c>
      <c r="BK135" s="233" t="e">
        <f t="shared" si="76"/>
        <v>#REF!</v>
      </c>
      <c r="BL135" s="233" t="e">
        <f t="shared" si="76"/>
        <v>#REF!</v>
      </c>
      <c r="BM135" s="233" t="e">
        <f t="shared" si="76"/>
        <v>#REF!</v>
      </c>
      <c r="BN135" s="233" t="e">
        <f t="shared" si="76"/>
        <v>#REF!</v>
      </c>
      <c r="BO135" s="233" t="e">
        <f t="shared" si="76"/>
        <v>#REF!</v>
      </c>
      <c r="BP135" s="233" t="e">
        <f t="shared" si="76"/>
        <v>#REF!</v>
      </c>
      <c r="BQ135" s="233" t="e">
        <f t="shared" si="77"/>
        <v>#REF!</v>
      </c>
      <c r="BR135" s="233" t="e">
        <f t="shared" si="78"/>
        <v>#REF!</v>
      </c>
      <c r="BS135" s="233" t="e">
        <f t="shared" si="79"/>
        <v>#REF!</v>
      </c>
      <c r="BT135" s="233" t="e">
        <f t="shared" si="80"/>
        <v>#REF!</v>
      </c>
      <c r="BU135" s="233" t="e">
        <f t="shared" si="81"/>
        <v>#REF!</v>
      </c>
      <c r="BV135" s="233" t="e">
        <f t="shared" si="82"/>
        <v>#REF!</v>
      </c>
      <c r="BW135" s="233" t="e">
        <f t="shared" si="83"/>
        <v>#REF!</v>
      </c>
    </row>
    <row r="136" spans="1:75">
      <c r="A136" s="229">
        <v>13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84"/>
        <v>#REF!</v>
      </c>
      <c r="BA136" s="233" t="e">
        <f t="shared" si="76"/>
        <v>#REF!</v>
      </c>
      <c r="BB136" s="233" t="e">
        <f t="shared" si="76"/>
        <v>#REF!</v>
      </c>
      <c r="BC136" s="233" t="e">
        <f t="shared" si="76"/>
        <v>#REF!</v>
      </c>
      <c r="BD136" s="233" t="e">
        <f t="shared" si="76"/>
        <v>#REF!</v>
      </c>
      <c r="BE136" s="233" t="e">
        <f t="shared" si="76"/>
        <v>#REF!</v>
      </c>
      <c r="BF136" s="233" t="e">
        <f t="shared" si="76"/>
        <v>#REF!</v>
      </c>
      <c r="BG136" s="233" t="e">
        <f t="shared" si="76"/>
        <v>#REF!</v>
      </c>
      <c r="BH136" s="233" t="e">
        <f t="shared" si="76"/>
        <v>#REF!</v>
      </c>
      <c r="BI136" s="233" t="e">
        <f t="shared" si="76"/>
        <v>#REF!</v>
      </c>
      <c r="BJ136" s="233" t="e">
        <f t="shared" si="76"/>
        <v>#REF!</v>
      </c>
      <c r="BK136" s="233" t="e">
        <f t="shared" si="76"/>
        <v>#REF!</v>
      </c>
      <c r="BL136" s="233" t="e">
        <f t="shared" si="76"/>
        <v>#REF!</v>
      </c>
      <c r="BM136" s="233" t="e">
        <f t="shared" si="76"/>
        <v>#REF!</v>
      </c>
      <c r="BN136" s="233" t="e">
        <f t="shared" si="76"/>
        <v>#REF!</v>
      </c>
      <c r="BO136" s="233" t="e">
        <f t="shared" si="76"/>
        <v>#REF!</v>
      </c>
      <c r="BP136" s="233" t="e">
        <f t="shared" si="76"/>
        <v>#REF!</v>
      </c>
      <c r="BQ136" s="233" t="e">
        <f t="shared" si="77"/>
        <v>#REF!</v>
      </c>
      <c r="BR136" s="233" t="e">
        <f t="shared" si="78"/>
        <v>#REF!</v>
      </c>
      <c r="BS136" s="233" t="e">
        <f t="shared" si="79"/>
        <v>#REF!</v>
      </c>
      <c r="BT136" s="233" t="e">
        <f t="shared" si="80"/>
        <v>#REF!</v>
      </c>
      <c r="BU136" s="233" t="e">
        <f t="shared" si="81"/>
        <v>#REF!</v>
      </c>
      <c r="BV136" s="233" t="e">
        <f t="shared" si="82"/>
        <v>#REF!</v>
      </c>
      <c r="BW136" s="233" t="e">
        <f t="shared" si="83"/>
        <v>#REF!</v>
      </c>
    </row>
    <row r="137" spans="1:75">
      <c r="A137" s="229">
        <v>14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84"/>
        <v>#REF!</v>
      </c>
      <c r="BA137" s="233" t="e">
        <f t="shared" si="76"/>
        <v>#REF!</v>
      </c>
      <c r="BB137" s="233" t="e">
        <f t="shared" si="76"/>
        <v>#REF!</v>
      </c>
      <c r="BC137" s="233" t="e">
        <f t="shared" si="76"/>
        <v>#REF!</v>
      </c>
      <c r="BD137" s="233" t="e">
        <f t="shared" si="76"/>
        <v>#REF!</v>
      </c>
      <c r="BE137" s="233" t="e">
        <f t="shared" si="76"/>
        <v>#REF!</v>
      </c>
      <c r="BF137" s="233" t="e">
        <f t="shared" si="76"/>
        <v>#REF!</v>
      </c>
      <c r="BG137" s="233" t="e">
        <f t="shared" si="76"/>
        <v>#REF!</v>
      </c>
      <c r="BH137" s="233" t="e">
        <f t="shared" si="76"/>
        <v>#REF!</v>
      </c>
      <c r="BI137" s="233" t="e">
        <f t="shared" si="76"/>
        <v>#REF!</v>
      </c>
      <c r="BJ137" s="233" t="e">
        <f t="shared" si="76"/>
        <v>#REF!</v>
      </c>
      <c r="BK137" s="233" t="e">
        <f t="shared" si="76"/>
        <v>#REF!</v>
      </c>
      <c r="BL137" s="233" t="e">
        <f t="shared" si="76"/>
        <v>#REF!</v>
      </c>
      <c r="BM137" s="233" t="e">
        <f t="shared" si="76"/>
        <v>#REF!</v>
      </c>
      <c r="BN137" s="233" t="e">
        <f t="shared" si="76"/>
        <v>#REF!</v>
      </c>
      <c r="BO137" s="233" t="e">
        <f t="shared" si="76"/>
        <v>#REF!</v>
      </c>
      <c r="BP137" s="233" t="e">
        <f t="shared" si="76"/>
        <v>#REF!</v>
      </c>
      <c r="BQ137" s="233" t="e">
        <f t="shared" si="77"/>
        <v>#REF!</v>
      </c>
      <c r="BR137" s="233" t="e">
        <f t="shared" si="78"/>
        <v>#REF!</v>
      </c>
      <c r="BS137" s="233" t="e">
        <f t="shared" si="79"/>
        <v>#REF!</v>
      </c>
      <c r="BT137" s="233" t="e">
        <f t="shared" si="80"/>
        <v>#REF!</v>
      </c>
      <c r="BU137" s="233" t="e">
        <f t="shared" si="81"/>
        <v>#REF!</v>
      </c>
      <c r="BV137" s="233" t="e">
        <f t="shared" si="82"/>
        <v>#REF!</v>
      </c>
      <c r="BW137" s="233" t="e">
        <f t="shared" si="83"/>
        <v>#REF!</v>
      </c>
    </row>
    <row r="138" spans="1:75">
      <c r="A138" s="229">
        <v>15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84"/>
        <v>#REF!</v>
      </c>
      <c r="BA138" s="233" t="e">
        <f t="shared" si="76"/>
        <v>#REF!</v>
      </c>
      <c r="BB138" s="233" t="e">
        <f t="shared" si="76"/>
        <v>#REF!</v>
      </c>
      <c r="BC138" s="233" t="e">
        <f t="shared" si="76"/>
        <v>#REF!</v>
      </c>
      <c r="BD138" s="233" t="e">
        <f t="shared" si="76"/>
        <v>#REF!</v>
      </c>
      <c r="BE138" s="233" t="e">
        <f t="shared" si="76"/>
        <v>#REF!</v>
      </c>
      <c r="BF138" s="233" t="e">
        <f t="shared" si="76"/>
        <v>#REF!</v>
      </c>
      <c r="BG138" s="233" t="e">
        <f t="shared" si="76"/>
        <v>#REF!</v>
      </c>
      <c r="BH138" s="233" t="e">
        <f t="shared" si="76"/>
        <v>#REF!</v>
      </c>
      <c r="BI138" s="233" t="e">
        <f t="shared" si="76"/>
        <v>#REF!</v>
      </c>
      <c r="BJ138" s="233" t="e">
        <f t="shared" si="76"/>
        <v>#REF!</v>
      </c>
      <c r="BK138" s="233" t="e">
        <f t="shared" si="76"/>
        <v>#REF!</v>
      </c>
      <c r="BL138" s="233" t="e">
        <f t="shared" si="76"/>
        <v>#REF!</v>
      </c>
      <c r="BM138" s="233" t="e">
        <f t="shared" si="76"/>
        <v>#REF!</v>
      </c>
      <c r="BN138" s="233" t="e">
        <f t="shared" si="76"/>
        <v>#REF!</v>
      </c>
      <c r="BO138" s="233" t="e">
        <f t="shared" si="76"/>
        <v>#REF!</v>
      </c>
      <c r="BP138" s="233" t="e">
        <f t="shared" si="76"/>
        <v>#REF!</v>
      </c>
      <c r="BQ138" s="233" t="e">
        <f t="shared" si="77"/>
        <v>#REF!</v>
      </c>
      <c r="BR138" s="233" t="e">
        <f t="shared" si="78"/>
        <v>#REF!</v>
      </c>
      <c r="BS138" s="233" t="e">
        <f t="shared" si="79"/>
        <v>#REF!</v>
      </c>
      <c r="BT138" s="233" t="e">
        <f t="shared" si="80"/>
        <v>#REF!</v>
      </c>
      <c r="BU138" s="233" t="e">
        <f t="shared" si="81"/>
        <v>#REF!</v>
      </c>
      <c r="BV138" s="233" t="e">
        <f t="shared" si="82"/>
        <v>#REF!</v>
      </c>
      <c r="BW138" s="233" t="e">
        <f t="shared" si="83"/>
        <v>#REF!</v>
      </c>
    </row>
    <row r="139" spans="1:75">
      <c r="A139" s="229">
        <v>16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84"/>
        <v>#REF!</v>
      </c>
      <c r="BA139" s="233" t="e">
        <f t="shared" si="76"/>
        <v>#REF!</v>
      </c>
      <c r="BB139" s="233" t="e">
        <f t="shared" si="76"/>
        <v>#REF!</v>
      </c>
      <c r="BC139" s="233" t="e">
        <f t="shared" si="76"/>
        <v>#REF!</v>
      </c>
      <c r="BD139" s="233" t="e">
        <f t="shared" si="76"/>
        <v>#REF!</v>
      </c>
      <c r="BE139" s="233" t="e">
        <f t="shared" si="76"/>
        <v>#REF!</v>
      </c>
      <c r="BF139" s="233" t="e">
        <f t="shared" si="76"/>
        <v>#REF!</v>
      </c>
      <c r="BG139" s="233" t="e">
        <f t="shared" si="76"/>
        <v>#REF!</v>
      </c>
      <c r="BH139" s="233" t="e">
        <f t="shared" si="76"/>
        <v>#REF!</v>
      </c>
      <c r="BI139" s="233" t="e">
        <f t="shared" si="76"/>
        <v>#REF!</v>
      </c>
      <c r="BJ139" s="233" t="e">
        <f t="shared" si="76"/>
        <v>#REF!</v>
      </c>
      <c r="BK139" s="233" t="e">
        <f t="shared" si="76"/>
        <v>#REF!</v>
      </c>
      <c r="BL139" s="233" t="e">
        <f t="shared" si="76"/>
        <v>#REF!</v>
      </c>
      <c r="BM139" s="233" t="e">
        <f t="shared" si="76"/>
        <v>#REF!</v>
      </c>
      <c r="BN139" s="233" t="e">
        <f t="shared" si="76"/>
        <v>#REF!</v>
      </c>
      <c r="BO139" s="233" t="e">
        <f t="shared" si="76"/>
        <v>#REF!</v>
      </c>
      <c r="BP139" s="233" t="e">
        <f t="shared" si="76"/>
        <v>#REF!</v>
      </c>
      <c r="BQ139" s="233" t="e">
        <f t="shared" si="77"/>
        <v>#REF!</v>
      </c>
      <c r="BR139" s="233" t="e">
        <f t="shared" si="78"/>
        <v>#REF!</v>
      </c>
      <c r="BS139" s="233" t="e">
        <f t="shared" si="79"/>
        <v>#REF!</v>
      </c>
      <c r="BT139" s="233" t="e">
        <f t="shared" si="80"/>
        <v>#REF!</v>
      </c>
      <c r="BU139" s="233" t="e">
        <f t="shared" si="81"/>
        <v>#REF!</v>
      </c>
      <c r="BV139" s="233" t="e">
        <f t="shared" si="82"/>
        <v>#REF!</v>
      </c>
      <c r="BW139" s="233" t="e">
        <f t="shared" si="83"/>
        <v>#REF!</v>
      </c>
    </row>
    <row r="140" spans="1:75">
      <c r="A140" s="229">
        <v>17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84"/>
        <v>#REF!</v>
      </c>
      <c r="BA140" s="233" t="e">
        <f t="shared" ref="BA140:BA154" si="85">C140-AB140</f>
        <v>#REF!</v>
      </c>
      <c r="BB140" s="233" t="e">
        <f t="shared" ref="BB140:BB154" si="86">D140-AC140</f>
        <v>#REF!</v>
      </c>
      <c r="BC140" s="233" t="e">
        <f t="shared" ref="BC140:BC154" si="87">E140-AD140</f>
        <v>#REF!</v>
      </c>
      <c r="BD140" s="233" t="e">
        <f t="shared" ref="BD140:BD154" si="88">F140-AE140</f>
        <v>#REF!</v>
      </c>
      <c r="BE140" s="233" t="e">
        <f t="shared" ref="BE140:BE154" si="89">G140-AF140</f>
        <v>#REF!</v>
      </c>
      <c r="BF140" s="233" t="e">
        <f t="shared" ref="BF140:BF154" si="90">H140-AG140</f>
        <v>#REF!</v>
      </c>
      <c r="BG140" s="233" t="e">
        <f t="shared" ref="BG140:BG154" si="91">I140-AH140</f>
        <v>#REF!</v>
      </c>
      <c r="BH140" s="233" t="e">
        <f t="shared" ref="BH140:BH154" si="92">J140-AI140</f>
        <v>#REF!</v>
      </c>
      <c r="BI140" s="233" t="e">
        <f t="shared" ref="BI140:BI154" si="93">K140-AJ140</f>
        <v>#REF!</v>
      </c>
      <c r="BJ140" s="233" t="e">
        <f t="shared" ref="BJ140:BJ154" si="94">L140-AK140</f>
        <v>#REF!</v>
      </c>
      <c r="BK140" s="233" t="e">
        <f t="shared" ref="BK140:BK154" si="95">M140-AL140</f>
        <v>#REF!</v>
      </c>
      <c r="BL140" s="233" t="e">
        <f t="shared" ref="BL140:BL154" si="96">N140-AM140</f>
        <v>#REF!</v>
      </c>
      <c r="BM140" s="233" t="e">
        <f t="shared" ref="BM140:BM154" si="97">O140-AN140</f>
        <v>#REF!</v>
      </c>
      <c r="BN140" s="233" t="e">
        <f t="shared" ref="BN140:BN154" si="98">P140-AO140</f>
        <v>#REF!</v>
      </c>
      <c r="BO140" s="233" t="e">
        <f t="shared" ref="BO140:BO154" si="99">Q140-AP140</f>
        <v>#REF!</v>
      </c>
      <c r="BP140" s="233" t="e">
        <f t="shared" ref="BP140:BP154" si="100">R140-AQ140</f>
        <v>#REF!</v>
      </c>
      <c r="BQ140" s="233" t="e">
        <f t="shared" si="77"/>
        <v>#REF!</v>
      </c>
      <c r="BR140" s="233" t="e">
        <f t="shared" si="78"/>
        <v>#REF!</v>
      </c>
      <c r="BS140" s="233" t="e">
        <f t="shared" si="79"/>
        <v>#REF!</v>
      </c>
      <c r="BT140" s="233" t="e">
        <f t="shared" si="80"/>
        <v>#REF!</v>
      </c>
      <c r="BU140" s="233" t="e">
        <f t="shared" si="81"/>
        <v>#REF!</v>
      </c>
      <c r="BV140" s="233" t="e">
        <f t="shared" si="82"/>
        <v>#REF!</v>
      </c>
      <c r="BW140" s="233" t="e">
        <f t="shared" si="83"/>
        <v>#REF!</v>
      </c>
    </row>
    <row r="141" spans="1:75">
      <c r="A141" s="229">
        <v>18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84"/>
        <v>#REF!</v>
      </c>
      <c r="BA141" s="233" t="e">
        <f t="shared" si="85"/>
        <v>#REF!</v>
      </c>
      <c r="BB141" s="233" t="e">
        <f t="shared" si="86"/>
        <v>#REF!</v>
      </c>
      <c r="BC141" s="233" t="e">
        <f t="shared" si="87"/>
        <v>#REF!</v>
      </c>
      <c r="BD141" s="233" t="e">
        <f t="shared" si="88"/>
        <v>#REF!</v>
      </c>
      <c r="BE141" s="233" t="e">
        <f t="shared" si="89"/>
        <v>#REF!</v>
      </c>
      <c r="BF141" s="233" t="e">
        <f t="shared" si="90"/>
        <v>#REF!</v>
      </c>
      <c r="BG141" s="233" t="e">
        <f t="shared" si="91"/>
        <v>#REF!</v>
      </c>
      <c r="BH141" s="233" t="e">
        <f t="shared" si="92"/>
        <v>#REF!</v>
      </c>
      <c r="BI141" s="233" t="e">
        <f t="shared" si="93"/>
        <v>#REF!</v>
      </c>
      <c r="BJ141" s="233" t="e">
        <f t="shared" si="94"/>
        <v>#REF!</v>
      </c>
      <c r="BK141" s="233" t="e">
        <f t="shared" si="95"/>
        <v>#REF!</v>
      </c>
      <c r="BL141" s="233" t="e">
        <f t="shared" si="96"/>
        <v>#REF!</v>
      </c>
      <c r="BM141" s="233" t="e">
        <f t="shared" si="97"/>
        <v>#REF!</v>
      </c>
      <c r="BN141" s="233" t="e">
        <f t="shared" si="98"/>
        <v>#REF!</v>
      </c>
      <c r="BO141" s="233" t="e">
        <f t="shared" si="99"/>
        <v>#REF!</v>
      </c>
      <c r="BP141" s="233" t="e">
        <f t="shared" si="100"/>
        <v>#REF!</v>
      </c>
      <c r="BQ141" s="233" t="e">
        <f t="shared" si="77"/>
        <v>#REF!</v>
      </c>
      <c r="BR141" s="233" t="e">
        <f t="shared" si="78"/>
        <v>#REF!</v>
      </c>
      <c r="BS141" s="233" t="e">
        <f t="shared" si="79"/>
        <v>#REF!</v>
      </c>
      <c r="BT141" s="233" t="e">
        <f t="shared" si="80"/>
        <v>#REF!</v>
      </c>
      <c r="BU141" s="233" t="e">
        <f t="shared" si="81"/>
        <v>#REF!</v>
      </c>
      <c r="BV141" s="233" t="e">
        <f t="shared" si="82"/>
        <v>#REF!</v>
      </c>
      <c r="BW141" s="233" t="e">
        <f t="shared" si="83"/>
        <v>#REF!</v>
      </c>
    </row>
    <row r="142" spans="1:75">
      <c r="A142" s="229">
        <v>19</v>
      </c>
      <c r="B142" s="234" t="e">
        <f>#REF!</f>
        <v>#REF!</v>
      </c>
      <c r="C142" s="234" t="e">
        <f>#REF!</f>
        <v>#REF!</v>
      </c>
      <c r="D142" s="234" t="e">
        <f>#REF!</f>
        <v>#REF!</v>
      </c>
      <c r="E142" s="234" t="e">
        <f>#REF!</f>
        <v>#REF!</v>
      </c>
      <c r="F142" s="234" t="e">
        <f>#REF!</f>
        <v>#REF!</v>
      </c>
      <c r="G142" s="234" t="e">
        <f>#REF!</f>
        <v>#REF!</v>
      </c>
      <c r="H142" s="234" t="e">
        <f>#REF!</f>
        <v>#REF!</v>
      </c>
      <c r="I142" s="234" t="e">
        <f>#REF!</f>
        <v>#REF!</v>
      </c>
      <c r="J142" s="234" t="e">
        <f>#REF!</f>
        <v>#REF!</v>
      </c>
      <c r="K142" s="234" t="e">
        <f>#REF!</f>
        <v>#REF!</v>
      </c>
      <c r="L142" s="234" t="e">
        <f>#REF!</f>
        <v>#REF!</v>
      </c>
      <c r="M142" s="234" t="e">
        <f>#REF!</f>
        <v>#REF!</v>
      </c>
      <c r="N142" s="234" t="e">
        <f>#REF!</f>
        <v>#REF!</v>
      </c>
      <c r="O142" s="234" t="e">
        <f>#REF!</f>
        <v>#REF!</v>
      </c>
      <c r="P142" s="234" t="e">
        <f>#REF!</f>
        <v>#REF!</v>
      </c>
      <c r="Q142" s="234" t="e">
        <f>#REF!</f>
        <v>#REF!</v>
      </c>
      <c r="R142" s="234" t="e">
        <f>#REF!</f>
        <v>#REF!</v>
      </c>
      <c r="S142" s="234" t="e">
        <f>#REF!</f>
        <v>#REF!</v>
      </c>
      <c r="T142" s="234" t="e">
        <f>#REF!</f>
        <v>#REF!</v>
      </c>
      <c r="U142" s="234" t="e">
        <f>#REF!</f>
        <v>#REF!</v>
      </c>
      <c r="V142" s="234" t="e">
        <f>#REF!</f>
        <v>#REF!</v>
      </c>
      <c r="W142" s="234" t="e">
        <f>#REF!</f>
        <v>#REF!</v>
      </c>
      <c r="X142" s="234" t="e">
        <f>#REF!</f>
        <v>#REF!</v>
      </c>
      <c r="Y142" s="234" t="e">
        <f>#REF!</f>
        <v>#REF!</v>
      </c>
      <c r="AA142" s="233" t="e">
        <f>#REF!</f>
        <v>#REF!</v>
      </c>
      <c r="AB142" s="233" t="e">
        <f>#REF!</f>
        <v>#REF!</v>
      </c>
      <c r="AC142" s="233" t="e">
        <f>#REF!</f>
        <v>#REF!</v>
      </c>
      <c r="AD142" s="233" t="e">
        <f>#REF!</f>
        <v>#REF!</v>
      </c>
      <c r="AE142" s="233" t="e">
        <f>#REF!</f>
        <v>#REF!</v>
      </c>
      <c r="AF142" s="233" t="e">
        <f>#REF!</f>
        <v>#REF!</v>
      </c>
      <c r="AG142" s="233" t="e">
        <f>#REF!</f>
        <v>#REF!</v>
      </c>
      <c r="AH142" s="233" t="e">
        <f>#REF!</f>
        <v>#REF!</v>
      </c>
      <c r="AI142" s="233" t="e">
        <f>#REF!</f>
        <v>#REF!</v>
      </c>
      <c r="AJ142" s="233" t="e">
        <f>#REF!</f>
        <v>#REF!</v>
      </c>
      <c r="AK142" s="233" t="e">
        <f>#REF!</f>
        <v>#REF!</v>
      </c>
      <c r="AL142" s="233" t="e">
        <f>#REF!</f>
        <v>#REF!</v>
      </c>
      <c r="AM142" s="233" t="e">
        <f>#REF!</f>
        <v>#REF!</v>
      </c>
      <c r="AN142" s="233" t="e">
        <f>#REF!</f>
        <v>#REF!</v>
      </c>
      <c r="AO142" s="233" t="e">
        <f>#REF!</f>
        <v>#REF!</v>
      </c>
      <c r="AP142" s="233" t="e">
        <f>#REF!</f>
        <v>#REF!</v>
      </c>
      <c r="AQ142" s="233" t="e">
        <f>#REF!</f>
        <v>#REF!</v>
      </c>
      <c r="AR142" s="233" t="e">
        <f>#REF!</f>
        <v>#REF!</v>
      </c>
      <c r="AS142" s="233" t="e">
        <f>#REF!</f>
        <v>#REF!</v>
      </c>
      <c r="AT142" s="233" t="e">
        <f>#REF!</f>
        <v>#REF!</v>
      </c>
      <c r="AU142" s="233" t="e">
        <f>#REF!</f>
        <v>#REF!</v>
      </c>
      <c r="AV142" s="233" t="e">
        <f>#REF!</f>
        <v>#REF!</v>
      </c>
      <c r="AW142" s="233" t="e">
        <f>#REF!</f>
        <v>#REF!</v>
      </c>
      <c r="AX142" s="233" t="e">
        <f>#REF!</f>
        <v>#REF!</v>
      </c>
      <c r="AZ142" s="233" t="e">
        <f t="shared" si="84"/>
        <v>#REF!</v>
      </c>
      <c r="BA142" s="233" t="e">
        <f t="shared" si="85"/>
        <v>#REF!</v>
      </c>
      <c r="BB142" s="233" t="e">
        <f t="shared" si="86"/>
        <v>#REF!</v>
      </c>
      <c r="BC142" s="233" t="e">
        <f t="shared" si="87"/>
        <v>#REF!</v>
      </c>
      <c r="BD142" s="233" t="e">
        <f t="shared" si="88"/>
        <v>#REF!</v>
      </c>
      <c r="BE142" s="233" t="e">
        <f t="shared" si="89"/>
        <v>#REF!</v>
      </c>
      <c r="BF142" s="233" t="e">
        <f t="shared" si="90"/>
        <v>#REF!</v>
      </c>
      <c r="BG142" s="233" t="e">
        <f t="shared" si="91"/>
        <v>#REF!</v>
      </c>
      <c r="BH142" s="233" t="e">
        <f t="shared" si="92"/>
        <v>#REF!</v>
      </c>
      <c r="BI142" s="233" t="e">
        <f t="shared" si="93"/>
        <v>#REF!</v>
      </c>
      <c r="BJ142" s="233" t="e">
        <f t="shared" si="94"/>
        <v>#REF!</v>
      </c>
      <c r="BK142" s="233" t="e">
        <f t="shared" si="95"/>
        <v>#REF!</v>
      </c>
      <c r="BL142" s="233" t="e">
        <f t="shared" si="96"/>
        <v>#REF!</v>
      </c>
      <c r="BM142" s="233" t="e">
        <f t="shared" si="97"/>
        <v>#REF!</v>
      </c>
      <c r="BN142" s="233" t="e">
        <f t="shared" si="98"/>
        <v>#REF!</v>
      </c>
      <c r="BO142" s="233" t="e">
        <f t="shared" si="99"/>
        <v>#REF!</v>
      </c>
      <c r="BP142" s="233" t="e">
        <f t="shared" si="100"/>
        <v>#REF!</v>
      </c>
      <c r="BQ142" s="233" t="e">
        <f t="shared" si="77"/>
        <v>#REF!</v>
      </c>
      <c r="BR142" s="233" t="e">
        <f t="shared" si="78"/>
        <v>#REF!</v>
      </c>
      <c r="BS142" s="233" t="e">
        <f t="shared" si="79"/>
        <v>#REF!</v>
      </c>
      <c r="BT142" s="233" t="e">
        <f t="shared" si="80"/>
        <v>#REF!</v>
      </c>
      <c r="BU142" s="233" t="e">
        <f t="shared" si="81"/>
        <v>#REF!</v>
      </c>
      <c r="BV142" s="233" t="e">
        <f t="shared" si="82"/>
        <v>#REF!</v>
      </c>
      <c r="BW142" s="233" t="e">
        <f t="shared" si="83"/>
        <v>#REF!</v>
      </c>
    </row>
    <row r="143" spans="1:75">
      <c r="A143" s="229">
        <v>20</v>
      </c>
      <c r="B143" s="234" t="e">
        <f>#REF!</f>
        <v>#REF!</v>
      </c>
      <c r="C143" s="234" t="e">
        <f>#REF!</f>
        <v>#REF!</v>
      </c>
      <c r="D143" s="234" t="e">
        <f>#REF!</f>
        <v>#REF!</v>
      </c>
      <c r="E143" s="234" t="e">
        <f>#REF!</f>
        <v>#REF!</v>
      </c>
      <c r="F143" s="234" t="e">
        <f>#REF!</f>
        <v>#REF!</v>
      </c>
      <c r="G143" s="234" t="e">
        <f>#REF!</f>
        <v>#REF!</v>
      </c>
      <c r="H143" s="234" t="e">
        <f>#REF!</f>
        <v>#REF!</v>
      </c>
      <c r="I143" s="234" t="e">
        <f>#REF!</f>
        <v>#REF!</v>
      </c>
      <c r="J143" s="234" t="e">
        <f>#REF!</f>
        <v>#REF!</v>
      </c>
      <c r="K143" s="234" t="e">
        <f>#REF!</f>
        <v>#REF!</v>
      </c>
      <c r="L143" s="234" t="e">
        <f>#REF!</f>
        <v>#REF!</v>
      </c>
      <c r="M143" s="234" t="e">
        <f>#REF!</f>
        <v>#REF!</v>
      </c>
      <c r="N143" s="234" t="e">
        <f>#REF!</f>
        <v>#REF!</v>
      </c>
      <c r="O143" s="234" t="e">
        <f>#REF!</f>
        <v>#REF!</v>
      </c>
      <c r="P143" s="234" t="e">
        <f>#REF!</f>
        <v>#REF!</v>
      </c>
      <c r="Q143" s="234" t="e">
        <f>#REF!</f>
        <v>#REF!</v>
      </c>
      <c r="R143" s="234" t="e">
        <f>#REF!</f>
        <v>#REF!</v>
      </c>
      <c r="S143" s="234" t="e">
        <f>#REF!</f>
        <v>#REF!</v>
      </c>
      <c r="T143" s="234" t="e">
        <f>#REF!</f>
        <v>#REF!</v>
      </c>
      <c r="U143" s="234" t="e">
        <f>#REF!</f>
        <v>#REF!</v>
      </c>
      <c r="V143" s="234" t="e">
        <f>#REF!</f>
        <v>#REF!</v>
      </c>
      <c r="W143" s="234" t="e">
        <f>#REF!</f>
        <v>#REF!</v>
      </c>
      <c r="X143" s="234" t="e">
        <f>#REF!</f>
        <v>#REF!</v>
      </c>
      <c r="Y143" s="234" t="e">
        <f>#REF!</f>
        <v>#REF!</v>
      </c>
      <c r="AA143" s="233" t="e">
        <f>#REF!</f>
        <v>#REF!</v>
      </c>
      <c r="AB143" s="233" t="e">
        <f>#REF!</f>
        <v>#REF!</v>
      </c>
      <c r="AC143" s="233" t="e">
        <f>#REF!</f>
        <v>#REF!</v>
      </c>
      <c r="AD143" s="233" t="e">
        <f>#REF!</f>
        <v>#REF!</v>
      </c>
      <c r="AE143" s="233" t="e">
        <f>#REF!</f>
        <v>#REF!</v>
      </c>
      <c r="AF143" s="233" t="e">
        <f>#REF!</f>
        <v>#REF!</v>
      </c>
      <c r="AG143" s="233" t="e">
        <f>#REF!</f>
        <v>#REF!</v>
      </c>
      <c r="AH143" s="233" t="e">
        <f>#REF!</f>
        <v>#REF!</v>
      </c>
      <c r="AI143" s="233" t="e">
        <f>#REF!</f>
        <v>#REF!</v>
      </c>
      <c r="AJ143" s="233" t="e">
        <f>#REF!</f>
        <v>#REF!</v>
      </c>
      <c r="AK143" s="233" t="e">
        <f>#REF!</f>
        <v>#REF!</v>
      </c>
      <c r="AL143" s="233" t="e">
        <f>#REF!</f>
        <v>#REF!</v>
      </c>
      <c r="AM143" s="233" t="e">
        <f>#REF!</f>
        <v>#REF!</v>
      </c>
      <c r="AN143" s="233" t="e">
        <f>#REF!</f>
        <v>#REF!</v>
      </c>
      <c r="AO143" s="233" t="e">
        <f>#REF!</f>
        <v>#REF!</v>
      </c>
      <c r="AP143" s="233" t="e">
        <f>#REF!</f>
        <v>#REF!</v>
      </c>
      <c r="AQ143" s="233" t="e">
        <f>#REF!</f>
        <v>#REF!</v>
      </c>
      <c r="AR143" s="233" t="e">
        <f>#REF!</f>
        <v>#REF!</v>
      </c>
      <c r="AS143" s="233" t="e">
        <f>#REF!</f>
        <v>#REF!</v>
      </c>
      <c r="AT143" s="233" t="e">
        <f>#REF!</f>
        <v>#REF!</v>
      </c>
      <c r="AU143" s="233" t="e">
        <f>#REF!</f>
        <v>#REF!</v>
      </c>
      <c r="AV143" s="233" t="e">
        <f>#REF!</f>
        <v>#REF!</v>
      </c>
      <c r="AW143" s="233" t="e">
        <f>#REF!</f>
        <v>#REF!</v>
      </c>
      <c r="AX143" s="233" t="e">
        <f>#REF!</f>
        <v>#REF!</v>
      </c>
      <c r="AZ143" s="233" t="e">
        <f t="shared" si="84"/>
        <v>#REF!</v>
      </c>
      <c r="BA143" s="233" t="e">
        <f t="shared" si="85"/>
        <v>#REF!</v>
      </c>
      <c r="BB143" s="233" t="e">
        <f t="shared" si="86"/>
        <v>#REF!</v>
      </c>
      <c r="BC143" s="233" t="e">
        <f t="shared" si="87"/>
        <v>#REF!</v>
      </c>
      <c r="BD143" s="233" t="e">
        <f t="shared" si="88"/>
        <v>#REF!</v>
      </c>
      <c r="BE143" s="233" t="e">
        <f t="shared" si="89"/>
        <v>#REF!</v>
      </c>
      <c r="BF143" s="233" t="e">
        <f t="shared" si="90"/>
        <v>#REF!</v>
      </c>
      <c r="BG143" s="233" t="e">
        <f t="shared" si="91"/>
        <v>#REF!</v>
      </c>
      <c r="BH143" s="233" t="e">
        <f t="shared" si="92"/>
        <v>#REF!</v>
      </c>
      <c r="BI143" s="233" t="e">
        <f t="shared" si="93"/>
        <v>#REF!</v>
      </c>
      <c r="BJ143" s="233" t="e">
        <f t="shared" si="94"/>
        <v>#REF!</v>
      </c>
      <c r="BK143" s="233" t="e">
        <f t="shared" si="95"/>
        <v>#REF!</v>
      </c>
      <c r="BL143" s="233" t="e">
        <f t="shared" si="96"/>
        <v>#REF!</v>
      </c>
      <c r="BM143" s="233" t="e">
        <f t="shared" si="97"/>
        <v>#REF!</v>
      </c>
      <c r="BN143" s="233" t="e">
        <f t="shared" si="98"/>
        <v>#REF!</v>
      </c>
      <c r="BO143" s="233" t="e">
        <f t="shared" si="99"/>
        <v>#REF!</v>
      </c>
      <c r="BP143" s="233" t="e">
        <f t="shared" si="100"/>
        <v>#REF!</v>
      </c>
      <c r="BQ143" s="233" t="e">
        <f t="shared" si="77"/>
        <v>#REF!</v>
      </c>
      <c r="BR143" s="233" t="e">
        <f t="shared" si="78"/>
        <v>#REF!</v>
      </c>
      <c r="BS143" s="233" t="e">
        <f t="shared" si="79"/>
        <v>#REF!</v>
      </c>
      <c r="BT143" s="233" t="e">
        <f t="shared" si="80"/>
        <v>#REF!</v>
      </c>
      <c r="BU143" s="233" t="e">
        <f t="shared" si="81"/>
        <v>#REF!</v>
      </c>
      <c r="BV143" s="233" t="e">
        <f t="shared" si="82"/>
        <v>#REF!</v>
      </c>
      <c r="BW143" s="233" t="e">
        <f t="shared" si="83"/>
        <v>#REF!</v>
      </c>
    </row>
    <row r="144" spans="1:75">
      <c r="A144" s="229">
        <v>21</v>
      </c>
      <c r="B144" s="234" t="e">
        <f>#REF!</f>
        <v>#REF!</v>
      </c>
      <c r="C144" s="234" t="e">
        <f>#REF!</f>
        <v>#REF!</v>
      </c>
      <c r="D144" s="234" t="e">
        <f>#REF!</f>
        <v>#REF!</v>
      </c>
      <c r="E144" s="234" t="e">
        <f>#REF!</f>
        <v>#REF!</v>
      </c>
      <c r="F144" s="234" t="e">
        <f>#REF!</f>
        <v>#REF!</v>
      </c>
      <c r="G144" s="234" t="e">
        <f>#REF!</f>
        <v>#REF!</v>
      </c>
      <c r="H144" s="234" t="e">
        <f>#REF!</f>
        <v>#REF!</v>
      </c>
      <c r="I144" s="234" t="e">
        <f>#REF!</f>
        <v>#REF!</v>
      </c>
      <c r="J144" s="234" t="e">
        <f>#REF!</f>
        <v>#REF!</v>
      </c>
      <c r="K144" s="234" t="e">
        <f>#REF!</f>
        <v>#REF!</v>
      </c>
      <c r="L144" s="234" t="e">
        <f>#REF!</f>
        <v>#REF!</v>
      </c>
      <c r="M144" s="234" t="e">
        <f>#REF!</f>
        <v>#REF!</v>
      </c>
      <c r="N144" s="234" t="e">
        <f>#REF!</f>
        <v>#REF!</v>
      </c>
      <c r="O144" s="234" t="e">
        <f>#REF!</f>
        <v>#REF!</v>
      </c>
      <c r="P144" s="234" t="e">
        <f>#REF!</f>
        <v>#REF!</v>
      </c>
      <c r="Q144" s="234" t="e">
        <f>#REF!</f>
        <v>#REF!</v>
      </c>
      <c r="R144" s="234" t="e">
        <f>#REF!</f>
        <v>#REF!</v>
      </c>
      <c r="S144" s="234" t="e">
        <f>#REF!</f>
        <v>#REF!</v>
      </c>
      <c r="T144" s="234" t="e">
        <f>#REF!</f>
        <v>#REF!</v>
      </c>
      <c r="U144" s="234" t="e">
        <f>#REF!</f>
        <v>#REF!</v>
      </c>
      <c r="V144" s="234" t="e">
        <f>#REF!</f>
        <v>#REF!</v>
      </c>
      <c r="W144" s="234" t="e">
        <f>#REF!</f>
        <v>#REF!</v>
      </c>
      <c r="X144" s="234" t="e">
        <f>#REF!</f>
        <v>#REF!</v>
      </c>
      <c r="Y144" s="234" t="e">
        <f>#REF!</f>
        <v>#REF!</v>
      </c>
      <c r="AA144" s="233" t="e">
        <f>#REF!</f>
        <v>#REF!</v>
      </c>
      <c r="AB144" s="233" t="e">
        <f>#REF!</f>
        <v>#REF!</v>
      </c>
      <c r="AC144" s="233" t="e">
        <f>#REF!</f>
        <v>#REF!</v>
      </c>
      <c r="AD144" s="233" t="e">
        <f>#REF!</f>
        <v>#REF!</v>
      </c>
      <c r="AE144" s="233" t="e">
        <f>#REF!</f>
        <v>#REF!</v>
      </c>
      <c r="AF144" s="233" t="e">
        <f>#REF!</f>
        <v>#REF!</v>
      </c>
      <c r="AG144" s="233" t="e">
        <f>#REF!</f>
        <v>#REF!</v>
      </c>
      <c r="AH144" s="233" t="e">
        <f>#REF!</f>
        <v>#REF!</v>
      </c>
      <c r="AI144" s="233" t="e">
        <f>#REF!</f>
        <v>#REF!</v>
      </c>
      <c r="AJ144" s="233" t="e">
        <f>#REF!</f>
        <v>#REF!</v>
      </c>
      <c r="AK144" s="233" t="e">
        <f>#REF!</f>
        <v>#REF!</v>
      </c>
      <c r="AL144" s="233" t="e">
        <f>#REF!</f>
        <v>#REF!</v>
      </c>
      <c r="AM144" s="233" t="e">
        <f>#REF!</f>
        <v>#REF!</v>
      </c>
      <c r="AN144" s="233" t="e">
        <f>#REF!</f>
        <v>#REF!</v>
      </c>
      <c r="AO144" s="233" t="e">
        <f>#REF!</f>
        <v>#REF!</v>
      </c>
      <c r="AP144" s="233" t="e">
        <f>#REF!</f>
        <v>#REF!</v>
      </c>
      <c r="AQ144" s="233" t="e">
        <f>#REF!</f>
        <v>#REF!</v>
      </c>
      <c r="AR144" s="233" t="e">
        <f>#REF!</f>
        <v>#REF!</v>
      </c>
      <c r="AS144" s="233" t="e">
        <f>#REF!</f>
        <v>#REF!</v>
      </c>
      <c r="AT144" s="233" t="e">
        <f>#REF!</f>
        <v>#REF!</v>
      </c>
      <c r="AU144" s="233" t="e">
        <f>#REF!</f>
        <v>#REF!</v>
      </c>
      <c r="AV144" s="233" t="e">
        <f>#REF!</f>
        <v>#REF!</v>
      </c>
      <c r="AW144" s="233" t="e">
        <f>#REF!</f>
        <v>#REF!</v>
      </c>
      <c r="AX144" s="233" t="e">
        <f>#REF!</f>
        <v>#REF!</v>
      </c>
      <c r="AZ144" s="233" t="e">
        <f t="shared" si="84"/>
        <v>#REF!</v>
      </c>
      <c r="BA144" s="233" t="e">
        <f t="shared" si="85"/>
        <v>#REF!</v>
      </c>
      <c r="BB144" s="233" t="e">
        <f t="shared" si="86"/>
        <v>#REF!</v>
      </c>
      <c r="BC144" s="233" t="e">
        <f t="shared" si="87"/>
        <v>#REF!</v>
      </c>
      <c r="BD144" s="233" t="e">
        <f t="shared" si="88"/>
        <v>#REF!</v>
      </c>
      <c r="BE144" s="233" t="e">
        <f t="shared" si="89"/>
        <v>#REF!</v>
      </c>
      <c r="BF144" s="233" t="e">
        <f t="shared" si="90"/>
        <v>#REF!</v>
      </c>
      <c r="BG144" s="233" t="e">
        <f t="shared" si="91"/>
        <v>#REF!</v>
      </c>
      <c r="BH144" s="233" t="e">
        <f t="shared" si="92"/>
        <v>#REF!</v>
      </c>
      <c r="BI144" s="233" t="e">
        <f t="shared" si="93"/>
        <v>#REF!</v>
      </c>
      <c r="BJ144" s="233" t="e">
        <f t="shared" si="94"/>
        <v>#REF!</v>
      </c>
      <c r="BK144" s="233" t="e">
        <f t="shared" si="95"/>
        <v>#REF!</v>
      </c>
      <c r="BL144" s="233" t="e">
        <f t="shared" si="96"/>
        <v>#REF!</v>
      </c>
      <c r="BM144" s="233" t="e">
        <f t="shared" si="97"/>
        <v>#REF!</v>
      </c>
      <c r="BN144" s="233" t="e">
        <f t="shared" si="98"/>
        <v>#REF!</v>
      </c>
      <c r="BO144" s="233" t="e">
        <f t="shared" si="99"/>
        <v>#REF!</v>
      </c>
      <c r="BP144" s="233" t="e">
        <f t="shared" si="100"/>
        <v>#REF!</v>
      </c>
      <c r="BQ144" s="233" t="e">
        <f t="shared" si="77"/>
        <v>#REF!</v>
      </c>
      <c r="BR144" s="233" t="e">
        <f t="shared" si="78"/>
        <v>#REF!</v>
      </c>
      <c r="BS144" s="233" t="e">
        <f t="shared" si="79"/>
        <v>#REF!</v>
      </c>
      <c r="BT144" s="233" t="e">
        <f t="shared" si="80"/>
        <v>#REF!</v>
      </c>
      <c r="BU144" s="233" t="e">
        <f t="shared" si="81"/>
        <v>#REF!</v>
      </c>
      <c r="BV144" s="233" t="e">
        <f t="shared" si="82"/>
        <v>#REF!</v>
      </c>
      <c r="BW144" s="233" t="e">
        <f t="shared" si="83"/>
        <v>#REF!</v>
      </c>
    </row>
    <row r="145" spans="1:75">
      <c r="A145" s="229">
        <v>22</v>
      </c>
      <c r="B145" s="234" t="e">
        <f>#REF!</f>
        <v>#REF!</v>
      </c>
      <c r="C145" s="234" t="e">
        <f>#REF!</f>
        <v>#REF!</v>
      </c>
      <c r="D145" s="234" t="e">
        <f>#REF!</f>
        <v>#REF!</v>
      </c>
      <c r="E145" s="234" t="e">
        <f>#REF!</f>
        <v>#REF!</v>
      </c>
      <c r="F145" s="234" t="e">
        <f>#REF!</f>
        <v>#REF!</v>
      </c>
      <c r="G145" s="234" t="e">
        <f>#REF!</f>
        <v>#REF!</v>
      </c>
      <c r="H145" s="234" t="e">
        <f>#REF!</f>
        <v>#REF!</v>
      </c>
      <c r="I145" s="234" t="e">
        <f>#REF!</f>
        <v>#REF!</v>
      </c>
      <c r="J145" s="234" t="e">
        <f>#REF!</f>
        <v>#REF!</v>
      </c>
      <c r="K145" s="234" t="e">
        <f>#REF!</f>
        <v>#REF!</v>
      </c>
      <c r="L145" s="234" t="e">
        <f>#REF!</f>
        <v>#REF!</v>
      </c>
      <c r="M145" s="234" t="e">
        <f>#REF!</f>
        <v>#REF!</v>
      </c>
      <c r="N145" s="234" t="e">
        <f>#REF!</f>
        <v>#REF!</v>
      </c>
      <c r="O145" s="234" t="e">
        <f>#REF!</f>
        <v>#REF!</v>
      </c>
      <c r="P145" s="234" t="e">
        <f>#REF!</f>
        <v>#REF!</v>
      </c>
      <c r="Q145" s="234" t="e">
        <f>#REF!</f>
        <v>#REF!</v>
      </c>
      <c r="R145" s="234" t="e">
        <f>#REF!</f>
        <v>#REF!</v>
      </c>
      <c r="S145" s="234" t="e">
        <f>#REF!</f>
        <v>#REF!</v>
      </c>
      <c r="T145" s="234" t="e">
        <f>#REF!</f>
        <v>#REF!</v>
      </c>
      <c r="U145" s="234" t="e">
        <f>#REF!</f>
        <v>#REF!</v>
      </c>
      <c r="V145" s="234" t="e">
        <f>#REF!</f>
        <v>#REF!</v>
      </c>
      <c r="W145" s="234" t="e">
        <f>#REF!</f>
        <v>#REF!</v>
      </c>
      <c r="X145" s="234" t="e">
        <f>#REF!</f>
        <v>#REF!</v>
      </c>
      <c r="Y145" s="234" t="e">
        <f>#REF!</f>
        <v>#REF!</v>
      </c>
      <c r="AA145" s="233" t="e">
        <f>#REF!</f>
        <v>#REF!</v>
      </c>
      <c r="AB145" s="233" t="e">
        <f>#REF!</f>
        <v>#REF!</v>
      </c>
      <c r="AC145" s="233" t="e">
        <f>#REF!</f>
        <v>#REF!</v>
      </c>
      <c r="AD145" s="233" t="e">
        <f>#REF!</f>
        <v>#REF!</v>
      </c>
      <c r="AE145" s="233" t="e">
        <f>#REF!</f>
        <v>#REF!</v>
      </c>
      <c r="AF145" s="233" t="e">
        <f>#REF!</f>
        <v>#REF!</v>
      </c>
      <c r="AG145" s="233" t="e">
        <f>#REF!</f>
        <v>#REF!</v>
      </c>
      <c r="AH145" s="233" t="e">
        <f>#REF!</f>
        <v>#REF!</v>
      </c>
      <c r="AI145" s="233" t="e">
        <f>#REF!</f>
        <v>#REF!</v>
      </c>
      <c r="AJ145" s="233" t="e">
        <f>#REF!</f>
        <v>#REF!</v>
      </c>
      <c r="AK145" s="233" t="e">
        <f>#REF!</f>
        <v>#REF!</v>
      </c>
      <c r="AL145" s="233" t="e">
        <f>#REF!</f>
        <v>#REF!</v>
      </c>
      <c r="AM145" s="233" t="e">
        <f>#REF!</f>
        <v>#REF!</v>
      </c>
      <c r="AN145" s="233" t="e">
        <f>#REF!</f>
        <v>#REF!</v>
      </c>
      <c r="AO145" s="233" t="e">
        <f>#REF!</f>
        <v>#REF!</v>
      </c>
      <c r="AP145" s="233" t="e">
        <f>#REF!</f>
        <v>#REF!</v>
      </c>
      <c r="AQ145" s="233" t="e">
        <f>#REF!</f>
        <v>#REF!</v>
      </c>
      <c r="AR145" s="233" t="e">
        <f>#REF!</f>
        <v>#REF!</v>
      </c>
      <c r="AS145" s="233" t="e">
        <f>#REF!</f>
        <v>#REF!</v>
      </c>
      <c r="AT145" s="233" t="e">
        <f>#REF!</f>
        <v>#REF!</v>
      </c>
      <c r="AU145" s="233" t="e">
        <f>#REF!</f>
        <v>#REF!</v>
      </c>
      <c r="AV145" s="233" t="e">
        <f>#REF!</f>
        <v>#REF!</v>
      </c>
      <c r="AW145" s="233" t="e">
        <f>#REF!</f>
        <v>#REF!</v>
      </c>
      <c r="AX145" s="233" t="e">
        <f>#REF!</f>
        <v>#REF!</v>
      </c>
      <c r="AZ145" s="233" t="e">
        <f t="shared" si="84"/>
        <v>#REF!</v>
      </c>
      <c r="BA145" s="233" t="e">
        <f t="shared" si="85"/>
        <v>#REF!</v>
      </c>
      <c r="BB145" s="233" t="e">
        <f t="shared" si="86"/>
        <v>#REF!</v>
      </c>
      <c r="BC145" s="233" t="e">
        <f t="shared" si="87"/>
        <v>#REF!</v>
      </c>
      <c r="BD145" s="233" t="e">
        <f t="shared" si="88"/>
        <v>#REF!</v>
      </c>
      <c r="BE145" s="233" t="e">
        <f t="shared" si="89"/>
        <v>#REF!</v>
      </c>
      <c r="BF145" s="233" t="e">
        <f t="shared" si="90"/>
        <v>#REF!</v>
      </c>
      <c r="BG145" s="233" t="e">
        <f t="shared" si="91"/>
        <v>#REF!</v>
      </c>
      <c r="BH145" s="233" t="e">
        <f t="shared" si="92"/>
        <v>#REF!</v>
      </c>
      <c r="BI145" s="233" t="e">
        <f t="shared" si="93"/>
        <v>#REF!</v>
      </c>
      <c r="BJ145" s="233" t="e">
        <f t="shared" si="94"/>
        <v>#REF!</v>
      </c>
      <c r="BK145" s="233" t="e">
        <f t="shared" si="95"/>
        <v>#REF!</v>
      </c>
      <c r="BL145" s="233" t="e">
        <f t="shared" si="96"/>
        <v>#REF!</v>
      </c>
      <c r="BM145" s="233" t="e">
        <f t="shared" si="97"/>
        <v>#REF!</v>
      </c>
      <c r="BN145" s="233" t="e">
        <f t="shared" si="98"/>
        <v>#REF!</v>
      </c>
      <c r="BO145" s="233" t="e">
        <f t="shared" si="99"/>
        <v>#REF!</v>
      </c>
      <c r="BP145" s="233" t="e">
        <f t="shared" si="100"/>
        <v>#REF!</v>
      </c>
      <c r="BQ145" s="233" t="e">
        <f t="shared" si="77"/>
        <v>#REF!</v>
      </c>
      <c r="BR145" s="233" t="e">
        <f t="shared" si="78"/>
        <v>#REF!</v>
      </c>
      <c r="BS145" s="233" t="e">
        <f t="shared" si="79"/>
        <v>#REF!</v>
      </c>
      <c r="BT145" s="233" t="e">
        <f t="shared" si="80"/>
        <v>#REF!</v>
      </c>
      <c r="BU145" s="233" t="e">
        <f t="shared" si="81"/>
        <v>#REF!</v>
      </c>
      <c r="BV145" s="233" t="e">
        <f t="shared" si="82"/>
        <v>#REF!</v>
      </c>
      <c r="BW145" s="233" t="e">
        <f t="shared" si="83"/>
        <v>#REF!</v>
      </c>
    </row>
    <row r="146" spans="1:75">
      <c r="A146" s="229">
        <v>23</v>
      </c>
      <c r="B146" s="234" t="e">
        <f>#REF!</f>
        <v>#REF!</v>
      </c>
      <c r="C146" s="234" t="e">
        <f>#REF!</f>
        <v>#REF!</v>
      </c>
      <c r="D146" s="234" t="e">
        <f>#REF!</f>
        <v>#REF!</v>
      </c>
      <c r="E146" s="234" t="e">
        <f>#REF!</f>
        <v>#REF!</v>
      </c>
      <c r="F146" s="234" t="e">
        <f>#REF!</f>
        <v>#REF!</v>
      </c>
      <c r="G146" s="234" t="e">
        <f>#REF!</f>
        <v>#REF!</v>
      </c>
      <c r="H146" s="234" t="e">
        <f>#REF!</f>
        <v>#REF!</v>
      </c>
      <c r="I146" s="234" t="e">
        <f>#REF!</f>
        <v>#REF!</v>
      </c>
      <c r="J146" s="234" t="e">
        <f>#REF!</f>
        <v>#REF!</v>
      </c>
      <c r="K146" s="234" t="e">
        <f>#REF!</f>
        <v>#REF!</v>
      </c>
      <c r="L146" s="234" t="e">
        <f>#REF!</f>
        <v>#REF!</v>
      </c>
      <c r="M146" s="234" t="e">
        <f>#REF!</f>
        <v>#REF!</v>
      </c>
      <c r="N146" s="234" t="e">
        <f>#REF!</f>
        <v>#REF!</v>
      </c>
      <c r="O146" s="234" t="e">
        <f>#REF!</f>
        <v>#REF!</v>
      </c>
      <c r="P146" s="234" t="e">
        <f>#REF!</f>
        <v>#REF!</v>
      </c>
      <c r="Q146" s="234" t="e">
        <f>#REF!</f>
        <v>#REF!</v>
      </c>
      <c r="R146" s="234" t="e">
        <f>#REF!</f>
        <v>#REF!</v>
      </c>
      <c r="S146" s="234" t="e">
        <f>#REF!</f>
        <v>#REF!</v>
      </c>
      <c r="T146" s="234" t="e">
        <f>#REF!</f>
        <v>#REF!</v>
      </c>
      <c r="U146" s="234" t="e">
        <f>#REF!</f>
        <v>#REF!</v>
      </c>
      <c r="V146" s="234" t="e">
        <f>#REF!</f>
        <v>#REF!</v>
      </c>
      <c r="W146" s="234" t="e">
        <f>#REF!</f>
        <v>#REF!</v>
      </c>
      <c r="X146" s="234" t="e">
        <f>#REF!</f>
        <v>#REF!</v>
      </c>
      <c r="Y146" s="234" t="e">
        <f>#REF!</f>
        <v>#REF!</v>
      </c>
      <c r="AA146" s="233" t="e">
        <f>#REF!</f>
        <v>#REF!</v>
      </c>
      <c r="AB146" s="233" t="e">
        <f>#REF!</f>
        <v>#REF!</v>
      </c>
      <c r="AC146" s="233" t="e">
        <f>#REF!</f>
        <v>#REF!</v>
      </c>
      <c r="AD146" s="233" t="e">
        <f>#REF!</f>
        <v>#REF!</v>
      </c>
      <c r="AE146" s="233" t="e">
        <f>#REF!</f>
        <v>#REF!</v>
      </c>
      <c r="AF146" s="233" t="e">
        <f>#REF!</f>
        <v>#REF!</v>
      </c>
      <c r="AG146" s="233" t="e">
        <f>#REF!</f>
        <v>#REF!</v>
      </c>
      <c r="AH146" s="233" t="e">
        <f>#REF!</f>
        <v>#REF!</v>
      </c>
      <c r="AI146" s="233" t="e">
        <f>#REF!</f>
        <v>#REF!</v>
      </c>
      <c r="AJ146" s="233" t="e">
        <f>#REF!</f>
        <v>#REF!</v>
      </c>
      <c r="AK146" s="233" t="e">
        <f>#REF!</f>
        <v>#REF!</v>
      </c>
      <c r="AL146" s="233" t="e">
        <f>#REF!</f>
        <v>#REF!</v>
      </c>
      <c r="AM146" s="233" t="e">
        <f>#REF!</f>
        <v>#REF!</v>
      </c>
      <c r="AN146" s="233" t="e">
        <f>#REF!</f>
        <v>#REF!</v>
      </c>
      <c r="AO146" s="233" t="e">
        <f>#REF!</f>
        <v>#REF!</v>
      </c>
      <c r="AP146" s="233" t="e">
        <f>#REF!</f>
        <v>#REF!</v>
      </c>
      <c r="AQ146" s="233" t="e">
        <f>#REF!</f>
        <v>#REF!</v>
      </c>
      <c r="AR146" s="233" t="e">
        <f>#REF!</f>
        <v>#REF!</v>
      </c>
      <c r="AS146" s="233" t="e">
        <f>#REF!</f>
        <v>#REF!</v>
      </c>
      <c r="AT146" s="233" t="e">
        <f>#REF!</f>
        <v>#REF!</v>
      </c>
      <c r="AU146" s="233" t="e">
        <f>#REF!</f>
        <v>#REF!</v>
      </c>
      <c r="AV146" s="233" t="e">
        <f>#REF!</f>
        <v>#REF!</v>
      </c>
      <c r="AW146" s="233" t="e">
        <f>#REF!</f>
        <v>#REF!</v>
      </c>
      <c r="AX146" s="233" t="e">
        <f>#REF!</f>
        <v>#REF!</v>
      </c>
      <c r="AZ146" s="233" t="e">
        <f t="shared" si="84"/>
        <v>#REF!</v>
      </c>
      <c r="BA146" s="233" t="e">
        <f t="shared" si="85"/>
        <v>#REF!</v>
      </c>
      <c r="BB146" s="233" t="e">
        <f t="shared" si="86"/>
        <v>#REF!</v>
      </c>
      <c r="BC146" s="233" t="e">
        <f t="shared" si="87"/>
        <v>#REF!</v>
      </c>
      <c r="BD146" s="233" t="e">
        <f t="shared" si="88"/>
        <v>#REF!</v>
      </c>
      <c r="BE146" s="233" t="e">
        <f t="shared" si="89"/>
        <v>#REF!</v>
      </c>
      <c r="BF146" s="233" t="e">
        <f t="shared" si="90"/>
        <v>#REF!</v>
      </c>
      <c r="BG146" s="233" t="e">
        <f t="shared" si="91"/>
        <v>#REF!</v>
      </c>
      <c r="BH146" s="233" t="e">
        <f t="shared" si="92"/>
        <v>#REF!</v>
      </c>
      <c r="BI146" s="233" t="e">
        <f t="shared" si="93"/>
        <v>#REF!</v>
      </c>
      <c r="BJ146" s="233" t="e">
        <f t="shared" si="94"/>
        <v>#REF!</v>
      </c>
      <c r="BK146" s="233" t="e">
        <f t="shared" si="95"/>
        <v>#REF!</v>
      </c>
      <c r="BL146" s="233" t="e">
        <f t="shared" si="96"/>
        <v>#REF!</v>
      </c>
      <c r="BM146" s="233" t="e">
        <f t="shared" si="97"/>
        <v>#REF!</v>
      </c>
      <c r="BN146" s="233" t="e">
        <f t="shared" si="98"/>
        <v>#REF!</v>
      </c>
      <c r="BO146" s="233" t="e">
        <f t="shared" si="99"/>
        <v>#REF!</v>
      </c>
      <c r="BP146" s="233" t="e">
        <f t="shared" si="100"/>
        <v>#REF!</v>
      </c>
      <c r="BQ146" s="233" t="e">
        <f t="shared" si="77"/>
        <v>#REF!</v>
      </c>
      <c r="BR146" s="233" t="e">
        <f t="shared" si="78"/>
        <v>#REF!</v>
      </c>
      <c r="BS146" s="233" t="e">
        <f t="shared" si="79"/>
        <v>#REF!</v>
      </c>
      <c r="BT146" s="233" t="e">
        <f t="shared" si="80"/>
        <v>#REF!</v>
      </c>
      <c r="BU146" s="233" t="e">
        <f t="shared" si="81"/>
        <v>#REF!</v>
      </c>
      <c r="BV146" s="233" t="e">
        <f t="shared" si="82"/>
        <v>#REF!</v>
      </c>
      <c r="BW146" s="233" t="e">
        <f t="shared" si="83"/>
        <v>#REF!</v>
      </c>
    </row>
    <row r="147" spans="1:75">
      <c r="A147" s="229">
        <v>24</v>
      </c>
      <c r="B147" s="234" t="e">
        <f>#REF!</f>
        <v>#REF!</v>
      </c>
      <c r="C147" s="234" t="e">
        <f>#REF!</f>
        <v>#REF!</v>
      </c>
      <c r="D147" s="234" t="e">
        <f>#REF!</f>
        <v>#REF!</v>
      </c>
      <c r="E147" s="234" t="e">
        <f>#REF!</f>
        <v>#REF!</v>
      </c>
      <c r="F147" s="234" t="e">
        <f>#REF!</f>
        <v>#REF!</v>
      </c>
      <c r="G147" s="234" t="e">
        <f>#REF!</f>
        <v>#REF!</v>
      </c>
      <c r="H147" s="234" t="e">
        <f>#REF!</f>
        <v>#REF!</v>
      </c>
      <c r="I147" s="234" t="e">
        <f>#REF!</f>
        <v>#REF!</v>
      </c>
      <c r="J147" s="234" t="e">
        <f>#REF!</f>
        <v>#REF!</v>
      </c>
      <c r="K147" s="234" t="e">
        <f>#REF!</f>
        <v>#REF!</v>
      </c>
      <c r="L147" s="234" t="e">
        <f>#REF!</f>
        <v>#REF!</v>
      </c>
      <c r="M147" s="234" t="e">
        <f>#REF!</f>
        <v>#REF!</v>
      </c>
      <c r="N147" s="234" t="e">
        <f>#REF!</f>
        <v>#REF!</v>
      </c>
      <c r="O147" s="234" t="e">
        <f>#REF!</f>
        <v>#REF!</v>
      </c>
      <c r="P147" s="234" t="e">
        <f>#REF!</f>
        <v>#REF!</v>
      </c>
      <c r="Q147" s="234" t="e">
        <f>#REF!</f>
        <v>#REF!</v>
      </c>
      <c r="R147" s="234" t="e">
        <f>#REF!</f>
        <v>#REF!</v>
      </c>
      <c r="S147" s="234" t="e">
        <f>#REF!</f>
        <v>#REF!</v>
      </c>
      <c r="T147" s="234" t="e">
        <f>#REF!</f>
        <v>#REF!</v>
      </c>
      <c r="U147" s="234" t="e">
        <f>#REF!</f>
        <v>#REF!</v>
      </c>
      <c r="V147" s="234" t="e">
        <f>#REF!</f>
        <v>#REF!</v>
      </c>
      <c r="W147" s="234" t="e">
        <f>#REF!</f>
        <v>#REF!</v>
      </c>
      <c r="X147" s="234" t="e">
        <f>#REF!</f>
        <v>#REF!</v>
      </c>
      <c r="Y147" s="234" t="e">
        <f>#REF!</f>
        <v>#REF!</v>
      </c>
      <c r="AA147" s="233" t="e">
        <f>#REF!</f>
        <v>#REF!</v>
      </c>
      <c r="AB147" s="233" t="e">
        <f>#REF!</f>
        <v>#REF!</v>
      </c>
      <c r="AC147" s="233" t="e">
        <f>#REF!</f>
        <v>#REF!</v>
      </c>
      <c r="AD147" s="233" t="e">
        <f>#REF!</f>
        <v>#REF!</v>
      </c>
      <c r="AE147" s="233" t="e">
        <f>#REF!</f>
        <v>#REF!</v>
      </c>
      <c r="AF147" s="233" t="e">
        <f>#REF!</f>
        <v>#REF!</v>
      </c>
      <c r="AG147" s="233" t="e">
        <f>#REF!</f>
        <v>#REF!</v>
      </c>
      <c r="AH147" s="233" t="e">
        <f>#REF!</f>
        <v>#REF!</v>
      </c>
      <c r="AI147" s="233" t="e">
        <f>#REF!</f>
        <v>#REF!</v>
      </c>
      <c r="AJ147" s="233" t="e">
        <f>#REF!</f>
        <v>#REF!</v>
      </c>
      <c r="AK147" s="233" t="e">
        <f>#REF!</f>
        <v>#REF!</v>
      </c>
      <c r="AL147" s="233" t="e">
        <f>#REF!</f>
        <v>#REF!</v>
      </c>
      <c r="AM147" s="233" t="e">
        <f>#REF!</f>
        <v>#REF!</v>
      </c>
      <c r="AN147" s="233" t="e">
        <f>#REF!</f>
        <v>#REF!</v>
      </c>
      <c r="AO147" s="233" t="e">
        <f>#REF!</f>
        <v>#REF!</v>
      </c>
      <c r="AP147" s="233" t="e">
        <f>#REF!</f>
        <v>#REF!</v>
      </c>
      <c r="AQ147" s="233" t="e">
        <f>#REF!</f>
        <v>#REF!</v>
      </c>
      <c r="AR147" s="233" t="e">
        <f>#REF!</f>
        <v>#REF!</v>
      </c>
      <c r="AS147" s="233" t="e">
        <f>#REF!</f>
        <v>#REF!</v>
      </c>
      <c r="AT147" s="233" t="e">
        <f>#REF!</f>
        <v>#REF!</v>
      </c>
      <c r="AU147" s="233" t="e">
        <f>#REF!</f>
        <v>#REF!</v>
      </c>
      <c r="AV147" s="233" t="e">
        <f>#REF!</f>
        <v>#REF!</v>
      </c>
      <c r="AW147" s="233" t="e">
        <f>#REF!</f>
        <v>#REF!</v>
      </c>
      <c r="AX147" s="233" t="e">
        <f>#REF!</f>
        <v>#REF!</v>
      </c>
      <c r="AZ147" s="233" t="e">
        <f t="shared" si="84"/>
        <v>#REF!</v>
      </c>
      <c r="BA147" s="233" t="e">
        <f t="shared" si="85"/>
        <v>#REF!</v>
      </c>
      <c r="BB147" s="233" t="e">
        <f t="shared" si="86"/>
        <v>#REF!</v>
      </c>
      <c r="BC147" s="233" t="e">
        <f t="shared" si="87"/>
        <v>#REF!</v>
      </c>
      <c r="BD147" s="233" t="e">
        <f t="shared" si="88"/>
        <v>#REF!</v>
      </c>
      <c r="BE147" s="233" t="e">
        <f t="shared" si="89"/>
        <v>#REF!</v>
      </c>
      <c r="BF147" s="233" t="e">
        <f t="shared" si="90"/>
        <v>#REF!</v>
      </c>
      <c r="BG147" s="233" t="e">
        <f t="shared" si="91"/>
        <v>#REF!</v>
      </c>
      <c r="BH147" s="233" t="e">
        <f t="shared" si="92"/>
        <v>#REF!</v>
      </c>
      <c r="BI147" s="233" t="e">
        <f t="shared" si="93"/>
        <v>#REF!</v>
      </c>
      <c r="BJ147" s="233" t="e">
        <f t="shared" si="94"/>
        <v>#REF!</v>
      </c>
      <c r="BK147" s="233" t="e">
        <f t="shared" si="95"/>
        <v>#REF!</v>
      </c>
      <c r="BL147" s="233" t="e">
        <f t="shared" si="96"/>
        <v>#REF!</v>
      </c>
      <c r="BM147" s="233" t="e">
        <f t="shared" si="97"/>
        <v>#REF!</v>
      </c>
      <c r="BN147" s="233" t="e">
        <f t="shared" si="98"/>
        <v>#REF!</v>
      </c>
      <c r="BO147" s="233" t="e">
        <f t="shared" si="99"/>
        <v>#REF!</v>
      </c>
      <c r="BP147" s="233" t="e">
        <f t="shared" si="100"/>
        <v>#REF!</v>
      </c>
      <c r="BQ147" s="233" t="e">
        <f t="shared" si="77"/>
        <v>#REF!</v>
      </c>
      <c r="BR147" s="233" t="e">
        <f t="shared" si="78"/>
        <v>#REF!</v>
      </c>
      <c r="BS147" s="233" t="e">
        <f t="shared" si="79"/>
        <v>#REF!</v>
      </c>
      <c r="BT147" s="233" t="e">
        <f t="shared" si="80"/>
        <v>#REF!</v>
      </c>
      <c r="BU147" s="233" t="e">
        <f t="shared" si="81"/>
        <v>#REF!</v>
      </c>
      <c r="BV147" s="233" t="e">
        <f t="shared" si="82"/>
        <v>#REF!</v>
      </c>
      <c r="BW147" s="233" t="e">
        <f t="shared" si="83"/>
        <v>#REF!</v>
      </c>
    </row>
    <row r="148" spans="1:75">
      <c r="A148" s="229">
        <v>25</v>
      </c>
      <c r="B148" s="234" t="e">
        <f>#REF!</f>
        <v>#REF!</v>
      </c>
      <c r="C148" s="234" t="e">
        <f>#REF!</f>
        <v>#REF!</v>
      </c>
      <c r="D148" s="234" t="e">
        <f>#REF!</f>
        <v>#REF!</v>
      </c>
      <c r="E148" s="234" t="e">
        <f>#REF!</f>
        <v>#REF!</v>
      </c>
      <c r="F148" s="234" t="e">
        <f>#REF!</f>
        <v>#REF!</v>
      </c>
      <c r="G148" s="234" t="e">
        <f>#REF!</f>
        <v>#REF!</v>
      </c>
      <c r="H148" s="234" t="e">
        <f>#REF!</f>
        <v>#REF!</v>
      </c>
      <c r="I148" s="234" t="e">
        <f>#REF!</f>
        <v>#REF!</v>
      </c>
      <c r="J148" s="234" t="e">
        <f>#REF!</f>
        <v>#REF!</v>
      </c>
      <c r="K148" s="234" t="e">
        <f>#REF!</f>
        <v>#REF!</v>
      </c>
      <c r="L148" s="234" t="e">
        <f>#REF!</f>
        <v>#REF!</v>
      </c>
      <c r="M148" s="234" t="e">
        <f>#REF!</f>
        <v>#REF!</v>
      </c>
      <c r="N148" s="234" t="e">
        <f>#REF!</f>
        <v>#REF!</v>
      </c>
      <c r="O148" s="234" t="e">
        <f>#REF!</f>
        <v>#REF!</v>
      </c>
      <c r="P148" s="234" t="e">
        <f>#REF!</f>
        <v>#REF!</v>
      </c>
      <c r="Q148" s="234" t="e">
        <f>#REF!</f>
        <v>#REF!</v>
      </c>
      <c r="R148" s="234" t="e">
        <f>#REF!</f>
        <v>#REF!</v>
      </c>
      <c r="S148" s="234" t="e">
        <f>#REF!</f>
        <v>#REF!</v>
      </c>
      <c r="T148" s="234" t="e">
        <f>#REF!</f>
        <v>#REF!</v>
      </c>
      <c r="U148" s="234" t="e">
        <f>#REF!</f>
        <v>#REF!</v>
      </c>
      <c r="V148" s="234" t="e">
        <f>#REF!</f>
        <v>#REF!</v>
      </c>
      <c r="W148" s="234" t="e">
        <f>#REF!</f>
        <v>#REF!</v>
      </c>
      <c r="X148" s="234" t="e">
        <f>#REF!</f>
        <v>#REF!</v>
      </c>
      <c r="Y148" s="234" t="e">
        <f>#REF!</f>
        <v>#REF!</v>
      </c>
      <c r="AA148" s="233" t="e">
        <f>#REF!</f>
        <v>#REF!</v>
      </c>
      <c r="AB148" s="233" t="e">
        <f>#REF!</f>
        <v>#REF!</v>
      </c>
      <c r="AC148" s="233" t="e">
        <f>#REF!</f>
        <v>#REF!</v>
      </c>
      <c r="AD148" s="233" t="e">
        <f>#REF!</f>
        <v>#REF!</v>
      </c>
      <c r="AE148" s="233" t="e">
        <f>#REF!</f>
        <v>#REF!</v>
      </c>
      <c r="AF148" s="233" t="e">
        <f>#REF!</f>
        <v>#REF!</v>
      </c>
      <c r="AG148" s="233" t="e">
        <f>#REF!</f>
        <v>#REF!</v>
      </c>
      <c r="AH148" s="233" t="e">
        <f>#REF!</f>
        <v>#REF!</v>
      </c>
      <c r="AI148" s="233" t="e">
        <f>#REF!</f>
        <v>#REF!</v>
      </c>
      <c r="AJ148" s="233" t="e">
        <f>#REF!</f>
        <v>#REF!</v>
      </c>
      <c r="AK148" s="233" t="e">
        <f>#REF!</f>
        <v>#REF!</v>
      </c>
      <c r="AL148" s="233" t="e">
        <f>#REF!</f>
        <v>#REF!</v>
      </c>
      <c r="AM148" s="233" t="e">
        <f>#REF!</f>
        <v>#REF!</v>
      </c>
      <c r="AN148" s="233" t="e">
        <f>#REF!</f>
        <v>#REF!</v>
      </c>
      <c r="AO148" s="233" t="e">
        <f>#REF!</f>
        <v>#REF!</v>
      </c>
      <c r="AP148" s="233" t="e">
        <f>#REF!</f>
        <v>#REF!</v>
      </c>
      <c r="AQ148" s="233" t="e">
        <f>#REF!</f>
        <v>#REF!</v>
      </c>
      <c r="AR148" s="233" t="e">
        <f>#REF!</f>
        <v>#REF!</v>
      </c>
      <c r="AS148" s="233" t="e">
        <f>#REF!</f>
        <v>#REF!</v>
      </c>
      <c r="AT148" s="233" t="e">
        <f>#REF!</f>
        <v>#REF!</v>
      </c>
      <c r="AU148" s="233" t="e">
        <f>#REF!</f>
        <v>#REF!</v>
      </c>
      <c r="AV148" s="233" t="e">
        <f>#REF!</f>
        <v>#REF!</v>
      </c>
      <c r="AW148" s="233" t="e">
        <f>#REF!</f>
        <v>#REF!</v>
      </c>
      <c r="AX148" s="233" t="e">
        <f>#REF!</f>
        <v>#REF!</v>
      </c>
      <c r="AZ148" s="233" t="e">
        <f t="shared" si="84"/>
        <v>#REF!</v>
      </c>
      <c r="BA148" s="233" t="e">
        <f t="shared" si="85"/>
        <v>#REF!</v>
      </c>
      <c r="BB148" s="233" t="e">
        <f t="shared" si="86"/>
        <v>#REF!</v>
      </c>
      <c r="BC148" s="233" t="e">
        <f t="shared" si="87"/>
        <v>#REF!</v>
      </c>
      <c r="BD148" s="233" t="e">
        <f t="shared" si="88"/>
        <v>#REF!</v>
      </c>
      <c r="BE148" s="233" t="e">
        <f t="shared" si="89"/>
        <v>#REF!</v>
      </c>
      <c r="BF148" s="233" t="e">
        <f t="shared" si="90"/>
        <v>#REF!</v>
      </c>
      <c r="BG148" s="233" t="e">
        <f t="shared" si="91"/>
        <v>#REF!</v>
      </c>
      <c r="BH148" s="233" t="e">
        <f t="shared" si="92"/>
        <v>#REF!</v>
      </c>
      <c r="BI148" s="233" t="e">
        <f t="shared" si="93"/>
        <v>#REF!</v>
      </c>
      <c r="BJ148" s="233" t="e">
        <f t="shared" si="94"/>
        <v>#REF!</v>
      </c>
      <c r="BK148" s="233" t="e">
        <f t="shared" si="95"/>
        <v>#REF!</v>
      </c>
      <c r="BL148" s="233" t="e">
        <f t="shared" si="96"/>
        <v>#REF!</v>
      </c>
      <c r="BM148" s="233" t="e">
        <f t="shared" si="97"/>
        <v>#REF!</v>
      </c>
      <c r="BN148" s="233" t="e">
        <f t="shared" si="98"/>
        <v>#REF!</v>
      </c>
      <c r="BO148" s="233" t="e">
        <f t="shared" si="99"/>
        <v>#REF!</v>
      </c>
      <c r="BP148" s="233" t="e">
        <f t="shared" si="100"/>
        <v>#REF!</v>
      </c>
      <c r="BQ148" s="233" t="e">
        <f t="shared" si="77"/>
        <v>#REF!</v>
      </c>
      <c r="BR148" s="233" t="e">
        <f t="shared" si="78"/>
        <v>#REF!</v>
      </c>
      <c r="BS148" s="233" t="e">
        <f t="shared" si="79"/>
        <v>#REF!</v>
      </c>
      <c r="BT148" s="233" t="e">
        <f t="shared" si="80"/>
        <v>#REF!</v>
      </c>
      <c r="BU148" s="233" t="e">
        <f t="shared" si="81"/>
        <v>#REF!</v>
      </c>
      <c r="BV148" s="233" t="e">
        <f t="shared" si="82"/>
        <v>#REF!</v>
      </c>
      <c r="BW148" s="233" t="e">
        <f t="shared" si="83"/>
        <v>#REF!</v>
      </c>
    </row>
    <row r="149" spans="1:75">
      <c r="A149" s="229">
        <v>26</v>
      </c>
      <c r="B149" s="234" t="e">
        <f>#REF!</f>
        <v>#REF!</v>
      </c>
      <c r="C149" s="234" t="e">
        <f>#REF!</f>
        <v>#REF!</v>
      </c>
      <c r="D149" s="234" t="e">
        <f>#REF!</f>
        <v>#REF!</v>
      </c>
      <c r="E149" s="234" t="e">
        <f>#REF!</f>
        <v>#REF!</v>
      </c>
      <c r="F149" s="234" t="e">
        <f>#REF!</f>
        <v>#REF!</v>
      </c>
      <c r="G149" s="234" t="e">
        <f>#REF!</f>
        <v>#REF!</v>
      </c>
      <c r="H149" s="234" t="e">
        <f>#REF!</f>
        <v>#REF!</v>
      </c>
      <c r="I149" s="234" t="e">
        <f>#REF!</f>
        <v>#REF!</v>
      </c>
      <c r="J149" s="234" t="e">
        <f>#REF!</f>
        <v>#REF!</v>
      </c>
      <c r="K149" s="234" t="e">
        <f>#REF!</f>
        <v>#REF!</v>
      </c>
      <c r="L149" s="234" t="e">
        <f>#REF!</f>
        <v>#REF!</v>
      </c>
      <c r="M149" s="234" t="e">
        <f>#REF!</f>
        <v>#REF!</v>
      </c>
      <c r="N149" s="234" t="e">
        <f>#REF!</f>
        <v>#REF!</v>
      </c>
      <c r="O149" s="234" t="e">
        <f>#REF!</f>
        <v>#REF!</v>
      </c>
      <c r="P149" s="234" t="e">
        <f>#REF!</f>
        <v>#REF!</v>
      </c>
      <c r="Q149" s="234" t="e">
        <f>#REF!</f>
        <v>#REF!</v>
      </c>
      <c r="R149" s="234" t="e">
        <f>#REF!</f>
        <v>#REF!</v>
      </c>
      <c r="S149" s="234" t="e">
        <f>#REF!</f>
        <v>#REF!</v>
      </c>
      <c r="T149" s="234" t="e">
        <f>#REF!</f>
        <v>#REF!</v>
      </c>
      <c r="U149" s="234" t="e">
        <f>#REF!</f>
        <v>#REF!</v>
      </c>
      <c r="V149" s="234" t="e">
        <f>#REF!</f>
        <v>#REF!</v>
      </c>
      <c r="W149" s="234" t="e">
        <f>#REF!</f>
        <v>#REF!</v>
      </c>
      <c r="X149" s="234" t="e">
        <f>#REF!</f>
        <v>#REF!</v>
      </c>
      <c r="Y149" s="234" t="e">
        <f>#REF!</f>
        <v>#REF!</v>
      </c>
      <c r="AA149" s="233" t="e">
        <f>#REF!</f>
        <v>#REF!</v>
      </c>
      <c r="AB149" s="233" t="e">
        <f>#REF!</f>
        <v>#REF!</v>
      </c>
      <c r="AC149" s="233" t="e">
        <f>#REF!</f>
        <v>#REF!</v>
      </c>
      <c r="AD149" s="233" t="e">
        <f>#REF!</f>
        <v>#REF!</v>
      </c>
      <c r="AE149" s="233" t="e">
        <f>#REF!</f>
        <v>#REF!</v>
      </c>
      <c r="AF149" s="233" t="e">
        <f>#REF!</f>
        <v>#REF!</v>
      </c>
      <c r="AG149" s="233" t="e">
        <f>#REF!</f>
        <v>#REF!</v>
      </c>
      <c r="AH149" s="233" t="e">
        <f>#REF!</f>
        <v>#REF!</v>
      </c>
      <c r="AI149" s="233" t="e">
        <f>#REF!</f>
        <v>#REF!</v>
      </c>
      <c r="AJ149" s="233" t="e">
        <f>#REF!</f>
        <v>#REF!</v>
      </c>
      <c r="AK149" s="233" t="e">
        <f>#REF!</f>
        <v>#REF!</v>
      </c>
      <c r="AL149" s="233" t="e">
        <f>#REF!</f>
        <v>#REF!</v>
      </c>
      <c r="AM149" s="233" t="e">
        <f>#REF!</f>
        <v>#REF!</v>
      </c>
      <c r="AN149" s="233" t="e">
        <f>#REF!</f>
        <v>#REF!</v>
      </c>
      <c r="AO149" s="233" t="e">
        <f>#REF!</f>
        <v>#REF!</v>
      </c>
      <c r="AP149" s="233" t="e">
        <f>#REF!</f>
        <v>#REF!</v>
      </c>
      <c r="AQ149" s="233" t="e">
        <f>#REF!</f>
        <v>#REF!</v>
      </c>
      <c r="AR149" s="233" t="e">
        <f>#REF!</f>
        <v>#REF!</v>
      </c>
      <c r="AS149" s="233" t="e">
        <f>#REF!</f>
        <v>#REF!</v>
      </c>
      <c r="AT149" s="233" t="e">
        <f>#REF!</f>
        <v>#REF!</v>
      </c>
      <c r="AU149" s="233" t="e">
        <f>#REF!</f>
        <v>#REF!</v>
      </c>
      <c r="AV149" s="233" t="e">
        <f>#REF!</f>
        <v>#REF!</v>
      </c>
      <c r="AW149" s="233" t="e">
        <f>#REF!</f>
        <v>#REF!</v>
      </c>
      <c r="AX149" s="233" t="e">
        <f>#REF!</f>
        <v>#REF!</v>
      </c>
      <c r="AZ149" s="233" t="e">
        <f t="shared" si="84"/>
        <v>#REF!</v>
      </c>
      <c r="BA149" s="233" t="e">
        <f t="shared" si="85"/>
        <v>#REF!</v>
      </c>
      <c r="BB149" s="233" t="e">
        <f t="shared" si="86"/>
        <v>#REF!</v>
      </c>
      <c r="BC149" s="233" t="e">
        <f t="shared" si="87"/>
        <v>#REF!</v>
      </c>
      <c r="BD149" s="233" t="e">
        <f t="shared" si="88"/>
        <v>#REF!</v>
      </c>
      <c r="BE149" s="233" t="e">
        <f t="shared" si="89"/>
        <v>#REF!</v>
      </c>
      <c r="BF149" s="233" t="e">
        <f t="shared" si="90"/>
        <v>#REF!</v>
      </c>
      <c r="BG149" s="233" t="e">
        <f t="shared" si="91"/>
        <v>#REF!</v>
      </c>
      <c r="BH149" s="233" t="e">
        <f t="shared" si="92"/>
        <v>#REF!</v>
      </c>
      <c r="BI149" s="233" t="e">
        <f t="shared" si="93"/>
        <v>#REF!</v>
      </c>
      <c r="BJ149" s="233" t="e">
        <f t="shared" si="94"/>
        <v>#REF!</v>
      </c>
      <c r="BK149" s="233" t="e">
        <f t="shared" si="95"/>
        <v>#REF!</v>
      </c>
      <c r="BL149" s="233" t="e">
        <f t="shared" si="96"/>
        <v>#REF!</v>
      </c>
      <c r="BM149" s="233" t="e">
        <f t="shared" si="97"/>
        <v>#REF!</v>
      </c>
      <c r="BN149" s="233" t="e">
        <f t="shared" si="98"/>
        <v>#REF!</v>
      </c>
      <c r="BO149" s="233" t="e">
        <f t="shared" si="99"/>
        <v>#REF!</v>
      </c>
      <c r="BP149" s="233" t="e">
        <f t="shared" si="100"/>
        <v>#REF!</v>
      </c>
      <c r="BQ149" s="233" t="e">
        <f t="shared" si="77"/>
        <v>#REF!</v>
      </c>
      <c r="BR149" s="233" t="e">
        <f t="shared" si="78"/>
        <v>#REF!</v>
      </c>
      <c r="BS149" s="233" t="e">
        <f t="shared" si="79"/>
        <v>#REF!</v>
      </c>
      <c r="BT149" s="233" t="e">
        <f t="shared" si="80"/>
        <v>#REF!</v>
      </c>
      <c r="BU149" s="233" t="e">
        <f t="shared" si="81"/>
        <v>#REF!</v>
      </c>
      <c r="BV149" s="233" t="e">
        <f t="shared" si="82"/>
        <v>#REF!</v>
      </c>
      <c r="BW149" s="233" t="e">
        <f t="shared" si="83"/>
        <v>#REF!</v>
      </c>
    </row>
    <row r="150" spans="1:75">
      <c r="A150" s="229">
        <v>27</v>
      </c>
      <c r="B150" s="234" t="e">
        <f>#REF!</f>
        <v>#REF!</v>
      </c>
      <c r="C150" s="234" t="e">
        <f>#REF!</f>
        <v>#REF!</v>
      </c>
      <c r="D150" s="234" t="e">
        <f>#REF!</f>
        <v>#REF!</v>
      </c>
      <c r="E150" s="234" t="e">
        <f>#REF!</f>
        <v>#REF!</v>
      </c>
      <c r="F150" s="234" t="e">
        <f>#REF!</f>
        <v>#REF!</v>
      </c>
      <c r="G150" s="234" t="e">
        <f>#REF!</f>
        <v>#REF!</v>
      </c>
      <c r="H150" s="234" t="e">
        <f>#REF!</f>
        <v>#REF!</v>
      </c>
      <c r="I150" s="234" t="e">
        <f>#REF!</f>
        <v>#REF!</v>
      </c>
      <c r="J150" s="234" t="e">
        <f>#REF!</f>
        <v>#REF!</v>
      </c>
      <c r="K150" s="234" t="e">
        <f>#REF!</f>
        <v>#REF!</v>
      </c>
      <c r="L150" s="234" t="e">
        <f>#REF!</f>
        <v>#REF!</v>
      </c>
      <c r="M150" s="234" t="e">
        <f>#REF!</f>
        <v>#REF!</v>
      </c>
      <c r="N150" s="234" t="e">
        <f>#REF!</f>
        <v>#REF!</v>
      </c>
      <c r="O150" s="234" t="e">
        <f>#REF!</f>
        <v>#REF!</v>
      </c>
      <c r="P150" s="234" t="e">
        <f>#REF!</f>
        <v>#REF!</v>
      </c>
      <c r="Q150" s="234" t="e">
        <f>#REF!</f>
        <v>#REF!</v>
      </c>
      <c r="R150" s="234" t="e">
        <f>#REF!</f>
        <v>#REF!</v>
      </c>
      <c r="S150" s="234" t="e">
        <f>#REF!</f>
        <v>#REF!</v>
      </c>
      <c r="T150" s="234" t="e">
        <f>#REF!</f>
        <v>#REF!</v>
      </c>
      <c r="U150" s="234" t="e">
        <f>#REF!</f>
        <v>#REF!</v>
      </c>
      <c r="V150" s="234" t="e">
        <f>#REF!</f>
        <v>#REF!</v>
      </c>
      <c r="W150" s="234" t="e">
        <f>#REF!</f>
        <v>#REF!</v>
      </c>
      <c r="X150" s="234" t="e">
        <f>#REF!</f>
        <v>#REF!</v>
      </c>
      <c r="Y150" s="234" t="e">
        <f>#REF!</f>
        <v>#REF!</v>
      </c>
      <c r="AA150" s="233" t="e">
        <f>#REF!</f>
        <v>#REF!</v>
      </c>
      <c r="AB150" s="233" t="e">
        <f>#REF!</f>
        <v>#REF!</v>
      </c>
      <c r="AC150" s="233" t="e">
        <f>#REF!</f>
        <v>#REF!</v>
      </c>
      <c r="AD150" s="233" t="e">
        <f>#REF!</f>
        <v>#REF!</v>
      </c>
      <c r="AE150" s="233" t="e">
        <f>#REF!</f>
        <v>#REF!</v>
      </c>
      <c r="AF150" s="233" t="e">
        <f>#REF!</f>
        <v>#REF!</v>
      </c>
      <c r="AG150" s="233" t="e">
        <f>#REF!</f>
        <v>#REF!</v>
      </c>
      <c r="AH150" s="233" t="e">
        <f>#REF!</f>
        <v>#REF!</v>
      </c>
      <c r="AI150" s="233" t="e">
        <f>#REF!</f>
        <v>#REF!</v>
      </c>
      <c r="AJ150" s="233" t="e">
        <f>#REF!</f>
        <v>#REF!</v>
      </c>
      <c r="AK150" s="233" t="e">
        <f>#REF!</f>
        <v>#REF!</v>
      </c>
      <c r="AL150" s="233" t="e">
        <f>#REF!</f>
        <v>#REF!</v>
      </c>
      <c r="AM150" s="233" t="e">
        <f>#REF!</f>
        <v>#REF!</v>
      </c>
      <c r="AN150" s="233" t="e">
        <f>#REF!</f>
        <v>#REF!</v>
      </c>
      <c r="AO150" s="233" t="e">
        <f>#REF!</f>
        <v>#REF!</v>
      </c>
      <c r="AP150" s="233" t="e">
        <f>#REF!</f>
        <v>#REF!</v>
      </c>
      <c r="AQ150" s="233" t="e">
        <f>#REF!</f>
        <v>#REF!</v>
      </c>
      <c r="AR150" s="233" t="e">
        <f>#REF!</f>
        <v>#REF!</v>
      </c>
      <c r="AS150" s="233" t="e">
        <f>#REF!</f>
        <v>#REF!</v>
      </c>
      <c r="AT150" s="233" t="e">
        <f>#REF!</f>
        <v>#REF!</v>
      </c>
      <c r="AU150" s="233" t="e">
        <f>#REF!</f>
        <v>#REF!</v>
      </c>
      <c r="AV150" s="233" t="e">
        <f>#REF!</f>
        <v>#REF!</v>
      </c>
      <c r="AW150" s="233" t="e">
        <f>#REF!</f>
        <v>#REF!</v>
      </c>
      <c r="AX150" s="233" t="e">
        <f>#REF!</f>
        <v>#REF!</v>
      </c>
      <c r="AZ150" s="233" t="e">
        <f t="shared" si="84"/>
        <v>#REF!</v>
      </c>
      <c r="BA150" s="233" t="e">
        <f t="shared" si="85"/>
        <v>#REF!</v>
      </c>
      <c r="BB150" s="233" t="e">
        <f t="shared" si="86"/>
        <v>#REF!</v>
      </c>
      <c r="BC150" s="233" t="e">
        <f t="shared" si="87"/>
        <v>#REF!</v>
      </c>
      <c r="BD150" s="233" t="e">
        <f t="shared" si="88"/>
        <v>#REF!</v>
      </c>
      <c r="BE150" s="233" t="e">
        <f t="shared" si="89"/>
        <v>#REF!</v>
      </c>
      <c r="BF150" s="233" t="e">
        <f t="shared" si="90"/>
        <v>#REF!</v>
      </c>
      <c r="BG150" s="233" t="e">
        <f t="shared" si="91"/>
        <v>#REF!</v>
      </c>
      <c r="BH150" s="233" t="e">
        <f t="shared" si="92"/>
        <v>#REF!</v>
      </c>
      <c r="BI150" s="233" t="e">
        <f t="shared" si="93"/>
        <v>#REF!</v>
      </c>
      <c r="BJ150" s="233" t="e">
        <f t="shared" si="94"/>
        <v>#REF!</v>
      </c>
      <c r="BK150" s="233" t="e">
        <f t="shared" si="95"/>
        <v>#REF!</v>
      </c>
      <c r="BL150" s="233" t="e">
        <f t="shared" si="96"/>
        <v>#REF!</v>
      </c>
      <c r="BM150" s="233" t="e">
        <f t="shared" si="97"/>
        <v>#REF!</v>
      </c>
      <c r="BN150" s="233" t="e">
        <f t="shared" si="98"/>
        <v>#REF!</v>
      </c>
      <c r="BO150" s="233" t="e">
        <f t="shared" si="99"/>
        <v>#REF!</v>
      </c>
      <c r="BP150" s="233" t="e">
        <f t="shared" si="100"/>
        <v>#REF!</v>
      </c>
      <c r="BQ150" s="233" t="e">
        <f t="shared" si="77"/>
        <v>#REF!</v>
      </c>
      <c r="BR150" s="233" t="e">
        <f t="shared" si="78"/>
        <v>#REF!</v>
      </c>
      <c r="BS150" s="233" t="e">
        <f t="shared" si="79"/>
        <v>#REF!</v>
      </c>
      <c r="BT150" s="233" t="e">
        <f t="shared" si="80"/>
        <v>#REF!</v>
      </c>
      <c r="BU150" s="233" t="e">
        <f t="shared" si="81"/>
        <v>#REF!</v>
      </c>
      <c r="BV150" s="233" t="e">
        <f t="shared" si="82"/>
        <v>#REF!</v>
      </c>
      <c r="BW150" s="233" t="e">
        <f t="shared" si="83"/>
        <v>#REF!</v>
      </c>
    </row>
    <row r="151" spans="1:75">
      <c r="A151" s="229">
        <v>28</v>
      </c>
      <c r="B151" s="234" t="e">
        <f>#REF!</f>
        <v>#REF!</v>
      </c>
      <c r="C151" s="234" t="e">
        <f>#REF!</f>
        <v>#REF!</v>
      </c>
      <c r="D151" s="234" t="e">
        <f>#REF!</f>
        <v>#REF!</v>
      </c>
      <c r="E151" s="234" t="e">
        <f>#REF!</f>
        <v>#REF!</v>
      </c>
      <c r="F151" s="234" t="e">
        <f>#REF!</f>
        <v>#REF!</v>
      </c>
      <c r="G151" s="234" t="e">
        <f>#REF!</f>
        <v>#REF!</v>
      </c>
      <c r="H151" s="234" t="e">
        <f>#REF!</f>
        <v>#REF!</v>
      </c>
      <c r="I151" s="234" t="e">
        <f>#REF!</f>
        <v>#REF!</v>
      </c>
      <c r="J151" s="234" t="e">
        <f>#REF!</f>
        <v>#REF!</v>
      </c>
      <c r="K151" s="234" t="e">
        <f>#REF!</f>
        <v>#REF!</v>
      </c>
      <c r="L151" s="234" t="e">
        <f>#REF!</f>
        <v>#REF!</v>
      </c>
      <c r="M151" s="234" t="e">
        <f>#REF!</f>
        <v>#REF!</v>
      </c>
      <c r="N151" s="234" t="e">
        <f>#REF!</f>
        <v>#REF!</v>
      </c>
      <c r="O151" s="234" t="e">
        <f>#REF!</f>
        <v>#REF!</v>
      </c>
      <c r="P151" s="234" t="e">
        <f>#REF!</f>
        <v>#REF!</v>
      </c>
      <c r="Q151" s="234" t="e">
        <f>#REF!</f>
        <v>#REF!</v>
      </c>
      <c r="R151" s="234" t="e">
        <f>#REF!</f>
        <v>#REF!</v>
      </c>
      <c r="S151" s="234" t="e">
        <f>#REF!</f>
        <v>#REF!</v>
      </c>
      <c r="T151" s="234" t="e">
        <f>#REF!</f>
        <v>#REF!</v>
      </c>
      <c r="U151" s="234" t="e">
        <f>#REF!</f>
        <v>#REF!</v>
      </c>
      <c r="V151" s="234" t="e">
        <f>#REF!</f>
        <v>#REF!</v>
      </c>
      <c r="W151" s="234" t="e">
        <f>#REF!</f>
        <v>#REF!</v>
      </c>
      <c r="X151" s="234" t="e">
        <f>#REF!</f>
        <v>#REF!</v>
      </c>
      <c r="Y151" s="234" t="e">
        <f>#REF!</f>
        <v>#REF!</v>
      </c>
      <c r="AA151" s="233" t="e">
        <f>#REF!</f>
        <v>#REF!</v>
      </c>
      <c r="AB151" s="233" t="e">
        <f>#REF!</f>
        <v>#REF!</v>
      </c>
      <c r="AC151" s="233" t="e">
        <f>#REF!</f>
        <v>#REF!</v>
      </c>
      <c r="AD151" s="233" t="e">
        <f>#REF!</f>
        <v>#REF!</v>
      </c>
      <c r="AE151" s="233" t="e">
        <f>#REF!</f>
        <v>#REF!</v>
      </c>
      <c r="AF151" s="233" t="e">
        <f>#REF!</f>
        <v>#REF!</v>
      </c>
      <c r="AG151" s="233" t="e">
        <f>#REF!</f>
        <v>#REF!</v>
      </c>
      <c r="AH151" s="233" t="e">
        <f>#REF!</f>
        <v>#REF!</v>
      </c>
      <c r="AI151" s="233" t="e">
        <f>#REF!</f>
        <v>#REF!</v>
      </c>
      <c r="AJ151" s="233" t="e">
        <f>#REF!</f>
        <v>#REF!</v>
      </c>
      <c r="AK151" s="233" t="e">
        <f>#REF!</f>
        <v>#REF!</v>
      </c>
      <c r="AL151" s="233" t="e">
        <f>#REF!</f>
        <v>#REF!</v>
      </c>
      <c r="AM151" s="233" t="e">
        <f>#REF!</f>
        <v>#REF!</v>
      </c>
      <c r="AN151" s="233" t="e">
        <f>#REF!</f>
        <v>#REF!</v>
      </c>
      <c r="AO151" s="233" t="e">
        <f>#REF!</f>
        <v>#REF!</v>
      </c>
      <c r="AP151" s="233" t="e">
        <f>#REF!</f>
        <v>#REF!</v>
      </c>
      <c r="AQ151" s="233" t="e">
        <f>#REF!</f>
        <v>#REF!</v>
      </c>
      <c r="AR151" s="233" t="e">
        <f>#REF!</f>
        <v>#REF!</v>
      </c>
      <c r="AS151" s="233" t="e">
        <f>#REF!</f>
        <v>#REF!</v>
      </c>
      <c r="AT151" s="233" t="e">
        <f>#REF!</f>
        <v>#REF!</v>
      </c>
      <c r="AU151" s="233" t="e">
        <f>#REF!</f>
        <v>#REF!</v>
      </c>
      <c r="AV151" s="233" t="e">
        <f>#REF!</f>
        <v>#REF!</v>
      </c>
      <c r="AW151" s="233" t="e">
        <f>#REF!</f>
        <v>#REF!</v>
      </c>
      <c r="AX151" s="233" t="e">
        <f>#REF!</f>
        <v>#REF!</v>
      </c>
      <c r="AZ151" s="233" t="e">
        <f t="shared" si="84"/>
        <v>#REF!</v>
      </c>
      <c r="BA151" s="233" t="e">
        <f t="shared" si="85"/>
        <v>#REF!</v>
      </c>
      <c r="BB151" s="233" t="e">
        <f t="shared" si="86"/>
        <v>#REF!</v>
      </c>
      <c r="BC151" s="233" t="e">
        <f t="shared" si="87"/>
        <v>#REF!</v>
      </c>
      <c r="BD151" s="233" t="e">
        <f t="shared" si="88"/>
        <v>#REF!</v>
      </c>
      <c r="BE151" s="233" t="e">
        <f t="shared" si="89"/>
        <v>#REF!</v>
      </c>
      <c r="BF151" s="233" t="e">
        <f t="shared" si="90"/>
        <v>#REF!</v>
      </c>
      <c r="BG151" s="233" t="e">
        <f t="shared" si="91"/>
        <v>#REF!</v>
      </c>
      <c r="BH151" s="233" t="e">
        <f t="shared" si="92"/>
        <v>#REF!</v>
      </c>
      <c r="BI151" s="233" t="e">
        <f t="shared" si="93"/>
        <v>#REF!</v>
      </c>
      <c r="BJ151" s="233" t="e">
        <f t="shared" si="94"/>
        <v>#REF!</v>
      </c>
      <c r="BK151" s="233" t="e">
        <f t="shared" si="95"/>
        <v>#REF!</v>
      </c>
      <c r="BL151" s="233" t="e">
        <f t="shared" si="96"/>
        <v>#REF!</v>
      </c>
      <c r="BM151" s="233" t="e">
        <f t="shared" si="97"/>
        <v>#REF!</v>
      </c>
      <c r="BN151" s="233" t="e">
        <f t="shared" si="98"/>
        <v>#REF!</v>
      </c>
      <c r="BO151" s="233" t="e">
        <f t="shared" si="99"/>
        <v>#REF!</v>
      </c>
      <c r="BP151" s="233" t="e">
        <f t="shared" si="100"/>
        <v>#REF!</v>
      </c>
      <c r="BQ151" s="233" t="e">
        <f t="shared" si="77"/>
        <v>#REF!</v>
      </c>
      <c r="BR151" s="233" t="e">
        <f t="shared" si="78"/>
        <v>#REF!</v>
      </c>
      <c r="BS151" s="233" t="e">
        <f t="shared" si="79"/>
        <v>#REF!</v>
      </c>
      <c r="BT151" s="233" t="e">
        <f t="shared" si="80"/>
        <v>#REF!</v>
      </c>
      <c r="BU151" s="233" t="e">
        <f t="shared" si="81"/>
        <v>#REF!</v>
      </c>
      <c r="BV151" s="233" t="e">
        <f t="shared" si="82"/>
        <v>#REF!</v>
      </c>
      <c r="BW151" s="233" t="e">
        <f t="shared" si="83"/>
        <v>#REF!</v>
      </c>
    </row>
    <row r="152" spans="1:75">
      <c r="A152" s="229">
        <v>29</v>
      </c>
      <c r="B152" s="234" t="e">
        <f>#REF!</f>
        <v>#REF!</v>
      </c>
      <c r="C152" s="234" t="e">
        <f>#REF!</f>
        <v>#REF!</v>
      </c>
      <c r="D152" s="234" t="e">
        <f>#REF!</f>
        <v>#REF!</v>
      </c>
      <c r="E152" s="234" t="e">
        <f>#REF!</f>
        <v>#REF!</v>
      </c>
      <c r="F152" s="234" t="e">
        <f>#REF!</f>
        <v>#REF!</v>
      </c>
      <c r="G152" s="234" t="e">
        <f>#REF!</f>
        <v>#REF!</v>
      </c>
      <c r="H152" s="234" t="e">
        <f>#REF!</f>
        <v>#REF!</v>
      </c>
      <c r="I152" s="234" t="e">
        <f>#REF!</f>
        <v>#REF!</v>
      </c>
      <c r="J152" s="234" t="e">
        <f>#REF!</f>
        <v>#REF!</v>
      </c>
      <c r="K152" s="234" t="e">
        <f>#REF!</f>
        <v>#REF!</v>
      </c>
      <c r="L152" s="234" t="e">
        <f>#REF!</f>
        <v>#REF!</v>
      </c>
      <c r="M152" s="234" t="e">
        <f>#REF!</f>
        <v>#REF!</v>
      </c>
      <c r="N152" s="234" t="e">
        <f>#REF!</f>
        <v>#REF!</v>
      </c>
      <c r="O152" s="234" t="e">
        <f>#REF!</f>
        <v>#REF!</v>
      </c>
      <c r="P152" s="234" t="e">
        <f>#REF!</f>
        <v>#REF!</v>
      </c>
      <c r="Q152" s="234" t="e">
        <f>#REF!</f>
        <v>#REF!</v>
      </c>
      <c r="R152" s="234" t="e">
        <f>#REF!</f>
        <v>#REF!</v>
      </c>
      <c r="S152" s="234" t="e">
        <f>#REF!</f>
        <v>#REF!</v>
      </c>
      <c r="T152" s="234" t="e">
        <f>#REF!</f>
        <v>#REF!</v>
      </c>
      <c r="U152" s="234" t="e">
        <f>#REF!</f>
        <v>#REF!</v>
      </c>
      <c r="V152" s="234" t="e">
        <f>#REF!</f>
        <v>#REF!</v>
      </c>
      <c r="W152" s="234" t="e">
        <f>#REF!</f>
        <v>#REF!</v>
      </c>
      <c r="X152" s="234" t="e">
        <f>#REF!</f>
        <v>#REF!</v>
      </c>
      <c r="Y152" s="234" t="e">
        <f>#REF!</f>
        <v>#REF!</v>
      </c>
      <c r="AA152" s="233" t="e">
        <f>#REF!</f>
        <v>#REF!</v>
      </c>
      <c r="AB152" s="233" t="e">
        <f>#REF!</f>
        <v>#REF!</v>
      </c>
      <c r="AC152" s="233" t="e">
        <f>#REF!</f>
        <v>#REF!</v>
      </c>
      <c r="AD152" s="233" t="e">
        <f>#REF!</f>
        <v>#REF!</v>
      </c>
      <c r="AE152" s="233" t="e">
        <f>#REF!</f>
        <v>#REF!</v>
      </c>
      <c r="AF152" s="233" t="e">
        <f>#REF!</f>
        <v>#REF!</v>
      </c>
      <c r="AG152" s="233" t="e">
        <f>#REF!</f>
        <v>#REF!</v>
      </c>
      <c r="AH152" s="233" t="e">
        <f>#REF!</f>
        <v>#REF!</v>
      </c>
      <c r="AI152" s="233" t="e">
        <f>#REF!</f>
        <v>#REF!</v>
      </c>
      <c r="AJ152" s="233" t="e">
        <f>#REF!</f>
        <v>#REF!</v>
      </c>
      <c r="AK152" s="233" t="e">
        <f>#REF!</f>
        <v>#REF!</v>
      </c>
      <c r="AL152" s="233" t="e">
        <f>#REF!</f>
        <v>#REF!</v>
      </c>
      <c r="AM152" s="233" t="e">
        <f>#REF!</f>
        <v>#REF!</v>
      </c>
      <c r="AN152" s="233" t="e">
        <f>#REF!</f>
        <v>#REF!</v>
      </c>
      <c r="AO152" s="233" t="e">
        <f>#REF!</f>
        <v>#REF!</v>
      </c>
      <c r="AP152" s="233" t="e">
        <f>#REF!</f>
        <v>#REF!</v>
      </c>
      <c r="AQ152" s="233" t="e">
        <f>#REF!</f>
        <v>#REF!</v>
      </c>
      <c r="AR152" s="233" t="e">
        <f>#REF!</f>
        <v>#REF!</v>
      </c>
      <c r="AS152" s="233" t="e">
        <f>#REF!</f>
        <v>#REF!</v>
      </c>
      <c r="AT152" s="233" t="e">
        <f>#REF!</f>
        <v>#REF!</v>
      </c>
      <c r="AU152" s="233" t="e">
        <f>#REF!</f>
        <v>#REF!</v>
      </c>
      <c r="AV152" s="233" t="e">
        <f>#REF!</f>
        <v>#REF!</v>
      </c>
      <c r="AW152" s="233" t="e">
        <f>#REF!</f>
        <v>#REF!</v>
      </c>
      <c r="AX152" s="233" t="e">
        <f>#REF!</f>
        <v>#REF!</v>
      </c>
      <c r="AZ152" s="233" t="e">
        <f t="shared" si="84"/>
        <v>#REF!</v>
      </c>
      <c r="BA152" s="233" t="e">
        <f t="shared" si="85"/>
        <v>#REF!</v>
      </c>
      <c r="BB152" s="233" t="e">
        <f t="shared" si="86"/>
        <v>#REF!</v>
      </c>
      <c r="BC152" s="233" t="e">
        <f t="shared" si="87"/>
        <v>#REF!</v>
      </c>
      <c r="BD152" s="233" t="e">
        <f t="shared" si="88"/>
        <v>#REF!</v>
      </c>
      <c r="BE152" s="233" t="e">
        <f t="shared" si="89"/>
        <v>#REF!</v>
      </c>
      <c r="BF152" s="233" t="e">
        <f t="shared" si="90"/>
        <v>#REF!</v>
      </c>
      <c r="BG152" s="233" t="e">
        <f t="shared" si="91"/>
        <v>#REF!</v>
      </c>
      <c r="BH152" s="233" t="e">
        <f t="shared" si="92"/>
        <v>#REF!</v>
      </c>
      <c r="BI152" s="233" t="e">
        <f t="shared" si="93"/>
        <v>#REF!</v>
      </c>
      <c r="BJ152" s="233" t="e">
        <f t="shared" si="94"/>
        <v>#REF!</v>
      </c>
      <c r="BK152" s="233" t="e">
        <f t="shared" si="95"/>
        <v>#REF!</v>
      </c>
      <c r="BL152" s="233" t="e">
        <f t="shared" si="96"/>
        <v>#REF!</v>
      </c>
      <c r="BM152" s="233" t="e">
        <f t="shared" si="97"/>
        <v>#REF!</v>
      </c>
      <c r="BN152" s="233" t="e">
        <f t="shared" si="98"/>
        <v>#REF!</v>
      </c>
      <c r="BO152" s="233" t="e">
        <f t="shared" si="99"/>
        <v>#REF!</v>
      </c>
      <c r="BP152" s="233" t="e">
        <f t="shared" si="100"/>
        <v>#REF!</v>
      </c>
      <c r="BQ152" s="233" t="e">
        <f t="shared" si="77"/>
        <v>#REF!</v>
      </c>
      <c r="BR152" s="233" t="e">
        <f t="shared" si="78"/>
        <v>#REF!</v>
      </c>
      <c r="BS152" s="233" t="e">
        <f t="shared" si="79"/>
        <v>#REF!</v>
      </c>
      <c r="BT152" s="233" t="e">
        <f t="shared" si="80"/>
        <v>#REF!</v>
      </c>
      <c r="BU152" s="233" t="e">
        <f t="shared" si="81"/>
        <v>#REF!</v>
      </c>
      <c r="BV152" s="233" t="e">
        <f t="shared" si="82"/>
        <v>#REF!</v>
      </c>
      <c r="BW152" s="233" t="e">
        <f t="shared" si="83"/>
        <v>#REF!</v>
      </c>
    </row>
    <row r="153" spans="1:75">
      <c r="A153" s="229">
        <v>30</v>
      </c>
      <c r="B153" s="234" t="e">
        <f>#REF!</f>
        <v>#REF!</v>
      </c>
      <c r="C153" s="234" t="e">
        <f>#REF!</f>
        <v>#REF!</v>
      </c>
      <c r="D153" s="234" t="e">
        <f>#REF!</f>
        <v>#REF!</v>
      </c>
      <c r="E153" s="234" t="e">
        <f>#REF!</f>
        <v>#REF!</v>
      </c>
      <c r="F153" s="234" t="e">
        <f>#REF!</f>
        <v>#REF!</v>
      </c>
      <c r="G153" s="234" t="e">
        <f>#REF!</f>
        <v>#REF!</v>
      </c>
      <c r="H153" s="234" t="e">
        <f>#REF!</f>
        <v>#REF!</v>
      </c>
      <c r="I153" s="234" t="e">
        <f>#REF!</f>
        <v>#REF!</v>
      </c>
      <c r="J153" s="234" t="e">
        <f>#REF!</f>
        <v>#REF!</v>
      </c>
      <c r="K153" s="234" t="e">
        <f>#REF!</f>
        <v>#REF!</v>
      </c>
      <c r="L153" s="234" t="e">
        <f>#REF!</f>
        <v>#REF!</v>
      </c>
      <c r="M153" s="234" t="e">
        <f>#REF!</f>
        <v>#REF!</v>
      </c>
      <c r="N153" s="234" t="e">
        <f>#REF!</f>
        <v>#REF!</v>
      </c>
      <c r="O153" s="234" t="e">
        <f>#REF!</f>
        <v>#REF!</v>
      </c>
      <c r="P153" s="234" t="e">
        <f>#REF!</f>
        <v>#REF!</v>
      </c>
      <c r="Q153" s="234" t="e">
        <f>#REF!</f>
        <v>#REF!</v>
      </c>
      <c r="R153" s="234" t="e">
        <f>#REF!</f>
        <v>#REF!</v>
      </c>
      <c r="S153" s="234" t="e">
        <f>#REF!</f>
        <v>#REF!</v>
      </c>
      <c r="T153" s="234" t="e">
        <f>#REF!</f>
        <v>#REF!</v>
      </c>
      <c r="U153" s="234" t="e">
        <f>#REF!</f>
        <v>#REF!</v>
      </c>
      <c r="V153" s="234" t="e">
        <f>#REF!</f>
        <v>#REF!</v>
      </c>
      <c r="W153" s="234" t="e">
        <f>#REF!</f>
        <v>#REF!</v>
      </c>
      <c r="X153" s="234" t="e">
        <f>#REF!</f>
        <v>#REF!</v>
      </c>
      <c r="Y153" s="234" t="e">
        <f>#REF!</f>
        <v>#REF!</v>
      </c>
      <c r="AA153" s="233" t="e">
        <f>#REF!</f>
        <v>#REF!</v>
      </c>
      <c r="AB153" s="233" t="e">
        <f>#REF!</f>
        <v>#REF!</v>
      </c>
      <c r="AC153" s="233" t="e">
        <f>#REF!</f>
        <v>#REF!</v>
      </c>
      <c r="AD153" s="233" t="e">
        <f>#REF!</f>
        <v>#REF!</v>
      </c>
      <c r="AE153" s="233" t="e">
        <f>#REF!</f>
        <v>#REF!</v>
      </c>
      <c r="AF153" s="233" t="e">
        <f>#REF!</f>
        <v>#REF!</v>
      </c>
      <c r="AG153" s="233" t="e">
        <f>#REF!</f>
        <v>#REF!</v>
      </c>
      <c r="AH153" s="233" t="e">
        <f>#REF!</f>
        <v>#REF!</v>
      </c>
      <c r="AI153" s="233" t="e">
        <f>#REF!</f>
        <v>#REF!</v>
      </c>
      <c r="AJ153" s="233" t="e">
        <f>#REF!</f>
        <v>#REF!</v>
      </c>
      <c r="AK153" s="233" t="e">
        <f>#REF!</f>
        <v>#REF!</v>
      </c>
      <c r="AL153" s="233" t="e">
        <f>#REF!</f>
        <v>#REF!</v>
      </c>
      <c r="AM153" s="233" t="e">
        <f>#REF!</f>
        <v>#REF!</v>
      </c>
      <c r="AN153" s="233" t="e">
        <f>#REF!</f>
        <v>#REF!</v>
      </c>
      <c r="AO153" s="233" t="e">
        <f>#REF!</f>
        <v>#REF!</v>
      </c>
      <c r="AP153" s="233" t="e">
        <f>#REF!</f>
        <v>#REF!</v>
      </c>
      <c r="AQ153" s="233" t="e">
        <f>#REF!</f>
        <v>#REF!</v>
      </c>
      <c r="AR153" s="233" t="e">
        <f>#REF!</f>
        <v>#REF!</v>
      </c>
      <c r="AS153" s="233" t="e">
        <f>#REF!</f>
        <v>#REF!</v>
      </c>
      <c r="AT153" s="233" t="e">
        <f>#REF!</f>
        <v>#REF!</v>
      </c>
      <c r="AU153" s="233" t="e">
        <f>#REF!</f>
        <v>#REF!</v>
      </c>
      <c r="AV153" s="233" t="e">
        <f>#REF!</f>
        <v>#REF!</v>
      </c>
      <c r="AW153" s="233" t="e">
        <f>#REF!</f>
        <v>#REF!</v>
      </c>
      <c r="AX153" s="233" t="e">
        <f>#REF!</f>
        <v>#REF!</v>
      </c>
      <c r="AZ153" s="233" t="e">
        <f t="shared" si="84"/>
        <v>#REF!</v>
      </c>
      <c r="BA153" s="233" t="e">
        <f t="shared" si="85"/>
        <v>#REF!</v>
      </c>
      <c r="BB153" s="233" t="e">
        <f t="shared" si="86"/>
        <v>#REF!</v>
      </c>
      <c r="BC153" s="233" t="e">
        <f t="shared" si="87"/>
        <v>#REF!</v>
      </c>
      <c r="BD153" s="233" t="e">
        <f t="shared" si="88"/>
        <v>#REF!</v>
      </c>
      <c r="BE153" s="233" t="e">
        <f t="shared" si="89"/>
        <v>#REF!</v>
      </c>
      <c r="BF153" s="233" t="e">
        <f t="shared" si="90"/>
        <v>#REF!</v>
      </c>
      <c r="BG153" s="233" t="e">
        <f t="shared" si="91"/>
        <v>#REF!</v>
      </c>
      <c r="BH153" s="233" t="e">
        <f t="shared" si="92"/>
        <v>#REF!</v>
      </c>
      <c r="BI153" s="233" t="e">
        <f t="shared" si="93"/>
        <v>#REF!</v>
      </c>
      <c r="BJ153" s="233" t="e">
        <f t="shared" si="94"/>
        <v>#REF!</v>
      </c>
      <c r="BK153" s="233" t="e">
        <f t="shared" si="95"/>
        <v>#REF!</v>
      </c>
      <c r="BL153" s="233" t="e">
        <f t="shared" si="96"/>
        <v>#REF!</v>
      </c>
      <c r="BM153" s="233" t="e">
        <f t="shared" si="97"/>
        <v>#REF!</v>
      </c>
      <c r="BN153" s="233" t="e">
        <f t="shared" si="98"/>
        <v>#REF!</v>
      </c>
      <c r="BO153" s="233" t="e">
        <f t="shared" si="99"/>
        <v>#REF!</v>
      </c>
      <c r="BP153" s="233" t="e">
        <f t="shared" si="100"/>
        <v>#REF!</v>
      </c>
      <c r="BQ153" s="233" t="e">
        <f t="shared" si="77"/>
        <v>#REF!</v>
      </c>
      <c r="BR153" s="233" t="e">
        <f t="shared" si="78"/>
        <v>#REF!</v>
      </c>
      <c r="BS153" s="233" t="e">
        <f t="shared" si="79"/>
        <v>#REF!</v>
      </c>
      <c r="BT153" s="233" t="e">
        <f t="shared" si="80"/>
        <v>#REF!</v>
      </c>
      <c r="BU153" s="233" t="e">
        <f t="shared" si="81"/>
        <v>#REF!</v>
      </c>
      <c r="BV153" s="233" t="e">
        <f t="shared" si="82"/>
        <v>#REF!</v>
      </c>
      <c r="BW153" s="233" t="e">
        <f t="shared" si="83"/>
        <v>#REF!</v>
      </c>
    </row>
    <row r="154" spans="1:75">
      <c r="A154" s="229">
        <v>31</v>
      </c>
      <c r="B154" s="234" t="e">
        <f>#REF!</f>
        <v>#REF!</v>
      </c>
      <c r="C154" s="234" t="e">
        <f>#REF!</f>
        <v>#REF!</v>
      </c>
      <c r="D154" s="234" t="e">
        <f>#REF!</f>
        <v>#REF!</v>
      </c>
      <c r="E154" s="234" t="e">
        <f>#REF!</f>
        <v>#REF!</v>
      </c>
      <c r="F154" s="234" t="e">
        <f>#REF!</f>
        <v>#REF!</v>
      </c>
      <c r="G154" s="234" t="e">
        <f>#REF!</f>
        <v>#REF!</v>
      </c>
      <c r="H154" s="234" t="e">
        <f>#REF!</f>
        <v>#REF!</v>
      </c>
      <c r="I154" s="234" t="e">
        <f>#REF!</f>
        <v>#REF!</v>
      </c>
      <c r="J154" s="234" t="e">
        <f>#REF!</f>
        <v>#REF!</v>
      </c>
      <c r="K154" s="234" t="e">
        <f>#REF!</f>
        <v>#REF!</v>
      </c>
      <c r="L154" s="234" t="e">
        <f>#REF!</f>
        <v>#REF!</v>
      </c>
      <c r="M154" s="234" t="e">
        <f>#REF!</f>
        <v>#REF!</v>
      </c>
      <c r="N154" s="234" t="e">
        <f>#REF!</f>
        <v>#REF!</v>
      </c>
      <c r="O154" s="234" t="e">
        <f>#REF!</f>
        <v>#REF!</v>
      </c>
      <c r="P154" s="234" t="e">
        <f>#REF!</f>
        <v>#REF!</v>
      </c>
      <c r="Q154" s="234" t="e">
        <f>#REF!</f>
        <v>#REF!</v>
      </c>
      <c r="R154" s="234" t="e">
        <f>#REF!</f>
        <v>#REF!</v>
      </c>
      <c r="S154" s="234" t="e">
        <f>#REF!</f>
        <v>#REF!</v>
      </c>
      <c r="T154" s="234" t="e">
        <f>#REF!</f>
        <v>#REF!</v>
      </c>
      <c r="U154" s="234" t="e">
        <f>#REF!</f>
        <v>#REF!</v>
      </c>
      <c r="V154" s="234" t="e">
        <f>#REF!</f>
        <v>#REF!</v>
      </c>
      <c r="W154" s="234" t="e">
        <f>#REF!</f>
        <v>#REF!</v>
      </c>
      <c r="X154" s="234" t="e">
        <f>#REF!</f>
        <v>#REF!</v>
      </c>
      <c r="Y154" s="234" t="e">
        <f>#REF!</f>
        <v>#REF!</v>
      </c>
      <c r="AA154" s="233" t="e">
        <f>#REF!</f>
        <v>#REF!</v>
      </c>
      <c r="AB154" s="233" t="e">
        <f>#REF!</f>
        <v>#REF!</v>
      </c>
      <c r="AC154" s="233" t="e">
        <f>#REF!</f>
        <v>#REF!</v>
      </c>
      <c r="AD154" s="233" t="e">
        <f>#REF!</f>
        <v>#REF!</v>
      </c>
      <c r="AE154" s="233" t="e">
        <f>#REF!</f>
        <v>#REF!</v>
      </c>
      <c r="AF154" s="233" t="e">
        <f>#REF!</f>
        <v>#REF!</v>
      </c>
      <c r="AG154" s="233" t="e">
        <f>#REF!</f>
        <v>#REF!</v>
      </c>
      <c r="AH154" s="233" t="e">
        <f>#REF!</f>
        <v>#REF!</v>
      </c>
      <c r="AI154" s="233" t="e">
        <f>#REF!</f>
        <v>#REF!</v>
      </c>
      <c r="AJ154" s="233" t="e">
        <f>#REF!</f>
        <v>#REF!</v>
      </c>
      <c r="AK154" s="233" t="e">
        <f>#REF!</f>
        <v>#REF!</v>
      </c>
      <c r="AL154" s="233" t="e">
        <f>#REF!</f>
        <v>#REF!</v>
      </c>
      <c r="AM154" s="233" t="e">
        <f>#REF!</f>
        <v>#REF!</v>
      </c>
      <c r="AN154" s="233" t="e">
        <f>#REF!</f>
        <v>#REF!</v>
      </c>
      <c r="AO154" s="233" t="e">
        <f>#REF!</f>
        <v>#REF!</v>
      </c>
      <c r="AP154" s="233" t="e">
        <f>#REF!</f>
        <v>#REF!</v>
      </c>
      <c r="AQ154" s="233" t="e">
        <f>#REF!</f>
        <v>#REF!</v>
      </c>
      <c r="AR154" s="233" t="e">
        <f>#REF!</f>
        <v>#REF!</v>
      </c>
      <c r="AS154" s="233" t="e">
        <f>#REF!</f>
        <v>#REF!</v>
      </c>
      <c r="AT154" s="233" t="e">
        <f>#REF!</f>
        <v>#REF!</v>
      </c>
      <c r="AU154" s="233" t="e">
        <f>#REF!</f>
        <v>#REF!</v>
      </c>
      <c r="AV154" s="233" t="e">
        <f>#REF!</f>
        <v>#REF!</v>
      </c>
      <c r="AW154" s="233" t="e">
        <f>#REF!</f>
        <v>#REF!</v>
      </c>
      <c r="AX154" s="233" t="e">
        <f>#REF!</f>
        <v>#REF!</v>
      </c>
      <c r="AZ154" s="233" t="e">
        <f t="shared" si="84"/>
        <v>#REF!</v>
      </c>
      <c r="BA154" s="233" t="e">
        <f t="shared" si="85"/>
        <v>#REF!</v>
      </c>
      <c r="BB154" s="233" t="e">
        <f t="shared" si="86"/>
        <v>#REF!</v>
      </c>
      <c r="BC154" s="233" t="e">
        <f t="shared" si="87"/>
        <v>#REF!</v>
      </c>
      <c r="BD154" s="233" t="e">
        <f t="shared" si="88"/>
        <v>#REF!</v>
      </c>
      <c r="BE154" s="233" t="e">
        <f t="shared" si="89"/>
        <v>#REF!</v>
      </c>
      <c r="BF154" s="233" t="e">
        <f t="shared" si="90"/>
        <v>#REF!</v>
      </c>
      <c r="BG154" s="233" t="e">
        <f t="shared" si="91"/>
        <v>#REF!</v>
      </c>
      <c r="BH154" s="233" t="e">
        <f t="shared" si="92"/>
        <v>#REF!</v>
      </c>
      <c r="BI154" s="233" t="e">
        <f t="shared" si="93"/>
        <v>#REF!</v>
      </c>
      <c r="BJ154" s="233" t="e">
        <f t="shared" si="94"/>
        <v>#REF!</v>
      </c>
      <c r="BK154" s="233" t="e">
        <f t="shared" si="95"/>
        <v>#REF!</v>
      </c>
      <c r="BL154" s="233" t="e">
        <f t="shared" si="96"/>
        <v>#REF!</v>
      </c>
      <c r="BM154" s="233" t="e">
        <f t="shared" si="97"/>
        <v>#REF!</v>
      </c>
      <c r="BN154" s="233" t="e">
        <f t="shared" si="98"/>
        <v>#REF!</v>
      </c>
      <c r="BO154" s="233" t="e">
        <f t="shared" si="99"/>
        <v>#REF!</v>
      </c>
      <c r="BP154" s="233" t="e">
        <f t="shared" si="100"/>
        <v>#REF!</v>
      </c>
      <c r="BQ154" s="233" t="e">
        <f t="shared" si="77"/>
        <v>#REF!</v>
      </c>
      <c r="BR154" s="233" t="e">
        <f t="shared" si="78"/>
        <v>#REF!</v>
      </c>
      <c r="BS154" s="233" t="e">
        <f t="shared" si="79"/>
        <v>#REF!</v>
      </c>
      <c r="BT154" s="233" t="e">
        <f t="shared" si="80"/>
        <v>#REF!</v>
      </c>
      <c r="BU154" s="233" t="e">
        <f t="shared" si="81"/>
        <v>#REF!</v>
      </c>
      <c r="BV154" s="233" t="e">
        <f t="shared" si="82"/>
        <v>#REF!</v>
      </c>
      <c r="BW154" s="233" t="e">
        <f t="shared" si="83"/>
        <v>#REF!</v>
      </c>
    </row>
    <row r="155" spans="1:75">
      <c r="A155" s="242"/>
      <c r="B155" s="243"/>
      <c r="C155" s="243"/>
      <c r="D155" s="243"/>
      <c r="E155" s="243"/>
      <c r="F155" s="243"/>
      <c r="G155" s="243"/>
      <c r="H155" s="243"/>
      <c r="I155" s="243"/>
      <c r="J155" s="243"/>
      <c r="K155" s="243"/>
      <c r="L155" s="243"/>
      <c r="M155" s="243"/>
      <c r="N155" s="243"/>
      <c r="O155" s="243"/>
      <c r="P155" s="243"/>
      <c r="Q155" s="243"/>
      <c r="R155" s="243"/>
      <c r="S155" s="243"/>
      <c r="T155" s="243"/>
      <c r="U155" s="243"/>
      <c r="V155" s="243"/>
      <c r="W155" s="243"/>
      <c r="X155" s="243"/>
      <c r="Y155" s="24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</row>
    <row r="156" spans="1:75">
      <c r="A156" s="534"/>
      <c r="B156" s="534"/>
      <c r="C156" s="534"/>
      <c r="D156" s="534"/>
      <c r="E156" s="534"/>
      <c r="F156" s="534"/>
      <c r="G156" s="534"/>
      <c r="H156" s="534"/>
      <c r="I156" s="534"/>
      <c r="J156" s="534"/>
      <c r="K156" s="534"/>
      <c r="L156" s="534"/>
      <c r="M156" s="534"/>
      <c r="N156" s="534"/>
      <c r="O156" s="534"/>
      <c r="P156" s="534"/>
      <c r="Q156" s="231"/>
    </row>
    <row r="157" spans="1:75" ht="47.25" customHeight="1">
      <c r="A157" s="535" t="s">
        <v>293</v>
      </c>
      <c r="B157" s="536"/>
      <c r="C157" s="536"/>
      <c r="D157" s="536"/>
      <c r="E157" s="536"/>
      <c r="F157" s="536"/>
      <c r="G157" s="536"/>
      <c r="H157" s="536"/>
      <c r="I157" s="536"/>
      <c r="J157" s="536"/>
      <c r="K157" s="537"/>
      <c r="L157" s="526" t="e">
        <f>#REF!</f>
        <v>#REF!</v>
      </c>
      <c r="M157" s="527"/>
      <c r="N157" s="527"/>
      <c r="O157" s="527"/>
      <c r="P157" s="528"/>
      <c r="Q157" s="231"/>
    </row>
    <row r="158" spans="1:75" ht="48.75" customHeight="1">
      <c r="A158" s="535" t="s">
        <v>294</v>
      </c>
      <c r="B158" s="536"/>
      <c r="C158" s="536"/>
      <c r="D158" s="536"/>
      <c r="E158" s="536"/>
      <c r="F158" s="536"/>
      <c r="G158" s="536"/>
      <c r="H158" s="536"/>
      <c r="I158" s="536"/>
      <c r="J158" s="536"/>
      <c r="K158" s="537"/>
      <c r="L158" s="526" t="e">
        <f>#REF!</f>
        <v>#REF!</v>
      </c>
      <c r="M158" s="527"/>
      <c r="N158" s="527"/>
      <c r="O158" s="527"/>
      <c r="P158" s="528"/>
      <c r="Q158" s="231"/>
    </row>
    <row r="159" spans="1:75">
      <c r="A159" s="244"/>
      <c r="B159" s="244"/>
      <c r="C159" s="244"/>
      <c r="D159" s="244"/>
      <c r="E159" s="244"/>
      <c r="F159" s="244"/>
      <c r="G159" s="244"/>
      <c r="H159" s="244"/>
      <c r="I159" s="244"/>
      <c r="J159" s="244"/>
      <c r="K159" s="244"/>
      <c r="L159" s="245"/>
      <c r="M159" s="245"/>
      <c r="N159" s="245"/>
      <c r="O159" s="245"/>
      <c r="P159" s="245"/>
      <c r="Q159" s="244"/>
      <c r="R159" s="244"/>
    </row>
    <row r="160" spans="1:75" ht="33.75" customHeight="1">
      <c r="A160" s="523" t="s">
        <v>290</v>
      </c>
      <c r="B160" s="524"/>
      <c r="C160" s="524"/>
      <c r="D160" s="524"/>
      <c r="E160" s="524"/>
      <c r="F160" s="524"/>
      <c r="G160" s="524"/>
      <c r="H160" s="525"/>
      <c r="I160" s="418" t="s">
        <v>291</v>
      </c>
      <c r="J160" s="418"/>
      <c r="K160" s="418"/>
      <c r="L160" s="526" t="e">
        <f>#REF!</f>
        <v>#REF!</v>
      </c>
      <c r="M160" s="527"/>
      <c r="N160" s="527"/>
      <c r="O160" s="527"/>
      <c r="P160" s="528"/>
    </row>
    <row r="163" spans="13:17">
      <c r="M163" s="233"/>
      <c r="N163" s="233"/>
      <c r="O163" s="233"/>
      <c r="P163" s="233"/>
    </row>
    <row r="165" spans="13:17">
      <c r="M165" s="233"/>
      <c r="N165" s="233"/>
      <c r="O165" s="233"/>
      <c r="P165" s="233"/>
      <c r="Q165" s="233"/>
    </row>
  </sheetData>
  <mergeCells count="42">
    <mergeCell ref="A4:G4"/>
    <mergeCell ref="H4:J4"/>
    <mergeCell ref="K4:P4"/>
    <mergeCell ref="H13:J13"/>
    <mergeCell ref="K13:P13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K11:P11"/>
    <mergeCell ref="A12:P12"/>
    <mergeCell ref="A14:G14"/>
    <mergeCell ref="H14:J14"/>
    <mergeCell ref="K14:P14"/>
    <mergeCell ref="A15:P15"/>
    <mergeCell ref="A17:Y17"/>
    <mergeCell ref="A51:H51"/>
    <mergeCell ref="I51:K51"/>
    <mergeCell ref="L51:P51"/>
    <mergeCell ref="A54:Y54"/>
    <mergeCell ref="A88:Y88"/>
    <mergeCell ref="A160:H160"/>
    <mergeCell ref="I160:K160"/>
    <mergeCell ref="L160:P160"/>
    <mergeCell ref="A1:Y1"/>
    <mergeCell ref="A7:P7"/>
    <mergeCell ref="A2:Y3"/>
    <mergeCell ref="A5:Y6"/>
    <mergeCell ref="A16:Y16"/>
    <mergeCell ref="A53:Y53"/>
    <mergeCell ref="A122:Y122"/>
    <mergeCell ref="A13:G13"/>
    <mergeCell ref="A156:P156"/>
    <mergeCell ref="A157:K157"/>
    <mergeCell ref="L157:P157"/>
    <mergeCell ref="A158:K158"/>
    <mergeCell ref="L158:P158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8"/>
  <sheetViews>
    <sheetView view="pageBreakPreview" zoomScale="60" zoomScaleNormal="70" workbookViewId="0">
      <selection activeCell="BZ38" sqref="BZ38"/>
    </sheetView>
  </sheetViews>
  <sheetFormatPr defaultColWidth="9.140625" defaultRowHeight="15"/>
  <cols>
    <col min="1" max="1" width="12.28515625" style="230" customWidth="1"/>
    <col min="2" max="10" width="12.7109375" style="230" bestFit="1" customWidth="1"/>
    <col min="11" max="11" width="10.5703125" style="230" customWidth="1"/>
    <col min="12" max="12" width="10.28515625" style="230" customWidth="1"/>
    <col min="13" max="13" width="11.85546875" style="230" customWidth="1"/>
    <col min="14" max="14" width="10.28515625" style="230" customWidth="1"/>
    <col min="15" max="25" width="12.7109375" style="230" bestFit="1" customWidth="1"/>
    <col min="26" max="26" width="9.140625" style="230"/>
    <col min="27" max="75" width="0" style="230" hidden="1" customWidth="1"/>
    <col min="76" max="16384" width="9.140625" style="230"/>
  </cols>
  <sheetData>
    <row r="1" spans="1:25" ht="54" customHeight="1">
      <c r="A1" s="529" t="s">
        <v>325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</row>
    <row r="2" spans="1:25" ht="15.75" customHeight="1">
      <c r="A2" s="531" t="s">
        <v>297</v>
      </c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531"/>
      <c r="U2" s="531"/>
      <c r="V2" s="531"/>
      <c r="W2" s="531"/>
      <c r="X2" s="531"/>
      <c r="Y2" s="531"/>
    </row>
    <row r="3" spans="1:25">
      <c r="A3" s="531"/>
      <c r="B3" s="531"/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531"/>
      <c r="U3" s="531"/>
      <c r="V3" s="531"/>
      <c r="W3" s="531"/>
      <c r="X3" s="531"/>
      <c r="Y3" s="531"/>
    </row>
    <row r="4" spans="1:25" ht="39" customHeight="1">
      <c r="A4" s="549" t="s">
        <v>295</v>
      </c>
      <c r="B4" s="549"/>
      <c r="C4" s="549"/>
      <c r="D4" s="549"/>
      <c r="E4" s="549"/>
      <c r="F4" s="549"/>
      <c r="G4" s="549" t="s">
        <v>259</v>
      </c>
      <c r="H4" s="550" t="s">
        <v>259</v>
      </c>
      <c r="I4" s="550"/>
      <c r="J4" s="550"/>
      <c r="K4" s="557" t="e">
        <f>#REF!</f>
        <v>#REF!</v>
      </c>
      <c r="L4" s="558"/>
      <c r="M4" s="558"/>
      <c r="N4" s="558"/>
      <c r="O4" s="558"/>
      <c r="P4" s="559"/>
      <c r="Q4" s="231"/>
    </row>
    <row r="5" spans="1:25" ht="15.75" customHeight="1">
      <c r="A5" s="531" t="s">
        <v>298</v>
      </c>
      <c r="B5" s="531"/>
      <c r="C5" s="531"/>
      <c r="D5" s="531"/>
      <c r="E5" s="531"/>
      <c r="F5" s="531"/>
      <c r="G5" s="531"/>
      <c r="H5" s="531"/>
      <c r="I5" s="531"/>
      <c r="J5" s="531"/>
      <c r="K5" s="531"/>
      <c r="L5" s="531"/>
      <c r="M5" s="531"/>
      <c r="N5" s="531"/>
      <c r="O5" s="531"/>
      <c r="P5" s="531"/>
      <c r="Q5" s="531"/>
      <c r="R5" s="531"/>
      <c r="S5" s="531"/>
      <c r="T5" s="531"/>
      <c r="U5" s="531"/>
      <c r="V5" s="531"/>
      <c r="W5" s="531"/>
      <c r="X5" s="531"/>
      <c r="Y5" s="531"/>
    </row>
    <row r="6" spans="1:25" ht="27.75" customHeight="1">
      <c r="A6" s="531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531"/>
      <c r="V6" s="531"/>
      <c r="W6" s="531"/>
      <c r="X6" s="531"/>
      <c r="Y6" s="531"/>
    </row>
    <row r="7" spans="1:25" ht="42.75" customHeight="1">
      <c r="A7" s="530" t="s">
        <v>296</v>
      </c>
      <c r="B7" s="530"/>
      <c r="C7" s="530"/>
      <c r="D7" s="530"/>
      <c r="E7" s="530"/>
      <c r="F7" s="530"/>
      <c r="G7" s="530"/>
      <c r="H7" s="530"/>
      <c r="I7" s="530"/>
      <c r="J7" s="530"/>
      <c r="K7" s="530"/>
      <c r="L7" s="530"/>
      <c r="M7" s="530"/>
      <c r="N7" s="530"/>
      <c r="O7" s="530"/>
      <c r="P7" s="530"/>
      <c r="Q7" s="231"/>
    </row>
    <row r="8" spans="1:25">
      <c r="A8" s="551" t="s">
        <v>260</v>
      </c>
      <c r="B8" s="551"/>
      <c r="C8" s="551"/>
      <c r="D8" s="551"/>
      <c r="E8" s="551"/>
      <c r="F8" s="551"/>
      <c r="G8" s="551"/>
      <c r="H8" s="551"/>
      <c r="I8" s="551"/>
      <c r="J8" s="551"/>
      <c r="K8" s="551"/>
      <c r="L8" s="551"/>
      <c r="M8" s="551"/>
      <c r="N8" s="551"/>
      <c r="O8" s="551"/>
      <c r="P8" s="551"/>
    </row>
    <row r="9" spans="1:25" ht="15.75" customHeight="1">
      <c r="A9" s="549" t="s">
        <v>261</v>
      </c>
      <c r="B9" s="549"/>
      <c r="C9" s="549"/>
      <c r="D9" s="549"/>
      <c r="E9" s="549"/>
      <c r="F9" s="549"/>
      <c r="G9" s="549"/>
      <c r="H9" s="550" t="s">
        <v>259</v>
      </c>
      <c r="I9" s="550"/>
      <c r="J9" s="550"/>
      <c r="K9" s="553" t="e">
        <f>#REF!</f>
        <v>#REF!</v>
      </c>
      <c r="L9" s="553"/>
      <c r="M9" s="553"/>
      <c r="N9" s="553"/>
      <c r="O9" s="553"/>
      <c r="P9" s="553"/>
      <c r="Q9" s="231"/>
    </row>
    <row r="10" spans="1:25">
      <c r="A10" s="549" t="s">
        <v>262</v>
      </c>
      <c r="B10" s="549"/>
      <c r="C10" s="549"/>
      <c r="D10" s="549"/>
      <c r="E10" s="549"/>
      <c r="F10" s="549"/>
      <c r="G10" s="549"/>
      <c r="H10" s="550" t="s">
        <v>259</v>
      </c>
      <c r="I10" s="550"/>
      <c r="J10" s="550"/>
      <c r="K10" s="553" t="e">
        <f>#REF!</f>
        <v>#REF!</v>
      </c>
      <c r="L10" s="553"/>
      <c r="M10" s="553"/>
      <c r="N10" s="553"/>
      <c r="O10" s="553"/>
      <c r="P10" s="553"/>
      <c r="Q10" s="231"/>
    </row>
    <row r="11" spans="1:25">
      <c r="A11" s="549" t="s">
        <v>263</v>
      </c>
      <c r="B11" s="549"/>
      <c r="C11" s="549"/>
      <c r="D11" s="549"/>
      <c r="E11" s="549"/>
      <c r="F11" s="549"/>
      <c r="G11" s="549"/>
      <c r="H11" s="550" t="s">
        <v>259</v>
      </c>
      <c r="I11" s="550"/>
      <c r="J11" s="550"/>
      <c r="K11" s="553" t="e">
        <f>#REF!</f>
        <v>#REF!</v>
      </c>
      <c r="L11" s="553"/>
      <c r="M11" s="553"/>
      <c r="N11" s="553"/>
      <c r="O11" s="553"/>
      <c r="P11" s="553"/>
      <c r="Q11" s="231"/>
    </row>
    <row r="12" spans="1:25">
      <c r="A12" s="551" t="s">
        <v>264</v>
      </c>
      <c r="B12" s="551"/>
      <c r="C12" s="551"/>
      <c r="D12" s="551"/>
      <c r="E12" s="551"/>
      <c r="F12" s="551"/>
      <c r="G12" s="551"/>
      <c r="H12" s="551"/>
      <c r="I12" s="551"/>
      <c r="J12" s="551"/>
      <c r="K12" s="551"/>
      <c r="L12" s="551"/>
      <c r="M12" s="551"/>
      <c r="N12" s="551"/>
      <c r="O12" s="551"/>
      <c r="P12" s="551"/>
    </row>
    <row r="13" spans="1:25">
      <c r="A13" s="549" t="s">
        <v>261</v>
      </c>
      <c r="B13" s="549"/>
      <c r="C13" s="549"/>
      <c r="D13" s="549"/>
      <c r="E13" s="549"/>
      <c r="F13" s="549"/>
      <c r="G13" s="549"/>
      <c r="H13" s="550" t="s">
        <v>259</v>
      </c>
      <c r="I13" s="550"/>
      <c r="J13" s="550"/>
      <c r="K13" s="554" t="e">
        <f>#REF!</f>
        <v>#REF!</v>
      </c>
      <c r="L13" s="555"/>
      <c r="M13" s="555"/>
      <c r="N13" s="555"/>
      <c r="O13" s="555"/>
      <c r="P13" s="556"/>
      <c r="Q13" s="231"/>
    </row>
    <row r="14" spans="1:25">
      <c r="A14" s="549" t="s">
        <v>265</v>
      </c>
      <c r="B14" s="549"/>
      <c r="C14" s="549"/>
      <c r="D14" s="549"/>
      <c r="E14" s="549"/>
      <c r="F14" s="549"/>
      <c r="G14" s="549"/>
      <c r="H14" s="550" t="s">
        <v>259</v>
      </c>
      <c r="I14" s="550"/>
      <c r="J14" s="550"/>
      <c r="K14" s="554" t="e">
        <f>#REF!</f>
        <v>#REF!</v>
      </c>
      <c r="L14" s="555"/>
      <c r="M14" s="555"/>
      <c r="N14" s="555"/>
      <c r="O14" s="555"/>
      <c r="P14" s="556"/>
      <c r="Q14" s="231"/>
    </row>
    <row r="15" spans="1:25">
      <c r="A15" s="548"/>
      <c r="B15" s="548"/>
      <c r="C15" s="548"/>
      <c r="D15" s="548"/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8"/>
      <c r="P15" s="548"/>
      <c r="Q15" s="231"/>
    </row>
    <row r="16" spans="1:25" ht="30" customHeight="1">
      <c r="A16" s="531" t="s">
        <v>300</v>
      </c>
      <c r="B16" s="531"/>
      <c r="C16" s="531"/>
      <c r="D16" s="531"/>
      <c r="E16" s="531"/>
      <c r="F16" s="531"/>
      <c r="G16" s="531"/>
      <c r="H16" s="531"/>
      <c r="I16" s="531"/>
      <c r="J16" s="531"/>
      <c r="K16" s="531"/>
      <c r="L16" s="531"/>
      <c r="M16" s="531"/>
      <c r="N16" s="531"/>
      <c r="O16" s="531"/>
      <c r="P16" s="531"/>
      <c r="Q16" s="531"/>
      <c r="R16" s="531"/>
      <c r="S16" s="531"/>
      <c r="T16" s="531"/>
      <c r="U16" s="531"/>
      <c r="V16" s="531"/>
      <c r="W16" s="531"/>
      <c r="X16" s="531"/>
      <c r="Y16" s="531"/>
    </row>
    <row r="17" spans="1:75" ht="45.75" customHeight="1">
      <c r="A17" s="542" t="s">
        <v>303</v>
      </c>
      <c r="B17" s="543"/>
      <c r="C17" s="543"/>
      <c r="D17" s="543"/>
      <c r="E17" s="543"/>
      <c r="F17" s="543"/>
      <c r="G17" s="543"/>
      <c r="H17" s="543"/>
      <c r="I17" s="543"/>
      <c r="J17" s="543"/>
      <c r="K17" s="543"/>
      <c r="L17" s="543"/>
      <c r="M17" s="543"/>
      <c r="N17" s="543"/>
      <c r="O17" s="543"/>
      <c r="P17" s="543"/>
      <c r="Q17" s="543"/>
      <c r="R17" s="543"/>
      <c r="S17" s="543"/>
      <c r="T17" s="543"/>
      <c r="U17" s="543"/>
      <c r="V17" s="543"/>
      <c r="W17" s="543"/>
      <c r="X17" s="543"/>
      <c r="Y17" s="543"/>
    </row>
    <row r="18" spans="1:75" ht="30">
      <c r="A18" s="226" t="s">
        <v>0</v>
      </c>
      <c r="B18" s="228" t="s">
        <v>266</v>
      </c>
      <c r="C18" s="228" t="s">
        <v>267</v>
      </c>
      <c r="D18" s="228" t="s">
        <v>268</v>
      </c>
      <c r="E18" s="228" t="s">
        <v>269</v>
      </c>
      <c r="F18" s="228" t="s">
        <v>270</v>
      </c>
      <c r="G18" s="228" t="s">
        <v>271</v>
      </c>
      <c r="H18" s="228" t="s">
        <v>272</v>
      </c>
      <c r="I18" s="228" t="s">
        <v>273</v>
      </c>
      <c r="J18" s="228" t="s">
        <v>274</v>
      </c>
      <c r="K18" s="228" t="s">
        <v>275</v>
      </c>
      <c r="L18" s="228" t="s">
        <v>276</v>
      </c>
      <c r="M18" s="228" t="s">
        <v>277</v>
      </c>
      <c r="N18" s="228" t="s">
        <v>278</v>
      </c>
      <c r="O18" s="228" t="s">
        <v>279</v>
      </c>
      <c r="P18" s="228" t="s">
        <v>280</v>
      </c>
      <c r="Q18" s="228" t="s">
        <v>281</v>
      </c>
      <c r="R18" s="228" t="s">
        <v>282</v>
      </c>
      <c r="S18" s="228" t="s">
        <v>283</v>
      </c>
      <c r="T18" s="228" t="s">
        <v>284</v>
      </c>
      <c r="U18" s="228" t="s">
        <v>285</v>
      </c>
      <c r="V18" s="228" t="s">
        <v>286</v>
      </c>
      <c r="W18" s="228" t="s">
        <v>287</v>
      </c>
      <c r="X18" s="228" t="s">
        <v>288</v>
      </c>
      <c r="Y18" s="228" t="s">
        <v>289</v>
      </c>
      <c r="AA18" s="228" t="s">
        <v>266</v>
      </c>
      <c r="AB18" s="228" t="s">
        <v>267</v>
      </c>
      <c r="AC18" s="228" t="s">
        <v>268</v>
      </c>
      <c r="AD18" s="228" t="s">
        <v>269</v>
      </c>
      <c r="AE18" s="228" t="s">
        <v>270</v>
      </c>
      <c r="AF18" s="228" t="s">
        <v>271</v>
      </c>
      <c r="AG18" s="228" t="s">
        <v>272</v>
      </c>
      <c r="AH18" s="228" t="s">
        <v>273</v>
      </c>
      <c r="AI18" s="228" t="s">
        <v>274</v>
      </c>
      <c r="AJ18" s="228" t="s">
        <v>275</v>
      </c>
      <c r="AK18" s="228" t="s">
        <v>276</v>
      </c>
      <c r="AL18" s="228" t="s">
        <v>277</v>
      </c>
      <c r="AM18" s="228" t="s">
        <v>278</v>
      </c>
      <c r="AN18" s="228" t="s">
        <v>279</v>
      </c>
      <c r="AO18" s="228" t="s">
        <v>280</v>
      </c>
      <c r="AP18" s="228" t="s">
        <v>281</v>
      </c>
      <c r="AQ18" s="228" t="s">
        <v>282</v>
      </c>
      <c r="AR18" s="228" t="s">
        <v>283</v>
      </c>
      <c r="AS18" s="228" t="s">
        <v>284</v>
      </c>
      <c r="AT18" s="228" t="s">
        <v>285</v>
      </c>
      <c r="AU18" s="228" t="s">
        <v>286</v>
      </c>
      <c r="AV18" s="228" t="s">
        <v>287</v>
      </c>
      <c r="AW18" s="228" t="s">
        <v>288</v>
      </c>
      <c r="AX18" s="228" t="s">
        <v>289</v>
      </c>
      <c r="AZ18" s="228" t="s">
        <v>266</v>
      </c>
      <c r="BA18" s="228" t="s">
        <v>267</v>
      </c>
      <c r="BB18" s="228" t="s">
        <v>268</v>
      </c>
      <c r="BC18" s="228" t="s">
        <v>269</v>
      </c>
      <c r="BD18" s="228" t="s">
        <v>270</v>
      </c>
      <c r="BE18" s="228" t="s">
        <v>271</v>
      </c>
      <c r="BF18" s="228" t="s">
        <v>272</v>
      </c>
      <c r="BG18" s="228" t="s">
        <v>273</v>
      </c>
      <c r="BH18" s="228" t="s">
        <v>274</v>
      </c>
      <c r="BI18" s="228" t="s">
        <v>275</v>
      </c>
      <c r="BJ18" s="228" t="s">
        <v>276</v>
      </c>
      <c r="BK18" s="228" t="s">
        <v>277</v>
      </c>
      <c r="BL18" s="228" t="s">
        <v>278</v>
      </c>
      <c r="BM18" s="228" t="s">
        <v>279</v>
      </c>
      <c r="BN18" s="228" t="s">
        <v>280</v>
      </c>
      <c r="BO18" s="228" t="s">
        <v>281</v>
      </c>
      <c r="BP18" s="228" t="s">
        <v>282</v>
      </c>
      <c r="BQ18" s="228" t="s">
        <v>283</v>
      </c>
      <c r="BR18" s="228" t="s">
        <v>284</v>
      </c>
      <c r="BS18" s="228" t="s">
        <v>285</v>
      </c>
      <c r="BT18" s="228" t="s">
        <v>286</v>
      </c>
      <c r="BU18" s="228" t="s">
        <v>287</v>
      </c>
      <c r="BV18" s="228" t="s">
        <v>288</v>
      </c>
      <c r="BW18" s="228" t="s">
        <v>289</v>
      </c>
    </row>
    <row r="19" spans="1:75">
      <c r="A19" s="229">
        <v>1</v>
      </c>
      <c r="B19" s="234" t="s">
        <v>319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Z19" s="233" t="e">
        <f>B19-AA19</f>
        <v>#VALUE!</v>
      </c>
      <c r="BA19" s="233" t="e">
        <f t="shared" ref="BA19:BW19" si="0">C19-AB19</f>
        <v>#REF!</v>
      </c>
      <c r="BB19" s="233" t="e">
        <f t="shared" si="0"/>
        <v>#REF!</v>
      </c>
      <c r="BC19" s="233" t="e">
        <f t="shared" si="0"/>
        <v>#REF!</v>
      </c>
      <c r="BD19" s="233" t="e">
        <f t="shared" si="0"/>
        <v>#REF!</v>
      </c>
      <c r="BE19" s="233" t="e">
        <f t="shared" si="0"/>
        <v>#REF!</v>
      </c>
      <c r="BF19" s="233" t="e">
        <f t="shared" si="0"/>
        <v>#REF!</v>
      </c>
      <c r="BG19" s="233" t="e">
        <f t="shared" si="0"/>
        <v>#REF!</v>
      </c>
      <c r="BH19" s="233" t="e">
        <f t="shared" si="0"/>
        <v>#REF!</v>
      </c>
      <c r="BI19" s="233" t="e">
        <f t="shared" si="0"/>
        <v>#REF!</v>
      </c>
      <c r="BJ19" s="233" t="e">
        <f t="shared" si="0"/>
        <v>#REF!</v>
      </c>
      <c r="BK19" s="233" t="e">
        <f t="shared" si="0"/>
        <v>#REF!</v>
      </c>
      <c r="BL19" s="233" t="e">
        <f t="shared" si="0"/>
        <v>#REF!</v>
      </c>
      <c r="BM19" s="233" t="e">
        <f t="shared" si="0"/>
        <v>#REF!</v>
      </c>
      <c r="BN19" s="233" t="e">
        <f t="shared" si="0"/>
        <v>#REF!</v>
      </c>
      <c r="BO19" s="233" t="e">
        <f t="shared" si="0"/>
        <v>#REF!</v>
      </c>
      <c r="BP19" s="233" t="e">
        <f t="shared" si="0"/>
        <v>#REF!</v>
      </c>
      <c r="BQ19" s="233" t="e">
        <f t="shared" si="0"/>
        <v>#REF!</v>
      </c>
      <c r="BR19" s="233" t="e">
        <f t="shared" si="0"/>
        <v>#REF!</v>
      </c>
      <c r="BS19" s="233" t="e">
        <f t="shared" si="0"/>
        <v>#REF!</v>
      </c>
      <c r="BT19" s="233" t="e">
        <f t="shared" si="0"/>
        <v>#REF!</v>
      </c>
      <c r="BU19" s="233" t="e">
        <f t="shared" si="0"/>
        <v>#REF!</v>
      </c>
      <c r="BV19" s="233" t="e">
        <f t="shared" si="0"/>
        <v>#REF!</v>
      </c>
      <c r="BW19" s="233" t="e">
        <f t="shared" si="0"/>
        <v>#REF!</v>
      </c>
    </row>
    <row r="20" spans="1:75">
      <c r="A20" s="229">
        <v>2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Z20" s="233" t="e">
        <f t="shared" ref="AZ20:AZ83" si="1">B20-AA20</f>
        <v>#REF!</v>
      </c>
      <c r="BA20" s="233" t="e">
        <f t="shared" ref="BA20:BA83" si="2">C20-AB20</f>
        <v>#REF!</v>
      </c>
      <c r="BB20" s="233" t="e">
        <f t="shared" ref="BB20:BB83" si="3">D20-AC20</f>
        <v>#REF!</v>
      </c>
      <c r="BC20" s="233" t="e">
        <f t="shared" ref="BC20:BC83" si="4">E20-AD20</f>
        <v>#REF!</v>
      </c>
      <c r="BD20" s="233" t="e">
        <f t="shared" ref="BD20:BD83" si="5">F20-AE20</f>
        <v>#REF!</v>
      </c>
      <c r="BE20" s="233" t="e">
        <f t="shared" ref="BE20:BE83" si="6">G20-AF20</f>
        <v>#REF!</v>
      </c>
      <c r="BF20" s="233" t="e">
        <f t="shared" ref="BF20:BF83" si="7">H20-AG20</f>
        <v>#REF!</v>
      </c>
      <c r="BG20" s="233" t="e">
        <f t="shared" ref="BG20:BG83" si="8">I20-AH20</f>
        <v>#REF!</v>
      </c>
      <c r="BH20" s="233" t="e">
        <f t="shared" ref="BH20:BH83" si="9">J20-AI20</f>
        <v>#REF!</v>
      </c>
      <c r="BI20" s="233" t="e">
        <f t="shared" ref="BI20:BI83" si="10">K20-AJ20</f>
        <v>#REF!</v>
      </c>
      <c r="BJ20" s="233" t="e">
        <f t="shared" ref="BJ20:BJ83" si="11">L20-AK20</f>
        <v>#REF!</v>
      </c>
      <c r="BK20" s="233" t="e">
        <f t="shared" ref="BK20:BK83" si="12">M20-AL20</f>
        <v>#REF!</v>
      </c>
      <c r="BL20" s="233" t="e">
        <f t="shared" ref="BL20:BL83" si="13">N20-AM20</f>
        <v>#REF!</v>
      </c>
      <c r="BM20" s="233" t="e">
        <f t="shared" ref="BM20:BM83" si="14">O20-AN20</f>
        <v>#REF!</v>
      </c>
      <c r="BN20" s="233" t="e">
        <f t="shared" ref="BN20:BN83" si="15">P20-AO20</f>
        <v>#REF!</v>
      </c>
      <c r="BO20" s="233" t="e">
        <f t="shared" ref="BO20:BO83" si="16">Q20-AP20</f>
        <v>#REF!</v>
      </c>
      <c r="BP20" s="233" t="e">
        <f t="shared" ref="BP20:BP83" si="17">R20-AQ20</f>
        <v>#REF!</v>
      </c>
      <c r="BQ20" s="233" t="e">
        <f t="shared" ref="BQ20:BQ83" si="18">S20-AR20</f>
        <v>#REF!</v>
      </c>
      <c r="BR20" s="233" t="e">
        <f t="shared" ref="BR20:BR83" si="19">T20-AS20</f>
        <v>#REF!</v>
      </c>
      <c r="BS20" s="233" t="e">
        <f t="shared" ref="BS20:BS83" si="20">U20-AT20</f>
        <v>#REF!</v>
      </c>
      <c r="BT20" s="233" t="e">
        <f t="shared" ref="BT20:BT83" si="21">V20-AU20</f>
        <v>#REF!</v>
      </c>
      <c r="BU20" s="233" t="e">
        <f t="shared" ref="BU20:BU83" si="22">W20-AV20</f>
        <v>#REF!</v>
      </c>
      <c r="BV20" s="233" t="e">
        <f t="shared" ref="BV20:BV83" si="23">X20-AW20</f>
        <v>#REF!</v>
      </c>
      <c r="BW20" s="233" t="e">
        <f t="shared" ref="BW20:BW83" si="24">Y20-AX20</f>
        <v>#REF!</v>
      </c>
    </row>
    <row r="21" spans="1:75">
      <c r="A21" s="229">
        <v>3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Z21" s="233" t="e">
        <f t="shared" si="1"/>
        <v>#REF!</v>
      </c>
      <c r="BA21" s="233" t="e">
        <f t="shared" si="2"/>
        <v>#REF!</v>
      </c>
      <c r="BB21" s="233" t="e">
        <f t="shared" si="3"/>
        <v>#REF!</v>
      </c>
      <c r="BC21" s="233" t="e">
        <f t="shared" si="4"/>
        <v>#REF!</v>
      </c>
      <c r="BD21" s="233" t="e">
        <f t="shared" si="5"/>
        <v>#REF!</v>
      </c>
      <c r="BE21" s="233" t="e">
        <f t="shared" si="6"/>
        <v>#REF!</v>
      </c>
      <c r="BF21" s="233" t="e">
        <f t="shared" si="7"/>
        <v>#REF!</v>
      </c>
      <c r="BG21" s="233" t="e">
        <f t="shared" si="8"/>
        <v>#REF!</v>
      </c>
      <c r="BH21" s="233" t="e">
        <f t="shared" si="9"/>
        <v>#REF!</v>
      </c>
      <c r="BI21" s="233" t="e">
        <f t="shared" si="10"/>
        <v>#REF!</v>
      </c>
      <c r="BJ21" s="233" t="e">
        <f t="shared" si="11"/>
        <v>#REF!</v>
      </c>
      <c r="BK21" s="233" t="e">
        <f t="shared" si="12"/>
        <v>#REF!</v>
      </c>
      <c r="BL21" s="233" t="e">
        <f t="shared" si="13"/>
        <v>#REF!</v>
      </c>
      <c r="BM21" s="233" t="e">
        <f t="shared" si="14"/>
        <v>#REF!</v>
      </c>
      <c r="BN21" s="233" t="e">
        <f t="shared" si="15"/>
        <v>#REF!</v>
      </c>
      <c r="BO21" s="233" t="e">
        <f t="shared" si="16"/>
        <v>#REF!</v>
      </c>
      <c r="BP21" s="233" t="e">
        <f t="shared" si="17"/>
        <v>#REF!</v>
      </c>
      <c r="BQ21" s="233" t="e">
        <f t="shared" si="18"/>
        <v>#REF!</v>
      </c>
      <c r="BR21" s="233" t="e">
        <f t="shared" si="19"/>
        <v>#REF!</v>
      </c>
      <c r="BS21" s="233" t="e">
        <f t="shared" si="20"/>
        <v>#REF!</v>
      </c>
      <c r="BT21" s="233" t="e">
        <f t="shared" si="21"/>
        <v>#REF!</v>
      </c>
      <c r="BU21" s="233" t="e">
        <f t="shared" si="22"/>
        <v>#REF!</v>
      </c>
      <c r="BV21" s="233" t="e">
        <f t="shared" si="23"/>
        <v>#REF!</v>
      </c>
      <c r="BW21" s="233" t="e">
        <f t="shared" si="24"/>
        <v>#REF!</v>
      </c>
    </row>
    <row r="22" spans="1:75">
      <c r="A22" s="229">
        <v>4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Z22" s="233" t="e">
        <f t="shared" si="1"/>
        <v>#REF!</v>
      </c>
      <c r="BA22" s="233" t="e">
        <f t="shared" si="2"/>
        <v>#REF!</v>
      </c>
      <c r="BB22" s="233" t="e">
        <f t="shared" si="3"/>
        <v>#REF!</v>
      </c>
      <c r="BC22" s="233" t="e">
        <f t="shared" si="4"/>
        <v>#REF!</v>
      </c>
      <c r="BD22" s="233" t="e">
        <f t="shared" si="5"/>
        <v>#REF!</v>
      </c>
      <c r="BE22" s="233" t="e">
        <f t="shared" si="6"/>
        <v>#REF!</v>
      </c>
      <c r="BF22" s="233" t="e">
        <f t="shared" si="7"/>
        <v>#REF!</v>
      </c>
      <c r="BG22" s="233" t="e">
        <f t="shared" si="8"/>
        <v>#REF!</v>
      </c>
      <c r="BH22" s="233" t="e">
        <f t="shared" si="9"/>
        <v>#REF!</v>
      </c>
      <c r="BI22" s="233" t="e">
        <f t="shared" si="10"/>
        <v>#REF!</v>
      </c>
      <c r="BJ22" s="233" t="e">
        <f t="shared" si="11"/>
        <v>#REF!</v>
      </c>
      <c r="BK22" s="233" t="e">
        <f t="shared" si="12"/>
        <v>#REF!</v>
      </c>
      <c r="BL22" s="233" t="e">
        <f t="shared" si="13"/>
        <v>#REF!</v>
      </c>
      <c r="BM22" s="233" t="e">
        <f t="shared" si="14"/>
        <v>#REF!</v>
      </c>
      <c r="BN22" s="233" t="e">
        <f t="shared" si="15"/>
        <v>#REF!</v>
      </c>
      <c r="BO22" s="233" t="e">
        <f t="shared" si="16"/>
        <v>#REF!</v>
      </c>
      <c r="BP22" s="233" t="e">
        <f t="shared" si="17"/>
        <v>#REF!</v>
      </c>
      <c r="BQ22" s="233" t="e">
        <f t="shared" si="18"/>
        <v>#REF!</v>
      </c>
      <c r="BR22" s="233" t="e">
        <f t="shared" si="19"/>
        <v>#REF!</v>
      </c>
      <c r="BS22" s="233" t="e">
        <f t="shared" si="20"/>
        <v>#REF!</v>
      </c>
      <c r="BT22" s="233" t="e">
        <f t="shared" si="21"/>
        <v>#REF!</v>
      </c>
      <c r="BU22" s="233" t="e">
        <f t="shared" si="22"/>
        <v>#REF!</v>
      </c>
      <c r="BV22" s="233" t="e">
        <f t="shared" si="23"/>
        <v>#REF!</v>
      </c>
      <c r="BW22" s="233" t="e">
        <f t="shared" si="24"/>
        <v>#REF!</v>
      </c>
    </row>
    <row r="23" spans="1:75">
      <c r="A23" s="229">
        <v>5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Z23" s="233" t="e">
        <f t="shared" si="1"/>
        <v>#REF!</v>
      </c>
      <c r="BA23" s="233" t="e">
        <f t="shared" si="2"/>
        <v>#REF!</v>
      </c>
      <c r="BB23" s="233" t="e">
        <f t="shared" si="3"/>
        <v>#REF!</v>
      </c>
      <c r="BC23" s="233" t="e">
        <f t="shared" si="4"/>
        <v>#REF!</v>
      </c>
      <c r="BD23" s="233" t="e">
        <f t="shared" si="5"/>
        <v>#REF!</v>
      </c>
      <c r="BE23" s="233" t="e">
        <f t="shared" si="6"/>
        <v>#REF!</v>
      </c>
      <c r="BF23" s="233" t="e">
        <f t="shared" si="7"/>
        <v>#REF!</v>
      </c>
      <c r="BG23" s="233" t="e">
        <f t="shared" si="8"/>
        <v>#REF!</v>
      </c>
      <c r="BH23" s="233" t="e">
        <f t="shared" si="9"/>
        <v>#REF!</v>
      </c>
      <c r="BI23" s="233" t="e">
        <f t="shared" si="10"/>
        <v>#REF!</v>
      </c>
      <c r="BJ23" s="233" t="e">
        <f t="shared" si="11"/>
        <v>#REF!</v>
      </c>
      <c r="BK23" s="233" t="e">
        <f t="shared" si="12"/>
        <v>#REF!</v>
      </c>
      <c r="BL23" s="233" t="e">
        <f t="shared" si="13"/>
        <v>#REF!</v>
      </c>
      <c r="BM23" s="233" t="e">
        <f t="shared" si="14"/>
        <v>#REF!</v>
      </c>
      <c r="BN23" s="233" t="e">
        <f t="shared" si="15"/>
        <v>#REF!</v>
      </c>
      <c r="BO23" s="233" t="e">
        <f t="shared" si="16"/>
        <v>#REF!</v>
      </c>
      <c r="BP23" s="233" t="e">
        <f t="shared" si="17"/>
        <v>#REF!</v>
      </c>
      <c r="BQ23" s="233" t="e">
        <f t="shared" si="18"/>
        <v>#REF!</v>
      </c>
      <c r="BR23" s="233" t="e">
        <f t="shared" si="19"/>
        <v>#REF!</v>
      </c>
      <c r="BS23" s="233" t="e">
        <f t="shared" si="20"/>
        <v>#REF!</v>
      </c>
      <c r="BT23" s="233" t="e">
        <f t="shared" si="21"/>
        <v>#REF!</v>
      </c>
      <c r="BU23" s="233" t="e">
        <f t="shared" si="22"/>
        <v>#REF!</v>
      </c>
      <c r="BV23" s="233" t="e">
        <f t="shared" si="23"/>
        <v>#REF!</v>
      </c>
      <c r="BW23" s="233" t="e">
        <f t="shared" si="24"/>
        <v>#REF!</v>
      </c>
    </row>
    <row r="24" spans="1:75">
      <c r="A24" s="229">
        <v>6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Z24" s="233" t="e">
        <f t="shared" si="1"/>
        <v>#REF!</v>
      </c>
      <c r="BA24" s="233" t="e">
        <f t="shared" si="2"/>
        <v>#REF!</v>
      </c>
      <c r="BB24" s="233" t="e">
        <f t="shared" si="3"/>
        <v>#REF!</v>
      </c>
      <c r="BC24" s="233" t="e">
        <f t="shared" si="4"/>
        <v>#REF!</v>
      </c>
      <c r="BD24" s="233" t="e">
        <f t="shared" si="5"/>
        <v>#REF!</v>
      </c>
      <c r="BE24" s="233" t="e">
        <f t="shared" si="6"/>
        <v>#REF!</v>
      </c>
      <c r="BF24" s="233" t="e">
        <f t="shared" si="7"/>
        <v>#REF!</v>
      </c>
      <c r="BG24" s="233" t="e">
        <f t="shared" si="8"/>
        <v>#REF!</v>
      </c>
      <c r="BH24" s="233" t="e">
        <f t="shared" si="9"/>
        <v>#REF!</v>
      </c>
      <c r="BI24" s="233" t="e">
        <f t="shared" si="10"/>
        <v>#REF!</v>
      </c>
      <c r="BJ24" s="233" t="e">
        <f t="shared" si="11"/>
        <v>#REF!</v>
      </c>
      <c r="BK24" s="233" t="e">
        <f t="shared" si="12"/>
        <v>#REF!</v>
      </c>
      <c r="BL24" s="233" t="e">
        <f t="shared" si="13"/>
        <v>#REF!</v>
      </c>
      <c r="BM24" s="233" t="e">
        <f t="shared" si="14"/>
        <v>#REF!</v>
      </c>
      <c r="BN24" s="233" t="e">
        <f t="shared" si="15"/>
        <v>#REF!</v>
      </c>
      <c r="BO24" s="233" t="e">
        <f t="shared" si="16"/>
        <v>#REF!</v>
      </c>
      <c r="BP24" s="233" t="e">
        <f t="shared" si="17"/>
        <v>#REF!</v>
      </c>
      <c r="BQ24" s="233" t="e">
        <f t="shared" si="18"/>
        <v>#REF!</v>
      </c>
      <c r="BR24" s="233" t="e">
        <f t="shared" si="19"/>
        <v>#REF!</v>
      </c>
      <c r="BS24" s="233" t="e">
        <f t="shared" si="20"/>
        <v>#REF!</v>
      </c>
      <c r="BT24" s="233" t="e">
        <f t="shared" si="21"/>
        <v>#REF!</v>
      </c>
      <c r="BU24" s="233" t="e">
        <f t="shared" si="22"/>
        <v>#REF!</v>
      </c>
      <c r="BV24" s="233" t="e">
        <f t="shared" si="23"/>
        <v>#REF!</v>
      </c>
      <c r="BW24" s="233" t="e">
        <f t="shared" si="24"/>
        <v>#REF!</v>
      </c>
    </row>
    <row r="25" spans="1:75">
      <c r="A25" s="229">
        <v>7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Z25" s="233" t="e">
        <f t="shared" si="1"/>
        <v>#REF!</v>
      </c>
      <c r="BA25" s="233" t="e">
        <f t="shared" si="2"/>
        <v>#REF!</v>
      </c>
      <c r="BB25" s="233" t="e">
        <f t="shared" si="3"/>
        <v>#REF!</v>
      </c>
      <c r="BC25" s="233" t="e">
        <f t="shared" si="4"/>
        <v>#REF!</v>
      </c>
      <c r="BD25" s="233" t="e">
        <f t="shared" si="5"/>
        <v>#REF!</v>
      </c>
      <c r="BE25" s="233" t="e">
        <f t="shared" si="6"/>
        <v>#REF!</v>
      </c>
      <c r="BF25" s="233" t="e">
        <f t="shared" si="7"/>
        <v>#REF!</v>
      </c>
      <c r="BG25" s="233" t="e">
        <f t="shared" si="8"/>
        <v>#REF!</v>
      </c>
      <c r="BH25" s="233" t="e">
        <f t="shared" si="9"/>
        <v>#REF!</v>
      </c>
      <c r="BI25" s="233" t="e">
        <f t="shared" si="10"/>
        <v>#REF!</v>
      </c>
      <c r="BJ25" s="233" t="e">
        <f t="shared" si="11"/>
        <v>#REF!</v>
      </c>
      <c r="BK25" s="233" t="e">
        <f t="shared" si="12"/>
        <v>#REF!</v>
      </c>
      <c r="BL25" s="233" t="e">
        <f t="shared" si="13"/>
        <v>#REF!</v>
      </c>
      <c r="BM25" s="233" t="e">
        <f t="shared" si="14"/>
        <v>#REF!</v>
      </c>
      <c r="BN25" s="233" t="e">
        <f t="shared" si="15"/>
        <v>#REF!</v>
      </c>
      <c r="BO25" s="233" t="e">
        <f t="shared" si="16"/>
        <v>#REF!</v>
      </c>
      <c r="BP25" s="233" t="e">
        <f t="shared" si="17"/>
        <v>#REF!</v>
      </c>
      <c r="BQ25" s="233" t="e">
        <f t="shared" si="18"/>
        <v>#REF!</v>
      </c>
      <c r="BR25" s="233" t="e">
        <f t="shared" si="19"/>
        <v>#REF!</v>
      </c>
      <c r="BS25" s="233" t="e">
        <f t="shared" si="20"/>
        <v>#REF!</v>
      </c>
      <c r="BT25" s="233" t="e">
        <f t="shared" si="21"/>
        <v>#REF!</v>
      </c>
      <c r="BU25" s="233" t="e">
        <f t="shared" si="22"/>
        <v>#REF!</v>
      </c>
      <c r="BV25" s="233" t="e">
        <f t="shared" si="23"/>
        <v>#REF!</v>
      </c>
      <c r="BW25" s="233" t="e">
        <f t="shared" si="24"/>
        <v>#REF!</v>
      </c>
    </row>
    <row r="26" spans="1:75">
      <c r="A26" s="229">
        <v>8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Z26" s="233" t="e">
        <f t="shared" si="1"/>
        <v>#REF!</v>
      </c>
      <c r="BA26" s="233" t="e">
        <f t="shared" si="2"/>
        <v>#REF!</v>
      </c>
      <c r="BB26" s="233" t="e">
        <f t="shared" si="3"/>
        <v>#REF!</v>
      </c>
      <c r="BC26" s="233" t="e">
        <f t="shared" si="4"/>
        <v>#REF!</v>
      </c>
      <c r="BD26" s="233" t="e">
        <f t="shared" si="5"/>
        <v>#REF!</v>
      </c>
      <c r="BE26" s="233" t="e">
        <f t="shared" si="6"/>
        <v>#REF!</v>
      </c>
      <c r="BF26" s="233" t="e">
        <f t="shared" si="7"/>
        <v>#REF!</v>
      </c>
      <c r="BG26" s="233" t="e">
        <f t="shared" si="8"/>
        <v>#REF!</v>
      </c>
      <c r="BH26" s="233" t="e">
        <f t="shared" si="9"/>
        <v>#REF!</v>
      </c>
      <c r="BI26" s="233" t="e">
        <f t="shared" si="10"/>
        <v>#REF!</v>
      </c>
      <c r="BJ26" s="233" t="e">
        <f t="shared" si="11"/>
        <v>#REF!</v>
      </c>
      <c r="BK26" s="233" t="e">
        <f t="shared" si="12"/>
        <v>#REF!</v>
      </c>
      <c r="BL26" s="233" t="e">
        <f t="shared" si="13"/>
        <v>#REF!</v>
      </c>
      <c r="BM26" s="233" t="e">
        <f t="shared" si="14"/>
        <v>#REF!</v>
      </c>
      <c r="BN26" s="233" t="e">
        <f t="shared" si="15"/>
        <v>#REF!</v>
      </c>
      <c r="BO26" s="233" t="e">
        <f t="shared" si="16"/>
        <v>#REF!</v>
      </c>
      <c r="BP26" s="233" t="e">
        <f t="shared" si="17"/>
        <v>#REF!</v>
      </c>
      <c r="BQ26" s="233" t="e">
        <f t="shared" si="18"/>
        <v>#REF!</v>
      </c>
      <c r="BR26" s="233" t="e">
        <f t="shared" si="19"/>
        <v>#REF!</v>
      </c>
      <c r="BS26" s="233" t="e">
        <f t="shared" si="20"/>
        <v>#REF!</v>
      </c>
      <c r="BT26" s="233" t="e">
        <f t="shared" si="21"/>
        <v>#REF!</v>
      </c>
      <c r="BU26" s="233" t="e">
        <f t="shared" si="22"/>
        <v>#REF!</v>
      </c>
      <c r="BV26" s="233" t="e">
        <f t="shared" si="23"/>
        <v>#REF!</v>
      </c>
      <c r="BW26" s="233" t="e">
        <f t="shared" si="24"/>
        <v>#REF!</v>
      </c>
    </row>
    <row r="27" spans="1:75">
      <c r="A27" s="229">
        <v>9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Z27" s="233" t="e">
        <f t="shared" si="1"/>
        <v>#REF!</v>
      </c>
      <c r="BA27" s="233" t="e">
        <f t="shared" si="2"/>
        <v>#REF!</v>
      </c>
      <c r="BB27" s="233" t="e">
        <f t="shared" si="3"/>
        <v>#REF!</v>
      </c>
      <c r="BC27" s="233" t="e">
        <f t="shared" si="4"/>
        <v>#REF!</v>
      </c>
      <c r="BD27" s="233" t="e">
        <f t="shared" si="5"/>
        <v>#REF!</v>
      </c>
      <c r="BE27" s="233" t="e">
        <f t="shared" si="6"/>
        <v>#REF!</v>
      </c>
      <c r="BF27" s="233" t="e">
        <f t="shared" si="7"/>
        <v>#REF!</v>
      </c>
      <c r="BG27" s="233" t="e">
        <f t="shared" si="8"/>
        <v>#REF!</v>
      </c>
      <c r="BH27" s="233" t="e">
        <f t="shared" si="9"/>
        <v>#REF!</v>
      </c>
      <c r="BI27" s="233" t="e">
        <f t="shared" si="10"/>
        <v>#REF!</v>
      </c>
      <c r="BJ27" s="233" t="e">
        <f t="shared" si="11"/>
        <v>#REF!</v>
      </c>
      <c r="BK27" s="233" t="e">
        <f t="shared" si="12"/>
        <v>#REF!</v>
      </c>
      <c r="BL27" s="233" t="e">
        <f t="shared" si="13"/>
        <v>#REF!</v>
      </c>
      <c r="BM27" s="233" t="e">
        <f t="shared" si="14"/>
        <v>#REF!</v>
      </c>
      <c r="BN27" s="233" t="e">
        <f t="shared" si="15"/>
        <v>#REF!</v>
      </c>
      <c r="BO27" s="233" t="e">
        <f t="shared" si="16"/>
        <v>#REF!</v>
      </c>
      <c r="BP27" s="233" t="e">
        <f t="shared" si="17"/>
        <v>#REF!</v>
      </c>
      <c r="BQ27" s="233" t="e">
        <f t="shared" si="18"/>
        <v>#REF!</v>
      </c>
      <c r="BR27" s="233" t="e">
        <f t="shared" si="19"/>
        <v>#REF!</v>
      </c>
      <c r="BS27" s="233" t="e">
        <f t="shared" si="20"/>
        <v>#REF!</v>
      </c>
      <c r="BT27" s="233" t="e">
        <f t="shared" si="21"/>
        <v>#REF!</v>
      </c>
      <c r="BU27" s="233" t="e">
        <f t="shared" si="22"/>
        <v>#REF!</v>
      </c>
      <c r="BV27" s="233" t="e">
        <f t="shared" si="23"/>
        <v>#REF!</v>
      </c>
      <c r="BW27" s="233" t="e">
        <f t="shared" si="24"/>
        <v>#REF!</v>
      </c>
    </row>
    <row r="28" spans="1:75">
      <c r="A28" s="229">
        <v>10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Z28" s="233" t="e">
        <f t="shared" si="1"/>
        <v>#REF!</v>
      </c>
      <c r="BA28" s="233" t="e">
        <f t="shared" si="2"/>
        <v>#REF!</v>
      </c>
      <c r="BB28" s="233" t="e">
        <f t="shared" si="3"/>
        <v>#REF!</v>
      </c>
      <c r="BC28" s="233" t="e">
        <f t="shared" si="4"/>
        <v>#REF!</v>
      </c>
      <c r="BD28" s="233" t="e">
        <f t="shared" si="5"/>
        <v>#REF!</v>
      </c>
      <c r="BE28" s="233" t="e">
        <f t="shared" si="6"/>
        <v>#REF!</v>
      </c>
      <c r="BF28" s="233" t="e">
        <f t="shared" si="7"/>
        <v>#REF!</v>
      </c>
      <c r="BG28" s="233" t="e">
        <f t="shared" si="8"/>
        <v>#REF!</v>
      </c>
      <c r="BH28" s="233" t="e">
        <f t="shared" si="9"/>
        <v>#REF!</v>
      </c>
      <c r="BI28" s="233" t="e">
        <f t="shared" si="10"/>
        <v>#REF!</v>
      </c>
      <c r="BJ28" s="233" t="e">
        <f t="shared" si="11"/>
        <v>#REF!</v>
      </c>
      <c r="BK28" s="233" t="e">
        <f t="shared" si="12"/>
        <v>#REF!</v>
      </c>
      <c r="BL28" s="233" t="e">
        <f t="shared" si="13"/>
        <v>#REF!</v>
      </c>
      <c r="BM28" s="233" t="e">
        <f t="shared" si="14"/>
        <v>#REF!</v>
      </c>
      <c r="BN28" s="233" t="e">
        <f t="shared" si="15"/>
        <v>#REF!</v>
      </c>
      <c r="BO28" s="233" t="e">
        <f t="shared" si="16"/>
        <v>#REF!</v>
      </c>
      <c r="BP28" s="233" t="e">
        <f t="shared" si="17"/>
        <v>#REF!</v>
      </c>
      <c r="BQ28" s="233" t="e">
        <f t="shared" si="18"/>
        <v>#REF!</v>
      </c>
      <c r="BR28" s="233" t="e">
        <f t="shared" si="19"/>
        <v>#REF!</v>
      </c>
      <c r="BS28" s="233" t="e">
        <f t="shared" si="20"/>
        <v>#REF!</v>
      </c>
      <c r="BT28" s="233" t="e">
        <f t="shared" si="21"/>
        <v>#REF!</v>
      </c>
      <c r="BU28" s="233" t="e">
        <f t="shared" si="22"/>
        <v>#REF!</v>
      </c>
      <c r="BV28" s="233" t="e">
        <f t="shared" si="23"/>
        <v>#REF!</v>
      </c>
      <c r="BW28" s="233" t="e">
        <f t="shared" si="24"/>
        <v>#REF!</v>
      </c>
    </row>
    <row r="29" spans="1:75">
      <c r="A29" s="229">
        <v>11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Z29" s="233" t="e">
        <f t="shared" si="1"/>
        <v>#REF!</v>
      </c>
      <c r="BA29" s="233" t="e">
        <f t="shared" si="2"/>
        <v>#REF!</v>
      </c>
      <c r="BB29" s="233" t="e">
        <f t="shared" si="3"/>
        <v>#REF!</v>
      </c>
      <c r="BC29" s="233" t="e">
        <f t="shared" si="4"/>
        <v>#REF!</v>
      </c>
      <c r="BD29" s="233" t="e">
        <f t="shared" si="5"/>
        <v>#REF!</v>
      </c>
      <c r="BE29" s="233" t="e">
        <f t="shared" si="6"/>
        <v>#REF!</v>
      </c>
      <c r="BF29" s="233" t="e">
        <f t="shared" si="7"/>
        <v>#REF!</v>
      </c>
      <c r="BG29" s="233" t="e">
        <f t="shared" si="8"/>
        <v>#REF!</v>
      </c>
      <c r="BH29" s="233" t="e">
        <f t="shared" si="9"/>
        <v>#REF!</v>
      </c>
      <c r="BI29" s="233" t="e">
        <f t="shared" si="10"/>
        <v>#REF!</v>
      </c>
      <c r="BJ29" s="233" t="e">
        <f t="shared" si="11"/>
        <v>#REF!</v>
      </c>
      <c r="BK29" s="233" t="e">
        <f t="shared" si="12"/>
        <v>#REF!</v>
      </c>
      <c r="BL29" s="233" t="e">
        <f t="shared" si="13"/>
        <v>#REF!</v>
      </c>
      <c r="BM29" s="233" t="e">
        <f t="shared" si="14"/>
        <v>#REF!</v>
      </c>
      <c r="BN29" s="233" t="e">
        <f t="shared" si="15"/>
        <v>#REF!</v>
      </c>
      <c r="BO29" s="233" t="e">
        <f t="shared" si="16"/>
        <v>#REF!</v>
      </c>
      <c r="BP29" s="233" t="e">
        <f t="shared" si="17"/>
        <v>#REF!</v>
      </c>
      <c r="BQ29" s="233" t="e">
        <f t="shared" si="18"/>
        <v>#REF!</v>
      </c>
      <c r="BR29" s="233" t="e">
        <f t="shared" si="19"/>
        <v>#REF!</v>
      </c>
      <c r="BS29" s="233" t="e">
        <f t="shared" si="20"/>
        <v>#REF!</v>
      </c>
      <c r="BT29" s="233" t="e">
        <f t="shared" si="21"/>
        <v>#REF!</v>
      </c>
      <c r="BU29" s="233" t="e">
        <f t="shared" si="22"/>
        <v>#REF!</v>
      </c>
      <c r="BV29" s="233" t="e">
        <f t="shared" si="23"/>
        <v>#REF!</v>
      </c>
      <c r="BW29" s="233" t="e">
        <f t="shared" si="24"/>
        <v>#REF!</v>
      </c>
    </row>
    <row r="30" spans="1:75">
      <c r="A30" s="229">
        <v>12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Z30" s="233" t="e">
        <f t="shared" si="1"/>
        <v>#REF!</v>
      </c>
      <c r="BA30" s="233" t="e">
        <f t="shared" si="2"/>
        <v>#REF!</v>
      </c>
      <c r="BB30" s="233" t="e">
        <f t="shared" si="3"/>
        <v>#REF!</v>
      </c>
      <c r="BC30" s="233" t="e">
        <f t="shared" si="4"/>
        <v>#REF!</v>
      </c>
      <c r="BD30" s="233" t="e">
        <f t="shared" si="5"/>
        <v>#REF!</v>
      </c>
      <c r="BE30" s="233" t="e">
        <f t="shared" si="6"/>
        <v>#REF!</v>
      </c>
      <c r="BF30" s="233" t="e">
        <f t="shared" si="7"/>
        <v>#REF!</v>
      </c>
      <c r="BG30" s="233" t="e">
        <f t="shared" si="8"/>
        <v>#REF!</v>
      </c>
      <c r="BH30" s="233" t="e">
        <f t="shared" si="9"/>
        <v>#REF!</v>
      </c>
      <c r="BI30" s="233" t="e">
        <f t="shared" si="10"/>
        <v>#REF!</v>
      </c>
      <c r="BJ30" s="233" t="e">
        <f t="shared" si="11"/>
        <v>#REF!</v>
      </c>
      <c r="BK30" s="233" t="e">
        <f t="shared" si="12"/>
        <v>#REF!</v>
      </c>
      <c r="BL30" s="233" t="e">
        <f t="shared" si="13"/>
        <v>#REF!</v>
      </c>
      <c r="BM30" s="233" t="e">
        <f t="shared" si="14"/>
        <v>#REF!</v>
      </c>
      <c r="BN30" s="233" t="e">
        <f t="shared" si="15"/>
        <v>#REF!</v>
      </c>
      <c r="BO30" s="233" t="e">
        <f t="shared" si="16"/>
        <v>#REF!</v>
      </c>
      <c r="BP30" s="233" t="e">
        <f t="shared" si="17"/>
        <v>#REF!</v>
      </c>
      <c r="BQ30" s="233" t="e">
        <f t="shared" si="18"/>
        <v>#REF!</v>
      </c>
      <c r="BR30" s="233" t="e">
        <f t="shared" si="19"/>
        <v>#REF!</v>
      </c>
      <c r="BS30" s="233" t="e">
        <f t="shared" si="20"/>
        <v>#REF!</v>
      </c>
      <c r="BT30" s="233" t="e">
        <f t="shared" si="21"/>
        <v>#REF!</v>
      </c>
      <c r="BU30" s="233" t="e">
        <f t="shared" si="22"/>
        <v>#REF!</v>
      </c>
      <c r="BV30" s="233" t="e">
        <f t="shared" si="23"/>
        <v>#REF!</v>
      </c>
      <c r="BW30" s="233" t="e">
        <f t="shared" si="24"/>
        <v>#REF!</v>
      </c>
    </row>
    <row r="31" spans="1:75">
      <c r="A31" s="229">
        <v>13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Z31" s="233" t="e">
        <f t="shared" si="1"/>
        <v>#REF!</v>
      </c>
      <c r="BA31" s="233" t="e">
        <f t="shared" si="2"/>
        <v>#REF!</v>
      </c>
      <c r="BB31" s="233" t="e">
        <f t="shared" si="3"/>
        <v>#REF!</v>
      </c>
      <c r="BC31" s="233" t="e">
        <f t="shared" si="4"/>
        <v>#REF!</v>
      </c>
      <c r="BD31" s="233" t="e">
        <f t="shared" si="5"/>
        <v>#REF!</v>
      </c>
      <c r="BE31" s="233" t="e">
        <f t="shared" si="6"/>
        <v>#REF!</v>
      </c>
      <c r="BF31" s="233" t="e">
        <f t="shared" si="7"/>
        <v>#REF!</v>
      </c>
      <c r="BG31" s="233" t="e">
        <f t="shared" si="8"/>
        <v>#REF!</v>
      </c>
      <c r="BH31" s="233" t="e">
        <f t="shared" si="9"/>
        <v>#REF!</v>
      </c>
      <c r="BI31" s="233" t="e">
        <f t="shared" si="10"/>
        <v>#REF!</v>
      </c>
      <c r="BJ31" s="233" t="e">
        <f t="shared" si="11"/>
        <v>#REF!</v>
      </c>
      <c r="BK31" s="233" t="e">
        <f t="shared" si="12"/>
        <v>#REF!</v>
      </c>
      <c r="BL31" s="233" t="e">
        <f t="shared" si="13"/>
        <v>#REF!</v>
      </c>
      <c r="BM31" s="233" t="e">
        <f t="shared" si="14"/>
        <v>#REF!</v>
      </c>
      <c r="BN31" s="233" t="e">
        <f t="shared" si="15"/>
        <v>#REF!</v>
      </c>
      <c r="BO31" s="233" t="e">
        <f t="shared" si="16"/>
        <v>#REF!</v>
      </c>
      <c r="BP31" s="233" t="e">
        <f t="shared" si="17"/>
        <v>#REF!</v>
      </c>
      <c r="BQ31" s="233" t="e">
        <f t="shared" si="18"/>
        <v>#REF!</v>
      </c>
      <c r="BR31" s="233" t="e">
        <f t="shared" si="19"/>
        <v>#REF!</v>
      </c>
      <c r="BS31" s="233" t="e">
        <f t="shared" si="20"/>
        <v>#REF!</v>
      </c>
      <c r="BT31" s="233" t="e">
        <f t="shared" si="21"/>
        <v>#REF!</v>
      </c>
      <c r="BU31" s="233" t="e">
        <f t="shared" si="22"/>
        <v>#REF!</v>
      </c>
      <c r="BV31" s="233" t="e">
        <f t="shared" si="23"/>
        <v>#REF!</v>
      </c>
      <c r="BW31" s="233" t="e">
        <f t="shared" si="24"/>
        <v>#REF!</v>
      </c>
    </row>
    <row r="32" spans="1:75">
      <c r="A32" s="229">
        <v>14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Z32" s="233" t="e">
        <f t="shared" si="1"/>
        <v>#REF!</v>
      </c>
      <c r="BA32" s="233" t="e">
        <f t="shared" si="2"/>
        <v>#REF!</v>
      </c>
      <c r="BB32" s="233" t="e">
        <f t="shared" si="3"/>
        <v>#REF!</v>
      </c>
      <c r="BC32" s="233" t="e">
        <f t="shared" si="4"/>
        <v>#REF!</v>
      </c>
      <c r="BD32" s="233" t="e">
        <f t="shared" si="5"/>
        <v>#REF!</v>
      </c>
      <c r="BE32" s="233" t="e">
        <f t="shared" si="6"/>
        <v>#REF!</v>
      </c>
      <c r="BF32" s="233" t="e">
        <f t="shared" si="7"/>
        <v>#REF!</v>
      </c>
      <c r="BG32" s="233" t="e">
        <f t="shared" si="8"/>
        <v>#REF!</v>
      </c>
      <c r="BH32" s="233" t="e">
        <f t="shared" si="9"/>
        <v>#REF!</v>
      </c>
      <c r="BI32" s="233" t="e">
        <f t="shared" si="10"/>
        <v>#REF!</v>
      </c>
      <c r="BJ32" s="233" t="e">
        <f t="shared" si="11"/>
        <v>#REF!</v>
      </c>
      <c r="BK32" s="233" t="e">
        <f t="shared" si="12"/>
        <v>#REF!</v>
      </c>
      <c r="BL32" s="233" t="e">
        <f t="shared" si="13"/>
        <v>#REF!</v>
      </c>
      <c r="BM32" s="233" t="e">
        <f t="shared" si="14"/>
        <v>#REF!</v>
      </c>
      <c r="BN32" s="233" t="e">
        <f t="shared" si="15"/>
        <v>#REF!</v>
      </c>
      <c r="BO32" s="233" t="e">
        <f t="shared" si="16"/>
        <v>#REF!</v>
      </c>
      <c r="BP32" s="233" t="e">
        <f t="shared" si="17"/>
        <v>#REF!</v>
      </c>
      <c r="BQ32" s="233" t="e">
        <f t="shared" si="18"/>
        <v>#REF!</v>
      </c>
      <c r="BR32" s="233" t="e">
        <f t="shared" si="19"/>
        <v>#REF!</v>
      </c>
      <c r="BS32" s="233" t="e">
        <f t="shared" si="20"/>
        <v>#REF!</v>
      </c>
      <c r="BT32" s="233" t="e">
        <f t="shared" si="21"/>
        <v>#REF!</v>
      </c>
      <c r="BU32" s="233" t="e">
        <f t="shared" si="22"/>
        <v>#REF!</v>
      </c>
      <c r="BV32" s="233" t="e">
        <f t="shared" si="23"/>
        <v>#REF!</v>
      </c>
      <c r="BW32" s="233" t="e">
        <f t="shared" si="24"/>
        <v>#REF!</v>
      </c>
    </row>
    <row r="33" spans="1:75">
      <c r="A33" s="229">
        <v>15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Z33" s="233" t="e">
        <f t="shared" si="1"/>
        <v>#REF!</v>
      </c>
      <c r="BA33" s="233" t="e">
        <f t="shared" si="2"/>
        <v>#REF!</v>
      </c>
      <c r="BB33" s="233" t="e">
        <f t="shared" si="3"/>
        <v>#REF!</v>
      </c>
      <c r="BC33" s="233" t="e">
        <f t="shared" si="4"/>
        <v>#REF!</v>
      </c>
      <c r="BD33" s="233" t="e">
        <f t="shared" si="5"/>
        <v>#REF!</v>
      </c>
      <c r="BE33" s="233" t="e">
        <f t="shared" si="6"/>
        <v>#REF!</v>
      </c>
      <c r="BF33" s="233" t="e">
        <f t="shared" si="7"/>
        <v>#REF!</v>
      </c>
      <c r="BG33" s="233" t="e">
        <f t="shared" si="8"/>
        <v>#REF!</v>
      </c>
      <c r="BH33" s="233" t="e">
        <f t="shared" si="9"/>
        <v>#REF!</v>
      </c>
      <c r="BI33" s="233" t="e">
        <f t="shared" si="10"/>
        <v>#REF!</v>
      </c>
      <c r="BJ33" s="233" t="e">
        <f t="shared" si="11"/>
        <v>#REF!</v>
      </c>
      <c r="BK33" s="233" t="e">
        <f t="shared" si="12"/>
        <v>#REF!</v>
      </c>
      <c r="BL33" s="233" t="e">
        <f t="shared" si="13"/>
        <v>#REF!</v>
      </c>
      <c r="BM33" s="233" t="e">
        <f t="shared" si="14"/>
        <v>#REF!</v>
      </c>
      <c r="BN33" s="233" t="e">
        <f t="shared" si="15"/>
        <v>#REF!</v>
      </c>
      <c r="BO33" s="233" t="e">
        <f t="shared" si="16"/>
        <v>#REF!</v>
      </c>
      <c r="BP33" s="233" t="e">
        <f t="shared" si="17"/>
        <v>#REF!</v>
      </c>
      <c r="BQ33" s="233" t="e">
        <f t="shared" si="18"/>
        <v>#REF!</v>
      </c>
      <c r="BR33" s="233" t="e">
        <f t="shared" si="19"/>
        <v>#REF!</v>
      </c>
      <c r="BS33" s="233" t="e">
        <f t="shared" si="20"/>
        <v>#REF!</v>
      </c>
      <c r="BT33" s="233" t="e">
        <f t="shared" si="21"/>
        <v>#REF!</v>
      </c>
      <c r="BU33" s="233" t="e">
        <f t="shared" si="22"/>
        <v>#REF!</v>
      </c>
      <c r="BV33" s="233" t="e">
        <f t="shared" si="23"/>
        <v>#REF!</v>
      </c>
      <c r="BW33" s="233" t="e">
        <f t="shared" si="24"/>
        <v>#REF!</v>
      </c>
    </row>
    <row r="34" spans="1:75">
      <c r="A34" s="229">
        <v>16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Z34" s="233" t="e">
        <f t="shared" si="1"/>
        <v>#REF!</v>
      </c>
      <c r="BA34" s="233" t="e">
        <f t="shared" si="2"/>
        <v>#REF!</v>
      </c>
      <c r="BB34" s="233" t="e">
        <f t="shared" si="3"/>
        <v>#REF!</v>
      </c>
      <c r="BC34" s="233" t="e">
        <f t="shared" si="4"/>
        <v>#REF!</v>
      </c>
      <c r="BD34" s="233" t="e">
        <f t="shared" si="5"/>
        <v>#REF!</v>
      </c>
      <c r="BE34" s="233" t="e">
        <f t="shared" si="6"/>
        <v>#REF!</v>
      </c>
      <c r="BF34" s="233" t="e">
        <f t="shared" si="7"/>
        <v>#REF!</v>
      </c>
      <c r="BG34" s="233" t="e">
        <f t="shared" si="8"/>
        <v>#REF!</v>
      </c>
      <c r="BH34" s="233" t="e">
        <f t="shared" si="9"/>
        <v>#REF!</v>
      </c>
      <c r="BI34" s="233" t="e">
        <f t="shared" si="10"/>
        <v>#REF!</v>
      </c>
      <c r="BJ34" s="233" t="e">
        <f t="shared" si="11"/>
        <v>#REF!</v>
      </c>
      <c r="BK34" s="233" t="e">
        <f t="shared" si="12"/>
        <v>#REF!</v>
      </c>
      <c r="BL34" s="233" t="e">
        <f t="shared" si="13"/>
        <v>#REF!</v>
      </c>
      <c r="BM34" s="233" t="e">
        <f t="shared" si="14"/>
        <v>#REF!</v>
      </c>
      <c r="BN34" s="233" t="e">
        <f t="shared" si="15"/>
        <v>#REF!</v>
      </c>
      <c r="BO34" s="233" t="e">
        <f t="shared" si="16"/>
        <v>#REF!</v>
      </c>
      <c r="BP34" s="233" t="e">
        <f t="shared" si="17"/>
        <v>#REF!</v>
      </c>
      <c r="BQ34" s="233" t="e">
        <f t="shared" si="18"/>
        <v>#REF!</v>
      </c>
      <c r="BR34" s="233" t="e">
        <f t="shared" si="19"/>
        <v>#REF!</v>
      </c>
      <c r="BS34" s="233" t="e">
        <f t="shared" si="20"/>
        <v>#REF!</v>
      </c>
      <c r="BT34" s="233" t="e">
        <f t="shared" si="21"/>
        <v>#REF!</v>
      </c>
      <c r="BU34" s="233" t="e">
        <f t="shared" si="22"/>
        <v>#REF!</v>
      </c>
      <c r="BV34" s="233" t="e">
        <f t="shared" si="23"/>
        <v>#REF!</v>
      </c>
      <c r="BW34" s="233" t="e">
        <f t="shared" si="24"/>
        <v>#REF!</v>
      </c>
    </row>
    <row r="35" spans="1:75">
      <c r="A35" s="229">
        <v>17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Z35" s="233" t="e">
        <f t="shared" si="1"/>
        <v>#REF!</v>
      </c>
      <c r="BA35" s="233" t="e">
        <f t="shared" si="2"/>
        <v>#REF!</v>
      </c>
      <c r="BB35" s="233" t="e">
        <f t="shared" si="3"/>
        <v>#REF!</v>
      </c>
      <c r="BC35" s="233" t="e">
        <f t="shared" si="4"/>
        <v>#REF!</v>
      </c>
      <c r="BD35" s="233" t="e">
        <f t="shared" si="5"/>
        <v>#REF!</v>
      </c>
      <c r="BE35" s="233" t="e">
        <f t="shared" si="6"/>
        <v>#REF!</v>
      </c>
      <c r="BF35" s="233" t="e">
        <f t="shared" si="7"/>
        <v>#REF!</v>
      </c>
      <c r="BG35" s="233" t="e">
        <f t="shared" si="8"/>
        <v>#REF!</v>
      </c>
      <c r="BH35" s="233" t="e">
        <f t="shared" si="9"/>
        <v>#REF!</v>
      </c>
      <c r="BI35" s="233" t="e">
        <f t="shared" si="10"/>
        <v>#REF!</v>
      </c>
      <c r="BJ35" s="233" t="e">
        <f t="shared" si="11"/>
        <v>#REF!</v>
      </c>
      <c r="BK35" s="233" t="e">
        <f t="shared" si="12"/>
        <v>#REF!</v>
      </c>
      <c r="BL35" s="233" t="e">
        <f t="shared" si="13"/>
        <v>#REF!</v>
      </c>
      <c r="BM35" s="233" t="e">
        <f t="shared" si="14"/>
        <v>#REF!</v>
      </c>
      <c r="BN35" s="233" t="e">
        <f t="shared" si="15"/>
        <v>#REF!</v>
      </c>
      <c r="BO35" s="233" t="e">
        <f t="shared" si="16"/>
        <v>#REF!</v>
      </c>
      <c r="BP35" s="233" t="e">
        <f t="shared" si="17"/>
        <v>#REF!</v>
      </c>
      <c r="BQ35" s="233" t="e">
        <f t="shared" si="18"/>
        <v>#REF!</v>
      </c>
      <c r="BR35" s="233" t="e">
        <f t="shared" si="19"/>
        <v>#REF!</v>
      </c>
      <c r="BS35" s="233" t="e">
        <f t="shared" si="20"/>
        <v>#REF!</v>
      </c>
      <c r="BT35" s="233" t="e">
        <f t="shared" si="21"/>
        <v>#REF!</v>
      </c>
      <c r="BU35" s="233" t="e">
        <f t="shared" si="22"/>
        <v>#REF!</v>
      </c>
      <c r="BV35" s="233" t="e">
        <f t="shared" si="23"/>
        <v>#REF!</v>
      </c>
      <c r="BW35" s="233" t="e">
        <f t="shared" si="24"/>
        <v>#REF!</v>
      </c>
    </row>
    <row r="36" spans="1:75">
      <c r="A36" s="229">
        <v>18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Z36" s="233" t="e">
        <f t="shared" si="1"/>
        <v>#REF!</v>
      </c>
      <c r="BA36" s="233" t="e">
        <f t="shared" si="2"/>
        <v>#REF!</v>
      </c>
      <c r="BB36" s="233" t="e">
        <f t="shared" si="3"/>
        <v>#REF!</v>
      </c>
      <c r="BC36" s="233" t="e">
        <f t="shared" si="4"/>
        <v>#REF!</v>
      </c>
      <c r="BD36" s="233" t="e">
        <f t="shared" si="5"/>
        <v>#REF!</v>
      </c>
      <c r="BE36" s="233" t="e">
        <f t="shared" si="6"/>
        <v>#REF!</v>
      </c>
      <c r="BF36" s="233" t="e">
        <f t="shared" si="7"/>
        <v>#REF!</v>
      </c>
      <c r="BG36" s="233" t="e">
        <f t="shared" si="8"/>
        <v>#REF!</v>
      </c>
      <c r="BH36" s="233" t="e">
        <f t="shared" si="9"/>
        <v>#REF!</v>
      </c>
      <c r="BI36" s="233" t="e">
        <f t="shared" si="10"/>
        <v>#REF!</v>
      </c>
      <c r="BJ36" s="233" t="e">
        <f t="shared" si="11"/>
        <v>#REF!</v>
      </c>
      <c r="BK36" s="233" t="e">
        <f t="shared" si="12"/>
        <v>#REF!</v>
      </c>
      <c r="BL36" s="233" t="e">
        <f t="shared" si="13"/>
        <v>#REF!</v>
      </c>
      <c r="BM36" s="233" t="e">
        <f t="shared" si="14"/>
        <v>#REF!</v>
      </c>
      <c r="BN36" s="233" t="e">
        <f t="shared" si="15"/>
        <v>#REF!</v>
      </c>
      <c r="BO36" s="233" t="e">
        <f t="shared" si="16"/>
        <v>#REF!</v>
      </c>
      <c r="BP36" s="233" t="e">
        <f t="shared" si="17"/>
        <v>#REF!</v>
      </c>
      <c r="BQ36" s="233" t="e">
        <f t="shared" si="18"/>
        <v>#REF!</v>
      </c>
      <c r="BR36" s="233" t="e">
        <f t="shared" si="19"/>
        <v>#REF!</v>
      </c>
      <c r="BS36" s="233" t="e">
        <f t="shared" si="20"/>
        <v>#REF!</v>
      </c>
      <c r="BT36" s="233" t="e">
        <f t="shared" si="21"/>
        <v>#REF!</v>
      </c>
      <c r="BU36" s="233" t="e">
        <f t="shared" si="22"/>
        <v>#REF!</v>
      </c>
      <c r="BV36" s="233" t="e">
        <f t="shared" si="23"/>
        <v>#REF!</v>
      </c>
      <c r="BW36" s="233" t="e">
        <f t="shared" si="24"/>
        <v>#REF!</v>
      </c>
    </row>
    <row r="37" spans="1:75">
      <c r="A37" s="229">
        <v>19</v>
      </c>
      <c r="B37" s="234" t="e">
        <f>#REF!</f>
        <v>#REF!</v>
      </c>
      <c r="C37" s="234" t="e">
        <f>#REF!</f>
        <v>#REF!</v>
      </c>
      <c r="D37" s="234" t="e">
        <f>#REF!</f>
        <v>#REF!</v>
      </c>
      <c r="E37" s="234" t="e">
        <f>#REF!</f>
        <v>#REF!</v>
      </c>
      <c r="F37" s="234" t="e">
        <f>#REF!</f>
        <v>#REF!</v>
      </c>
      <c r="G37" s="234" t="e">
        <f>#REF!</f>
        <v>#REF!</v>
      </c>
      <c r="H37" s="234" t="e">
        <f>#REF!</f>
        <v>#REF!</v>
      </c>
      <c r="I37" s="234" t="e">
        <f>#REF!</f>
        <v>#REF!</v>
      </c>
      <c r="J37" s="234" t="e">
        <f>#REF!</f>
        <v>#REF!</v>
      </c>
      <c r="K37" s="234" t="e">
        <f>#REF!</f>
        <v>#REF!</v>
      </c>
      <c r="L37" s="234" t="e">
        <f>#REF!</f>
        <v>#REF!</v>
      </c>
      <c r="M37" s="234" t="e">
        <f>#REF!</f>
        <v>#REF!</v>
      </c>
      <c r="N37" s="234" t="e">
        <f>#REF!</f>
        <v>#REF!</v>
      </c>
      <c r="O37" s="234" t="e">
        <f>#REF!</f>
        <v>#REF!</v>
      </c>
      <c r="P37" s="234" t="e">
        <f>#REF!</f>
        <v>#REF!</v>
      </c>
      <c r="Q37" s="234" t="e">
        <f>#REF!</f>
        <v>#REF!</v>
      </c>
      <c r="R37" s="234" t="e">
        <f>#REF!</f>
        <v>#REF!</v>
      </c>
      <c r="S37" s="234" t="e">
        <f>#REF!</f>
        <v>#REF!</v>
      </c>
      <c r="T37" s="234" t="e">
        <f>#REF!</f>
        <v>#REF!</v>
      </c>
      <c r="U37" s="234" t="e">
        <f>#REF!</f>
        <v>#REF!</v>
      </c>
      <c r="V37" s="234" t="e">
        <f>#REF!</f>
        <v>#REF!</v>
      </c>
      <c r="W37" s="234" t="e">
        <f>#REF!</f>
        <v>#REF!</v>
      </c>
      <c r="X37" s="234" t="e">
        <f>#REF!</f>
        <v>#REF!</v>
      </c>
      <c r="Y37" s="234" t="e">
        <f>#REF!</f>
        <v>#REF!</v>
      </c>
      <c r="AA37" s="233" t="e">
        <f>#REF!</f>
        <v>#REF!</v>
      </c>
      <c r="AB37" s="233" t="e">
        <f>#REF!</f>
        <v>#REF!</v>
      </c>
      <c r="AC37" s="233" t="e">
        <f>#REF!</f>
        <v>#REF!</v>
      </c>
      <c r="AD37" s="233" t="e">
        <f>#REF!</f>
        <v>#REF!</v>
      </c>
      <c r="AE37" s="233" t="e">
        <f>#REF!</f>
        <v>#REF!</v>
      </c>
      <c r="AF37" s="233" t="e">
        <f>#REF!</f>
        <v>#REF!</v>
      </c>
      <c r="AG37" s="233" t="e">
        <f>#REF!</f>
        <v>#REF!</v>
      </c>
      <c r="AH37" s="233" t="e">
        <f>#REF!</f>
        <v>#REF!</v>
      </c>
      <c r="AI37" s="233" t="e">
        <f>#REF!</f>
        <v>#REF!</v>
      </c>
      <c r="AJ37" s="233" t="e">
        <f>#REF!</f>
        <v>#REF!</v>
      </c>
      <c r="AK37" s="233" t="e">
        <f>#REF!</f>
        <v>#REF!</v>
      </c>
      <c r="AL37" s="233" t="e">
        <f>#REF!</f>
        <v>#REF!</v>
      </c>
      <c r="AM37" s="233" t="e">
        <f>#REF!</f>
        <v>#REF!</v>
      </c>
      <c r="AN37" s="233" t="e">
        <f>#REF!</f>
        <v>#REF!</v>
      </c>
      <c r="AO37" s="233" t="e">
        <f>#REF!</f>
        <v>#REF!</v>
      </c>
      <c r="AP37" s="233" t="e">
        <f>#REF!</f>
        <v>#REF!</v>
      </c>
      <c r="AQ37" s="233" t="e">
        <f>#REF!</f>
        <v>#REF!</v>
      </c>
      <c r="AR37" s="233" t="e">
        <f>#REF!</f>
        <v>#REF!</v>
      </c>
      <c r="AS37" s="233" t="e">
        <f>#REF!</f>
        <v>#REF!</v>
      </c>
      <c r="AT37" s="233" t="e">
        <f>#REF!</f>
        <v>#REF!</v>
      </c>
      <c r="AU37" s="233" t="e">
        <f>#REF!</f>
        <v>#REF!</v>
      </c>
      <c r="AV37" s="233" t="e">
        <f>#REF!</f>
        <v>#REF!</v>
      </c>
      <c r="AW37" s="233" t="e">
        <f>#REF!</f>
        <v>#REF!</v>
      </c>
      <c r="AX37" s="233" t="e">
        <f>#REF!</f>
        <v>#REF!</v>
      </c>
      <c r="AZ37" s="233" t="e">
        <f t="shared" si="1"/>
        <v>#REF!</v>
      </c>
      <c r="BA37" s="233" t="e">
        <f t="shared" si="2"/>
        <v>#REF!</v>
      </c>
      <c r="BB37" s="233" t="e">
        <f t="shared" si="3"/>
        <v>#REF!</v>
      </c>
      <c r="BC37" s="233" t="e">
        <f t="shared" si="4"/>
        <v>#REF!</v>
      </c>
      <c r="BD37" s="233" t="e">
        <f t="shared" si="5"/>
        <v>#REF!</v>
      </c>
      <c r="BE37" s="233" t="e">
        <f t="shared" si="6"/>
        <v>#REF!</v>
      </c>
      <c r="BF37" s="233" t="e">
        <f t="shared" si="7"/>
        <v>#REF!</v>
      </c>
      <c r="BG37" s="233" t="e">
        <f t="shared" si="8"/>
        <v>#REF!</v>
      </c>
      <c r="BH37" s="233" t="e">
        <f t="shared" si="9"/>
        <v>#REF!</v>
      </c>
      <c r="BI37" s="233" t="e">
        <f t="shared" si="10"/>
        <v>#REF!</v>
      </c>
      <c r="BJ37" s="233" t="e">
        <f t="shared" si="11"/>
        <v>#REF!</v>
      </c>
      <c r="BK37" s="233" t="e">
        <f t="shared" si="12"/>
        <v>#REF!</v>
      </c>
      <c r="BL37" s="233" t="e">
        <f t="shared" si="13"/>
        <v>#REF!</v>
      </c>
      <c r="BM37" s="233" t="e">
        <f t="shared" si="14"/>
        <v>#REF!</v>
      </c>
      <c r="BN37" s="233" t="e">
        <f t="shared" si="15"/>
        <v>#REF!</v>
      </c>
      <c r="BO37" s="233" t="e">
        <f t="shared" si="16"/>
        <v>#REF!</v>
      </c>
      <c r="BP37" s="233" t="e">
        <f t="shared" si="17"/>
        <v>#REF!</v>
      </c>
      <c r="BQ37" s="233" t="e">
        <f t="shared" si="18"/>
        <v>#REF!</v>
      </c>
      <c r="BR37" s="233" t="e">
        <f t="shared" si="19"/>
        <v>#REF!</v>
      </c>
      <c r="BS37" s="233" t="e">
        <f t="shared" si="20"/>
        <v>#REF!</v>
      </c>
      <c r="BT37" s="233" t="e">
        <f t="shared" si="21"/>
        <v>#REF!</v>
      </c>
      <c r="BU37" s="233" t="e">
        <f t="shared" si="22"/>
        <v>#REF!</v>
      </c>
      <c r="BV37" s="233" t="e">
        <f t="shared" si="23"/>
        <v>#REF!</v>
      </c>
      <c r="BW37" s="233" t="e">
        <f t="shared" si="24"/>
        <v>#REF!</v>
      </c>
    </row>
    <row r="38" spans="1:75">
      <c r="A38" s="229">
        <v>20</v>
      </c>
      <c r="B38" s="234" t="e">
        <f>#REF!</f>
        <v>#REF!</v>
      </c>
      <c r="C38" s="234" t="e">
        <f>#REF!</f>
        <v>#REF!</v>
      </c>
      <c r="D38" s="234" t="e">
        <f>#REF!</f>
        <v>#REF!</v>
      </c>
      <c r="E38" s="234" t="e">
        <f>#REF!</f>
        <v>#REF!</v>
      </c>
      <c r="F38" s="234" t="e">
        <f>#REF!</f>
        <v>#REF!</v>
      </c>
      <c r="G38" s="234" t="e">
        <f>#REF!</f>
        <v>#REF!</v>
      </c>
      <c r="H38" s="234" t="e">
        <f>#REF!</f>
        <v>#REF!</v>
      </c>
      <c r="I38" s="234" t="e">
        <f>#REF!</f>
        <v>#REF!</v>
      </c>
      <c r="J38" s="234" t="e">
        <f>#REF!</f>
        <v>#REF!</v>
      </c>
      <c r="K38" s="234" t="e">
        <f>#REF!</f>
        <v>#REF!</v>
      </c>
      <c r="L38" s="234" t="e">
        <f>#REF!</f>
        <v>#REF!</v>
      </c>
      <c r="M38" s="234" t="e">
        <f>#REF!</f>
        <v>#REF!</v>
      </c>
      <c r="N38" s="234" t="e">
        <f>#REF!</f>
        <v>#REF!</v>
      </c>
      <c r="O38" s="234" t="e">
        <f>#REF!</f>
        <v>#REF!</v>
      </c>
      <c r="P38" s="234" t="e">
        <f>#REF!</f>
        <v>#REF!</v>
      </c>
      <c r="Q38" s="234" t="e">
        <f>#REF!</f>
        <v>#REF!</v>
      </c>
      <c r="R38" s="234" t="e">
        <f>#REF!</f>
        <v>#REF!</v>
      </c>
      <c r="S38" s="234" t="e">
        <f>#REF!</f>
        <v>#REF!</v>
      </c>
      <c r="T38" s="234" t="e">
        <f>#REF!</f>
        <v>#REF!</v>
      </c>
      <c r="U38" s="234" t="e">
        <f>#REF!</f>
        <v>#REF!</v>
      </c>
      <c r="V38" s="234" t="e">
        <f>#REF!</f>
        <v>#REF!</v>
      </c>
      <c r="W38" s="234" t="e">
        <f>#REF!</f>
        <v>#REF!</v>
      </c>
      <c r="X38" s="234" t="e">
        <f>#REF!</f>
        <v>#REF!</v>
      </c>
      <c r="Y38" s="234" t="e">
        <f>#REF!</f>
        <v>#REF!</v>
      </c>
      <c r="AA38" s="233" t="e">
        <f>#REF!</f>
        <v>#REF!</v>
      </c>
      <c r="AB38" s="233" t="e">
        <f>#REF!</f>
        <v>#REF!</v>
      </c>
      <c r="AC38" s="233" t="e">
        <f>#REF!</f>
        <v>#REF!</v>
      </c>
      <c r="AD38" s="233" t="e">
        <f>#REF!</f>
        <v>#REF!</v>
      </c>
      <c r="AE38" s="233" t="e">
        <f>#REF!</f>
        <v>#REF!</v>
      </c>
      <c r="AF38" s="233" t="e">
        <f>#REF!</f>
        <v>#REF!</v>
      </c>
      <c r="AG38" s="233" t="e">
        <f>#REF!</f>
        <v>#REF!</v>
      </c>
      <c r="AH38" s="233" t="e">
        <f>#REF!</f>
        <v>#REF!</v>
      </c>
      <c r="AI38" s="233" t="e">
        <f>#REF!</f>
        <v>#REF!</v>
      </c>
      <c r="AJ38" s="233" t="e">
        <f>#REF!</f>
        <v>#REF!</v>
      </c>
      <c r="AK38" s="233" t="e">
        <f>#REF!</f>
        <v>#REF!</v>
      </c>
      <c r="AL38" s="233" t="e">
        <f>#REF!</f>
        <v>#REF!</v>
      </c>
      <c r="AM38" s="233" t="e">
        <f>#REF!</f>
        <v>#REF!</v>
      </c>
      <c r="AN38" s="233" t="e">
        <f>#REF!</f>
        <v>#REF!</v>
      </c>
      <c r="AO38" s="233" t="e">
        <f>#REF!</f>
        <v>#REF!</v>
      </c>
      <c r="AP38" s="233" t="e">
        <f>#REF!</f>
        <v>#REF!</v>
      </c>
      <c r="AQ38" s="233" t="e">
        <f>#REF!</f>
        <v>#REF!</v>
      </c>
      <c r="AR38" s="233" t="e">
        <f>#REF!</f>
        <v>#REF!</v>
      </c>
      <c r="AS38" s="233" t="e">
        <f>#REF!</f>
        <v>#REF!</v>
      </c>
      <c r="AT38" s="233" t="e">
        <f>#REF!</f>
        <v>#REF!</v>
      </c>
      <c r="AU38" s="233" t="e">
        <f>#REF!</f>
        <v>#REF!</v>
      </c>
      <c r="AV38" s="233" t="e">
        <f>#REF!</f>
        <v>#REF!</v>
      </c>
      <c r="AW38" s="233" t="e">
        <f>#REF!</f>
        <v>#REF!</v>
      </c>
      <c r="AX38" s="233" t="e">
        <f>#REF!</f>
        <v>#REF!</v>
      </c>
      <c r="AZ38" s="233" t="e">
        <f t="shared" si="1"/>
        <v>#REF!</v>
      </c>
      <c r="BA38" s="233" t="e">
        <f t="shared" si="2"/>
        <v>#REF!</v>
      </c>
      <c r="BB38" s="233" t="e">
        <f t="shared" si="3"/>
        <v>#REF!</v>
      </c>
      <c r="BC38" s="233" t="e">
        <f t="shared" si="4"/>
        <v>#REF!</v>
      </c>
      <c r="BD38" s="233" t="e">
        <f t="shared" si="5"/>
        <v>#REF!</v>
      </c>
      <c r="BE38" s="233" t="e">
        <f t="shared" si="6"/>
        <v>#REF!</v>
      </c>
      <c r="BF38" s="233" t="e">
        <f t="shared" si="7"/>
        <v>#REF!</v>
      </c>
      <c r="BG38" s="233" t="e">
        <f t="shared" si="8"/>
        <v>#REF!</v>
      </c>
      <c r="BH38" s="233" t="e">
        <f t="shared" si="9"/>
        <v>#REF!</v>
      </c>
      <c r="BI38" s="233" t="e">
        <f t="shared" si="10"/>
        <v>#REF!</v>
      </c>
      <c r="BJ38" s="233" t="e">
        <f t="shared" si="11"/>
        <v>#REF!</v>
      </c>
      <c r="BK38" s="233" t="e">
        <f t="shared" si="12"/>
        <v>#REF!</v>
      </c>
      <c r="BL38" s="233" t="e">
        <f t="shared" si="13"/>
        <v>#REF!</v>
      </c>
      <c r="BM38" s="233" t="e">
        <f t="shared" si="14"/>
        <v>#REF!</v>
      </c>
      <c r="BN38" s="233" t="e">
        <f t="shared" si="15"/>
        <v>#REF!</v>
      </c>
      <c r="BO38" s="233" t="e">
        <f t="shared" si="16"/>
        <v>#REF!</v>
      </c>
      <c r="BP38" s="233" t="e">
        <f t="shared" si="17"/>
        <v>#REF!</v>
      </c>
      <c r="BQ38" s="233" t="e">
        <f t="shared" si="18"/>
        <v>#REF!</v>
      </c>
      <c r="BR38" s="233" t="e">
        <f t="shared" si="19"/>
        <v>#REF!</v>
      </c>
      <c r="BS38" s="233" t="e">
        <f t="shared" si="20"/>
        <v>#REF!</v>
      </c>
      <c r="BT38" s="233" t="e">
        <f t="shared" si="21"/>
        <v>#REF!</v>
      </c>
      <c r="BU38" s="233" t="e">
        <f t="shared" si="22"/>
        <v>#REF!</v>
      </c>
      <c r="BV38" s="233" t="e">
        <f t="shared" si="23"/>
        <v>#REF!</v>
      </c>
      <c r="BW38" s="233" t="e">
        <f t="shared" si="24"/>
        <v>#REF!</v>
      </c>
    </row>
    <row r="39" spans="1:75">
      <c r="A39" s="229">
        <v>21</v>
      </c>
      <c r="B39" s="234" t="e">
        <f>#REF!</f>
        <v>#REF!</v>
      </c>
      <c r="C39" s="234" t="e">
        <f>#REF!</f>
        <v>#REF!</v>
      </c>
      <c r="D39" s="234" t="e">
        <f>#REF!</f>
        <v>#REF!</v>
      </c>
      <c r="E39" s="234" t="e">
        <f>#REF!</f>
        <v>#REF!</v>
      </c>
      <c r="F39" s="234" t="e">
        <f>#REF!</f>
        <v>#REF!</v>
      </c>
      <c r="G39" s="234" t="e">
        <f>#REF!</f>
        <v>#REF!</v>
      </c>
      <c r="H39" s="234" t="e">
        <f>#REF!</f>
        <v>#REF!</v>
      </c>
      <c r="I39" s="234" t="e">
        <f>#REF!</f>
        <v>#REF!</v>
      </c>
      <c r="J39" s="234" t="e">
        <f>#REF!</f>
        <v>#REF!</v>
      </c>
      <c r="K39" s="234" t="e">
        <f>#REF!</f>
        <v>#REF!</v>
      </c>
      <c r="L39" s="234" t="e">
        <f>#REF!</f>
        <v>#REF!</v>
      </c>
      <c r="M39" s="234" t="e">
        <f>#REF!</f>
        <v>#REF!</v>
      </c>
      <c r="N39" s="234" t="e">
        <f>#REF!</f>
        <v>#REF!</v>
      </c>
      <c r="O39" s="234" t="e">
        <f>#REF!</f>
        <v>#REF!</v>
      </c>
      <c r="P39" s="234" t="e">
        <f>#REF!</f>
        <v>#REF!</v>
      </c>
      <c r="Q39" s="234" t="e">
        <f>#REF!</f>
        <v>#REF!</v>
      </c>
      <c r="R39" s="234" t="e">
        <f>#REF!</f>
        <v>#REF!</v>
      </c>
      <c r="S39" s="234" t="e">
        <f>#REF!</f>
        <v>#REF!</v>
      </c>
      <c r="T39" s="234" t="e">
        <f>#REF!</f>
        <v>#REF!</v>
      </c>
      <c r="U39" s="234" t="e">
        <f>#REF!</f>
        <v>#REF!</v>
      </c>
      <c r="V39" s="234" t="e">
        <f>#REF!</f>
        <v>#REF!</v>
      </c>
      <c r="W39" s="234" t="e">
        <f>#REF!</f>
        <v>#REF!</v>
      </c>
      <c r="X39" s="234" t="e">
        <f>#REF!</f>
        <v>#REF!</v>
      </c>
      <c r="Y39" s="234" t="e">
        <f>#REF!</f>
        <v>#REF!</v>
      </c>
      <c r="AA39" s="233" t="e">
        <f>#REF!</f>
        <v>#REF!</v>
      </c>
      <c r="AB39" s="233" t="e">
        <f>#REF!</f>
        <v>#REF!</v>
      </c>
      <c r="AC39" s="233" t="e">
        <f>#REF!</f>
        <v>#REF!</v>
      </c>
      <c r="AD39" s="233" t="e">
        <f>#REF!</f>
        <v>#REF!</v>
      </c>
      <c r="AE39" s="233" t="e">
        <f>#REF!</f>
        <v>#REF!</v>
      </c>
      <c r="AF39" s="233" t="e">
        <f>#REF!</f>
        <v>#REF!</v>
      </c>
      <c r="AG39" s="233" t="e">
        <f>#REF!</f>
        <v>#REF!</v>
      </c>
      <c r="AH39" s="233" t="e">
        <f>#REF!</f>
        <v>#REF!</v>
      </c>
      <c r="AI39" s="233" t="e">
        <f>#REF!</f>
        <v>#REF!</v>
      </c>
      <c r="AJ39" s="233" t="e">
        <f>#REF!</f>
        <v>#REF!</v>
      </c>
      <c r="AK39" s="233" t="e">
        <f>#REF!</f>
        <v>#REF!</v>
      </c>
      <c r="AL39" s="233" t="e">
        <f>#REF!</f>
        <v>#REF!</v>
      </c>
      <c r="AM39" s="233" t="e">
        <f>#REF!</f>
        <v>#REF!</v>
      </c>
      <c r="AN39" s="233" t="e">
        <f>#REF!</f>
        <v>#REF!</v>
      </c>
      <c r="AO39" s="233" t="e">
        <f>#REF!</f>
        <v>#REF!</v>
      </c>
      <c r="AP39" s="233" t="e">
        <f>#REF!</f>
        <v>#REF!</v>
      </c>
      <c r="AQ39" s="233" t="e">
        <f>#REF!</f>
        <v>#REF!</v>
      </c>
      <c r="AR39" s="233" t="e">
        <f>#REF!</f>
        <v>#REF!</v>
      </c>
      <c r="AS39" s="233" t="e">
        <f>#REF!</f>
        <v>#REF!</v>
      </c>
      <c r="AT39" s="233" t="e">
        <f>#REF!</f>
        <v>#REF!</v>
      </c>
      <c r="AU39" s="233" t="e">
        <f>#REF!</f>
        <v>#REF!</v>
      </c>
      <c r="AV39" s="233" t="e">
        <f>#REF!</f>
        <v>#REF!</v>
      </c>
      <c r="AW39" s="233" t="e">
        <f>#REF!</f>
        <v>#REF!</v>
      </c>
      <c r="AX39" s="233" t="e">
        <f>#REF!</f>
        <v>#REF!</v>
      </c>
      <c r="AZ39" s="233" t="e">
        <f t="shared" si="1"/>
        <v>#REF!</v>
      </c>
      <c r="BA39" s="233" t="e">
        <f t="shared" si="2"/>
        <v>#REF!</v>
      </c>
      <c r="BB39" s="233" t="e">
        <f t="shared" si="3"/>
        <v>#REF!</v>
      </c>
      <c r="BC39" s="233" t="e">
        <f t="shared" si="4"/>
        <v>#REF!</v>
      </c>
      <c r="BD39" s="233" t="e">
        <f t="shared" si="5"/>
        <v>#REF!</v>
      </c>
      <c r="BE39" s="233" t="e">
        <f t="shared" si="6"/>
        <v>#REF!</v>
      </c>
      <c r="BF39" s="233" t="e">
        <f t="shared" si="7"/>
        <v>#REF!</v>
      </c>
      <c r="BG39" s="233" t="e">
        <f t="shared" si="8"/>
        <v>#REF!</v>
      </c>
      <c r="BH39" s="233" t="e">
        <f t="shared" si="9"/>
        <v>#REF!</v>
      </c>
      <c r="BI39" s="233" t="e">
        <f t="shared" si="10"/>
        <v>#REF!</v>
      </c>
      <c r="BJ39" s="233" t="e">
        <f t="shared" si="11"/>
        <v>#REF!</v>
      </c>
      <c r="BK39" s="233" t="e">
        <f t="shared" si="12"/>
        <v>#REF!</v>
      </c>
      <c r="BL39" s="233" t="e">
        <f t="shared" si="13"/>
        <v>#REF!</v>
      </c>
      <c r="BM39" s="233" t="e">
        <f t="shared" si="14"/>
        <v>#REF!</v>
      </c>
      <c r="BN39" s="233" t="e">
        <f t="shared" si="15"/>
        <v>#REF!</v>
      </c>
      <c r="BO39" s="233" t="e">
        <f t="shared" si="16"/>
        <v>#REF!</v>
      </c>
      <c r="BP39" s="233" t="e">
        <f t="shared" si="17"/>
        <v>#REF!</v>
      </c>
      <c r="BQ39" s="233" t="e">
        <f t="shared" si="18"/>
        <v>#REF!</v>
      </c>
      <c r="BR39" s="233" t="e">
        <f t="shared" si="19"/>
        <v>#REF!</v>
      </c>
      <c r="BS39" s="233" t="e">
        <f t="shared" si="20"/>
        <v>#REF!</v>
      </c>
      <c r="BT39" s="233" t="e">
        <f t="shared" si="21"/>
        <v>#REF!</v>
      </c>
      <c r="BU39" s="233" t="e">
        <f t="shared" si="22"/>
        <v>#REF!</v>
      </c>
      <c r="BV39" s="233" t="e">
        <f t="shared" si="23"/>
        <v>#REF!</v>
      </c>
      <c r="BW39" s="233" t="e">
        <f t="shared" si="24"/>
        <v>#REF!</v>
      </c>
    </row>
    <row r="40" spans="1:75">
      <c r="A40" s="229">
        <v>22</v>
      </c>
      <c r="B40" s="234" t="e">
        <f>#REF!</f>
        <v>#REF!</v>
      </c>
      <c r="C40" s="234" t="e">
        <f>#REF!</f>
        <v>#REF!</v>
      </c>
      <c r="D40" s="234" t="e">
        <f>#REF!</f>
        <v>#REF!</v>
      </c>
      <c r="E40" s="234" t="e">
        <f>#REF!</f>
        <v>#REF!</v>
      </c>
      <c r="F40" s="234" t="e">
        <f>#REF!</f>
        <v>#REF!</v>
      </c>
      <c r="G40" s="234" t="e">
        <f>#REF!</f>
        <v>#REF!</v>
      </c>
      <c r="H40" s="234" t="e">
        <f>#REF!</f>
        <v>#REF!</v>
      </c>
      <c r="I40" s="234" t="e">
        <f>#REF!</f>
        <v>#REF!</v>
      </c>
      <c r="J40" s="234" t="e">
        <f>#REF!</f>
        <v>#REF!</v>
      </c>
      <c r="K40" s="234" t="e">
        <f>#REF!</f>
        <v>#REF!</v>
      </c>
      <c r="L40" s="234" t="e">
        <f>#REF!</f>
        <v>#REF!</v>
      </c>
      <c r="M40" s="234" t="e">
        <f>#REF!</f>
        <v>#REF!</v>
      </c>
      <c r="N40" s="234" t="e">
        <f>#REF!</f>
        <v>#REF!</v>
      </c>
      <c r="O40" s="234" t="e">
        <f>#REF!</f>
        <v>#REF!</v>
      </c>
      <c r="P40" s="234" t="e">
        <f>#REF!</f>
        <v>#REF!</v>
      </c>
      <c r="Q40" s="234" t="e">
        <f>#REF!</f>
        <v>#REF!</v>
      </c>
      <c r="R40" s="234" t="e">
        <f>#REF!</f>
        <v>#REF!</v>
      </c>
      <c r="S40" s="234" t="e">
        <f>#REF!</f>
        <v>#REF!</v>
      </c>
      <c r="T40" s="234" t="e">
        <f>#REF!</f>
        <v>#REF!</v>
      </c>
      <c r="U40" s="234" t="e">
        <f>#REF!</f>
        <v>#REF!</v>
      </c>
      <c r="V40" s="234" t="e">
        <f>#REF!</f>
        <v>#REF!</v>
      </c>
      <c r="W40" s="234" t="e">
        <f>#REF!</f>
        <v>#REF!</v>
      </c>
      <c r="X40" s="234" t="e">
        <f>#REF!</f>
        <v>#REF!</v>
      </c>
      <c r="Y40" s="234" t="e">
        <f>#REF!</f>
        <v>#REF!</v>
      </c>
      <c r="AA40" s="233" t="e">
        <f>#REF!</f>
        <v>#REF!</v>
      </c>
      <c r="AB40" s="233" t="e">
        <f>#REF!</f>
        <v>#REF!</v>
      </c>
      <c r="AC40" s="233" t="e">
        <f>#REF!</f>
        <v>#REF!</v>
      </c>
      <c r="AD40" s="233" t="e">
        <f>#REF!</f>
        <v>#REF!</v>
      </c>
      <c r="AE40" s="233" t="e">
        <f>#REF!</f>
        <v>#REF!</v>
      </c>
      <c r="AF40" s="233" t="e">
        <f>#REF!</f>
        <v>#REF!</v>
      </c>
      <c r="AG40" s="233" t="e">
        <f>#REF!</f>
        <v>#REF!</v>
      </c>
      <c r="AH40" s="233" t="e">
        <f>#REF!</f>
        <v>#REF!</v>
      </c>
      <c r="AI40" s="233" t="e">
        <f>#REF!</f>
        <v>#REF!</v>
      </c>
      <c r="AJ40" s="233" t="e">
        <f>#REF!</f>
        <v>#REF!</v>
      </c>
      <c r="AK40" s="233" t="e">
        <f>#REF!</f>
        <v>#REF!</v>
      </c>
      <c r="AL40" s="233" t="e">
        <f>#REF!</f>
        <v>#REF!</v>
      </c>
      <c r="AM40" s="233" t="e">
        <f>#REF!</f>
        <v>#REF!</v>
      </c>
      <c r="AN40" s="233" t="e">
        <f>#REF!</f>
        <v>#REF!</v>
      </c>
      <c r="AO40" s="233" t="e">
        <f>#REF!</f>
        <v>#REF!</v>
      </c>
      <c r="AP40" s="233" t="e">
        <f>#REF!</f>
        <v>#REF!</v>
      </c>
      <c r="AQ40" s="233" t="e">
        <f>#REF!</f>
        <v>#REF!</v>
      </c>
      <c r="AR40" s="233" t="e">
        <f>#REF!</f>
        <v>#REF!</v>
      </c>
      <c r="AS40" s="233" t="e">
        <f>#REF!</f>
        <v>#REF!</v>
      </c>
      <c r="AT40" s="233" t="e">
        <f>#REF!</f>
        <v>#REF!</v>
      </c>
      <c r="AU40" s="233" t="e">
        <f>#REF!</f>
        <v>#REF!</v>
      </c>
      <c r="AV40" s="233" t="e">
        <f>#REF!</f>
        <v>#REF!</v>
      </c>
      <c r="AW40" s="233" t="e">
        <f>#REF!</f>
        <v>#REF!</v>
      </c>
      <c r="AX40" s="233" t="e">
        <f>#REF!</f>
        <v>#REF!</v>
      </c>
      <c r="AZ40" s="233" t="e">
        <f t="shared" si="1"/>
        <v>#REF!</v>
      </c>
      <c r="BA40" s="233" t="e">
        <f t="shared" si="2"/>
        <v>#REF!</v>
      </c>
      <c r="BB40" s="233" t="e">
        <f t="shared" si="3"/>
        <v>#REF!</v>
      </c>
      <c r="BC40" s="233" t="e">
        <f t="shared" si="4"/>
        <v>#REF!</v>
      </c>
      <c r="BD40" s="233" t="e">
        <f t="shared" si="5"/>
        <v>#REF!</v>
      </c>
      <c r="BE40" s="233" t="e">
        <f t="shared" si="6"/>
        <v>#REF!</v>
      </c>
      <c r="BF40" s="233" t="e">
        <f t="shared" si="7"/>
        <v>#REF!</v>
      </c>
      <c r="BG40" s="233" t="e">
        <f t="shared" si="8"/>
        <v>#REF!</v>
      </c>
      <c r="BH40" s="233" t="e">
        <f t="shared" si="9"/>
        <v>#REF!</v>
      </c>
      <c r="BI40" s="233" t="e">
        <f t="shared" si="10"/>
        <v>#REF!</v>
      </c>
      <c r="BJ40" s="233" t="e">
        <f t="shared" si="11"/>
        <v>#REF!</v>
      </c>
      <c r="BK40" s="233" t="e">
        <f t="shared" si="12"/>
        <v>#REF!</v>
      </c>
      <c r="BL40" s="233" t="e">
        <f t="shared" si="13"/>
        <v>#REF!</v>
      </c>
      <c r="BM40" s="233" t="e">
        <f t="shared" si="14"/>
        <v>#REF!</v>
      </c>
      <c r="BN40" s="233" t="e">
        <f t="shared" si="15"/>
        <v>#REF!</v>
      </c>
      <c r="BO40" s="233" t="e">
        <f t="shared" si="16"/>
        <v>#REF!</v>
      </c>
      <c r="BP40" s="233" t="e">
        <f t="shared" si="17"/>
        <v>#REF!</v>
      </c>
      <c r="BQ40" s="233" t="e">
        <f t="shared" si="18"/>
        <v>#REF!</v>
      </c>
      <c r="BR40" s="233" t="e">
        <f t="shared" si="19"/>
        <v>#REF!</v>
      </c>
      <c r="BS40" s="233" t="e">
        <f t="shared" si="20"/>
        <v>#REF!</v>
      </c>
      <c r="BT40" s="233" t="e">
        <f t="shared" si="21"/>
        <v>#REF!</v>
      </c>
      <c r="BU40" s="233" t="e">
        <f t="shared" si="22"/>
        <v>#REF!</v>
      </c>
      <c r="BV40" s="233" t="e">
        <f t="shared" si="23"/>
        <v>#REF!</v>
      </c>
      <c r="BW40" s="233" t="e">
        <f t="shared" si="24"/>
        <v>#REF!</v>
      </c>
    </row>
    <row r="41" spans="1:75">
      <c r="A41" s="229">
        <v>23</v>
      </c>
      <c r="B41" s="234" t="e">
        <f>#REF!</f>
        <v>#REF!</v>
      </c>
      <c r="C41" s="234" t="e">
        <f>#REF!</f>
        <v>#REF!</v>
      </c>
      <c r="D41" s="234" t="e">
        <f>#REF!</f>
        <v>#REF!</v>
      </c>
      <c r="E41" s="234" t="e">
        <f>#REF!</f>
        <v>#REF!</v>
      </c>
      <c r="F41" s="234" t="e">
        <f>#REF!</f>
        <v>#REF!</v>
      </c>
      <c r="G41" s="234" t="e">
        <f>#REF!</f>
        <v>#REF!</v>
      </c>
      <c r="H41" s="234" t="e">
        <f>#REF!</f>
        <v>#REF!</v>
      </c>
      <c r="I41" s="234" t="e">
        <f>#REF!</f>
        <v>#REF!</v>
      </c>
      <c r="J41" s="234" t="e">
        <f>#REF!</f>
        <v>#REF!</v>
      </c>
      <c r="K41" s="234" t="e">
        <f>#REF!</f>
        <v>#REF!</v>
      </c>
      <c r="L41" s="234" t="e">
        <f>#REF!</f>
        <v>#REF!</v>
      </c>
      <c r="M41" s="234" t="e">
        <f>#REF!</f>
        <v>#REF!</v>
      </c>
      <c r="N41" s="234" t="e">
        <f>#REF!</f>
        <v>#REF!</v>
      </c>
      <c r="O41" s="234" t="e">
        <f>#REF!</f>
        <v>#REF!</v>
      </c>
      <c r="P41" s="234" t="e">
        <f>#REF!</f>
        <v>#REF!</v>
      </c>
      <c r="Q41" s="234" t="e">
        <f>#REF!</f>
        <v>#REF!</v>
      </c>
      <c r="R41" s="234" t="e">
        <f>#REF!</f>
        <v>#REF!</v>
      </c>
      <c r="S41" s="234" t="e">
        <f>#REF!</f>
        <v>#REF!</v>
      </c>
      <c r="T41" s="234" t="e">
        <f>#REF!</f>
        <v>#REF!</v>
      </c>
      <c r="U41" s="234" t="e">
        <f>#REF!</f>
        <v>#REF!</v>
      </c>
      <c r="V41" s="234" t="e">
        <f>#REF!</f>
        <v>#REF!</v>
      </c>
      <c r="W41" s="234" t="e">
        <f>#REF!</f>
        <v>#REF!</v>
      </c>
      <c r="X41" s="234" t="e">
        <f>#REF!</f>
        <v>#REF!</v>
      </c>
      <c r="Y41" s="234" t="e">
        <f>#REF!</f>
        <v>#REF!</v>
      </c>
      <c r="AA41" s="233" t="e">
        <f>#REF!</f>
        <v>#REF!</v>
      </c>
      <c r="AB41" s="233" t="e">
        <f>#REF!</f>
        <v>#REF!</v>
      </c>
      <c r="AC41" s="233" t="e">
        <f>#REF!</f>
        <v>#REF!</v>
      </c>
      <c r="AD41" s="233" t="e">
        <f>#REF!</f>
        <v>#REF!</v>
      </c>
      <c r="AE41" s="233" t="e">
        <f>#REF!</f>
        <v>#REF!</v>
      </c>
      <c r="AF41" s="233" t="e">
        <f>#REF!</f>
        <v>#REF!</v>
      </c>
      <c r="AG41" s="233" t="e">
        <f>#REF!</f>
        <v>#REF!</v>
      </c>
      <c r="AH41" s="233" t="e">
        <f>#REF!</f>
        <v>#REF!</v>
      </c>
      <c r="AI41" s="233" t="e">
        <f>#REF!</f>
        <v>#REF!</v>
      </c>
      <c r="AJ41" s="233" t="e">
        <f>#REF!</f>
        <v>#REF!</v>
      </c>
      <c r="AK41" s="233" t="e">
        <f>#REF!</f>
        <v>#REF!</v>
      </c>
      <c r="AL41" s="233" t="e">
        <f>#REF!</f>
        <v>#REF!</v>
      </c>
      <c r="AM41" s="233" t="e">
        <f>#REF!</f>
        <v>#REF!</v>
      </c>
      <c r="AN41" s="233" t="e">
        <f>#REF!</f>
        <v>#REF!</v>
      </c>
      <c r="AO41" s="233" t="e">
        <f>#REF!</f>
        <v>#REF!</v>
      </c>
      <c r="AP41" s="233" t="e">
        <f>#REF!</f>
        <v>#REF!</v>
      </c>
      <c r="AQ41" s="233" t="e">
        <f>#REF!</f>
        <v>#REF!</v>
      </c>
      <c r="AR41" s="233" t="e">
        <f>#REF!</f>
        <v>#REF!</v>
      </c>
      <c r="AS41" s="233" t="e">
        <f>#REF!</f>
        <v>#REF!</v>
      </c>
      <c r="AT41" s="233" t="e">
        <f>#REF!</f>
        <v>#REF!</v>
      </c>
      <c r="AU41" s="233" t="e">
        <f>#REF!</f>
        <v>#REF!</v>
      </c>
      <c r="AV41" s="233" t="e">
        <f>#REF!</f>
        <v>#REF!</v>
      </c>
      <c r="AW41" s="233" t="e">
        <f>#REF!</f>
        <v>#REF!</v>
      </c>
      <c r="AX41" s="233" t="e">
        <f>#REF!</f>
        <v>#REF!</v>
      </c>
      <c r="AZ41" s="233" t="e">
        <f t="shared" si="1"/>
        <v>#REF!</v>
      </c>
      <c r="BA41" s="233" t="e">
        <f t="shared" si="2"/>
        <v>#REF!</v>
      </c>
      <c r="BB41" s="233" t="e">
        <f t="shared" si="3"/>
        <v>#REF!</v>
      </c>
      <c r="BC41" s="233" t="e">
        <f t="shared" si="4"/>
        <v>#REF!</v>
      </c>
      <c r="BD41" s="233" t="e">
        <f t="shared" si="5"/>
        <v>#REF!</v>
      </c>
      <c r="BE41" s="233" t="e">
        <f t="shared" si="6"/>
        <v>#REF!</v>
      </c>
      <c r="BF41" s="233" t="e">
        <f t="shared" si="7"/>
        <v>#REF!</v>
      </c>
      <c r="BG41" s="233" t="e">
        <f t="shared" si="8"/>
        <v>#REF!</v>
      </c>
      <c r="BH41" s="233" t="e">
        <f t="shared" si="9"/>
        <v>#REF!</v>
      </c>
      <c r="BI41" s="233" t="e">
        <f t="shared" si="10"/>
        <v>#REF!</v>
      </c>
      <c r="BJ41" s="233" t="e">
        <f t="shared" si="11"/>
        <v>#REF!</v>
      </c>
      <c r="BK41" s="233" t="e">
        <f t="shared" si="12"/>
        <v>#REF!</v>
      </c>
      <c r="BL41" s="233" t="e">
        <f t="shared" si="13"/>
        <v>#REF!</v>
      </c>
      <c r="BM41" s="233" t="e">
        <f t="shared" si="14"/>
        <v>#REF!</v>
      </c>
      <c r="BN41" s="233" t="e">
        <f t="shared" si="15"/>
        <v>#REF!</v>
      </c>
      <c r="BO41" s="233" t="e">
        <f t="shared" si="16"/>
        <v>#REF!</v>
      </c>
      <c r="BP41" s="233" t="e">
        <f t="shared" si="17"/>
        <v>#REF!</v>
      </c>
      <c r="BQ41" s="233" t="e">
        <f t="shared" si="18"/>
        <v>#REF!</v>
      </c>
      <c r="BR41" s="233" t="e">
        <f t="shared" si="19"/>
        <v>#REF!</v>
      </c>
      <c r="BS41" s="233" t="e">
        <f t="shared" si="20"/>
        <v>#REF!</v>
      </c>
      <c r="BT41" s="233" t="e">
        <f t="shared" si="21"/>
        <v>#REF!</v>
      </c>
      <c r="BU41" s="233" t="e">
        <f t="shared" si="22"/>
        <v>#REF!</v>
      </c>
      <c r="BV41" s="233" t="e">
        <f t="shared" si="23"/>
        <v>#REF!</v>
      </c>
      <c r="BW41" s="233" t="e">
        <f t="shared" si="24"/>
        <v>#REF!</v>
      </c>
    </row>
    <row r="42" spans="1:75">
      <c r="A42" s="229">
        <v>24</v>
      </c>
      <c r="B42" s="234" t="e">
        <f>#REF!</f>
        <v>#REF!</v>
      </c>
      <c r="C42" s="234" t="e">
        <f>#REF!</f>
        <v>#REF!</v>
      </c>
      <c r="D42" s="234" t="e">
        <f>#REF!</f>
        <v>#REF!</v>
      </c>
      <c r="E42" s="234" t="e">
        <f>#REF!</f>
        <v>#REF!</v>
      </c>
      <c r="F42" s="234" t="e">
        <f>#REF!</f>
        <v>#REF!</v>
      </c>
      <c r="G42" s="234" t="e">
        <f>#REF!</f>
        <v>#REF!</v>
      </c>
      <c r="H42" s="234" t="e">
        <f>#REF!</f>
        <v>#REF!</v>
      </c>
      <c r="I42" s="234" t="e">
        <f>#REF!</f>
        <v>#REF!</v>
      </c>
      <c r="J42" s="234" t="e">
        <f>#REF!</f>
        <v>#REF!</v>
      </c>
      <c r="K42" s="234" t="e">
        <f>#REF!</f>
        <v>#REF!</v>
      </c>
      <c r="L42" s="234" t="e">
        <f>#REF!</f>
        <v>#REF!</v>
      </c>
      <c r="M42" s="234" t="e">
        <f>#REF!</f>
        <v>#REF!</v>
      </c>
      <c r="N42" s="234" t="e">
        <f>#REF!</f>
        <v>#REF!</v>
      </c>
      <c r="O42" s="234" t="e">
        <f>#REF!</f>
        <v>#REF!</v>
      </c>
      <c r="P42" s="234" t="e">
        <f>#REF!</f>
        <v>#REF!</v>
      </c>
      <c r="Q42" s="234" t="e">
        <f>#REF!</f>
        <v>#REF!</v>
      </c>
      <c r="R42" s="234" t="e">
        <f>#REF!</f>
        <v>#REF!</v>
      </c>
      <c r="S42" s="234" t="e">
        <f>#REF!</f>
        <v>#REF!</v>
      </c>
      <c r="T42" s="234" t="e">
        <f>#REF!</f>
        <v>#REF!</v>
      </c>
      <c r="U42" s="234" t="e">
        <f>#REF!</f>
        <v>#REF!</v>
      </c>
      <c r="V42" s="234" t="e">
        <f>#REF!</f>
        <v>#REF!</v>
      </c>
      <c r="W42" s="234" t="e">
        <f>#REF!</f>
        <v>#REF!</v>
      </c>
      <c r="X42" s="234" t="e">
        <f>#REF!</f>
        <v>#REF!</v>
      </c>
      <c r="Y42" s="234" t="e">
        <f>#REF!</f>
        <v>#REF!</v>
      </c>
      <c r="AA42" s="233" t="e">
        <f>#REF!</f>
        <v>#REF!</v>
      </c>
      <c r="AB42" s="233" t="e">
        <f>#REF!</f>
        <v>#REF!</v>
      </c>
      <c r="AC42" s="233" t="e">
        <f>#REF!</f>
        <v>#REF!</v>
      </c>
      <c r="AD42" s="233" t="e">
        <f>#REF!</f>
        <v>#REF!</v>
      </c>
      <c r="AE42" s="233" t="e">
        <f>#REF!</f>
        <v>#REF!</v>
      </c>
      <c r="AF42" s="233" t="e">
        <f>#REF!</f>
        <v>#REF!</v>
      </c>
      <c r="AG42" s="233" t="e">
        <f>#REF!</f>
        <v>#REF!</v>
      </c>
      <c r="AH42" s="233" t="e">
        <f>#REF!</f>
        <v>#REF!</v>
      </c>
      <c r="AI42" s="233" t="e">
        <f>#REF!</f>
        <v>#REF!</v>
      </c>
      <c r="AJ42" s="233" t="e">
        <f>#REF!</f>
        <v>#REF!</v>
      </c>
      <c r="AK42" s="233" t="e">
        <f>#REF!</f>
        <v>#REF!</v>
      </c>
      <c r="AL42" s="233" t="e">
        <f>#REF!</f>
        <v>#REF!</v>
      </c>
      <c r="AM42" s="233" t="e">
        <f>#REF!</f>
        <v>#REF!</v>
      </c>
      <c r="AN42" s="233" t="e">
        <f>#REF!</f>
        <v>#REF!</v>
      </c>
      <c r="AO42" s="233" t="e">
        <f>#REF!</f>
        <v>#REF!</v>
      </c>
      <c r="AP42" s="233" t="e">
        <f>#REF!</f>
        <v>#REF!</v>
      </c>
      <c r="AQ42" s="233" t="e">
        <f>#REF!</f>
        <v>#REF!</v>
      </c>
      <c r="AR42" s="233" t="e">
        <f>#REF!</f>
        <v>#REF!</v>
      </c>
      <c r="AS42" s="233" t="e">
        <f>#REF!</f>
        <v>#REF!</v>
      </c>
      <c r="AT42" s="233" t="e">
        <f>#REF!</f>
        <v>#REF!</v>
      </c>
      <c r="AU42" s="233" t="e">
        <f>#REF!</f>
        <v>#REF!</v>
      </c>
      <c r="AV42" s="233" t="e">
        <f>#REF!</f>
        <v>#REF!</v>
      </c>
      <c r="AW42" s="233" t="e">
        <f>#REF!</f>
        <v>#REF!</v>
      </c>
      <c r="AX42" s="233" t="e">
        <f>#REF!</f>
        <v>#REF!</v>
      </c>
      <c r="AZ42" s="233" t="e">
        <f t="shared" si="1"/>
        <v>#REF!</v>
      </c>
      <c r="BA42" s="233" t="e">
        <f t="shared" si="2"/>
        <v>#REF!</v>
      </c>
      <c r="BB42" s="233" t="e">
        <f t="shared" si="3"/>
        <v>#REF!</v>
      </c>
      <c r="BC42" s="233" t="e">
        <f t="shared" si="4"/>
        <v>#REF!</v>
      </c>
      <c r="BD42" s="233" t="e">
        <f t="shared" si="5"/>
        <v>#REF!</v>
      </c>
      <c r="BE42" s="233" t="e">
        <f t="shared" si="6"/>
        <v>#REF!</v>
      </c>
      <c r="BF42" s="233" t="e">
        <f t="shared" si="7"/>
        <v>#REF!</v>
      </c>
      <c r="BG42" s="233" t="e">
        <f t="shared" si="8"/>
        <v>#REF!</v>
      </c>
      <c r="BH42" s="233" t="e">
        <f t="shared" si="9"/>
        <v>#REF!</v>
      </c>
      <c r="BI42" s="233" t="e">
        <f t="shared" si="10"/>
        <v>#REF!</v>
      </c>
      <c r="BJ42" s="233" t="e">
        <f t="shared" si="11"/>
        <v>#REF!</v>
      </c>
      <c r="BK42" s="233" t="e">
        <f t="shared" si="12"/>
        <v>#REF!</v>
      </c>
      <c r="BL42" s="233" t="e">
        <f t="shared" si="13"/>
        <v>#REF!</v>
      </c>
      <c r="BM42" s="233" t="e">
        <f t="shared" si="14"/>
        <v>#REF!</v>
      </c>
      <c r="BN42" s="233" t="e">
        <f t="shared" si="15"/>
        <v>#REF!</v>
      </c>
      <c r="BO42" s="233" t="e">
        <f t="shared" si="16"/>
        <v>#REF!</v>
      </c>
      <c r="BP42" s="233" t="e">
        <f t="shared" si="17"/>
        <v>#REF!</v>
      </c>
      <c r="BQ42" s="233" t="e">
        <f t="shared" si="18"/>
        <v>#REF!</v>
      </c>
      <c r="BR42" s="233" t="e">
        <f t="shared" si="19"/>
        <v>#REF!</v>
      </c>
      <c r="BS42" s="233" t="e">
        <f t="shared" si="20"/>
        <v>#REF!</v>
      </c>
      <c r="BT42" s="233" t="e">
        <f t="shared" si="21"/>
        <v>#REF!</v>
      </c>
      <c r="BU42" s="233" t="e">
        <f t="shared" si="22"/>
        <v>#REF!</v>
      </c>
      <c r="BV42" s="233" t="e">
        <f t="shared" si="23"/>
        <v>#REF!</v>
      </c>
      <c r="BW42" s="233" t="e">
        <f t="shared" si="24"/>
        <v>#REF!</v>
      </c>
    </row>
    <row r="43" spans="1:75">
      <c r="A43" s="229">
        <v>25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 t="shared" si="1"/>
        <v>#REF!</v>
      </c>
      <c r="BA43" s="233" t="e">
        <f t="shared" si="2"/>
        <v>#REF!</v>
      </c>
      <c r="BB43" s="233" t="e">
        <f t="shared" si="3"/>
        <v>#REF!</v>
      </c>
      <c r="BC43" s="233" t="e">
        <f t="shared" si="4"/>
        <v>#REF!</v>
      </c>
      <c r="BD43" s="233" t="e">
        <f t="shared" si="5"/>
        <v>#REF!</v>
      </c>
      <c r="BE43" s="233" t="e">
        <f t="shared" si="6"/>
        <v>#REF!</v>
      </c>
      <c r="BF43" s="233" t="e">
        <f t="shared" si="7"/>
        <v>#REF!</v>
      </c>
      <c r="BG43" s="233" t="e">
        <f t="shared" si="8"/>
        <v>#REF!</v>
      </c>
      <c r="BH43" s="233" t="e">
        <f t="shared" si="9"/>
        <v>#REF!</v>
      </c>
      <c r="BI43" s="233" t="e">
        <f t="shared" si="10"/>
        <v>#REF!</v>
      </c>
      <c r="BJ43" s="233" t="e">
        <f t="shared" si="11"/>
        <v>#REF!</v>
      </c>
      <c r="BK43" s="233" t="e">
        <f t="shared" si="12"/>
        <v>#REF!</v>
      </c>
      <c r="BL43" s="233" t="e">
        <f t="shared" si="13"/>
        <v>#REF!</v>
      </c>
      <c r="BM43" s="233" t="e">
        <f t="shared" si="14"/>
        <v>#REF!</v>
      </c>
      <c r="BN43" s="233" t="e">
        <f t="shared" si="15"/>
        <v>#REF!</v>
      </c>
      <c r="BO43" s="233" t="e">
        <f t="shared" si="16"/>
        <v>#REF!</v>
      </c>
      <c r="BP43" s="233" t="e">
        <f t="shared" si="17"/>
        <v>#REF!</v>
      </c>
      <c r="BQ43" s="233" t="e">
        <f t="shared" si="18"/>
        <v>#REF!</v>
      </c>
      <c r="BR43" s="233" t="e">
        <f t="shared" si="19"/>
        <v>#REF!</v>
      </c>
      <c r="BS43" s="233" t="e">
        <f t="shared" si="20"/>
        <v>#REF!</v>
      </c>
      <c r="BT43" s="233" t="e">
        <f t="shared" si="21"/>
        <v>#REF!</v>
      </c>
      <c r="BU43" s="233" t="e">
        <f t="shared" si="22"/>
        <v>#REF!</v>
      </c>
      <c r="BV43" s="233" t="e">
        <f t="shared" si="23"/>
        <v>#REF!</v>
      </c>
      <c r="BW43" s="233" t="e">
        <f t="shared" si="24"/>
        <v>#REF!</v>
      </c>
    </row>
    <row r="44" spans="1:75">
      <c r="A44" s="229">
        <v>26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si="1"/>
        <v>#REF!</v>
      </c>
      <c r="BA44" s="233" t="e">
        <f t="shared" si="2"/>
        <v>#REF!</v>
      </c>
      <c r="BB44" s="233" t="e">
        <f t="shared" si="3"/>
        <v>#REF!</v>
      </c>
      <c r="BC44" s="233" t="e">
        <f t="shared" si="4"/>
        <v>#REF!</v>
      </c>
      <c r="BD44" s="233" t="e">
        <f t="shared" si="5"/>
        <v>#REF!</v>
      </c>
      <c r="BE44" s="233" t="e">
        <f t="shared" si="6"/>
        <v>#REF!</v>
      </c>
      <c r="BF44" s="233" t="e">
        <f t="shared" si="7"/>
        <v>#REF!</v>
      </c>
      <c r="BG44" s="233" t="e">
        <f t="shared" si="8"/>
        <v>#REF!</v>
      </c>
      <c r="BH44" s="233" t="e">
        <f t="shared" si="9"/>
        <v>#REF!</v>
      </c>
      <c r="BI44" s="233" t="e">
        <f t="shared" si="10"/>
        <v>#REF!</v>
      </c>
      <c r="BJ44" s="233" t="e">
        <f t="shared" si="11"/>
        <v>#REF!</v>
      </c>
      <c r="BK44" s="233" t="e">
        <f t="shared" si="12"/>
        <v>#REF!</v>
      </c>
      <c r="BL44" s="233" t="e">
        <f t="shared" si="13"/>
        <v>#REF!</v>
      </c>
      <c r="BM44" s="233" t="e">
        <f t="shared" si="14"/>
        <v>#REF!</v>
      </c>
      <c r="BN44" s="233" t="e">
        <f t="shared" si="15"/>
        <v>#REF!</v>
      </c>
      <c r="BO44" s="233" t="e">
        <f t="shared" si="16"/>
        <v>#REF!</v>
      </c>
      <c r="BP44" s="233" t="e">
        <f t="shared" si="17"/>
        <v>#REF!</v>
      </c>
      <c r="BQ44" s="233" t="e">
        <f t="shared" si="18"/>
        <v>#REF!</v>
      </c>
      <c r="BR44" s="233" t="e">
        <f t="shared" si="19"/>
        <v>#REF!</v>
      </c>
      <c r="BS44" s="233" t="e">
        <f t="shared" si="20"/>
        <v>#REF!</v>
      </c>
      <c r="BT44" s="233" t="e">
        <f t="shared" si="21"/>
        <v>#REF!</v>
      </c>
      <c r="BU44" s="233" t="e">
        <f t="shared" si="22"/>
        <v>#REF!</v>
      </c>
      <c r="BV44" s="233" t="e">
        <f t="shared" si="23"/>
        <v>#REF!</v>
      </c>
      <c r="BW44" s="233" t="e">
        <f t="shared" si="24"/>
        <v>#REF!</v>
      </c>
    </row>
    <row r="45" spans="1:75">
      <c r="A45" s="229">
        <v>27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1"/>
        <v>#REF!</v>
      </c>
      <c r="BA45" s="233" t="e">
        <f t="shared" si="2"/>
        <v>#REF!</v>
      </c>
      <c r="BB45" s="233" t="e">
        <f t="shared" si="3"/>
        <v>#REF!</v>
      </c>
      <c r="BC45" s="233" t="e">
        <f t="shared" si="4"/>
        <v>#REF!</v>
      </c>
      <c r="BD45" s="233" t="e">
        <f t="shared" si="5"/>
        <v>#REF!</v>
      </c>
      <c r="BE45" s="233" t="e">
        <f t="shared" si="6"/>
        <v>#REF!</v>
      </c>
      <c r="BF45" s="233" t="e">
        <f t="shared" si="7"/>
        <v>#REF!</v>
      </c>
      <c r="BG45" s="233" t="e">
        <f t="shared" si="8"/>
        <v>#REF!</v>
      </c>
      <c r="BH45" s="233" t="e">
        <f t="shared" si="9"/>
        <v>#REF!</v>
      </c>
      <c r="BI45" s="233" t="e">
        <f t="shared" si="10"/>
        <v>#REF!</v>
      </c>
      <c r="BJ45" s="233" t="e">
        <f t="shared" si="11"/>
        <v>#REF!</v>
      </c>
      <c r="BK45" s="233" t="e">
        <f t="shared" si="12"/>
        <v>#REF!</v>
      </c>
      <c r="BL45" s="233" t="e">
        <f t="shared" si="13"/>
        <v>#REF!</v>
      </c>
      <c r="BM45" s="233" t="e">
        <f t="shared" si="14"/>
        <v>#REF!</v>
      </c>
      <c r="BN45" s="233" t="e">
        <f t="shared" si="15"/>
        <v>#REF!</v>
      </c>
      <c r="BO45" s="233" t="e">
        <f t="shared" si="16"/>
        <v>#REF!</v>
      </c>
      <c r="BP45" s="233" t="e">
        <f t="shared" si="17"/>
        <v>#REF!</v>
      </c>
      <c r="BQ45" s="233" t="e">
        <f t="shared" si="18"/>
        <v>#REF!</v>
      </c>
      <c r="BR45" s="233" t="e">
        <f t="shared" si="19"/>
        <v>#REF!</v>
      </c>
      <c r="BS45" s="233" t="e">
        <f t="shared" si="20"/>
        <v>#REF!</v>
      </c>
      <c r="BT45" s="233" t="e">
        <f t="shared" si="21"/>
        <v>#REF!</v>
      </c>
      <c r="BU45" s="233" t="e">
        <f t="shared" si="22"/>
        <v>#REF!</v>
      </c>
      <c r="BV45" s="233" t="e">
        <f t="shared" si="23"/>
        <v>#REF!</v>
      </c>
      <c r="BW45" s="233" t="e">
        <f t="shared" si="24"/>
        <v>#REF!</v>
      </c>
    </row>
    <row r="46" spans="1:75">
      <c r="A46" s="229">
        <v>28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1"/>
        <v>#REF!</v>
      </c>
      <c r="BA46" s="233" t="e">
        <f t="shared" si="2"/>
        <v>#REF!</v>
      </c>
      <c r="BB46" s="233" t="e">
        <f t="shared" si="3"/>
        <v>#REF!</v>
      </c>
      <c r="BC46" s="233" t="e">
        <f t="shared" si="4"/>
        <v>#REF!</v>
      </c>
      <c r="BD46" s="233" t="e">
        <f t="shared" si="5"/>
        <v>#REF!</v>
      </c>
      <c r="BE46" s="233" t="e">
        <f t="shared" si="6"/>
        <v>#REF!</v>
      </c>
      <c r="BF46" s="233" t="e">
        <f t="shared" si="7"/>
        <v>#REF!</v>
      </c>
      <c r="BG46" s="233" t="e">
        <f t="shared" si="8"/>
        <v>#REF!</v>
      </c>
      <c r="BH46" s="233" t="e">
        <f t="shared" si="9"/>
        <v>#REF!</v>
      </c>
      <c r="BI46" s="233" t="e">
        <f t="shared" si="10"/>
        <v>#REF!</v>
      </c>
      <c r="BJ46" s="233" t="e">
        <f t="shared" si="11"/>
        <v>#REF!</v>
      </c>
      <c r="BK46" s="233" t="e">
        <f t="shared" si="12"/>
        <v>#REF!</v>
      </c>
      <c r="BL46" s="233" t="e">
        <f t="shared" si="13"/>
        <v>#REF!</v>
      </c>
      <c r="BM46" s="233" t="e">
        <f t="shared" si="14"/>
        <v>#REF!</v>
      </c>
      <c r="BN46" s="233" t="e">
        <f t="shared" si="15"/>
        <v>#REF!</v>
      </c>
      <c r="BO46" s="233" t="e">
        <f t="shared" si="16"/>
        <v>#REF!</v>
      </c>
      <c r="BP46" s="233" t="e">
        <f t="shared" si="17"/>
        <v>#REF!</v>
      </c>
      <c r="BQ46" s="233" t="e">
        <f t="shared" si="18"/>
        <v>#REF!</v>
      </c>
      <c r="BR46" s="233" t="e">
        <f t="shared" si="19"/>
        <v>#REF!</v>
      </c>
      <c r="BS46" s="233" t="e">
        <f t="shared" si="20"/>
        <v>#REF!</v>
      </c>
      <c r="BT46" s="233" t="e">
        <f t="shared" si="21"/>
        <v>#REF!</v>
      </c>
      <c r="BU46" s="233" t="e">
        <f t="shared" si="22"/>
        <v>#REF!</v>
      </c>
      <c r="BV46" s="233" t="e">
        <f t="shared" si="23"/>
        <v>#REF!</v>
      </c>
      <c r="BW46" s="233" t="e">
        <f t="shared" si="24"/>
        <v>#REF!</v>
      </c>
    </row>
    <row r="47" spans="1:75">
      <c r="A47" s="229">
        <v>29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1"/>
        <v>#REF!</v>
      </c>
      <c r="BA47" s="233" t="e">
        <f t="shared" si="2"/>
        <v>#REF!</v>
      </c>
      <c r="BB47" s="233" t="e">
        <f t="shared" si="3"/>
        <v>#REF!</v>
      </c>
      <c r="BC47" s="233" t="e">
        <f t="shared" si="4"/>
        <v>#REF!</v>
      </c>
      <c r="BD47" s="233" t="e">
        <f t="shared" si="5"/>
        <v>#REF!</v>
      </c>
      <c r="BE47" s="233" t="e">
        <f t="shared" si="6"/>
        <v>#REF!</v>
      </c>
      <c r="BF47" s="233" t="e">
        <f t="shared" si="7"/>
        <v>#REF!</v>
      </c>
      <c r="BG47" s="233" t="e">
        <f t="shared" si="8"/>
        <v>#REF!</v>
      </c>
      <c r="BH47" s="233" t="e">
        <f t="shared" si="9"/>
        <v>#REF!</v>
      </c>
      <c r="BI47" s="233" t="e">
        <f t="shared" si="10"/>
        <v>#REF!</v>
      </c>
      <c r="BJ47" s="233" t="e">
        <f t="shared" si="11"/>
        <v>#REF!</v>
      </c>
      <c r="BK47" s="233" t="e">
        <f t="shared" si="12"/>
        <v>#REF!</v>
      </c>
      <c r="BL47" s="233" t="e">
        <f t="shared" si="13"/>
        <v>#REF!</v>
      </c>
      <c r="BM47" s="233" t="e">
        <f t="shared" si="14"/>
        <v>#REF!</v>
      </c>
      <c r="BN47" s="233" t="e">
        <f t="shared" si="15"/>
        <v>#REF!</v>
      </c>
      <c r="BO47" s="233" t="e">
        <f t="shared" si="16"/>
        <v>#REF!</v>
      </c>
      <c r="BP47" s="233" t="e">
        <f t="shared" si="17"/>
        <v>#REF!</v>
      </c>
      <c r="BQ47" s="233" t="e">
        <f t="shared" si="18"/>
        <v>#REF!</v>
      </c>
      <c r="BR47" s="233" t="e">
        <f t="shared" si="19"/>
        <v>#REF!</v>
      </c>
      <c r="BS47" s="233" t="e">
        <f t="shared" si="20"/>
        <v>#REF!</v>
      </c>
      <c r="BT47" s="233" t="e">
        <f t="shared" si="21"/>
        <v>#REF!</v>
      </c>
      <c r="BU47" s="233" t="e">
        <f t="shared" si="22"/>
        <v>#REF!</v>
      </c>
      <c r="BV47" s="233" t="e">
        <f t="shared" si="23"/>
        <v>#REF!</v>
      </c>
      <c r="BW47" s="233" t="e">
        <f t="shared" si="24"/>
        <v>#REF!</v>
      </c>
    </row>
    <row r="48" spans="1:75">
      <c r="A48" s="229">
        <v>30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1"/>
        <v>#REF!</v>
      </c>
      <c r="BA48" s="233" t="e">
        <f t="shared" si="2"/>
        <v>#REF!</v>
      </c>
      <c r="BB48" s="233" t="e">
        <f t="shared" si="3"/>
        <v>#REF!</v>
      </c>
      <c r="BC48" s="233" t="e">
        <f t="shared" si="4"/>
        <v>#REF!</v>
      </c>
      <c r="BD48" s="233" t="e">
        <f t="shared" si="5"/>
        <v>#REF!</v>
      </c>
      <c r="BE48" s="233" t="e">
        <f t="shared" si="6"/>
        <v>#REF!</v>
      </c>
      <c r="BF48" s="233" t="e">
        <f t="shared" si="7"/>
        <v>#REF!</v>
      </c>
      <c r="BG48" s="233" t="e">
        <f t="shared" si="8"/>
        <v>#REF!</v>
      </c>
      <c r="BH48" s="233" t="e">
        <f t="shared" si="9"/>
        <v>#REF!</v>
      </c>
      <c r="BI48" s="233" t="e">
        <f t="shared" si="10"/>
        <v>#REF!</v>
      </c>
      <c r="BJ48" s="233" t="e">
        <f t="shared" si="11"/>
        <v>#REF!</v>
      </c>
      <c r="BK48" s="233" t="e">
        <f t="shared" si="12"/>
        <v>#REF!</v>
      </c>
      <c r="BL48" s="233" t="e">
        <f t="shared" si="13"/>
        <v>#REF!</v>
      </c>
      <c r="BM48" s="233" t="e">
        <f t="shared" si="14"/>
        <v>#REF!</v>
      </c>
      <c r="BN48" s="233" t="e">
        <f t="shared" si="15"/>
        <v>#REF!</v>
      </c>
      <c r="BO48" s="233" t="e">
        <f t="shared" si="16"/>
        <v>#REF!</v>
      </c>
      <c r="BP48" s="233" t="e">
        <f t="shared" si="17"/>
        <v>#REF!</v>
      </c>
      <c r="BQ48" s="233" t="e">
        <f t="shared" si="18"/>
        <v>#REF!</v>
      </c>
      <c r="BR48" s="233" t="e">
        <f t="shared" si="19"/>
        <v>#REF!</v>
      </c>
      <c r="BS48" s="233" t="e">
        <f t="shared" si="20"/>
        <v>#REF!</v>
      </c>
      <c r="BT48" s="233" t="e">
        <f t="shared" si="21"/>
        <v>#REF!</v>
      </c>
      <c r="BU48" s="233" t="e">
        <f t="shared" si="22"/>
        <v>#REF!</v>
      </c>
      <c r="BV48" s="233" t="e">
        <f t="shared" si="23"/>
        <v>#REF!</v>
      </c>
      <c r="BW48" s="233" t="e">
        <f t="shared" si="24"/>
        <v>#REF!</v>
      </c>
    </row>
    <row r="49" spans="1:75">
      <c r="A49" s="229">
        <v>31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1"/>
        <v>#REF!</v>
      </c>
      <c r="BA49" s="233" t="e">
        <f t="shared" si="2"/>
        <v>#REF!</v>
      </c>
      <c r="BB49" s="233" t="e">
        <f t="shared" si="3"/>
        <v>#REF!</v>
      </c>
      <c r="BC49" s="233" t="e">
        <f t="shared" si="4"/>
        <v>#REF!</v>
      </c>
      <c r="BD49" s="233" t="e">
        <f t="shared" si="5"/>
        <v>#REF!</v>
      </c>
      <c r="BE49" s="233" t="e">
        <f t="shared" si="6"/>
        <v>#REF!</v>
      </c>
      <c r="BF49" s="233" t="e">
        <f t="shared" si="7"/>
        <v>#REF!</v>
      </c>
      <c r="BG49" s="233" t="e">
        <f t="shared" si="8"/>
        <v>#REF!</v>
      </c>
      <c r="BH49" s="233" t="e">
        <f t="shared" si="9"/>
        <v>#REF!</v>
      </c>
      <c r="BI49" s="233" t="e">
        <f t="shared" si="10"/>
        <v>#REF!</v>
      </c>
      <c r="BJ49" s="233" t="e">
        <f t="shared" si="11"/>
        <v>#REF!</v>
      </c>
      <c r="BK49" s="233" t="e">
        <f t="shared" si="12"/>
        <v>#REF!</v>
      </c>
      <c r="BL49" s="233" t="e">
        <f t="shared" si="13"/>
        <v>#REF!</v>
      </c>
      <c r="BM49" s="233" t="e">
        <f t="shared" si="14"/>
        <v>#REF!</v>
      </c>
      <c r="BN49" s="233" t="e">
        <f t="shared" si="15"/>
        <v>#REF!</v>
      </c>
      <c r="BO49" s="233" t="e">
        <f t="shared" si="16"/>
        <v>#REF!</v>
      </c>
      <c r="BP49" s="233" t="e">
        <f t="shared" si="17"/>
        <v>#REF!</v>
      </c>
      <c r="BQ49" s="233" t="e">
        <f t="shared" si="18"/>
        <v>#REF!</v>
      </c>
      <c r="BR49" s="233" t="e">
        <f t="shared" si="19"/>
        <v>#REF!</v>
      </c>
      <c r="BS49" s="233" t="e">
        <f t="shared" si="20"/>
        <v>#REF!</v>
      </c>
      <c r="BT49" s="233" t="e">
        <f t="shared" si="21"/>
        <v>#REF!</v>
      </c>
      <c r="BU49" s="233" t="e">
        <f t="shared" si="22"/>
        <v>#REF!</v>
      </c>
      <c r="BV49" s="233" t="e">
        <f t="shared" si="23"/>
        <v>#REF!</v>
      </c>
      <c r="BW49" s="233" t="e">
        <f t="shared" si="24"/>
        <v>#REF!</v>
      </c>
    </row>
    <row r="50" spans="1:75" ht="15.75" customHeight="1">
      <c r="A50" s="235"/>
      <c r="B50" s="236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1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  <c r="AZ50" s="233"/>
      <c r="BA50" s="233"/>
      <c r="BB50" s="233"/>
      <c r="BC50" s="233"/>
      <c r="BD50" s="233"/>
      <c r="BE50" s="233"/>
      <c r="BF50" s="233"/>
      <c r="BG50" s="233"/>
      <c r="BH50" s="233"/>
      <c r="BI50" s="233"/>
      <c r="BJ50" s="233"/>
      <c r="BK50" s="233"/>
      <c r="BL50" s="233"/>
      <c r="BM50" s="233"/>
      <c r="BN50" s="233"/>
      <c r="BO50" s="233"/>
      <c r="BP50" s="233"/>
      <c r="BQ50" s="233"/>
      <c r="BR50" s="233"/>
      <c r="BS50" s="233"/>
      <c r="BT50" s="233"/>
      <c r="BU50" s="233"/>
      <c r="BV50" s="233"/>
      <c r="BW50" s="233"/>
    </row>
    <row r="51" spans="1:75" ht="31.5" customHeight="1">
      <c r="A51" s="538" t="s">
        <v>290</v>
      </c>
      <c r="B51" s="538"/>
      <c r="C51" s="538"/>
      <c r="D51" s="538"/>
      <c r="E51" s="538"/>
      <c r="F51" s="538"/>
      <c r="G51" s="538"/>
      <c r="H51" s="538"/>
      <c r="I51" s="418" t="s">
        <v>291</v>
      </c>
      <c r="J51" s="418"/>
      <c r="K51" s="418"/>
      <c r="L51" s="539" t="e">
        <f>#REF!</f>
        <v>#REF!</v>
      </c>
      <c r="M51" s="540"/>
      <c r="N51" s="540"/>
      <c r="O51" s="540"/>
      <c r="P51" s="541"/>
      <c r="Q51" s="231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  <c r="AZ51" s="233"/>
      <c r="BA51" s="233"/>
      <c r="BB51" s="233"/>
      <c r="BC51" s="233"/>
      <c r="BD51" s="233"/>
      <c r="BE51" s="233"/>
      <c r="BF51" s="233"/>
      <c r="BG51" s="233"/>
      <c r="BH51" s="233"/>
      <c r="BI51" s="233"/>
      <c r="BJ51" s="233"/>
      <c r="BK51" s="233"/>
      <c r="BL51" s="233"/>
      <c r="BM51" s="233"/>
      <c r="BN51" s="233"/>
      <c r="BO51" s="233"/>
      <c r="BP51" s="233"/>
      <c r="BQ51" s="233"/>
      <c r="BR51" s="233"/>
      <c r="BS51" s="233"/>
      <c r="BT51" s="233"/>
      <c r="BU51" s="233"/>
      <c r="BV51" s="233"/>
      <c r="BW51" s="233"/>
    </row>
    <row r="52" spans="1:75" ht="15.75" customHeight="1">
      <c r="A52" s="237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1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  <c r="AZ52" s="233"/>
      <c r="BA52" s="233"/>
      <c r="BB52" s="233"/>
      <c r="BC52" s="233"/>
      <c r="BD52" s="233"/>
      <c r="BE52" s="233"/>
      <c r="BF52" s="233"/>
      <c r="BG52" s="233"/>
      <c r="BH52" s="233"/>
      <c r="BI52" s="233"/>
      <c r="BJ52" s="233"/>
      <c r="BK52" s="233"/>
      <c r="BL52" s="233"/>
      <c r="BM52" s="233"/>
      <c r="BN52" s="233"/>
      <c r="BO52" s="233"/>
      <c r="BP52" s="233"/>
      <c r="BQ52" s="233"/>
      <c r="BR52" s="233"/>
      <c r="BS52" s="233"/>
      <c r="BT52" s="233"/>
      <c r="BU52" s="233"/>
      <c r="BV52" s="233"/>
      <c r="BW52" s="233"/>
    </row>
    <row r="53" spans="1:75" ht="31.5" customHeight="1">
      <c r="A53" s="531" t="s">
        <v>302</v>
      </c>
      <c r="B53" s="531"/>
      <c r="C53" s="531"/>
      <c r="D53" s="531"/>
      <c r="E53" s="531"/>
      <c r="F53" s="531"/>
      <c r="G53" s="531"/>
      <c r="H53" s="531"/>
      <c r="I53" s="531"/>
      <c r="J53" s="531"/>
      <c r="K53" s="531"/>
      <c r="L53" s="531"/>
      <c r="M53" s="531"/>
      <c r="N53" s="531"/>
      <c r="O53" s="531"/>
      <c r="P53" s="531"/>
      <c r="Q53" s="531"/>
      <c r="R53" s="531"/>
      <c r="S53" s="531"/>
      <c r="T53" s="531"/>
      <c r="U53" s="531"/>
      <c r="V53" s="531"/>
      <c r="W53" s="531"/>
      <c r="X53" s="531"/>
      <c r="Y53" s="531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3"/>
      <c r="AU53" s="233"/>
      <c r="AV53" s="233"/>
      <c r="AW53" s="233"/>
      <c r="AX53" s="233"/>
      <c r="AZ53" s="233"/>
      <c r="BA53" s="233"/>
      <c r="BB53" s="233"/>
      <c r="BC53" s="233"/>
      <c r="BD53" s="233"/>
      <c r="BE53" s="233"/>
      <c r="BF53" s="233"/>
      <c r="BG53" s="233"/>
      <c r="BH53" s="233"/>
      <c r="BI53" s="233"/>
      <c r="BJ53" s="233"/>
      <c r="BK53" s="233"/>
      <c r="BL53" s="233"/>
      <c r="BM53" s="233"/>
      <c r="BN53" s="233"/>
      <c r="BO53" s="233"/>
      <c r="BP53" s="233"/>
      <c r="BQ53" s="233"/>
      <c r="BR53" s="233"/>
      <c r="BS53" s="233"/>
      <c r="BT53" s="233"/>
      <c r="BU53" s="233"/>
      <c r="BV53" s="233"/>
      <c r="BW53" s="233"/>
    </row>
    <row r="54" spans="1:75" ht="35.25" customHeight="1">
      <c r="A54" s="542" t="s">
        <v>304</v>
      </c>
      <c r="B54" s="543"/>
      <c r="C54" s="543"/>
      <c r="D54" s="543"/>
      <c r="E54" s="543"/>
      <c r="F54" s="543"/>
      <c r="G54" s="543"/>
      <c r="H54" s="543"/>
      <c r="I54" s="543"/>
      <c r="J54" s="543"/>
      <c r="K54" s="543"/>
      <c r="L54" s="543"/>
      <c r="M54" s="543"/>
      <c r="N54" s="543"/>
      <c r="O54" s="543"/>
      <c r="P54" s="543"/>
      <c r="Q54" s="543"/>
      <c r="R54" s="543"/>
      <c r="S54" s="543"/>
      <c r="T54" s="543"/>
      <c r="U54" s="543"/>
      <c r="V54" s="543"/>
      <c r="W54" s="543"/>
      <c r="X54" s="543"/>
      <c r="Y54" s="54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</row>
    <row r="55" spans="1:75" ht="15.75" customHeight="1">
      <c r="A55" s="226" t="s">
        <v>0</v>
      </c>
      <c r="B55" s="228" t="s">
        <v>266</v>
      </c>
      <c r="C55" s="228" t="s">
        <v>267</v>
      </c>
      <c r="D55" s="228" t="s">
        <v>268</v>
      </c>
      <c r="E55" s="228" t="s">
        <v>269</v>
      </c>
      <c r="F55" s="228" t="s">
        <v>270</v>
      </c>
      <c r="G55" s="228" t="s">
        <v>271</v>
      </c>
      <c r="H55" s="228" t="s">
        <v>272</v>
      </c>
      <c r="I55" s="228" t="s">
        <v>273</v>
      </c>
      <c r="J55" s="228" t="s">
        <v>274</v>
      </c>
      <c r="K55" s="228" t="s">
        <v>275</v>
      </c>
      <c r="L55" s="228" t="s">
        <v>276</v>
      </c>
      <c r="M55" s="228" t="s">
        <v>277</v>
      </c>
      <c r="N55" s="228" t="s">
        <v>278</v>
      </c>
      <c r="O55" s="228" t="s">
        <v>279</v>
      </c>
      <c r="P55" s="228" t="s">
        <v>280</v>
      </c>
      <c r="Q55" s="228" t="s">
        <v>281</v>
      </c>
      <c r="R55" s="228" t="s">
        <v>282</v>
      </c>
      <c r="S55" s="228" t="s">
        <v>283</v>
      </c>
      <c r="T55" s="228" t="s">
        <v>284</v>
      </c>
      <c r="U55" s="228" t="s">
        <v>285</v>
      </c>
      <c r="V55" s="228" t="s">
        <v>286</v>
      </c>
      <c r="W55" s="228" t="s">
        <v>287</v>
      </c>
      <c r="X55" s="228" t="s">
        <v>288</v>
      </c>
      <c r="Y55" s="228" t="s">
        <v>289</v>
      </c>
      <c r="AZ55" s="233"/>
      <c r="BA55" s="233"/>
      <c r="BB55" s="233"/>
      <c r="BC55" s="233"/>
      <c r="BD55" s="233"/>
      <c r="BE55" s="233"/>
      <c r="BF55" s="233"/>
      <c r="BG55" s="233"/>
      <c r="BH55" s="233"/>
      <c r="BI55" s="233"/>
      <c r="BJ55" s="233"/>
      <c r="BK55" s="233"/>
      <c r="BL55" s="233"/>
      <c r="BM55" s="233"/>
      <c r="BN55" s="233"/>
      <c r="BO55" s="233"/>
      <c r="BP55" s="233"/>
      <c r="BQ55" s="233"/>
      <c r="BR55" s="233"/>
      <c r="BS55" s="233"/>
      <c r="BT55" s="233"/>
      <c r="BU55" s="233"/>
      <c r="BV55" s="233"/>
      <c r="BW55" s="233"/>
    </row>
    <row r="56" spans="1:75">
      <c r="A56" s="229">
        <v>1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 t="shared" si="1"/>
        <v>#REF!</v>
      </c>
      <c r="BA56" s="233" t="e">
        <f t="shared" si="2"/>
        <v>#REF!</v>
      </c>
      <c r="BB56" s="233" t="e">
        <f t="shared" si="3"/>
        <v>#REF!</v>
      </c>
      <c r="BC56" s="233" t="e">
        <f t="shared" si="4"/>
        <v>#REF!</v>
      </c>
      <c r="BD56" s="233" t="e">
        <f t="shared" si="5"/>
        <v>#REF!</v>
      </c>
      <c r="BE56" s="233" t="e">
        <f t="shared" si="6"/>
        <v>#REF!</v>
      </c>
      <c r="BF56" s="233" t="e">
        <f t="shared" si="7"/>
        <v>#REF!</v>
      </c>
      <c r="BG56" s="233" t="e">
        <f t="shared" si="8"/>
        <v>#REF!</v>
      </c>
      <c r="BH56" s="233" t="e">
        <f t="shared" si="9"/>
        <v>#REF!</v>
      </c>
      <c r="BI56" s="233" t="e">
        <f t="shared" si="10"/>
        <v>#REF!</v>
      </c>
      <c r="BJ56" s="233" t="e">
        <f t="shared" si="11"/>
        <v>#REF!</v>
      </c>
      <c r="BK56" s="233" t="e">
        <f t="shared" si="12"/>
        <v>#REF!</v>
      </c>
      <c r="BL56" s="233" t="e">
        <f t="shared" si="13"/>
        <v>#REF!</v>
      </c>
      <c r="BM56" s="233" t="e">
        <f t="shared" si="14"/>
        <v>#REF!</v>
      </c>
      <c r="BN56" s="233" t="e">
        <f t="shared" si="15"/>
        <v>#REF!</v>
      </c>
      <c r="BO56" s="233" t="e">
        <f t="shared" si="16"/>
        <v>#REF!</v>
      </c>
      <c r="BP56" s="233" t="e">
        <f t="shared" si="17"/>
        <v>#REF!</v>
      </c>
      <c r="BQ56" s="233" t="e">
        <f t="shared" si="18"/>
        <v>#REF!</v>
      </c>
      <c r="BR56" s="233" t="e">
        <f t="shared" si="19"/>
        <v>#REF!</v>
      </c>
      <c r="BS56" s="233" t="e">
        <f t="shared" si="20"/>
        <v>#REF!</v>
      </c>
      <c r="BT56" s="233" t="e">
        <f t="shared" si="21"/>
        <v>#REF!</v>
      </c>
      <c r="BU56" s="233" t="e">
        <f t="shared" si="22"/>
        <v>#REF!</v>
      </c>
      <c r="BV56" s="233" t="e">
        <f t="shared" si="23"/>
        <v>#REF!</v>
      </c>
      <c r="BW56" s="233" t="e">
        <f t="shared" si="24"/>
        <v>#REF!</v>
      </c>
    </row>
    <row r="57" spans="1:75">
      <c r="A57" s="229">
        <v>2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si="1"/>
        <v>#REF!</v>
      </c>
      <c r="BA57" s="233" t="e">
        <f t="shared" si="2"/>
        <v>#REF!</v>
      </c>
      <c r="BB57" s="233" t="e">
        <f t="shared" si="3"/>
        <v>#REF!</v>
      </c>
      <c r="BC57" s="233" t="e">
        <f t="shared" si="4"/>
        <v>#REF!</v>
      </c>
      <c r="BD57" s="233" t="e">
        <f t="shared" si="5"/>
        <v>#REF!</v>
      </c>
      <c r="BE57" s="233" t="e">
        <f t="shared" si="6"/>
        <v>#REF!</v>
      </c>
      <c r="BF57" s="233" t="e">
        <f t="shared" si="7"/>
        <v>#REF!</v>
      </c>
      <c r="BG57" s="233" t="e">
        <f t="shared" si="8"/>
        <v>#REF!</v>
      </c>
      <c r="BH57" s="233" t="e">
        <f t="shared" si="9"/>
        <v>#REF!</v>
      </c>
      <c r="BI57" s="233" t="e">
        <f t="shared" si="10"/>
        <v>#REF!</v>
      </c>
      <c r="BJ57" s="233" t="e">
        <f t="shared" si="11"/>
        <v>#REF!</v>
      </c>
      <c r="BK57" s="233" t="e">
        <f t="shared" si="12"/>
        <v>#REF!</v>
      </c>
      <c r="BL57" s="233" t="e">
        <f t="shared" si="13"/>
        <v>#REF!</v>
      </c>
      <c r="BM57" s="233" t="e">
        <f t="shared" si="14"/>
        <v>#REF!</v>
      </c>
      <c r="BN57" s="233" t="e">
        <f t="shared" si="15"/>
        <v>#REF!</v>
      </c>
      <c r="BO57" s="233" t="e">
        <f t="shared" si="16"/>
        <v>#REF!</v>
      </c>
      <c r="BP57" s="233" t="e">
        <f t="shared" si="17"/>
        <v>#REF!</v>
      </c>
      <c r="BQ57" s="233" t="e">
        <f t="shared" si="18"/>
        <v>#REF!</v>
      </c>
      <c r="BR57" s="233" t="e">
        <f t="shared" si="19"/>
        <v>#REF!</v>
      </c>
      <c r="BS57" s="233" t="e">
        <f t="shared" si="20"/>
        <v>#REF!</v>
      </c>
      <c r="BT57" s="233" t="e">
        <f t="shared" si="21"/>
        <v>#REF!</v>
      </c>
      <c r="BU57" s="233" t="e">
        <f t="shared" si="22"/>
        <v>#REF!</v>
      </c>
      <c r="BV57" s="233" t="e">
        <f t="shared" si="23"/>
        <v>#REF!</v>
      </c>
      <c r="BW57" s="233" t="e">
        <f t="shared" si="24"/>
        <v>#REF!</v>
      </c>
    </row>
    <row r="58" spans="1:75">
      <c r="A58" s="229">
        <v>3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1"/>
        <v>#REF!</v>
      </c>
      <c r="BA58" s="233" t="e">
        <f t="shared" si="2"/>
        <v>#REF!</v>
      </c>
      <c r="BB58" s="233" t="e">
        <f t="shared" si="3"/>
        <v>#REF!</v>
      </c>
      <c r="BC58" s="233" t="e">
        <f t="shared" si="4"/>
        <v>#REF!</v>
      </c>
      <c r="BD58" s="233" t="e">
        <f t="shared" si="5"/>
        <v>#REF!</v>
      </c>
      <c r="BE58" s="233" t="e">
        <f t="shared" si="6"/>
        <v>#REF!</v>
      </c>
      <c r="BF58" s="233" t="e">
        <f t="shared" si="7"/>
        <v>#REF!</v>
      </c>
      <c r="BG58" s="233" t="e">
        <f t="shared" si="8"/>
        <v>#REF!</v>
      </c>
      <c r="BH58" s="233" t="e">
        <f t="shared" si="9"/>
        <v>#REF!</v>
      </c>
      <c r="BI58" s="233" t="e">
        <f t="shared" si="10"/>
        <v>#REF!</v>
      </c>
      <c r="BJ58" s="233" t="e">
        <f t="shared" si="11"/>
        <v>#REF!</v>
      </c>
      <c r="BK58" s="233" t="e">
        <f t="shared" si="12"/>
        <v>#REF!</v>
      </c>
      <c r="BL58" s="233" t="e">
        <f t="shared" si="13"/>
        <v>#REF!</v>
      </c>
      <c r="BM58" s="233" t="e">
        <f t="shared" si="14"/>
        <v>#REF!</v>
      </c>
      <c r="BN58" s="233" t="e">
        <f t="shared" si="15"/>
        <v>#REF!</v>
      </c>
      <c r="BO58" s="233" t="e">
        <f t="shared" si="16"/>
        <v>#REF!</v>
      </c>
      <c r="BP58" s="233" t="e">
        <f t="shared" si="17"/>
        <v>#REF!</v>
      </c>
      <c r="BQ58" s="233" t="e">
        <f t="shared" si="18"/>
        <v>#REF!</v>
      </c>
      <c r="BR58" s="233" t="e">
        <f t="shared" si="19"/>
        <v>#REF!</v>
      </c>
      <c r="BS58" s="233" t="e">
        <f t="shared" si="20"/>
        <v>#REF!</v>
      </c>
      <c r="BT58" s="233" t="e">
        <f t="shared" si="21"/>
        <v>#REF!</v>
      </c>
      <c r="BU58" s="233" t="e">
        <f t="shared" si="22"/>
        <v>#REF!</v>
      </c>
      <c r="BV58" s="233" t="e">
        <f t="shared" si="23"/>
        <v>#REF!</v>
      </c>
      <c r="BW58" s="233" t="e">
        <f t="shared" si="24"/>
        <v>#REF!</v>
      </c>
    </row>
    <row r="59" spans="1:75">
      <c r="A59" s="229">
        <v>4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1"/>
        <v>#REF!</v>
      </c>
      <c r="BA59" s="233" t="e">
        <f t="shared" si="2"/>
        <v>#REF!</v>
      </c>
      <c r="BB59" s="233" t="e">
        <f t="shared" si="3"/>
        <v>#REF!</v>
      </c>
      <c r="BC59" s="233" t="e">
        <f t="shared" si="4"/>
        <v>#REF!</v>
      </c>
      <c r="BD59" s="233" t="e">
        <f t="shared" si="5"/>
        <v>#REF!</v>
      </c>
      <c r="BE59" s="233" t="e">
        <f t="shared" si="6"/>
        <v>#REF!</v>
      </c>
      <c r="BF59" s="233" t="e">
        <f t="shared" si="7"/>
        <v>#REF!</v>
      </c>
      <c r="BG59" s="233" t="e">
        <f t="shared" si="8"/>
        <v>#REF!</v>
      </c>
      <c r="BH59" s="233" t="e">
        <f t="shared" si="9"/>
        <v>#REF!</v>
      </c>
      <c r="BI59" s="233" t="e">
        <f t="shared" si="10"/>
        <v>#REF!</v>
      </c>
      <c r="BJ59" s="233" t="e">
        <f t="shared" si="11"/>
        <v>#REF!</v>
      </c>
      <c r="BK59" s="233" t="e">
        <f t="shared" si="12"/>
        <v>#REF!</v>
      </c>
      <c r="BL59" s="233" t="e">
        <f t="shared" si="13"/>
        <v>#REF!</v>
      </c>
      <c r="BM59" s="233" t="e">
        <f t="shared" si="14"/>
        <v>#REF!</v>
      </c>
      <c r="BN59" s="233" t="e">
        <f t="shared" si="15"/>
        <v>#REF!</v>
      </c>
      <c r="BO59" s="233" t="e">
        <f t="shared" si="16"/>
        <v>#REF!</v>
      </c>
      <c r="BP59" s="233" t="e">
        <f t="shared" si="17"/>
        <v>#REF!</v>
      </c>
      <c r="BQ59" s="233" t="e">
        <f t="shared" si="18"/>
        <v>#REF!</v>
      </c>
      <c r="BR59" s="233" t="e">
        <f t="shared" si="19"/>
        <v>#REF!</v>
      </c>
      <c r="BS59" s="233" t="e">
        <f t="shared" si="20"/>
        <v>#REF!</v>
      </c>
      <c r="BT59" s="233" t="e">
        <f t="shared" si="21"/>
        <v>#REF!</v>
      </c>
      <c r="BU59" s="233" t="e">
        <f t="shared" si="22"/>
        <v>#REF!</v>
      </c>
      <c r="BV59" s="233" t="e">
        <f t="shared" si="23"/>
        <v>#REF!</v>
      </c>
      <c r="BW59" s="233" t="e">
        <f t="shared" si="24"/>
        <v>#REF!</v>
      </c>
    </row>
    <row r="60" spans="1:75">
      <c r="A60" s="229">
        <v>5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1"/>
        <v>#REF!</v>
      </c>
      <c r="BA60" s="233" t="e">
        <f t="shared" si="2"/>
        <v>#REF!</v>
      </c>
      <c r="BB60" s="233" t="e">
        <f t="shared" si="3"/>
        <v>#REF!</v>
      </c>
      <c r="BC60" s="233" t="e">
        <f t="shared" si="4"/>
        <v>#REF!</v>
      </c>
      <c r="BD60" s="233" t="e">
        <f t="shared" si="5"/>
        <v>#REF!</v>
      </c>
      <c r="BE60" s="233" t="e">
        <f t="shared" si="6"/>
        <v>#REF!</v>
      </c>
      <c r="BF60" s="233" t="e">
        <f t="shared" si="7"/>
        <v>#REF!</v>
      </c>
      <c r="BG60" s="233" t="e">
        <f t="shared" si="8"/>
        <v>#REF!</v>
      </c>
      <c r="BH60" s="233" t="e">
        <f t="shared" si="9"/>
        <v>#REF!</v>
      </c>
      <c r="BI60" s="233" t="e">
        <f t="shared" si="10"/>
        <v>#REF!</v>
      </c>
      <c r="BJ60" s="233" t="e">
        <f t="shared" si="11"/>
        <v>#REF!</v>
      </c>
      <c r="BK60" s="233" t="e">
        <f t="shared" si="12"/>
        <v>#REF!</v>
      </c>
      <c r="BL60" s="233" t="e">
        <f t="shared" si="13"/>
        <v>#REF!</v>
      </c>
      <c r="BM60" s="233" t="e">
        <f t="shared" si="14"/>
        <v>#REF!</v>
      </c>
      <c r="BN60" s="233" t="e">
        <f t="shared" si="15"/>
        <v>#REF!</v>
      </c>
      <c r="BO60" s="233" t="e">
        <f t="shared" si="16"/>
        <v>#REF!</v>
      </c>
      <c r="BP60" s="233" t="e">
        <f t="shared" si="17"/>
        <v>#REF!</v>
      </c>
      <c r="BQ60" s="233" t="e">
        <f t="shared" si="18"/>
        <v>#REF!</v>
      </c>
      <c r="BR60" s="233" t="e">
        <f t="shared" si="19"/>
        <v>#REF!</v>
      </c>
      <c r="BS60" s="233" t="e">
        <f t="shared" si="20"/>
        <v>#REF!</v>
      </c>
      <c r="BT60" s="233" t="e">
        <f t="shared" si="21"/>
        <v>#REF!</v>
      </c>
      <c r="BU60" s="233" t="e">
        <f t="shared" si="22"/>
        <v>#REF!</v>
      </c>
      <c r="BV60" s="233" t="e">
        <f t="shared" si="23"/>
        <v>#REF!</v>
      </c>
      <c r="BW60" s="233" t="e">
        <f t="shared" si="24"/>
        <v>#REF!</v>
      </c>
    </row>
    <row r="61" spans="1:75">
      <c r="A61" s="229">
        <v>6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1"/>
        <v>#REF!</v>
      </c>
      <c r="BA61" s="233" t="e">
        <f t="shared" si="2"/>
        <v>#REF!</v>
      </c>
      <c r="BB61" s="233" t="e">
        <f t="shared" si="3"/>
        <v>#REF!</v>
      </c>
      <c r="BC61" s="233" t="e">
        <f t="shared" si="4"/>
        <v>#REF!</v>
      </c>
      <c r="BD61" s="233" t="e">
        <f t="shared" si="5"/>
        <v>#REF!</v>
      </c>
      <c r="BE61" s="233" t="e">
        <f t="shared" si="6"/>
        <v>#REF!</v>
      </c>
      <c r="BF61" s="233" t="e">
        <f t="shared" si="7"/>
        <v>#REF!</v>
      </c>
      <c r="BG61" s="233" t="e">
        <f t="shared" si="8"/>
        <v>#REF!</v>
      </c>
      <c r="BH61" s="233" t="e">
        <f t="shared" si="9"/>
        <v>#REF!</v>
      </c>
      <c r="BI61" s="233" t="e">
        <f t="shared" si="10"/>
        <v>#REF!</v>
      </c>
      <c r="BJ61" s="233" t="e">
        <f t="shared" si="11"/>
        <v>#REF!</v>
      </c>
      <c r="BK61" s="233" t="e">
        <f t="shared" si="12"/>
        <v>#REF!</v>
      </c>
      <c r="BL61" s="233" t="e">
        <f t="shared" si="13"/>
        <v>#REF!</v>
      </c>
      <c r="BM61" s="233" t="e">
        <f t="shared" si="14"/>
        <v>#REF!</v>
      </c>
      <c r="BN61" s="233" t="e">
        <f t="shared" si="15"/>
        <v>#REF!</v>
      </c>
      <c r="BO61" s="233" t="e">
        <f t="shared" si="16"/>
        <v>#REF!</v>
      </c>
      <c r="BP61" s="233" t="e">
        <f t="shared" si="17"/>
        <v>#REF!</v>
      </c>
      <c r="BQ61" s="233" t="e">
        <f t="shared" si="18"/>
        <v>#REF!</v>
      </c>
      <c r="BR61" s="233" t="e">
        <f t="shared" si="19"/>
        <v>#REF!</v>
      </c>
      <c r="BS61" s="233" t="e">
        <f t="shared" si="20"/>
        <v>#REF!</v>
      </c>
      <c r="BT61" s="233" t="e">
        <f t="shared" si="21"/>
        <v>#REF!</v>
      </c>
      <c r="BU61" s="233" t="e">
        <f t="shared" si="22"/>
        <v>#REF!</v>
      </c>
      <c r="BV61" s="233" t="e">
        <f t="shared" si="23"/>
        <v>#REF!</v>
      </c>
      <c r="BW61" s="233" t="e">
        <f t="shared" si="24"/>
        <v>#REF!</v>
      </c>
    </row>
    <row r="62" spans="1:75">
      <c r="A62" s="229">
        <v>7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1"/>
        <v>#REF!</v>
      </c>
      <c r="BA62" s="233" t="e">
        <f t="shared" si="2"/>
        <v>#REF!</v>
      </c>
      <c r="BB62" s="233" t="e">
        <f t="shared" si="3"/>
        <v>#REF!</v>
      </c>
      <c r="BC62" s="233" t="e">
        <f t="shared" si="4"/>
        <v>#REF!</v>
      </c>
      <c r="BD62" s="233" t="e">
        <f t="shared" si="5"/>
        <v>#REF!</v>
      </c>
      <c r="BE62" s="233" t="e">
        <f t="shared" si="6"/>
        <v>#REF!</v>
      </c>
      <c r="BF62" s="233" t="e">
        <f t="shared" si="7"/>
        <v>#REF!</v>
      </c>
      <c r="BG62" s="233" t="e">
        <f t="shared" si="8"/>
        <v>#REF!</v>
      </c>
      <c r="BH62" s="233" t="e">
        <f t="shared" si="9"/>
        <v>#REF!</v>
      </c>
      <c r="BI62" s="233" t="e">
        <f t="shared" si="10"/>
        <v>#REF!</v>
      </c>
      <c r="BJ62" s="233" t="e">
        <f t="shared" si="11"/>
        <v>#REF!</v>
      </c>
      <c r="BK62" s="233" t="e">
        <f t="shared" si="12"/>
        <v>#REF!</v>
      </c>
      <c r="BL62" s="233" t="e">
        <f t="shared" si="13"/>
        <v>#REF!</v>
      </c>
      <c r="BM62" s="233" t="e">
        <f t="shared" si="14"/>
        <v>#REF!</v>
      </c>
      <c r="BN62" s="233" t="e">
        <f t="shared" si="15"/>
        <v>#REF!</v>
      </c>
      <c r="BO62" s="233" t="e">
        <f t="shared" si="16"/>
        <v>#REF!</v>
      </c>
      <c r="BP62" s="233" t="e">
        <f t="shared" si="17"/>
        <v>#REF!</v>
      </c>
      <c r="BQ62" s="233" t="e">
        <f t="shared" si="18"/>
        <v>#REF!</v>
      </c>
      <c r="BR62" s="233" t="e">
        <f t="shared" si="19"/>
        <v>#REF!</v>
      </c>
      <c r="BS62" s="233" t="e">
        <f t="shared" si="20"/>
        <v>#REF!</v>
      </c>
      <c r="BT62" s="233" t="e">
        <f t="shared" si="21"/>
        <v>#REF!</v>
      </c>
      <c r="BU62" s="233" t="e">
        <f t="shared" si="22"/>
        <v>#REF!</v>
      </c>
      <c r="BV62" s="233" t="e">
        <f t="shared" si="23"/>
        <v>#REF!</v>
      </c>
      <c r="BW62" s="233" t="e">
        <f t="shared" si="24"/>
        <v>#REF!</v>
      </c>
    </row>
    <row r="63" spans="1:75">
      <c r="A63" s="229">
        <v>8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1"/>
        <v>#REF!</v>
      </c>
      <c r="BA63" s="233" t="e">
        <f t="shared" si="2"/>
        <v>#REF!</v>
      </c>
      <c r="BB63" s="233" t="e">
        <f t="shared" si="3"/>
        <v>#REF!</v>
      </c>
      <c r="BC63" s="233" t="e">
        <f t="shared" si="4"/>
        <v>#REF!</v>
      </c>
      <c r="BD63" s="233" t="e">
        <f t="shared" si="5"/>
        <v>#REF!</v>
      </c>
      <c r="BE63" s="233" t="e">
        <f t="shared" si="6"/>
        <v>#REF!</v>
      </c>
      <c r="BF63" s="233" t="e">
        <f t="shared" si="7"/>
        <v>#REF!</v>
      </c>
      <c r="BG63" s="233" t="e">
        <f t="shared" si="8"/>
        <v>#REF!</v>
      </c>
      <c r="BH63" s="233" t="e">
        <f t="shared" si="9"/>
        <v>#REF!</v>
      </c>
      <c r="BI63" s="233" t="e">
        <f t="shared" si="10"/>
        <v>#REF!</v>
      </c>
      <c r="BJ63" s="233" t="e">
        <f t="shared" si="11"/>
        <v>#REF!</v>
      </c>
      <c r="BK63" s="233" t="e">
        <f t="shared" si="12"/>
        <v>#REF!</v>
      </c>
      <c r="BL63" s="233" t="e">
        <f t="shared" si="13"/>
        <v>#REF!</v>
      </c>
      <c r="BM63" s="233" t="e">
        <f t="shared" si="14"/>
        <v>#REF!</v>
      </c>
      <c r="BN63" s="233" t="e">
        <f t="shared" si="15"/>
        <v>#REF!</v>
      </c>
      <c r="BO63" s="233" t="e">
        <f t="shared" si="16"/>
        <v>#REF!</v>
      </c>
      <c r="BP63" s="233" t="e">
        <f t="shared" si="17"/>
        <v>#REF!</v>
      </c>
      <c r="BQ63" s="233" t="e">
        <f t="shared" si="18"/>
        <v>#REF!</v>
      </c>
      <c r="BR63" s="233" t="e">
        <f t="shared" si="19"/>
        <v>#REF!</v>
      </c>
      <c r="BS63" s="233" t="e">
        <f t="shared" si="20"/>
        <v>#REF!</v>
      </c>
      <c r="BT63" s="233" t="e">
        <f t="shared" si="21"/>
        <v>#REF!</v>
      </c>
      <c r="BU63" s="233" t="e">
        <f t="shared" si="22"/>
        <v>#REF!</v>
      </c>
      <c r="BV63" s="233" t="e">
        <f t="shared" si="23"/>
        <v>#REF!</v>
      </c>
      <c r="BW63" s="233" t="e">
        <f t="shared" si="24"/>
        <v>#REF!</v>
      </c>
    </row>
    <row r="64" spans="1:75">
      <c r="A64" s="229">
        <v>9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1"/>
        <v>#REF!</v>
      </c>
      <c r="BA64" s="233" t="e">
        <f t="shared" si="2"/>
        <v>#REF!</v>
      </c>
      <c r="BB64" s="233" t="e">
        <f t="shared" si="3"/>
        <v>#REF!</v>
      </c>
      <c r="BC64" s="233" t="e">
        <f t="shared" si="4"/>
        <v>#REF!</v>
      </c>
      <c r="BD64" s="233" t="e">
        <f t="shared" si="5"/>
        <v>#REF!</v>
      </c>
      <c r="BE64" s="233" t="e">
        <f t="shared" si="6"/>
        <v>#REF!</v>
      </c>
      <c r="BF64" s="233" t="e">
        <f t="shared" si="7"/>
        <v>#REF!</v>
      </c>
      <c r="BG64" s="233" t="e">
        <f t="shared" si="8"/>
        <v>#REF!</v>
      </c>
      <c r="BH64" s="233" t="e">
        <f t="shared" si="9"/>
        <v>#REF!</v>
      </c>
      <c r="BI64" s="233" t="e">
        <f t="shared" si="10"/>
        <v>#REF!</v>
      </c>
      <c r="BJ64" s="233" t="e">
        <f t="shared" si="11"/>
        <v>#REF!</v>
      </c>
      <c r="BK64" s="233" t="e">
        <f t="shared" si="12"/>
        <v>#REF!</v>
      </c>
      <c r="BL64" s="233" t="e">
        <f t="shared" si="13"/>
        <v>#REF!</v>
      </c>
      <c r="BM64" s="233" t="e">
        <f t="shared" si="14"/>
        <v>#REF!</v>
      </c>
      <c r="BN64" s="233" t="e">
        <f t="shared" si="15"/>
        <v>#REF!</v>
      </c>
      <c r="BO64" s="233" t="e">
        <f t="shared" si="16"/>
        <v>#REF!</v>
      </c>
      <c r="BP64" s="233" t="e">
        <f t="shared" si="17"/>
        <v>#REF!</v>
      </c>
      <c r="BQ64" s="233" t="e">
        <f t="shared" si="18"/>
        <v>#REF!</v>
      </c>
      <c r="BR64" s="233" t="e">
        <f t="shared" si="19"/>
        <v>#REF!</v>
      </c>
      <c r="BS64" s="233" t="e">
        <f t="shared" si="20"/>
        <v>#REF!</v>
      </c>
      <c r="BT64" s="233" t="e">
        <f t="shared" si="21"/>
        <v>#REF!</v>
      </c>
      <c r="BU64" s="233" t="e">
        <f t="shared" si="22"/>
        <v>#REF!</v>
      </c>
      <c r="BV64" s="233" t="e">
        <f t="shared" si="23"/>
        <v>#REF!</v>
      </c>
      <c r="BW64" s="233" t="e">
        <f t="shared" si="24"/>
        <v>#REF!</v>
      </c>
    </row>
    <row r="65" spans="1:75">
      <c r="A65" s="229">
        <v>10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1"/>
        <v>#REF!</v>
      </c>
      <c r="BA65" s="233" t="e">
        <f t="shared" si="2"/>
        <v>#REF!</v>
      </c>
      <c r="BB65" s="233" t="e">
        <f t="shared" si="3"/>
        <v>#REF!</v>
      </c>
      <c r="BC65" s="233" t="e">
        <f t="shared" si="4"/>
        <v>#REF!</v>
      </c>
      <c r="BD65" s="233" t="e">
        <f t="shared" si="5"/>
        <v>#REF!</v>
      </c>
      <c r="BE65" s="233" t="e">
        <f t="shared" si="6"/>
        <v>#REF!</v>
      </c>
      <c r="BF65" s="233" t="e">
        <f t="shared" si="7"/>
        <v>#REF!</v>
      </c>
      <c r="BG65" s="233" t="e">
        <f t="shared" si="8"/>
        <v>#REF!</v>
      </c>
      <c r="BH65" s="233" t="e">
        <f t="shared" si="9"/>
        <v>#REF!</v>
      </c>
      <c r="BI65" s="233" t="e">
        <f t="shared" si="10"/>
        <v>#REF!</v>
      </c>
      <c r="BJ65" s="233" t="e">
        <f t="shared" si="11"/>
        <v>#REF!</v>
      </c>
      <c r="BK65" s="233" t="e">
        <f t="shared" si="12"/>
        <v>#REF!</v>
      </c>
      <c r="BL65" s="233" t="e">
        <f t="shared" si="13"/>
        <v>#REF!</v>
      </c>
      <c r="BM65" s="233" t="e">
        <f t="shared" si="14"/>
        <v>#REF!</v>
      </c>
      <c r="BN65" s="233" t="e">
        <f t="shared" si="15"/>
        <v>#REF!</v>
      </c>
      <c r="BO65" s="233" t="e">
        <f t="shared" si="16"/>
        <v>#REF!</v>
      </c>
      <c r="BP65" s="233" t="e">
        <f t="shared" si="17"/>
        <v>#REF!</v>
      </c>
      <c r="BQ65" s="233" t="e">
        <f t="shared" si="18"/>
        <v>#REF!</v>
      </c>
      <c r="BR65" s="233" t="e">
        <f t="shared" si="19"/>
        <v>#REF!</v>
      </c>
      <c r="BS65" s="233" t="e">
        <f t="shared" si="20"/>
        <v>#REF!</v>
      </c>
      <c r="BT65" s="233" t="e">
        <f t="shared" si="21"/>
        <v>#REF!</v>
      </c>
      <c r="BU65" s="233" t="e">
        <f t="shared" si="22"/>
        <v>#REF!</v>
      </c>
      <c r="BV65" s="233" t="e">
        <f t="shared" si="23"/>
        <v>#REF!</v>
      </c>
      <c r="BW65" s="233" t="e">
        <f t="shared" si="24"/>
        <v>#REF!</v>
      </c>
    </row>
    <row r="66" spans="1:75">
      <c r="A66" s="229">
        <v>11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1"/>
        <v>#REF!</v>
      </c>
      <c r="BA66" s="233" t="e">
        <f t="shared" si="2"/>
        <v>#REF!</v>
      </c>
      <c r="BB66" s="233" t="e">
        <f t="shared" si="3"/>
        <v>#REF!</v>
      </c>
      <c r="BC66" s="233" t="e">
        <f t="shared" si="4"/>
        <v>#REF!</v>
      </c>
      <c r="BD66" s="233" t="e">
        <f t="shared" si="5"/>
        <v>#REF!</v>
      </c>
      <c r="BE66" s="233" t="e">
        <f t="shared" si="6"/>
        <v>#REF!</v>
      </c>
      <c r="BF66" s="233" t="e">
        <f t="shared" si="7"/>
        <v>#REF!</v>
      </c>
      <c r="BG66" s="233" t="e">
        <f t="shared" si="8"/>
        <v>#REF!</v>
      </c>
      <c r="BH66" s="233" t="e">
        <f t="shared" si="9"/>
        <v>#REF!</v>
      </c>
      <c r="BI66" s="233" t="e">
        <f t="shared" si="10"/>
        <v>#REF!</v>
      </c>
      <c r="BJ66" s="233" t="e">
        <f t="shared" si="11"/>
        <v>#REF!</v>
      </c>
      <c r="BK66" s="233" t="e">
        <f t="shared" si="12"/>
        <v>#REF!</v>
      </c>
      <c r="BL66" s="233" t="e">
        <f t="shared" si="13"/>
        <v>#REF!</v>
      </c>
      <c r="BM66" s="233" t="e">
        <f t="shared" si="14"/>
        <v>#REF!</v>
      </c>
      <c r="BN66" s="233" t="e">
        <f t="shared" si="15"/>
        <v>#REF!</v>
      </c>
      <c r="BO66" s="233" t="e">
        <f t="shared" si="16"/>
        <v>#REF!</v>
      </c>
      <c r="BP66" s="233" t="e">
        <f t="shared" si="17"/>
        <v>#REF!</v>
      </c>
      <c r="BQ66" s="233" t="e">
        <f t="shared" si="18"/>
        <v>#REF!</v>
      </c>
      <c r="BR66" s="233" t="e">
        <f t="shared" si="19"/>
        <v>#REF!</v>
      </c>
      <c r="BS66" s="233" t="e">
        <f t="shared" si="20"/>
        <v>#REF!</v>
      </c>
      <c r="BT66" s="233" t="e">
        <f t="shared" si="21"/>
        <v>#REF!</v>
      </c>
      <c r="BU66" s="233" t="e">
        <f t="shared" si="22"/>
        <v>#REF!</v>
      </c>
      <c r="BV66" s="233" t="e">
        <f t="shared" si="23"/>
        <v>#REF!</v>
      </c>
      <c r="BW66" s="233" t="e">
        <f t="shared" si="24"/>
        <v>#REF!</v>
      </c>
    </row>
    <row r="67" spans="1:75">
      <c r="A67" s="229">
        <v>12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1"/>
        <v>#REF!</v>
      </c>
      <c r="BA67" s="233" t="e">
        <f t="shared" si="2"/>
        <v>#REF!</v>
      </c>
      <c r="BB67" s="233" t="e">
        <f t="shared" si="3"/>
        <v>#REF!</v>
      </c>
      <c r="BC67" s="233" t="e">
        <f t="shared" si="4"/>
        <v>#REF!</v>
      </c>
      <c r="BD67" s="233" t="e">
        <f t="shared" si="5"/>
        <v>#REF!</v>
      </c>
      <c r="BE67" s="233" t="e">
        <f t="shared" si="6"/>
        <v>#REF!</v>
      </c>
      <c r="BF67" s="233" t="e">
        <f t="shared" si="7"/>
        <v>#REF!</v>
      </c>
      <c r="BG67" s="233" t="e">
        <f t="shared" si="8"/>
        <v>#REF!</v>
      </c>
      <c r="BH67" s="233" t="e">
        <f t="shared" si="9"/>
        <v>#REF!</v>
      </c>
      <c r="BI67" s="233" t="e">
        <f t="shared" si="10"/>
        <v>#REF!</v>
      </c>
      <c r="BJ67" s="233" t="e">
        <f t="shared" si="11"/>
        <v>#REF!</v>
      </c>
      <c r="BK67" s="233" t="e">
        <f t="shared" si="12"/>
        <v>#REF!</v>
      </c>
      <c r="BL67" s="233" t="e">
        <f t="shared" si="13"/>
        <v>#REF!</v>
      </c>
      <c r="BM67" s="233" t="e">
        <f t="shared" si="14"/>
        <v>#REF!</v>
      </c>
      <c r="BN67" s="233" t="e">
        <f t="shared" si="15"/>
        <v>#REF!</v>
      </c>
      <c r="BO67" s="233" t="e">
        <f t="shared" si="16"/>
        <v>#REF!</v>
      </c>
      <c r="BP67" s="233" t="e">
        <f t="shared" si="17"/>
        <v>#REF!</v>
      </c>
      <c r="BQ67" s="233" t="e">
        <f t="shared" si="18"/>
        <v>#REF!</v>
      </c>
      <c r="BR67" s="233" t="e">
        <f t="shared" si="19"/>
        <v>#REF!</v>
      </c>
      <c r="BS67" s="233" t="e">
        <f t="shared" si="20"/>
        <v>#REF!</v>
      </c>
      <c r="BT67" s="233" t="e">
        <f t="shared" si="21"/>
        <v>#REF!</v>
      </c>
      <c r="BU67" s="233" t="e">
        <f t="shared" si="22"/>
        <v>#REF!</v>
      </c>
      <c r="BV67" s="233" t="e">
        <f t="shared" si="23"/>
        <v>#REF!</v>
      </c>
      <c r="BW67" s="233" t="e">
        <f t="shared" si="24"/>
        <v>#REF!</v>
      </c>
    </row>
    <row r="68" spans="1:75">
      <c r="A68" s="229">
        <v>13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1"/>
        <v>#REF!</v>
      </c>
      <c r="BA68" s="233" t="e">
        <f t="shared" si="2"/>
        <v>#REF!</v>
      </c>
      <c r="BB68" s="233" t="e">
        <f t="shared" si="3"/>
        <v>#REF!</v>
      </c>
      <c r="BC68" s="233" t="e">
        <f t="shared" si="4"/>
        <v>#REF!</v>
      </c>
      <c r="BD68" s="233" t="e">
        <f t="shared" si="5"/>
        <v>#REF!</v>
      </c>
      <c r="BE68" s="233" t="e">
        <f t="shared" si="6"/>
        <v>#REF!</v>
      </c>
      <c r="BF68" s="233" t="e">
        <f t="shared" si="7"/>
        <v>#REF!</v>
      </c>
      <c r="BG68" s="233" t="e">
        <f t="shared" si="8"/>
        <v>#REF!</v>
      </c>
      <c r="BH68" s="233" t="e">
        <f t="shared" si="9"/>
        <v>#REF!</v>
      </c>
      <c r="BI68" s="233" t="e">
        <f t="shared" si="10"/>
        <v>#REF!</v>
      </c>
      <c r="BJ68" s="233" t="e">
        <f t="shared" si="11"/>
        <v>#REF!</v>
      </c>
      <c r="BK68" s="233" t="e">
        <f t="shared" si="12"/>
        <v>#REF!</v>
      </c>
      <c r="BL68" s="233" t="e">
        <f t="shared" si="13"/>
        <v>#REF!</v>
      </c>
      <c r="BM68" s="233" t="e">
        <f t="shared" si="14"/>
        <v>#REF!</v>
      </c>
      <c r="BN68" s="233" t="e">
        <f t="shared" si="15"/>
        <v>#REF!</v>
      </c>
      <c r="BO68" s="233" t="e">
        <f t="shared" si="16"/>
        <v>#REF!</v>
      </c>
      <c r="BP68" s="233" t="e">
        <f t="shared" si="17"/>
        <v>#REF!</v>
      </c>
      <c r="BQ68" s="233" t="e">
        <f t="shared" si="18"/>
        <v>#REF!</v>
      </c>
      <c r="BR68" s="233" t="e">
        <f t="shared" si="19"/>
        <v>#REF!</v>
      </c>
      <c r="BS68" s="233" t="e">
        <f t="shared" si="20"/>
        <v>#REF!</v>
      </c>
      <c r="BT68" s="233" t="e">
        <f t="shared" si="21"/>
        <v>#REF!</v>
      </c>
      <c r="BU68" s="233" t="e">
        <f t="shared" si="22"/>
        <v>#REF!</v>
      </c>
      <c r="BV68" s="233" t="e">
        <f t="shared" si="23"/>
        <v>#REF!</v>
      </c>
      <c r="BW68" s="233" t="e">
        <f t="shared" si="24"/>
        <v>#REF!</v>
      </c>
    </row>
    <row r="69" spans="1:75">
      <c r="A69" s="229">
        <v>14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1"/>
        <v>#REF!</v>
      </c>
      <c r="BA69" s="233" t="e">
        <f t="shared" si="2"/>
        <v>#REF!</v>
      </c>
      <c r="BB69" s="233" t="e">
        <f t="shared" si="3"/>
        <v>#REF!</v>
      </c>
      <c r="BC69" s="233" t="e">
        <f t="shared" si="4"/>
        <v>#REF!</v>
      </c>
      <c r="BD69" s="233" t="e">
        <f t="shared" si="5"/>
        <v>#REF!</v>
      </c>
      <c r="BE69" s="233" t="e">
        <f t="shared" si="6"/>
        <v>#REF!</v>
      </c>
      <c r="BF69" s="233" t="e">
        <f t="shared" si="7"/>
        <v>#REF!</v>
      </c>
      <c r="BG69" s="233" t="e">
        <f t="shared" si="8"/>
        <v>#REF!</v>
      </c>
      <c r="BH69" s="233" t="e">
        <f t="shared" si="9"/>
        <v>#REF!</v>
      </c>
      <c r="BI69" s="233" t="e">
        <f t="shared" si="10"/>
        <v>#REF!</v>
      </c>
      <c r="BJ69" s="233" t="e">
        <f t="shared" si="11"/>
        <v>#REF!</v>
      </c>
      <c r="BK69" s="233" t="e">
        <f t="shared" si="12"/>
        <v>#REF!</v>
      </c>
      <c r="BL69" s="233" t="e">
        <f t="shared" si="13"/>
        <v>#REF!</v>
      </c>
      <c r="BM69" s="233" t="e">
        <f t="shared" si="14"/>
        <v>#REF!</v>
      </c>
      <c r="BN69" s="233" t="e">
        <f t="shared" si="15"/>
        <v>#REF!</v>
      </c>
      <c r="BO69" s="233" t="e">
        <f t="shared" si="16"/>
        <v>#REF!</v>
      </c>
      <c r="BP69" s="233" t="e">
        <f t="shared" si="17"/>
        <v>#REF!</v>
      </c>
      <c r="BQ69" s="233" t="e">
        <f t="shared" si="18"/>
        <v>#REF!</v>
      </c>
      <c r="BR69" s="233" t="e">
        <f t="shared" si="19"/>
        <v>#REF!</v>
      </c>
      <c r="BS69" s="233" t="e">
        <f t="shared" si="20"/>
        <v>#REF!</v>
      </c>
      <c r="BT69" s="233" t="e">
        <f t="shared" si="21"/>
        <v>#REF!</v>
      </c>
      <c r="BU69" s="233" t="e">
        <f t="shared" si="22"/>
        <v>#REF!</v>
      </c>
      <c r="BV69" s="233" t="e">
        <f t="shared" si="23"/>
        <v>#REF!</v>
      </c>
      <c r="BW69" s="233" t="e">
        <f t="shared" si="24"/>
        <v>#REF!</v>
      </c>
    </row>
    <row r="70" spans="1:75">
      <c r="A70" s="229">
        <v>15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1"/>
        <v>#REF!</v>
      </c>
      <c r="BA70" s="233" t="e">
        <f t="shared" si="2"/>
        <v>#REF!</v>
      </c>
      <c r="BB70" s="233" t="e">
        <f t="shared" si="3"/>
        <v>#REF!</v>
      </c>
      <c r="BC70" s="233" t="e">
        <f t="shared" si="4"/>
        <v>#REF!</v>
      </c>
      <c r="BD70" s="233" t="e">
        <f t="shared" si="5"/>
        <v>#REF!</v>
      </c>
      <c r="BE70" s="233" t="e">
        <f t="shared" si="6"/>
        <v>#REF!</v>
      </c>
      <c r="BF70" s="233" t="e">
        <f t="shared" si="7"/>
        <v>#REF!</v>
      </c>
      <c r="BG70" s="233" t="e">
        <f t="shared" si="8"/>
        <v>#REF!</v>
      </c>
      <c r="BH70" s="233" t="e">
        <f t="shared" si="9"/>
        <v>#REF!</v>
      </c>
      <c r="BI70" s="233" t="e">
        <f t="shared" si="10"/>
        <v>#REF!</v>
      </c>
      <c r="BJ70" s="233" t="e">
        <f t="shared" si="11"/>
        <v>#REF!</v>
      </c>
      <c r="BK70" s="233" t="e">
        <f t="shared" si="12"/>
        <v>#REF!</v>
      </c>
      <c r="BL70" s="233" t="e">
        <f t="shared" si="13"/>
        <v>#REF!</v>
      </c>
      <c r="BM70" s="233" t="e">
        <f t="shared" si="14"/>
        <v>#REF!</v>
      </c>
      <c r="BN70" s="233" t="e">
        <f t="shared" si="15"/>
        <v>#REF!</v>
      </c>
      <c r="BO70" s="233" t="e">
        <f t="shared" si="16"/>
        <v>#REF!</v>
      </c>
      <c r="BP70" s="233" t="e">
        <f t="shared" si="17"/>
        <v>#REF!</v>
      </c>
      <c r="BQ70" s="233" t="e">
        <f t="shared" si="18"/>
        <v>#REF!</v>
      </c>
      <c r="BR70" s="233" t="e">
        <f t="shared" si="19"/>
        <v>#REF!</v>
      </c>
      <c r="BS70" s="233" t="e">
        <f t="shared" si="20"/>
        <v>#REF!</v>
      </c>
      <c r="BT70" s="233" t="e">
        <f t="shared" si="21"/>
        <v>#REF!</v>
      </c>
      <c r="BU70" s="233" t="e">
        <f t="shared" si="22"/>
        <v>#REF!</v>
      </c>
      <c r="BV70" s="233" t="e">
        <f t="shared" si="23"/>
        <v>#REF!</v>
      </c>
      <c r="BW70" s="233" t="e">
        <f t="shared" si="24"/>
        <v>#REF!</v>
      </c>
    </row>
    <row r="71" spans="1:75">
      <c r="A71" s="229">
        <v>16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1"/>
        <v>#REF!</v>
      </c>
      <c r="BA71" s="233" t="e">
        <f t="shared" si="2"/>
        <v>#REF!</v>
      </c>
      <c r="BB71" s="233" t="e">
        <f t="shared" si="3"/>
        <v>#REF!</v>
      </c>
      <c r="BC71" s="233" t="e">
        <f t="shared" si="4"/>
        <v>#REF!</v>
      </c>
      <c r="BD71" s="233" t="e">
        <f t="shared" si="5"/>
        <v>#REF!</v>
      </c>
      <c r="BE71" s="233" t="e">
        <f t="shared" si="6"/>
        <v>#REF!</v>
      </c>
      <c r="BF71" s="233" t="e">
        <f t="shared" si="7"/>
        <v>#REF!</v>
      </c>
      <c r="BG71" s="233" t="e">
        <f t="shared" si="8"/>
        <v>#REF!</v>
      </c>
      <c r="BH71" s="233" t="e">
        <f t="shared" si="9"/>
        <v>#REF!</v>
      </c>
      <c r="BI71" s="233" t="e">
        <f t="shared" si="10"/>
        <v>#REF!</v>
      </c>
      <c r="BJ71" s="233" t="e">
        <f t="shared" si="11"/>
        <v>#REF!</v>
      </c>
      <c r="BK71" s="233" t="e">
        <f t="shared" si="12"/>
        <v>#REF!</v>
      </c>
      <c r="BL71" s="233" t="e">
        <f t="shared" si="13"/>
        <v>#REF!</v>
      </c>
      <c r="BM71" s="233" t="e">
        <f t="shared" si="14"/>
        <v>#REF!</v>
      </c>
      <c r="BN71" s="233" t="e">
        <f t="shared" si="15"/>
        <v>#REF!</v>
      </c>
      <c r="BO71" s="233" t="e">
        <f t="shared" si="16"/>
        <v>#REF!</v>
      </c>
      <c r="BP71" s="233" t="e">
        <f t="shared" si="17"/>
        <v>#REF!</v>
      </c>
      <c r="BQ71" s="233" t="e">
        <f t="shared" si="18"/>
        <v>#REF!</v>
      </c>
      <c r="BR71" s="233" t="e">
        <f t="shared" si="19"/>
        <v>#REF!</v>
      </c>
      <c r="BS71" s="233" t="e">
        <f t="shared" si="20"/>
        <v>#REF!</v>
      </c>
      <c r="BT71" s="233" t="e">
        <f t="shared" si="21"/>
        <v>#REF!</v>
      </c>
      <c r="BU71" s="233" t="e">
        <f t="shared" si="22"/>
        <v>#REF!</v>
      </c>
      <c r="BV71" s="233" t="e">
        <f t="shared" si="23"/>
        <v>#REF!</v>
      </c>
      <c r="BW71" s="233" t="e">
        <f t="shared" si="24"/>
        <v>#REF!</v>
      </c>
    </row>
    <row r="72" spans="1:75">
      <c r="A72" s="229">
        <v>17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1"/>
        <v>#REF!</v>
      </c>
      <c r="BA72" s="233" t="e">
        <f t="shared" si="2"/>
        <v>#REF!</v>
      </c>
      <c r="BB72" s="233" t="e">
        <f t="shared" si="3"/>
        <v>#REF!</v>
      </c>
      <c r="BC72" s="233" t="e">
        <f t="shared" si="4"/>
        <v>#REF!</v>
      </c>
      <c r="BD72" s="233" t="e">
        <f t="shared" si="5"/>
        <v>#REF!</v>
      </c>
      <c r="BE72" s="233" t="e">
        <f t="shared" si="6"/>
        <v>#REF!</v>
      </c>
      <c r="BF72" s="233" t="e">
        <f t="shared" si="7"/>
        <v>#REF!</v>
      </c>
      <c r="BG72" s="233" t="e">
        <f t="shared" si="8"/>
        <v>#REF!</v>
      </c>
      <c r="BH72" s="233" t="e">
        <f t="shared" si="9"/>
        <v>#REF!</v>
      </c>
      <c r="BI72" s="233" t="e">
        <f t="shared" si="10"/>
        <v>#REF!</v>
      </c>
      <c r="BJ72" s="233" t="e">
        <f t="shared" si="11"/>
        <v>#REF!</v>
      </c>
      <c r="BK72" s="233" t="e">
        <f t="shared" si="12"/>
        <v>#REF!</v>
      </c>
      <c r="BL72" s="233" t="e">
        <f t="shared" si="13"/>
        <v>#REF!</v>
      </c>
      <c r="BM72" s="233" t="e">
        <f t="shared" si="14"/>
        <v>#REF!</v>
      </c>
      <c r="BN72" s="233" t="e">
        <f t="shared" si="15"/>
        <v>#REF!</v>
      </c>
      <c r="BO72" s="233" t="e">
        <f t="shared" si="16"/>
        <v>#REF!</v>
      </c>
      <c r="BP72" s="233" t="e">
        <f t="shared" si="17"/>
        <v>#REF!</v>
      </c>
      <c r="BQ72" s="233" t="e">
        <f t="shared" si="18"/>
        <v>#REF!</v>
      </c>
      <c r="BR72" s="233" t="e">
        <f t="shared" si="19"/>
        <v>#REF!</v>
      </c>
      <c r="BS72" s="233" t="e">
        <f t="shared" si="20"/>
        <v>#REF!</v>
      </c>
      <c r="BT72" s="233" t="e">
        <f t="shared" si="21"/>
        <v>#REF!</v>
      </c>
      <c r="BU72" s="233" t="e">
        <f t="shared" si="22"/>
        <v>#REF!</v>
      </c>
      <c r="BV72" s="233" t="e">
        <f t="shared" si="23"/>
        <v>#REF!</v>
      </c>
      <c r="BW72" s="233" t="e">
        <f t="shared" si="24"/>
        <v>#REF!</v>
      </c>
    </row>
    <row r="73" spans="1:75">
      <c r="A73" s="229">
        <v>18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1"/>
        <v>#REF!</v>
      </c>
      <c r="BA73" s="233" t="e">
        <f t="shared" si="2"/>
        <v>#REF!</v>
      </c>
      <c r="BB73" s="233" t="e">
        <f t="shared" si="3"/>
        <v>#REF!</v>
      </c>
      <c r="BC73" s="233" t="e">
        <f t="shared" si="4"/>
        <v>#REF!</v>
      </c>
      <c r="BD73" s="233" t="e">
        <f t="shared" si="5"/>
        <v>#REF!</v>
      </c>
      <c r="BE73" s="233" t="e">
        <f t="shared" si="6"/>
        <v>#REF!</v>
      </c>
      <c r="BF73" s="233" t="e">
        <f t="shared" si="7"/>
        <v>#REF!</v>
      </c>
      <c r="BG73" s="233" t="e">
        <f t="shared" si="8"/>
        <v>#REF!</v>
      </c>
      <c r="BH73" s="233" t="e">
        <f t="shared" si="9"/>
        <v>#REF!</v>
      </c>
      <c r="BI73" s="233" t="e">
        <f t="shared" si="10"/>
        <v>#REF!</v>
      </c>
      <c r="BJ73" s="233" t="e">
        <f t="shared" si="11"/>
        <v>#REF!</v>
      </c>
      <c r="BK73" s="233" t="e">
        <f t="shared" si="12"/>
        <v>#REF!</v>
      </c>
      <c r="BL73" s="233" t="e">
        <f t="shared" si="13"/>
        <v>#REF!</v>
      </c>
      <c r="BM73" s="233" t="e">
        <f t="shared" si="14"/>
        <v>#REF!</v>
      </c>
      <c r="BN73" s="233" t="e">
        <f t="shared" si="15"/>
        <v>#REF!</v>
      </c>
      <c r="BO73" s="233" t="e">
        <f t="shared" si="16"/>
        <v>#REF!</v>
      </c>
      <c r="BP73" s="233" t="e">
        <f t="shared" si="17"/>
        <v>#REF!</v>
      </c>
      <c r="BQ73" s="233" t="e">
        <f t="shared" si="18"/>
        <v>#REF!</v>
      </c>
      <c r="BR73" s="233" t="e">
        <f t="shared" si="19"/>
        <v>#REF!</v>
      </c>
      <c r="BS73" s="233" t="e">
        <f t="shared" si="20"/>
        <v>#REF!</v>
      </c>
      <c r="BT73" s="233" t="e">
        <f t="shared" si="21"/>
        <v>#REF!</v>
      </c>
      <c r="BU73" s="233" t="e">
        <f t="shared" si="22"/>
        <v>#REF!</v>
      </c>
      <c r="BV73" s="233" t="e">
        <f t="shared" si="23"/>
        <v>#REF!</v>
      </c>
      <c r="BW73" s="233" t="e">
        <f t="shared" si="24"/>
        <v>#REF!</v>
      </c>
    </row>
    <row r="74" spans="1:75">
      <c r="A74" s="229">
        <v>19</v>
      </c>
      <c r="B74" s="234" t="e">
        <f>#REF!</f>
        <v>#REF!</v>
      </c>
      <c r="C74" s="234" t="e">
        <f>#REF!</f>
        <v>#REF!</v>
      </c>
      <c r="D74" s="234" t="e">
        <f>#REF!</f>
        <v>#REF!</v>
      </c>
      <c r="E74" s="234" t="e">
        <f>#REF!</f>
        <v>#REF!</v>
      </c>
      <c r="F74" s="234" t="e">
        <f>#REF!</f>
        <v>#REF!</v>
      </c>
      <c r="G74" s="234" t="e">
        <f>#REF!</f>
        <v>#REF!</v>
      </c>
      <c r="H74" s="234" t="e">
        <f>#REF!</f>
        <v>#REF!</v>
      </c>
      <c r="I74" s="234" t="e">
        <f>#REF!</f>
        <v>#REF!</v>
      </c>
      <c r="J74" s="234" t="e">
        <f>#REF!</f>
        <v>#REF!</v>
      </c>
      <c r="K74" s="234" t="e">
        <f>#REF!</f>
        <v>#REF!</v>
      </c>
      <c r="L74" s="234" t="e">
        <f>#REF!</f>
        <v>#REF!</v>
      </c>
      <c r="M74" s="234" t="e">
        <f>#REF!</f>
        <v>#REF!</v>
      </c>
      <c r="N74" s="234" t="e">
        <f>#REF!</f>
        <v>#REF!</v>
      </c>
      <c r="O74" s="234" t="e">
        <f>#REF!</f>
        <v>#REF!</v>
      </c>
      <c r="P74" s="234" t="e">
        <f>#REF!</f>
        <v>#REF!</v>
      </c>
      <c r="Q74" s="234" t="e">
        <f>#REF!</f>
        <v>#REF!</v>
      </c>
      <c r="R74" s="234" t="e">
        <f>#REF!</f>
        <v>#REF!</v>
      </c>
      <c r="S74" s="234" t="e">
        <f>#REF!</f>
        <v>#REF!</v>
      </c>
      <c r="T74" s="234" t="e">
        <f>#REF!</f>
        <v>#REF!</v>
      </c>
      <c r="U74" s="234" t="e">
        <f>#REF!</f>
        <v>#REF!</v>
      </c>
      <c r="V74" s="234" t="e">
        <f>#REF!</f>
        <v>#REF!</v>
      </c>
      <c r="W74" s="234" t="e">
        <f>#REF!</f>
        <v>#REF!</v>
      </c>
      <c r="X74" s="234" t="e">
        <f>#REF!</f>
        <v>#REF!</v>
      </c>
      <c r="Y74" s="234" t="e">
        <f>#REF!</f>
        <v>#REF!</v>
      </c>
      <c r="AA74" s="233" t="e">
        <f>#REF!</f>
        <v>#REF!</v>
      </c>
      <c r="AB74" s="233" t="e">
        <f>#REF!</f>
        <v>#REF!</v>
      </c>
      <c r="AC74" s="233" t="e">
        <f>#REF!</f>
        <v>#REF!</v>
      </c>
      <c r="AD74" s="233" t="e">
        <f>#REF!</f>
        <v>#REF!</v>
      </c>
      <c r="AE74" s="233" t="e">
        <f>#REF!</f>
        <v>#REF!</v>
      </c>
      <c r="AF74" s="233" t="e">
        <f>#REF!</f>
        <v>#REF!</v>
      </c>
      <c r="AG74" s="233" t="e">
        <f>#REF!</f>
        <v>#REF!</v>
      </c>
      <c r="AH74" s="233" t="e">
        <f>#REF!</f>
        <v>#REF!</v>
      </c>
      <c r="AI74" s="233" t="e">
        <f>#REF!</f>
        <v>#REF!</v>
      </c>
      <c r="AJ74" s="233" t="e">
        <f>#REF!</f>
        <v>#REF!</v>
      </c>
      <c r="AK74" s="233" t="e">
        <f>#REF!</f>
        <v>#REF!</v>
      </c>
      <c r="AL74" s="233" t="e">
        <f>#REF!</f>
        <v>#REF!</v>
      </c>
      <c r="AM74" s="233" t="e">
        <f>#REF!</f>
        <v>#REF!</v>
      </c>
      <c r="AN74" s="233" t="e">
        <f>#REF!</f>
        <v>#REF!</v>
      </c>
      <c r="AO74" s="233" t="e">
        <f>#REF!</f>
        <v>#REF!</v>
      </c>
      <c r="AP74" s="233" t="e">
        <f>#REF!</f>
        <v>#REF!</v>
      </c>
      <c r="AQ74" s="233" t="e">
        <f>#REF!</f>
        <v>#REF!</v>
      </c>
      <c r="AR74" s="233" t="e">
        <f>#REF!</f>
        <v>#REF!</v>
      </c>
      <c r="AS74" s="233" t="e">
        <f>#REF!</f>
        <v>#REF!</v>
      </c>
      <c r="AT74" s="233" t="e">
        <f>#REF!</f>
        <v>#REF!</v>
      </c>
      <c r="AU74" s="233" t="e">
        <f>#REF!</f>
        <v>#REF!</v>
      </c>
      <c r="AV74" s="233" t="e">
        <f>#REF!</f>
        <v>#REF!</v>
      </c>
      <c r="AW74" s="233" t="e">
        <f>#REF!</f>
        <v>#REF!</v>
      </c>
      <c r="AX74" s="233" t="e">
        <f>#REF!</f>
        <v>#REF!</v>
      </c>
      <c r="AZ74" s="233" t="e">
        <f t="shared" si="1"/>
        <v>#REF!</v>
      </c>
      <c r="BA74" s="233" t="e">
        <f t="shared" si="2"/>
        <v>#REF!</v>
      </c>
      <c r="BB74" s="233" t="e">
        <f t="shared" si="3"/>
        <v>#REF!</v>
      </c>
      <c r="BC74" s="233" t="e">
        <f t="shared" si="4"/>
        <v>#REF!</v>
      </c>
      <c r="BD74" s="233" t="e">
        <f t="shared" si="5"/>
        <v>#REF!</v>
      </c>
      <c r="BE74" s="233" t="e">
        <f t="shared" si="6"/>
        <v>#REF!</v>
      </c>
      <c r="BF74" s="233" t="e">
        <f t="shared" si="7"/>
        <v>#REF!</v>
      </c>
      <c r="BG74" s="233" t="e">
        <f t="shared" si="8"/>
        <v>#REF!</v>
      </c>
      <c r="BH74" s="233" t="e">
        <f t="shared" si="9"/>
        <v>#REF!</v>
      </c>
      <c r="BI74" s="233" t="e">
        <f t="shared" si="10"/>
        <v>#REF!</v>
      </c>
      <c r="BJ74" s="233" t="e">
        <f t="shared" si="11"/>
        <v>#REF!</v>
      </c>
      <c r="BK74" s="233" t="e">
        <f t="shared" si="12"/>
        <v>#REF!</v>
      </c>
      <c r="BL74" s="233" t="e">
        <f t="shared" si="13"/>
        <v>#REF!</v>
      </c>
      <c r="BM74" s="233" t="e">
        <f t="shared" si="14"/>
        <v>#REF!</v>
      </c>
      <c r="BN74" s="233" t="e">
        <f t="shared" si="15"/>
        <v>#REF!</v>
      </c>
      <c r="BO74" s="233" t="e">
        <f t="shared" si="16"/>
        <v>#REF!</v>
      </c>
      <c r="BP74" s="233" t="e">
        <f t="shared" si="17"/>
        <v>#REF!</v>
      </c>
      <c r="BQ74" s="233" t="e">
        <f t="shared" si="18"/>
        <v>#REF!</v>
      </c>
      <c r="BR74" s="233" t="e">
        <f t="shared" si="19"/>
        <v>#REF!</v>
      </c>
      <c r="BS74" s="233" t="e">
        <f t="shared" si="20"/>
        <v>#REF!</v>
      </c>
      <c r="BT74" s="233" t="e">
        <f t="shared" si="21"/>
        <v>#REF!</v>
      </c>
      <c r="BU74" s="233" t="e">
        <f t="shared" si="22"/>
        <v>#REF!</v>
      </c>
      <c r="BV74" s="233" t="e">
        <f t="shared" si="23"/>
        <v>#REF!</v>
      </c>
      <c r="BW74" s="233" t="e">
        <f t="shared" si="24"/>
        <v>#REF!</v>
      </c>
    </row>
    <row r="75" spans="1:75">
      <c r="A75" s="229">
        <v>20</v>
      </c>
      <c r="B75" s="234" t="e">
        <f>#REF!</f>
        <v>#REF!</v>
      </c>
      <c r="C75" s="234" t="e">
        <f>#REF!</f>
        <v>#REF!</v>
      </c>
      <c r="D75" s="234" t="e">
        <f>#REF!</f>
        <v>#REF!</v>
      </c>
      <c r="E75" s="234" t="e">
        <f>#REF!</f>
        <v>#REF!</v>
      </c>
      <c r="F75" s="234" t="e">
        <f>#REF!</f>
        <v>#REF!</v>
      </c>
      <c r="G75" s="234" t="e">
        <f>#REF!</f>
        <v>#REF!</v>
      </c>
      <c r="H75" s="234" t="e">
        <f>#REF!</f>
        <v>#REF!</v>
      </c>
      <c r="I75" s="234" t="e">
        <f>#REF!</f>
        <v>#REF!</v>
      </c>
      <c r="J75" s="234" t="e">
        <f>#REF!</f>
        <v>#REF!</v>
      </c>
      <c r="K75" s="234" t="e">
        <f>#REF!</f>
        <v>#REF!</v>
      </c>
      <c r="L75" s="234" t="e">
        <f>#REF!</f>
        <v>#REF!</v>
      </c>
      <c r="M75" s="234" t="e">
        <f>#REF!</f>
        <v>#REF!</v>
      </c>
      <c r="N75" s="234" t="e">
        <f>#REF!</f>
        <v>#REF!</v>
      </c>
      <c r="O75" s="234" t="e">
        <f>#REF!</f>
        <v>#REF!</v>
      </c>
      <c r="P75" s="234" t="e">
        <f>#REF!</f>
        <v>#REF!</v>
      </c>
      <c r="Q75" s="234" t="e">
        <f>#REF!</f>
        <v>#REF!</v>
      </c>
      <c r="R75" s="234" t="e">
        <f>#REF!</f>
        <v>#REF!</v>
      </c>
      <c r="S75" s="234" t="e">
        <f>#REF!</f>
        <v>#REF!</v>
      </c>
      <c r="T75" s="234" t="e">
        <f>#REF!</f>
        <v>#REF!</v>
      </c>
      <c r="U75" s="234" t="e">
        <f>#REF!</f>
        <v>#REF!</v>
      </c>
      <c r="V75" s="234" t="e">
        <f>#REF!</f>
        <v>#REF!</v>
      </c>
      <c r="W75" s="234" t="e">
        <f>#REF!</f>
        <v>#REF!</v>
      </c>
      <c r="X75" s="234" t="e">
        <f>#REF!</f>
        <v>#REF!</v>
      </c>
      <c r="Y75" s="234" t="e">
        <f>#REF!</f>
        <v>#REF!</v>
      </c>
      <c r="AA75" s="233" t="e">
        <f>#REF!</f>
        <v>#REF!</v>
      </c>
      <c r="AB75" s="233" t="e">
        <f>#REF!</f>
        <v>#REF!</v>
      </c>
      <c r="AC75" s="233" t="e">
        <f>#REF!</f>
        <v>#REF!</v>
      </c>
      <c r="AD75" s="233" t="e">
        <f>#REF!</f>
        <v>#REF!</v>
      </c>
      <c r="AE75" s="233" t="e">
        <f>#REF!</f>
        <v>#REF!</v>
      </c>
      <c r="AF75" s="233" t="e">
        <f>#REF!</f>
        <v>#REF!</v>
      </c>
      <c r="AG75" s="233" t="e">
        <f>#REF!</f>
        <v>#REF!</v>
      </c>
      <c r="AH75" s="233" t="e">
        <f>#REF!</f>
        <v>#REF!</v>
      </c>
      <c r="AI75" s="233" t="e">
        <f>#REF!</f>
        <v>#REF!</v>
      </c>
      <c r="AJ75" s="233" t="e">
        <f>#REF!</f>
        <v>#REF!</v>
      </c>
      <c r="AK75" s="233" t="e">
        <f>#REF!</f>
        <v>#REF!</v>
      </c>
      <c r="AL75" s="233" t="e">
        <f>#REF!</f>
        <v>#REF!</v>
      </c>
      <c r="AM75" s="233" t="e">
        <f>#REF!</f>
        <v>#REF!</v>
      </c>
      <c r="AN75" s="233" t="e">
        <f>#REF!</f>
        <v>#REF!</v>
      </c>
      <c r="AO75" s="233" t="e">
        <f>#REF!</f>
        <v>#REF!</v>
      </c>
      <c r="AP75" s="233" t="e">
        <f>#REF!</f>
        <v>#REF!</v>
      </c>
      <c r="AQ75" s="233" t="e">
        <f>#REF!</f>
        <v>#REF!</v>
      </c>
      <c r="AR75" s="233" t="e">
        <f>#REF!</f>
        <v>#REF!</v>
      </c>
      <c r="AS75" s="233" t="e">
        <f>#REF!</f>
        <v>#REF!</v>
      </c>
      <c r="AT75" s="233" t="e">
        <f>#REF!</f>
        <v>#REF!</v>
      </c>
      <c r="AU75" s="233" t="e">
        <f>#REF!</f>
        <v>#REF!</v>
      </c>
      <c r="AV75" s="233" t="e">
        <f>#REF!</f>
        <v>#REF!</v>
      </c>
      <c r="AW75" s="233" t="e">
        <f>#REF!</f>
        <v>#REF!</v>
      </c>
      <c r="AX75" s="233" t="e">
        <f>#REF!</f>
        <v>#REF!</v>
      </c>
      <c r="AZ75" s="233" t="e">
        <f t="shared" si="1"/>
        <v>#REF!</v>
      </c>
      <c r="BA75" s="233" t="e">
        <f t="shared" si="2"/>
        <v>#REF!</v>
      </c>
      <c r="BB75" s="233" t="e">
        <f t="shared" si="3"/>
        <v>#REF!</v>
      </c>
      <c r="BC75" s="233" t="e">
        <f t="shared" si="4"/>
        <v>#REF!</v>
      </c>
      <c r="BD75" s="233" t="e">
        <f t="shared" si="5"/>
        <v>#REF!</v>
      </c>
      <c r="BE75" s="233" t="e">
        <f t="shared" si="6"/>
        <v>#REF!</v>
      </c>
      <c r="BF75" s="233" t="e">
        <f t="shared" si="7"/>
        <v>#REF!</v>
      </c>
      <c r="BG75" s="233" t="e">
        <f t="shared" si="8"/>
        <v>#REF!</v>
      </c>
      <c r="BH75" s="233" t="e">
        <f t="shared" si="9"/>
        <v>#REF!</v>
      </c>
      <c r="BI75" s="233" t="e">
        <f t="shared" si="10"/>
        <v>#REF!</v>
      </c>
      <c r="BJ75" s="233" t="e">
        <f t="shared" si="11"/>
        <v>#REF!</v>
      </c>
      <c r="BK75" s="233" t="e">
        <f t="shared" si="12"/>
        <v>#REF!</v>
      </c>
      <c r="BL75" s="233" t="e">
        <f t="shared" si="13"/>
        <v>#REF!</v>
      </c>
      <c r="BM75" s="233" t="e">
        <f t="shared" si="14"/>
        <v>#REF!</v>
      </c>
      <c r="BN75" s="233" t="e">
        <f t="shared" si="15"/>
        <v>#REF!</v>
      </c>
      <c r="BO75" s="233" t="e">
        <f t="shared" si="16"/>
        <v>#REF!</v>
      </c>
      <c r="BP75" s="233" t="e">
        <f t="shared" si="17"/>
        <v>#REF!</v>
      </c>
      <c r="BQ75" s="233" t="e">
        <f t="shared" si="18"/>
        <v>#REF!</v>
      </c>
      <c r="BR75" s="233" t="e">
        <f t="shared" si="19"/>
        <v>#REF!</v>
      </c>
      <c r="BS75" s="233" t="e">
        <f t="shared" si="20"/>
        <v>#REF!</v>
      </c>
      <c r="BT75" s="233" t="e">
        <f t="shared" si="21"/>
        <v>#REF!</v>
      </c>
      <c r="BU75" s="233" t="e">
        <f t="shared" si="22"/>
        <v>#REF!</v>
      </c>
      <c r="BV75" s="233" t="e">
        <f t="shared" si="23"/>
        <v>#REF!</v>
      </c>
      <c r="BW75" s="233" t="e">
        <f t="shared" si="24"/>
        <v>#REF!</v>
      </c>
    </row>
    <row r="76" spans="1:75">
      <c r="A76" s="229">
        <v>21</v>
      </c>
      <c r="B76" s="234" t="e">
        <f>#REF!</f>
        <v>#REF!</v>
      </c>
      <c r="C76" s="234" t="e">
        <f>#REF!</f>
        <v>#REF!</v>
      </c>
      <c r="D76" s="234" t="e">
        <f>#REF!</f>
        <v>#REF!</v>
      </c>
      <c r="E76" s="234" t="e">
        <f>#REF!</f>
        <v>#REF!</v>
      </c>
      <c r="F76" s="234" t="e">
        <f>#REF!</f>
        <v>#REF!</v>
      </c>
      <c r="G76" s="234" t="e">
        <f>#REF!</f>
        <v>#REF!</v>
      </c>
      <c r="H76" s="234" t="e">
        <f>#REF!</f>
        <v>#REF!</v>
      </c>
      <c r="I76" s="234" t="e">
        <f>#REF!</f>
        <v>#REF!</v>
      </c>
      <c r="J76" s="234" t="e">
        <f>#REF!</f>
        <v>#REF!</v>
      </c>
      <c r="K76" s="234" t="e">
        <f>#REF!</f>
        <v>#REF!</v>
      </c>
      <c r="L76" s="234" t="e">
        <f>#REF!</f>
        <v>#REF!</v>
      </c>
      <c r="M76" s="234" t="e">
        <f>#REF!</f>
        <v>#REF!</v>
      </c>
      <c r="N76" s="234" t="e">
        <f>#REF!</f>
        <v>#REF!</v>
      </c>
      <c r="O76" s="234" t="e">
        <f>#REF!</f>
        <v>#REF!</v>
      </c>
      <c r="P76" s="234" t="e">
        <f>#REF!</f>
        <v>#REF!</v>
      </c>
      <c r="Q76" s="234" t="e">
        <f>#REF!</f>
        <v>#REF!</v>
      </c>
      <c r="R76" s="234" t="e">
        <f>#REF!</f>
        <v>#REF!</v>
      </c>
      <c r="S76" s="234" t="e">
        <f>#REF!</f>
        <v>#REF!</v>
      </c>
      <c r="T76" s="234" t="e">
        <f>#REF!</f>
        <v>#REF!</v>
      </c>
      <c r="U76" s="234" t="e">
        <f>#REF!</f>
        <v>#REF!</v>
      </c>
      <c r="V76" s="234" t="e">
        <f>#REF!</f>
        <v>#REF!</v>
      </c>
      <c r="W76" s="234" t="e">
        <f>#REF!</f>
        <v>#REF!</v>
      </c>
      <c r="X76" s="234" t="e">
        <f>#REF!</f>
        <v>#REF!</v>
      </c>
      <c r="Y76" s="234" t="e">
        <f>#REF!</f>
        <v>#REF!</v>
      </c>
      <c r="AA76" s="233" t="e">
        <f>#REF!</f>
        <v>#REF!</v>
      </c>
      <c r="AB76" s="233" t="e">
        <f>#REF!</f>
        <v>#REF!</v>
      </c>
      <c r="AC76" s="233" t="e">
        <f>#REF!</f>
        <v>#REF!</v>
      </c>
      <c r="AD76" s="233" t="e">
        <f>#REF!</f>
        <v>#REF!</v>
      </c>
      <c r="AE76" s="233" t="e">
        <f>#REF!</f>
        <v>#REF!</v>
      </c>
      <c r="AF76" s="233" t="e">
        <f>#REF!</f>
        <v>#REF!</v>
      </c>
      <c r="AG76" s="233" t="e">
        <f>#REF!</f>
        <v>#REF!</v>
      </c>
      <c r="AH76" s="233" t="e">
        <f>#REF!</f>
        <v>#REF!</v>
      </c>
      <c r="AI76" s="233" t="e">
        <f>#REF!</f>
        <v>#REF!</v>
      </c>
      <c r="AJ76" s="233" t="e">
        <f>#REF!</f>
        <v>#REF!</v>
      </c>
      <c r="AK76" s="233" t="e">
        <f>#REF!</f>
        <v>#REF!</v>
      </c>
      <c r="AL76" s="233" t="e">
        <f>#REF!</f>
        <v>#REF!</v>
      </c>
      <c r="AM76" s="233" t="e">
        <f>#REF!</f>
        <v>#REF!</v>
      </c>
      <c r="AN76" s="233" t="e">
        <f>#REF!</f>
        <v>#REF!</v>
      </c>
      <c r="AO76" s="233" t="e">
        <f>#REF!</f>
        <v>#REF!</v>
      </c>
      <c r="AP76" s="233" t="e">
        <f>#REF!</f>
        <v>#REF!</v>
      </c>
      <c r="AQ76" s="233" t="e">
        <f>#REF!</f>
        <v>#REF!</v>
      </c>
      <c r="AR76" s="233" t="e">
        <f>#REF!</f>
        <v>#REF!</v>
      </c>
      <c r="AS76" s="233" t="e">
        <f>#REF!</f>
        <v>#REF!</v>
      </c>
      <c r="AT76" s="233" t="e">
        <f>#REF!</f>
        <v>#REF!</v>
      </c>
      <c r="AU76" s="233" t="e">
        <f>#REF!</f>
        <v>#REF!</v>
      </c>
      <c r="AV76" s="233" t="e">
        <f>#REF!</f>
        <v>#REF!</v>
      </c>
      <c r="AW76" s="233" t="e">
        <f>#REF!</f>
        <v>#REF!</v>
      </c>
      <c r="AX76" s="233" t="e">
        <f>#REF!</f>
        <v>#REF!</v>
      </c>
      <c r="AZ76" s="233" t="e">
        <f t="shared" si="1"/>
        <v>#REF!</v>
      </c>
      <c r="BA76" s="233" t="e">
        <f t="shared" si="2"/>
        <v>#REF!</v>
      </c>
      <c r="BB76" s="233" t="e">
        <f t="shared" si="3"/>
        <v>#REF!</v>
      </c>
      <c r="BC76" s="233" t="e">
        <f t="shared" si="4"/>
        <v>#REF!</v>
      </c>
      <c r="BD76" s="233" t="e">
        <f t="shared" si="5"/>
        <v>#REF!</v>
      </c>
      <c r="BE76" s="233" t="e">
        <f t="shared" si="6"/>
        <v>#REF!</v>
      </c>
      <c r="BF76" s="233" t="e">
        <f t="shared" si="7"/>
        <v>#REF!</v>
      </c>
      <c r="BG76" s="233" t="e">
        <f t="shared" si="8"/>
        <v>#REF!</v>
      </c>
      <c r="BH76" s="233" t="e">
        <f t="shared" si="9"/>
        <v>#REF!</v>
      </c>
      <c r="BI76" s="233" t="e">
        <f t="shared" si="10"/>
        <v>#REF!</v>
      </c>
      <c r="BJ76" s="233" t="e">
        <f t="shared" si="11"/>
        <v>#REF!</v>
      </c>
      <c r="BK76" s="233" t="e">
        <f t="shared" si="12"/>
        <v>#REF!</v>
      </c>
      <c r="BL76" s="233" t="e">
        <f t="shared" si="13"/>
        <v>#REF!</v>
      </c>
      <c r="BM76" s="233" t="e">
        <f t="shared" si="14"/>
        <v>#REF!</v>
      </c>
      <c r="BN76" s="233" t="e">
        <f t="shared" si="15"/>
        <v>#REF!</v>
      </c>
      <c r="BO76" s="233" t="e">
        <f t="shared" si="16"/>
        <v>#REF!</v>
      </c>
      <c r="BP76" s="233" t="e">
        <f t="shared" si="17"/>
        <v>#REF!</v>
      </c>
      <c r="BQ76" s="233" t="e">
        <f t="shared" si="18"/>
        <v>#REF!</v>
      </c>
      <c r="BR76" s="233" t="e">
        <f t="shared" si="19"/>
        <v>#REF!</v>
      </c>
      <c r="BS76" s="233" t="e">
        <f t="shared" si="20"/>
        <v>#REF!</v>
      </c>
      <c r="BT76" s="233" t="e">
        <f t="shared" si="21"/>
        <v>#REF!</v>
      </c>
      <c r="BU76" s="233" t="e">
        <f t="shared" si="22"/>
        <v>#REF!</v>
      </c>
      <c r="BV76" s="233" t="e">
        <f t="shared" si="23"/>
        <v>#REF!</v>
      </c>
      <c r="BW76" s="233" t="e">
        <f t="shared" si="24"/>
        <v>#REF!</v>
      </c>
    </row>
    <row r="77" spans="1:75">
      <c r="A77" s="229">
        <v>22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 t="shared" si="1"/>
        <v>#REF!</v>
      </c>
      <c r="BA77" s="233" t="e">
        <f t="shared" si="2"/>
        <v>#REF!</v>
      </c>
      <c r="BB77" s="233" t="e">
        <f t="shared" si="3"/>
        <v>#REF!</v>
      </c>
      <c r="BC77" s="233" t="e">
        <f t="shared" si="4"/>
        <v>#REF!</v>
      </c>
      <c r="BD77" s="233" t="e">
        <f t="shared" si="5"/>
        <v>#REF!</v>
      </c>
      <c r="BE77" s="233" t="e">
        <f t="shared" si="6"/>
        <v>#REF!</v>
      </c>
      <c r="BF77" s="233" t="e">
        <f t="shared" si="7"/>
        <v>#REF!</v>
      </c>
      <c r="BG77" s="233" t="e">
        <f t="shared" si="8"/>
        <v>#REF!</v>
      </c>
      <c r="BH77" s="233" t="e">
        <f t="shared" si="9"/>
        <v>#REF!</v>
      </c>
      <c r="BI77" s="233" t="e">
        <f t="shared" si="10"/>
        <v>#REF!</v>
      </c>
      <c r="BJ77" s="233" t="e">
        <f t="shared" si="11"/>
        <v>#REF!</v>
      </c>
      <c r="BK77" s="233" t="e">
        <f t="shared" si="12"/>
        <v>#REF!</v>
      </c>
      <c r="BL77" s="233" t="e">
        <f t="shared" si="13"/>
        <v>#REF!</v>
      </c>
      <c r="BM77" s="233" t="e">
        <f t="shared" si="14"/>
        <v>#REF!</v>
      </c>
      <c r="BN77" s="233" t="e">
        <f t="shared" si="15"/>
        <v>#REF!</v>
      </c>
      <c r="BO77" s="233" t="e">
        <f t="shared" si="16"/>
        <v>#REF!</v>
      </c>
      <c r="BP77" s="233" t="e">
        <f t="shared" si="17"/>
        <v>#REF!</v>
      </c>
      <c r="BQ77" s="233" t="e">
        <f t="shared" si="18"/>
        <v>#REF!</v>
      </c>
      <c r="BR77" s="233" t="e">
        <f t="shared" si="19"/>
        <v>#REF!</v>
      </c>
      <c r="BS77" s="233" t="e">
        <f t="shared" si="20"/>
        <v>#REF!</v>
      </c>
      <c r="BT77" s="233" t="e">
        <f t="shared" si="21"/>
        <v>#REF!</v>
      </c>
      <c r="BU77" s="233" t="e">
        <f t="shared" si="22"/>
        <v>#REF!</v>
      </c>
      <c r="BV77" s="233" t="e">
        <f t="shared" si="23"/>
        <v>#REF!</v>
      </c>
      <c r="BW77" s="233" t="e">
        <f t="shared" si="24"/>
        <v>#REF!</v>
      </c>
    </row>
    <row r="78" spans="1:75">
      <c r="A78" s="229">
        <v>23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si="1"/>
        <v>#REF!</v>
      </c>
      <c r="BA78" s="233" t="e">
        <f t="shared" si="2"/>
        <v>#REF!</v>
      </c>
      <c r="BB78" s="233" t="e">
        <f t="shared" si="3"/>
        <v>#REF!</v>
      </c>
      <c r="BC78" s="233" t="e">
        <f t="shared" si="4"/>
        <v>#REF!</v>
      </c>
      <c r="BD78" s="233" t="e">
        <f t="shared" si="5"/>
        <v>#REF!</v>
      </c>
      <c r="BE78" s="233" t="e">
        <f t="shared" si="6"/>
        <v>#REF!</v>
      </c>
      <c r="BF78" s="233" t="e">
        <f t="shared" si="7"/>
        <v>#REF!</v>
      </c>
      <c r="BG78" s="233" t="e">
        <f t="shared" si="8"/>
        <v>#REF!</v>
      </c>
      <c r="BH78" s="233" t="e">
        <f t="shared" si="9"/>
        <v>#REF!</v>
      </c>
      <c r="BI78" s="233" t="e">
        <f t="shared" si="10"/>
        <v>#REF!</v>
      </c>
      <c r="BJ78" s="233" t="e">
        <f t="shared" si="11"/>
        <v>#REF!</v>
      </c>
      <c r="BK78" s="233" t="e">
        <f t="shared" si="12"/>
        <v>#REF!</v>
      </c>
      <c r="BL78" s="233" t="e">
        <f t="shared" si="13"/>
        <v>#REF!</v>
      </c>
      <c r="BM78" s="233" t="e">
        <f t="shared" si="14"/>
        <v>#REF!</v>
      </c>
      <c r="BN78" s="233" t="e">
        <f t="shared" si="15"/>
        <v>#REF!</v>
      </c>
      <c r="BO78" s="233" t="e">
        <f t="shared" si="16"/>
        <v>#REF!</v>
      </c>
      <c r="BP78" s="233" t="e">
        <f t="shared" si="17"/>
        <v>#REF!</v>
      </c>
      <c r="BQ78" s="233" t="e">
        <f t="shared" si="18"/>
        <v>#REF!</v>
      </c>
      <c r="BR78" s="233" t="e">
        <f t="shared" si="19"/>
        <v>#REF!</v>
      </c>
      <c r="BS78" s="233" t="e">
        <f t="shared" si="20"/>
        <v>#REF!</v>
      </c>
      <c r="BT78" s="233" t="e">
        <f t="shared" si="21"/>
        <v>#REF!</v>
      </c>
      <c r="BU78" s="233" t="e">
        <f t="shared" si="22"/>
        <v>#REF!</v>
      </c>
      <c r="BV78" s="233" t="e">
        <f t="shared" si="23"/>
        <v>#REF!</v>
      </c>
      <c r="BW78" s="233" t="e">
        <f t="shared" si="24"/>
        <v>#REF!</v>
      </c>
    </row>
    <row r="79" spans="1:75">
      <c r="A79" s="229">
        <v>24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1"/>
        <v>#REF!</v>
      </c>
      <c r="BA79" s="233" t="e">
        <f t="shared" si="2"/>
        <v>#REF!</v>
      </c>
      <c r="BB79" s="233" t="e">
        <f t="shared" si="3"/>
        <v>#REF!</v>
      </c>
      <c r="BC79" s="233" t="e">
        <f t="shared" si="4"/>
        <v>#REF!</v>
      </c>
      <c r="BD79" s="233" t="e">
        <f t="shared" si="5"/>
        <v>#REF!</v>
      </c>
      <c r="BE79" s="233" t="e">
        <f t="shared" si="6"/>
        <v>#REF!</v>
      </c>
      <c r="BF79" s="233" t="e">
        <f t="shared" si="7"/>
        <v>#REF!</v>
      </c>
      <c r="BG79" s="233" t="e">
        <f t="shared" si="8"/>
        <v>#REF!</v>
      </c>
      <c r="BH79" s="233" t="e">
        <f t="shared" si="9"/>
        <v>#REF!</v>
      </c>
      <c r="BI79" s="233" t="e">
        <f t="shared" si="10"/>
        <v>#REF!</v>
      </c>
      <c r="BJ79" s="233" t="e">
        <f t="shared" si="11"/>
        <v>#REF!</v>
      </c>
      <c r="BK79" s="233" t="e">
        <f t="shared" si="12"/>
        <v>#REF!</v>
      </c>
      <c r="BL79" s="233" t="e">
        <f t="shared" si="13"/>
        <v>#REF!</v>
      </c>
      <c r="BM79" s="233" t="e">
        <f t="shared" si="14"/>
        <v>#REF!</v>
      </c>
      <c r="BN79" s="233" t="e">
        <f t="shared" si="15"/>
        <v>#REF!</v>
      </c>
      <c r="BO79" s="233" t="e">
        <f t="shared" si="16"/>
        <v>#REF!</v>
      </c>
      <c r="BP79" s="233" t="e">
        <f t="shared" si="17"/>
        <v>#REF!</v>
      </c>
      <c r="BQ79" s="233" t="e">
        <f t="shared" si="18"/>
        <v>#REF!</v>
      </c>
      <c r="BR79" s="233" t="e">
        <f t="shared" si="19"/>
        <v>#REF!</v>
      </c>
      <c r="BS79" s="233" t="e">
        <f t="shared" si="20"/>
        <v>#REF!</v>
      </c>
      <c r="BT79" s="233" t="e">
        <f t="shared" si="21"/>
        <v>#REF!</v>
      </c>
      <c r="BU79" s="233" t="e">
        <f t="shared" si="22"/>
        <v>#REF!</v>
      </c>
      <c r="BV79" s="233" t="e">
        <f t="shared" si="23"/>
        <v>#REF!</v>
      </c>
      <c r="BW79" s="233" t="e">
        <f t="shared" si="24"/>
        <v>#REF!</v>
      </c>
    </row>
    <row r="80" spans="1:75">
      <c r="A80" s="229">
        <v>25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1"/>
        <v>#REF!</v>
      </c>
      <c r="BA80" s="233" t="e">
        <f t="shared" si="2"/>
        <v>#REF!</v>
      </c>
      <c r="BB80" s="233" t="e">
        <f t="shared" si="3"/>
        <v>#REF!</v>
      </c>
      <c r="BC80" s="233" t="e">
        <f t="shared" si="4"/>
        <v>#REF!</v>
      </c>
      <c r="BD80" s="233" t="e">
        <f t="shared" si="5"/>
        <v>#REF!</v>
      </c>
      <c r="BE80" s="233" t="e">
        <f t="shared" si="6"/>
        <v>#REF!</v>
      </c>
      <c r="BF80" s="233" t="e">
        <f t="shared" si="7"/>
        <v>#REF!</v>
      </c>
      <c r="BG80" s="233" t="e">
        <f t="shared" si="8"/>
        <v>#REF!</v>
      </c>
      <c r="BH80" s="233" t="e">
        <f t="shared" si="9"/>
        <v>#REF!</v>
      </c>
      <c r="BI80" s="233" t="e">
        <f t="shared" si="10"/>
        <v>#REF!</v>
      </c>
      <c r="BJ80" s="233" t="e">
        <f t="shared" si="11"/>
        <v>#REF!</v>
      </c>
      <c r="BK80" s="233" t="e">
        <f t="shared" si="12"/>
        <v>#REF!</v>
      </c>
      <c r="BL80" s="233" t="e">
        <f t="shared" si="13"/>
        <v>#REF!</v>
      </c>
      <c r="BM80" s="233" t="e">
        <f t="shared" si="14"/>
        <v>#REF!</v>
      </c>
      <c r="BN80" s="233" t="e">
        <f t="shared" si="15"/>
        <v>#REF!</v>
      </c>
      <c r="BO80" s="233" t="e">
        <f t="shared" si="16"/>
        <v>#REF!</v>
      </c>
      <c r="BP80" s="233" t="e">
        <f t="shared" si="17"/>
        <v>#REF!</v>
      </c>
      <c r="BQ80" s="233" t="e">
        <f t="shared" si="18"/>
        <v>#REF!</v>
      </c>
      <c r="BR80" s="233" t="e">
        <f t="shared" si="19"/>
        <v>#REF!</v>
      </c>
      <c r="BS80" s="233" t="e">
        <f t="shared" si="20"/>
        <v>#REF!</v>
      </c>
      <c r="BT80" s="233" t="e">
        <f t="shared" si="21"/>
        <v>#REF!</v>
      </c>
      <c r="BU80" s="233" t="e">
        <f t="shared" si="22"/>
        <v>#REF!</v>
      </c>
      <c r="BV80" s="233" t="e">
        <f t="shared" si="23"/>
        <v>#REF!</v>
      </c>
      <c r="BW80" s="233" t="e">
        <f t="shared" si="24"/>
        <v>#REF!</v>
      </c>
    </row>
    <row r="81" spans="1:75">
      <c r="A81" s="229">
        <v>26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1"/>
        <v>#REF!</v>
      </c>
      <c r="BA81" s="233" t="e">
        <f t="shared" si="2"/>
        <v>#REF!</v>
      </c>
      <c r="BB81" s="233" t="e">
        <f t="shared" si="3"/>
        <v>#REF!</v>
      </c>
      <c r="BC81" s="233" t="e">
        <f t="shared" si="4"/>
        <v>#REF!</v>
      </c>
      <c r="BD81" s="233" t="e">
        <f t="shared" si="5"/>
        <v>#REF!</v>
      </c>
      <c r="BE81" s="233" t="e">
        <f t="shared" si="6"/>
        <v>#REF!</v>
      </c>
      <c r="BF81" s="233" t="e">
        <f t="shared" si="7"/>
        <v>#REF!</v>
      </c>
      <c r="BG81" s="233" t="e">
        <f t="shared" si="8"/>
        <v>#REF!</v>
      </c>
      <c r="BH81" s="233" t="e">
        <f t="shared" si="9"/>
        <v>#REF!</v>
      </c>
      <c r="BI81" s="233" t="e">
        <f t="shared" si="10"/>
        <v>#REF!</v>
      </c>
      <c r="BJ81" s="233" t="e">
        <f t="shared" si="11"/>
        <v>#REF!</v>
      </c>
      <c r="BK81" s="233" t="e">
        <f t="shared" si="12"/>
        <v>#REF!</v>
      </c>
      <c r="BL81" s="233" t="e">
        <f t="shared" si="13"/>
        <v>#REF!</v>
      </c>
      <c r="BM81" s="233" t="e">
        <f t="shared" si="14"/>
        <v>#REF!</v>
      </c>
      <c r="BN81" s="233" t="e">
        <f t="shared" si="15"/>
        <v>#REF!</v>
      </c>
      <c r="BO81" s="233" t="e">
        <f t="shared" si="16"/>
        <v>#REF!</v>
      </c>
      <c r="BP81" s="233" t="e">
        <f t="shared" si="17"/>
        <v>#REF!</v>
      </c>
      <c r="BQ81" s="233" t="e">
        <f t="shared" si="18"/>
        <v>#REF!</v>
      </c>
      <c r="BR81" s="233" t="e">
        <f t="shared" si="19"/>
        <v>#REF!</v>
      </c>
      <c r="BS81" s="233" t="e">
        <f t="shared" si="20"/>
        <v>#REF!</v>
      </c>
      <c r="BT81" s="233" t="e">
        <f t="shared" si="21"/>
        <v>#REF!</v>
      </c>
      <c r="BU81" s="233" t="e">
        <f t="shared" si="22"/>
        <v>#REF!</v>
      </c>
      <c r="BV81" s="233" t="e">
        <f t="shared" si="23"/>
        <v>#REF!</v>
      </c>
      <c r="BW81" s="233" t="e">
        <f t="shared" si="24"/>
        <v>#REF!</v>
      </c>
    </row>
    <row r="82" spans="1:75">
      <c r="A82" s="229">
        <v>27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1"/>
        <v>#REF!</v>
      </c>
      <c r="BA82" s="233" t="e">
        <f t="shared" si="2"/>
        <v>#REF!</v>
      </c>
      <c r="BB82" s="233" t="e">
        <f t="shared" si="3"/>
        <v>#REF!</v>
      </c>
      <c r="BC82" s="233" t="e">
        <f t="shared" si="4"/>
        <v>#REF!</v>
      </c>
      <c r="BD82" s="233" t="e">
        <f t="shared" si="5"/>
        <v>#REF!</v>
      </c>
      <c r="BE82" s="233" t="e">
        <f t="shared" si="6"/>
        <v>#REF!</v>
      </c>
      <c r="BF82" s="233" t="e">
        <f t="shared" si="7"/>
        <v>#REF!</v>
      </c>
      <c r="BG82" s="233" t="e">
        <f t="shared" si="8"/>
        <v>#REF!</v>
      </c>
      <c r="BH82" s="233" t="e">
        <f t="shared" si="9"/>
        <v>#REF!</v>
      </c>
      <c r="BI82" s="233" t="e">
        <f t="shared" si="10"/>
        <v>#REF!</v>
      </c>
      <c r="BJ82" s="233" t="e">
        <f t="shared" si="11"/>
        <v>#REF!</v>
      </c>
      <c r="BK82" s="233" t="e">
        <f t="shared" si="12"/>
        <v>#REF!</v>
      </c>
      <c r="BL82" s="233" t="e">
        <f t="shared" si="13"/>
        <v>#REF!</v>
      </c>
      <c r="BM82" s="233" t="e">
        <f t="shared" si="14"/>
        <v>#REF!</v>
      </c>
      <c r="BN82" s="233" t="e">
        <f t="shared" si="15"/>
        <v>#REF!</v>
      </c>
      <c r="BO82" s="233" t="e">
        <f t="shared" si="16"/>
        <v>#REF!</v>
      </c>
      <c r="BP82" s="233" t="e">
        <f t="shared" si="17"/>
        <v>#REF!</v>
      </c>
      <c r="BQ82" s="233" t="e">
        <f t="shared" si="18"/>
        <v>#REF!</v>
      </c>
      <c r="BR82" s="233" t="e">
        <f t="shared" si="19"/>
        <v>#REF!</v>
      </c>
      <c r="BS82" s="233" t="e">
        <f t="shared" si="20"/>
        <v>#REF!</v>
      </c>
      <c r="BT82" s="233" t="e">
        <f t="shared" si="21"/>
        <v>#REF!</v>
      </c>
      <c r="BU82" s="233" t="e">
        <f t="shared" si="22"/>
        <v>#REF!</v>
      </c>
      <c r="BV82" s="233" t="e">
        <f t="shared" si="23"/>
        <v>#REF!</v>
      </c>
      <c r="BW82" s="233" t="e">
        <f t="shared" si="24"/>
        <v>#REF!</v>
      </c>
    </row>
    <row r="83" spans="1:75">
      <c r="A83" s="229">
        <v>28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1"/>
        <v>#REF!</v>
      </c>
      <c r="BA83" s="233" t="e">
        <f t="shared" si="2"/>
        <v>#REF!</v>
      </c>
      <c r="BB83" s="233" t="e">
        <f t="shared" si="3"/>
        <v>#REF!</v>
      </c>
      <c r="BC83" s="233" t="e">
        <f t="shared" si="4"/>
        <v>#REF!</v>
      </c>
      <c r="BD83" s="233" t="e">
        <f t="shared" si="5"/>
        <v>#REF!</v>
      </c>
      <c r="BE83" s="233" t="e">
        <f t="shared" si="6"/>
        <v>#REF!</v>
      </c>
      <c r="BF83" s="233" t="e">
        <f t="shared" si="7"/>
        <v>#REF!</v>
      </c>
      <c r="BG83" s="233" t="e">
        <f t="shared" si="8"/>
        <v>#REF!</v>
      </c>
      <c r="BH83" s="233" t="e">
        <f t="shared" si="9"/>
        <v>#REF!</v>
      </c>
      <c r="BI83" s="233" t="e">
        <f t="shared" si="10"/>
        <v>#REF!</v>
      </c>
      <c r="BJ83" s="233" t="e">
        <f t="shared" si="11"/>
        <v>#REF!</v>
      </c>
      <c r="BK83" s="233" t="e">
        <f t="shared" si="12"/>
        <v>#REF!</v>
      </c>
      <c r="BL83" s="233" t="e">
        <f t="shared" si="13"/>
        <v>#REF!</v>
      </c>
      <c r="BM83" s="233" t="e">
        <f t="shared" si="14"/>
        <v>#REF!</v>
      </c>
      <c r="BN83" s="233" t="e">
        <f t="shared" si="15"/>
        <v>#REF!</v>
      </c>
      <c r="BO83" s="233" t="e">
        <f t="shared" si="16"/>
        <v>#REF!</v>
      </c>
      <c r="BP83" s="233" t="e">
        <f t="shared" si="17"/>
        <v>#REF!</v>
      </c>
      <c r="BQ83" s="233" t="e">
        <f t="shared" si="18"/>
        <v>#REF!</v>
      </c>
      <c r="BR83" s="233" t="e">
        <f t="shared" si="19"/>
        <v>#REF!</v>
      </c>
      <c r="BS83" s="233" t="e">
        <f t="shared" si="20"/>
        <v>#REF!</v>
      </c>
      <c r="BT83" s="233" t="e">
        <f t="shared" si="21"/>
        <v>#REF!</v>
      </c>
      <c r="BU83" s="233" t="e">
        <f t="shared" si="22"/>
        <v>#REF!</v>
      </c>
      <c r="BV83" s="233" t="e">
        <f t="shared" si="23"/>
        <v>#REF!</v>
      </c>
      <c r="BW83" s="233" t="e">
        <f t="shared" si="24"/>
        <v>#REF!</v>
      </c>
    </row>
    <row r="84" spans="1:75">
      <c r="A84" s="229">
        <v>29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ref="AZ84:AZ147" si="25">B84-AA84</f>
        <v>#REF!</v>
      </c>
      <c r="BA84" s="233" t="e">
        <f t="shared" ref="BA84:BA147" si="26">C84-AB84</f>
        <v>#REF!</v>
      </c>
      <c r="BB84" s="233" t="e">
        <f t="shared" ref="BB84:BB147" si="27">D84-AC84</f>
        <v>#REF!</v>
      </c>
      <c r="BC84" s="233" t="e">
        <f t="shared" ref="BC84:BC147" si="28">E84-AD84</f>
        <v>#REF!</v>
      </c>
      <c r="BD84" s="233" t="e">
        <f t="shared" ref="BD84:BD147" si="29">F84-AE84</f>
        <v>#REF!</v>
      </c>
      <c r="BE84" s="233" t="e">
        <f t="shared" ref="BE84:BE147" si="30">G84-AF84</f>
        <v>#REF!</v>
      </c>
      <c r="BF84" s="233" t="e">
        <f t="shared" ref="BF84:BF147" si="31">H84-AG84</f>
        <v>#REF!</v>
      </c>
      <c r="BG84" s="233" t="e">
        <f t="shared" ref="BG84:BG147" si="32">I84-AH84</f>
        <v>#REF!</v>
      </c>
      <c r="BH84" s="233" t="e">
        <f t="shared" ref="BH84:BH147" si="33">J84-AI84</f>
        <v>#REF!</v>
      </c>
      <c r="BI84" s="233" t="e">
        <f t="shared" ref="BI84:BI147" si="34">K84-AJ84</f>
        <v>#REF!</v>
      </c>
      <c r="BJ84" s="233" t="e">
        <f t="shared" ref="BJ84:BJ147" si="35">L84-AK84</f>
        <v>#REF!</v>
      </c>
      <c r="BK84" s="233" t="e">
        <f t="shared" ref="BK84:BK147" si="36">M84-AL84</f>
        <v>#REF!</v>
      </c>
      <c r="BL84" s="233" t="e">
        <f t="shared" ref="BL84:BL147" si="37">N84-AM84</f>
        <v>#REF!</v>
      </c>
      <c r="BM84" s="233" t="e">
        <f t="shared" ref="BM84:BM147" si="38">O84-AN84</f>
        <v>#REF!</v>
      </c>
      <c r="BN84" s="233" t="e">
        <f t="shared" ref="BN84:BN147" si="39">P84-AO84</f>
        <v>#REF!</v>
      </c>
      <c r="BO84" s="233" t="e">
        <f t="shared" ref="BO84:BO147" si="40">Q84-AP84</f>
        <v>#REF!</v>
      </c>
      <c r="BP84" s="233" t="e">
        <f t="shared" ref="BP84:BP147" si="41">R84-AQ84</f>
        <v>#REF!</v>
      </c>
      <c r="BQ84" s="233" t="e">
        <f t="shared" ref="BQ84:BQ147" si="42">S84-AR84</f>
        <v>#REF!</v>
      </c>
      <c r="BR84" s="233" t="e">
        <f t="shared" ref="BR84:BR147" si="43">T84-AS84</f>
        <v>#REF!</v>
      </c>
      <c r="BS84" s="233" t="e">
        <f t="shared" ref="BS84:BS147" si="44">U84-AT84</f>
        <v>#REF!</v>
      </c>
      <c r="BT84" s="233" t="e">
        <f t="shared" ref="BT84:BT147" si="45">V84-AU84</f>
        <v>#REF!</v>
      </c>
      <c r="BU84" s="233" t="e">
        <f t="shared" ref="BU84:BU147" si="46">W84-AV84</f>
        <v>#REF!</v>
      </c>
      <c r="BV84" s="233" t="e">
        <f t="shared" ref="BV84:BV147" si="47">X84-AW84</f>
        <v>#REF!</v>
      </c>
      <c r="BW84" s="233" t="e">
        <f t="shared" ref="BW84:BW147" si="48">Y84-AX84</f>
        <v>#REF!</v>
      </c>
    </row>
    <row r="85" spans="1:75">
      <c r="A85" s="229">
        <v>30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25"/>
        <v>#REF!</v>
      </c>
      <c r="BA85" s="233" t="e">
        <f t="shared" si="26"/>
        <v>#REF!</v>
      </c>
      <c r="BB85" s="233" t="e">
        <f t="shared" si="27"/>
        <v>#REF!</v>
      </c>
      <c r="BC85" s="233" t="e">
        <f t="shared" si="28"/>
        <v>#REF!</v>
      </c>
      <c r="BD85" s="233" t="e">
        <f t="shared" si="29"/>
        <v>#REF!</v>
      </c>
      <c r="BE85" s="233" t="e">
        <f t="shared" si="30"/>
        <v>#REF!</v>
      </c>
      <c r="BF85" s="233" t="e">
        <f t="shared" si="31"/>
        <v>#REF!</v>
      </c>
      <c r="BG85" s="233" t="e">
        <f t="shared" si="32"/>
        <v>#REF!</v>
      </c>
      <c r="BH85" s="233" t="e">
        <f t="shared" si="33"/>
        <v>#REF!</v>
      </c>
      <c r="BI85" s="233" t="e">
        <f t="shared" si="34"/>
        <v>#REF!</v>
      </c>
      <c r="BJ85" s="233" t="e">
        <f t="shared" si="35"/>
        <v>#REF!</v>
      </c>
      <c r="BK85" s="233" t="e">
        <f t="shared" si="36"/>
        <v>#REF!</v>
      </c>
      <c r="BL85" s="233" t="e">
        <f t="shared" si="37"/>
        <v>#REF!</v>
      </c>
      <c r="BM85" s="233" t="e">
        <f t="shared" si="38"/>
        <v>#REF!</v>
      </c>
      <c r="BN85" s="233" t="e">
        <f t="shared" si="39"/>
        <v>#REF!</v>
      </c>
      <c r="BO85" s="233" t="e">
        <f t="shared" si="40"/>
        <v>#REF!</v>
      </c>
      <c r="BP85" s="233" t="e">
        <f t="shared" si="41"/>
        <v>#REF!</v>
      </c>
      <c r="BQ85" s="233" t="e">
        <f t="shared" si="42"/>
        <v>#REF!</v>
      </c>
      <c r="BR85" s="233" t="e">
        <f t="shared" si="43"/>
        <v>#REF!</v>
      </c>
      <c r="BS85" s="233" t="e">
        <f t="shared" si="44"/>
        <v>#REF!</v>
      </c>
      <c r="BT85" s="233" t="e">
        <f t="shared" si="45"/>
        <v>#REF!</v>
      </c>
      <c r="BU85" s="233" t="e">
        <f t="shared" si="46"/>
        <v>#REF!</v>
      </c>
      <c r="BV85" s="233" t="e">
        <f t="shared" si="47"/>
        <v>#REF!</v>
      </c>
      <c r="BW85" s="233" t="e">
        <f t="shared" si="48"/>
        <v>#REF!</v>
      </c>
    </row>
    <row r="86" spans="1:75">
      <c r="A86" s="229">
        <v>31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25"/>
        <v>#REF!</v>
      </c>
      <c r="BA86" s="233" t="e">
        <f t="shared" si="26"/>
        <v>#REF!</v>
      </c>
      <c r="BB86" s="233" t="e">
        <f t="shared" si="27"/>
        <v>#REF!</v>
      </c>
      <c r="BC86" s="233" t="e">
        <f t="shared" si="28"/>
        <v>#REF!</v>
      </c>
      <c r="BD86" s="233" t="e">
        <f t="shared" si="29"/>
        <v>#REF!</v>
      </c>
      <c r="BE86" s="233" t="e">
        <f t="shared" si="30"/>
        <v>#REF!</v>
      </c>
      <c r="BF86" s="233" t="e">
        <f t="shared" si="31"/>
        <v>#REF!</v>
      </c>
      <c r="BG86" s="233" t="e">
        <f t="shared" si="32"/>
        <v>#REF!</v>
      </c>
      <c r="BH86" s="233" t="e">
        <f t="shared" si="33"/>
        <v>#REF!</v>
      </c>
      <c r="BI86" s="233" t="e">
        <f t="shared" si="34"/>
        <v>#REF!</v>
      </c>
      <c r="BJ86" s="233" t="e">
        <f t="shared" si="35"/>
        <v>#REF!</v>
      </c>
      <c r="BK86" s="233" t="e">
        <f t="shared" si="36"/>
        <v>#REF!</v>
      </c>
      <c r="BL86" s="233" t="e">
        <f t="shared" si="37"/>
        <v>#REF!</v>
      </c>
      <c r="BM86" s="233" t="e">
        <f t="shared" si="38"/>
        <v>#REF!</v>
      </c>
      <c r="BN86" s="233" t="e">
        <f t="shared" si="39"/>
        <v>#REF!</v>
      </c>
      <c r="BO86" s="233" t="e">
        <f t="shared" si="40"/>
        <v>#REF!</v>
      </c>
      <c r="BP86" s="233" t="e">
        <f t="shared" si="41"/>
        <v>#REF!</v>
      </c>
      <c r="BQ86" s="233" t="e">
        <f t="shared" si="42"/>
        <v>#REF!</v>
      </c>
      <c r="BR86" s="233" t="e">
        <f t="shared" si="43"/>
        <v>#REF!</v>
      </c>
      <c r="BS86" s="233" t="e">
        <f t="shared" si="44"/>
        <v>#REF!</v>
      </c>
      <c r="BT86" s="233" t="e">
        <f t="shared" si="45"/>
        <v>#REF!</v>
      </c>
      <c r="BU86" s="233" t="e">
        <f t="shared" si="46"/>
        <v>#REF!</v>
      </c>
      <c r="BV86" s="233" t="e">
        <f t="shared" si="47"/>
        <v>#REF!</v>
      </c>
      <c r="BW86" s="233" t="e">
        <f t="shared" si="48"/>
        <v>#REF!</v>
      </c>
    </row>
    <row r="87" spans="1:75">
      <c r="A87" s="239"/>
      <c r="B87" s="240"/>
      <c r="C87" s="240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0"/>
      <c r="T87" s="240"/>
      <c r="U87" s="240"/>
      <c r="V87" s="240"/>
      <c r="W87" s="240"/>
      <c r="X87" s="240"/>
      <c r="Y87" s="240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  <c r="AZ87" s="233"/>
      <c r="BA87" s="233"/>
      <c r="BB87" s="233"/>
      <c r="BC87" s="233"/>
      <c r="BD87" s="233"/>
      <c r="BE87" s="233"/>
      <c r="BF87" s="233"/>
      <c r="BG87" s="233"/>
      <c r="BH87" s="233"/>
      <c r="BI87" s="233"/>
      <c r="BJ87" s="233"/>
      <c r="BK87" s="233"/>
      <c r="BL87" s="233"/>
      <c r="BM87" s="233"/>
      <c r="BN87" s="233"/>
      <c r="BO87" s="233"/>
      <c r="BP87" s="233"/>
      <c r="BQ87" s="233"/>
      <c r="BR87" s="233"/>
      <c r="BS87" s="233"/>
      <c r="BT87" s="233"/>
      <c r="BU87" s="233"/>
      <c r="BV87" s="233"/>
      <c r="BW87" s="233"/>
    </row>
    <row r="88" spans="1:75" ht="55.5" customHeight="1">
      <c r="A88" s="532" t="s">
        <v>305</v>
      </c>
      <c r="B88" s="532"/>
      <c r="C88" s="532"/>
      <c r="D88" s="532"/>
      <c r="E88" s="532"/>
      <c r="F88" s="532"/>
      <c r="G88" s="532"/>
      <c r="H88" s="532"/>
      <c r="I88" s="532"/>
      <c r="J88" s="532"/>
      <c r="K88" s="532"/>
      <c r="L88" s="532"/>
      <c r="M88" s="532"/>
      <c r="N88" s="532"/>
      <c r="O88" s="532"/>
      <c r="P88" s="532"/>
      <c r="Q88" s="532"/>
      <c r="R88" s="532"/>
      <c r="S88" s="532"/>
      <c r="T88" s="532"/>
      <c r="U88" s="532"/>
      <c r="V88" s="532"/>
      <c r="W88" s="532"/>
      <c r="X88" s="532"/>
      <c r="Y88" s="532"/>
      <c r="AZ88" s="233"/>
      <c r="BA88" s="233"/>
      <c r="BB88" s="233"/>
      <c r="BC88" s="233"/>
      <c r="BD88" s="233"/>
      <c r="BE88" s="233"/>
      <c r="BF88" s="233"/>
      <c r="BG88" s="233"/>
      <c r="BH88" s="233"/>
      <c r="BI88" s="233"/>
      <c r="BJ88" s="233"/>
      <c r="BK88" s="233"/>
      <c r="BL88" s="233"/>
      <c r="BM88" s="233"/>
      <c r="BN88" s="233"/>
      <c r="BO88" s="233"/>
      <c r="BP88" s="233"/>
      <c r="BQ88" s="233"/>
      <c r="BR88" s="233"/>
      <c r="BS88" s="233"/>
      <c r="BT88" s="233"/>
      <c r="BU88" s="233"/>
      <c r="BV88" s="233"/>
      <c r="BW88" s="233"/>
    </row>
    <row r="89" spans="1:75" ht="15.75" customHeight="1">
      <c r="A89" s="226" t="s">
        <v>0</v>
      </c>
      <c r="B89" s="228" t="s">
        <v>266</v>
      </c>
      <c r="C89" s="228" t="s">
        <v>267</v>
      </c>
      <c r="D89" s="228" t="s">
        <v>268</v>
      </c>
      <c r="E89" s="228" t="s">
        <v>269</v>
      </c>
      <c r="F89" s="228" t="s">
        <v>270</v>
      </c>
      <c r="G89" s="228" t="s">
        <v>271</v>
      </c>
      <c r="H89" s="228" t="s">
        <v>272</v>
      </c>
      <c r="I89" s="228" t="s">
        <v>273</v>
      </c>
      <c r="J89" s="228" t="s">
        <v>274</v>
      </c>
      <c r="K89" s="228" t="s">
        <v>275</v>
      </c>
      <c r="L89" s="228" t="s">
        <v>276</v>
      </c>
      <c r="M89" s="228" t="s">
        <v>277</v>
      </c>
      <c r="N89" s="228" t="s">
        <v>278</v>
      </c>
      <c r="O89" s="228" t="s">
        <v>279</v>
      </c>
      <c r="P89" s="228" t="s">
        <v>280</v>
      </c>
      <c r="Q89" s="228" t="s">
        <v>281</v>
      </c>
      <c r="R89" s="228" t="s">
        <v>282</v>
      </c>
      <c r="S89" s="228" t="s">
        <v>283</v>
      </c>
      <c r="T89" s="228" t="s">
        <v>284</v>
      </c>
      <c r="U89" s="228" t="s">
        <v>285</v>
      </c>
      <c r="V89" s="228" t="s">
        <v>286</v>
      </c>
      <c r="W89" s="228" t="s">
        <v>287</v>
      </c>
      <c r="X89" s="228" t="s">
        <v>288</v>
      </c>
      <c r="Y89" s="228" t="s">
        <v>289</v>
      </c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3"/>
      <c r="AU89" s="233"/>
      <c r="AV89" s="233"/>
      <c r="AW89" s="233"/>
      <c r="AX89" s="233"/>
      <c r="AZ89" s="233"/>
      <c r="BA89" s="233"/>
      <c r="BB89" s="233"/>
      <c r="BC89" s="233"/>
      <c r="BD89" s="233"/>
      <c r="BE89" s="233"/>
      <c r="BF89" s="233"/>
      <c r="BG89" s="233"/>
      <c r="BH89" s="233"/>
      <c r="BI89" s="233"/>
      <c r="BJ89" s="233"/>
      <c r="BK89" s="233"/>
      <c r="BL89" s="233"/>
      <c r="BM89" s="233"/>
      <c r="BN89" s="233"/>
      <c r="BO89" s="233"/>
      <c r="BP89" s="233"/>
      <c r="BQ89" s="233"/>
      <c r="BR89" s="233"/>
      <c r="BS89" s="233"/>
      <c r="BT89" s="233"/>
      <c r="BU89" s="233"/>
      <c r="BV89" s="233"/>
      <c r="BW89" s="233"/>
    </row>
    <row r="90" spans="1:75">
      <c r="A90" s="229">
        <v>1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 t="shared" si="25"/>
        <v>#REF!</v>
      </c>
      <c r="BA90" s="233" t="e">
        <f t="shared" si="26"/>
        <v>#REF!</v>
      </c>
      <c r="BB90" s="233" t="e">
        <f t="shared" si="27"/>
        <v>#REF!</v>
      </c>
      <c r="BC90" s="233" t="e">
        <f t="shared" si="28"/>
        <v>#REF!</v>
      </c>
      <c r="BD90" s="233" t="e">
        <f t="shared" si="29"/>
        <v>#REF!</v>
      </c>
      <c r="BE90" s="233" t="e">
        <f t="shared" si="30"/>
        <v>#REF!</v>
      </c>
      <c r="BF90" s="233" t="e">
        <f t="shared" si="31"/>
        <v>#REF!</v>
      </c>
      <c r="BG90" s="233" t="e">
        <f t="shared" si="32"/>
        <v>#REF!</v>
      </c>
      <c r="BH90" s="233" t="e">
        <f t="shared" si="33"/>
        <v>#REF!</v>
      </c>
      <c r="BI90" s="233" t="e">
        <f t="shared" si="34"/>
        <v>#REF!</v>
      </c>
      <c r="BJ90" s="233" t="e">
        <f t="shared" si="35"/>
        <v>#REF!</v>
      </c>
      <c r="BK90" s="233" t="e">
        <f t="shared" si="36"/>
        <v>#REF!</v>
      </c>
      <c r="BL90" s="233" t="e">
        <f t="shared" si="37"/>
        <v>#REF!</v>
      </c>
      <c r="BM90" s="233" t="e">
        <f t="shared" si="38"/>
        <v>#REF!</v>
      </c>
      <c r="BN90" s="233" t="e">
        <f t="shared" si="39"/>
        <v>#REF!</v>
      </c>
      <c r="BO90" s="233" t="e">
        <f t="shared" si="40"/>
        <v>#REF!</v>
      </c>
      <c r="BP90" s="233" t="e">
        <f t="shared" si="41"/>
        <v>#REF!</v>
      </c>
      <c r="BQ90" s="233" t="e">
        <f t="shared" si="42"/>
        <v>#REF!</v>
      </c>
      <c r="BR90" s="233" t="e">
        <f t="shared" si="43"/>
        <v>#REF!</v>
      </c>
      <c r="BS90" s="233" t="e">
        <f t="shared" si="44"/>
        <v>#REF!</v>
      </c>
      <c r="BT90" s="233" t="e">
        <f t="shared" si="45"/>
        <v>#REF!</v>
      </c>
      <c r="BU90" s="233" t="e">
        <f t="shared" si="46"/>
        <v>#REF!</v>
      </c>
      <c r="BV90" s="233" t="e">
        <f t="shared" si="47"/>
        <v>#REF!</v>
      </c>
      <c r="BW90" s="233" t="e">
        <f t="shared" si="48"/>
        <v>#REF!</v>
      </c>
    </row>
    <row r="91" spans="1:75">
      <c r="A91" s="229">
        <v>2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si="25"/>
        <v>#REF!</v>
      </c>
      <c r="BA91" s="233" t="e">
        <f t="shared" si="26"/>
        <v>#REF!</v>
      </c>
      <c r="BB91" s="233" t="e">
        <f t="shared" si="27"/>
        <v>#REF!</v>
      </c>
      <c r="BC91" s="233" t="e">
        <f t="shared" si="28"/>
        <v>#REF!</v>
      </c>
      <c r="BD91" s="233" t="e">
        <f t="shared" si="29"/>
        <v>#REF!</v>
      </c>
      <c r="BE91" s="233" t="e">
        <f t="shared" si="30"/>
        <v>#REF!</v>
      </c>
      <c r="BF91" s="233" t="e">
        <f t="shared" si="31"/>
        <v>#REF!</v>
      </c>
      <c r="BG91" s="233" t="e">
        <f t="shared" si="32"/>
        <v>#REF!</v>
      </c>
      <c r="BH91" s="233" t="e">
        <f t="shared" si="33"/>
        <v>#REF!</v>
      </c>
      <c r="BI91" s="233" t="e">
        <f t="shared" si="34"/>
        <v>#REF!</v>
      </c>
      <c r="BJ91" s="233" t="e">
        <f t="shared" si="35"/>
        <v>#REF!</v>
      </c>
      <c r="BK91" s="233" t="e">
        <f t="shared" si="36"/>
        <v>#REF!</v>
      </c>
      <c r="BL91" s="233" t="e">
        <f t="shared" si="37"/>
        <v>#REF!</v>
      </c>
      <c r="BM91" s="233" t="e">
        <f t="shared" si="38"/>
        <v>#REF!</v>
      </c>
      <c r="BN91" s="233" t="e">
        <f t="shared" si="39"/>
        <v>#REF!</v>
      </c>
      <c r="BO91" s="233" t="e">
        <f t="shared" si="40"/>
        <v>#REF!</v>
      </c>
      <c r="BP91" s="233" t="e">
        <f t="shared" si="41"/>
        <v>#REF!</v>
      </c>
      <c r="BQ91" s="233" t="e">
        <f t="shared" si="42"/>
        <v>#REF!</v>
      </c>
      <c r="BR91" s="233" t="e">
        <f t="shared" si="43"/>
        <v>#REF!</v>
      </c>
      <c r="BS91" s="233" t="e">
        <f t="shared" si="44"/>
        <v>#REF!</v>
      </c>
      <c r="BT91" s="233" t="e">
        <f t="shared" si="45"/>
        <v>#REF!</v>
      </c>
      <c r="BU91" s="233" t="e">
        <f t="shared" si="46"/>
        <v>#REF!</v>
      </c>
      <c r="BV91" s="233" t="e">
        <f t="shared" si="47"/>
        <v>#REF!</v>
      </c>
      <c r="BW91" s="233" t="e">
        <f t="shared" si="48"/>
        <v>#REF!</v>
      </c>
    </row>
    <row r="92" spans="1:75">
      <c r="A92" s="229">
        <v>3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25"/>
        <v>#REF!</v>
      </c>
      <c r="BA92" s="233" t="e">
        <f t="shared" si="26"/>
        <v>#REF!</v>
      </c>
      <c r="BB92" s="233" t="e">
        <f t="shared" si="27"/>
        <v>#REF!</v>
      </c>
      <c r="BC92" s="233" t="e">
        <f t="shared" si="28"/>
        <v>#REF!</v>
      </c>
      <c r="BD92" s="233" t="e">
        <f t="shared" si="29"/>
        <v>#REF!</v>
      </c>
      <c r="BE92" s="233" t="e">
        <f t="shared" si="30"/>
        <v>#REF!</v>
      </c>
      <c r="BF92" s="233" t="e">
        <f t="shared" si="31"/>
        <v>#REF!</v>
      </c>
      <c r="BG92" s="233" t="e">
        <f t="shared" si="32"/>
        <v>#REF!</v>
      </c>
      <c r="BH92" s="233" t="e">
        <f t="shared" si="33"/>
        <v>#REF!</v>
      </c>
      <c r="BI92" s="233" t="e">
        <f t="shared" si="34"/>
        <v>#REF!</v>
      </c>
      <c r="BJ92" s="233" t="e">
        <f t="shared" si="35"/>
        <v>#REF!</v>
      </c>
      <c r="BK92" s="233" t="e">
        <f t="shared" si="36"/>
        <v>#REF!</v>
      </c>
      <c r="BL92" s="233" t="e">
        <f t="shared" si="37"/>
        <v>#REF!</v>
      </c>
      <c r="BM92" s="233" t="e">
        <f t="shared" si="38"/>
        <v>#REF!</v>
      </c>
      <c r="BN92" s="233" t="e">
        <f t="shared" si="39"/>
        <v>#REF!</v>
      </c>
      <c r="BO92" s="233" t="e">
        <f t="shared" si="40"/>
        <v>#REF!</v>
      </c>
      <c r="BP92" s="233" t="e">
        <f t="shared" si="41"/>
        <v>#REF!</v>
      </c>
      <c r="BQ92" s="233" t="e">
        <f t="shared" si="42"/>
        <v>#REF!</v>
      </c>
      <c r="BR92" s="233" t="e">
        <f t="shared" si="43"/>
        <v>#REF!</v>
      </c>
      <c r="BS92" s="233" t="e">
        <f t="shared" si="44"/>
        <v>#REF!</v>
      </c>
      <c r="BT92" s="233" t="e">
        <f t="shared" si="45"/>
        <v>#REF!</v>
      </c>
      <c r="BU92" s="233" t="e">
        <f t="shared" si="46"/>
        <v>#REF!</v>
      </c>
      <c r="BV92" s="233" t="e">
        <f t="shared" si="47"/>
        <v>#REF!</v>
      </c>
      <c r="BW92" s="233" t="e">
        <f t="shared" si="48"/>
        <v>#REF!</v>
      </c>
    </row>
    <row r="93" spans="1:75">
      <c r="A93" s="229">
        <v>4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25"/>
        <v>#REF!</v>
      </c>
      <c r="BA93" s="233" t="e">
        <f t="shared" si="26"/>
        <v>#REF!</v>
      </c>
      <c r="BB93" s="233" t="e">
        <f t="shared" si="27"/>
        <v>#REF!</v>
      </c>
      <c r="BC93" s="233" t="e">
        <f t="shared" si="28"/>
        <v>#REF!</v>
      </c>
      <c r="BD93" s="233" t="e">
        <f t="shared" si="29"/>
        <v>#REF!</v>
      </c>
      <c r="BE93" s="233" t="e">
        <f t="shared" si="30"/>
        <v>#REF!</v>
      </c>
      <c r="BF93" s="233" t="e">
        <f t="shared" si="31"/>
        <v>#REF!</v>
      </c>
      <c r="BG93" s="233" t="e">
        <f t="shared" si="32"/>
        <v>#REF!</v>
      </c>
      <c r="BH93" s="233" t="e">
        <f t="shared" si="33"/>
        <v>#REF!</v>
      </c>
      <c r="BI93" s="233" t="e">
        <f t="shared" si="34"/>
        <v>#REF!</v>
      </c>
      <c r="BJ93" s="233" t="e">
        <f t="shared" si="35"/>
        <v>#REF!</v>
      </c>
      <c r="BK93" s="233" t="e">
        <f t="shared" si="36"/>
        <v>#REF!</v>
      </c>
      <c r="BL93" s="233" t="e">
        <f t="shared" si="37"/>
        <v>#REF!</v>
      </c>
      <c r="BM93" s="233" t="e">
        <f t="shared" si="38"/>
        <v>#REF!</v>
      </c>
      <c r="BN93" s="233" t="e">
        <f t="shared" si="39"/>
        <v>#REF!</v>
      </c>
      <c r="BO93" s="233" t="e">
        <f t="shared" si="40"/>
        <v>#REF!</v>
      </c>
      <c r="BP93" s="233" t="e">
        <f t="shared" si="41"/>
        <v>#REF!</v>
      </c>
      <c r="BQ93" s="233" t="e">
        <f t="shared" si="42"/>
        <v>#REF!</v>
      </c>
      <c r="BR93" s="233" t="e">
        <f t="shared" si="43"/>
        <v>#REF!</v>
      </c>
      <c r="BS93" s="233" t="e">
        <f t="shared" si="44"/>
        <v>#REF!</v>
      </c>
      <c r="BT93" s="233" t="e">
        <f t="shared" si="45"/>
        <v>#REF!</v>
      </c>
      <c r="BU93" s="233" t="e">
        <f t="shared" si="46"/>
        <v>#REF!</v>
      </c>
      <c r="BV93" s="233" t="e">
        <f t="shared" si="47"/>
        <v>#REF!</v>
      </c>
      <c r="BW93" s="233" t="e">
        <f t="shared" si="48"/>
        <v>#REF!</v>
      </c>
    </row>
    <row r="94" spans="1:75">
      <c r="A94" s="229">
        <v>5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25"/>
        <v>#REF!</v>
      </c>
      <c r="BA94" s="233" t="e">
        <f t="shared" si="26"/>
        <v>#REF!</v>
      </c>
      <c r="BB94" s="233" t="e">
        <f t="shared" si="27"/>
        <v>#REF!</v>
      </c>
      <c r="BC94" s="233" t="e">
        <f t="shared" si="28"/>
        <v>#REF!</v>
      </c>
      <c r="BD94" s="233" t="e">
        <f t="shared" si="29"/>
        <v>#REF!</v>
      </c>
      <c r="BE94" s="233" t="e">
        <f t="shared" si="30"/>
        <v>#REF!</v>
      </c>
      <c r="BF94" s="233" t="e">
        <f t="shared" si="31"/>
        <v>#REF!</v>
      </c>
      <c r="BG94" s="233" t="e">
        <f t="shared" si="32"/>
        <v>#REF!</v>
      </c>
      <c r="BH94" s="233" t="e">
        <f t="shared" si="33"/>
        <v>#REF!</v>
      </c>
      <c r="BI94" s="233" t="e">
        <f t="shared" si="34"/>
        <v>#REF!</v>
      </c>
      <c r="BJ94" s="233" t="e">
        <f t="shared" si="35"/>
        <v>#REF!</v>
      </c>
      <c r="BK94" s="233" t="e">
        <f t="shared" si="36"/>
        <v>#REF!</v>
      </c>
      <c r="BL94" s="233" t="e">
        <f t="shared" si="37"/>
        <v>#REF!</v>
      </c>
      <c r="BM94" s="233" t="e">
        <f t="shared" si="38"/>
        <v>#REF!</v>
      </c>
      <c r="BN94" s="233" t="e">
        <f t="shared" si="39"/>
        <v>#REF!</v>
      </c>
      <c r="BO94" s="233" t="e">
        <f t="shared" si="40"/>
        <v>#REF!</v>
      </c>
      <c r="BP94" s="233" t="e">
        <f t="shared" si="41"/>
        <v>#REF!</v>
      </c>
      <c r="BQ94" s="233" t="e">
        <f t="shared" si="42"/>
        <v>#REF!</v>
      </c>
      <c r="BR94" s="233" t="e">
        <f t="shared" si="43"/>
        <v>#REF!</v>
      </c>
      <c r="BS94" s="233" t="e">
        <f t="shared" si="44"/>
        <v>#REF!</v>
      </c>
      <c r="BT94" s="233" t="e">
        <f t="shared" si="45"/>
        <v>#REF!</v>
      </c>
      <c r="BU94" s="233" t="e">
        <f t="shared" si="46"/>
        <v>#REF!</v>
      </c>
      <c r="BV94" s="233" t="e">
        <f t="shared" si="47"/>
        <v>#REF!</v>
      </c>
      <c r="BW94" s="233" t="e">
        <f t="shared" si="48"/>
        <v>#REF!</v>
      </c>
    </row>
    <row r="95" spans="1:75">
      <c r="A95" s="229">
        <v>6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25"/>
        <v>#REF!</v>
      </c>
      <c r="BA95" s="233" t="e">
        <f t="shared" si="26"/>
        <v>#REF!</v>
      </c>
      <c r="BB95" s="233" t="e">
        <f t="shared" si="27"/>
        <v>#REF!</v>
      </c>
      <c r="BC95" s="233" t="e">
        <f t="shared" si="28"/>
        <v>#REF!</v>
      </c>
      <c r="BD95" s="233" t="e">
        <f t="shared" si="29"/>
        <v>#REF!</v>
      </c>
      <c r="BE95" s="233" t="e">
        <f t="shared" si="30"/>
        <v>#REF!</v>
      </c>
      <c r="BF95" s="233" t="e">
        <f t="shared" si="31"/>
        <v>#REF!</v>
      </c>
      <c r="BG95" s="233" t="e">
        <f t="shared" si="32"/>
        <v>#REF!</v>
      </c>
      <c r="BH95" s="233" t="e">
        <f t="shared" si="33"/>
        <v>#REF!</v>
      </c>
      <c r="BI95" s="233" t="e">
        <f t="shared" si="34"/>
        <v>#REF!</v>
      </c>
      <c r="BJ95" s="233" t="e">
        <f t="shared" si="35"/>
        <v>#REF!</v>
      </c>
      <c r="BK95" s="233" t="e">
        <f t="shared" si="36"/>
        <v>#REF!</v>
      </c>
      <c r="BL95" s="233" t="e">
        <f t="shared" si="37"/>
        <v>#REF!</v>
      </c>
      <c r="BM95" s="233" t="e">
        <f t="shared" si="38"/>
        <v>#REF!</v>
      </c>
      <c r="BN95" s="233" t="e">
        <f t="shared" si="39"/>
        <v>#REF!</v>
      </c>
      <c r="BO95" s="233" t="e">
        <f t="shared" si="40"/>
        <v>#REF!</v>
      </c>
      <c r="BP95" s="233" t="e">
        <f t="shared" si="41"/>
        <v>#REF!</v>
      </c>
      <c r="BQ95" s="233" t="e">
        <f t="shared" si="42"/>
        <v>#REF!</v>
      </c>
      <c r="BR95" s="233" t="e">
        <f t="shared" si="43"/>
        <v>#REF!</v>
      </c>
      <c r="BS95" s="233" t="e">
        <f t="shared" si="44"/>
        <v>#REF!</v>
      </c>
      <c r="BT95" s="233" t="e">
        <f t="shared" si="45"/>
        <v>#REF!</v>
      </c>
      <c r="BU95" s="233" t="e">
        <f t="shared" si="46"/>
        <v>#REF!</v>
      </c>
      <c r="BV95" s="233" t="e">
        <f t="shared" si="47"/>
        <v>#REF!</v>
      </c>
      <c r="BW95" s="233" t="e">
        <f t="shared" si="48"/>
        <v>#REF!</v>
      </c>
    </row>
    <row r="96" spans="1:75">
      <c r="A96" s="229">
        <v>7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25"/>
        <v>#REF!</v>
      </c>
      <c r="BA96" s="233" t="e">
        <f t="shared" si="26"/>
        <v>#REF!</v>
      </c>
      <c r="BB96" s="233" t="e">
        <f t="shared" si="27"/>
        <v>#REF!</v>
      </c>
      <c r="BC96" s="233" t="e">
        <f t="shared" si="28"/>
        <v>#REF!</v>
      </c>
      <c r="BD96" s="233" t="e">
        <f t="shared" si="29"/>
        <v>#REF!</v>
      </c>
      <c r="BE96" s="233" t="e">
        <f t="shared" si="30"/>
        <v>#REF!</v>
      </c>
      <c r="BF96" s="233" t="e">
        <f t="shared" si="31"/>
        <v>#REF!</v>
      </c>
      <c r="BG96" s="233" t="e">
        <f t="shared" si="32"/>
        <v>#REF!</v>
      </c>
      <c r="BH96" s="233" t="e">
        <f t="shared" si="33"/>
        <v>#REF!</v>
      </c>
      <c r="BI96" s="233" t="e">
        <f t="shared" si="34"/>
        <v>#REF!</v>
      </c>
      <c r="BJ96" s="233" t="e">
        <f t="shared" si="35"/>
        <v>#REF!</v>
      </c>
      <c r="BK96" s="233" t="e">
        <f t="shared" si="36"/>
        <v>#REF!</v>
      </c>
      <c r="BL96" s="233" t="e">
        <f t="shared" si="37"/>
        <v>#REF!</v>
      </c>
      <c r="BM96" s="233" t="e">
        <f t="shared" si="38"/>
        <v>#REF!</v>
      </c>
      <c r="BN96" s="233" t="e">
        <f t="shared" si="39"/>
        <v>#REF!</v>
      </c>
      <c r="BO96" s="233" t="e">
        <f t="shared" si="40"/>
        <v>#REF!</v>
      </c>
      <c r="BP96" s="233" t="e">
        <f t="shared" si="41"/>
        <v>#REF!</v>
      </c>
      <c r="BQ96" s="233" t="e">
        <f t="shared" si="42"/>
        <v>#REF!</v>
      </c>
      <c r="BR96" s="233" t="e">
        <f t="shared" si="43"/>
        <v>#REF!</v>
      </c>
      <c r="BS96" s="233" t="e">
        <f t="shared" si="44"/>
        <v>#REF!</v>
      </c>
      <c r="BT96" s="233" t="e">
        <f t="shared" si="45"/>
        <v>#REF!</v>
      </c>
      <c r="BU96" s="233" t="e">
        <f t="shared" si="46"/>
        <v>#REF!</v>
      </c>
      <c r="BV96" s="233" t="e">
        <f t="shared" si="47"/>
        <v>#REF!</v>
      </c>
      <c r="BW96" s="233" t="e">
        <f t="shared" si="48"/>
        <v>#REF!</v>
      </c>
    </row>
    <row r="97" spans="1:75">
      <c r="A97" s="229">
        <v>8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25"/>
        <v>#REF!</v>
      </c>
      <c r="BA97" s="233" t="e">
        <f t="shared" si="26"/>
        <v>#REF!</v>
      </c>
      <c r="BB97" s="233" t="e">
        <f t="shared" si="27"/>
        <v>#REF!</v>
      </c>
      <c r="BC97" s="233" t="e">
        <f t="shared" si="28"/>
        <v>#REF!</v>
      </c>
      <c r="BD97" s="233" t="e">
        <f t="shared" si="29"/>
        <v>#REF!</v>
      </c>
      <c r="BE97" s="233" t="e">
        <f t="shared" si="30"/>
        <v>#REF!</v>
      </c>
      <c r="BF97" s="233" t="e">
        <f t="shared" si="31"/>
        <v>#REF!</v>
      </c>
      <c r="BG97" s="233" t="e">
        <f t="shared" si="32"/>
        <v>#REF!</v>
      </c>
      <c r="BH97" s="233" t="e">
        <f t="shared" si="33"/>
        <v>#REF!</v>
      </c>
      <c r="BI97" s="233" t="e">
        <f t="shared" si="34"/>
        <v>#REF!</v>
      </c>
      <c r="BJ97" s="233" t="e">
        <f t="shared" si="35"/>
        <v>#REF!</v>
      </c>
      <c r="BK97" s="233" t="e">
        <f t="shared" si="36"/>
        <v>#REF!</v>
      </c>
      <c r="BL97" s="233" t="e">
        <f t="shared" si="37"/>
        <v>#REF!</v>
      </c>
      <c r="BM97" s="233" t="e">
        <f t="shared" si="38"/>
        <v>#REF!</v>
      </c>
      <c r="BN97" s="233" t="e">
        <f t="shared" si="39"/>
        <v>#REF!</v>
      </c>
      <c r="BO97" s="233" t="e">
        <f t="shared" si="40"/>
        <v>#REF!</v>
      </c>
      <c r="BP97" s="233" t="e">
        <f t="shared" si="41"/>
        <v>#REF!</v>
      </c>
      <c r="BQ97" s="233" t="e">
        <f t="shared" si="42"/>
        <v>#REF!</v>
      </c>
      <c r="BR97" s="233" t="e">
        <f t="shared" si="43"/>
        <v>#REF!</v>
      </c>
      <c r="BS97" s="233" t="e">
        <f t="shared" si="44"/>
        <v>#REF!</v>
      </c>
      <c r="BT97" s="233" t="e">
        <f t="shared" si="45"/>
        <v>#REF!</v>
      </c>
      <c r="BU97" s="233" t="e">
        <f t="shared" si="46"/>
        <v>#REF!</v>
      </c>
      <c r="BV97" s="233" t="e">
        <f t="shared" si="47"/>
        <v>#REF!</v>
      </c>
      <c r="BW97" s="233" t="e">
        <f t="shared" si="48"/>
        <v>#REF!</v>
      </c>
    </row>
    <row r="98" spans="1:75">
      <c r="A98" s="229">
        <v>9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25"/>
        <v>#REF!</v>
      </c>
      <c r="BA98" s="233" t="e">
        <f t="shared" si="26"/>
        <v>#REF!</v>
      </c>
      <c r="BB98" s="233" t="e">
        <f t="shared" si="27"/>
        <v>#REF!</v>
      </c>
      <c r="BC98" s="233" t="e">
        <f t="shared" si="28"/>
        <v>#REF!</v>
      </c>
      <c r="BD98" s="233" t="e">
        <f t="shared" si="29"/>
        <v>#REF!</v>
      </c>
      <c r="BE98" s="233" t="e">
        <f t="shared" si="30"/>
        <v>#REF!</v>
      </c>
      <c r="BF98" s="233" t="e">
        <f t="shared" si="31"/>
        <v>#REF!</v>
      </c>
      <c r="BG98" s="233" t="e">
        <f t="shared" si="32"/>
        <v>#REF!</v>
      </c>
      <c r="BH98" s="233" t="e">
        <f t="shared" si="33"/>
        <v>#REF!</v>
      </c>
      <c r="BI98" s="233" t="e">
        <f t="shared" si="34"/>
        <v>#REF!</v>
      </c>
      <c r="BJ98" s="233" t="e">
        <f t="shared" si="35"/>
        <v>#REF!</v>
      </c>
      <c r="BK98" s="233" t="e">
        <f t="shared" si="36"/>
        <v>#REF!</v>
      </c>
      <c r="BL98" s="233" t="e">
        <f t="shared" si="37"/>
        <v>#REF!</v>
      </c>
      <c r="BM98" s="233" t="e">
        <f t="shared" si="38"/>
        <v>#REF!</v>
      </c>
      <c r="BN98" s="233" t="e">
        <f t="shared" si="39"/>
        <v>#REF!</v>
      </c>
      <c r="BO98" s="233" t="e">
        <f t="shared" si="40"/>
        <v>#REF!</v>
      </c>
      <c r="BP98" s="233" t="e">
        <f t="shared" si="41"/>
        <v>#REF!</v>
      </c>
      <c r="BQ98" s="233" t="e">
        <f t="shared" si="42"/>
        <v>#REF!</v>
      </c>
      <c r="BR98" s="233" t="e">
        <f t="shared" si="43"/>
        <v>#REF!</v>
      </c>
      <c r="BS98" s="233" t="e">
        <f t="shared" si="44"/>
        <v>#REF!</v>
      </c>
      <c r="BT98" s="233" t="e">
        <f t="shared" si="45"/>
        <v>#REF!</v>
      </c>
      <c r="BU98" s="233" t="e">
        <f t="shared" si="46"/>
        <v>#REF!</v>
      </c>
      <c r="BV98" s="233" t="e">
        <f t="shared" si="47"/>
        <v>#REF!</v>
      </c>
      <c r="BW98" s="233" t="e">
        <f t="shared" si="48"/>
        <v>#REF!</v>
      </c>
    </row>
    <row r="99" spans="1:75">
      <c r="A99" s="229">
        <v>10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25"/>
        <v>#REF!</v>
      </c>
      <c r="BA99" s="233" t="e">
        <f t="shared" si="26"/>
        <v>#REF!</v>
      </c>
      <c r="BB99" s="233" t="e">
        <f t="shared" si="27"/>
        <v>#REF!</v>
      </c>
      <c r="BC99" s="233" t="e">
        <f t="shared" si="28"/>
        <v>#REF!</v>
      </c>
      <c r="BD99" s="233" t="e">
        <f t="shared" si="29"/>
        <v>#REF!</v>
      </c>
      <c r="BE99" s="233" t="e">
        <f t="shared" si="30"/>
        <v>#REF!</v>
      </c>
      <c r="BF99" s="233" t="e">
        <f t="shared" si="31"/>
        <v>#REF!</v>
      </c>
      <c r="BG99" s="233" t="e">
        <f t="shared" si="32"/>
        <v>#REF!</v>
      </c>
      <c r="BH99" s="233" t="e">
        <f t="shared" si="33"/>
        <v>#REF!</v>
      </c>
      <c r="BI99" s="233" t="e">
        <f t="shared" si="34"/>
        <v>#REF!</v>
      </c>
      <c r="BJ99" s="233" t="e">
        <f t="shared" si="35"/>
        <v>#REF!</v>
      </c>
      <c r="BK99" s="233" t="e">
        <f t="shared" si="36"/>
        <v>#REF!</v>
      </c>
      <c r="BL99" s="233" t="e">
        <f t="shared" si="37"/>
        <v>#REF!</v>
      </c>
      <c r="BM99" s="233" t="e">
        <f t="shared" si="38"/>
        <v>#REF!</v>
      </c>
      <c r="BN99" s="233" t="e">
        <f t="shared" si="39"/>
        <v>#REF!</v>
      </c>
      <c r="BO99" s="233" t="e">
        <f t="shared" si="40"/>
        <v>#REF!</v>
      </c>
      <c r="BP99" s="233" t="e">
        <f t="shared" si="41"/>
        <v>#REF!</v>
      </c>
      <c r="BQ99" s="233" t="e">
        <f t="shared" si="42"/>
        <v>#REF!</v>
      </c>
      <c r="BR99" s="233" t="e">
        <f t="shared" si="43"/>
        <v>#REF!</v>
      </c>
      <c r="BS99" s="233" t="e">
        <f t="shared" si="44"/>
        <v>#REF!</v>
      </c>
      <c r="BT99" s="233" t="e">
        <f t="shared" si="45"/>
        <v>#REF!</v>
      </c>
      <c r="BU99" s="233" t="e">
        <f t="shared" si="46"/>
        <v>#REF!</v>
      </c>
      <c r="BV99" s="233" t="e">
        <f t="shared" si="47"/>
        <v>#REF!</v>
      </c>
      <c r="BW99" s="233" t="e">
        <f t="shared" si="48"/>
        <v>#REF!</v>
      </c>
    </row>
    <row r="100" spans="1:75">
      <c r="A100" s="229">
        <v>11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25"/>
        <v>#REF!</v>
      </c>
      <c r="BA100" s="233" t="e">
        <f t="shared" si="26"/>
        <v>#REF!</v>
      </c>
      <c r="BB100" s="233" t="e">
        <f t="shared" si="27"/>
        <v>#REF!</v>
      </c>
      <c r="BC100" s="233" t="e">
        <f t="shared" si="28"/>
        <v>#REF!</v>
      </c>
      <c r="BD100" s="233" t="e">
        <f t="shared" si="29"/>
        <v>#REF!</v>
      </c>
      <c r="BE100" s="233" t="e">
        <f t="shared" si="30"/>
        <v>#REF!</v>
      </c>
      <c r="BF100" s="233" t="e">
        <f t="shared" si="31"/>
        <v>#REF!</v>
      </c>
      <c r="BG100" s="233" t="e">
        <f t="shared" si="32"/>
        <v>#REF!</v>
      </c>
      <c r="BH100" s="233" t="e">
        <f t="shared" si="33"/>
        <v>#REF!</v>
      </c>
      <c r="BI100" s="233" t="e">
        <f t="shared" si="34"/>
        <v>#REF!</v>
      </c>
      <c r="BJ100" s="233" t="e">
        <f t="shared" si="35"/>
        <v>#REF!</v>
      </c>
      <c r="BK100" s="233" t="e">
        <f t="shared" si="36"/>
        <v>#REF!</v>
      </c>
      <c r="BL100" s="233" t="e">
        <f t="shared" si="37"/>
        <v>#REF!</v>
      </c>
      <c r="BM100" s="233" t="e">
        <f t="shared" si="38"/>
        <v>#REF!</v>
      </c>
      <c r="BN100" s="233" t="e">
        <f t="shared" si="39"/>
        <v>#REF!</v>
      </c>
      <c r="BO100" s="233" t="e">
        <f t="shared" si="40"/>
        <v>#REF!</v>
      </c>
      <c r="BP100" s="233" t="e">
        <f t="shared" si="41"/>
        <v>#REF!</v>
      </c>
      <c r="BQ100" s="233" t="e">
        <f t="shared" si="42"/>
        <v>#REF!</v>
      </c>
      <c r="BR100" s="233" t="e">
        <f t="shared" si="43"/>
        <v>#REF!</v>
      </c>
      <c r="BS100" s="233" t="e">
        <f t="shared" si="44"/>
        <v>#REF!</v>
      </c>
      <c r="BT100" s="233" t="e">
        <f t="shared" si="45"/>
        <v>#REF!</v>
      </c>
      <c r="BU100" s="233" t="e">
        <f t="shared" si="46"/>
        <v>#REF!</v>
      </c>
      <c r="BV100" s="233" t="e">
        <f t="shared" si="47"/>
        <v>#REF!</v>
      </c>
      <c r="BW100" s="233" t="e">
        <f t="shared" si="48"/>
        <v>#REF!</v>
      </c>
    </row>
    <row r="101" spans="1:75">
      <c r="A101" s="229">
        <v>12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25"/>
        <v>#REF!</v>
      </c>
      <c r="BA101" s="233" t="e">
        <f t="shared" si="26"/>
        <v>#REF!</v>
      </c>
      <c r="BB101" s="233" t="e">
        <f t="shared" si="27"/>
        <v>#REF!</v>
      </c>
      <c r="BC101" s="233" t="e">
        <f t="shared" si="28"/>
        <v>#REF!</v>
      </c>
      <c r="BD101" s="233" t="e">
        <f t="shared" si="29"/>
        <v>#REF!</v>
      </c>
      <c r="BE101" s="233" t="e">
        <f t="shared" si="30"/>
        <v>#REF!</v>
      </c>
      <c r="BF101" s="233" t="e">
        <f t="shared" si="31"/>
        <v>#REF!</v>
      </c>
      <c r="BG101" s="233" t="e">
        <f t="shared" si="32"/>
        <v>#REF!</v>
      </c>
      <c r="BH101" s="233" t="e">
        <f t="shared" si="33"/>
        <v>#REF!</v>
      </c>
      <c r="BI101" s="233" t="e">
        <f t="shared" si="34"/>
        <v>#REF!</v>
      </c>
      <c r="BJ101" s="233" t="e">
        <f t="shared" si="35"/>
        <v>#REF!</v>
      </c>
      <c r="BK101" s="233" t="e">
        <f t="shared" si="36"/>
        <v>#REF!</v>
      </c>
      <c r="BL101" s="233" t="e">
        <f t="shared" si="37"/>
        <v>#REF!</v>
      </c>
      <c r="BM101" s="233" t="e">
        <f t="shared" si="38"/>
        <v>#REF!</v>
      </c>
      <c r="BN101" s="233" t="e">
        <f t="shared" si="39"/>
        <v>#REF!</v>
      </c>
      <c r="BO101" s="233" t="e">
        <f t="shared" si="40"/>
        <v>#REF!</v>
      </c>
      <c r="BP101" s="233" t="e">
        <f t="shared" si="41"/>
        <v>#REF!</v>
      </c>
      <c r="BQ101" s="233" t="e">
        <f t="shared" si="42"/>
        <v>#REF!</v>
      </c>
      <c r="BR101" s="233" t="e">
        <f t="shared" si="43"/>
        <v>#REF!</v>
      </c>
      <c r="BS101" s="233" t="e">
        <f t="shared" si="44"/>
        <v>#REF!</v>
      </c>
      <c r="BT101" s="233" t="e">
        <f t="shared" si="45"/>
        <v>#REF!</v>
      </c>
      <c r="BU101" s="233" t="e">
        <f t="shared" si="46"/>
        <v>#REF!</v>
      </c>
      <c r="BV101" s="233" t="e">
        <f t="shared" si="47"/>
        <v>#REF!</v>
      </c>
      <c r="BW101" s="233" t="e">
        <f t="shared" si="48"/>
        <v>#REF!</v>
      </c>
    </row>
    <row r="102" spans="1:75">
      <c r="A102" s="229">
        <v>13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25"/>
        <v>#REF!</v>
      </c>
      <c r="BA102" s="233" t="e">
        <f t="shared" si="26"/>
        <v>#REF!</v>
      </c>
      <c r="BB102" s="233" t="e">
        <f t="shared" si="27"/>
        <v>#REF!</v>
      </c>
      <c r="BC102" s="233" t="e">
        <f t="shared" si="28"/>
        <v>#REF!</v>
      </c>
      <c r="BD102" s="233" t="e">
        <f t="shared" si="29"/>
        <v>#REF!</v>
      </c>
      <c r="BE102" s="233" t="e">
        <f t="shared" si="30"/>
        <v>#REF!</v>
      </c>
      <c r="BF102" s="233" t="e">
        <f t="shared" si="31"/>
        <v>#REF!</v>
      </c>
      <c r="BG102" s="233" t="e">
        <f t="shared" si="32"/>
        <v>#REF!</v>
      </c>
      <c r="BH102" s="233" t="e">
        <f t="shared" si="33"/>
        <v>#REF!</v>
      </c>
      <c r="BI102" s="233" t="e">
        <f t="shared" si="34"/>
        <v>#REF!</v>
      </c>
      <c r="BJ102" s="233" t="e">
        <f t="shared" si="35"/>
        <v>#REF!</v>
      </c>
      <c r="BK102" s="233" t="e">
        <f t="shared" si="36"/>
        <v>#REF!</v>
      </c>
      <c r="BL102" s="233" t="e">
        <f t="shared" si="37"/>
        <v>#REF!</v>
      </c>
      <c r="BM102" s="233" t="e">
        <f t="shared" si="38"/>
        <v>#REF!</v>
      </c>
      <c r="BN102" s="233" t="e">
        <f t="shared" si="39"/>
        <v>#REF!</v>
      </c>
      <c r="BO102" s="233" t="e">
        <f t="shared" si="40"/>
        <v>#REF!</v>
      </c>
      <c r="BP102" s="233" t="e">
        <f t="shared" si="41"/>
        <v>#REF!</v>
      </c>
      <c r="BQ102" s="233" t="e">
        <f t="shared" si="42"/>
        <v>#REF!</v>
      </c>
      <c r="BR102" s="233" t="e">
        <f t="shared" si="43"/>
        <v>#REF!</v>
      </c>
      <c r="BS102" s="233" t="e">
        <f t="shared" si="44"/>
        <v>#REF!</v>
      </c>
      <c r="BT102" s="233" t="e">
        <f t="shared" si="45"/>
        <v>#REF!</v>
      </c>
      <c r="BU102" s="233" t="e">
        <f t="shared" si="46"/>
        <v>#REF!</v>
      </c>
      <c r="BV102" s="233" t="e">
        <f t="shared" si="47"/>
        <v>#REF!</v>
      </c>
      <c r="BW102" s="233" t="e">
        <f t="shared" si="48"/>
        <v>#REF!</v>
      </c>
    </row>
    <row r="103" spans="1:75">
      <c r="A103" s="229">
        <v>14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25"/>
        <v>#REF!</v>
      </c>
      <c r="BA103" s="233" t="e">
        <f t="shared" si="26"/>
        <v>#REF!</v>
      </c>
      <c r="BB103" s="233" t="e">
        <f t="shared" si="27"/>
        <v>#REF!</v>
      </c>
      <c r="BC103" s="233" t="e">
        <f t="shared" si="28"/>
        <v>#REF!</v>
      </c>
      <c r="BD103" s="233" t="e">
        <f t="shared" si="29"/>
        <v>#REF!</v>
      </c>
      <c r="BE103" s="233" t="e">
        <f t="shared" si="30"/>
        <v>#REF!</v>
      </c>
      <c r="BF103" s="233" t="e">
        <f t="shared" si="31"/>
        <v>#REF!</v>
      </c>
      <c r="BG103" s="233" t="e">
        <f t="shared" si="32"/>
        <v>#REF!</v>
      </c>
      <c r="BH103" s="233" t="e">
        <f t="shared" si="33"/>
        <v>#REF!</v>
      </c>
      <c r="BI103" s="233" t="e">
        <f t="shared" si="34"/>
        <v>#REF!</v>
      </c>
      <c r="BJ103" s="233" t="e">
        <f t="shared" si="35"/>
        <v>#REF!</v>
      </c>
      <c r="BK103" s="233" t="e">
        <f t="shared" si="36"/>
        <v>#REF!</v>
      </c>
      <c r="BL103" s="233" t="e">
        <f t="shared" si="37"/>
        <v>#REF!</v>
      </c>
      <c r="BM103" s="233" t="e">
        <f t="shared" si="38"/>
        <v>#REF!</v>
      </c>
      <c r="BN103" s="233" t="e">
        <f t="shared" si="39"/>
        <v>#REF!</v>
      </c>
      <c r="BO103" s="233" t="e">
        <f t="shared" si="40"/>
        <v>#REF!</v>
      </c>
      <c r="BP103" s="233" t="e">
        <f t="shared" si="41"/>
        <v>#REF!</v>
      </c>
      <c r="BQ103" s="233" t="e">
        <f t="shared" si="42"/>
        <v>#REF!</v>
      </c>
      <c r="BR103" s="233" t="e">
        <f t="shared" si="43"/>
        <v>#REF!</v>
      </c>
      <c r="BS103" s="233" t="e">
        <f t="shared" si="44"/>
        <v>#REF!</v>
      </c>
      <c r="BT103" s="233" t="e">
        <f t="shared" si="45"/>
        <v>#REF!</v>
      </c>
      <c r="BU103" s="233" t="e">
        <f t="shared" si="46"/>
        <v>#REF!</v>
      </c>
      <c r="BV103" s="233" t="e">
        <f t="shared" si="47"/>
        <v>#REF!</v>
      </c>
      <c r="BW103" s="233" t="e">
        <f t="shared" si="48"/>
        <v>#REF!</v>
      </c>
    </row>
    <row r="104" spans="1:75">
      <c r="A104" s="229">
        <v>15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25"/>
        <v>#REF!</v>
      </c>
      <c r="BA104" s="233" t="e">
        <f t="shared" si="26"/>
        <v>#REF!</v>
      </c>
      <c r="BB104" s="233" t="e">
        <f t="shared" si="27"/>
        <v>#REF!</v>
      </c>
      <c r="BC104" s="233" t="e">
        <f t="shared" si="28"/>
        <v>#REF!</v>
      </c>
      <c r="BD104" s="233" t="e">
        <f t="shared" si="29"/>
        <v>#REF!</v>
      </c>
      <c r="BE104" s="233" t="e">
        <f t="shared" si="30"/>
        <v>#REF!</v>
      </c>
      <c r="BF104" s="233" t="e">
        <f t="shared" si="31"/>
        <v>#REF!</v>
      </c>
      <c r="BG104" s="233" t="e">
        <f t="shared" si="32"/>
        <v>#REF!</v>
      </c>
      <c r="BH104" s="233" t="e">
        <f t="shared" si="33"/>
        <v>#REF!</v>
      </c>
      <c r="BI104" s="233" t="e">
        <f t="shared" si="34"/>
        <v>#REF!</v>
      </c>
      <c r="BJ104" s="233" t="e">
        <f t="shared" si="35"/>
        <v>#REF!</v>
      </c>
      <c r="BK104" s="233" t="e">
        <f t="shared" si="36"/>
        <v>#REF!</v>
      </c>
      <c r="BL104" s="233" t="e">
        <f t="shared" si="37"/>
        <v>#REF!</v>
      </c>
      <c r="BM104" s="233" t="e">
        <f t="shared" si="38"/>
        <v>#REF!</v>
      </c>
      <c r="BN104" s="233" t="e">
        <f t="shared" si="39"/>
        <v>#REF!</v>
      </c>
      <c r="BO104" s="233" t="e">
        <f t="shared" si="40"/>
        <v>#REF!</v>
      </c>
      <c r="BP104" s="233" t="e">
        <f t="shared" si="41"/>
        <v>#REF!</v>
      </c>
      <c r="BQ104" s="233" t="e">
        <f t="shared" si="42"/>
        <v>#REF!</v>
      </c>
      <c r="BR104" s="233" t="e">
        <f t="shared" si="43"/>
        <v>#REF!</v>
      </c>
      <c r="BS104" s="233" t="e">
        <f t="shared" si="44"/>
        <v>#REF!</v>
      </c>
      <c r="BT104" s="233" t="e">
        <f t="shared" si="45"/>
        <v>#REF!</v>
      </c>
      <c r="BU104" s="233" t="e">
        <f t="shared" si="46"/>
        <v>#REF!</v>
      </c>
      <c r="BV104" s="233" t="e">
        <f t="shared" si="47"/>
        <v>#REF!</v>
      </c>
      <c r="BW104" s="233" t="e">
        <f t="shared" si="48"/>
        <v>#REF!</v>
      </c>
    </row>
    <row r="105" spans="1:75">
      <c r="A105" s="229">
        <v>16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25"/>
        <v>#REF!</v>
      </c>
      <c r="BA105" s="233" t="e">
        <f t="shared" si="26"/>
        <v>#REF!</v>
      </c>
      <c r="BB105" s="233" t="e">
        <f t="shared" si="27"/>
        <v>#REF!</v>
      </c>
      <c r="BC105" s="233" t="e">
        <f t="shared" si="28"/>
        <v>#REF!</v>
      </c>
      <c r="BD105" s="233" t="e">
        <f t="shared" si="29"/>
        <v>#REF!</v>
      </c>
      <c r="BE105" s="233" t="e">
        <f t="shared" si="30"/>
        <v>#REF!</v>
      </c>
      <c r="BF105" s="233" t="e">
        <f t="shared" si="31"/>
        <v>#REF!</v>
      </c>
      <c r="BG105" s="233" t="e">
        <f t="shared" si="32"/>
        <v>#REF!</v>
      </c>
      <c r="BH105" s="233" t="e">
        <f t="shared" si="33"/>
        <v>#REF!</v>
      </c>
      <c r="BI105" s="233" t="e">
        <f t="shared" si="34"/>
        <v>#REF!</v>
      </c>
      <c r="BJ105" s="233" t="e">
        <f t="shared" si="35"/>
        <v>#REF!</v>
      </c>
      <c r="BK105" s="233" t="e">
        <f t="shared" si="36"/>
        <v>#REF!</v>
      </c>
      <c r="BL105" s="233" t="e">
        <f t="shared" si="37"/>
        <v>#REF!</v>
      </c>
      <c r="BM105" s="233" t="e">
        <f t="shared" si="38"/>
        <v>#REF!</v>
      </c>
      <c r="BN105" s="233" t="e">
        <f t="shared" si="39"/>
        <v>#REF!</v>
      </c>
      <c r="BO105" s="233" t="e">
        <f t="shared" si="40"/>
        <v>#REF!</v>
      </c>
      <c r="BP105" s="233" t="e">
        <f t="shared" si="41"/>
        <v>#REF!</v>
      </c>
      <c r="BQ105" s="233" t="e">
        <f t="shared" si="42"/>
        <v>#REF!</v>
      </c>
      <c r="BR105" s="233" t="e">
        <f t="shared" si="43"/>
        <v>#REF!</v>
      </c>
      <c r="BS105" s="233" t="e">
        <f t="shared" si="44"/>
        <v>#REF!</v>
      </c>
      <c r="BT105" s="233" t="e">
        <f t="shared" si="45"/>
        <v>#REF!</v>
      </c>
      <c r="BU105" s="233" t="e">
        <f t="shared" si="46"/>
        <v>#REF!</v>
      </c>
      <c r="BV105" s="233" t="e">
        <f t="shared" si="47"/>
        <v>#REF!</v>
      </c>
      <c r="BW105" s="233" t="e">
        <f t="shared" si="48"/>
        <v>#REF!</v>
      </c>
    </row>
    <row r="106" spans="1:75">
      <c r="A106" s="229">
        <v>17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25"/>
        <v>#REF!</v>
      </c>
      <c r="BA106" s="233" t="e">
        <f t="shared" si="26"/>
        <v>#REF!</v>
      </c>
      <c r="BB106" s="233" t="e">
        <f t="shared" si="27"/>
        <v>#REF!</v>
      </c>
      <c r="BC106" s="233" t="e">
        <f t="shared" si="28"/>
        <v>#REF!</v>
      </c>
      <c r="BD106" s="233" t="e">
        <f t="shared" si="29"/>
        <v>#REF!</v>
      </c>
      <c r="BE106" s="233" t="e">
        <f t="shared" si="30"/>
        <v>#REF!</v>
      </c>
      <c r="BF106" s="233" t="e">
        <f t="shared" si="31"/>
        <v>#REF!</v>
      </c>
      <c r="BG106" s="233" t="e">
        <f t="shared" si="32"/>
        <v>#REF!</v>
      </c>
      <c r="BH106" s="233" t="e">
        <f t="shared" si="33"/>
        <v>#REF!</v>
      </c>
      <c r="BI106" s="233" t="e">
        <f t="shared" si="34"/>
        <v>#REF!</v>
      </c>
      <c r="BJ106" s="233" t="e">
        <f t="shared" si="35"/>
        <v>#REF!</v>
      </c>
      <c r="BK106" s="233" t="e">
        <f t="shared" si="36"/>
        <v>#REF!</v>
      </c>
      <c r="BL106" s="233" t="e">
        <f t="shared" si="37"/>
        <v>#REF!</v>
      </c>
      <c r="BM106" s="233" t="e">
        <f t="shared" si="38"/>
        <v>#REF!</v>
      </c>
      <c r="BN106" s="233" t="e">
        <f t="shared" si="39"/>
        <v>#REF!</v>
      </c>
      <c r="BO106" s="233" t="e">
        <f t="shared" si="40"/>
        <v>#REF!</v>
      </c>
      <c r="BP106" s="233" t="e">
        <f t="shared" si="41"/>
        <v>#REF!</v>
      </c>
      <c r="BQ106" s="233" t="e">
        <f t="shared" si="42"/>
        <v>#REF!</v>
      </c>
      <c r="BR106" s="233" t="e">
        <f t="shared" si="43"/>
        <v>#REF!</v>
      </c>
      <c r="BS106" s="233" t="e">
        <f t="shared" si="44"/>
        <v>#REF!</v>
      </c>
      <c r="BT106" s="233" t="e">
        <f t="shared" si="45"/>
        <v>#REF!</v>
      </c>
      <c r="BU106" s="233" t="e">
        <f t="shared" si="46"/>
        <v>#REF!</v>
      </c>
      <c r="BV106" s="233" t="e">
        <f t="shared" si="47"/>
        <v>#REF!</v>
      </c>
      <c r="BW106" s="233" t="e">
        <f t="shared" si="48"/>
        <v>#REF!</v>
      </c>
    </row>
    <row r="107" spans="1:75">
      <c r="A107" s="229">
        <v>18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25"/>
        <v>#REF!</v>
      </c>
      <c r="BA107" s="233" t="e">
        <f t="shared" si="26"/>
        <v>#REF!</v>
      </c>
      <c r="BB107" s="233" t="e">
        <f t="shared" si="27"/>
        <v>#REF!</v>
      </c>
      <c r="BC107" s="233" t="e">
        <f t="shared" si="28"/>
        <v>#REF!</v>
      </c>
      <c r="BD107" s="233" t="e">
        <f t="shared" si="29"/>
        <v>#REF!</v>
      </c>
      <c r="BE107" s="233" t="e">
        <f t="shared" si="30"/>
        <v>#REF!</v>
      </c>
      <c r="BF107" s="233" t="e">
        <f t="shared" si="31"/>
        <v>#REF!</v>
      </c>
      <c r="BG107" s="233" t="e">
        <f t="shared" si="32"/>
        <v>#REF!</v>
      </c>
      <c r="BH107" s="233" t="e">
        <f t="shared" si="33"/>
        <v>#REF!</v>
      </c>
      <c r="BI107" s="233" t="e">
        <f t="shared" si="34"/>
        <v>#REF!</v>
      </c>
      <c r="BJ107" s="233" t="e">
        <f t="shared" si="35"/>
        <v>#REF!</v>
      </c>
      <c r="BK107" s="233" t="e">
        <f t="shared" si="36"/>
        <v>#REF!</v>
      </c>
      <c r="BL107" s="233" t="e">
        <f t="shared" si="37"/>
        <v>#REF!</v>
      </c>
      <c r="BM107" s="233" t="e">
        <f t="shared" si="38"/>
        <v>#REF!</v>
      </c>
      <c r="BN107" s="233" t="e">
        <f t="shared" si="39"/>
        <v>#REF!</v>
      </c>
      <c r="BO107" s="233" t="e">
        <f t="shared" si="40"/>
        <v>#REF!</v>
      </c>
      <c r="BP107" s="233" t="e">
        <f t="shared" si="41"/>
        <v>#REF!</v>
      </c>
      <c r="BQ107" s="233" t="e">
        <f t="shared" si="42"/>
        <v>#REF!</v>
      </c>
      <c r="BR107" s="233" t="e">
        <f t="shared" si="43"/>
        <v>#REF!</v>
      </c>
      <c r="BS107" s="233" t="e">
        <f t="shared" si="44"/>
        <v>#REF!</v>
      </c>
      <c r="BT107" s="233" t="e">
        <f t="shared" si="45"/>
        <v>#REF!</v>
      </c>
      <c r="BU107" s="233" t="e">
        <f t="shared" si="46"/>
        <v>#REF!</v>
      </c>
      <c r="BV107" s="233" t="e">
        <f t="shared" si="47"/>
        <v>#REF!</v>
      </c>
      <c r="BW107" s="233" t="e">
        <f t="shared" si="48"/>
        <v>#REF!</v>
      </c>
    </row>
    <row r="108" spans="1:75">
      <c r="A108" s="229">
        <v>19</v>
      </c>
      <c r="B108" s="234" t="e">
        <f>#REF!</f>
        <v>#REF!</v>
      </c>
      <c r="C108" s="234" t="e">
        <f>#REF!</f>
        <v>#REF!</v>
      </c>
      <c r="D108" s="234" t="e">
        <f>#REF!</f>
        <v>#REF!</v>
      </c>
      <c r="E108" s="234" t="e">
        <f>#REF!</f>
        <v>#REF!</v>
      </c>
      <c r="F108" s="234" t="e">
        <f>#REF!</f>
        <v>#REF!</v>
      </c>
      <c r="G108" s="234" t="e">
        <f>#REF!</f>
        <v>#REF!</v>
      </c>
      <c r="H108" s="234" t="e">
        <f>#REF!</f>
        <v>#REF!</v>
      </c>
      <c r="I108" s="234" t="e">
        <f>#REF!</f>
        <v>#REF!</v>
      </c>
      <c r="J108" s="234" t="e">
        <f>#REF!</f>
        <v>#REF!</v>
      </c>
      <c r="K108" s="234" t="e">
        <f>#REF!</f>
        <v>#REF!</v>
      </c>
      <c r="L108" s="234" t="e">
        <f>#REF!</f>
        <v>#REF!</v>
      </c>
      <c r="M108" s="234" t="e">
        <f>#REF!</f>
        <v>#REF!</v>
      </c>
      <c r="N108" s="234" t="e">
        <f>#REF!</f>
        <v>#REF!</v>
      </c>
      <c r="O108" s="234" t="e">
        <f>#REF!</f>
        <v>#REF!</v>
      </c>
      <c r="P108" s="234" t="e">
        <f>#REF!</f>
        <v>#REF!</v>
      </c>
      <c r="Q108" s="234" t="e">
        <f>#REF!</f>
        <v>#REF!</v>
      </c>
      <c r="R108" s="234" t="e">
        <f>#REF!</f>
        <v>#REF!</v>
      </c>
      <c r="S108" s="234" t="e">
        <f>#REF!</f>
        <v>#REF!</v>
      </c>
      <c r="T108" s="234" t="e">
        <f>#REF!</f>
        <v>#REF!</v>
      </c>
      <c r="U108" s="234" t="e">
        <f>#REF!</f>
        <v>#REF!</v>
      </c>
      <c r="V108" s="234" t="e">
        <f>#REF!</f>
        <v>#REF!</v>
      </c>
      <c r="W108" s="234" t="e">
        <f>#REF!</f>
        <v>#REF!</v>
      </c>
      <c r="X108" s="234" t="e">
        <f>#REF!</f>
        <v>#REF!</v>
      </c>
      <c r="Y108" s="234" t="e">
        <f>#REF!</f>
        <v>#REF!</v>
      </c>
      <c r="AA108" s="233" t="e">
        <f>#REF!</f>
        <v>#REF!</v>
      </c>
      <c r="AB108" s="233" t="e">
        <f>#REF!</f>
        <v>#REF!</v>
      </c>
      <c r="AC108" s="233" t="e">
        <f>#REF!</f>
        <v>#REF!</v>
      </c>
      <c r="AD108" s="233" t="e">
        <f>#REF!</f>
        <v>#REF!</v>
      </c>
      <c r="AE108" s="233" t="e">
        <f>#REF!</f>
        <v>#REF!</v>
      </c>
      <c r="AF108" s="233" t="e">
        <f>#REF!</f>
        <v>#REF!</v>
      </c>
      <c r="AG108" s="233" t="e">
        <f>#REF!</f>
        <v>#REF!</v>
      </c>
      <c r="AH108" s="233" t="e">
        <f>#REF!</f>
        <v>#REF!</v>
      </c>
      <c r="AI108" s="233" t="e">
        <f>#REF!</f>
        <v>#REF!</v>
      </c>
      <c r="AJ108" s="233" t="e">
        <f>#REF!</f>
        <v>#REF!</v>
      </c>
      <c r="AK108" s="233" t="e">
        <f>#REF!</f>
        <v>#REF!</v>
      </c>
      <c r="AL108" s="233" t="e">
        <f>#REF!</f>
        <v>#REF!</v>
      </c>
      <c r="AM108" s="233" t="e">
        <f>#REF!</f>
        <v>#REF!</v>
      </c>
      <c r="AN108" s="233" t="e">
        <f>#REF!</f>
        <v>#REF!</v>
      </c>
      <c r="AO108" s="233" t="e">
        <f>#REF!</f>
        <v>#REF!</v>
      </c>
      <c r="AP108" s="233" t="e">
        <f>#REF!</f>
        <v>#REF!</v>
      </c>
      <c r="AQ108" s="233" t="e">
        <f>#REF!</f>
        <v>#REF!</v>
      </c>
      <c r="AR108" s="233" t="e">
        <f>#REF!</f>
        <v>#REF!</v>
      </c>
      <c r="AS108" s="233" t="e">
        <f>#REF!</f>
        <v>#REF!</v>
      </c>
      <c r="AT108" s="233" t="e">
        <f>#REF!</f>
        <v>#REF!</v>
      </c>
      <c r="AU108" s="233" t="e">
        <f>#REF!</f>
        <v>#REF!</v>
      </c>
      <c r="AV108" s="233" t="e">
        <f>#REF!</f>
        <v>#REF!</v>
      </c>
      <c r="AW108" s="233" t="e">
        <f>#REF!</f>
        <v>#REF!</v>
      </c>
      <c r="AX108" s="233" t="e">
        <f>#REF!</f>
        <v>#REF!</v>
      </c>
      <c r="AZ108" s="233" t="e">
        <f t="shared" si="25"/>
        <v>#REF!</v>
      </c>
      <c r="BA108" s="233" t="e">
        <f t="shared" si="26"/>
        <v>#REF!</v>
      </c>
      <c r="BB108" s="233" t="e">
        <f t="shared" si="27"/>
        <v>#REF!</v>
      </c>
      <c r="BC108" s="233" t="e">
        <f t="shared" si="28"/>
        <v>#REF!</v>
      </c>
      <c r="BD108" s="233" t="e">
        <f t="shared" si="29"/>
        <v>#REF!</v>
      </c>
      <c r="BE108" s="233" t="e">
        <f t="shared" si="30"/>
        <v>#REF!</v>
      </c>
      <c r="BF108" s="233" t="e">
        <f t="shared" si="31"/>
        <v>#REF!</v>
      </c>
      <c r="BG108" s="233" t="e">
        <f t="shared" si="32"/>
        <v>#REF!</v>
      </c>
      <c r="BH108" s="233" t="e">
        <f t="shared" si="33"/>
        <v>#REF!</v>
      </c>
      <c r="BI108" s="233" t="e">
        <f t="shared" si="34"/>
        <v>#REF!</v>
      </c>
      <c r="BJ108" s="233" t="e">
        <f t="shared" si="35"/>
        <v>#REF!</v>
      </c>
      <c r="BK108" s="233" t="e">
        <f t="shared" si="36"/>
        <v>#REF!</v>
      </c>
      <c r="BL108" s="233" t="e">
        <f t="shared" si="37"/>
        <v>#REF!</v>
      </c>
      <c r="BM108" s="233" t="e">
        <f t="shared" si="38"/>
        <v>#REF!</v>
      </c>
      <c r="BN108" s="233" t="e">
        <f t="shared" si="39"/>
        <v>#REF!</v>
      </c>
      <c r="BO108" s="233" t="e">
        <f t="shared" si="40"/>
        <v>#REF!</v>
      </c>
      <c r="BP108" s="233" t="e">
        <f t="shared" si="41"/>
        <v>#REF!</v>
      </c>
      <c r="BQ108" s="233" t="e">
        <f t="shared" si="42"/>
        <v>#REF!</v>
      </c>
      <c r="BR108" s="233" t="e">
        <f t="shared" si="43"/>
        <v>#REF!</v>
      </c>
      <c r="BS108" s="233" t="e">
        <f t="shared" si="44"/>
        <v>#REF!</v>
      </c>
      <c r="BT108" s="233" t="e">
        <f t="shared" si="45"/>
        <v>#REF!</v>
      </c>
      <c r="BU108" s="233" t="e">
        <f t="shared" si="46"/>
        <v>#REF!</v>
      </c>
      <c r="BV108" s="233" t="e">
        <f t="shared" si="47"/>
        <v>#REF!</v>
      </c>
      <c r="BW108" s="233" t="e">
        <f t="shared" si="48"/>
        <v>#REF!</v>
      </c>
    </row>
    <row r="109" spans="1:75">
      <c r="A109" s="229">
        <v>20</v>
      </c>
      <c r="B109" s="234" t="e">
        <f>#REF!</f>
        <v>#REF!</v>
      </c>
      <c r="C109" s="234" t="e">
        <f>#REF!</f>
        <v>#REF!</v>
      </c>
      <c r="D109" s="234" t="e">
        <f>#REF!</f>
        <v>#REF!</v>
      </c>
      <c r="E109" s="234" t="e">
        <f>#REF!</f>
        <v>#REF!</v>
      </c>
      <c r="F109" s="234" t="e">
        <f>#REF!</f>
        <v>#REF!</v>
      </c>
      <c r="G109" s="234" t="e">
        <f>#REF!</f>
        <v>#REF!</v>
      </c>
      <c r="H109" s="234" t="e">
        <f>#REF!</f>
        <v>#REF!</v>
      </c>
      <c r="I109" s="234" t="e">
        <f>#REF!</f>
        <v>#REF!</v>
      </c>
      <c r="J109" s="234" t="e">
        <f>#REF!</f>
        <v>#REF!</v>
      </c>
      <c r="K109" s="234" t="e">
        <f>#REF!</f>
        <v>#REF!</v>
      </c>
      <c r="L109" s="234" t="e">
        <f>#REF!</f>
        <v>#REF!</v>
      </c>
      <c r="M109" s="234" t="e">
        <f>#REF!</f>
        <v>#REF!</v>
      </c>
      <c r="N109" s="234" t="e">
        <f>#REF!</f>
        <v>#REF!</v>
      </c>
      <c r="O109" s="234" t="e">
        <f>#REF!</f>
        <v>#REF!</v>
      </c>
      <c r="P109" s="234" t="e">
        <f>#REF!</f>
        <v>#REF!</v>
      </c>
      <c r="Q109" s="234" t="e">
        <f>#REF!</f>
        <v>#REF!</v>
      </c>
      <c r="R109" s="234" t="e">
        <f>#REF!</f>
        <v>#REF!</v>
      </c>
      <c r="S109" s="234" t="e">
        <f>#REF!</f>
        <v>#REF!</v>
      </c>
      <c r="T109" s="234" t="e">
        <f>#REF!</f>
        <v>#REF!</v>
      </c>
      <c r="U109" s="234" t="e">
        <f>#REF!</f>
        <v>#REF!</v>
      </c>
      <c r="V109" s="234" t="e">
        <f>#REF!</f>
        <v>#REF!</v>
      </c>
      <c r="W109" s="234" t="e">
        <f>#REF!</f>
        <v>#REF!</v>
      </c>
      <c r="X109" s="234" t="e">
        <f>#REF!</f>
        <v>#REF!</v>
      </c>
      <c r="Y109" s="234" t="e">
        <f>#REF!</f>
        <v>#REF!</v>
      </c>
      <c r="AA109" s="233" t="e">
        <f>#REF!</f>
        <v>#REF!</v>
      </c>
      <c r="AB109" s="233" t="e">
        <f>#REF!</f>
        <v>#REF!</v>
      </c>
      <c r="AC109" s="233" t="e">
        <f>#REF!</f>
        <v>#REF!</v>
      </c>
      <c r="AD109" s="233" t="e">
        <f>#REF!</f>
        <v>#REF!</v>
      </c>
      <c r="AE109" s="233" t="e">
        <f>#REF!</f>
        <v>#REF!</v>
      </c>
      <c r="AF109" s="233" t="e">
        <f>#REF!</f>
        <v>#REF!</v>
      </c>
      <c r="AG109" s="233" t="e">
        <f>#REF!</f>
        <v>#REF!</v>
      </c>
      <c r="AH109" s="233" t="e">
        <f>#REF!</f>
        <v>#REF!</v>
      </c>
      <c r="AI109" s="233" t="e">
        <f>#REF!</f>
        <v>#REF!</v>
      </c>
      <c r="AJ109" s="233" t="e">
        <f>#REF!</f>
        <v>#REF!</v>
      </c>
      <c r="AK109" s="233" t="e">
        <f>#REF!</f>
        <v>#REF!</v>
      </c>
      <c r="AL109" s="233" t="e">
        <f>#REF!</f>
        <v>#REF!</v>
      </c>
      <c r="AM109" s="233" t="e">
        <f>#REF!</f>
        <v>#REF!</v>
      </c>
      <c r="AN109" s="233" t="e">
        <f>#REF!</f>
        <v>#REF!</v>
      </c>
      <c r="AO109" s="233" t="e">
        <f>#REF!</f>
        <v>#REF!</v>
      </c>
      <c r="AP109" s="233" t="e">
        <f>#REF!</f>
        <v>#REF!</v>
      </c>
      <c r="AQ109" s="233" t="e">
        <f>#REF!</f>
        <v>#REF!</v>
      </c>
      <c r="AR109" s="233" t="e">
        <f>#REF!</f>
        <v>#REF!</v>
      </c>
      <c r="AS109" s="233" t="e">
        <f>#REF!</f>
        <v>#REF!</v>
      </c>
      <c r="AT109" s="233" t="e">
        <f>#REF!</f>
        <v>#REF!</v>
      </c>
      <c r="AU109" s="233" t="e">
        <f>#REF!</f>
        <v>#REF!</v>
      </c>
      <c r="AV109" s="233" t="e">
        <f>#REF!</f>
        <v>#REF!</v>
      </c>
      <c r="AW109" s="233" t="e">
        <f>#REF!</f>
        <v>#REF!</v>
      </c>
      <c r="AX109" s="233" t="e">
        <f>#REF!</f>
        <v>#REF!</v>
      </c>
      <c r="AZ109" s="233" t="e">
        <f t="shared" si="25"/>
        <v>#REF!</v>
      </c>
      <c r="BA109" s="233" t="e">
        <f t="shared" si="26"/>
        <v>#REF!</v>
      </c>
      <c r="BB109" s="233" t="e">
        <f t="shared" si="27"/>
        <v>#REF!</v>
      </c>
      <c r="BC109" s="233" t="e">
        <f t="shared" si="28"/>
        <v>#REF!</v>
      </c>
      <c r="BD109" s="233" t="e">
        <f t="shared" si="29"/>
        <v>#REF!</v>
      </c>
      <c r="BE109" s="233" t="e">
        <f t="shared" si="30"/>
        <v>#REF!</v>
      </c>
      <c r="BF109" s="233" t="e">
        <f t="shared" si="31"/>
        <v>#REF!</v>
      </c>
      <c r="BG109" s="233" t="e">
        <f t="shared" si="32"/>
        <v>#REF!</v>
      </c>
      <c r="BH109" s="233" t="e">
        <f t="shared" si="33"/>
        <v>#REF!</v>
      </c>
      <c r="BI109" s="233" t="e">
        <f t="shared" si="34"/>
        <v>#REF!</v>
      </c>
      <c r="BJ109" s="233" t="e">
        <f t="shared" si="35"/>
        <v>#REF!</v>
      </c>
      <c r="BK109" s="233" t="e">
        <f t="shared" si="36"/>
        <v>#REF!</v>
      </c>
      <c r="BL109" s="233" t="e">
        <f t="shared" si="37"/>
        <v>#REF!</v>
      </c>
      <c r="BM109" s="233" t="e">
        <f t="shared" si="38"/>
        <v>#REF!</v>
      </c>
      <c r="BN109" s="233" t="e">
        <f t="shared" si="39"/>
        <v>#REF!</v>
      </c>
      <c r="BO109" s="233" t="e">
        <f t="shared" si="40"/>
        <v>#REF!</v>
      </c>
      <c r="BP109" s="233" t="e">
        <f t="shared" si="41"/>
        <v>#REF!</v>
      </c>
      <c r="BQ109" s="233" t="e">
        <f t="shared" si="42"/>
        <v>#REF!</v>
      </c>
      <c r="BR109" s="233" t="e">
        <f t="shared" si="43"/>
        <v>#REF!</v>
      </c>
      <c r="BS109" s="233" t="e">
        <f t="shared" si="44"/>
        <v>#REF!</v>
      </c>
      <c r="BT109" s="233" t="e">
        <f t="shared" si="45"/>
        <v>#REF!</v>
      </c>
      <c r="BU109" s="233" t="e">
        <f t="shared" si="46"/>
        <v>#REF!</v>
      </c>
      <c r="BV109" s="233" t="e">
        <f t="shared" si="47"/>
        <v>#REF!</v>
      </c>
      <c r="BW109" s="233" t="e">
        <f t="shared" si="48"/>
        <v>#REF!</v>
      </c>
    </row>
    <row r="110" spans="1:75">
      <c r="A110" s="229">
        <v>21</v>
      </c>
      <c r="B110" s="234" t="e">
        <f>#REF!</f>
        <v>#REF!</v>
      </c>
      <c r="C110" s="234" t="e">
        <f>#REF!</f>
        <v>#REF!</v>
      </c>
      <c r="D110" s="234" t="e">
        <f>#REF!</f>
        <v>#REF!</v>
      </c>
      <c r="E110" s="234" t="e">
        <f>#REF!</f>
        <v>#REF!</v>
      </c>
      <c r="F110" s="234" t="e">
        <f>#REF!</f>
        <v>#REF!</v>
      </c>
      <c r="G110" s="234" t="e">
        <f>#REF!</f>
        <v>#REF!</v>
      </c>
      <c r="H110" s="234" t="e">
        <f>#REF!</f>
        <v>#REF!</v>
      </c>
      <c r="I110" s="234" t="e">
        <f>#REF!</f>
        <v>#REF!</v>
      </c>
      <c r="J110" s="234" t="e">
        <f>#REF!</f>
        <v>#REF!</v>
      </c>
      <c r="K110" s="234" t="e">
        <f>#REF!</f>
        <v>#REF!</v>
      </c>
      <c r="L110" s="234" t="e">
        <f>#REF!</f>
        <v>#REF!</v>
      </c>
      <c r="M110" s="234" t="e">
        <f>#REF!</f>
        <v>#REF!</v>
      </c>
      <c r="N110" s="234" t="e">
        <f>#REF!</f>
        <v>#REF!</v>
      </c>
      <c r="O110" s="234" t="e">
        <f>#REF!</f>
        <v>#REF!</v>
      </c>
      <c r="P110" s="234" t="e">
        <f>#REF!</f>
        <v>#REF!</v>
      </c>
      <c r="Q110" s="234" t="e">
        <f>#REF!</f>
        <v>#REF!</v>
      </c>
      <c r="R110" s="234" t="e">
        <f>#REF!</f>
        <v>#REF!</v>
      </c>
      <c r="S110" s="234" t="e">
        <f>#REF!</f>
        <v>#REF!</v>
      </c>
      <c r="T110" s="234" t="e">
        <f>#REF!</f>
        <v>#REF!</v>
      </c>
      <c r="U110" s="234" t="e">
        <f>#REF!</f>
        <v>#REF!</v>
      </c>
      <c r="V110" s="234" t="e">
        <f>#REF!</f>
        <v>#REF!</v>
      </c>
      <c r="W110" s="234" t="e">
        <f>#REF!</f>
        <v>#REF!</v>
      </c>
      <c r="X110" s="234" t="e">
        <f>#REF!</f>
        <v>#REF!</v>
      </c>
      <c r="Y110" s="234" t="e">
        <f>#REF!</f>
        <v>#REF!</v>
      </c>
      <c r="AA110" s="233" t="e">
        <f>#REF!</f>
        <v>#REF!</v>
      </c>
      <c r="AB110" s="233" t="e">
        <f>#REF!</f>
        <v>#REF!</v>
      </c>
      <c r="AC110" s="233" t="e">
        <f>#REF!</f>
        <v>#REF!</v>
      </c>
      <c r="AD110" s="233" t="e">
        <f>#REF!</f>
        <v>#REF!</v>
      </c>
      <c r="AE110" s="233" t="e">
        <f>#REF!</f>
        <v>#REF!</v>
      </c>
      <c r="AF110" s="233" t="e">
        <f>#REF!</f>
        <v>#REF!</v>
      </c>
      <c r="AG110" s="233" t="e">
        <f>#REF!</f>
        <v>#REF!</v>
      </c>
      <c r="AH110" s="233" t="e">
        <f>#REF!</f>
        <v>#REF!</v>
      </c>
      <c r="AI110" s="233" t="e">
        <f>#REF!</f>
        <v>#REF!</v>
      </c>
      <c r="AJ110" s="233" t="e">
        <f>#REF!</f>
        <v>#REF!</v>
      </c>
      <c r="AK110" s="233" t="e">
        <f>#REF!</f>
        <v>#REF!</v>
      </c>
      <c r="AL110" s="233" t="e">
        <f>#REF!</f>
        <v>#REF!</v>
      </c>
      <c r="AM110" s="233" t="e">
        <f>#REF!</f>
        <v>#REF!</v>
      </c>
      <c r="AN110" s="233" t="e">
        <f>#REF!</f>
        <v>#REF!</v>
      </c>
      <c r="AO110" s="233" t="e">
        <f>#REF!</f>
        <v>#REF!</v>
      </c>
      <c r="AP110" s="233" t="e">
        <f>#REF!</f>
        <v>#REF!</v>
      </c>
      <c r="AQ110" s="233" t="e">
        <f>#REF!</f>
        <v>#REF!</v>
      </c>
      <c r="AR110" s="233" t="e">
        <f>#REF!</f>
        <v>#REF!</v>
      </c>
      <c r="AS110" s="233" t="e">
        <f>#REF!</f>
        <v>#REF!</v>
      </c>
      <c r="AT110" s="233" t="e">
        <f>#REF!</f>
        <v>#REF!</v>
      </c>
      <c r="AU110" s="233" t="e">
        <f>#REF!</f>
        <v>#REF!</v>
      </c>
      <c r="AV110" s="233" t="e">
        <f>#REF!</f>
        <v>#REF!</v>
      </c>
      <c r="AW110" s="233" t="e">
        <f>#REF!</f>
        <v>#REF!</v>
      </c>
      <c r="AX110" s="233" t="e">
        <f>#REF!</f>
        <v>#REF!</v>
      </c>
      <c r="AZ110" s="233" t="e">
        <f t="shared" si="25"/>
        <v>#REF!</v>
      </c>
      <c r="BA110" s="233" t="e">
        <f t="shared" si="26"/>
        <v>#REF!</v>
      </c>
      <c r="BB110" s="233" t="e">
        <f t="shared" si="27"/>
        <v>#REF!</v>
      </c>
      <c r="BC110" s="233" t="e">
        <f t="shared" si="28"/>
        <v>#REF!</v>
      </c>
      <c r="BD110" s="233" t="e">
        <f t="shared" si="29"/>
        <v>#REF!</v>
      </c>
      <c r="BE110" s="233" t="e">
        <f t="shared" si="30"/>
        <v>#REF!</v>
      </c>
      <c r="BF110" s="233" t="e">
        <f t="shared" si="31"/>
        <v>#REF!</v>
      </c>
      <c r="BG110" s="233" t="e">
        <f t="shared" si="32"/>
        <v>#REF!</v>
      </c>
      <c r="BH110" s="233" t="e">
        <f t="shared" si="33"/>
        <v>#REF!</v>
      </c>
      <c r="BI110" s="233" t="e">
        <f t="shared" si="34"/>
        <v>#REF!</v>
      </c>
      <c r="BJ110" s="233" t="e">
        <f t="shared" si="35"/>
        <v>#REF!</v>
      </c>
      <c r="BK110" s="233" t="e">
        <f t="shared" si="36"/>
        <v>#REF!</v>
      </c>
      <c r="BL110" s="233" t="e">
        <f t="shared" si="37"/>
        <v>#REF!</v>
      </c>
      <c r="BM110" s="233" t="e">
        <f t="shared" si="38"/>
        <v>#REF!</v>
      </c>
      <c r="BN110" s="233" t="e">
        <f t="shared" si="39"/>
        <v>#REF!</v>
      </c>
      <c r="BO110" s="233" t="e">
        <f t="shared" si="40"/>
        <v>#REF!</v>
      </c>
      <c r="BP110" s="233" t="e">
        <f t="shared" si="41"/>
        <v>#REF!</v>
      </c>
      <c r="BQ110" s="233" t="e">
        <f t="shared" si="42"/>
        <v>#REF!</v>
      </c>
      <c r="BR110" s="233" t="e">
        <f t="shared" si="43"/>
        <v>#REF!</v>
      </c>
      <c r="BS110" s="233" t="e">
        <f t="shared" si="44"/>
        <v>#REF!</v>
      </c>
      <c r="BT110" s="233" t="e">
        <f t="shared" si="45"/>
        <v>#REF!</v>
      </c>
      <c r="BU110" s="233" t="e">
        <f t="shared" si="46"/>
        <v>#REF!</v>
      </c>
      <c r="BV110" s="233" t="e">
        <f t="shared" si="47"/>
        <v>#REF!</v>
      </c>
      <c r="BW110" s="233" t="e">
        <f t="shared" si="48"/>
        <v>#REF!</v>
      </c>
    </row>
    <row r="111" spans="1:75">
      <c r="A111" s="229">
        <v>22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 t="shared" si="25"/>
        <v>#REF!</v>
      </c>
      <c r="BA111" s="233" t="e">
        <f t="shared" si="26"/>
        <v>#REF!</v>
      </c>
      <c r="BB111" s="233" t="e">
        <f t="shared" si="27"/>
        <v>#REF!</v>
      </c>
      <c r="BC111" s="233" t="e">
        <f t="shared" si="28"/>
        <v>#REF!</v>
      </c>
      <c r="BD111" s="233" t="e">
        <f t="shared" si="29"/>
        <v>#REF!</v>
      </c>
      <c r="BE111" s="233" t="e">
        <f t="shared" si="30"/>
        <v>#REF!</v>
      </c>
      <c r="BF111" s="233" t="e">
        <f t="shared" si="31"/>
        <v>#REF!</v>
      </c>
      <c r="BG111" s="233" t="e">
        <f t="shared" si="32"/>
        <v>#REF!</v>
      </c>
      <c r="BH111" s="233" t="e">
        <f t="shared" si="33"/>
        <v>#REF!</v>
      </c>
      <c r="BI111" s="233" t="e">
        <f t="shared" si="34"/>
        <v>#REF!</v>
      </c>
      <c r="BJ111" s="233" t="e">
        <f t="shared" si="35"/>
        <v>#REF!</v>
      </c>
      <c r="BK111" s="233" t="e">
        <f t="shared" si="36"/>
        <v>#REF!</v>
      </c>
      <c r="BL111" s="233" t="e">
        <f t="shared" si="37"/>
        <v>#REF!</v>
      </c>
      <c r="BM111" s="233" t="e">
        <f t="shared" si="38"/>
        <v>#REF!</v>
      </c>
      <c r="BN111" s="233" t="e">
        <f t="shared" si="39"/>
        <v>#REF!</v>
      </c>
      <c r="BO111" s="233" t="e">
        <f t="shared" si="40"/>
        <v>#REF!</v>
      </c>
      <c r="BP111" s="233" t="e">
        <f t="shared" si="41"/>
        <v>#REF!</v>
      </c>
      <c r="BQ111" s="233" t="e">
        <f t="shared" si="42"/>
        <v>#REF!</v>
      </c>
      <c r="BR111" s="233" t="e">
        <f t="shared" si="43"/>
        <v>#REF!</v>
      </c>
      <c r="BS111" s="233" t="e">
        <f t="shared" si="44"/>
        <v>#REF!</v>
      </c>
      <c r="BT111" s="233" t="e">
        <f t="shared" si="45"/>
        <v>#REF!</v>
      </c>
      <c r="BU111" s="233" t="e">
        <f t="shared" si="46"/>
        <v>#REF!</v>
      </c>
      <c r="BV111" s="233" t="e">
        <f t="shared" si="47"/>
        <v>#REF!</v>
      </c>
      <c r="BW111" s="233" t="e">
        <f t="shared" si="48"/>
        <v>#REF!</v>
      </c>
    </row>
    <row r="112" spans="1:75">
      <c r="A112" s="229">
        <v>23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si="25"/>
        <v>#REF!</v>
      </c>
      <c r="BA112" s="233" t="e">
        <f t="shared" si="26"/>
        <v>#REF!</v>
      </c>
      <c r="BB112" s="233" t="e">
        <f t="shared" si="27"/>
        <v>#REF!</v>
      </c>
      <c r="BC112" s="233" t="e">
        <f t="shared" si="28"/>
        <v>#REF!</v>
      </c>
      <c r="BD112" s="233" t="e">
        <f t="shared" si="29"/>
        <v>#REF!</v>
      </c>
      <c r="BE112" s="233" t="e">
        <f t="shared" si="30"/>
        <v>#REF!</v>
      </c>
      <c r="BF112" s="233" t="e">
        <f t="shared" si="31"/>
        <v>#REF!</v>
      </c>
      <c r="BG112" s="233" t="e">
        <f t="shared" si="32"/>
        <v>#REF!</v>
      </c>
      <c r="BH112" s="233" t="e">
        <f t="shared" si="33"/>
        <v>#REF!</v>
      </c>
      <c r="BI112" s="233" t="e">
        <f t="shared" si="34"/>
        <v>#REF!</v>
      </c>
      <c r="BJ112" s="233" t="e">
        <f t="shared" si="35"/>
        <v>#REF!</v>
      </c>
      <c r="BK112" s="233" t="e">
        <f t="shared" si="36"/>
        <v>#REF!</v>
      </c>
      <c r="BL112" s="233" t="e">
        <f t="shared" si="37"/>
        <v>#REF!</v>
      </c>
      <c r="BM112" s="233" t="e">
        <f t="shared" si="38"/>
        <v>#REF!</v>
      </c>
      <c r="BN112" s="233" t="e">
        <f t="shared" si="39"/>
        <v>#REF!</v>
      </c>
      <c r="BO112" s="233" t="e">
        <f t="shared" si="40"/>
        <v>#REF!</v>
      </c>
      <c r="BP112" s="233" t="e">
        <f t="shared" si="41"/>
        <v>#REF!</v>
      </c>
      <c r="BQ112" s="233" t="e">
        <f t="shared" si="42"/>
        <v>#REF!</v>
      </c>
      <c r="BR112" s="233" t="e">
        <f t="shared" si="43"/>
        <v>#REF!</v>
      </c>
      <c r="BS112" s="233" t="e">
        <f t="shared" si="44"/>
        <v>#REF!</v>
      </c>
      <c r="BT112" s="233" t="e">
        <f t="shared" si="45"/>
        <v>#REF!</v>
      </c>
      <c r="BU112" s="233" t="e">
        <f t="shared" si="46"/>
        <v>#REF!</v>
      </c>
      <c r="BV112" s="233" t="e">
        <f t="shared" si="47"/>
        <v>#REF!</v>
      </c>
      <c r="BW112" s="233" t="e">
        <f t="shared" si="48"/>
        <v>#REF!</v>
      </c>
    </row>
    <row r="113" spans="1:75">
      <c r="A113" s="229">
        <v>24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25"/>
        <v>#REF!</v>
      </c>
      <c r="BA113" s="233" t="e">
        <f t="shared" si="26"/>
        <v>#REF!</v>
      </c>
      <c r="BB113" s="233" t="e">
        <f t="shared" si="27"/>
        <v>#REF!</v>
      </c>
      <c r="BC113" s="233" t="e">
        <f t="shared" si="28"/>
        <v>#REF!</v>
      </c>
      <c r="BD113" s="233" t="e">
        <f t="shared" si="29"/>
        <v>#REF!</v>
      </c>
      <c r="BE113" s="233" t="e">
        <f t="shared" si="30"/>
        <v>#REF!</v>
      </c>
      <c r="BF113" s="233" t="e">
        <f t="shared" si="31"/>
        <v>#REF!</v>
      </c>
      <c r="BG113" s="233" t="e">
        <f t="shared" si="32"/>
        <v>#REF!</v>
      </c>
      <c r="BH113" s="233" t="e">
        <f t="shared" si="33"/>
        <v>#REF!</v>
      </c>
      <c r="BI113" s="233" t="e">
        <f t="shared" si="34"/>
        <v>#REF!</v>
      </c>
      <c r="BJ113" s="233" t="e">
        <f t="shared" si="35"/>
        <v>#REF!</v>
      </c>
      <c r="BK113" s="233" t="e">
        <f t="shared" si="36"/>
        <v>#REF!</v>
      </c>
      <c r="BL113" s="233" t="e">
        <f t="shared" si="37"/>
        <v>#REF!</v>
      </c>
      <c r="BM113" s="233" t="e">
        <f t="shared" si="38"/>
        <v>#REF!</v>
      </c>
      <c r="BN113" s="233" t="e">
        <f t="shared" si="39"/>
        <v>#REF!</v>
      </c>
      <c r="BO113" s="233" t="e">
        <f t="shared" si="40"/>
        <v>#REF!</v>
      </c>
      <c r="BP113" s="233" t="e">
        <f t="shared" si="41"/>
        <v>#REF!</v>
      </c>
      <c r="BQ113" s="233" t="e">
        <f t="shared" si="42"/>
        <v>#REF!</v>
      </c>
      <c r="BR113" s="233" t="e">
        <f t="shared" si="43"/>
        <v>#REF!</v>
      </c>
      <c r="BS113" s="233" t="e">
        <f t="shared" si="44"/>
        <v>#REF!</v>
      </c>
      <c r="BT113" s="233" t="e">
        <f t="shared" si="45"/>
        <v>#REF!</v>
      </c>
      <c r="BU113" s="233" t="e">
        <f t="shared" si="46"/>
        <v>#REF!</v>
      </c>
      <c r="BV113" s="233" t="e">
        <f t="shared" si="47"/>
        <v>#REF!</v>
      </c>
      <c r="BW113" s="233" t="e">
        <f t="shared" si="48"/>
        <v>#REF!</v>
      </c>
    </row>
    <row r="114" spans="1:75">
      <c r="A114" s="229">
        <v>25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25"/>
        <v>#REF!</v>
      </c>
      <c r="BA114" s="233" t="e">
        <f t="shared" si="26"/>
        <v>#REF!</v>
      </c>
      <c r="BB114" s="233" t="e">
        <f t="shared" si="27"/>
        <v>#REF!</v>
      </c>
      <c r="BC114" s="233" t="e">
        <f t="shared" si="28"/>
        <v>#REF!</v>
      </c>
      <c r="BD114" s="233" t="e">
        <f t="shared" si="29"/>
        <v>#REF!</v>
      </c>
      <c r="BE114" s="233" t="e">
        <f t="shared" si="30"/>
        <v>#REF!</v>
      </c>
      <c r="BF114" s="233" t="e">
        <f t="shared" si="31"/>
        <v>#REF!</v>
      </c>
      <c r="BG114" s="233" t="e">
        <f t="shared" si="32"/>
        <v>#REF!</v>
      </c>
      <c r="BH114" s="233" t="e">
        <f t="shared" si="33"/>
        <v>#REF!</v>
      </c>
      <c r="BI114" s="233" t="e">
        <f t="shared" si="34"/>
        <v>#REF!</v>
      </c>
      <c r="BJ114" s="233" t="e">
        <f t="shared" si="35"/>
        <v>#REF!</v>
      </c>
      <c r="BK114" s="233" t="e">
        <f t="shared" si="36"/>
        <v>#REF!</v>
      </c>
      <c r="BL114" s="233" t="e">
        <f t="shared" si="37"/>
        <v>#REF!</v>
      </c>
      <c r="BM114" s="233" t="e">
        <f t="shared" si="38"/>
        <v>#REF!</v>
      </c>
      <c r="BN114" s="233" t="e">
        <f t="shared" si="39"/>
        <v>#REF!</v>
      </c>
      <c r="BO114" s="233" t="e">
        <f t="shared" si="40"/>
        <v>#REF!</v>
      </c>
      <c r="BP114" s="233" t="e">
        <f t="shared" si="41"/>
        <v>#REF!</v>
      </c>
      <c r="BQ114" s="233" t="e">
        <f t="shared" si="42"/>
        <v>#REF!</v>
      </c>
      <c r="BR114" s="233" t="e">
        <f t="shared" si="43"/>
        <v>#REF!</v>
      </c>
      <c r="BS114" s="233" t="e">
        <f t="shared" si="44"/>
        <v>#REF!</v>
      </c>
      <c r="BT114" s="233" t="e">
        <f t="shared" si="45"/>
        <v>#REF!</v>
      </c>
      <c r="BU114" s="233" t="e">
        <f t="shared" si="46"/>
        <v>#REF!</v>
      </c>
      <c r="BV114" s="233" t="e">
        <f t="shared" si="47"/>
        <v>#REF!</v>
      </c>
      <c r="BW114" s="233" t="e">
        <f t="shared" si="48"/>
        <v>#REF!</v>
      </c>
    </row>
    <row r="115" spans="1:75">
      <c r="A115" s="229">
        <v>26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25"/>
        <v>#REF!</v>
      </c>
      <c r="BA115" s="233" t="e">
        <f t="shared" si="26"/>
        <v>#REF!</v>
      </c>
      <c r="BB115" s="233" t="e">
        <f t="shared" si="27"/>
        <v>#REF!</v>
      </c>
      <c r="BC115" s="233" t="e">
        <f t="shared" si="28"/>
        <v>#REF!</v>
      </c>
      <c r="BD115" s="233" t="e">
        <f t="shared" si="29"/>
        <v>#REF!</v>
      </c>
      <c r="BE115" s="233" t="e">
        <f t="shared" si="30"/>
        <v>#REF!</v>
      </c>
      <c r="BF115" s="233" t="e">
        <f t="shared" si="31"/>
        <v>#REF!</v>
      </c>
      <c r="BG115" s="233" t="e">
        <f t="shared" si="32"/>
        <v>#REF!</v>
      </c>
      <c r="BH115" s="233" t="e">
        <f t="shared" si="33"/>
        <v>#REF!</v>
      </c>
      <c r="BI115" s="233" t="e">
        <f t="shared" si="34"/>
        <v>#REF!</v>
      </c>
      <c r="BJ115" s="233" t="e">
        <f t="shared" si="35"/>
        <v>#REF!</v>
      </c>
      <c r="BK115" s="233" t="e">
        <f t="shared" si="36"/>
        <v>#REF!</v>
      </c>
      <c r="BL115" s="233" t="e">
        <f t="shared" si="37"/>
        <v>#REF!</v>
      </c>
      <c r="BM115" s="233" t="e">
        <f t="shared" si="38"/>
        <v>#REF!</v>
      </c>
      <c r="BN115" s="233" t="e">
        <f t="shared" si="39"/>
        <v>#REF!</v>
      </c>
      <c r="BO115" s="233" t="e">
        <f t="shared" si="40"/>
        <v>#REF!</v>
      </c>
      <c r="BP115" s="233" t="e">
        <f t="shared" si="41"/>
        <v>#REF!</v>
      </c>
      <c r="BQ115" s="233" t="e">
        <f t="shared" si="42"/>
        <v>#REF!</v>
      </c>
      <c r="BR115" s="233" t="e">
        <f t="shared" si="43"/>
        <v>#REF!</v>
      </c>
      <c r="BS115" s="233" t="e">
        <f t="shared" si="44"/>
        <v>#REF!</v>
      </c>
      <c r="BT115" s="233" t="e">
        <f t="shared" si="45"/>
        <v>#REF!</v>
      </c>
      <c r="BU115" s="233" t="e">
        <f t="shared" si="46"/>
        <v>#REF!</v>
      </c>
      <c r="BV115" s="233" t="e">
        <f t="shared" si="47"/>
        <v>#REF!</v>
      </c>
      <c r="BW115" s="233" t="e">
        <f t="shared" si="48"/>
        <v>#REF!</v>
      </c>
    </row>
    <row r="116" spans="1:75">
      <c r="A116" s="229">
        <v>27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25"/>
        <v>#REF!</v>
      </c>
      <c r="BA116" s="233" t="e">
        <f t="shared" si="26"/>
        <v>#REF!</v>
      </c>
      <c r="BB116" s="233" t="e">
        <f t="shared" si="27"/>
        <v>#REF!</v>
      </c>
      <c r="BC116" s="233" t="e">
        <f t="shared" si="28"/>
        <v>#REF!</v>
      </c>
      <c r="BD116" s="233" t="e">
        <f t="shared" si="29"/>
        <v>#REF!</v>
      </c>
      <c r="BE116" s="233" t="e">
        <f t="shared" si="30"/>
        <v>#REF!</v>
      </c>
      <c r="BF116" s="233" t="e">
        <f t="shared" si="31"/>
        <v>#REF!</v>
      </c>
      <c r="BG116" s="233" t="e">
        <f t="shared" si="32"/>
        <v>#REF!</v>
      </c>
      <c r="BH116" s="233" t="e">
        <f t="shared" si="33"/>
        <v>#REF!</v>
      </c>
      <c r="BI116" s="233" t="e">
        <f t="shared" si="34"/>
        <v>#REF!</v>
      </c>
      <c r="BJ116" s="233" t="e">
        <f t="shared" si="35"/>
        <v>#REF!</v>
      </c>
      <c r="BK116" s="233" t="e">
        <f t="shared" si="36"/>
        <v>#REF!</v>
      </c>
      <c r="BL116" s="233" t="e">
        <f t="shared" si="37"/>
        <v>#REF!</v>
      </c>
      <c r="BM116" s="233" t="e">
        <f t="shared" si="38"/>
        <v>#REF!</v>
      </c>
      <c r="BN116" s="233" t="e">
        <f t="shared" si="39"/>
        <v>#REF!</v>
      </c>
      <c r="BO116" s="233" t="e">
        <f t="shared" si="40"/>
        <v>#REF!</v>
      </c>
      <c r="BP116" s="233" t="e">
        <f t="shared" si="41"/>
        <v>#REF!</v>
      </c>
      <c r="BQ116" s="233" t="e">
        <f t="shared" si="42"/>
        <v>#REF!</v>
      </c>
      <c r="BR116" s="233" t="e">
        <f t="shared" si="43"/>
        <v>#REF!</v>
      </c>
      <c r="BS116" s="233" t="e">
        <f t="shared" si="44"/>
        <v>#REF!</v>
      </c>
      <c r="BT116" s="233" t="e">
        <f t="shared" si="45"/>
        <v>#REF!</v>
      </c>
      <c r="BU116" s="233" t="e">
        <f t="shared" si="46"/>
        <v>#REF!</v>
      </c>
      <c r="BV116" s="233" t="e">
        <f t="shared" si="47"/>
        <v>#REF!</v>
      </c>
      <c r="BW116" s="233" t="e">
        <f t="shared" si="48"/>
        <v>#REF!</v>
      </c>
    </row>
    <row r="117" spans="1:75">
      <c r="A117" s="229">
        <v>28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25"/>
        <v>#REF!</v>
      </c>
      <c r="BA117" s="233" t="e">
        <f t="shared" si="26"/>
        <v>#REF!</v>
      </c>
      <c r="BB117" s="233" t="e">
        <f t="shared" si="27"/>
        <v>#REF!</v>
      </c>
      <c r="BC117" s="233" t="e">
        <f t="shared" si="28"/>
        <v>#REF!</v>
      </c>
      <c r="BD117" s="233" t="e">
        <f t="shared" si="29"/>
        <v>#REF!</v>
      </c>
      <c r="BE117" s="233" t="e">
        <f t="shared" si="30"/>
        <v>#REF!</v>
      </c>
      <c r="BF117" s="233" t="e">
        <f t="shared" si="31"/>
        <v>#REF!</v>
      </c>
      <c r="BG117" s="233" t="e">
        <f t="shared" si="32"/>
        <v>#REF!</v>
      </c>
      <c r="BH117" s="233" t="e">
        <f t="shared" si="33"/>
        <v>#REF!</v>
      </c>
      <c r="BI117" s="233" t="e">
        <f t="shared" si="34"/>
        <v>#REF!</v>
      </c>
      <c r="BJ117" s="233" t="e">
        <f t="shared" si="35"/>
        <v>#REF!</v>
      </c>
      <c r="BK117" s="233" t="e">
        <f t="shared" si="36"/>
        <v>#REF!</v>
      </c>
      <c r="BL117" s="233" t="e">
        <f t="shared" si="37"/>
        <v>#REF!</v>
      </c>
      <c r="BM117" s="233" t="e">
        <f t="shared" si="38"/>
        <v>#REF!</v>
      </c>
      <c r="BN117" s="233" t="e">
        <f t="shared" si="39"/>
        <v>#REF!</v>
      </c>
      <c r="BO117" s="233" t="e">
        <f t="shared" si="40"/>
        <v>#REF!</v>
      </c>
      <c r="BP117" s="233" t="e">
        <f t="shared" si="41"/>
        <v>#REF!</v>
      </c>
      <c r="BQ117" s="233" t="e">
        <f t="shared" si="42"/>
        <v>#REF!</v>
      </c>
      <c r="BR117" s="233" t="e">
        <f t="shared" si="43"/>
        <v>#REF!</v>
      </c>
      <c r="BS117" s="233" t="e">
        <f t="shared" si="44"/>
        <v>#REF!</v>
      </c>
      <c r="BT117" s="233" t="e">
        <f t="shared" si="45"/>
        <v>#REF!</v>
      </c>
      <c r="BU117" s="233" t="e">
        <f t="shared" si="46"/>
        <v>#REF!</v>
      </c>
      <c r="BV117" s="233" t="e">
        <f t="shared" si="47"/>
        <v>#REF!</v>
      </c>
      <c r="BW117" s="233" t="e">
        <f t="shared" si="48"/>
        <v>#REF!</v>
      </c>
    </row>
    <row r="118" spans="1:75">
      <c r="A118" s="229">
        <v>29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25"/>
        <v>#REF!</v>
      </c>
      <c r="BA118" s="233" t="e">
        <f t="shared" si="26"/>
        <v>#REF!</v>
      </c>
      <c r="BB118" s="233" t="e">
        <f t="shared" si="27"/>
        <v>#REF!</v>
      </c>
      <c r="BC118" s="233" t="e">
        <f t="shared" si="28"/>
        <v>#REF!</v>
      </c>
      <c r="BD118" s="233" t="e">
        <f t="shared" si="29"/>
        <v>#REF!</v>
      </c>
      <c r="BE118" s="233" t="e">
        <f t="shared" si="30"/>
        <v>#REF!</v>
      </c>
      <c r="BF118" s="233" t="e">
        <f t="shared" si="31"/>
        <v>#REF!</v>
      </c>
      <c r="BG118" s="233" t="e">
        <f t="shared" si="32"/>
        <v>#REF!</v>
      </c>
      <c r="BH118" s="233" t="e">
        <f t="shared" si="33"/>
        <v>#REF!</v>
      </c>
      <c r="BI118" s="233" t="e">
        <f t="shared" si="34"/>
        <v>#REF!</v>
      </c>
      <c r="BJ118" s="233" t="e">
        <f t="shared" si="35"/>
        <v>#REF!</v>
      </c>
      <c r="BK118" s="233" t="e">
        <f t="shared" si="36"/>
        <v>#REF!</v>
      </c>
      <c r="BL118" s="233" t="e">
        <f t="shared" si="37"/>
        <v>#REF!</v>
      </c>
      <c r="BM118" s="233" t="e">
        <f t="shared" si="38"/>
        <v>#REF!</v>
      </c>
      <c r="BN118" s="233" t="e">
        <f t="shared" si="39"/>
        <v>#REF!</v>
      </c>
      <c r="BO118" s="233" t="e">
        <f t="shared" si="40"/>
        <v>#REF!</v>
      </c>
      <c r="BP118" s="233" t="e">
        <f t="shared" si="41"/>
        <v>#REF!</v>
      </c>
      <c r="BQ118" s="233" t="e">
        <f t="shared" si="42"/>
        <v>#REF!</v>
      </c>
      <c r="BR118" s="233" t="e">
        <f t="shared" si="43"/>
        <v>#REF!</v>
      </c>
      <c r="BS118" s="233" t="e">
        <f t="shared" si="44"/>
        <v>#REF!</v>
      </c>
      <c r="BT118" s="233" t="e">
        <f t="shared" si="45"/>
        <v>#REF!</v>
      </c>
      <c r="BU118" s="233" t="e">
        <f t="shared" si="46"/>
        <v>#REF!</v>
      </c>
      <c r="BV118" s="233" t="e">
        <f t="shared" si="47"/>
        <v>#REF!</v>
      </c>
      <c r="BW118" s="233" t="e">
        <f t="shared" si="48"/>
        <v>#REF!</v>
      </c>
    </row>
    <row r="119" spans="1:75">
      <c r="A119" s="229">
        <v>30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25"/>
        <v>#REF!</v>
      </c>
      <c r="BA119" s="233" t="e">
        <f t="shared" si="26"/>
        <v>#REF!</v>
      </c>
      <c r="BB119" s="233" t="e">
        <f t="shared" si="27"/>
        <v>#REF!</v>
      </c>
      <c r="BC119" s="233" t="e">
        <f t="shared" si="28"/>
        <v>#REF!</v>
      </c>
      <c r="BD119" s="233" t="e">
        <f t="shared" si="29"/>
        <v>#REF!</v>
      </c>
      <c r="BE119" s="233" t="e">
        <f t="shared" si="30"/>
        <v>#REF!</v>
      </c>
      <c r="BF119" s="233" t="e">
        <f t="shared" si="31"/>
        <v>#REF!</v>
      </c>
      <c r="BG119" s="233" t="e">
        <f t="shared" si="32"/>
        <v>#REF!</v>
      </c>
      <c r="BH119" s="233" t="e">
        <f t="shared" si="33"/>
        <v>#REF!</v>
      </c>
      <c r="BI119" s="233" t="e">
        <f t="shared" si="34"/>
        <v>#REF!</v>
      </c>
      <c r="BJ119" s="233" t="e">
        <f t="shared" si="35"/>
        <v>#REF!</v>
      </c>
      <c r="BK119" s="233" t="e">
        <f t="shared" si="36"/>
        <v>#REF!</v>
      </c>
      <c r="BL119" s="233" t="e">
        <f t="shared" si="37"/>
        <v>#REF!</v>
      </c>
      <c r="BM119" s="233" t="e">
        <f t="shared" si="38"/>
        <v>#REF!</v>
      </c>
      <c r="BN119" s="233" t="e">
        <f t="shared" si="39"/>
        <v>#REF!</v>
      </c>
      <c r="BO119" s="233" t="e">
        <f t="shared" si="40"/>
        <v>#REF!</v>
      </c>
      <c r="BP119" s="233" t="e">
        <f t="shared" si="41"/>
        <v>#REF!</v>
      </c>
      <c r="BQ119" s="233" t="e">
        <f t="shared" si="42"/>
        <v>#REF!</v>
      </c>
      <c r="BR119" s="233" t="e">
        <f t="shared" si="43"/>
        <v>#REF!</v>
      </c>
      <c r="BS119" s="233" t="e">
        <f t="shared" si="44"/>
        <v>#REF!</v>
      </c>
      <c r="BT119" s="233" t="e">
        <f t="shared" si="45"/>
        <v>#REF!</v>
      </c>
      <c r="BU119" s="233" t="e">
        <f t="shared" si="46"/>
        <v>#REF!</v>
      </c>
      <c r="BV119" s="233" t="e">
        <f t="shared" si="47"/>
        <v>#REF!</v>
      </c>
      <c r="BW119" s="233" t="e">
        <f t="shared" si="48"/>
        <v>#REF!</v>
      </c>
    </row>
    <row r="120" spans="1:75">
      <c r="A120" s="229">
        <v>31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25"/>
        <v>#REF!</v>
      </c>
      <c r="BA120" s="233" t="e">
        <f t="shared" si="26"/>
        <v>#REF!</v>
      </c>
      <c r="BB120" s="233" t="e">
        <f t="shared" si="27"/>
        <v>#REF!</v>
      </c>
      <c r="BC120" s="233" t="e">
        <f t="shared" si="28"/>
        <v>#REF!</v>
      </c>
      <c r="BD120" s="233" t="e">
        <f t="shared" si="29"/>
        <v>#REF!</v>
      </c>
      <c r="BE120" s="233" t="e">
        <f t="shared" si="30"/>
        <v>#REF!</v>
      </c>
      <c r="BF120" s="233" t="e">
        <f t="shared" si="31"/>
        <v>#REF!</v>
      </c>
      <c r="BG120" s="233" t="e">
        <f t="shared" si="32"/>
        <v>#REF!</v>
      </c>
      <c r="BH120" s="233" t="e">
        <f t="shared" si="33"/>
        <v>#REF!</v>
      </c>
      <c r="BI120" s="233" t="e">
        <f t="shared" si="34"/>
        <v>#REF!</v>
      </c>
      <c r="BJ120" s="233" t="e">
        <f t="shared" si="35"/>
        <v>#REF!</v>
      </c>
      <c r="BK120" s="233" t="e">
        <f t="shared" si="36"/>
        <v>#REF!</v>
      </c>
      <c r="BL120" s="233" t="e">
        <f t="shared" si="37"/>
        <v>#REF!</v>
      </c>
      <c r="BM120" s="233" t="e">
        <f t="shared" si="38"/>
        <v>#REF!</v>
      </c>
      <c r="BN120" s="233" t="e">
        <f t="shared" si="39"/>
        <v>#REF!</v>
      </c>
      <c r="BO120" s="233" t="e">
        <f t="shared" si="40"/>
        <v>#REF!</v>
      </c>
      <c r="BP120" s="233" t="e">
        <f t="shared" si="41"/>
        <v>#REF!</v>
      </c>
      <c r="BQ120" s="233" t="e">
        <f t="shared" si="42"/>
        <v>#REF!</v>
      </c>
      <c r="BR120" s="233" t="e">
        <f t="shared" si="43"/>
        <v>#REF!</v>
      </c>
      <c r="BS120" s="233" t="e">
        <f t="shared" si="44"/>
        <v>#REF!</v>
      </c>
      <c r="BT120" s="233" t="e">
        <f t="shared" si="45"/>
        <v>#REF!</v>
      </c>
      <c r="BU120" s="233" t="e">
        <f t="shared" si="46"/>
        <v>#REF!</v>
      </c>
      <c r="BV120" s="233" t="e">
        <f t="shared" si="47"/>
        <v>#REF!</v>
      </c>
      <c r="BW120" s="233" t="e">
        <f t="shared" si="48"/>
        <v>#REF!</v>
      </c>
    </row>
    <row r="121" spans="1:75">
      <c r="A121" s="241"/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AA121" s="233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233"/>
      <c r="AV121" s="233"/>
      <c r="AW121" s="233"/>
      <c r="AX121" s="233"/>
      <c r="AZ121" s="233"/>
      <c r="BA121" s="233"/>
      <c r="BB121" s="233"/>
      <c r="BC121" s="233"/>
      <c r="BD121" s="233"/>
      <c r="BE121" s="233"/>
      <c r="BF121" s="233"/>
      <c r="BG121" s="233"/>
      <c r="BH121" s="233"/>
      <c r="BI121" s="233"/>
      <c r="BJ121" s="233"/>
      <c r="BK121" s="233"/>
      <c r="BL121" s="233"/>
      <c r="BM121" s="233"/>
      <c r="BN121" s="233"/>
      <c r="BO121" s="233"/>
      <c r="BP121" s="233"/>
      <c r="BQ121" s="233"/>
      <c r="BR121" s="233"/>
      <c r="BS121" s="233"/>
      <c r="BT121" s="233"/>
      <c r="BU121" s="233"/>
      <c r="BV121" s="233"/>
      <c r="BW121" s="233"/>
    </row>
    <row r="122" spans="1:75" ht="45" customHeight="1">
      <c r="A122" s="532" t="s">
        <v>306</v>
      </c>
      <c r="B122" s="532"/>
      <c r="C122" s="532"/>
      <c r="D122" s="532"/>
      <c r="E122" s="532"/>
      <c r="F122" s="532"/>
      <c r="G122" s="532"/>
      <c r="H122" s="532"/>
      <c r="I122" s="532"/>
      <c r="J122" s="532"/>
      <c r="K122" s="532"/>
      <c r="L122" s="532"/>
      <c r="M122" s="532"/>
      <c r="N122" s="532"/>
      <c r="O122" s="532"/>
      <c r="P122" s="532"/>
      <c r="Q122" s="532"/>
      <c r="R122" s="532"/>
      <c r="S122" s="532"/>
      <c r="T122" s="532"/>
      <c r="U122" s="532"/>
      <c r="V122" s="532"/>
      <c r="W122" s="532"/>
      <c r="X122" s="532"/>
      <c r="Y122" s="532"/>
      <c r="AZ122" s="233"/>
      <c r="BA122" s="233"/>
      <c r="BB122" s="233"/>
      <c r="BC122" s="233"/>
      <c r="BD122" s="233"/>
      <c r="BE122" s="233"/>
      <c r="BF122" s="233"/>
      <c r="BG122" s="233"/>
      <c r="BH122" s="233"/>
      <c r="BI122" s="233"/>
      <c r="BJ122" s="233"/>
      <c r="BK122" s="233"/>
      <c r="BL122" s="233"/>
      <c r="BM122" s="233"/>
      <c r="BN122" s="233"/>
      <c r="BO122" s="233"/>
      <c r="BP122" s="233"/>
      <c r="BQ122" s="233"/>
      <c r="BR122" s="233"/>
      <c r="BS122" s="233"/>
      <c r="BT122" s="233"/>
      <c r="BU122" s="233"/>
      <c r="BV122" s="233"/>
      <c r="BW122" s="233"/>
    </row>
    <row r="123" spans="1:75" ht="15.75" customHeight="1">
      <c r="A123" s="226" t="s">
        <v>0</v>
      </c>
      <c r="B123" s="228" t="s">
        <v>266</v>
      </c>
      <c r="C123" s="228" t="s">
        <v>267</v>
      </c>
      <c r="D123" s="228" t="s">
        <v>268</v>
      </c>
      <c r="E123" s="228" t="s">
        <v>269</v>
      </c>
      <c r="F123" s="228" t="s">
        <v>270</v>
      </c>
      <c r="G123" s="228" t="s">
        <v>271</v>
      </c>
      <c r="H123" s="228" t="s">
        <v>272</v>
      </c>
      <c r="I123" s="228" t="s">
        <v>273</v>
      </c>
      <c r="J123" s="228" t="s">
        <v>274</v>
      </c>
      <c r="K123" s="228" t="s">
        <v>275</v>
      </c>
      <c r="L123" s="228" t="s">
        <v>276</v>
      </c>
      <c r="M123" s="228" t="s">
        <v>277</v>
      </c>
      <c r="N123" s="228" t="s">
        <v>278</v>
      </c>
      <c r="O123" s="228" t="s">
        <v>279</v>
      </c>
      <c r="P123" s="228" t="s">
        <v>280</v>
      </c>
      <c r="Q123" s="228" t="s">
        <v>281</v>
      </c>
      <c r="R123" s="228" t="s">
        <v>282</v>
      </c>
      <c r="S123" s="228" t="s">
        <v>283</v>
      </c>
      <c r="T123" s="228" t="s">
        <v>284</v>
      </c>
      <c r="U123" s="228" t="s">
        <v>285</v>
      </c>
      <c r="V123" s="228" t="s">
        <v>286</v>
      </c>
      <c r="W123" s="228" t="s">
        <v>287</v>
      </c>
      <c r="X123" s="228" t="s">
        <v>288</v>
      </c>
      <c r="Y123" s="228" t="s">
        <v>289</v>
      </c>
      <c r="AA123" s="233"/>
      <c r="AB123" s="233"/>
      <c r="AC123" s="233"/>
      <c r="AD123" s="233"/>
      <c r="AE123" s="233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233"/>
      <c r="AV123" s="233"/>
      <c r="AW123" s="233"/>
      <c r="AX123" s="233"/>
      <c r="AZ123" s="233"/>
      <c r="BA123" s="233"/>
      <c r="BB123" s="233"/>
      <c r="BC123" s="233"/>
      <c r="BD123" s="233"/>
      <c r="BE123" s="233"/>
      <c r="BF123" s="233"/>
      <c r="BG123" s="233"/>
      <c r="BH123" s="233"/>
      <c r="BI123" s="233"/>
      <c r="BJ123" s="233"/>
      <c r="BK123" s="233"/>
      <c r="BL123" s="233"/>
      <c r="BM123" s="233"/>
      <c r="BN123" s="233"/>
      <c r="BO123" s="233"/>
      <c r="BP123" s="233"/>
      <c r="BQ123" s="233"/>
      <c r="BR123" s="233"/>
      <c r="BS123" s="233"/>
      <c r="BT123" s="233"/>
      <c r="BU123" s="233"/>
      <c r="BV123" s="233"/>
      <c r="BW123" s="233"/>
    </row>
    <row r="124" spans="1:75">
      <c r="A124" s="229">
        <v>1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 t="shared" si="25"/>
        <v>#REF!</v>
      </c>
      <c r="BA124" s="233" t="e">
        <f t="shared" si="26"/>
        <v>#REF!</v>
      </c>
      <c r="BB124" s="233" t="e">
        <f t="shared" si="27"/>
        <v>#REF!</v>
      </c>
      <c r="BC124" s="233" t="e">
        <f t="shared" si="28"/>
        <v>#REF!</v>
      </c>
      <c r="BD124" s="233" t="e">
        <f t="shared" si="29"/>
        <v>#REF!</v>
      </c>
      <c r="BE124" s="233" t="e">
        <f t="shared" si="30"/>
        <v>#REF!</v>
      </c>
      <c r="BF124" s="233" t="e">
        <f t="shared" si="31"/>
        <v>#REF!</v>
      </c>
      <c r="BG124" s="233" t="e">
        <f t="shared" si="32"/>
        <v>#REF!</v>
      </c>
      <c r="BH124" s="233" t="e">
        <f t="shared" si="33"/>
        <v>#REF!</v>
      </c>
      <c r="BI124" s="233" t="e">
        <f t="shared" si="34"/>
        <v>#REF!</v>
      </c>
      <c r="BJ124" s="233" t="e">
        <f t="shared" si="35"/>
        <v>#REF!</v>
      </c>
      <c r="BK124" s="233" t="e">
        <f t="shared" si="36"/>
        <v>#REF!</v>
      </c>
      <c r="BL124" s="233" t="e">
        <f t="shared" si="37"/>
        <v>#REF!</v>
      </c>
      <c r="BM124" s="233" t="e">
        <f t="shared" si="38"/>
        <v>#REF!</v>
      </c>
      <c r="BN124" s="233" t="e">
        <f t="shared" si="39"/>
        <v>#REF!</v>
      </c>
      <c r="BO124" s="233" t="e">
        <f t="shared" si="40"/>
        <v>#REF!</v>
      </c>
      <c r="BP124" s="233" t="e">
        <f t="shared" si="41"/>
        <v>#REF!</v>
      </c>
      <c r="BQ124" s="233" t="e">
        <f t="shared" si="42"/>
        <v>#REF!</v>
      </c>
      <c r="BR124" s="233" t="e">
        <f t="shared" si="43"/>
        <v>#REF!</v>
      </c>
      <c r="BS124" s="233" t="e">
        <f t="shared" si="44"/>
        <v>#REF!</v>
      </c>
      <c r="BT124" s="233" t="e">
        <f t="shared" si="45"/>
        <v>#REF!</v>
      </c>
      <c r="BU124" s="233" t="e">
        <f t="shared" si="46"/>
        <v>#REF!</v>
      </c>
      <c r="BV124" s="233" t="e">
        <f t="shared" si="47"/>
        <v>#REF!</v>
      </c>
      <c r="BW124" s="233" t="e">
        <f t="shared" si="48"/>
        <v>#REF!</v>
      </c>
    </row>
    <row r="125" spans="1:75">
      <c r="A125" s="229">
        <v>2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si="25"/>
        <v>#REF!</v>
      </c>
      <c r="BA125" s="233" t="e">
        <f t="shared" si="26"/>
        <v>#REF!</v>
      </c>
      <c r="BB125" s="233" t="e">
        <f t="shared" si="27"/>
        <v>#REF!</v>
      </c>
      <c r="BC125" s="233" t="e">
        <f t="shared" si="28"/>
        <v>#REF!</v>
      </c>
      <c r="BD125" s="233" t="e">
        <f t="shared" si="29"/>
        <v>#REF!</v>
      </c>
      <c r="BE125" s="233" t="e">
        <f t="shared" si="30"/>
        <v>#REF!</v>
      </c>
      <c r="BF125" s="233" t="e">
        <f t="shared" si="31"/>
        <v>#REF!</v>
      </c>
      <c r="BG125" s="233" t="e">
        <f t="shared" si="32"/>
        <v>#REF!</v>
      </c>
      <c r="BH125" s="233" t="e">
        <f t="shared" si="33"/>
        <v>#REF!</v>
      </c>
      <c r="BI125" s="233" t="e">
        <f t="shared" si="34"/>
        <v>#REF!</v>
      </c>
      <c r="BJ125" s="233" t="e">
        <f t="shared" si="35"/>
        <v>#REF!</v>
      </c>
      <c r="BK125" s="233" t="e">
        <f t="shared" si="36"/>
        <v>#REF!</v>
      </c>
      <c r="BL125" s="233" t="e">
        <f t="shared" si="37"/>
        <v>#REF!</v>
      </c>
      <c r="BM125" s="233" t="e">
        <f t="shared" si="38"/>
        <v>#REF!</v>
      </c>
      <c r="BN125" s="233" t="e">
        <f t="shared" si="39"/>
        <v>#REF!</v>
      </c>
      <c r="BO125" s="233" t="e">
        <f t="shared" si="40"/>
        <v>#REF!</v>
      </c>
      <c r="BP125" s="233" t="e">
        <f t="shared" si="41"/>
        <v>#REF!</v>
      </c>
      <c r="BQ125" s="233" t="e">
        <f t="shared" si="42"/>
        <v>#REF!</v>
      </c>
      <c r="BR125" s="233" t="e">
        <f t="shared" si="43"/>
        <v>#REF!</v>
      </c>
      <c r="BS125" s="233" t="e">
        <f t="shared" si="44"/>
        <v>#REF!</v>
      </c>
      <c r="BT125" s="233" t="e">
        <f t="shared" si="45"/>
        <v>#REF!</v>
      </c>
      <c r="BU125" s="233" t="e">
        <f t="shared" si="46"/>
        <v>#REF!</v>
      </c>
      <c r="BV125" s="233" t="e">
        <f t="shared" si="47"/>
        <v>#REF!</v>
      </c>
      <c r="BW125" s="233" t="e">
        <f t="shared" si="48"/>
        <v>#REF!</v>
      </c>
    </row>
    <row r="126" spans="1:75">
      <c r="A126" s="229">
        <v>3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25"/>
        <v>#REF!</v>
      </c>
      <c r="BA126" s="233" t="e">
        <f t="shared" si="26"/>
        <v>#REF!</v>
      </c>
      <c r="BB126" s="233" t="e">
        <f t="shared" si="27"/>
        <v>#REF!</v>
      </c>
      <c r="BC126" s="233" t="e">
        <f t="shared" si="28"/>
        <v>#REF!</v>
      </c>
      <c r="BD126" s="233" t="e">
        <f t="shared" si="29"/>
        <v>#REF!</v>
      </c>
      <c r="BE126" s="233" t="e">
        <f t="shared" si="30"/>
        <v>#REF!</v>
      </c>
      <c r="BF126" s="233" t="e">
        <f t="shared" si="31"/>
        <v>#REF!</v>
      </c>
      <c r="BG126" s="233" t="e">
        <f t="shared" si="32"/>
        <v>#REF!</v>
      </c>
      <c r="BH126" s="233" t="e">
        <f t="shared" si="33"/>
        <v>#REF!</v>
      </c>
      <c r="BI126" s="233" t="e">
        <f t="shared" si="34"/>
        <v>#REF!</v>
      </c>
      <c r="BJ126" s="233" t="e">
        <f t="shared" si="35"/>
        <v>#REF!</v>
      </c>
      <c r="BK126" s="233" t="e">
        <f t="shared" si="36"/>
        <v>#REF!</v>
      </c>
      <c r="BL126" s="233" t="e">
        <f t="shared" si="37"/>
        <v>#REF!</v>
      </c>
      <c r="BM126" s="233" t="e">
        <f t="shared" si="38"/>
        <v>#REF!</v>
      </c>
      <c r="BN126" s="233" t="e">
        <f t="shared" si="39"/>
        <v>#REF!</v>
      </c>
      <c r="BO126" s="233" t="e">
        <f t="shared" si="40"/>
        <v>#REF!</v>
      </c>
      <c r="BP126" s="233" t="e">
        <f t="shared" si="41"/>
        <v>#REF!</v>
      </c>
      <c r="BQ126" s="233" t="e">
        <f t="shared" si="42"/>
        <v>#REF!</v>
      </c>
      <c r="BR126" s="233" t="e">
        <f t="shared" si="43"/>
        <v>#REF!</v>
      </c>
      <c r="BS126" s="233" t="e">
        <f t="shared" si="44"/>
        <v>#REF!</v>
      </c>
      <c r="BT126" s="233" t="e">
        <f t="shared" si="45"/>
        <v>#REF!</v>
      </c>
      <c r="BU126" s="233" t="e">
        <f t="shared" si="46"/>
        <v>#REF!</v>
      </c>
      <c r="BV126" s="233" t="e">
        <f t="shared" si="47"/>
        <v>#REF!</v>
      </c>
      <c r="BW126" s="233" t="e">
        <f t="shared" si="48"/>
        <v>#REF!</v>
      </c>
    </row>
    <row r="127" spans="1:75">
      <c r="A127" s="229">
        <v>4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25"/>
        <v>#REF!</v>
      </c>
      <c r="BA127" s="233" t="e">
        <f t="shared" si="26"/>
        <v>#REF!</v>
      </c>
      <c r="BB127" s="233" t="e">
        <f t="shared" si="27"/>
        <v>#REF!</v>
      </c>
      <c r="BC127" s="233" t="e">
        <f t="shared" si="28"/>
        <v>#REF!</v>
      </c>
      <c r="BD127" s="233" t="e">
        <f t="shared" si="29"/>
        <v>#REF!</v>
      </c>
      <c r="BE127" s="233" t="e">
        <f t="shared" si="30"/>
        <v>#REF!</v>
      </c>
      <c r="BF127" s="233" t="e">
        <f t="shared" si="31"/>
        <v>#REF!</v>
      </c>
      <c r="BG127" s="233" t="e">
        <f t="shared" si="32"/>
        <v>#REF!</v>
      </c>
      <c r="BH127" s="233" t="e">
        <f t="shared" si="33"/>
        <v>#REF!</v>
      </c>
      <c r="BI127" s="233" t="e">
        <f t="shared" si="34"/>
        <v>#REF!</v>
      </c>
      <c r="BJ127" s="233" t="e">
        <f t="shared" si="35"/>
        <v>#REF!</v>
      </c>
      <c r="BK127" s="233" t="e">
        <f t="shared" si="36"/>
        <v>#REF!</v>
      </c>
      <c r="BL127" s="233" t="e">
        <f t="shared" si="37"/>
        <v>#REF!</v>
      </c>
      <c r="BM127" s="233" t="e">
        <f t="shared" si="38"/>
        <v>#REF!</v>
      </c>
      <c r="BN127" s="233" t="e">
        <f t="shared" si="39"/>
        <v>#REF!</v>
      </c>
      <c r="BO127" s="233" t="e">
        <f t="shared" si="40"/>
        <v>#REF!</v>
      </c>
      <c r="BP127" s="233" t="e">
        <f t="shared" si="41"/>
        <v>#REF!</v>
      </c>
      <c r="BQ127" s="233" t="e">
        <f t="shared" si="42"/>
        <v>#REF!</v>
      </c>
      <c r="BR127" s="233" t="e">
        <f t="shared" si="43"/>
        <v>#REF!</v>
      </c>
      <c r="BS127" s="233" t="e">
        <f t="shared" si="44"/>
        <v>#REF!</v>
      </c>
      <c r="BT127" s="233" t="e">
        <f t="shared" si="45"/>
        <v>#REF!</v>
      </c>
      <c r="BU127" s="233" t="e">
        <f t="shared" si="46"/>
        <v>#REF!</v>
      </c>
      <c r="BV127" s="233" t="e">
        <f t="shared" si="47"/>
        <v>#REF!</v>
      </c>
      <c r="BW127" s="233" t="e">
        <f t="shared" si="48"/>
        <v>#REF!</v>
      </c>
    </row>
    <row r="128" spans="1:75">
      <c r="A128" s="229">
        <v>5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25"/>
        <v>#REF!</v>
      </c>
      <c r="BA128" s="233" t="e">
        <f t="shared" si="26"/>
        <v>#REF!</v>
      </c>
      <c r="BB128" s="233" t="e">
        <f t="shared" si="27"/>
        <v>#REF!</v>
      </c>
      <c r="BC128" s="233" t="e">
        <f t="shared" si="28"/>
        <v>#REF!</v>
      </c>
      <c r="BD128" s="233" t="e">
        <f t="shared" si="29"/>
        <v>#REF!</v>
      </c>
      <c r="BE128" s="233" t="e">
        <f t="shared" si="30"/>
        <v>#REF!</v>
      </c>
      <c r="BF128" s="233" t="e">
        <f t="shared" si="31"/>
        <v>#REF!</v>
      </c>
      <c r="BG128" s="233" t="e">
        <f t="shared" si="32"/>
        <v>#REF!</v>
      </c>
      <c r="BH128" s="233" t="e">
        <f t="shared" si="33"/>
        <v>#REF!</v>
      </c>
      <c r="BI128" s="233" t="e">
        <f t="shared" si="34"/>
        <v>#REF!</v>
      </c>
      <c r="BJ128" s="233" t="e">
        <f t="shared" si="35"/>
        <v>#REF!</v>
      </c>
      <c r="BK128" s="233" t="e">
        <f t="shared" si="36"/>
        <v>#REF!</v>
      </c>
      <c r="BL128" s="233" t="e">
        <f t="shared" si="37"/>
        <v>#REF!</v>
      </c>
      <c r="BM128" s="233" t="e">
        <f t="shared" si="38"/>
        <v>#REF!</v>
      </c>
      <c r="BN128" s="233" t="e">
        <f t="shared" si="39"/>
        <v>#REF!</v>
      </c>
      <c r="BO128" s="233" t="e">
        <f t="shared" si="40"/>
        <v>#REF!</v>
      </c>
      <c r="BP128" s="233" t="e">
        <f t="shared" si="41"/>
        <v>#REF!</v>
      </c>
      <c r="BQ128" s="233" t="e">
        <f t="shared" si="42"/>
        <v>#REF!</v>
      </c>
      <c r="BR128" s="233" t="e">
        <f t="shared" si="43"/>
        <v>#REF!</v>
      </c>
      <c r="BS128" s="233" t="e">
        <f t="shared" si="44"/>
        <v>#REF!</v>
      </c>
      <c r="BT128" s="233" t="e">
        <f t="shared" si="45"/>
        <v>#REF!</v>
      </c>
      <c r="BU128" s="233" t="e">
        <f t="shared" si="46"/>
        <v>#REF!</v>
      </c>
      <c r="BV128" s="233" t="e">
        <f t="shared" si="47"/>
        <v>#REF!</v>
      </c>
      <c r="BW128" s="233" t="e">
        <f t="shared" si="48"/>
        <v>#REF!</v>
      </c>
    </row>
    <row r="129" spans="1:75">
      <c r="A129" s="229">
        <v>6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25"/>
        <v>#REF!</v>
      </c>
      <c r="BA129" s="233" t="e">
        <f t="shared" si="26"/>
        <v>#REF!</v>
      </c>
      <c r="BB129" s="233" t="e">
        <f t="shared" si="27"/>
        <v>#REF!</v>
      </c>
      <c r="BC129" s="233" t="e">
        <f t="shared" si="28"/>
        <v>#REF!</v>
      </c>
      <c r="BD129" s="233" t="e">
        <f t="shared" si="29"/>
        <v>#REF!</v>
      </c>
      <c r="BE129" s="233" t="e">
        <f t="shared" si="30"/>
        <v>#REF!</v>
      </c>
      <c r="BF129" s="233" t="e">
        <f t="shared" si="31"/>
        <v>#REF!</v>
      </c>
      <c r="BG129" s="233" t="e">
        <f t="shared" si="32"/>
        <v>#REF!</v>
      </c>
      <c r="BH129" s="233" t="e">
        <f t="shared" si="33"/>
        <v>#REF!</v>
      </c>
      <c r="BI129" s="233" t="e">
        <f t="shared" si="34"/>
        <v>#REF!</v>
      </c>
      <c r="BJ129" s="233" t="e">
        <f t="shared" si="35"/>
        <v>#REF!</v>
      </c>
      <c r="BK129" s="233" t="e">
        <f t="shared" si="36"/>
        <v>#REF!</v>
      </c>
      <c r="BL129" s="233" t="e">
        <f t="shared" si="37"/>
        <v>#REF!</v>
      </c>
      <c r="BM129" s="233" t="e">
        <f t="shared" si="38"/>
        <v>#REF!</v>
      </c>
      <c r="BN129" s="233" t="e">
        <f t="shared" si="39"/>
        <v>#REF!</v>
      </c>
      <c r="BO129" s="233" t="e">
        <f t="shared" si="40"/>
        <v>#REF!</v>
      </c>
      <c r="BP129" s="233" t="e">
        <f t="shared" si="41"/>
        <v>#REF!</v>
      </c>
      <c r="BQ129" s="233" t="e">
        <f t="shared" si="42"/>
        <v>#REF!</v>
      </c>
      <c r="BR129" s="233" t="e">
        <f t="shared" si="43"/>
        <v>#REF!</v>
      </c>
      <c r="BS129" s="233" t="e">
        <f t="shared" si="44"/>
        <v>#REF!</v>
      </c>
      <c r="BT129" s="233" t="e">
        <f t="shared" si="45"/>
        <v>#REF!</v>
      </c>
      <c r="BU129" s="233" t="e">
        <f t="shared" si="46"/>
        <v>#REF!</v>
      </c>
      <c r="BV129" s="233" t="e">
        <f t="shared" si="47"/>
        <v>#REF!</v>
      </c>
      <c r="BW129" s="233" t="e">
        <f t="shared" si="48"/>
        <v>#REF!</v>
      </c>
    </row>
    <row r="130" spans="1:75">
      <c r="A130" s="229">
        <v>7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25"/>
        <v>#REF!</v>
      </c>
      <c r="BA130" s="233" t="e">
        <f t="shared" si="26"/>
        <v>#REF!</v>
      </c>
      <c r="BB130" s="233" t="e">
        <f t="shared" si="27"/>
        <v>#REF!</v>
      </c>
      <c r="BC130" s="233" t="e">
        <f t="shared" si="28"/>
        <v>#REF!</v>
      </c>
      <c r="BD130" s="233" t="e">
        <f t="shared" si="29"/>
        <v>#REF!</v>
      </c>
      <c r="BE130" s="233" t="e">
        <f t="shared" si="30"/>
        <v>#REF!</v>
      </c>
      <c r="BF130" s="233" t="e">
        <f t="shared" si="31"/>
        <v>#REF!</v>
      </c>
      <c r="BG130" s="233" t="e">
        <f t="shared" si="32"/>
        <v>#REF!</v>
      </c>
      <c r="BH130" s="233" t="e">
        <f t="shared" si="33"/>
        <v>#REF!</v>
      </c>
      <c r="BI130" s="233" t="e">
        <f t="shared" si="34"/>
        <v>#REF!</v>
      </c>
      <c r="BJ130" s="233" t="e">
        <f t="shared" si="35"/>
        <v>#REF!</v>
      </c>
      <c r="BK130" s="233" t="e">
        <f t="shared" si="36"/>
        <v>#REF!</v>
      </c>
      <c r="BL130" s="233" t="e">
        <f t="shared" si="37"/>
        <v>#REF!</v>
      </c>
      <c r="BM130" s="233" t="e">
        <f t="shared" si="38"/>
        <v>#REF!</v>
      </c>
      <c r="BN130" s="233" t="e">
        <f t="shared" si="39"/>
        <v>#REF!</v>
      </c>
      <c r="BO130" s="233" t="e">
        <f t="shared" si="40"/>
        <v>#REF!</v>
      </c>
      <c r="BP130" s="233" t="e">
        <f t="shared" si="41"/>
        <v>#REF!</v>
      </c>
      <c r="BQ130" s="233" t="e">
        <f t="shared" si="42"/>
        <v>#REF!</v>
      </c>
      <c r="BR130" s="233" t="e">
        <f t="shared" si="43"/>
        <v>#REF!</v>
      </c>
      <c r="BS130" s="233" t="e">
        <f t="shared" si="44"/>
        <v>#REF!</v>
      </c>
      <c r="BT130" s="233" t="e">
        <f t="shared" si="45"/>
        <v>#REF!</v>
      </c>
      <c r="BU130" s="233" t="e">
        <f t="shared" si="46"/>
        <v>#REF!</v>
      </c>
      <c r="BV130" s="233" t="e">
        <f t="shared" si="47"/>
        <v>#REF!</v>
      </c>
      <c r="BW130" s="233" t="e">
        <f t="shared" si="48"/>
        <v>#REF!</v>
      </c>
    </row>
    <row r="131" spans="1:75">
      <c r="A131" s="229">
        <v>8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25"/>
        <v>#REF!</v>
      </c>
      <c r="BA131" s="233" t="e">
        <f t="shared" si="26"/>
        <v>#REF!</v>
      </c>
      <c r="BB131" s="233" t="e">
        <f t="shared" si="27"/>
        <v>#REF!</v>
      </c>
      <c r="BC131" s="233" t="e">
        <f t="shared" si="28"/>
        <v>#REF!</v>
      </c>
      <c r="BD131" s="233" t="e">
        <f t="shared" si="29"/>
        <v>#REF!</v>
      </c>
      <c r="BE131" s="233" t="e">
        <f t="shared" si="30"/>
        <v>#REF!</v>
      </c>
      <c r="BF131" s="233" t="e">
        <f t="shared" si="31"/>
        <v>#REF!</v>
      </c>
      <c r="BG131" s="233" t="e">
        <f t="shared" si="32"/>
        <v>#REF!</v>
      </c>
      <c r="BH131" s="233" t="e">
        <f t="shared" si="33"/>
        <v>#REF!</v>
      </c>
      <c r="BI131" s="233" t="e">
        <f t="shared" si="34"/>
        <v>#REF!</v>
      </c>
      <c r="BJ131" s="233" t="e">
        <f t="shared" si="35"/>
        <v>#REF!</v>
      </c>
      <c r="BK131" s="233" t="e">
        <f t="shared" si="36"/>
        <v>#REF!</v>
      </c>
      <c r="BL131" s="233" t="e">
        <f t="shared" si="37"/>
        <v>#REF!</v>
      </c>
      <c r="BM131" s="233" t="e">
        <f t="shared" si="38"/>
        <v>#REF!</v>
      </c>
      <c r="BN131" s="233" t="e">
        <f t="shared" si="39"/>
        <v>#REF!</v>
      </c>
      <c r="BO131" s="233" t="e">
        <f t="shared" si="40"/>
        <v>#REF!</v>
      </c>
      <c r="BP131" s="233" t="e">
        <f t="shared" si="41"/>
        <v>#REF!</v>
      </c>
      <c r="BQ131" s="233" t="e">
        <f t="shared" si="42"/>
        <v>#REF!</v>
      </c>
      <c r="BR131" s="233" t="e">
        <f t="shared" si="43"/>
        <v>#REF!</v>
      </c>
      <c r="BS131" s="233" t="e">
        <f t="shared" si="44"/>
        <v>#REF!</v>
      </c>
      <c r="BT131" s="233" t="e">
        <f t="shared" si="45"/>
        <v>#REF!</v>
      </c>
      <c r="BU131" s="233" t="e">
        <f t="shared" si="46"/>
        <v>#REF!</v>
      </c>
      <c r="BV131" s="233" t="e">
        <f t="shared" si="47"/>
        <v>#REF!</v>
      </c>
      <c r="BW131" s="233" t="e">
        <f t="shared" si="48"/>
        <v>#REF!</v>
      </c>
    </row>
    <row r="132" spans="1:75">
      <c r="A132" s="229">
        <v>9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25"/>
        <v>#REF!</v>
      </c>
      <c r="BA132" s="233" t="e">
        <f t="shared" si="26"/>
        <v>#REF!</v>
      </c>
      <c r="BB132" s="233" t="e">
        <f t="shared" si="27"/>
        <v>#REF!</v>
      </c>
      <c r="BC132" s="233" t="e">
        <f t="shared" si="28"/>
        <v>#REF!</v>
      </c>
      <c r="BD132" s="233" t="e">
        <f t="shared" si="29"/>
        <v>#REF!</v>
      </c>
      <c r="BE132" s="233" t="e">
        <f t="shared" si="30"/>
        <v>#REF!</v>
      </c>
      <c r="BF132" s="233" t="e">
        <f t="shared" si="31"/>
        <v>#REF!</v>
      </c>
      <c r="BG132" s="233" t="e">
        <f t="shared" si="32"/>
        <v>#REF!</v>
      </c>
      <c r="BH132" s="233" t="e">
        <f t="shared" si="33"/>
        <v>#REF!</v>
      </c>
      <c r="BI132" s="233" t="e">
        <f t="shared" si="34"/>
        <v>#REF!</v>
      </c>
      <c r="BJ132" s="233" t="e">
        <f t="shared" si="35"/>
        <v>#REF!</v>
      </c>
      <c r="BK132" s="233" t="e">
        <f t="shared" si="36"/>
        <v>#REF!</v>
      </c>
      <c r="BL132" s="233" t="e">
        <f t="shared" si="37"/>
        <v>#REF!</v>
      </c>
      <c r="BM132" s="233" t="e">
        <f t="shared" si="38"/>
        <v>#REF!</v>
      </c>
      <c r="BN132" s="233" t="e">
        <f t="shared" si="39"/>
        <v>#REF!</v>
      </c>
      <c r="BO132" s="233" t="e">
        <f t="shared" si="40"/>
        <v>#REF!</v>
      </c>
      <c r="BP132" s="233" t="e">
        <f t="shared" si="41"/>
        <v>#REF!</v>
      </c>
      <c r="BQ132" s="233" t="e">
        <f t="shared" si="42"/>
        <v>#REF!</v>
      </c>
      <c r="BR132" s="233" t="e">
        <f t="shared" si="43"/>
        <v>#REF!</v>
      </c>
      <c r="BS132" s="233" t="e">
        <f t="shared" si="44"/>
        <v>#REF!</v>
      </c>
      <c r="BT132" s="233" t="e">
        <f t="shared" si="45"/>
        <v>#REF!</v>
      </c>
      <c r="BU132" s="233" t="e">
        <f t="shared" si="46"/>
        <v>#REF!</v>
      </c>
      <c r="BV132" s="233" t="e">
        <f t="shared" si="47"/>
        <v>#REF!</v>
      </c>
      <c r="BW132" s="233" t="e">
        <f t="shared" si="48"/>
        <v>#REF!</v>
      </c>
    </row>
    <row r="133" spans="1:75">
      <c r="A133" s="229">
        <v>10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25"/>
        <v>#REF!</v>
      </c>
      <c r="BA133" s="233" t="e">
        <f t="shared" si="26"/>
        <v>#REF!</v>
      </c>
      <c r="BB133" s="233" t="e">
        <f t="shared" si="27"/>
        <v>#REF!</v>
      </c>
      <c r="BC133" s="233" t="e">
        <f t="shared" si="28"/>
        <v>#REF!</v>
      </c>
      <c r="BD133" s="233" t="e">
        <f t="shared" si="29"/>
        <v>#REF!</v>
      </c>
      <c r="BE133" s="233" t="e">
        <f t="shared" si="30"/>
        <v>#REF!</v>
      </c>
      <c r="BF133" s="233" t="e">
        <f t="shared" si="31"/>
        <v>#REF!</v>
      </c>
      <c r="BG133" s="233" t="e">
        <f t="shared" si="32"/>
        <v>#REF!</v>
      </c>
      <c r="BH133" s="233" t="e">
        <f t="shared" si="33"/>
        <v>#REF!</v>
      </c>
      <c r="BI133" s="233" t="e">
        <f t="shared" si="34"/>
        <v>#REF!</v>
      </c>
      <c r="BJ133" s="233" t="e">
        <f t="shared" si="35"/>
        <v>#REF!</v>
      </c>
      <c r="BK133" s="233" t="e">
        <f t="shared" si="36"/>
        <v>#REF!</v>
      </c>
      <c r="BL133" s="233" t="e">
        <f t="shared" si="37"/>
        <v>#REF!</v>
      </c>
      <c r="BM133" s="233" t="e">
        <f t="shared" si="38"/>
        <v>#REF!</v>
      </c>
      <c r="BN133" s="233" t="e">
        <f t="shared" si="39"/>
        <v>#REF!</v>
      </c>
      <c r="BO133" s="233" t="e">
        <f t="shared" si="40"/>
        <v>#REF!</v>
      </c>
      <c r="BP133" s="233" t="e">
        <f t="shared" si="41"/>
        <v>#REF!</v>
      </c>
      <c r="BQ133" s="233" t="e">
        <f t="shared" si="42"/>
        <v>#REF!</v>
      </c>
      <c r="BR133" s="233" t="e">
        <f t="shared" si="43"/>
        <v>#REF!</v>
      </c>
      <c r="BS133" s="233" t="e">
        <f t="shared" si="44"/>
        <v>#REF!</v>
      </c>
      <c r="BT133" s="233" t="e">
        <f t="shared" si="45"/>
        <v>#REF!</v>
      </c>
      <c r="BU133" s="233" t="e">
        <f t="shared" si="46"/>
        <v>#REF!</v>
      </c>
      <c r="BV133" s="233" t="e">
        <f t="shared" si="47"/>
        <v>#REF!</v>
      </c>
      <c r="BW133" s="233" t="e">
        <f t="shared" si="48"/>
        <v>#REF!</v>
      </c>
    </row>
    <row r="134" spans="1:75">
      <c r="A134" s="229">
        <v>11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25"/>
        <v>#REF!</v>
      </c>
      <c r="BA134" s="233" t="e">
        <f t="shared" si="26"/>
        <v>#REF!</v>
      </c>
      <c r="BB134" s="233" t="e">
        <f t="shared" si="27"/>
        <v>#REF!</v>
      </c>
      <c r="BC134" s="233" t="e">
        <f t="shared" si="28"/>
        <v>#REF!</v>
      </c>
      <c r="BD134" s="233" t="e">
        <f t="shared" si="29"/>
        <v>#REF!</v>
      </c>
      <c r="BE134" s="233" t="e">
        <f t="shared" si="30"/>
        <v>#REF!</v>
      </c>
      <c r="BF134" s="233" t="e">
        <f t="shared" si="31"/>
        <v>#REF!</v>
      </c>
      <c r="BG134" s="233" t="e">
        <f t="shared" si="32"/>
        <v>#REF!</v>
      </c>
      <c r="BH134" s="233" t="e">
        <f t="shared" si="33"/>
        <v>#REF!</v>
      </c>
      <c r="BI134" s="233" t="e">
        <f t="shared" si="34"/>
        <v>#REF!</v>
      </c>
      <c r="BJ134" s="233" t="e">
        <f t="shared" si="35"/>
        <v>#REF!</v>
      </c>
      <c r="BK134" s="233" t="e">
        <f t="shared" si="36"/>
        <v>#REF!</v>
      </c>
      <c r="BL134" s="233" t="e">
        <f t="shared" si="37"/>
        <v>#REF!</v>
      </c>
      <c r="BM134" s="233" t="e">
        <f t="shared" si="38"/>
        <v>#REF!</v>
      </c>
      <c r="BN134" s="233" t="e">
        <f t="shared" si="39"/>
        <v>#REF!</v>
      </c>
      <c r="BO134" s="233" t="e">
        <f t="shared" si="40"/>
        <v>#REF!</v>
      </c>
      <c r="BP134" s="233" t="e">
        <f t="shared" si="41"/>
        <v>#REF!</v>
      </c>
      <c r="BQ134" s="233" t="e">
        <f t="shared" si="42"/>
        <v>#REF!</v>
      </c>
      <c r="BR134" s="233" t="e">
        <f t="shared" si="43"/>
        <v>#REF!</v>
      </c>
      <c r="BS134" s="233" t="e">
        <f t="shared" si="44"/>
        <v>#REF!</v>
      </c>
      <c r="BT134" s="233" t="e">
        <f t="shared" si="45"/>
        <v>#REF!</v>
      </c>
      <c r="BU134" s="233" t="e">
        <f t="shared" si="46"/>
        <v>#REF!</v>
      </c>
      <c r="BV134" s="233" t="e">
        <f t="shared" si="47"/>
        <v>#REF!</v>
      </c>
      <c r="BW134" s="233" t="e">
        <f t="shared" si="48"/>
        <v>#REF!</v>
      </c>
    </row>
    <row r="135" spans="1:75">
      <c r="A135" s="229">
        <v>12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25"/>
        <v>#REF!</v>
      </c>
      <c r="BA135" s="233" t="e">
        <f t="shared" si="26"/>
        <v>#REF!</v>
      </c>
      <c r="BB135" s="233" t="e">
        <f t="shared" si="27"/>
        <v>#REF!</v>
      </c>
      <c r="BC135" s="233" t="e">
        <f t="shared" si="28"/>
        <v>#REF!</v>
      </c>
      <c r="BD135" s="233" t="e">
        <f t="shared" si="29"/>
        <v>#REF!</v>
      </c>
      <c r="BE135" s="233" t="e">
        <f t="shared" si="30"/>
        <v>#REF!</v>
      </c>
      <c r="BF135" s="233" t="e">
        <f t="shared" si="31"/>
        <v>#REF!</v>
      </c>
      <c r="BG135" s="233" t="e">
        <f t="shared" si="32"/>
        <v>#REF!</v>
      </c>
      <c r="BH135" s="233" t="e">
        <f t="shared" si="33"/>
        <v>#REF!</v>
      </c>
      <c r="BI135" s="233" t="e">
        <f t="shared" si="34"/>
        <v>#REF!</v>
      </c>
      <c r="BJ135" s="233" t="e">
        <f t="shared" si="35"/>
        <v>#REF!</v>
      </c>
      <c r="BK135" s="233" t="e">
        <f t="shared" si="36"/>
        <v>#REF!</v>
      </c>
      <c r="BL135" s="233" t="e">
        <f t="shared" si="37"/>
        <v>#REF!</v>
      </c>
      <c r="BM135" s="233" t="e">
        <f t="shared" si="38"/>
        <v>#REF!</v>
      </c>
      <c r="BN135" s="233" t="e">
        <f t="shared" si="39"/>
        <v>#REF!</v>
      </c>
      <c r="BO135" s="233" t="e">
        <f t="shared" si="40"/>
        <v>#REF!</v>
      </c>
      <c r="BP135" s="233" t="e">
        <f t="shared" si="41"/>
        <v>#REF!</v>
      </c>
      <c r="BQ135" s="233" t="e">
        <f t="shared" si="42"/>
        <v>#REF!</v>
      </c>
      <c r="BR135" s="233" t="e">
        <f t="shared" si="43"/>
        <v>#REF!</v>
      </c>
      <c r="BS135" s="233" t="e">
        <f t="shared" si="44"/>
        <v>#REF!</v>
      </c>
      <c r="BT135" s="233" t="e">
        <f t="shared" si="45"/>
        <v>#REF!</v>
      </c>
      <c r="BU135" s="233" t="e">
        <f t="shared" si="46"/>
        <v>#REF!</v>
      </c>
      <c r="BV135" s="233" t="e">
        <f t="shared" si="47"/>
        <v>#REF!</v>
      </c>
      <c r="BW135" s="233" t="e">
        <f t="shared" si="48"/>
        <v>#REF!</v>
      </c>
    </row>
    <row r="136" spans="1:75">
      <c r="A136" s="229">
        <v>13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25"/>
        <v>#REF!</v>
      </c>
      <c r="BA136" s="233" t="e">
        <f t="shared" si="26"/>
        <v>#REF!</v>
      </c>
      <c r="BB136" s="233" t="e">
        <f t="shared" si="27"/>
        <v>#REF!</v>
      </c>
      <c r="BC136" s="233" t="e">
        <f t="shared" si="28"/>
        <v>#REF!</v>
      </c>
      <c r="BD136" s="233" t="e">
        <f t="shared" si="29"/>
        <v>#REF!</v>
      </c>
      <c r="BE136" s="233" t="e">
        <f t="shared" si="30"/>
        <v>#REF!</v>
      </c>
      <c r="BF136" s="233" t="e">
        <f t="shared" si="31"/>
        <v>#REF!</v>
      </c>
      <c r="BG136" s="233" t="e">
        <f t="shared" si="32"/>
        <v>#REF!</v>
      </c>
      <c r="BH136" s="233" t="e">
        <f t="shared" si="33"/>
        <v>#REF!</v>
      </c>
      <c r="BI136" s="233" t="e">
        <f t="shared" si="34"/>
        <v>#REF!</v>
      </c>
      <c r="BJ136" s="233" t="e">
        <f t="shared" si="35"/>
        <v>#REF!</v>
      </c>
      <c r="BK136" s="233" t="e">
        <f t="shared" si="36"/>
        <v>#REF!</v>
      </c>
      <c r="BL136" s="233" t="e">
        <f t="shared" si="37"/>
        <v>#REF!</v>
      </c>
      <c r="BM136" s="233" t="e">
        <f t="shared" si="38"/>
        <v>#REF!</v>
      </c>
      <c r="BN136" s="233" t="e">
        <f t="shared" si="39"/>
        <v>#REF!</v>
      </c>
      <c r="BO136" s="233" t="e">
        <f t="shared" si="40"/>
        <v>#REF!</v>
      </c>
      <c r="BP136" s="233" t="e">
        <f t="shared" si="41"/>
        <v>#REF!</v>
      </c>
      <c r="BQ136" s="233" t="e">
        <f t="shared" si="42"/>
        <v>#REF!</v>
      </c>
      <c r="BR136" s="233" t="e">
        <f t="shared" si="43"/>
        <v>#REF!</v>
      </c>
      <c r="BS136" s="233" t="e">
        <f t="shared" si="44"/>
        <v>#REF!</v>
      </c>
      <c r="BT136" s="233" t="e">
        <f t="shared" si="45"/>
        <v>#REF!</v>
      </c>
      <c r="BU136" s="233" t="e">
        <f t="shared" si="46"/>
        <v>#REF!</v>
      </c>
      <c r="BV136" s="233" t="e">
        <f t="shared" si="47"/>
        <v>#REF!</v>
      </c>
      <c r="BW136" s="233" t="e">
        <f t="shared" si="48"/>
        <v>#REF!</v>
      </c>
    </row>
    <row r="137" spans="1:75">
      <c r="A137" s="229">
        <v>14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25"/>
        <v>#REF!</v>
      </c>
      <c r="BA137" s="233" t="e">
        <f t="shared" si="26"/>
        <v>#REF!</v>
      </c>
      <c r="BB137" s="233" t="e">
        <f t="shared" si="27"/>
        <v>#REF!</v>
      </c>
      <c r="BC137" s="233" t="e">
        <f t="shared" si="28"/>
        <v>#REF!</v>
      </c>
      <c r="BD137" s="233" t="e">
        <f t="shared" si="29"/>
        <v>#REF!</v>
      </c>
      <c r="BE137" s="233" t="e">
        <f t="shared" si="30"/>
        <v>#REF!</v>
      </c>
      <c r="BF137" s="233" t="e">
        <f t="shared" si="31"/>
        <v>#REF!</v>
      </c>
      <c r="BG137" s="233" t="e">
        <f t="shared" si="32"/>
        <v>#REF!</v>
      </c>
      <c r="BH137" s="233" t="e">
        <f t="shared" si="33"/>
        <v>#REF!</v>
      </c>
      <c r="BI137" s="233" t="e">
        <f t="shared" si="34"/>
        <v>#REF!</v>
      </c>
      <c r="BJ137" s="233" t="e">
        <f t="shared" si="35"/>
        <v>#REF!</v>
      </c>
      <c r="BK137" s="233" t="e">
        <f t="shared" si="36"/>
        <v>#REF!</v>
      </c>
      <c r="BL137" s="233" t="e">
        <f t="shared" si="37"/>
        <v>#REF!</v>
      </c>
      <c r="BM137" s="233" t="e">
        <f t="shared" si="38"/>
        <v>#REF!</v>
      </c>
      <c r="BN137" s="233" t="e">
        <f t="shared" si="39"/>
        <v>#REF!</v>
      </c>
      <c r="BO137" s="233" t="e">
        <f t="shared" si="40"/>
        <v>#REF!</v>
      </c>
      <c r="BP137" s="233" t="e">
        <f t="shared" si="41"/>
        <v>#REF!</v>
      </c>
      <c r="BQ137" s="233" t="e">
        <f t="shared" si="42"/>
        <v>#REF!</v>
      </c>
      <c r="BR137" s="233" t="e">
        <f t="shared" si="43"/>
        <v>#REF!</v>
      </c>
      <c r="BS137" s="233" t="e">
        <f t="shared" si="44"/>
        <v>#REF!</v>
      </c>
      <c r="BT137" s="233" t="e">
        <f t="shared" si="45"/>
        <v>#REF!</v>
      </c>
      <c r="BU137" s="233" t="e">
        <f t="shared" si="46"/>
        <v>#REF!</v>
      </c>
      <c r="BV137" s="233" t="e">
        <f t="shared" si="47"/>
        <v>#REF!</v>
      </c>
      <c r="BW137" s="233" t="e">
        <f t="shared" si="48"/>
        <v>#REF!</v>
      </c>
    </row>
    <row r="138" spans="1:75">
      <c r="A138" s="229">
        <v>15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25"/>
        <v>#REF!</v>
      </c>
      <c r="BA138" s="233" t="e">
        <f t="shared" si="26"/>
        <v>#REF!</v>
      </c>
      <c r="BB138" s="233" t="e">
        <f t="shared" si="27"/>
        <v>#REF!</v>
      </c>
      <c r="BC138" s="233" t="e">
        <f t="shared" si="28"/>
        <v>#REF!</v>
      </c>
      <c r="BD138" s="233" t="e">
        <f t="shared" si="29"/>
        <v>#REF!</v>
      </c>
      <c r="BE138" s="233" t="e">
        <f t="shared" si="30"/>
        <v>#REF!</v>
      </c>
      <c r="BF138" s="233" t="e">
        <f t="shared" si="31"/>
        <v>#REF!</v>
      </c>
      <c r="BG138" s="233" t="e">
        <f t="shared" si="32"/>
        <v>#REF!</v>
      </c>
      <c r="BH138" s="233" t="e">
        <f t="shared" si="33"/>
        <v>#REF!</v>
      </c>
      <c r="BI138" s="233" t="e">
        <f t="shared" si="34"/>
        <v>#REF!</v>
      </c>
      <c r="BJ138" s="233" t="e">
        <f t="shared" si="35"/>
        <v>#REF!</v>
      </c>
      <c r="BK138" s="233" t="e">
        <f t="shared" si="36"/>
        <v>#REF!</v>
      </c>
      <c r="BL138" s="233" t="e">
        <f t="shared" si="37"/>
        <v>#REF!</v>
      </c>
      <c r="BM138" s="233" t="e">
        <f t="shared" si="38"/>
        <v>#REF!</v>
      </c>
      <c r="BN138" s="233" t="e">
        <f t="shared" si="39"/>
        <v>#REF!</v>
      </c>
      <c r="BO138" s="233" t="e">
        <f t="shared" si="40"/>
        <v>#REF!</v>
      </c>
      <c r="BP138" s="233" t="e">
        <f t="shared" si="41"/>
        <v>#REF!</v>
      </c>
      <c r="BQ138" s="233" t="e">
        <f t="shared" si="42"/>
        <v>#REF!</v>
      </c>
      <c r="BR138" s="233" t="e">
        <f t="shared" si="43"/>
        <v>#REF!</v>
      </c>
      <c r="BS138" s="233" t="e">
        <f t="shared" si="44"/>
        <v>#REF!</v>
      </c>
      <c r="BT138" s="233" t="e">
        <f t="shared" si="45"/>
        <v>#REF!</v>
      </c>
      <c r="BU138" s="233" t="e">
        <f t="shared" si="46"/>
        <v>#REF!</v>
      </c>
      <c r="BV138" s="233" t="e">
        <f t="shared" si="47"/>
        <v>#REF!</v>
      </c>
      <c r="BW138" s="233" t="e">
        <f t="shared" si="48"/>
        <v>#REF!</v>
      </c>
    </row>
    <row r="139" spans="1:75">
      <c r="A139" s="229">
        <v>16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25"/>
        <v>#REF!</v>
      </c>
      <c r="BA139" s="233" t="e">
        <f t="shared" si="26"/>
        <v>#REF!</v>
      </c>
      <c r="BB139" s="233" t="e">
        <f t="shared" si="27"/>
        <v>#REF!</v>
      </c>
      <c r="BC139" s="233" t="e">
        <f t="shared" si="28"/>
        <v>#REF!</v>
      </c>
      <c r="BD139" s="233" t="e">
        <f t="shared" si="29"/>
        <v>#REF!</v>
      </c>
      <c r="BE139" s="233" t="e">
        <f t="shared" si="30"/>
        <v>#REF!</v>
      </c>
      <c r="BF139" s="233" t="e">
        <f t="shared" si="31"/>
        <v>#REF!</v>
      </c>
      <c r="BG139" s="233" t="e">
        <f t="shared" si="32"/>
        <v>#REF!</v>
      </c>
      <c r="BH139" s="233" t="e">
        <f t="shared" si="33"/>
        <v>#REF!</v>
      </c>
      <c r="BI139" s="233" t="e">
        <f t="shared" si="34"/>
        <v>#REF!</v>
      </c>
      <c r="BJ139" s="233" t="e">
        <f t="shared" si="35"/>
        <v>#REF!</v>
      </c>
      <c r="BK139" s="233" t="e">
        <f t="shared" si="36"/>
        <v>#REF!</v>
      </c>
      <c r="BL139" s="233" t="e">
        <f t="shared" si="37"/>
        <v>#REF!</v>
      </c>
      <c r="BM139" s="233" t="e">
        <f t="shared" si="38"/>
        <v>#REF!</v>
      </c>
      <c r="BN139" s="233" t="e">
        <f t="shared" si="39"/>
        <v>#REF!</v>
      </c>
      <c r="BO139" s="233" t="e">
        <f t="shared" si="40"/>
        <v>#REF!</v>
      </c>
      <c r="BP139" s="233" t="e">
        <f t="shared" si="41"/>
        <v>#REF!</v>
      </c>
      <c r="BQ139" s="233" t="e">
        <f t="shared" si="42"/>
        <v>#REF!</v>
      </c>
      <c r="BR139" s="233" t="e">
        <f t="shared" si="43"/>
        <v>#REF!</v>
      </c>
      <c r="BS139" s="233" t="e">
        <f t="shared" si="44"/>
        <v>#REF!</v>
      </c>
      <c r="BT139" s="233" t="e">
        <f t="shared" si="45"/>
        <v>#REF!</v>
      </c>
      <c r="BU139" s="233" t="e">
        <f t="shared" si="46"/>
        <v>#REF!</v>
      </c>
      <c r="BV139" s="233" t="e">
        <f t="shared" si="47"/>
        <v>#REF!</v>
      </c>
      <c r="BW139" s="233" t="e">
        <f t="shared" si="48"/>
        <v>#REF!</v>
      </c>
    </row>
    <row r="140" spans="1:75">
      <c r="A140" s="229">
        <v>17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25"/>
        <v>#REF!</v>
      </c>
      <c r="BA140" s="233" t="e">
        <f t="shared" si="26"/>
        <v>#REF!</v>
      </c>
      <c r="BB140" s="233" t="e">
        <f t="shared" si="27"/>
        <v>#REF!</v>
      </c>
      <c r="BC140" s="233" t="e">
        <f t="shared" si="28"/>
        <v>#REF!</v>
      </c>
      <c r="BD140" s="233" t="e">
        <f t="shared" si="29"/>
        <v>#REF!</v>
      </c>
      <c r="BE140" s="233" t="e">
        <f t="shared" si="30"/>
        <v>#REF!</v>
      </c>
      <c r="BF140" s="233" t="e">
        <f t="shared" si="31"/>
        <v>#REF!</v>
      </c>
      <c r="BG140" s="233" t="e">
        <f t="shared" si="32"/>
        <v>#REF!</v>
      </c>
      <c r="BH140" s="233" t="e">
        <f t="shared" si="33"/>
        <v>#REF!</v>
      </c>
      <c r="BI140" s="233" t="e">
        <f t="shared" si="34"/>
        <v>#REF!</v>
      </c>
      <c r="BJ140" s="233" t="e">
        <f t="shared" si="35"/>
        <v>#REF!</v>
      </c>
      <c r="BK140" s="233" t="e">
        <f t="shared" si="36"/>
        <v>#REF!</v>
      </c>
      <c r="BL140" s="233" t="e">
        <f t="shared" si="37"/>
        <v>#REF!</v>
      </c>
      <c r="BM140" s="233" t="e">
        <f t="shared" si="38"/>
        <v>#REF!</v>
      </c>
      <c r="BN140" s="233" t="e">
        <f t="shared" si="39"/>
        <v>#REF!</v>
      </c>
      <c r="BO140" s="233" t="e">
        <f t="shared" si="40"/>
        <v>#REF!</v>
      </c>
      <c r="BP140" s="233" t="e">
        <f t="shared" si="41"/>
        <v>#REF!</v>
      </c>
      <c r="BQ140" s="233" t="e">
        <f t="shared" si="42"/>
        <v>#REF!</v>
      </c>
      <c r="BR140" s="233" t="e">
        <f t="shared" si="43"/>
        <v>#REF!</v>
      </c>
      <c r="BS140" s="233" t="e">
        <f t="shared" si="44"/>
        <v>#REF!</v>
      </c>
      <c r="BT140" s="233" t="e">
        <f t="shared" si="45"/>
        <v>#REF!</v>
      </c>
      <c r="BU140" s="233" t="e">
        <f t="shared" si="46"/>
        <v>#REF!</v>
      </c>
      <c r="BV140" s="233" t="e">
        <f t="shared" si="47"/>
        <v>#REF!</v>
      </c>
      <c r="BW140" s="233" t="e">
        <f t="shared" si="48"/>
        <v>#REF!</v>
      </c>
    </row>
    <row r="141" spans="1:75">
      <c r="A141" s="229">
        <v>18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25"/>
        <v>#REF!</v>
      </c>
      <c r="BA141" s="233" t="e">
        <f t="shared" si="26"/>
        <v>#REF!</v>
      </c>
      <c r="BB141" s="233" t="e">
        <f t="shared" si="27"/>
        <v>#REF!</v>
      </c>
      <c r="BC141" s="233" t="e">
        <f t="shared" si="28"/>
        <v>#REF!</v>
      </c>
      <c r="BD141" s="233" t="e">
        <f t="shared" si="29"/>
        <v>#REF!</v>
      </c>
      <c r="BE141" s="233" t="e">
        <f t="shared" si="30"/>
        <v>#REF!</v>
      </c>
      <c r="BF141" s="233" t="e">
        <f t="shared" si="31"/>
        <v>#REF!</v>
      </c>
      <c r="BG141" s="233" t="e">
        <f t="shared" si="32"/>
        <v>#REF!</v>
      </c>
      <c r="BH141" s="233" t="e">
        <f t="shared" si="33"/>
        <v>#REF!</v>
      </c>
      <c r="BI141" s="233" t="e">
        <f t="shared" si="34"/>
        <v>#REF!</v>
      </c>
      <c r="BJ141" s="233" t="e">
        <f t="shared" si="35"/>
        <v>#REF!</v>
      </c>
      <c r="BK141" s="233" t="e">
        <f t="shared" si="36"/>
        <v>#REF!</v>
      </c>
      <c r="BL141" s="233" t="e">
        <f t="shared" si="37"/>
        <v>#REF!</v>
      </c>
      <c r="BM141" s="233" t="e">
        <f t="shared" si="38"/>
        <v>#REF!</v>
      </c>
      <c r="BN141" s="233" t="e">
        <f t="shared" si="39"/>
        <v>#REF!</v>
      </c>
      <c r="BO141" s="233" t="e">
        <f t="shared" si="40"/>
        <v>#REF!</v>
      </c>
      <c r="BP141" s="233" t="e">
        <f t="shared" si="41"/>
        <v>#REF!</v>
      </c>
      <c r="BQ141" s="233" t="e">
        <f t="shared" si="42"/>
        <v>#REF!</v>
      </c>
      <c r="BR141" s="233" t="e">
        <f t="shared" si="43"/>
        <v>#REF!</v>
      </c>
      <c r="BS141" s="233" t="e">
        <f t="shared" si="44"/>
        <v>#REF!</v>
      </c>
      <c r="BT141" s="233" t="e">
        <f t="shared" si="45"/>
        <v>#REF!</v>
      </c>
      <c r="BU141" s="233" t="e">
        <f t="shared" si="46"/>
        <v>#REF!</v>
      </c>
      <c r="BV141" s="233" t="e">
        <f t="shared" si="47"/>
        <v>#REF!</v>
      </c>
      <c r="BW141" s="233" t="e">
        <f t="shared" si="48"/>
        <v>#REF!</v>
      </c>
    </row>
    <row r="142" spans="1:75">
      <c r="A142" s="229">
        <v>19</v>
      </c>
      <c r="B142" s="234" t="e">
        <f>#REF!</f>
        <v>#REF!</v>
      </c>
      <c r="C142" s="234" t="e">
        <f>#REF!</f>
        <v>#REF!</v>
      </c>
      <c r="D142" s="234" t="e">
        <f>#REF!</f>
        <v>#REF!</v>
      </c>
      <c r="E142" s="234" t="e">
        <f>#REF!</f>
        <v>#REF!</v>
      </c>
      <c r="F142" s="234" t="e">
        <f>#REF!</f>
        <v>#REF!</v>
      </c>
      <c r="G142" s="234" t="e">
        <f>#REF!</f>
        <v>#REF!</v>
      </c>
      <c r="H142" s="234" t="e">
        <f>#REF!</f>
        <v>#REF!</v>
      </c>
      <c r="I142" s="234" t="e">
        <f>#REF!</f>
        <v>#REF!</v>
      </c>
      <c r="J142" s="234" t="e">
        <f>#REF!</f>
        <v>#REF!</v>
      </c>
      <c r="K142" s="234" t="e">
        <f>#REF!</f>
        <v>#REF!</v>
      </c>
      <c r="L142" s="234" t="e">
        <f>#REF!</f>
        <v>#REF!</v>
      </c>
      <c r="M142" s="234" t="e">
        <f>#REF!</f>
        <v>#REF!</v>
      </c>
      <c r="N142" s="234" t="e">
        <f>#REF!</f>
        <v>#REF!</v>
      </c>
      <c r="O142" s="234" t="e">
        <f>#REF!</f>
        <v>#REF!</v>
      </c>
      <c r="P142" s="234" t="e">
        <f>#REF!</f>
        <v>#REF!</v>
      </c>
      <c r="Q142" s="234" t="e">
        <f>#REF!</f>
        <v>#REF!</v>
      </c>
      <c r="R142" s="234" t="e">
        <f>#REF!</f>
        <v>#REF!</v>
      </c>
      <c r="S142" s="234" t="e">
        <f>#REF!</f>
        <v>#REF!</v>
      </c>
      <c r="T142" s="234" t="e">
        <f>#REF!</f>
        <v>#REF!</v>
      </c>
      <c r="U142" s="234" t="e">
        <f>#REF!</f>
        <v>#REF!</v>
      </c>
      <c r="V142" s="234" t="e">
        <f>#REF!</f>
        <v>#REF!</v>
      </c>
      <c r="W142" s="234" t="e">
        <f>#REF!</f>
        <v>#REF!</v>
      </c>
      <c r="X142" s="234" t="e">
        <f>#REF!</f>
        <v>#REF!</v>
      </c>
      <c r="Y142" s="234" t="e">
        <f>#REF!</f>
        <v>#REF!</v>
      </c>
      <c r="AA142" s="233" t="e">
        <f>#REF!</f>
        <v>#REF!</v>
      </c>
      <c r="AB142" s="233" t="e">
        <f>#REF!</f>
        <v>#REF!</v>
      </c>
      <c r="AC142" s="233" t="e">
        <f>#REF!</f>
        <v>#REF!</v>
      </c>
      <c r="AD142" s="233" t="e">
        <f>#REF!</f>
        <v>#REF!</v>
      </c>
      <c r="AE142" s="233" t="e">
        <f>#REF!</f>
        <v>#REF!</v>
      </c>
      <c r="AF142" s="233" t="e">
        <f>#REF!</f>
        <v>#REF!</v>
      </c>
      <c r="AG142" s="233" t="e">
        <f>#REF!</f>
        <v>#REF!</v>
      </c>
      <c r="AH142" s="233" t="e">
        <f>#REF!</f>
        <v>#REF!</v>
      </c>
      <c r="AI142" s="233" t="e">
        <f>#REF!</f>
        <v>#REF!</v>
      </c>
      <c r="AJ142" s="233" t="e">
        <f>#REF!</f>
        <v>#REF!</v>
      </c>
      <c r="AK142" s="233" t="e">
        <f>#REF!</f>
        <v>#REF!</v>
      </c>
      <c r="AL142" s="233" t="e">
        <f>#REF!</f>
        <v>#REF!</v>
      </c>
      <c r="AM142" s="233" t="e">
        <f>#REF!</f>
        <v>#REF!</v>
      </c>
      <c r="AN142" s="233" t="e">
        <f>#REF!</f>
        <v>#REF!</v>
      </c>
      <c r="AO142" s="233" t="e">
        <f>#REF!</f>
        <v>#REF!</v>
      </c>
      <c r="AP142" s="233" t="e">
        <f>#REF!</f>
        <v>#REF!</v>
      </c>
      <c r="AQ142" s="233" t="e">
        <f>#REF!</f>
        <v>#REF!</v>
      </c>
      <c r="AR142" s="233" t="e">
        <f>#REF!</f>
        <v>#REF!</v>
      </c>
      <c r="AS142" s="233" t="e">
        <f>#REF!</f>
        <v>#REF!</v>
      </c>
      <c r="AT142" s="233" t="e">
        <f>#REF!</f>
        <v>#REF!</v>
      </c>
      <c r="AU142" s="233" t="e">
        <f>#REF!</f>
        <v>#REF!</v>
      </c>
      <c r="AV142" s="233" t="e">
        <f>#REF!</f>
        <v>#REF!</v>
      </c>
      <c r="AW142" s="233" t="e">
        <f>#REF!</f>
        <v>#REF!</v>
      </c>
      <c r="AX142" s="233" t="e">
        <f>#REF!</f>
        <v>#REF!</v>
      </c>
      <c r="AZ142" s="233" t="e">
        <f t="shared" si="25"/>
        <v>#REF!</v>
      </c>
      <c r="BA142" s="233" t="e">
        <f t="shared" si="26"/>
        <v>#REF!</v>
      </c>
      <c r="BB142" s="233" t="e">
        <f t="shared" si="27"/>
        <v>#REF!</v>
      </c>
      <c r="BC142" s="233" t="e">
        <f t="shared" si="28"/>
        <v>#REF!</v>
      </c>
      <c r="BD142" s="233" t="e">
        <f t="shared" si="29"/>
        <v>#REF!</v>
      </c>
      <c r="BE142" s="233" t="e">
        <f t="shared" si="30"/>
        <v>#REF!</v>
      </c>
      <c r="BF142" s="233" t="e">
        <f t="shared" si="31"/>
        <v>#REF!</v>
      </c>
      <c r="BG142" s="233" t="e">
        <f t="shared" si="32"/>
        <v>#REF!</v>
      </c>
      <c r="BH142" s="233" t="e">
        <f t="shared" si="33"/>
        <v>#REF!</v>
      </c>
      <c r="BI142" s="233" t="e">
        <f t="shared" si="34"/>
        <v>#REF!</v>
      </c>
      <c r="BJ142" s="233" t="e">
        <f t="shared" si="35"/>
        <v>#REF!</v>
      </c>
      <c r="BK142" s="233" t="e">
        <f t="shared" si="36"/>
        <v>#REF!</v>
      </c>
      <c r="BL142" s="233" t="e">
        <f t="shared" si="37"/>
        <v>#REF!</v>
      </c>
      <c r="BM142" s="233" t="e">
        <f t="shared" si="38"/>
        <v>#REF!</v>
      </c>
      <c r="BN142" s="233" t="e">
        <f t="shared" si="39"/>
        <v>#REF!</v>
      </c>
      <c r="BO142" s="233" t="e">
        <f t="shared" si="40"/>
        <v>#REF!</v>
      </c>
      <c r="BP142" s="233" t="e">
        <f t="shared" si="41"/>
        <v>#REF!</v>
      </c>
      <c r="BQ142" s="233" t="e">
        <f t="shared" si="42"/>
        <v>#REF!</v>
      </c>
      <c r="BR142" s="233" t="e">
        <f t="shared" si="43"/>
        <v>#REF!</v>
      </c>
      <c r="BS142" s="233" t="e">
        <f t="shared" si="44"/>
        <v>#REF!</v>
      </c>
      <c r="BT142" s="233" t="e">
        <f t="shared" si="45"/>
        <v>#REF!</v>
      </c>
      <c r="BU142" s="233" t="e">
        <f t="shared" si="46"/>
        <v>#REF!</v>
      </c>
      <c r="BV142" s="233" t="e">
        <f t="shared" si="47"/>
        <v>#REF!</v>
      </c>
      <c r="BW142" s="233" t="e">
        <f t="shared" si="48"/>
        <v>#REF!</v>
      </c>
    </row>
    <row r="143" spans="1:75">
      <c r="A143" s="229">
        <v>20</v>
      </c>
      <c r="B143" s="234" t="e">
        <f>#REF!</f>
        <v>#REF!</v>
      </c>
      <c r="C143" s="234" t="e">
        <f>#REF!</f>
        <v>#REF!</v>
      </c>
      <c r="D143" s="234" t="e">
        <f>#REF!</f>
        <v>#REF!</v>
      </c>
      <c r="E143" s="234" t="e">
        <f>#REF!</f>
        <v>#REF!</v>
      </c>
      <c r="F143" s="234" t="e">
        <f>#REF!</f>
        <v>#REF!</v>
      </c>
      <c r="G143" s="234" t="e">
        <f>#REF!</f>
        <v>#REF!</v>
      </c>
      <c r="H143" s="234" t="e">
        <f>#REF!</f>
        <v>#REF!</v>
      </c>
      <c r="I143" s="234" t="e">
        <f>#REF!</f>
        <v>#REF!</v>
      </c>
      <c r="J143" s="234" t="e">
        <f>#REF!</f>
        <v>#REF!</v>
      </c>
      <c r="K143" s="234" t="e">
        <f>#REF!</f>
        <v>#REF!</v>
      </c>
      <c r="L143" s="234" t="e">
        <f>#REF!</f>
        <v>#REF!</v>
      </c>
      <c r="M143" s="234" t="e">
        <f>#REF!</f>
        <v>#REF!</v>
      </c>
      <c r="N143" s="234" t="e">
        <f>#REF!</f>
        <v>#REF!</v>
      </c>
      <c r="O143" s="234" t="e">
        <f>#REF!</f>
        <v>#REF!</v>
      </c>
      <c r="P143" s="234" t="e">
        <f>#REF!</f>
        <v>#REF!</v>
      </c>
      <c r="Q143" s="234" t="e">
        <f>#REF!</f>
        <v>#REF!</v>
      </c>
      <c r="R143" s="234" t="e">
        <f>#REF!</f>
        <v>#REF!</v>
      </c>
      <c r="S143" s="234" t="e">
        <f>#REF!</f>
        <v>#REF!</v>
      </c>
      <c r="T143" s="234" t="e">
        <f>#REF!</f>
        <v>#REF!</v>
      </c>
      <c r="U143" s="234" t="e">
        <f>#REF!</f>
        <v>#REF!</v>
      </c>
      <c r="V143" s="234" t="e">
        <f>#REF!</f>
        <v>#REF!</v>
      </c>
      <c r="W143" s="234" t="e">
        <f>#REF!</f>
        <v>#REF!</v>
      </c>
      <c r="X143" s="234" t="e">
        <f>#REF!</f>
        <v>#REF!</v>
      </c>
      <c r="Y143" s="234" t="e">
        <f>#REF!</f>
        <v>#REF!</v>
      </c>
      <c r="AA143" s="233" t="e">
        <f>#REF!</f>
        <v>#REF!</v>
      </c>
      <c r="AB143" s="233" t="e">
        <f>#REF!</f>
        <v>#REF!</v>
      </c>
      <c r="AC143" s="233" t="e">
        <f>#REF!</f>
        <v>#REF!</v>
      </c>
      <c r="AD143" s="233" t="e">
        <f>#REF!</f>
        <v>#REF!</v>
      </c>
      <c r="AE143" s="233" t="e">
        <f>#REF!</f>
        <v>#REF!</v>
      </c>
      <c r="AF143" s="233" t="e">
        <f>#REF!</f>
        <v>#REF!</v>
      </c>
      <c r="AG143" s="233" t="e">
        <f>#REF!</f>
        <v>#REF!</v>
      </c>
      <c r="AH143" s="233" t="e">
        <f>#REF!</f>
        <v>#REF!</v>
      </c>
      <c r="AI143" s="233" t="e">
        <f>#REF!</f>
        <v>#REF!</v>
      </c>
      <c r="AJ143" s="233" t="e">
        <f>#REF!</f>
        <v>#REF!</v>
      </c>
      <c r="AK143" s="233" t="e">
        <f>#REF!</f>
        <v>#REF!</v>
      </c>
      <c r="AL143" s="233" t="e">
        <f>#REF!</f>
        <v>#REF!</v>
      </c>
      <c r="AM143" s="233" t="e">
        <f>#REF!</f>
        <v>#REF!</v>
      </c>
      <c r="AN143" s="233" t="e">
        <f>#REF!</f>
        <v>#REF!</v>
      </c>
      <c r="AO143" s="233" t="e">
        <f>#REF!</f>
        <v>#REF!</v>
      </c>
      <c r="AP143" s="233" t="e">
        <f>#REF!</f>
        <v>#REF!</v>
      </c>
      <c r="AQ143" s="233" t="e">
        <f>#REF!</f>
        <v>#REF!</v>
      </c>
      <c r="AR143" s="233" t="e">
        <f>#REF!</f>
        <v>#REF!</v>
      </c>
      <c r="AS143" s="233" t="e">
        <f>#REF!</f>
        <v>#REF!</v>
      </c>
      <c r="AT143" s="233" t="e">
        <f>#REF!</f>
        <v>#REF!</v>
      </c>
      <c r="AU143" s="233" t="e">
        <f>#REF!</f>
        <v>#REF!</v>
      </c>
      <c r="AV143" s="233" t="e">
        <f>#REF!</f>
        <v>#REF!</v>
      </c>
      <c r="AW143" s="233" t="e">
        <f>#REF!</f>
        <v>#REF!</v>
      </c>
      <c r="AX143" s="233" t="e">
        <f>#REF!</f>
        <v>#REF!</v>
      </c>
      <c r="AZ143" s="233" t="e">
        <f t="shared" si="25"/>
        <v>#REF!</v>
      </c>
      <c r="BA143" s="233" t="e">
        <f t="shared" si="26"/>
        <v>#REF!</v>
      </c>
      <c r="BB143" s="233" t="e">
        <f t="shared" si="27"/>
        <v>#REF!</v>
      </c>
      <c r="BC143" s="233" t="e">
        <f t="shared" si="28"/>
        <v>#REF!</v>
      </c>
      <c r="BD143" s="233" t="e">
        <f t="shared" si="29"/>
        <v>#REF!</v>
      </c>
      <c r="BE143" s="233" t="e">
        <f t="shared" si="30"/>
        <v>#REF!</v>
      </c>
      <c r="BF143" s="233" t="e">
        <f t="shared" si="31"/>
        <v>#REF!</v>
      </c>
      <c r="BG143" s="233" t="e">
        <f t="shared" si="32"/>
        <v>#REF!</v>
      </c>
      <c r="BH143" s="233" t="e">
        <f t="shared" si="33"/>
        <v>#REF!</v>
      </c>
      <c r="BI143" s="233" t="e">
        <f t="shared" si="34"/>
        <v>#REF!</v>
      </c>
      <c r="BJ143" s="233" t="e">
        <f t="shared" si="35"/>
        <v>#REF!</v>
      </c>
      <c r="BK143" s="233" t="e">
        <f t="shared" si="36"/>
        <v>#REF!</v>
      </c>
      <c r="BL143" s="233" t="e">
        <f t="shared" si="37"/>
        <v>#REF!</v>
      </c>
      <c r="BM143" s="233" t="e">
        <f t="shared" si="38"/>
        <v>#REF!</v>
      </c>
      <c r="BN143" s="233" t="e">
        <f t="shared" si="39"/>
        <v>#REF!</v>
      </c>
      <c r="BO143" s="233" t="e">
        <f t="shared" si="40"/>
        <v>#REF!</v>
      </c>
      <c r="BP143" s="233" t="e">
        <f t="shared" si="41"/>
        <v>#REF!</v>
      </c>
      <c r="BQ143" s="233" t="e">
        <f t="shared" si="42"/>
        <v>#REF!</v>
      </c>
      <c r="BR143" s="233" t="e">
        <f t="shared" si="43"/>
        <v>#REF!</v>
      </c>
      <c r="BS143" s="233" t="e">
        <f t="shared" si="44"/>
        <v>#REF!</v>
      </c>
      <c r="BT143" s="233" t="e">
        <f t="shared" si="45"/>
        <v>#REF!</v>
      </c>
      <c r="BU143" s="233" t="e">
        <f t="shared" si="46"/>
        <v>#REF!</v>
      </c>
      <c r="BV143" s="233" t="e">
        <f t="shared" si="47"/>
        <v>#REF!</v>
      </c>
      <c r="BW143" s="233" t="e">
        <f t="shared" si="48"/>
        <v>#REF!</v>
      </c>
    </row>
    <row r="144" spans="1:75">
      <c r="A144" s="229">
        <v>21</v>
      </c>
      <c r="B144" s="234" t="e">
        <f>#REF!</f>
        <v>#REF!</v>
      </c>
      <c r="C144" s="234" t="e">
        <f>#REF!</f>
        <v>#REF!</v>
      </c>
      <c r="D144" s="234" t="e">
        <f>#REF!</f>
        <v>#REF!</v>
      </c>
      <c r="E144" s="234" t="e">
        <f>#REF!</f>
        <v>#REF!</v>
      </c>
      <c r="F144" s="234" t="e">
        <f>#REF!</f>
        <v>#REF!</v>
      </c>
      <c r="G144" s="234" t="e">
        <f>#REF!</f>
        <v>#REF!</v>
      </c>
      <c r="H144" s="234" t="e">
        <f>#REF!</f>
        <v>#REF!</v>
      </c>
      <c r="I144" s="234" t="e">
        <f>#REF!</f>
        <v>#REF!</v>
      </c>
      <c r="J144" s="234" t="e">
        <f>#REF!</f>
        <v>#REF!</v>
      </c>
      <c r="K144" s="234" t="e">
        <f>#REF!</f>
        <v>#REF!</v>
      </c>
      <c r="L144" s="234" t="e">
        <f>#REF!</f>
        <v>#REF!</v>
      </c>
      <c r="M144" s="234" t="e">
        <f>#REF!</f>
        <v>#REF!</v>
      </c>
      <c r="N144" s="234" t="e">
        <f>#REF!</f>
        <v>#REF!</v>
      </c>
      <c r="O144" s="234" t="e">
        <f>#REF!</f>
        <v>#REF!</v>
      </c>
      <c r="P144" s="234" t="e">
        <f>#REF!</f>
        <v>#REF!</v>
      </c>
      <c r="Q144" s="234" t="e">
        <f>#REF!</f>
        <v>#REF!</v>
      </c>
      <c r="R144" s="234" t="e">
        <f>#REF!</f>
        <v>#REF!</v>
      </c>
      <c r="S144" s="234" t="e">
        <f>#REF!</f>
        <v>#REF!</v>
      </c>
      <c r="T144" s="234" t="e">
        <f>#REF!</f>
        <v>#REF!</v>
      </c>
      <c r="U144" s="234" t="e">
        <f>#REF!</f>
        <v>#REF!</v>
      </c>
      <c r="V144" s="234" t="e">
        <f>#REF!</f>
        <v>#REF!</v>
      </c>
      <c r="W144" s="234" t="e">
        <f>#REF!</f>
        <v>#REF!</v>
      </c>
      <c r="X144" s="234" t="e">
        <f>#REF!</f>
        <v>#REF!</v>
      </c>
      <c r="Y144" s="234" t="e">
        <f>#REF!</f>
        <v>#REF!</v>
      </c>
      <c r="AA144" s="233" t="e">
        <f>#REF!</f>
        <v>#REF!</v>
      </c>
      <c r="AB144" s="233" t="e">
        <f>#REF!</f>
        <v>#REF!</v>
      </c>
      <c r="AC144" s="233" t="e">
        <f>#REF!</f>
        <v>#REF!</v>
      </c>
      <c r="AD144" s="233" t="e">
        <f>#REF!</f>
        <v>#REF!</v>
      </c>
      <c r="AE144" s="233" t="e">
        <f>#REF!</f>
        <v>#REF!</v>
      </c>
      <c r="AF144" s="233" t="e">
        <f>#REF!</f>
        <v>#REF!</v>
      </c>
      <c r="AG144" s="233" t="e">
        <f>#REF!</f>
        <v>#REF!</v>
      </c>
      <c r="AH144" s="233" t="e">
        <f>#REF!</f>
        <v>#REF!</v>
      </c>
      <c r="AI144" s="233" t="e">
        <f>#REF!</f>
        <v>#REF!</v>
      </c>
      <c r="AJ144" s="233" t="e">
        <f>#REF!</f>
        <v>#REF!</v>
      </c>
      <c r="AK144" s="233" t="e">
        <f>#REF!</f>
        <v>#REF!</v>
      </c>
      <c r="AL144" s="233" t="e">
        <f>#REF!</f>
        <v>#REF!</v>
      </c>
      <c r="AM144" s="233" t="e">
        <f>#REF!</f>
        <v>#REF!</v>
      </c>
      <c r="AN144" s="233" t="e">
        <f>#REF!</f>
        <v>#REF!</v>
      </c>
      <c r="AO144" s="233" t="e">
        <f>#REF!</f>
        <v>#REF!</v>
      </c>
      <c r="AP144" s="233" t="e">
        <f>#REF!</f>
        <v>#REF!</v>
      </c>
      <c r="AQ144" s="233" t="e">
        <f>#REF!</f>
        <v>#REF!</v>
      </c>
      <c r="AR144" s="233" t="e">
        <f>#REF!</f>
        <v>#REF!</v>
      </c>
      <c r="AS144" s="233" t="e">
        <f>#REF!</f>
        <v>#REF!</v>
      </c>
      <c r="AT144" s="233" t="e">
        <f>#REF!</f>
        <v>#REF!</v>
      </c>
      <c r="AU144" s="233" t="e">
        <f>#REF!</f>
        <v>#REF!</v>
      </c>
      <c r="AV144" s="233" t="e">
        <f>#REF!</f>
        <v>#REF!</v>
      </c>
      <c r="AW144" s="233" t="e">
        <f>#REF!</f>
        <v>#REF!</v>
      </c>
      <c r="AX144" s="233" t="e">
        <f>#REF!</f>
        <v>#REF!</v>
      </c>
      <c r="AZ144" s="233" t="e">
        <f t="shared" si="25"/>
        <v>#REF!</v>
      </c>
      <c r="BA144" s="233" t="e">
        <f t="shared" si="26"/>
        <v>#REF!</v>
      </c>
      <c r="BB144" s="233" t="e">
        <f t="shared" si="27"/>
        <v>#REF!</v>
      </c>
      <c r="BC144" s="233" t="e">
        <f t="shared" si="28"/>
        <v>#REF!</v>
      </c>
      <c r="BD144" s="233" t="e">
        <f t="shared" si="29"/>
        <v>#REF!</v>
      </c>
      <c r="BE144" s="233" t="e">
        <f t="shared" si="30"/>
        <v>#REF!</v>
      </c>
      <c r="BF144" s="233" t="e">
        <f t="shared" si="31"/>
        <v>#REF!</v>
      </c>
      <c r="BG144" s="233" t="e">
        <f t="shared" si="32"/>
        <v>#REF!</v>
      </c>
      <c r="BH144" s="233" t="e">
        <f t="shared" si="33"/>
        <v>#REF!</v>
      </c>
      <c r="BI144" s="233" t="e">
        <f t="shared" si="34"/>
        <v>#REF!</v>
      </c>
      <c r="BJ144" s="233" t="e">
        <f t="shared" si="35"/>
        <v>#REF!</v>
      </c>
      <c r="BK144" s="233" t="e">
        <f t="shared" si="36"/>
        <v>#REF!</v>
      </c>
      <c r="BL144" s="233" t="e">
        <f t="shared" si="37"/>
        <v>#REF!</v>
      </c>
      <c r="BM144" s="233" t="e">
        <f t="shared" si="38"/>
        <v>#REF!</v>
      </c>
      <c r="BN144" s="233" t="e">
        <f t="shared" si="39"/>
        <v>#REF!</v>
      </c>
      <c r="BO144" s="233" t="e">
        <f t="shared" si="40"/>
        <v>#REF!</v>
      </c>
      <c r="BP144" s="233" t="e">
        <f t="shared" si="41"/>
        <v>#REF!</v>
      </c>
      <c r="BQ144" s="233" t="e">
        <f t="shared" si="42"/>
        <v>#REF!</v>
      </c>
      <c r="BR144" s="233" t="e">
        <f t="shared" si="43"/>
        <v>#REF!</v>
      </c>
      <c r="BS144" s="233" t="e">
        <f t="shared" si="44"/>
        <v>#REF!</v>
      </c>
      <c r="BT144" s="233" t="e">
        <f t="shared" si="45"/>
        <v>#REF!</v>
      </c>
      <c r="BU144" s="233" t="e">
        <f t="shared" si="46"/>
        <v>#REF!</v>
      </c>
      <c r="BV144" s="233" t="e">
        <f t="shared" si="47"/>
        <v>#REF!</v>
      </c>
      <c r="BW144" s="233" t="e">
        <f t="shared" si="48"/>
        <v>#REF!</v>
      </c>
    </row>
    <row r="145" spans="1:75">
      <c r="A145" s="229">
        <v>22</v>
      </c>
      <c r="B145" s="234" t="e">
        <f>#REF!</f>
        <v>#REF!</v>
      </c>
      <c r="C145" s="234" t="e">
        <f>#REF!</f>
        <v>#REF!</v>
      </c>
      <c r="D145" s="234" t="e">
        <f>#REF!</f>
        <v>#REF!</v>
      </c>
      <c r="E145" s="234" t="e">
        <f>#REF!</f>
        <v>#REF!</v>
      </c>
      <c r="F145" s="234" t="e">
        <f>#REF!</f>
        <v>#REF!</v>
      </c>
      <c r="G145" s="234" t="e">
        <f>#REF!</f>
        <v>#REF!</v>
      </c>
      <c r="H145" s="234" t="e">
        <f>#REF!</f>
        <v>#REF!</v>
      </c>
      <c r="I145" s="234" t="e">
        <f>#REF!</f>
        <v>#REF!</v>
      </c>
      <c r="J145" s="234" t="e">
        <f>#REF!</f>
        <v>#REF!</v>
      </c>
      <c r="K145" s="234" t="e">
        <f>#REF!</f>
        <v>#REF!</v>
      </c>
      <c r="L145" s="234" t="e">
        <f>#REF!</f>
        <v>#REF!</v>
      </c>
      <c r="M145" s="234" t="e">
        <f>#REF!</f>
        <v>#REF!</v>
      </c>
      <c r="N145" s="234" t="e">
        <f>#REF!</f>
        <v>#REF!</v>
      </c>
      <c r="O145" s="234" t="e">
        <f>#REF!</f>
        <v>#REF!</v>
      </c>
      <c r="P145" s="234" t="e">
        <f>#REF!</f>
        <v>#REF!</v>
      </c>
      <c r="Q145" s="234" t="e">
        <f>#REF!</f>
        <v>#REF!</v>
      </c>
      <c r="R145" s="234" t="e">
        <f>#REF!</f>
        <v>#REF!</v>
      </c>
      <c r="S145" s="234" t="e">
        <f>#REF!</f>
        <v>#REF!</v>
      </c>
      <c r="T145" s="234" t="e">
        <f>#REF!</f>
        <v>#REF!</v>
      </c>
      <c r="U145" s="234" t="e">
        <f>#REF!</f>
        <v>#REF!</v>
      </c>
      <c r="V145" s="234" t="e">
        <f>#REF!</f>
        <v>#REF!</v>
      </c>
      <c r="W145" s="234" t="e">
        <f>#REF!</f>
        <v>#REF!</v>
      </c>
      <c r="X145" s="234" t="e">
        <f>#REF!</f>
        <v>#REF!</v>
      </c>
      <c r="Y145" s="234" t="e">
        <f>#REF!</f>
        <v>#REF!</v>
      </c>
      <c r="AA145" s="233" t="e">
        <f>#REF!</f>
        <v>#REF!</v>
      </c>
      <c r="AB145" s="233" t="e">
        <f>#REF!</f>
        <v>#REF!</v>
      </c>
      <c r="AC145" s="233" t="e">
        <f>#REF!</f>
        <v>#REF!</v>
      </c>
      <c r="AD145" s="233" t="e">
        <f>#REF!</f>
        <v>#REF!</v>
      </c>
      <c r="AE145" s="233" t="e">
        <f>#REF!</f>
        <v>#REF!</v>
      </c>
      <c r="AF145" s="233" t="e">
        <f>#REF!</f>
        <v>#REF!</v>
      </c>
      <c r="AG145" s="233" t="e">
        <f>#REF!</f>
        <v>#REF!</v>
      </c>
      <c r="AH145" s="233" t="e">
        <f>#REF!</f>
        <v>#REF!</v>
      </c>
      <c r="AI145" s="233" t="e">
        <f>#REF!</f>
        <v>#REF!</v>
      </c>
      <c r="AJ145" s="233" t="e">
        <f>#REF!</f>
        <v>#REF!</v>
      </c>
      <c r="AK145" s="233" t="e">
        <f>#REF!</f>
        <v>#REF!</v>
      </c>
      <c r="AL145" s="233" t="e">
        <f>#REF!</f>
        <v>#REF!</v>
      </c>
      <c r="AM145" s="233" t="e">
        <f>#REF!</f>
        <v>#REF!</v>
      </c>
      <c r="AN145" s="233" t="e">
        <f>#REF!</f>
        <v>#REF!</v>
      </c>
      <c r="AO145" s="233" t="e">
        <f>#REF!</f>
        <v>#REF!</v>
      </c>
      <c r="AP145" s="233" t="e">
        <f>#REF!</f>
        <v>#REF!</v>
      </c>
      <c r="AQ145" s="233" t="e">
        <f>#REF!</f>
        <v>#REF!</v>
      </c>
      <c r="AR145" s="233" t="e">
        <f>#REF!</f>
        <v>#REF!</v>
      </c>
      <c r="AS145" s="233" t="e">
        <f>#REF!</f>
        <v>#REF!</v>
      </c>
      <c r="AT145" s="233" t="e">
        <f>#REF!</f>
        <v>#REF!</v>
      </c>
      <c r="AU145" s="233" t="e">
        <f>#REF!</f>
        <v>#REF!</v>
      </c>
      <c r="AV145" s="233" t="e">
        <f>#REF!</f>
        <v>#REF!</v>
      </c>
      <c r="AW145" s="233" t="e">
        <f>#REF!</f>
        <v>#REF!</v>
      </c>
      <c r="AX145" s="233" t="e">
        <f>#REF!</f>
        <v>#REF!</v>
      </c>
      <c r="AZ145" s="233" t="e">
        <f t="shared" si="25"/>
        <v>#REF!</v>
      </c>
      <c r="BA145" s="233" t="e">
        <f t="shared" si="26"/>
        <v>#REF!</v>
      </c>
      <c r="BB145" s="233" t="e">
        <f t="shared" si="27"/>
        <v>#REF!</v>
      </c>
      <c r="BC145" s="233" t="e">
        <f t="shared" si="28"/>
        <v>#REF!</v>
      </c>
      <c r="BD145" s="233" t="e">
        <f t="shared" si="29"/>
        <v>#REF!</v>
      </c>
      <c r="BE145" s="233" t="e">
        <f t="shared" si="30"/>
        <v>#REF!</v>
      </c>
      <c r="BF145" s="233" t="e">
        <f t="shared" si="31"/>
        <v>#REF!</v>
      </c>
      <c r="BG145" s="233" t="e">
        <f t="shared" si="32"/>
        <v>#REF!</v>
      </c>
      <c r="BH145" s="233" t="e">
        <f t="shared" si="33"/>
        <v>#REF!</v>
      </c>
      <c r="BI145" s="233" t="e">
        <f t="shared" si="34"/>
        <v>#REF!</v>
      </c>
      <c r="BJ145" s="233" t="e">
        <f t="shared" si="35"/>
        <v>#REF!</v>
      </c>
      <c r="BK145" s="233" t="e">
        <f t="shared" si="36"/>
        <v>#REF!</v>
      </c>
      <c r="BL145" s="233" t="e">
        <f t="shared" si="37"/>
        <v>#REF!</v>
      </c>
      <c r="BM145" s="233" t="e">
        <f t="shared" si="38"/>
        <v>#REF!</v>
      </c>
      <c r="BN145" s="233" t="e">
        <f t="shared" si="39"/>
        <v>#REF!</v>
      </c>
      <c r="BO145" s="233" t="e">
        <f t="shared" si="40"/>
        <v>#REF!</v>
      </c>
      <c r="BP145" s="233" t="e">
        <f t="shared" si="41"/>
        <v>#REF!</v>
      </c>
      <c r="BQ145" s="233" t="e">
        <f t="shared" si="42"/>
        <v>#REF!</v>
      </c>
      <c r="BR145" s="233" t="e">
        <f t="shared" si="43"/>
        <v>#REF!</v>
      </c>
      <c r="BS145" s="233" t="e">
        <f t="shared" si="44"/>
        <v>#REF!</v>
      </c>
      <c r="BT145" s="233" t="e">
        <f t="shared" si="45"/>
        <v>#REF!</v>
      </c>
      <c r="BU145" s="233" t="e">
        <f t="shared" si="46"/>
        <v>#REF!</v>
      </c>
      <c r="BV145" s="233" t="e">
        <f t="shared" si="47"/>
        <v>#REF!</v>
      </c>
      <c r="BW145" s="233" t="e">
        <f t="shared" si="48"/>
        <v>#REF!</v>
      </c>
    </row>
    <row r="146" spans="1:75">
      <c r="A146" s="229">
        <v>23</v>
      </c>
      <c r="B146" s="234" t="e">
        <f>#REF!</f>
        <v>#REF!</v>
      </c>
      <c r="C146" s="234" t="e">
        <f>#REF!</f>
        <v>#REF!</v>
      </c>
      <c r="D146" s="234" t="e">
        <f>#REF!</f>
        <v>#REF!</v>
      </c>
      <c r="E146" s="234" t="e">
        <f>#REF!</f>
        <v>#REF!</v>
      </c>
      <c r="F146" s="234" t="e">
        <f>#REF!</f>
        <v>#REF!</v>
      </c>
      <c r="G146" s="234" t="e">
        <f>#REF!</f>
        <v>#REF!</v>
      </c>
      <c r="H146" s="234" t="e">
        <f>#REF!</f>
        <v>#REF!</v>
      </c>
      <c r="I146" s="234" t="e">
        <f>#REF!</f>
        <v>#REF!</v>
      </c>
      <c r="J146" s="234" t="e">
        <f>#REF!</f>
        <v>#REF!</v>
      </c>
      <c r="K146" s="234" t="e">
        <f>#REF!</f>
        <v>#REF!</v>
      </c>
      <c r="L146" s="234" t="e">
        <f>#REF!</f>
        <v>#REF!</v>
      </c>
      <c r="M146" s="234" t="e">
        <f>#REF!</f>
        <v>#REF!</v>
      </c>
      <c r="N146" s="234" t="e">
        <f>#REF!</f>
        <v>#REF!</v>
      </c>
      <c r="O146" s="234" t="e">
        <f>#REF!</f>
        <v>#REF!</v>
      </c>
      <c r="P146" s="234" t="e">
        <f>#REF!</f>
        <v>#REF!</v>
      </c>
      <c r="Q146" s="234" t="e">
        <f>#REF!</f>
        <v>#REF!</v>
      </c>
      <c r="R146" s="234" t="e">
        <f>#REF!</f>
        <v>#REF!</v>
      </c>
      <c r="S146" s="234" t="e">
        <f>#REF!</f>
        <v>#REF!</v>
      </c>
      <c r="T146" s="234" t="e">
        <f>#REF!</f>
        <v>#REF!</v>
      </c>
      <c r="U146" s="234" t="e">
        <f>#REF!</f>
        <v>#REF!</v>
      </c>
      <c r="V146" s="234" t="e">
        <f>#REF!</f>
        <v>#REF!</v>
      </c>
      <c r="W146" s="234" t="e">
        <f>#REF!</f>
        <v>#REF!</v>
      </c>
      <c r="X146" s="234" t="e">
        <f>#REF!</f>
        <v>#REF!</v>
      </c>
      <c r="Y146" s="234" t="e">
        <f>#REF!</f>
        <v>#REF!</v>
      </c>
      <c r="AA146" s="233" t="e">
        <f>#REF!</f>
        <v>#REF!</v>
      </c>
      <c r="AB146" s="233" t="e">
        <f>#REF!</f>
        <v>#REF!</v>
      </c>
      <c r="AC146" s="233" t="e">
        <f>#REF!</f>
        <v>#REF!</v>
      </c>
      <c r="AD146" s="233" t="e">
        <f>#REF!</f>
        <v>#REF!</v>
      </c>
      <c r="AE146" s="233" t="e">
        <f>#REF!</f>
        <v>#REF!</v>
      </c>
      <c r="AF146" s="233" t="e">
        <f>#REF!</f>
        <v>#REF!</v>
      </c>
      <c r="AG146" s="233" t="e">
        <f>#REF!</f>
        <v>#REF!</v>
      </c>
      <c r="AH146" s="233" t="e">
        <f>#REF!</f>
        <v>#REF!</v>
      </c>
      <c r="AI146" s="233" t="e">
        <f>#REF!</f>
        <v>#REF!</v>
      </c>
      <c r="AJ146" s="233" t="e">
        <f>#REF!</f>
        <v>#REF!</v>
      </c>
      <c r="AK146" s="233" t="e">
        <f>#REF!</f>
        <v>#REF!</v>
      </c>
      <c r="AL146" s="233" t="e">
        <f>#REF!</f>
        <v>#REF!</v>
      </c>
      <c r="AM146" s="233" t="e">
        <f>#REF!</f>
        <v>#REF!</v>
      </c>
      <c r="AN146" s="233" t="e">
        <f>#REF!</f>
        <v>#REF!</v>
      </c>
      <c r="AO146" s="233" t="e">
        <f>#REF!</f>
        <v>#REF!</v>
      </c>
      <c r="AP146" s="233" t="e">
        <f>#REF!</f>
        <v>#REF!</v>
      </c>
      <c r="AQ146" s="233" t="e">
        <f>#REF!</f>
        <v>#REF!</v>
      </c>
      <c r="AR146" s="233" t="e">
        <f>#REF!</f>
        <v>#REF!</v>
      </c>
      <c r="AS146" s="233" t="e">
        <f>#REF!</f>
        <v>#REF!</v>
      </c>
      <c r="AT146" s="233" t="e">
        <f>#REF!</f>
        <v>#REF!</v>
      </c>
      <c r="AU146" s="233" t="e">
        <f>#REF!</f>
        <v>#REF!</v>
      </c>
      <c r="AV146" s="233" t="e">
        <f>#REF!</f>
        <v>#REF!</v>
      </c>
      <c r="AW146" s="233" t="e">
        <f>#REF!</f>
        <v>#REF!</v>
      </c>
      <c r="AX146" s="233" t="e">
        <f>#REF!</f>
        <v>#REF!</v>
      </c>
      <c r="AZ146" s="233" t="e">
        <f t="shared" si="25"/>
        <v>#REF!</v>
      </c>
      <c r="BA146" s="233" t="e">
        <f t="shared" si="26"/>
        <v>#REF!</v>
      </c>
      <c r="BB146" s="233" t="e">
        <f t="shared" si="27"/>
        <v>#REF!</v>
      </c>
      <c r="BC146" s="233" t="e">
        <f t="shared" si="28"/>
        <v>#REF!</v>
      </c>
      <c r="BD146" s="233" t="e">
        <f t="shared" si="29"/>
        <v>#REF!</v>
      </c>
      <c r="BE146" s="233" t="e">
        <f t="shared" si="30"/>
        <v>#REF!</v>
      </c>
      <c r="BF146" s="233" t="e">
        <f t="shared" si="31"/>
        <v>#REF!</v>
      </c>
      <c r="BG146" s="233" t="e">
        <f t="shared" si="32"/>
        <v>#REF!</v>
      </c>
      <c r="BH146" s="233" t="e">
        <f t="shared" si="33"/>
        <v>#REF!</v>
      </c>
      <c r="BI146" s="233" t="e">
        <f t="shared" si="34"/>
        <v>#REF!</v>
      </c>
      <c r="BJ146" s="233" t="e">
        <f t="shared" si="35"/>
        <v>#REF!</v>
      </c>
      <c r="BK146" s="233" t="e">
        <f t="shared" si="36"/>
        <v>#REF!</v>
      </c>
      <c r="BL146" s="233" t="e">
        <f t="shared" si="37"/>
        <v>#REF!</v>
      </c>
      <c r="BM146" s="233" t="e">
        <f t="shared" si="38"/>
        <v>#REF!</v>
      </c>
      <c r="BN146" s="233" t="e">
        <f t="shared" si="39"/>
        <v>#REF!</v>
      </c>
      <c r="BO146" s="233" t="e">
        <f t="shared" si="40"/>
        <v>#REF!</v>
      </c>
      <c r="BP146" s="233" t="e">
        <f t="shared" si="41"/>
        <v>#REF!</v>
      </c>
      <c r="BQ146" s="233" t="e">
        <f t="shared" si="42"/>
        <v>#REF!</v>
      </c>
      <c r="BR146" s="233" t="e">
        <f t="shared" si="43"/>
        <v>#REF!</v>
      </c>
      <c r="BS146" s="233" t="e">
        <f t="shared" si="44"/>
        <v>#REF!</v>
      </c>
      <c r="BT146" s="233" t="e">
        <f t="shared" si="45"/>
        <v>#REF!</v>
      </c>
      <c r="BU146" s="233" t="e">
        <f t="shared" si="46"/>
        <v>#REF!</v>
      </c>
      <c r="BV146" s="233" t="e">
        <f t="shared" si="47"/>
        <v>#REF!</v>
      </c>
      <c r="BW146" s="233" t="e">
        <f t="shared" si="48"/>
        <v>#REF!</v>
      </c>
    </row>
    <row r="147" spans="1:75">
      <c r="A147" s="229">
        <v>24</v>
      </c>
      <c r="B147" s="234" t="e">
        <f>#REF!</f>
        <v>#REF!</v>
      </c>
      <c r="C147" s="234" t="e">
        <f>#REF!</f>
        <v>#REF!</v>
      </c>
      <c r="D147" s="234" t="e">
        <f>#REF!</f>
        <v>#REF!</v>
      </c>
      <c r="E147" s="234" t="e">
        <f>#REF!</f>
        <v>#REF!</v>
      </c>
      <c r="F147" s="234" t="e">
        <f>#REF!</f>
        <v>#REF!</v>
      </c>
      <c r="G147" s="234" t="e">
        <f>#REF!</f>
        <v>#REF!</v>
      </c>
      <c r="H147" s="234" t="e">
        <f>#REF!</f>
        <v>#REF!</v>
      </c>
      <c r="I147" s="234" t="e">
        <f>#REF!</f>
        <v>#REF!</v>
      </c>
      <c r="J147" s="234" t="e">
        <f>#REF!</f>
        <v>#REF!</v>
      </c>
      <c r="K147" s="234" t="e">
        <f>#REF!</f>
        <v>#REF!</v>
      </c>
      <c r="L147" s="234" t="e">
        <f>#REF!</f>
        <v>#REF!</v>
      </c>
      <c r="M147" s="234" t="e">
        <f>#REF!</f>
        <v>#REF!</v>
      </c>
      <c r="N147" s="234" t="e">
        <f>#REF!</f>
        <v>#REF!</v>
      </c>
      <c r="O147" s="234" t="e">
        <f>#REF!</f>
        <v>#REF!</v>
      </c>
      <c r="P147" s="234" t="e">
        <f>#REF!</f>
        <v>#REF!</v>
      </c>
      <c r="Q147" s="234" t="e">
        <f>#REF!</f>
        <v>#REF!</v>
      </c>
      <c r="R147" s="234" t="e">
        <f>#REF!</f>
        <v>#REF!</v>
      </c>
      <c r="S147" s="234" t="e">
        <f>#REF!</f>
        <v>#REF!</v>
      </c>
      <c r="T147" s="234" t="e">
        <f>#REF!</f>
        <v>#REF!</v>
      </c>
      <c r="U147" s="234" t="e">
        <f>#REF!</f>
        <v>#REF!</v>
      </c>
      <c r="V147" s="234" t="e">
        <f>#REF!</f>
        <v>#REF!</v>
      </c>
      <c r="W147" s="234" t="e">
        <f>#REF!</f>
        <v>#REF!</v>
      </c>
      <c r="X147" s="234" t="e">
        <f>#REF!</f>
        <v>#REF!</v>
      </c>
      <c r="Y147" s="234" t="e">
        <f>#REF!</f>
        <v>#REF!</v>
      </c>
      <c r="AA147" s="233" t="e">
        <f>#REF!</f>
        <v>#REF!</v>
      </c>
      <c r="AB147" s="233" t="e">
        <f>#REF!</f>
        <v>#REF!</v>
      </c>
      <c r="AC147" s="233" t="e">
        <f>#REF!</f>
        <v>#REF!</v>
      </c>
      <c r="AD147" s="233" t="e">
        <f>#REF!</f>
        <v>#REF!</v>
      </c>
      <c r="AE147" s="233" t="e">
        <f>#REF!</f>
        <v>#REF!</v>
      </c>
      <c r="AF147" s="233" t="e">
        <f>#REF!</f>
        <v>#REF!</v>
      </c>
      <c r="AG147" s="233" t="e">
        <f>#REF!</f>
        <v>#REF!</v>
      </c>
      <c r="AH147" s="233" t="e">
        <f>#REF!</f>
        <v>#REF!</v>
      </c>
      <c r="AI147" s="233" t="e">
        <f>#REF!</f>
        <v>#REF!</v>
      </c>
      <c r="AJ147" s="233" t="e">
        <f>#REF!</f>
        <v>#REF!</v>
      </c>
      <c r="AK147" s="233" t="e">
        <f>#REF!</f>
        <v>#REF!</v>
      </c>
      <c r="AL147" s="233" t="e">
        <f>#REF!</f>
        <v>#REF!</v>
      </c>
      <c r="AM147" s="233" t="e">
        <f>#REF!</f>
        <v>#REF!</v>
      </c>
      <c r="AN147" s="233" t="e">
        <f>#REF!</f>
        <v>#REF!</v>
      </c>
      <c r="AO147" s="233" t="e">
        <f>#REF!</f>
        <v>#REF!</v>
      </c>
      <c r="AP147" s="233" t="e">
        <f>#REF!</f>
        <v>#REF!</v>
      </c>
      <c r="AQ147" s="233" t="e">
        <f>#REF!</f>
        <v>#REF!</v>
      </c>
      <c r="AR147" s="233" t="e">
        <f>#REF!</f>
        <v>#REF!</v>
      </c>
      <c r="AS147" s="233" t="e">
        <f>#REF!</f>
        <v>#REF!</v>
      </c>
      <c r="AT147" s="233" t="e">
        <f>#REF!</f>
        <v>#REF!</v>
      </c>
      <c r="AU147" s="233" t="e">
        <f>#REF!</f>
        <v>#REF!</v>
      </c>
      <c r="AV147" s="233" t="e">
        <f>#REF!</f>
        <v>#REF!</v>
      </c>
      <c r="AW147" s="233" t="e">
        <f>#REF!</f>
        <v>#REF!</v>
      </c>
      <c r="AX147" s="233" t="e">
        <f>#REF!</f>
        <v>#REF!</v>
      </c>
      <c r="AZ147" s="233" t="e">
        <f t="shared" si="25"/>
        <v>#REF!</v>
      </c>
      <c r="BA147" s="233" t="e">
        <f t="shared" si="26"/>
        <v>#REF!</v>
      </c>
      <c r="BB147" s="233" t="e">
        <f t="shared" si="27"/>
        <v>#REF!</v>
      </c>
      <c r="BC147" s="233" t="e">
        <f t="shared" si="28"/>
        <v>#REF!</v>
      </c>
      <c r="BD147" s="233" t="e">
        <f t="shared" si="29"/>
        <v>#REF!</v>
      </c>
      <c r="BE147" s="233" t="e">
        <f t="shared" si="30"/>
        <v>#REF!</v>
      </c>
      <c r="BF147" s="233" t="e">
        <f t="shared" si="31"/>
        <v>#REF!</v>
      </c>
      <c r="BG147" s="233" t="e">
        <f t="shared" si="32"/>
        <v>#REF!</v>
      </c>
      <c r="BH147" s="233" t="e">
        <f t="shared" si="33"/>
        <v>#REF!</v>
      </c>
      <c r="BI147" s="233" t="e">
        <f t="shared" si="34"/>
        <v>#REF!</v>
      </c>
      <c r="BJ147" s="233" t="e">
        <f t="shared" si="35"/>
        <v>#REF!</v>
      </c>
      <c r="BK147" s="233" t="e">
        <f t="shared" si="36"/>
        <v>#REF!</v>
      </c>
      <c r="BL147" s="233" t="e">
        <f t="shared" si="37"/>
        <v>#REF!</v>
      </c>
      <c r="BM147" s="233" t="e">
        <f t="shared" si="38"/>
        <v>#REF!</v>
      </c>
      <c r="BN147" s="233" t="e">
        <f t="shared" si="39"/>
        <v>#REF!</v>
      </c>
      <c r="BO147" s="233" t="e">
        <f t="shared" si="40"/>
        <v>#REF!</v>
      </c>
      <c r="BP147" s="233" t="e">
        <f t="shared" si="41"/>
        <v>#REF!</v>
      </c>
      <c r="BQ147" s="233" t="e">
        <f t="shared" si="42"/>
        <v>#REF!</v>
      </c>
      <c r="BR147" s="233" t="e">
        <f t="shared" si="43"/>
        <v>#REF!</v>
      </c>
      <c r="BS147" s="233" t="e">
        <f t="shared" si="44"/>
        <v>#REF!</v>
      </c>
      <c r="BT147" s="233" t="e">
        <f t="shared" si="45"/>
        <v>#REF!</v>
      </c>
      <c r="BU147" s="233" t="e">
        <f t="shared" si="46"/>
        <v>#REF!</v>
      </c>
      <c r="BV147" s="233" t="e">
        <f t="shared" si="47"/>
        <v>#REF!</v>
      </c>
      <c r="BW147" s="233" t="e">
        <f t="shared" si="48"/>
        <v>#REF!</v>
      </c>
    </row>
    <row r="148" spans="1:75">
      <c r="A148" s="229">
        <v>25</v>
      </c>
      <c r="B148" s="234" t="e">
        <f>#REF!</f>
        <v>#REF!</v>
      </c>
      <c r="C148" s="234" t="e">
        <f>#REF!</f>
        <v>#REF!</v>
      </c>
      <c r="D148" s="234" t="e">
        <f>#REF!</f>
        <v>#REF!</v>
      </c>
      <c r="E148" s="234" t="e">
        <f>#REF!</f>
        <v>#REF!</v>
      </c>
      <c r="F148" s="234" t="e">
        <f>#REF!</f>
        <v>#REF!</v>
      </c>
      <c r="G148" s="234" t="e">
        <f>#REF!</f>
        <v>#REF!</v>
      </c>
      <c r="H148" s="234" t="e">
        <f>#REF!</f>
        <v>#REF!</v>
      </c>
      <c r="I148" s="234" t="e">
        <f>#REF!</f>
        <v>#REF!</v>
      </c>
      <c r="J148" s="234" t="e">
        <f>#REF!</f>
        <v>#REF!</v>
      </c>
      <c r="K148" s="234" t="e">
        <f>#REF!</f>
        <v>#REF!</v>
      </c>
      <c r="L148" s="234" t="e">
        <f>#REF!</f>
        <v>#REF!</v>
      </c>
      <c r="M148" s="234" t="e">
        <f>#REF!</f>
        <v>#REF!</v>
      </c>
      <c r="N148" s="234" t="e">
        <f>#REF!</f>
        <v>#REF!</v>
      </c>
      <c r="O148" s="234" t="e">
        <f>#REF!</f>
        <v>#REF!</v>
      </c>
      <c r="P148" s="234" t="e">
        <f>#REF!</f>
        <v>#REF!</v>
      </c>
      <c r="Q148" s="234" t="e">
        <f>#REF!</f>
        <v>#REF!</v>
      </c>
      <c r="R148" s="234" t="e">
        <f>#REF!</f>
        <v>#REF!</v>
      </c>
      <c r="S148" s="234" t="e">
        <f>#REF!</f>
        <v>#REF!</v>
      </c>
      <c r="T148" s="234" t="e">
        <f>#REF!</f>
        <v>#REF!</v>
      </c>
      <c r="U148" s="234" t="e">
        <f>#REF!</f>
        <v>#REF!</v>
      </c>
      <c r="V148" s="234" t="e">
        <f>#REF!</f>
        <v>#REF!</v>
      </c>
      <c r="W148" s="234" t="e">
        <f>#REF!</f>
        <v>#REF!</v>
      </c>
      <c r="X148" s="234" t="e">
        <f>#REF!</f>
        <v>#REF!</v>
      </c>
      <c r="Y148" s="234" t="e">
        <f>#REF!</f>
        <v>#REF!</v>
      </c>
      <c r="AA148" s="233" t="e">
        <f>#REF!</f>
        <v>#REF!</v>
      </c>
      <c r="AB148" s="233" t="e">
        <f>#REF!</f>
        <v>#REF!</v>
      </c>
      <c r="AC148" s="233" t="e">
        <f>#REF!</f>
        <v>#REF!</v>
      </c>
      <c r="AD148" s="233" t="e">
        <f>#REF!</f>
        <v>#REF!</v>
      </c>
      <c r="AE148" s="233" t="e">
        <f>#REF!</f>
        <v>#REF!</v>
      </c>
      <c r="AF148" s="233" t="e">
        <f>#REF!</f>
        <v>#REF!</v>
      </c>
      <c r="AG148" s="233" t="e">
        <f>#REF!</f>
        <v>#REF!</v>
      </c>
      <c r="AH148" s="233" t="e">
        <f>#REF!</f>
        <v>#REF!</v>
      </c>
      <c r="AI148" s="233" t="e">
        <f>#REF!</f>
        <v>#REF!</v>
      </c>
      <c r="AJ148" s="233" t="e">
        <f>#REF!</f>
        <v>#REF!</v>
      </c>
      <c r="AK148" s="233" t="e">
        <f>#REF!</f>
        <v>#REF!</v>
      </c>
      <c r="AL148" s="233" t="e">
        <f>#REF!</f>
        <v>#REF!</v>
      </c>
      <c r="AM148" s="233" t="e">
        <f>#REF!</f>
        <v>#REF!</v>
      </c>
      <c r="AN148" s="233" t="e">
        <f>#REF!</f>
        <v>#REF!</v>
      </c>
      <c r="AO148" s="233" t="e">
        <f>#REF!</f>
        <v>#REF!</v>
      </c>
      <c r="AP148" s="233" t="e">
        <f>#REF!</f>
        <v>#REF!</v>
      </c>
      <c r="AQ148" s="233" t="e">
        <f>#REF!</f>
        <v>#REF!</v>
      </c>
      <c r="AR148" s="233" t="e">
        <f>#REF!</f>
        <v>#REF!</v>
      </c>
      <c r="AS148" s="233" t="e">
        <f>#REF!</f>
        <v>#REF!</v>
      </c>
      <c r="AT148" s="233" t="e">
        <f>#REF!</f>
        <v>#REF!</v>
      </c>
      <c r="AU148" s="233" t="e">
        <f>#REF!</f>
        <v>#REF!</v>
      </c>
      <c r="AV148" s="233" t="e">
        <f>#REF!</f>
        <v>#REF!</v>
      </c>
      <c r="AW148" s="233" t="e">
        <f>#REF!</f>
        <v>#REF!</v>
      </c>
      <c r="AX148" s="233" t="e">
        <f>#REF!</f>
        <v>#REF!</v>
      </c>
      <c r="AZ148" s="233" t="e">
        <f t="shared" ref="AZ148:BI154" si="49">B148-AA148</f>
        <v>#REF!</v>
      </c>
      <c r="BA148" s="233" t="e">
        <f t="shared" si="49"/>
        <v>#REF!</v>
      </c>
      <c r="BB148" s="233" t="e">
        <f t="shared" si="49"/>
        <v>#REF!</v>
      </c>
      <c r="BC148" s="233" t="e">
        <f t="shared" si="49"/>
        <v>#REF!</v>
      </c>
      <c r="BD148" s="233" t="e">
        <f t="shared" si="49"/>
        <v>#REF!</v>
      </c>
      <c r="BE148" s="233" t="e">
        <f t="shared" si="49"/>
        <v>#REF!</v>
      </c>
      <c r="BF148" s="233" t="e">
        <f t="shared" si="49"/>
        <v>#REF!</v>
      </c>
      <c r="BG148" s="233" t="e">
        <f t="shared" si="49"/>
        <v>#REF!</v>
      </c>
      <c r="BH148" s="233" t="e">
        <f t="shared" si="49"/>
        <v>#REF!</v>
      </c>
      <c r="BI148" s="233" t="e">
        <f t="shared" si="49"/>
        <v>#REF!</v>
      </c>
      <c r="BJ148" s="233" t="e">
        <f t="shared" ref="BJ148:BS154" si="50">L148-AK148</f>
        <v>#REF!</v>
      </c>
      <c r="BK148" s="233" t="e">
        <f t="shared" si="50"/>
        <v>#REF!</v>
      </c>
      <c r="BL148" s="233" t="e">
        <f t="shared" si="50"/>
        <v>#REF!</v>
      </c>
      <c r="BM148" s="233" t="e">
        <f t="shared" si="50"/>
        <v>#REF!</v>
      </c>
      <c r="BN148" s="233" t="e">
        <f t="shared" si="50"/>
        <v>#REF!</v>
      </c>
      <c r="BO148" s="233" t="e">
        <f t="shared" si="50"/>
        <v>#REF!</v>
      </c>
      <c r="BP148" s="233" t="e">
        <f t="shared" si="50"/>
        <v>#REF!</v>
      </c>
      <c r="BQ148" s="233" t="e">
        <f t="shared" si="50"/>
        <v>#REF!</v>
      </c>
      <c r="BR148" s="233" t="e">
        <f t="shared" si="50"/>
        <v>#REF!</v>
      </c>
      <c r="BS148" s="233" t="e">
        <f t="shared" si="50"/>
        <v>#REF!</v>
      </c>
      <c r="BT148" s="233" t="e">
        <f t="shared" ref="BT148:BW154" si="51">V148-AU148</f>
        <v>#REF!</v>
      </c>
      <c r="BU148" s="233" t="e">
        <f t="shared" si="51"/>
        <v>#REF!</v>
      </c>
      <c r="BV148" s="233" t="e">
        <f t="shared" si="51"/>
        <v>#REF!</v>
      </c>
      <c r="BW148" s="233" t="e">
        <f t="shared" si="51"/>
        <v>#REF!</v>
      </c>
    </row>
    <row r="149" spans="1:75">
      <c r="A149" s="229">
        <v>26</v>
      </c>
      <c r="B149" s="234" t="e">
        <f>#REF!</f>
        <v>#REF!</v>
      </c>
      <c r="C149" s="234" t="e">
        <f>#REF!</f>
        <v>#REF!</v>
      </c>
      <c r="D149" s="234" t="e">
        <f>#REF!</f>
        <v>#REF!</v>
      </c>
      <c r="E149" s="234" t="e">
        <f>#REF!</f>
        <v>#REF!</v>
      </c>
      <c r="F149" s="234" t="e">
        <f>#REF!</f>
        <v>#REF!</v>
      </c>
      <c r="G149" s="234" t="e">
        <f>#REF!</f>
        <v>#REF!</v>
      </c>
      <c r="H149" s="234" t="e">
        <f>#REF!</f>
        <v>#REF!</v>
      </c>
      <c r="I149" s="234" t="e">
        <f>#REF!</f>
        <v>#REF!</v>
      </c>
      <c r="J149" s="234" t="e">
        <f>#REF!</f>
        <v>#REF!</v>
      </c>
      <c r="K149" s="234" t="e">
        <f>#REF!</f>
        <v>#REF!</v>
      </c>
      <c r="L149" s="234" t="e">
        <f>#REF!</f>
        <v>#REF!</v>
      </c>
      <c r="M149" s="234" t="e">
        <f>#REF!</f>
        <v>#REF!</v>
      </c>
      <c r="N149" s="234" t="e">
        <f>#REF!</f>
        <v>#REF!</v>
      </c>
      <c r="O149" s="234" t="e">
        <f>#REF!</f>
        <v>#REF!</v>
      </c>
      <c r="P149" s="234" t="e">
        <f>#REF!</f>
        <v>#REF!</v>
      </c>
      <c r="Q149" s="234" t="e">
        <f>#REF!</f>
        <v>#REF!</v>
      </c>
      <c r="R149" s="234" t="e">
        <f>#REF!</f>
        <v>#REF!</v>
      </c>
      <c r="S149" s="234" t="e">
        <f>#REF!</f>
        <v>#REF!</v>
      </c>
      <c r="T149" s="234" t="e">
        <f>#REF!</f>
        <v>#REF!</v>
      </c>
      <c r="U149" s="234" t="e">
        <f>#REF!</f>
        <v>#REF!</v>
      </c>
      <c r="V149" s="234" t="e">
        <f>#REF!</f>
        <v>#REF!</v>
      </c>
      <c r="W149" s="234" t="e">
        <f>#REF!</f>
        <v>#REF!</v>
      </c>
      <c r="X149" s="234" t="e">
        <f>#REF!</f>
        <v>#REF!</v>
      </c>
      <c r="Y149" s="234" t="e">
        <f>#REF!</f>
        <v>#REF!</v>
      </c>
      <c r="AA149" s="233" t="e">
        <f>#REF!</f>
        <v>#REF!</v>
      </c>
      <c r="AB149" s="233" t="e">
        <f>#REF!</f>
        <v>#REF!</v>
      </c>
      <c r="AC149" s="233" t="e">
        <f>#REF!</f>
        <v>#REF!</v>
      </c>
      <c r="AD149" s="233" t="e">
        <f>#REF!</f>
        <v>#REF!</v>
      </c>
      <c r="AE149" s="233" t="e">
        <f>#REF!</f>
        <v>#REF!</v>
      </c>
      <c r="AF149" s="233" t="e">
        <f>#REF!</f>
        <v>#REF!</v>
      </c>
      <c r="AG149" s="233" t="e">
        <f>#REF!</f>
        <v>#REF!</v>
      </c>
      <c r="AH149" s="233" t="e">
        <f>#REF!</f>
        <v>#REF!</v>
      </c>
      <c r="AI149" s="233" t="e">
        <f>#REF!</f>
        <v>#REF!</v>
      </c>
      <c r="AJ149" s="233" t="e">
        <f>#REF!</f>
        <v>#REF!</v>
      </c>
      <c r="AK149" s="233" t="e">
        <f>#REF!</f>
        <v>#REF!</v>
      </c>
      <c r="AL149" s="233" t="e">
        <f>#REF!</f>
        <v>#REF!</v>
      </c>
      <c r="AM149" s="233" t="e">
        <f>#REF!</f>
        <v>#REF!</v>
      </c>
      <c r="AN149" s="233" t="e">
        <f>#REF!</f>
        <v>#REF!</v>
      </c>
      <c r="AO149" s="233" t="e">
        <f>#REF!</f>
        <v>#REF!</v>
      </c>
      <c r="AP149" s="233" t="e">
        <f>#REF!</f>
        <v>#REF!</v>
      </c>
      <c r="AQ149" s="233" t="e">
        <f>#REF!</f>
        <v>#REF!</v>
      </c>
      <c r="AR149" s="233" t="e">
        <f>#REF!</f>
        <v>#REF!</v>
      </c>
      <c r="AS149" s="233" t="e">
        <f>#REF!</f>
        <v>#REF!</v>
      </c>
      <c r="AT149" s="233" t="e">
        <f>#REF!</f>
        <v>#REF!</v>
      </c>
      <c r="AU149" s="233" t="e">
        <f>#REF!</f>
        <v>#REF!</v>
      </c>
      <c r="AV149" s="233" t="e">
        <f>#REF!</f>
        <v>#REF!</v>
      </c>
      <c r="AW149" s="233" t="e">
        <f>#REF!</f>
        <v>#REF!</v>
      </c>
      <c r="AX149" s="233" t="e">
        <f>#REF!</f>
        <v>#REF!</v>
      </c>
      <c r="AZ149" s="233" t="e">
        <f t="shared" si="49"/>
        <v>#REF!</v>
      </c>
      <c r="BA149" s="233" t="e">
        <f t="shared" si="49"/>
        <v>#REF!</v>
      </c>
      <c r="BB149" s="233" t="e">
        <f t="shared" si="49"/>
        <v>#REF!</v>
      </c>
      <c r="BC149" s="233" t="e">
        <f t="shared" si="49"/>
        <v>#REF!</v>
      </c>
      <c r="BD149" s="233" t="e">
        <f t="shared" si="49"/>
        <v>#REF!</v>
      </c>
      <c r="BE149" s="233" t="e">
        <f t="shared" si="49"/>
        <v>#REF!</v>
      </c>
      <c r="BF149" s="233" t="e">
        <f t="shared" si="49"/>
        <v>#REF!</v>
      </c>
      <c r="BG149" s="233" t="e">
        <f t="shared" si="49"/>
        <v>#REF!</v>
      </c>
      <c r="BH149" s="233" t="e">
        <f t="shared" si="49"/>
        <v>#REF!</v>
      </c>
      <c r="BI149" s="233" t="e">
        <f t="shared" si="49"/>
        <v>#REF!</v>
      </c>
      <c r="BJ149" s="233" t="e">
        <f t="shared" si="50"/>
        <v>#REF!</v>
      </c>
      <c r="BK149" s="233" t="e">
        <f t="shared" si="50"/>
        <v>#REF!</v>
      </c>
      <c r="BL149" s="233" t="e">
        <f t="shared" si="50"/>
        <v>#REF!</v>
      </c>
      <c r="BM149" s="233" t="e">
        <f t="shared" si="50"/>
        <v>#REF!</v>
      </c>
      <c r="BN149" s="233" t="e">
        <f t="shared" si="50"/>
        <v>#REF!</v>
      </c>
      <c r="BO149" s="233" t="e">
        <f t="shared" si="50"/>
        <v>#REF!</v>
      </c>
      <c r="BP149" s="233" t="e">
        <f t="shared" si="50"/>
        <v>#REF!</v>
      </c>
      <c r="BQ149" s="233" t="e">
        <f t="shared" si="50"/>
        <v>#REF!</v>
      </c>
      <c r="BR149" s="233" t="e">
        <f t="shared" si="50"/>
        <v>#REF!</v>
      </c>
      <c r="BS149" s="233" t="e">
        <f t="shared" si="50"/>
        <v>#REF!</v>
      </c>
      <c r="BT149" s="233" t="e">
        <f t="shared" si="51"/>
        <v>#REF!</v>
      </c>
      <c r="BU149" s="233" t="e">
        <f t="shared" si="51"/>
        <v>#REF!</v>
      </c>
      <c r="BV149" s="233" t="e">
        <f t="shared" si="51"/>
        <v>#REF!</v>
      </c>
      <c r="BW149" s="233" t="e">
        <f t="shared" si="51"/>
        <v>#REF!</v>
      </c>
    </row>
    <row r="150" spans="1:75">
      <c r="A150" s="229">
        <v>27</v>
      </c>
      <c r="B150" s="234" t="e">
        <f>#REF!</f>
        <v>#REF!</v>
      </c>
      <c r="C150" s="234" t="e">
        <f>#REF!</f>
        <v>#REF!</v>
      </c>
      <c r="D150" s="234" t="e">
        <f>#REF!</f>
        <v>#REF!</v>
      </c>
      <c r="E150" s="234" t="e">
        <f>#REF!</f>
        <v>#REF!</v>
      </c>
      <c r="F150" s="234" t="e">
        <f>#REF!</f>
        <v>#REF!</v>
      </c>
      <c r="G150" s="234" t="e">
        <f>#REF!</f>
        <v>#REF!</v>
      </c>
      <c r="H150" s="234" t="e">
        <f>#REF!</f>
        <v>#REF!</v>
      </c>
      <c r="I150" s="234" t="e">
        <f>#REF!</f>
        <v>#REF!</v>
      </c>
      <c r="J150" s="234" t="e">
        <f>#REF!</f>
        <v>#REF!</v>
      </c>
      <c r="K150" s="234" t="e">
        <f>#REF!</f>
        <v>#REF!</v>
      </c>
      <c r="L150" s="234" t="e">
        <f>#REF!</f>
        <v>#REF!</v>
      </c>
      <c r="M150" s="234" t="e">
        <f>#REF!</f>
        <v>#REF!</v>
      </c>
      <c r="N150" s="234" t="e">
        <f>#REF!</f>
        <v>#REF!</v>
      </c>
      <c r="O150" s="234" t="e">
        <f>#REF!</f>
        <v>#REF!</v>
      </c>
      <c r="P150" s="234" t="e">
        <f>#REF!</f>
        <v>#REF!</v>
      </c>
      <c r="Q150" s="234" t="e">
        <f>#REF!</f>
        <v>#REF!</v>
      </c>
      <c r="R150" s="234" t="e">
        <f>#REF!</f>
        <v>#REF!</v>
      </c>
      <c r="S150" s="234" t="e">
        <f>#REF!</f>
        <v>#REF!</v>
      </c>
      <c r="T150" s="234" t="e">
        <f>#REF!</f>
        <v>#REF!</v>
      </c>
      <c r="U150" s="234" t="e">
        <f>#REF!</f>
        <v>#REF!</v>
      </c>
      <c r="V150" s="234" t="e">
        <f>#REF!</f>
        <v>#REF!</v>
      </c>
      <c r="W150" s="234" t="e">
        <f>#REF!</f>
        <v>#REF!</v>
      </c>
      <c r="X150" s="234" t="e">
        <f>#REF!</f>
        <v>#REF!</v>
      </c>
      <c r="Y150" s="234" t="e">
        <f>#REF!</f>
        <v>#REF!</v>
      </c>
      <c r="AA150" s="233" t="e">
        <f>#REF!</f>
        <v>#REF!</v>
      </c>
      <c r="AB150" s="233" t="e">
        <f>#REF!</f>
        <v>#REF!</v>
      </c>
      <c r="AC150" s="233" t="e">
        <f>#REF!</f>
        <v>#REF!</v>
      </c>
      <c r="AD150" s="233" t="e">
        <f>#REF!</f>
        <v>#REF!</v>
      </c>
      <c r="AE150" s="233" t="e">
        <f>#REF!</f>
        <v>#REF!</v>
      </c>
      <c r="AF150" s="233" t="e">
        <f>#REF!</f>
        <v>#REF!</v>
      </c>
      <c r="AG150" s="233" t="e">
        <f>#REF!</f>
        <v>#REF!</v>
      </c>
      <c r="AH150" s="233" t="e">
        <f>#REF!</f>
        <v>#REF!</v>
      </c>
      <c r="AI150" s="233" t="e">
        <f>#REF!</f>
        <v>#REF!</v>
      </c>
      <c r="AJ150" s="233" t="e">
        <f>#REF!</f>
        <v>#REF!</v>
      </c>
      <c r="AK150" s="233" t="e">
        <f>#REF!</f>
        <v>#REF!</v>
      </c>
      <c r="AL150" s="233" t="e">
        <f>#REF!</f>
        <v>#REF!</v>
      </c>
      <c r="AM150" s="233" t="e">
        <f>#REF!</f>
        <v>#REF!</v>
      </c>
      <c r="AN150" s="233" t="e">
        <f>#REF!</f>
        <v>#REF!</v>
      </c>
      <c r="AO150" s="233" t="e">
        <f>#REF!</f>
        <v>#REF!</v>
      </c>
      <c r="AP150" s="233" t="e">
        <f>#REF!</f>
        <v>#REF!</v>
      </c>
      <c r="AQ150" s="233" t="e">
        <f>#REF!</f>
        <v>#REF!</v>
      </c>
      <c r="AR150" s="233" t="e">
        <f>#REF!</f>
        <v>#REF!</v>
      </c>
      <c r="AS150" s="233" t="e">
        <f>#REF!</f>
        <v>#REF!</v>
      </c>
      <c r="AT150" s="233" t="e">
        <f>#REF!</f>
        <v>#REF!</v>
      </c>
      <c r="AU150" s="233" t="e">
        <f>#REF!</f>
        <v>#REF!</v>
      </c>
      <c r="AV150" s="233" t="e">
        <f>#REF!</f>
        <v>#REF!</v>
      </c>
      <c r="AW150" s="233" t="e">
        <f>#REF!</f>
        <v>#REF!</v>
      </c>
      <c r="AX150" s="233" t="e">
        <f>#REF!</f>
        <v>#REF!</v>
      </c>
      <c r="AZ150" s="233" t="e">
        <f t="shared" si="49"/>
        <v>#REF!</v>
      </c>
      <c r="BA150" s="233" t="e">
        <f t="shared" si="49"/>
        <v>#REF!</v>
      </c>
      <c r="BB150" s="233" t="e">
        <f t="shared" si="49"/>
        <v>#REF!</v>
      </c>
      <c r="BC150" s="233" t="e">
        <f t="shared" si="49"/>
        <v>#REF!</v>
      </c>
      <c r="BD150" s="233" t="e">
        <f t="shared" si="49"/>
        <v>#REF!</v>
      </c>
      <c r="BE150" s="233" t="e">
        <f t="shared" si="49"/>
        <v>#REF!</v>
      </c>
      <c r="BF150" s="233" t="e">
        <f t="shared" si="49"/>
        <v>#REF!</v>
      </c>
      <c r="BG150" s="233" t="e">
        <f t="shared" si="49"/>
        <v>#REF!</v>
      </c>
      <c r="BH150" s="233" t="e">
        <f t="shared" si="49"/>
        <v>#REF!</v>
      </c>
      <c r="BI150" s="233" t="e">
        <f t="shared" si="49"/>
        <v>#REF!</v>
      </c>
      <c r="BJ150" s="233" t="e">
        <f t="shared" si="50"/>
        <v>#REF!</v>
      </c>
      <c r="BK150" s="233" t="e">
        <f t="shared" si="50"/>
        <v>#REF!</v>
      </c>
      <c r="BL150" s="233" t="e">
        <f t="shared" si="50"/>
        <v>#REF!</v>
      </c>
      <c r="BM150" s="233" t="e">
        <f t="shared" si="50"/>
        <v>#REF!</v>
      </c>
      <c r="BN150" s="233" t="e">
        <f t="shared" si="50"/>
        <v>#REF!</v>
      </c>
      <c r="BO150" s="233" t="e">
        <f t="shared" si="50"/>
        <v>#REF!</v>
      </c>
      <c r="BP150" s="233" t="e">
        <f t="shared" si="50"/>
        <v>#REF!</v>
      </c>
      <c r="BQ150" s="233" t="e">
        <f t="shared" si="50"/>
        <v>#REF!</v>
      </c>
      <c r="BR150" s="233" t="e">
        <f t="shared" si="50"/>
        <v>#REF!</v>
      </c>
      <c r="BS150" s="233" t="e">
        <f t="shared" si="50"/>
        <v>#REF!</v>
      </c>
      <c r="BT150" s="233" t="e">
        <f t="shared" si="51"/>
        <v>#REF!</v>
      </c>
      <c r="BU150" s="233" t="e">
        <f t="shared" si="51"/>
        <v>#REF!</v>
      </c>
      <c r="BV150" s="233" t="e">
        <f t="shared" si="51"/>
        <v>#REF!</v>
      </c>
      <c r="BW150" s="233" t="e">
        <f t="shared" si="51"/>
        <v>#REF!</v>
      </c>
    </row>
    <row r="151" spans="1:75">
      <c r="A151" s="229">
        <v>28</v>
      </c>
      <c r="B151" s="234" t="e">
        <f>#REF!</f>
        <v>#REF!</v>
      </c>
      <c r="C151" s="234" t="e">
        <f>#REF!</f>
        <v>#REF!</v>
      </c>
      <c r="D151" s="234" t="e">
        <f>#REF!</f>
        <v>#REF!</v>
      </c>
      <c r="E151" s="234" t="e">
        <f>#REF!</f>
        <v>#REF!</v>
      </c>
      <c r="F151" s="234" t="e">
        <f>#REF!</f>
        <v>#REF!</v>
      </c>
      <c r="G151" s="234" t="e">
        <f>#REF!</f>
        <v>#REF!</v>
      </c>
      <c r="H151" s="234" t="e">
        <f>#REF!</f>
        <v>#REF!</v>
      </c>
      <c r="I151" s="234" t="e">
        <f>#REF!</f>
        <v>#REF!</v>
      </c>
      <c r="J151" s="234" t="e">
        <f>#REF!</f>
        <v>#REF!</v>
      </c>
      <c r="K151" s="234" t="e">
        <f>#REF!</f>
        <v>#REF!</v>
      </c>
      <c r="L151" s="234" t="e">
        <f>#REF!</f>
        <v>#REF!</v>
      </c>
      <c r="M151" s="234" t="e">
        <f>#REF!</f>
        <v>#REF!</v>
      </c>
      <c r="N151" s="234" t="e">
        <f>#REF!</f>
        <v>#REF!</v>
      </c>
      <c r="O151" s="234" t="e">
        <f>#REF!</f>
        <v>#REF!</v>
      </c>
      <c r="P151" s="234" t="e">
        <f>#REF!</f>
        <v>#REF!</v>
      </c>
      <c r="Q151" s="234" t="e">
        <f>#REF!</f>
        <v>#REF!</v>
      </c>
      <c r="R151" s="234" t="e">
        <f>#REF!</f>
        <v>#REF!</v>
      </c>
      <c r="S151" s="234" t="e">
        <f>#REF!</f>
        <v>#REF!</v>
      </c>
      <c r="T151" s="234" t="e">
        <f>#REF!</f>
        <v>#REF!</v>
      </c>
      <c r="U151" s="234" t="e">
        <f>#REF!</f>
        <v>#REF!</v>
      </c>
      <c r="V151" s="234" t="e">
        <f>#REF!</f>
        <v>#REF!</v>
      </c>
      <c r="W151" s="234" t="e">
        <f>#REF!</f>
        <v>#REF!</v>
      </c>
      <c r="X151" s="234" t="e">
        <f>#REF!</f>
        <v>#REF!</v>
      </c>
      <c r="Y151" s="234" t="e">
        <f>#REF!</f>
        <v>#REF!</v>
      </c>
      <c r="AA151" s="233" t="e">
        <f>#REF!</f>
        <v>#REF!</v>
      </c>
      <c r="AB151" s="233" t="e">
        <f>#REF!</f>
        <v>#REF!</v>
      </c>
      <c r="AC151" s="233" t="e">
        <f>#REF!</f>
        <v>#REF!</v>
      </c>
      <c r="AD151" s="233" t="e">
        <f>#REF!</f>
        <v>#REF!</v>
      </c>
      <c r="AE151" s="233" t="e">
        <f>#REF!</f>
        <v>#REF!</v>
      </c>
      <c r="AF151" s="233" t="e">
        <f>#REF!</f>
        <v>#REF!</v>
      </c>
      <c r="AG151" s="233" t="e">
        <f>#REF!</f>
        <v>#REF!</v>
      </c>
      <c r="AH151" s="233" t="e">
        <f>#REF!</f>
        <v>#REF!</v>
      </c>
      <c r="AI151" s="233" t="e">
        <f>#REF!</f>
        <v>#REF!</v>
      </c>
      <c r="AJ151" s="233" t="e">
        <f>#REF!</f>
        <v>#REF!</v>
      </c>
      <c r="AK151" s="233" t="e">
        <f>#REF!</f>
        <v>#REF!</v>
      </c>
      <c r="AL151" s="233" t="e">
        <f>#REF!</f>
        <v>#REF!</v>
      </c>
      <c r="AM151" s="233" t="e">
        <f>#REF!</f>
        <v>#REF!</v>
      </c>
      <c r="AN151" s="233" t="e">
        <f>#REF!</f>
        <v>#REF!</v>
      </c>
      <c r="AO151" s="233" t="e">
        <f>#REF!</f>
        <v>#REF!</v>
      </c>
      <c r="AP151" s="233" t="e">
        <f>#REF!</f>
        <v>#REF!</v>
      </c>
      <c r="AQ151" s="233" t="e">
        <f>#REF!</f>
        <v>#REF!</v>
      </c>
      <c r="AR151" s="233" t="e">
        <f>#REF!</f>
        <v>#REF!</v>
      </c>
      <c r="AS151" s="233" t="e">
        <f>#REF!</f>
        <v>#REF!</v>
      </c>
      <c r="AT151" s="233" t="e">
        <f>#REF!</f>
        <v>#REF!</v>
      </c>
      <c r="AU151" s="233" t="e">
        <f>#REF!</f>
        <v>#REF!</v>
      </c>
      <c r="AV151" s="233" t="e">
        <f>#REF!</f>
        <v>#REF!</v>
      </c>
      <c r="AW151" s="233" t="e">
        <f>#REF!</f>
        <v>#REF!</v>
      </c>
      <c r="AX151" s="233" t="e">
        <f>#REF!</f>
        <v>#REF!</v>
      </c>
      <c r="AZ151" s="233" t="e">
        <f t="shared" si="49"/>
        <v>#REF!</v>
      </c>
      <c r="BA151" s="233" t="e">
        <f t="shared" si="49"/>
        <v>#REF!</v>
      </c>
      <c r="BB151" s="233" t="e">
        <f t="shared" si="49"/>
        <v>#REF!</v>
      </c>
      <c r="BC151" s="233" t="e">
        <f t="shared" si="49"/>
        <v>#REF!</v>
      </c>
      <c r="BD151" s="233" t="e">
        <f t="shared" si="49"/>
        <v>#REF!</v>
      </c>
      <c r="BE151" s="233" t="e">
        <f t="shared" si="49"/>
        <v>#REF!</v>
      </c>
      <c r="BF151" s="233" t="e">
        <f t="shared" si="49"/>
        <v>#REF!</v>
      </c>
      <c r="BG151" s="233" t="e">
        <f t="shared" si="49"/>
        <v>#REF!</v>
      </c>
      <c r="BH151" s="233" t="e">
        <f t="shared" si="49"/>
        <v>#REF!</v>
      </c>
      <c r="BI151" s="233" t="e">
        <f t="shared" si="49"/>
        <v>#REF!</v>
      </c>
      <c r="BJ151" s="233" t="e">
        <f t="shared" si="50"/>
        <v>#REF!</v>
      </c>
      <c r="BK151" s="233" t="e">
        <f t="shared" si="50"/>
        <v>#REF!</v>
      </c>
      <c r="BL151" s="233" t="e">
        <f t="shared" si="50"/>
        <v>#REF!</v>
      </c>
      <c r="BM151" s="233" t="e">
        <f t="shared" si="50"/>
        <v>#REF!</v>
      </c>
      <c r="BN151" s="233" t="e">
        <f t="shared" si="50"/>
        <v>#REF!</v>
      </c>
      <c r="BO151" s="233" t="e">
        <f t="shared" si="50"/>
        <v>#REF!</v>
      </c>
      <c r="BP151" s="233" t="e">
        <f t="shared" si="50"/>
        <v>#REF!</v>
      </c>
      <c r="BQ151" s="233" t="e">
        <f t="shared" si="50"/>
        <v>#REF!</v>
      </c>
      <c r="BR151" s="233" t="e">
        <f t="shared" si="50"/>
        <v>#REF!</v>
      </c>
      <c r="BS151" s="233" t="e">
        <f t="shared" si="50"/>
        <v>#REF!</v>
      </c>
      <c r="BT151" s="233" t="e">
        <f t="shared" si="51"/>
        <v>#REF!</v>
      </c>
      <c r="BU151" s="233" t="e">
        <f t="shared" si="51"/>
        <v>#REF!</v>
      </c>
      <c r="BV151" s="233" t="e">
        <f t="shared" si="51"/>
        <v>#REF!</v>
      </c>
      <c r="BW151" s="233" t="e">
        <f t="shared" si="51"/>
        <v>#REF!</v>
      </c>
    </row>
    <row r="152" spans="1:75">
      <c r="A152" s="229">
        <v>29</v>
      </c>
      <c r="B152" s="234" t="e">
        <f>#REF!</f>
        <v>#REF!</v>
      </c>
      <c r="C152" s="234" t="e">
        <f>#REF!</f>
        <v>#REF!</v>
      </c>
      <c r="D152" s="234" t="e">
        <f>#REF!</f>
        <v>#REF!</v>
      </c>
      <c r="E152" s="234" t="e">
        <f>#REF!</f>
        <v>#REF!</v>
      </c>
      <c r="F152" s="234" t="e">
        <f>#REF!</f>
        <v>#REF!</v>
      </c>
      <c r="G152" s="234" t="e">
        <f>#REF!</f>
        <v>#REF!</v>
      </c>
      <c r="H152" s="234" t="e">
        <f>#REF!</f>
        <v>#REF!</v>
      </c>
      <c r="I152" s="234" t="e">
        <f>#REF!</f>
        <v>#REF!</v>
      </c>
      <c r="J152" s="234" t="e">
        <f>#REF!</f>
        <v>#REF!</v>
      </c>
      <c r="K152" s="234" t="e">
        <f>#REF!</f>
        <v>#REF!</v>
      </c>
      <c r="L152" s="234" t="e">
        <f>#REF!</f>
        <v>#REF!</v>
      </c>
      <c r="M152" s="234" t="e">
        <f>#REF!</f>
        <v>#REF!</v>
      </c>
      <c r="N152" s="234" t="e">
        <f>#REF!</f>
        <v>#REF!</v>
      </c>
      <c r="O152" s="234" t="e">
        <f>#REF!</f>
        <v>#REF!</v>
      </c>
      <c r="P152" s="234" t="e">
        <f>#REF!</f>
        <v>#REF!</v>
      </c>
      <c r="Q152" s="234" t="e">
        <f>#REF!</f>
        <v>#REF!</v>
      </c>
      <c r="R152" s="234" t="e">
        <f>#REF!</f>
        <v>#REF!</v>
      </c>
      <c r="S152" s="234" t="e">
        <f>#REF!</f>
        <v>#REF!</v>
      </c>
      <c r="T152" s="234" t="e">
        <f>#REF!</f>
        <v>#REF!</v>
      </c>
      <c r="U152" s="234" t="e">
        <f>#REF!</f>
        <v>#REF!</v>
      </c>
      <c r="V152" s="234" t="e">
        <f>#REF!</f>
        <v>#REF!</v>
      </c>
      <c r="W152" s="234" t="e">
        <f>#REF!</f>
        <v>#REF!</v>
      </c>
      <c r="X152" s="234" t="e">
        <f>#REF!</f>
        <v>#REF!</v>
      </c>
      <c r="Y152" s="234" t="e">
        <f>#REF!</f>
        <v>#REF!</v>
      </c>
      <c r="AA152" s="233" t="e">
        <f>#REF!</f>
        <v>#REF!</v>
      </c>
      <c r="AB152" s="233" t="e">
        <f>#REF!</f>
        <v>#REF!</v>
      </c>
      <c r="AC152" s="233" t="e">
        <f>#REF!</f>
        <v>#REF!</v>
      </c>
      <c r="AD152" s="233" t="e">
        <f>#REF!</f>
        <v>#REF!</v>
      </c>
      <c r="AE152" s="233" t="e">
        <f>#REF!</f>
        <v>#REF!</v>
      </c>
      <c r="AF152" s="233" t="e">
        <f>#REF!</f>
        <v>#REF!</v>
      </c>
      <c r="AG152" s="233" t="e">
        <f>#REF!</f>
        <v>#REF!</v>
      </c>
      <c r="AH152" s="233" t="e">
        <f>#REF!</f>
        <v>#REF!</v>
      </c>
      <c r="AI152" s="233" t="e">
        <f>#REF!</f>
        <v>#REF!</v>
      </c>
      <c r="AJ152" s="233" t="e">
        <f>#REF!</f>
        <v>#REF!</v>
      </c>
      <c r="AK152" s="233" t="e">
        <f>#REF!</f>
        <v>#REF!</v>
      </c>
      <c r="AL152" s="233" t="e">
        <f>#REF!</f>
        <v>#REF!</v>
      </c>
      <c r="AM152" s="233" t="e">
        <f>#REF!</f>
        <v>#REF!</v>
      </c>
      <c r="AN152" s="233" t="e">
        <f>#REF!</f>
        <v>#REF!</v>
      </c>
      <c r="AO152" s="233" t="e">
        <f>#REF!</f>
        <v>#REF!</v>
      </c>
      <c r="AP152" s="233" t="e">
        <f>#REF!</f>
        <v>#REF!</v>
      </c>
      <c r="AQ152" s="233" t="e">
        <f>#REF!</f>
        <v>#REF!</v>
      </c>
      <c r="AR152" s="233" t="e">
        <f>#REF!</f>
        <v>#REF!</v>
      </c>
      <c r="AS152" s="233" t="e">
        <f>#REF!</f>
        <v>#REF!</v>
      </c>
      <c r="AT152" s="233" t="e">
        <f>#REF!</f>
        <v>#REF!</v>
      </c>
      <c r="AU152" s="233" t="e">
        <f>#REF!</f>
        <v>#REF!</v>
      </c>
      <c r="AV152" s="233" t="e">
        <f>#REF!</f>
        <v>#REF!</v>
      </c>
      <c r="AW152" s="233" t="e">
        <f>#REF!</f>
        <v>#REF!</v>
      </c>
      <c r="AX152" s="233" t="e">
        <f>#REF!</f>
        <v>#REF!</v>
      </c>
      <c r="AZ152" s="233" t="e">
        <f t="shared" si="49"/>
        <v>#REF!</v>
      </c>
      <c r="BA152" s="233" t="e">
        <f t="shared" si="49"/>
        <v>#REF!</v>
      </c>
      <c r="BB152" s="233" t="e">
        <f t="shared" si="49"/>
        <v>#REF!</v>
      </c>
      <c r="BC152" s="233" t="e">
        <f t="shared" si="49"/>
        <v>#REF!</v>
      </c>
      <c r="BD152" s="233" t="e">
        <f t="shared" si="49"/>
        <v>#REF!</v>
      </c>
      <c r="BE152" s="233" t="e">
        <f t="shared" si="49"/>
        <v>#REF!</v>
      </c>
      <c r="BF152" s="233" t="e">
        <f t="shared" si="49"/>
        <v>#REF!</v>
      </c>
      <c r="BG152" s="233" t="e">
        <f t="shared" si="49"/>
        <v>#REF!</v>
      </c>
      <c r="BH152" s="233" t="e">
        <f t="shared" si="49"/>
        <v>#REF!</v>
      </c>
      <c r="BI152" s="233" t="e">
        <f t="shared" si="49"/>
        <v>#REF!</v>
      </c>
      <c r="BJ152" s="233" t="e">
        <f t="shared" si="50"/>
        <v>#REF!</v>
      </c>
      <c r="BK152" s="233" t="e">
        <f t="shared" si="50"/>
        <v>#REF!</v>
      </c>
      <c r="BL152" s="233" t="e">
        <f t="shared" si="50"/>
        <v>#REF!</v>
      </c>
      <c r="BM152" s="233" t="e">
        <f t="shared" si="50"/>
        <v>#REF!</v>
      </c>
      <c r="BN152" s="233" t="e">
        <f t="shared" si="50"/>
        <v>#REF!</v>
      </c>
      <c r="BO152" s="233" t="e">
        <f t="shared" si="50"/>
        <v>#REF!</v>
      </c>
      <c r="BP152" s="233" t="e">
        <f t="shared" si="50"/>
        <v>#REF!</v>
      </c>
      <c r="BQ152" s="233" t="e">
        <f t="shared" si="50"/>
        <v>#REF!</v>
      </c>
      <c r="BR152" s="233" t="e">
        <f t="shared" si="50"/>
        <v>#REF!</v>
      </c>
      <c r="BS152" s="233" t="e">
        <f t="shared" si="50"/>
        <v>#REF!</v>
      </c>
      <c r="BT152" s="233" t="e">
        <f t="shared" si="51"/>
        <v>#REF!</v>
      </c>
      <c r="BU152" s="233" t="e">
        <f t="shared" si="51"/>
        <v>#REF!</v>
      </c>
      <c r="BV152" s="233" t="e">
        <f t="shared" si="51"/>
        <v>#REF!</v>
      </c>
      <c r="BW152" s="233" t="e">
        <f t="shared" si="51"/>
        <v>#REF!</v>
      </c>
    </row>
    <row r="153" spans="1:75">
      <c r="A153" s="229">
        <v>30</v>
      </c>
      <c r="B153" s="234" t="e">
        <f>#REF!</f>
        <v>#REF!</v>
      </c>
      <c r="C153" s="234" t="e">
        <f>#REF!</f>
        <v>#REF!</v>
      </c>
      <c r="D153" s="234" t="e">
        <f>#REF!</f>
        <v>#REF!</v>
      </c>
      <c r="E153" s="234" t="e">
        <f>#REF!</f>
        <v>#REF!</v>
      </c>
      <c r="F153" s="234" t="e">
        <f>#REF!</f>
        <v>#REF!</v>
      </c>
      <c r="G153" s="234" t="e">
        <f>#REF!</f>
        <v>#REF!</v>
      </c>
      <c r="H153" s="234" t="e">
        <f>#REF!</f>
        <v>#REF!</v>
      </c>
      <c r="I153" s="234" t="e">
        <f>#REF!</f>
        <v>#REF!</v>
      </c>
      <c r="J153" s="234" t="e">
        <f>#REF!</f>
        <v>#REF!</v>
      </c>
      <c r="K153" s="234" t="e">
        <f>#REF!</f>
        <v>#REF!</v>
      </c>
      <c r="L153" s="234" t="e">
        <f>#REF!</f>
        <v>#REF!</v>
      </c>
      <c r="M153" s="234" t="e">
        <f>#REF!</f>
        <v>#REF!</v>
      </c>
      <c r="N153" s="234" t="e">
        <f>#REF!</f>
        <v>#REF!</v>
      </c>
      <c r="O153" s="234" t="e">
        <f>#REF!</f>
        <v>#REF!</v>
      </c>
      <c r="P153" s="234" t="e">
        <f>#REF!</f>
        <v>#REF!</v>
      </c>
      <c r="Q153" s="234" t="e">
        <f>#REF!</f>
        <v>#REF!</v>
      </c>
      <c r="R153" s="234" t="e">
        <f>#REF!</f>
        <v>#REF!</v>
      </c>
      <c r="S153" s="234" t="e">
        <f>#REF!</f>
        <v>#REF!</v>
      </c>
      <c r="T153" s="234" t="e">
        <f>#REF!</f>
        <v>#REF!</v>
      </c>
      <c r="U153" s="234" t="e">
        <f>#REF!</f>
        <v>#REF!</v>
      </c>
      <c r="V153" s="234" t="e">
        <f>#REF!</f>
        <v>#REF!</v>
      </c>
      <c r="W153" s="234" t="e">
        <f>#REF!</f>
        <v>#REF!</v>
      </c>
      <c r="X153" s="234" t="e">
        <f>#REF!</f>
        <v>#REF!</v>
      </c>
      <c r="Y153" s="234" t="e">
        <f>#REF!</f>
        <v>#REF!</v>
      </c>
      <c r="AA153" s="233" t="e">
        <f>#REF!</f>
        <v>#REF!</v>
      </c>
      <c r="AB153" s="233" t="e">
        <f>#REF!</f>
        <v>#REF!</v>
      </c>
      <c r="AC153" s="233" t="e">
        <f>#REF!</f>
        <v>#REF!</v>
      </c>
      <c r="AD153" s="233" t="e">
        <f>#REF!</f>
        <v>#REF!</v>
      </c>
      <c r="AE153" s="233" t="e">
        <f>#REF!</f>
        <v>#REF!</v>
      </c>
      <c r="AF153" s="233" t="e">
        <f>#REF!</f>
        <v>#REF!</v>
      </c>
      <c r="AG153" s="233" t="e">
        <f>#REF!</f>
        <v>#REF!</v>
      </c>
      <c r="AH153" s="233" t="e">
        <f>#REF!</f>
        <v>#REF!</v>
      </c>
      <c r="AI153" s="233" t="e">
        <f>#REF!</f>
        <v>#REF!</v>
      </c>
      <c r="AJ153" s="233" t="e">
        <f>#REF!</f>
        <v>#REF!</v>
      </c>
      <c r="AK153" s="233" t="e">
        <f>#REF!</f>
        <v>#REF!</v>
      </c>
      <c r="AL153" s="233" t="e">
        <f>#REF!</f>
        <v>#REF!</v>
      </c>
      <c r="AM153" s="233" t="e">
        <f>#REF!</f>
        <v>#REF!</v>
      </c>
      <c r="AN153" s="233" t="e">
        <f>#REF!</f>
        <v>#REF!</v>
      </c>
      <c r="AO153" s="233" t="e">
        <f>#REF!</f>
        <v>#REF!</v>
      </c>
      <c r="AP153" s="233" t="e">
        <f>#REF!</f>
        <v>#REF!</v>
      </c>
      <c r="AQ153" s="233" t="e">
        <f>#REF!</f>
        <v>#REF!</v>
      </c>
      <c r="AR153" s="233" t="e">
        <f>#REF!</f>
        <v>#REF!</v>
      </c>
      <c r="AS153" s="233" t="e">
        <f>#REF!</f>
        <v>#REF!</v>
      </c>
      <c r="AT153" s="233" t="e">
        <f>#REF!</f>
        <v>#REF!</v>
      </c>
      <c r="AU153" s="233" t="e">
        <f>#REF!</f>
        <v>#REF!</v>
      </c>
      <c r="AV153" s="233" t="e">
        <f>#REF!</f>
        <v>#REF!</v>
      </c>
      <c r="AW153" s="233" t="e">
        <f>#REF!</f>
        <v>#REF!</v>
      </c>
      <c r="AX153" s="233" t="e">
        <f>#REF!</f>
        <v>#REF!</v>
      </c>
      <c r="AZ153" s="233" t="e">
        <f t="shared" si="49"/>
        <v>#REF!</v>
      </c>
      <c r="BA153" s="233" t="e">
        <f t="shared" si="49"/>
        <v>#REF!</v>
      </c>
      <c r="BB153" s="233" t="e">
        <f t="shared" si="49"/>
        <v>#REF!</v>
      </c>
      <c r="BC153" s="233" t="e">
        <f t="shared" si="49"/>
        <v>#REF!</v>
      </c>
      <c r="BD153" s="233" t="e">
        <f t="shared" si="49"/>
        <v>#REF!</v>
      </c>
      <c r="BE153" s="233" t="e">
        <f t="shared" si="49"/>
        <v>#REF!</v>
      </c>
      <c r="BF153" s="233" t="e">
        <f t="shared" si="49"/>
        <v>#REF!</v>
      </c>
      <c r="BG153" s="233" t="e">
        <f t="shared" si="49"/>
        <v>#REF!</v>
      </c>
      <c r="BH153" s="233" t="e">
        <f t="shared" si="49"/>
        <v>#REF!</v>
      </c>
      <c r="BI153" s="233" t="e">
        <f t="shared" si="49"/>
        <v>#REF!</v>
      </c>
      <c r="BJ153" s="233" t="e">
        <f t="shared" si="50"/>
        <v>#REF!</v>
      </c>
      <c r="BK153" s="233" t="e">
        <f t="shared" si="50"/>
        <v>#REF!</v>
      </c>
      <c r="BL153" s="233" t="e">
        <f t="shared" si="50"/>
        <v>#REF!</v>
      </c>
      <c r="BM153" s="233" t="e">
        <f t="shared" si="50"/>
        <v>#REF!</v>
      </c>
      <c r="BN153" s="233" t="e">
        <f t="shared" si="50"/>
        <v>#REF!</v>
      </c>
      <c r="BO153" s="233" t="e">
        <f t="shared" si="50"/>
        <v>#REF!</v>
      </c>
      <c r="BP153" s="233" t="e">
        <f t="shared" si="50"/>
        <v>#REF!</v>
      </c>
      <c r="BQ153" s="233" t="e">
        <f t="shared" si="50"/>
        <v>#REF!</v>
      </c>
      <c r="BR153" s="233" t="e">
        <f t="shared" si="50"/>
        <v>#REF!</v>
      </c>
      <c r="BS153" s="233" t="e">
        <f t="shared" si="50"/>
        <v>#REF!</v>
      </c>
      <c r="BT153" s="233" t="e">
        <f t="shared" si="51"/>
        <v>#REF!</v>
      </c>
      <c r="BU153" s="233" t="e">
        <f t="shared" si="51"/>
        <v>#REF!</v>
      </c>
      <c r="BV153" s="233" t="e">
        <f t="shared" si="51"/>
        <v>#REF!</v>
      </c>
      <c r="BW153" s="233" t="e">
        <f t="shared" si="51"/>
        <v>#REF!</v>
      </c>
    </row>
    <row r="154" spans="1:75">
      <c r="A154" s="229">
        <v>31</v>
      </c>
      <c r="B154" s="234" t="e">
        <f>#REF!</f>
        <v>#REF!</v>
      </c>
      <c r="C154" s="234" t="e">
        <f>#REF!</f>
        <v>#REF!</v>
      </c>
      <c r="D154" s="234" t="e">
        <f>#REF!</f>
        <v>#REF!</v>
      </c>
      <c r="E154" s="234" t="e">
        <f>#REF!</f>
        <v>#REF!</v>
      </c>
      <c r="F154" s="234" t="e">
        <f>#REF!</f>
        <v>#REF!</v>
      </c>
      <c r="G154" s="234" t="e">
        <f>#REF!</f>
        <v>#REF!</v>
      </c>
      <c r="H154" s="234" t="e">
        <f>#REF!</f>
        <v>#REF!</v>
      </c>
      <c r="I154" s="234" t="e">
        <f>#REF!</f>
        <v>#REF!</v>
      </c>
      <c r="J154" s="234" t="e">
        <f>#REF!</f>
        <v>#REF!</v>
      </c>
      <c r="K154" s="234" t="e">
        <f>#REF!</f>
        <v>#REF!</v>
      </c>
      <c r="L154" s="234" t="e">
        <f>#REF!</f>
        <v>#REF!</v>
      </c>
      <c r="M154" s="234" t="e">
        <f>#REF!</f>
        <v>#REF!</v>
      </c>
      <c r="N154" s="234" t="e">
        <f>#REF!</f>
        <v>#REF!</v>
      </c>
      <c r="O154" s="234" t="e">
        <f>#REF!</f>
        <v>#REF!</v>
      </c>
      <c r="P154" s="234" t="e">
        <f>#REF!</f>
        <v>#REF!</v>
      </c>
      <c r="Q154" s="234" t="e">
        <f>#REF!</f>
        <v>#REF!</v>
      </c>
      <c r="R154" s="234" t="e">
        <f>#REF!</f>
        <v>#REF!</v>
      </c>
      <c r="S154" s="234" t="e">
        <f>#REF!</f>
        <v>#REF!</v>
      </c>
      <c r="T154" s="234" t="e">
        <f>#REF!</f>
        <v>#REF!</v>
      </c>
      <c r="U154" s="234" t="e">
        <f>#REF!</f>
        <v>#REF!</v>
      </c>
      <c r="V154" s="234" t="e">
        <f>#REF!</f>
        <v>#REF!</v>
      </c>
      <c r="W154" s="234" t="e">
        <f>#REF!</f>
        <v>#REF!</v>
      </c>
      <c r="X154" s="234" t="e">
        <f>#REF!</f>
        <v>#REF!</v>
      </c>
      <c r="Y154" s="234" t="e">
        <f>#REF!</f>
        <v>#REF!</v>
      </c>
      <c r="AA154" s="233" t="e">
        <f>#REF!</f>
        <v>#REF!</v>
      </c>
      <c r="AB154" s="233" t="e">
        <f>#REF!</f>
        <v>#REF!</v>
      </c>
      <c r="AC154" s="233" t="e">
        <f>#REF!</f>
        <v>#REF!</v>
      </c>
      <c r="AD154" s="233" t="e">
        <f>#REF!</f>
        <v>#REF!</v>
      </c>
      <c r="AE154" s="233" t="e">
        <f>#REF!</f>
        <v>#REF!</v>
      </c>
      <c r="AF154" s="233" t="e">
        <f>#REF!</f>
        <v>#REF!</v>
      </c>
      <c r="AG154" s="233" t="e">
        <f>#REF!</f>
        <v>#REF!</v>
      </c>
      <c r="AH154" s="233" t="e">
        <f>#REF!</f>
        <v>#REF!</v>
      </c>
      <c r="AI154" s="233" t="e">
        <f>#REF!</f>
        <v>#REF!</v>
      </c>
      <c r="AJ154" s="233" t="e">
        <f>#REF!</f>
        <v>#REF!</v>
      </c>
      <c r="AK154" s="233" t="e">
        <f>#REF!</f>
        <v>#REF!</v>
      </c>
      <c r="AL154" s="233" t="e">
        <f>#REF!</f>
        <v>#REF!</v>
      </c>
      <c r="AM154" s="233" t="e">
        <f>#REF!</f>
        <v>#REF!</v>
      </c>
      <c r="AN154" s="233" t="e">
        <f>#REF!</f>
        <v>#REF!</v>
      </c>
      <c r="AO154" s="233" t="e">
        <f>#REF!</f>
        <v>#REF!</v>
      </c>
      <c r="AP154" s="233" t="e">
        <f>#REF!</f>
        <v>#REF!</v>
      </c>
      <c r="AQ154" s="233" t="e">
        <f>#REF!</f>
        <v>#REF!</v>
      </c>
      <c r="AR154" s="233" t="e">
        <f>#REF!</f>
        <v>#REF!</v>
      </c>
      <c r="AS154" s="233" t="e">
        <f>#REF!</f>
        <v>#REF!</v>
      </c>
      <c r="AT154" s="233" t="e">
        <f>#REF!</f>
        <v>#REF!</v>
      </c>
      <c r="AU154" s="233" t="e">
        <f>#REF!</f>
        <v>#REF!</v>
      </c>
      <c r="AV154" s="233" t="e">
        <f>#REF!</f>
        <v>#REF!</v>
      </c>
      <c r="AW154" s="233" t="e">
        <f>#REF!</f>
        <v>#REF!</v>
      </c>
      <c r="AX154" s="233" t="e">
        <f>#REF!</f>
        <v>#REF!</v>
      </c>
      <c r="AZ154" s="233" t="e">
        <f t="shared" si="49"/>
        <v>#REF!</v>
      </c>
      <c r="BA154" s="233" t="e">
        <f t="shared" si="49"/>
        <v>#REF!</v>
      </c>
      <c r="BB154" s="233" t="e">
        <f t="shared" si="49"/>
        <v>#REF!</v>
      </c>
      <c r="BC154" s="233" t="e">
        <f t="shared" si="49"/>
        <v>#REF!</v>
      </c>
      <c r="BD154" s="233" t="e">
        <f t="shared" si="49"/>
        <v>#REF!</v>
      </c>
      <c r="BE154" s="233" t="e">
        <f t="shared" si="49"/>
        <v>#REF!</v>
      </c>
      <c r="BF154" s="233" t="e">
        <f t="shared" si="49"/>
        <v>#REF!</v>
      </c>
      <c r="BG154" s="233" t="e">
        <f t="shared" si="49"/>
        <v>#REF!</v>
      </c>
      <c r="BH154" s="233" t="e">
        <f t="shared" si="49"/>
        <v>#REF!</v>
      </c>
      <c r="BI154" s="233" t="e">
        <f t="shared" si="49"/>
        <v>#REF!</v>
      </c>
      <c r="BJ154" s="233" t="e">
        <f t="shared" si="50"/>
        <v>#REF!</v>
      </c>
      <c r="BK154" s="233" t="e">
        <f t="shared" si="50"/>
        <v>#REF!</v>
      </c>
      <c r="BL154" s="233" t="e">
        <f t="shared" si="50"/>
        <v>#REF!</v>
      </c>
      <c r="BM154" s="233" t="e">
        <f t="shared" si="50"/>
        <v>#REF!</v>
      </c>
      <c r="BN154" s="233" t="e">
        <f t="shared" si="50"/>
        <v>#REF!</v>
      </c>
      <c r="BO154" s="233" t="e">
        <f t="shared" si="50"/>
        <v>#REF!</v>
      </c>
      <c r="BP154" s="233" t="e">
        <f t="shared" si="50"/>
        <v>#REF!</v>
      </c>
      <c r="BQ154" s="233" t="e">
        <f t="shared" si="50"/>
        <v>#REF!</v>
      </c>
      <c r="BR154" s="233" t="e">
        <f t="shared" si="50"/>
        <v>#REF!</v>
      </c>
      <c r="BS154" s="233" t="e">
        <f t="shared" si="50"/>
        <v>#REF!</v>
      </c>
      <c r="BT154" s="233" t="e">
        <f t="shared" si="51"/>
        <v>#REF!</v>
      </c>
      <c r="BU154" s="233" t="e">
        <f t="shared" si="51"/>
        <v>#REF!</v>
      </c>
      <c r="BV154" s="233" t="e">
        <f t="shared" si="51"/>
        <v>#REF!</v>
      </c>
      <c r="BW154" s="233" t="e">
        <f t="shared" si="51"/>
        <v>#REF!</v>
      </c>
    </row>
    <row r="155" spans="1:75">
      <c r="A155" s="242"/>
      <c r="B155" s="243"/>
      <c r="C155" s="243"/>
      <c r="D155" s="243"/>
      <c r="E155" s="243"/>
      <c r="F155" s="243"/>
      <c r="G155" s="243"/>
      <c r="H155" s="243"/>
      <c r="I155" s="243"/>
      <c r="J155" s="243"/>
      <c r="K155" s="243"/>
      <c r="L155" s="243"/>
      <c r="M155" s="243"/>
      <c r="N155" s="243"/>
      <c r="O155" s="243"/>
      <c r="P155" s="243"/>
      <c r="Q155" s="243"/>
      <c r="R155" s="243"/>
      <c r="S155" s="243"/>
      <c r="T155" s="243"/>
      <c r="U155" s="243"/>
      <c r="V155" s="243"/>
      <c r="W155" s="243"/>
      <c r="X155" s="243"/>
      <c r="Y155" s="24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</row>
    <row r="156" spans="1:75">
      <c r="A156" s="534"/>
      <c r="B156" s="534"/>
      <c r="C156" s="534"/>
      <c r="D156" s="534"/>
      <c r="E156" s="534"/>
      <c r="F156" s="534"/>
      <c r="G156" s="534"/>
      <c r="H156" s="534"/>
      <c r="I156" s="534"/>
      <c r="J156" s="534"/>
      <c r="K156" s="534"/>
      <c r="L156" s="534"/>
      <c r="M156" s="534"/>
      <c r="N156" s="534"/>
      <c r="O156" s="534"/>
      <c r="P156" s="534"/>
      <c r="Q156" s="231"/>
      <c r="AZ156" s="233"/>
      <c r="BA156" s="233"/>
      <c r="BB156" s="233"/>
      <c r="BC156" s="233"/>
      <c r="BD156" s="233"/>
      <c r="BE156" s="233"/>
      <c r="BF156" s="233"/>
      <c r="BG156" s="233"/>
      <c r="BH156" s="233"/>
      <c r="BI156" s="233"/>
      <c r="BJ156" s="233"/>
      <c r="BK156" s="233"/>
      <c r="BL156" s="233"/>
      <c r="BM156" s="233"/>
      <c r="BN156" s="233"/>
      <c r="BO156" s="233"/>
      <c r="BP156" s="233"/>
      <c r="BQ156" s="233"/>
      <c r="BR156" s="233"/>
      <c r="BS156" s="233"/>
      <c r="BT156" s="233"/>
      <c r="BU156" s="233"/>
      <c r="BV156" s="233"/>
      <c r="BW156" s="233"/>
    </row>
    <row r="157" spans="1:75" ht="47.25" customHeight="1">
      <c r="A157" s="535" t="s">
        <v>293</v>
      </c>
      <c r="B157" s="536"/>
      <c r="C157" s="536"/>
      <c r="D157" s="536"/>
      <c r="E157" s="536"/>
      <c r="F157" s="536"/>
      <c r="G157" s="536"/>
      <c r="H157" s="536"/>
      <c r="I157" s="536"/>
      <c r="J157" s="536"/>
      <c r="K157" s="537"/>
      <c r="L157" s="526" t="e">
        <f>#REF!</f>
        <v>#REF!</v>
      </c>
      <c r="M157" s="527"/>
      <c r="N157" s="527"/>
      <c r="O157" s="527"/>
      <c r="P157" s="528"/>
      <c r="Q157" s="231"/>
      <c r="AZ157" s="233"/>
      <c r="BA157" s="233"/>
      <c r="BB157" s="233"/>
      <c r="BC157" s="233"/>
      <c r="BD157" s="233"/>
      <c r="BE157" s="233"/>
      <c r="BF157" s="233"/>
      <c r="BG157" s="233"/>
      <c r="BH157" s="233"/>
      <c r="BI157" s="233"/>
      <c r="BJ157" s="233"/>
      <c r="BK157" s="233"/>
      <c r="BL157" s="233"/>
      <c r="BM157" s="233"/>
      <c r="BN157" s="233"/>
      <c r="BO157" s="233"/>
      <c r="BP157" s="233"/>
      <c r="BQ157" s="233"/>
      <c r="BR157" s="233"/>
      <c r="BS157" s="233"/>
      <c r="BT157" s="233"/>
      <c r="BU157" s="233"/>
      <c r="BV157" s="233"/>
      <c r="BW157" s="233"/>
    </row>
    <row r="158" spans="1:75" ht="48.75" customHeight="1">
      <c r="A158" s="535" t="s">
        <v>294</v>
      </c>
      <c r="B158" s="536"/>
      <c r="C158" s="536"/>
      <c r="D158" s="536"/>
      <c r="E158" s="536"/>
      <c r="F158" s="536"/>
      <c r="G158" s="536"/>
      <c r="H158" s="536"/>
      <c r="I158" s="536"/>
      <c r="J158" s="536"/>
      <c r="K158" s="537"/>
      <c r="L158" s="526" t="e">
        <f>#REF!</f>
        <v>#REF!</v>
      </c>
      <c r="M158" s="527"/>
      <c r="N158" s="527"/>
      <c r="O158" s="527"/>
      <c r="P158" s="528"/>
      <c r="Q158" s="231"/>
      <c r="AZ158" s="233"/>
      <c r="BA158" s="233"/>
      <c r="BB158" s="233"/>
      <c r="BC158" s="233"/>
      <c r="BD158" s="233"/>
      <c r="BE158" s="233"/>
      <c r="BF158" s="233"/>
      <c r="BG158" s="233"/>
      <c r="BH158" s="233"/>
      <c r="BI158" s="233"/>
      <c r="BJ158" s="233"/>
      <c r="BK158" s="233"/>
      <c r="BL158" s="233"/>
      <c r="BM158" s="233"/>
      <c r="BN158" s="233"/>
      <c r="BO158" s="233"/>
      <c r="BP158" s="233"/>
      <c r="BQ158" s="233"/>
      <c r="BR158" s="233"/>
      <c r="BS158" s="233"/>
      <c r="BT158" s="233"/>
      <c r="BU158" s="233"/>
      <c r="BV158" s="233"/>
      <c r="BW158" s="233"/>
    </row>
    <row r="159" spans="1:75">
      <c r="A159" s="244"/>
      <c r="B159" s="244"/>
      <c r="C159" s="244"/>
      <c r="D159" s="244"/>
      <c r="E159" s="244"/>
      <c r="F159" s="244"/>
      <c r="G159" s="244"/>
      <c r="H159" s="244"/>
      <c r="I159" s="244"/>
      <c r="J159" s="244"/>
      <c r="K159" s="244"/>
      <c r="L159" s="245"/>
      <c r="M159" s="245"/>
      <c r="N159" s="245"/>
      <c r="O159" s="245"/>
      <c r="P159" s="245"/>
      <c r="Q159" s="244"/>
      <c r="R159" s="244"/>
      <c r="AZ159" s="233"/>
      <c r="BA159" s="233"/>
      <c r="BB159" s="233"/>
      <c r="BC159" s="233"/>
      <c r="BD159" s="233"/>
      <c r="BE159" s="233"/>
      <c r="BF159" s="233"/>
      <c r="BG159" s="233"/>
      <c r="BH159" s="233"/>
      <c r="BI159" s="233"/>
      <c r="BJ159" s="233"/>
      <c r="BK159" s="233"/>
      <c r="BL159" s="233"/>
      <c r="BM159" s="233"/>
      <c r="BN159" s="233"/>
      <c r="BO159" s="233"/>
      <c r="BP159" s="233"/>
      <c r="BQ159" s="233"/>
      <c r="BR159" s="233"/>
      <c r="BS159" s="233"/>
      <c r="BT159" s="233"/>
      <c r="BU159" s="233"/>
      <c r="BV159" s="233"/>
      <c r="BW159" s="233"/>
    </row>
    <row r="160" spans="1:75" ht="33.75" customHeight="1">
      <c r="A160" s="523" t="s">
        <v>290</v>
      </c>
      <c r="B160" s="524"/>
      <c r="C160" s="524"/>
      <c r="D160" s="524"/>
      <c r="E160" s="524"/>
      <c r="F160" s="524"/>
      <c r="G160" s="524"/>
      <c r="H160" s="525"/>
      <c r="I160" s="418" t="s">
        <v>291</v>
      </c>
      <c r="J160" s="418"/>
      <c r="K160" s="418"/>
      <c r="L160" s="526" t="e">
        <f>#REF!</f>
        <v>#REF!</v>
      </c>
      <c r="M160" s="527"/>
      <c r="N160" s="527"/>
      <c r="O160" s="527"/>
      <c r="P160" s="528"/>
      <c r="AZ160" s="233"/>
      <c r="BA160" s="233"/>
      <c r="BB160" s="233"/>
      <c r="BC160" s="233"/>
      <c r="BD160" s="233"/>
      <c r="BE160" s="233"/>
      <c r="BF160" s="233"/>
      <c r="BG160" s="233"/>
      <c r="BH160" s="233"/>
      <c r="BI160" s="233"/>
      <c r="BJ160" s="233"/>
      <c r="BK160" s="233"/>
      <c r="BL160" s="233"/>
      <c r="BM160" s="233"/>
      <c r="BN160" s="233"/>
      <c r="BO160" s="233"/>
      <c r="BP160" s="233"/>
      <c r="BQ160" s="233"/>
      <c r="BR160" s="233"/>
      <c r="BS160" s="233"/>
      <c r="BT160" s="233"/>
      <c r="BU160" s="233"/>
      <c r="BV160" s="233"/>
      <c r="BW160" s="233"/>
    </row>
    <row r="161" spans="13:75">
      <c r="AZ161" s="233"/>
      <c r="BA161" s="233"/>
      <c r="BB161" s="233"/>
      <c r="BC161" s="233"/>
      <c r="BD161" s="233"/>
      <c r="BE161" s="233"/>
      <c r="BF161" s="233"/>
      <c r="BG161" s="233"/>
      <c r="BH161" s="233"/>
      <c r="BI161" s="233"/>
      <c r="BJ161" s="233"/>
      <c r="BK161" s="233"/>
      <c r="BL161" s="233"/>
      <c r="BM161" s="233"/>
      <c r="BN161" s="233"/>
      <c r="BO161" s="233"/>
      <c r="BP161" s="233"/>
      <c r="BQ161" s="233"/>
      <c r="BR161" s="233"/>
      <c r="BS161" s="233"/>
      <c r="BT161" s="233"/>
      <c r="BU161" s="233"/>
      <c r="BV161" s="233"/>
      <c r="BW161" s="233"/>
    </row>
    <row r="162" spans="13:75">
      <c r="AZ162" s="233"/>
      <c r="BA162" s="233"/>
      <c r="BB162" s="233"/>
      <c r="BC162" s="233"/>
      <c r="BD162" s="233"/>
      <c r="BE162" s="233"/>
      <c r="BF162" s="233"/>
      <c r="BG162" s="233"/>
      <c r="BH162" s="233"/>
      <c r="BI162" s="233"/>
      <c r="BJ162" s="233"/>
      <c r="BK162" s="233"/>
      <c r="BL162" s="233"/>
      <c r="BM162" s="233"/>
      <c r="BN162" s="233"/>
      <c r="BO162" s="233"/>
      <c r="BP162" s="233"/>
      <c r="BQ162" s="233"/>
      <c r="BR162" s="233"/>
      <c r="BS162" s="233"/>
      <c r="BT162" s="233"/>
      <c r="BU162" s="233"/>
      <c r="BV162" s="233"/>
      <c r="BW162" s="233"/>
    </row>
    <row r="163" spans="13:75">
      <c r="M163" s="233"/>
      <c r="N163" s="233"/>
      <c r="O163" s="233"/>
      <c r="P163" s="233"/>
      <c r="AZ163" s="233"/>
      <c r="BA163" s="233"/>
      <c r="BB163" s="233"/>
      <c r="BC163" s="233"/>
      <c r="BD163" s="233"/>
      <c r="BE163" s="233"/>
      <c r="BF163" s="233"/>
      <c r="BG163" s="233"/>
      <c r="BH163" s="233"/>
      <c r="BI163" s="233"/>
      <c r="BJ163" s="233"/>
      <c r="BK163" s="233"/>
      <c r="BL163" s="233"/>
      <c r="BM163" s="233"/>
      <c r="BN163" s="233"/>
      <c r="BO163" s="233"/>
      <c r="BP163" s="233"/>
      <c r="BQ163" s="233"/>
      <c r="BR163" s="233"/>
      <c r="BS163" s="233"/>
      <c r="BT163" s="233"/>
      <c r="BU163" s="233"/>
      <c r="BV163" s="233"/>
      <c r="BW163" s="233"/>
    </row>
    <row r="164" spans="13:75">
      <c r="AZ164" s="233"/>
      <c r="BA164" s="233"/>
      <c r="BB164" s="233"/>
      <c r="BC164" s="233"/>
      <c r="BD164" s="233"/>
      <c r="BE164" s="233"/>
      <c r="BF164" s="233"/>
      <c r="BG164" s="233"/>
      <c r="BH164" s="233"/>
      <c r="BI164" s="233"/>
      <c r="BJ164" s="233"/>
      <c r="BK164" s="233"/>
      <c r="BL164" s="233"/>
      <c r="BM164" s="233"/>
      <c r="BN164" s="233"/>
      <c r="BO164" s="233"/>
      <c r="BP164" s="233"/>
      <c r="BQ164" s="233"/>
      <c r="BR164" s="233"/>
      <c r="BS164" s="233"/>
      <c r="BT164" s="233"/>
      <c r="BU164" s="233"/>
      <c r="BV164" s="233"/>
      <c r="BW164" s="233"/>
    </row>
    <row r="165" spans="13:75">
      <c r="M165" s="233"/>
      <c r="N165" s="233"/>
      <c r="O165" s="233"/>
      <c r="P165" s="233"/>
      <c r="Q165" s="233"/>
      <c r="AZ165" s="233"/>
      <c r="BA165" s="233"/>
      <c r="BB165" s="233"/>
      <c r="BC165" s="233"/>
      <c r="BD165" s="233"/>
      <c r="BE165" s="233"/>
      <c r="BF165" s="233"/>
      <c r="BG165" s="233"/>
      <c r="BH165" s="233"/>
      <c r="BI165" s="233"/>
      <c r="BJ165" s="233"/>
      <c r="BK165" s="233"/>
      <c r="BL165" s="233"/>
      <c r="BM165" s="233"/>
      <c r="BN165" s="233"/>
      <c r="BO165" s="233"/>
      <c r="BP165" s="233"/>
      <c r="BQ165" s="233"/>
      <c r="BR165" s="233"/>
      <c r="BS165" s="233"/>
      <c r="BT165" s="233"/>
      <c r="BU165" s="233"/>
      <c r="BV165" s="233"/>
      <c r="BW165" s="233"/>
    </row>
    <row r="166" spans="13:75">
      <c r="AZ166" s="233"/>
      <c r="BA166" s="233"/>
      <c r="BB166" s="233"/>
      <c r="BC166" s="233"/>
      <c r="BD166" s="233"/>
      <c r="BE166" s="233"/>
      <c r="BF166" s="233"/>
      <c r="BG166" s="233"/>
      <c r="BH166" s="233"/>
      <c r="BI166" s="233"/>
      <c r="BJ166" s="233"/>
      <c r="BK166" s="233"/>
      <c r="BL166" s="233"/>
      <c r="BM166" s="233"/>
      <c r="BN166" s="233"/>
      <c r="BO166" s="233"/>
      <c r="BP166" s="233"/>
      <c r="BQ166" s="233"/>
      <c r="BR166" s="233"/>
      <c r="BS166" s="233"/>
      <c r="BT166" s="233"/>
      <c r="BU166" s="233"/>
      <c r="BV166" s="233"/>
      <c r="BW166" s="233"/>
    </row>
    <row r="167" spans="13:75">
      <c r="AZ167" s="233"/>
      <c r="BA167" s="233"/>
      <c r="BB167" s="233"/>
      <c r="BC167" s="233"/>
      <c r="BD167" s="233"/>
      <c r="BE167" s="233"/>
      <c r="BF167" s="233"/>
      <c r="BG167" s="233"/>
      <c r="BH167" s="233"/>
      <c r="BI167" s="233"/>
      <c r="BJ167" s="233"/>
      <c r="BK167" s="233"/>
      <c r="BL167" s="233"/>
      <c r="BM167" s="233"/>
      <c r="BN167" s="233"/>
      <c r="BO167" s="233"/>
      <c r="BP167" s="233"/>
      <c r="BQ167" s="233"/>
      <c r="BR167" s="233"/>
      <c r="BS167" s="233"/>
      <c r="BT167" s="233"/>
      <c r="BU167" s="233"/>
      <c r="BV167" s="233"/>
      <c r="BW167" s="233"/>
    </row>
    <row r="168" spans="13:75">
      <c r="AZ168" s="233"/>
      <c r="BA168" s="233"/>
      <c r="BB168" s="233"/>
      <c r="BC168" s="233"/>
      <c r="BD168" s="233"/>
      <c r="BE168" s="233"/>
      <c r="BF168" s="233"/>
      <c r="BG168" s="233"/>
      <c r="BH168" s="233"/>
      <c r="BI168" s="233"/>
      <c r="BJ168" s="233"/>
      <c r="BK168" s="233"/>
      <c r="BL168" s="233"/>
      <c r="BM168" s="233"/>
      <c r="BN168" s="233"/>
      <c r="BO168" s="233"/>
      <c r="BP168" s="233"/>
      <c r="BQ168" s="233"/>
      <c r="BR168" s="233"/>
      <c r="BS168" s="233"/>
      <c r="BT168" s="233"/>
      <c r="BU168" s="233"/>
      <c r="BV168" s="233"/>
      <c r="BW168" s="233"/>
    </row>
  </sheetData>
  <mergeCells count="42">
    <mergeCell ref="A1:Y1"/>
    <mergeCell ref="A4:G4"/>
    <mergeCell ref="H4:J4"/>
    <mergeCell ref="K4:P4"/>
    <mergeCell ref="H13:J13"/>
    <mergeCell ref="K13:P13"/>
    <mergeCell ref="A7:P7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A14:G14"/>
    <mergeCell ref="H14:J14"/>
    <mergeCell ref="K14:P14"/>
    <mergeCell ref="A15:P15"/>
    <mergeCell ref="A17:Y17"/>
    <mergeCell ref="A51:H51"/>
    <mergeCell ref="I51:K51"/>
    <mergeCell ref="L51:P51"/>
    <mergeCell ref="A54:Y54"/>
    <mergeCell ref="A88:Y88"/>
    <mergeCell ref="A160:H160"/>
    <mergeCell ref="I160:K160"/>
    <mergeCell ref="L160:P160"/>
    <mergeCell ref="A2:Y3"/>
    <mergeCell ref="A5:Y6"/>
    <mergeCell ref="A16:Y16"/>
    <mergeCell ref="A53:Y53"/>
    <mergeCell ref="A122:Y122"/>
    <mergeCell ref="A156:P156"/>
    <mergeCell ref="A157:K157"/>
    <mergeCell ref="K11:P11"/>
    <mergeCell ref="A12:P12"/>
    <mergeCell ref="A13:G13"/>
    <mergeCell ref="L157:P157"/>
    <mergeCell ref="A158:K158"/>
    <mergeCell ref="L158:P158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zoomScale="70" zoomScaleNormal="70" workbookViewId="0">
      <selection activeCell="R17" sqref="R17"/>
    </sheetView>
  </sheetViews>
  <sheetFormatPr defaultColWidth="9.140625" defaultRowHeight="15.75"/>
  <cols>
    <col min="1" max="1" width="12.28515625" style="190" customWidth="1"/>
    <col min="2" max="25" width="9.7109375" style="190" customWidth="1"/>
    <col min="26" max="26" width="9.140625" style="190"/>
    <col min="27" max="76" width="0" style="190" hidden="1" customWidth="1"/>
    <col min="77" max="16384" width="9.140625" style="190"/>
  </cols>
  <sheetData>
    <row r="1" spans="1:75" ht="54" customHeight="1">
      <c r="A1" s="577" t="s">
        <v>317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  <c r="S1" s="577"/>
      <c r="T1" s="577"/>
      <c r="U1" s="577"/>
      <c r="V1" s="577"/>
      <c r="W1" s="577"/>
      <c r="X1" s="577"/>
      <c r="Y1" s="577"/>
    </row>
    <row r="2" spans="1:75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574"/>
      <c r="L2" s="574"/>
      <c r="M2" s="574"/>
      <c r="N2" s="574"/>
      <c r="O2" s="574"/>
      <c r="P2" s="574"/>
      <c r="Q2" s="191"/>
    </row>
    <row r="3" spans="1:75" ht="30" customHeight="1">
      <c r="A3" s="567" t="s">
        <v>300</v>
      </c>
      <c r="B3" s="567"/>
      <c r="C3" s="567"/>
      <c r="D3" s="567"/>
      <c r="E3" s="567"/>
      <c r="F3" s="567"/>
      <c r="G3" s="567"/>
      <c r="H3" s="567"/>
      <c r="I3" s="567"/>
      <c r="J3" s="567"/>
      <c r="K3" s="567"/>
      <c r="L3" s="567"/>
      <c r="M3" s="567"/>
      <c r="N3" s="567"/>
      <c r="O3" s="567"/>
      <c r="P3" s="567"/>
      <c r="Q3" s="567"/>
      <c r="R3" s="567"/>
      <c r="S3" s="567"/>
      <c r="T3" s="567"/>
      <c r="U3" s="567"/>
      <c r="V3" s="567"/>
      <c r="W3" s="567"/>
      <c r="X3" s="567"/>
      <c r="Y3" s="567"/>
    </row>
    <row r="4" spans="1:75" ht="45.75" customHeight="1">
      <c r="A4" s="575" t="s">
        <v>303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576"/>
      <c r="O4" s="576"/>
      <c r="P4" s="576"/>
      <c r="Q4" s="576"/>
      <c r="R4" s="576"/>
      <c r="S4" s="576"/>
      <c r="T4" s="576"/>
      <c r="U4" s="576"/>
      <c r="V4" s="576"/>
      <c r="W4" s="576"/>
      <c r="X4" s="576"/>
      <c r="Y4" s="576"/>
    </row>
    <row r="5" spans="1:75" ht="22.5">
      <c r="A5" s="192" t="s">
        <v>0</v>
      </c>
      <c r="B5" s="161" t="s">
        <v>266</v>
      </c>
      <c r="C5" s="161" t="s">
        <v>267</v>
      </c>
      <c r="D5" s="161" t="s">
        <v>268</v>
      </c>
      <c r="E5" s="161" t="s">
        <v>269</v>
      </c>
      <c r="F5" s="161" t="s">
        <v>270</v>
      </c>
      <c r="G5" s="161" t="s">
        <v>271</v>
      </c>
      <c r="H5" s="161" t="s">
        <v>272</v>
      </c>
      <c r="I5" s="161" t="s">
        <v>273</v>
      </c>
      <c r="J5" s="161" t="s">
        <v>274</v>
      </c>
      <c r="K5" s="161" t="s">
        <v>275</v>
      </c>
      <c r="L5" s="161" t="s">
        <v>276</v>
      </c>
      <c r="M5" s="161" t="s">
        <v>277</v>
      </c>
      <c r="N5" s="161" t="s">
        <v>278</v>
      </c>
      <c r="O5" s="161" t="s">
        <v>279</v>
      </c>
      <c r="P5" s="161" t="s">
        <v>280</v>
      </c>
      <c r="Q5" s="161" t="s">
        <v>281</v>
      </c>
      <c r="R5" s="161" t="s">
        <v>282</v>
      </c>
      <c r="S5" s="161" t="s">
        <v>283</v>
      </c>
      <c r="T5" s="161" t="s">
        <v>284</v>
      </c>
      <c r="U5" s="161" t="s">
        <v>285</v>
      </c>
      <c r="V5" s="161" t="s">
        <v>286</v>
      </c>
      <c r="W5" s="161" t="s">
        <v>287</v>
      </c>
      <c r="X5" s="161" t="s">
        <v>288</v>
      </c>
      <c r="Y5" s="161" t="s">
        <v>289</v>
      </c>
      <c r="AA5" s="161" t="s">
        <v>266</v>
      </c>
      <c r="AB5" s="161" t="s">
        <v>267</v>
      </c>
      <c r="AC5" s="161" t="s">
        <v>268</v>
      </c>
      <c r="AD5" s="161" t="s">
        <v>269</v>
      </c>
      <c r="AE5" s="161" t="s">
        <v>270</v>
      </c>
      <c r="AF5" s="161" t="s">
        <v>271</v>
      </c>
      <c r="AG5" s="161" t="s">
        <v>272</v>
      </c>
      <c r="AH5" s="161" t="s">
        <v>273</v>
      </c>
      <c r="AI5" s="161" t="s">
        <v>274</v>
      </c>
      <c r="AJ5" s="161" t="s">
        <v>275</v>
      </c>
      <c r="AK5" s="161" t="s">
        <v>276</v>
      </c>
      <c r="AL5" s="161" t="s">
        <v>277</v>
      </c>
      <c r="AM5" s="161" t="s">
        <v>278</v>
      </c>
      <c r="AN5" s="161" t="s">
        <v>279</v>
      </c>
      <c r="AO5" s="161" t="s">
        <v>280</v>
      </c>
      <c r="AP5" s="161" t="s">
        <v>281</v>
      </c>
      <c r="AQ5" s="161" t="s">
        <v>282</v>
      </c>
      <c r="AR5" s="161" t="s">
        <v>283</v>
      </c>
      <c r="AS5" s="161" t="s">
        <v>284</v>
      </c>
      <c r="AT5" s="161" t="s">
        <v>285</v>
      </c>
      <c r="AU5" s="161" t="s">
        <v>286</v>
      </c>
      <c r="AV5" s="161" t="s">
        <v>287</v>
      </c>
      <c r="AW5" s="161" t="s">
        <v>288</v>
      </c>
      <c r="AX5" s="161" t="s">
        <v>289</v>
      </c>
      <c r="AZ5" s="161" t="s">
        <v>266</v>
      </c>
      <c r="BA5" s="161" t="s">
        <v>267</v>
      </c>
      <c r="BB5" s="161" t="s">
        <v>268</v>
      </c>
      <c r="BC5" s="161" t="s">
        <v>269</v>
      </c>
      <c r="BD5" s="161" t="s">
        <v>270</v>
      </c>
      <c r="BE5" s="161" t="s">
        <v>271</v>
      </c>
      <c r="BF5" s="161" t="s">
        <v>272</v>
      </c>
      <c r="BG5" s="161" t="s">
        <v>273</v>
      </c>
      <c r="BH5" s="161" t="s">
        <v>274</v>
      </c>
      <c r="BI5" s="161" t="s">
        <v>275</v>
      </c>
      <c r="BJ5" s="161" t="s">
        <v>276</v>
      </c>
      <c r="BK5" s="161" t="s">
        <v>277</v>
      </c>
      <c r="BL5" s="161" t="s">
        <v>278</v>
      </c>
      <c r="BM5" s="161" t="s">
        <v>279</v>
      </c>
      <c r="BN5" s="161" t="s">
        <v>280</v>
      </c>
      <c r="BO5" s="161" t="s">
        <v>281</v>
      </c>
      <c r="BP5" s="161" t="s">
        <v>282</v>
      </c>
      <c r="BQ5" s="161" t="s">
        <v>283</v>
      </c>
      <c r="BR5" s="161" t="s">
        <v>284</v>
      </c>
      <c r="BS5" s="161" t="s">
        <v>285</v>
      </c>
      <c r="BT5" s="161" t="s">
        <v>286</v>
      </c>
      <c r="BU5" s="161" t="s">
        <v>287</v>
      </c>
      <c r="BV5" s="161" t="s">
        <v>288</v>
      </c>
      <c r="BW5" s="161" t="s">
        <v>289</v>
      </c>
    </row>
    <row r="6" spans="1:75">
      <c r="A6" s="173">
        <v>1</v>
      </c>
      <c r="B6" s="193" t="e">
        <f>#REF!</f>
        <v>#REF!</v>
      </c>
      <c r="C6" s="193" t="e">
        <f>#REF!</f>
        <v>#REF!</v>
      </c>
      <c r="D6" s="193" t="e">
        <f>#REF!</f>
        <v>#REF!</v>
      </c>
      <c r="E6" s="193" t="e">
        <f>#REF!</f>
        <v>#REF!</v>
      </c>
      <c r="F6" s="193" t="e">
        <f>#REF!</f>
        <v>#REF!</v>
      </c>
      <c r="G6" s="193" t="e">
        <f>#REF!</f>
        <v>#REF!</v>
      </c>
      <c r="H6" s="193" t="e">
        <f>#REF!</f>
        <v>#REF!</v>
      </c>
      <c r="I6" s="193" t="e">
        <f>#REF!</f>
        <v>#REF!</v>
      </c>
      <c r="J6" s="193" t="e">
        <f>#REF!</f>
        <v>#REF!</v>
      </c>
      <c r="K6" s="193" t="e">
        <f>#REF!</f>
        <v>#REF!</v>
      </c>
      <c r="L6" s="193" t="e">
        <f>#REF!</f>
        <v>#REF!</v>
      </c>
      <c r="M6" s="193" t="e">
        <f>#REF!</f>
        <v>#REF!</v>
      </c>
      <c r="N6" s="193" t="e">
        <f>#REF!</f>
        <v>#REF!</v>
      </c>
      <c r="O6" s="193" t="e">
        <f>#REF!</f>
        <v>#REF!</v>
      </c>
      <c r="P6" s="193" t="e">
        <f>#REF!</f>
        <v>#REF!</v>
      </c>
      <c r="Q6" s="193" t="e">
        <f>#REF!</f>
        <v>#REF!</v>
      </c>
      <c r="R6" s="193" t="e">
        <f>#REF!</f>
        <v>#REF!</v>
      </c>
      <c r="S6" s="193" t="e">
        <f>#REF!</f>
        <v>#REF!</v>
      </c>
      <c r="T6" s="193" t="e">
        <f>#REF!</f>
        <v>#REF!</v>
      </c>
      <c r="U6" s="193" t="e">
        <f>#REF!</f>
        <v>#REF!</v>
      </c>
      <c r="V6" s="193" t="e">
        <f>#REF!</f>
        <v>#REF!</v>
      </c>
      <c r="W6" s="193" t="e">
        <f>#REF!</f>
        <v>#REF!</v>
      </c>
      <c r="X6" s="193" t="e">
        <f>#REF!</f>
        <v>#REF!</v>
      </c>
      <c r="Y6" s="193" t="e">
        <f>#REF!</f>
        <v>#REF!</v>
      </c>
      <c r="AA6" s="194" t="e">
        <f>#REF!</f>
        <v>#REF!</v>
      </c>
      <c r="AB6" s="194" t="e">
        <f>#REF!</f>
        <v>#REF!</v>
      </c>
      <c r="AC6" s="194" t="e">
        <f>#REF!</f>
        <v>#REF!</v>
      </c>
      <c r="AD6" s="194" t="e">
        <f>#REF!</f>
        <v>#REF!</v>
      </c>
      <c r="AE6" s="194" t="e">
        <f>#REF!</f>
        <v>#REF!</v>
      </c>
      <c r="AF6" s="194" t="e">
        <f>#REF!</f>
        <v>#REF!</v>
      </c>
      <c r="AG6" s="194" t="e">
        <f>#REF!</f>
        <v>#REF!</v>
      </c>
      <c r="AH6" s="194" t="e">
        <f>#REF!</f>
        <v>#REF!</v>
      </c>
      <c r="AI6" s="194" t="e">
        <f>#REF!</f>
        <v>#REF!</v>
      </c>
      <c r="AJ6" s="194" t="e">
        <f>#REF!</f>
        <v>#REF!</v>
      </c>
      <c r="AK6" s="194" t="e">
        <f>#REF!</f>
        <v>#REF!</v>
      </c>
      <c r="AL6" s="194" t="e">
        <f>#REF!</f>
        <v>#REF!</v>
      </c>
      <c r="AM6" s="194" t="e">
        <f>#REF!</f>
        <v>#REF!</v>
      </c>
      <c r="AN6" s="194" t="e">
        <f>#REF!</f>
        <v>#REF!</v>
      </c>
      <c r="AO6" s="194" t="e">
        <f>#REF!</f>
        <v>#REF!</v>
      </c>
      <c r="AP6" s="194" t="e">
        <f>#REF!</f>
        <v>#REF!</v>
      </c>
      <c r="AQ6" s="194" t="e">
        <f>#REF!</f>
        <v>#REF!</v>
      </c>
      <c r="AR6" s="194" t="e">
        <f>#REF!</f>
        <v>#REF!</v>
      </c>
      <c r="AS6" s="194" t="e">
        <f>#REF!</f>
        <v>#REF!</v>
      </c>
      <c r="AT6" s="194" t="e">
        <f>#REF!</f>
        <v>#REF!</v>
      </c>
      <c r="AU6" s="194" t="e">
        <f>#REF!</f>
        <v>#REF!</v>
      </c>
      <c r="AV6" s="194" t="e">
        <f>#REF!</f>
        <v>#REF!</v>
      </c>
      <c r="AW6" s="194" t="e">
        <f>#REF!</f>
        <v>#REF!</v>
      </c>
      <c r="AX6" s="194" t="e">
        <f>#REF!</f>
        <v>#REF!</v>
      </c>
      <c r="AZ6" s="194" t="e">
        <f>B6-AA6</f>
        <v>#REF!</v>
      </c>
      <c r="BA6" s="194" t="e">
        <f t="shared" ref="BA6:BW17" si="0">C6-AB6</f>
        <v>#REF!</v>
      </c>
      <c r="BB6" s="194" t="e">
        <f t="shared" si="0"/>
        <v>#REF!</v>
      </c>
      <c r="BC6" s="194" t="e">
        <f t="shared" si="0"/>
        <v>#REF!</v>
      </c>
      <c r="BD6" s="194" t="e">
        <f t="shared" si="0"/>
        <v>#REF!</v>
      </c>
      <c r="BE6" s="194" t="e">
        <f t="shared" si="0"/>
        <v>#REF!</v>
      </c>
      <c r="BF6" s="194" t="e">
        <f t="shared" si="0"/>
        <v>#REF!</v>
      </c>
      <c r="BG6" s="194" t="e">
        <f t="shared" si="0"/>
        <v>#REF!</v>
      </c>
      <c r="BH6" s="194" t="e">
        <f t="shared" si="0"/>
        <v>#REF!</v>
      </c>
      <c r="BI6" s="194" t="e">
        <f t="shared" si="0"/>
        <v>#REF!</v>
      </c>
      <c r="BJ6" s="194" t="e">
        <f t="shared" si="0"/>
        <v>#REF!</v>
      </c>
      <c r="BK6" s="194" t="e">
        <f t="shared" si="0"/>
        <v>#REF!</v>
      </c>
      <c r="BL6" s="194" t="e">
        <f t="shared" si="0"/>
        <v>#REF!</v>
      </c>
      <c r="BM6" s="194" t="e">
        <f t="shared" si="0"/>
        <v>#REF!</v>
      </c>
      <c r="BN6" s="194" t="e">
        <f t="shared" si="0"/>
        <v>#REF!</v>
      </c>
      <c r="BO6" s="194" t="e">
        <f t="shared" si="0"/>
        <v>#REF!</v>
      </c>
      <c r="BP6" s="194" t="e">
        <f t="shared" si="0"/>
        <v>#REF!</v>
      </c>
      <c r="BQ6" s="194" t="e">
        <f t="shared" si="0"/>
        <v>#REF!</v>
      </c>
      <c r="BR6" s="194" t="e">
        <f t="shared" si="0"/>
        <v>#REF!</v>
      </c>
      <c r="BS6" s="194" t="e">
        <f t="shared" si="0"/>
        <v>#REF!</v>
      </c>
      <c r="BT6" s="194" t="e">
        <f t="shared" si="0"/>
        <v>#REF!</v>
      </c>
      <c r="BU6" s="194" t="e">
        <f t="shared" si="0"/>
        <v>#REF!</v>
      </c>
      <c r="BV6" s="194" t="e">
        <f t="shared" si="0"/>
        <v>#REF!</v>
      </c>
      <c r="BW6" s="194" t="e">
        <f t="shared" si="0"/>
        <v>#REF!</v>
      </c>
    </row>
    <row r="7" spans="1:75">
      <c r="A7" s="173">
        <v>2</v>
      </c>
      <c r="B7" s="193" t="e">
        <f>#REF!</f>
        <v>#REF!</v>
      </c>
      <c r="C7" s="193" t="e">
        <f>#REF!</f>
        <v>#REF!</v>
      </c>
      <c r="D7" s="193" t="e">
        <f>#REF!</f>
        <v>#REF!</v>
      </c>
      <c r="E7" s="193" t="e">
        <f>#REF!</f>
        <v>#REF!</v>
      </c>
      <c r="F7" s="193" t="e">
        <f>#REF!</f>
        <v>#REF!</v>
      </c>
      <c r="G7" s="193" t="e">
        <f>#REF!</f>
        <v>#REF!</v>
      </c>
      <c r="H7" s="193" t="e">
        <f>#REF!</f>
        <v>#REF!</v>
      </c>
      <c r="I7" s="193" t="e">
        <f>#REF!</f>
        <v>#REF!</v>
      </c>
      <c r="J7" s="193" t="e">
        <f>#REF!</f>
        <v>#REF!</v>
      </c>
      <c r="K7" s="193" t="e">
        <f>#REF!</f>
        <v>#REF!</v>
      </c>
      <c r="L7" s="193" t="e">
        <f>#REF!</f>
        <v>#REF!</v>
      </c>
      <c r="M7" s="193" t="e">
        <f>#REF!</f>
        <v>#REF!</v>
      </c>
      <c r="N7" s="193" t="e">
        <f>#REF!</f>
        <v>#REF!</v>
      </c>
      <c r="O7" s="193" t="e">
        <f>#REF!</f>
        <v>#REF!</v>
      </c>
      <c r="P7" s="193" t="e">
        <f>#REF!</f>
        <v>#REF!</v>
      </c>
      <c r="Q7" s="193" t="e">
        <f>#REF!</f>
        <v>#REF!</v>
      </c>
      <c r="R7" s="193" t="e">
        <f>#REF!</f>
        <v>#REF!</v>
      </c>
      <c r="S7" s="193" t="e">
        <f>#REF!</f>
        <v>#REF!</v>
      </c>
      <c r="T7" s="193" t="e">
        <f>#REF!</f>
        <v>#REF!</v>
      </c>
      <c r="U7" s="193" t="e">
        <f>#REF!</f>
        <v>#REF!</v>
      </c>
      <c r="V7" s="193" t="e">
        <f>#REF!</f>
        <v>#REF!</v>
      </c>
      <c r="W7" s="193" t="e">
        <f>#REF!</f>
        <v>#REF!</v>
      </c>
      <c r="X7" s="193" t="e">
        <f>#REF!</f>
        <v>#REF!</v>
      </c>
      <c r="Y7" s="193" t="e">
        <f>#REF!</f>
        <v>#REF!</v>
      </c>
      <c r="AA7" s="194" t="e">
        <f>#REF!</f>
        <v>#REF!</v>
      </c>
      <c r="AB7" s="194" t="e">
        <f>#REF!</f>
        <v>#REF!</v>
      </c>
      <c r="AC7" s="194" t="e">
        <f>#REF!</f>
        <v>#REF!</v>
      </c>
      <c r="AD7" s="194" t="e">
        <f>#REF!</f>
        <v>#REF!</v>
      </c>
      <c r="AE7" s="194" t="e">
        <f>#REF!</f>
        <v>#REF!</v>
      </c>
      <c r="AF7" s="194" t="e">
        <f>#REF!</f>
        <v>#REF!</v>
      </c>
      <c r="AG7" s="194" t="e">
        <f>#REF!</f>
        <v>#REF!</v>
      </c>
      <c r="AH7" s="194" t="e">
        <f>#REF!</f>
        <v>#REF!</v>
      </c>
      <c r="AI7" s="194" t="e">
        <f>#REF!</f>
        <v>#REF!</v>
      </c>
      <c r="AJ7" s="194" t="e">
        <f>#REF!</f>
        <v>#REF!</v>
      </c>
      <c r="AK7" s="194" t="e">
        <f>#REF!</f>
        <v>#REF!</v>
      </c>
      <c r="AL7" s="194" t="e">
        <f>#REF!</f>
        <v>#REF!</v>
      </c>
      <c r="AM7" s="194" t="e">
        <f>#REF!</f>
        <v>#REF!</v>
      </c>
      <c r="AN7" s="194" t="e">
        <f>#REF!</f>
        <v>#REF!</v>
      </c>
      <c r="AO7" s="194" t="e">
        <f>#REF!</f>
        <v>#REF!</v>
      </c>
      <c r="AP7" s="194" t="e">
        <f>#REF!</f>
        <v>#REF!</v>
      </c>
      <c r="AQ7" s="194" t="e">
        <f>#REF!</f>
        <v>#REF!</v>
      </c>
      <c r="AR7" s="194" t="e">
        <f>#REF!</f>
        <v>#REF!</v>
      </c>
      <c r="AS7" s="194" t="e">
        <f>#REF!</f>
        <v>#REF!</v>
      </c>
      <c r="AT7" s="194" t="e">
        <f>#REF!</f>
        <v>#REF!</v>
      </c>
      <c r="AU7" s="194" t="e">
        <f>#REF!</f>
        <v>#REF!</v>
      </c>
      <c r="AV7" s="194" t="e">
        <f>#REF!</f>
        <v>#REF!</v>
      </c>
      <c r="AW7" s="194" t="e">
        <f>#REF!</f>
        <v>#REF!</v>
      </c>
      <c r="AX7" s="194" t="e">
        <f>#REF!</f>
        <v>#REF!</v>
      </c>
      <c r="AZ7" s="194" t="e">
        <f t="shared" ref="AZ7:AZ36" si="1">B7-AA7</f>
        <v>#REF!</v>
      </c>
      <c r="BA7" s="194" t="e">
        <f t="shared" si="0"/>
        <v>#REF!</v>
      </c>
      <c r="BB7" s="194" t="e">
        <f t="shared" si="0"/>
        <v>#REF!</v>
      </c>
      <c r="BC7" s="194" t="e">
        <f t="shared" si="0"/>
        <v>#REF!</v>
      </c>
      <c r="BD7" s="194" t="e">
        <f t="shared" si="0"/>
        <v>#REF!</v>
      </c>
      <c r="BE7" s="194" t="e">
        <f t="shared" si="0"/>
        <v>#REF!</v>
      </c>
      <c r="BF7" s="194" t="e">
        <f t="shared" si="0"/>
        <v>#REF!</v>
      </c>
      <c r="BG7" s="194" t="e">
        <f t="shared" si="0"/>
        <v>#REF!</v>
      </c>
      <c r="BH7" s="194" t="e">
        <f t="shared" si="0"/>
        <v>#REF!</v>
      </c>
      <c r="BI7" s="194" t="e">
        <f t="shared" si="0"/>
        <v>#REF!</v>
      </c>
      <c r="BJ7" s="194" t="e">
        <f t="shared" si="0"/>
        <v>#REF!</v>
      </c>
      <c r="BK7" s="194" t="e">
        <f t="shared" si="0"/>
        <v>#REF!</v>
      </c>
      <c r="BL7" s="194" t="e">
        <f t="shared" si="0"/>
        <v>#REF!</v>
      </c>
      <c r="BM7" s="194" t="e">
        <f t="shared" si="0"/>
        <v>#REF!</v>
      </c>
      <c r="BN7" s="194" t="e">
        <f t="shared" si="0"/>
        <v>#REF!</v>
      </c>
      <c r="BO7" s="194" t="e">
        <f t="shared" si="0"/>
        <v>#REF!</v>
      </c>
      <c r="BP7" s="194" t="e">
        <f t="shared" si="0"/>
        <v>#REF!</v>
      </c>
      <c r="BQ7" s="194" t="e">
        <f t="shared" si="0"/>
        <v>#REF!</v>
      </c>
      <c r="BR7" s="194" t="e">
        <f t="shared" si="0"/>
        <v>#REF!</v>
      </c>
      <c r="BS7" s="194" t="e">
        <f t="shared" si="0"/>
        <v>#REF!</v>
      </c>
      <c r="BT7" s="194" t="e">
        <f t="shared" si="0"/>
        <v>#REF!</v>
      </c>
      <c r="BU7" s="194" t="e">
        <f t="shared" si="0"/>
        <v>#REF!</v>
      </c>
      <c r="BV7" s="194" t="e">
        <f t="shared" si="0"/>
        <v>#REF!</v>
      </c>
      <c r="BW7" s="194" t="e">
        <f t="shared" si="0"/>
        <v>#REF!</v>
      </c>
    </row>
    <row r="8" spans="1:75">
      <c r="A8" s="173">
        <v>3</v>
      </c>
      <c r="B8" s="193" t="e">
        <f>#REF!</f>
        <v>#REF!</v>
      </c>
      <c r="C8" s="193" t="e">
        <f>#REF!</f>
        <v>#REF!</v>
      </c>
      <c r="D8" s="193" t="e">
        <f>#REF!</f>
        <v>#REF!</v>
      </c>
      <c r="E8" s="193" t="e">
        <f>#REF!</f>
        <v>#REF!</v>
      </c>
      <c r="F8" s="193" t="e">
        <f>#REF!</f>
        <v>#REF!</v>
      </c>
      <c r="G8" s="193" t="e">
        <f>#REF!</f>
        <v>#REF!</v>
      </c>
      <c r="H8" s="193" t="e">
        <f>#REF!</f>
        <v>#REF!</v>
      </c>
      <c r="I8" s="193" t="e">
        <f>#REF!</f>
        <v>#REF!</v>
      </c>
      <c r="J8" s="193" t="e">
        <f>#REF!</f>
        <v>#REF!</v>
      </c>
      <c r="K8" s="193" t="e">
        <f>#REF!</f>
        <v>#REF!</v>
      </c>
      <c r="L8" s="193" t="e">
        <f>#REF!</f>
        <v>#REF!</v>
      </c>
      <c r="M8" s="193" t="e">
        <f>#REF!</f>
        <v>#REF!</v>
      </c>
      <c r="N8" s="193" t="e">
        <f>#REF!</f>
        <v>#REF!</v>
      </c>
      <c r="O8" s="193" t="e">
        <f>#REF!</f>
        <v>#REF!</v>
      </c>
      <c r="P8" s="193" t="e">
        <f>#REF!</f>
        <v>#REF!</v>
      </c>
      <c r="Q8" s="193" t="e">
        <f>#REF!</f>
        <v>#REF!</v>
      </c>
      <c r="R8" s="193" t="e">
        <f>#REF!</f>
        <v>#REF!</v>
      </c>
      <c r="S8" s="193" t="e">
        <f>#REF!</f>
        <v>#REF!</v>
      </c>
      <c r="T8" s="193" t="e">
        <f>#REF!</f>
        <v>#REF!</v>
      </c>
      <c r="U8" s="193" t="e">
        <f>#REF!</f>
        <v>#REF!</v>
      </c>
      <c r="V8" s="193" t="e">
        <f>#REF!</f>
        <v>#REF!</v>
      </c>
      <c r="W8" s="193" t="e">
        <f>#REF!</f>
        <v>#REF!</v>
      </c>
      <c r="X8" s="193" t="e">
        <f>#REF!</f>
        <v>#REF!</v>
      </c>
      <c r="Y8" s="193" t="e">
        <f>#REF!</f>
        <v>#REF!</v>
      </c>
      <c r="AA8" s="194" t="e">
        <f>#REF!</f>
        <v>#REF!</v>
      </c>
      <c r="AB8" s="194" t="e">
        <f>#REF!</f>
        <v>#REF!</v>
      </c>
      <c r="AC8" s="194" t="e">
        <f>#REF!</f>
        <v>#REF!</v>
      </c>
      <c r="AD8" s="194" t="e">
        <f>#REF!</f>
        <v>#REF!</v>
      </c>
      <c r="AE8" s="194" t="e">
        <f>#REF!</f>
        <v>#REF!</v>
      </c>
      <c r="AF8" s="194" t="e">
        <f>#REF!</f>
        <v>#REF!</v>
      </c>
      <c r="AG8" s="194" t="e">
        <f>#REF!</f>
        <v>#REF!</v>
      </c>
      <c r="AH8" s="194" t="e">
        <f>#REF!</f>
        <v>#REF!</v>
      </c>
      <c r="AI8" s="194" t="e">
        <f>#REF!</f>
        <v>#REF!</v>
      </c>
      <c r="AJ8" s="194" t="e">
        <f>#REF!</f>
        <v>#REF!</v>
      </c>
      <c r="AK8" s="194" t="e">
        <f>#REF!</f>
        <v>#REF!</v>
      </c>
      <c r="AL8" s="194" t="e">
        <f>#REF!</f>
        <v>#REF!</v>
      </c>
      <c r="AM8" s="194" t="e">
        <f>#REF!</f>
        <v>#REF!</v>
      </c>
      <c r="AN8" s="194" t="e">
        <f>#REF!</f>
        <v>#REF!</v>
      </c>
      <c r="AO8" s="194" t="e">
        <f>#REF!</f>
        <v>#REF!</v>
      </c>
      <c r="AP8" s="194" t="e">
        <f>#REF!</f>
        <v>#REF!</v>
      </c>
      <c r="AQ8" s="194" t="e">
        <f>#REF!</f>
        <v>#REF!</v>
      </c>
      <c r="AR8" s="194" t="e">
        <f>#REF!</f>
        <v>#REF!</v>
      </c>
      <c r="AS8" s="194" t="e">
        <f>#REF!</f>
        <v>#REF!</v>
      </c>
      <c r="AT8" s="194" t="e">
        <f>#REF!</f>
        <v>#REF!</v>
      </c>
      <c r="AU8" s="194" t="e">
        <f>#REF!</f>
        <v>#REF!</v>
      </c>
      <c r="AV8" s="194" t="e">
        <f>#REF!</f>
        <v>#REF!</v>
      </c>
      <c r="AW8" s="194" t="e">
        <f>#REF!</f>
        <v>#REF!</v>
      </c>
      <c r="AX8" s="194" t="e">
        <f>#REF!</f>
        <v>#REF!</v>
      </c>
      <c r="AZ8" s="194" t="e">
        <f t="shared" si="1"/>
        <v>#REF!</v>
      </c>
      <c r="BA8" s="194" t="e">
        <f t="shared" si="0"/>
        <v>#REF!</v>
      </c>
      <c r="BB8" s="194" t="e">
        <f t="shared" si="0"/>
        <v>#REF!</v>
      </c>
      <c r="BC8" s="194" t="e">
        <f t="shared" si="0"/>
        <v>#REF!</v>
      </c>
      <c r="BD8" s="194" t="e">
        <f t="shared" si="0"/>
        <v>#REF!</v>
      </c>
      <c r="BE8" s="194" t="e">
        <f t="shared" si="0"/>
        <v>#REF!</v>
      </c>
      <c r="BF8" s="194" t="e">
        <f t="shared" si="0"/>
        <v>#REF!</v>
      </c>
      <c r="BG8" s="194" t="e">
        <f t="shared" si="0"/>
        <v>#REF!</v>
      </c>
      <c r="BH8" s="194" t="e">
        <f t="shared" si="0"/>
        <v>#REF!</v>
      </c>
      <c r="BI8" s="194" t="e">
        <f t="shared" si="0"/>
        <v>#REF!</v>
      </c>
      <c r="BJ8" s="194" t="e">
        <f t="shared" si="0"/>
        <v>#REF!</v>
      </c>
      <c r="BK8" s="194" t="e">
        <f t="shared" si="0"/>
        <v>#REF!</v>
      </c>
      <c r="BL8" s="194" t="e">
        <f t="shared" si="0"/>
        <v>#REF!</v>
      </c>
      <c r="BM8" s="194" t="e">
        <f t="shared" si="0"/>
        <v>#REF!</v>
      </c>
      <c r="BN8" s="194" t="e">
        <f t="shared" si="0"/>
        <v>#REF!</v>
      </c>
      <c r="BO8" s="194" t="e">
        <f t="shared" si="0"/>
        <v>#REF!</v>
      </c>
      <c r="BP8" s="194" t="e">
        <f t="shared" si="0"/>
        <v>#REF!</v>
      </c>
      <c r="BQ8" s="194" t="e">
        <f t="shared" si="0"/>
        <v>#REF!</v>
      </c>
      <c r="BR8" s="194" t="e">
        <f t="shared" si="0"/>
        <v>#REF!</v>
      </c>
      <c r="BS8" s="194" t="e">
        <f t="shared" si="0"/>
        <v>#REF!</v>
      </c>
      <c r="BT8" s="194" t="e">
        <f t="shared" si="0"/>
        <v>#REF!</v>
      </c>
      <c r="BU8" s="194" t="e">
        <f t="shared" si="0"/>
        <v>#REF!</v>
      </c>
      <c r="BV8" s="194" t="e">
        <f t="shared" si="0"/>
        <v>#REF!</v>
      </c>
      <c r="BW8" s="194" t="e">
        <f t="shared" si="0"/>
        <v>#REF!</v>
      </c>
    </row>
    <row r="9" spans="1:75">
      <c r="A9" s="173">
        <v>4</v>
      </c>
      <c r="B9" s="193" t="e">
        <f>#REF!</f>
        <v>#REF!</v>
      </c>
      <c r="C9" s="193" t="e">
        <f>#REF!</f>
        <v>#REF!</v>
      </c>
      <c r="D9" s="193" t="e">
        <f>#REF!</f>
        <v>#REF!</v>
      </c>
      <c r="E9" s="193" t="e">
        <f>#REF!</f>
        <v>#REF!</v>
      </c>
      <c r="F9" s="193" t="e">
        <f>#REF!</f>
        <v>#REF!</v>
      </c>
      <c r="G9" s="193" t="e">
        <f>#REF!</f>
        <v>#REF!</v>
      </c>
      <c r="H9" s="193" t="e">
        <f>#REF!</f>
        <v>#REF!</v>
      </c>
      <c r="I9" s="193" t="e">
        <f>#REF!</f>
        <v>#REF!</v>
      </c>
      <c r="J9" s="193" t="e">
        <f>#REF!</f>
        <v>#REF!</v>
      </c>
      <c r="K9" s="193" t="e">
        <f>#REF!</f>
        <v>#REF!</v>
      </c>
      <c r="L9" s="193" t="e">
        <f>#REF!</f>
        <v>#REF!</v>
      </c>
      <c r="M9" s="193" t="e">
        <f>#REF!</f>
        <v>#REF!</v>
      </c>
      <c r="N9" s="193" t="e">
        <f>#REF!</f>
        <v>#REF!</v>
      </c>
      <c r="O9" s="193" t="e">
        <f>#REF!</f>
        <v>#REF!</v>
      </c>
      <c r="P9" s="193" t="e">
        <f>#REF!</f>
        <v>#REF!</v>
      </c>
      <c r="Q9" s="193" t="e">
        <f>#REF!</f>
        <v>#REF!</v>
      </c>
      <c r="R9" s="193" t="e">
        <f>#REF!</f>
        <v>#REF!</v>
      </c>
      <c r="S9" s="193" t="e">
        <f>#REF!</f>
        <v>#REF!</v>
      </c>
      <c r="T9" s="193" t="e">
        <f>#REF!</f>
        <v>#REF!</v>
      </c>
      <c r="U9" s="193" t="e">
        <f>#REF!</f>
        <v>#REF!</v>
      </c>
      <c r="V9" s="193" t="e">
        <f>#REF!</f>
        <v>#REF!</v>
      </c>
      <c r="W9" s="193" t="e">
        <f>#REF!</f>
        <v>#REF!</v>
      </c>
      <c r="X9" s="193" t="e">
        <f>#REF!</f>
        <v>#REF!</v>
      </c>
      <c r="Y9" s="193" t="e">
        <f>#REF!</f>
        <v>#REF!</v>
      </c>
      <c r="AA9" s="194" t="e">
        <f>#REF!</f>
        <v>#REF!</v>
      </c>
      <c r="AB9" s="194" t="e">
        <f>#REF!</f>
        <v>#REF!</v>
      </c>
      <c r="AC9" s="194" t="e">
        <f>#REF!</f>
        <v>#REF!</v>
      </c>
      <c r="AD9" s="194" t="e">
        <f>#REF!</f>
        <v>#REF!</v>
      </c>
      <c r="AE9" s="194" t="e">
        <f>#REF!</f>
        <v>#REF!</v>
      </c>
      <c r="AF9" s="194" t="e">
        <f>#REF!</f>
        <v>#REF!</v>
      </c>
      <c r="AG9" s="194" t="e">
        <f>#REF!</f>
        <v>#REF!</v>
      </c>
      <c r="AH9" s="194" t="e">
        <f>#REF!</f>
        <v>#REF!</v>
      </c>
      <c r="AI9" s="194" t="e">
        <f>#REF!</f>
        <v>#REF!</v>
      </c>
      <c r="AJ9" s="194" t="e">
        <f>#REF!</f>
        <v>#REF!</v>
      </c>
      <c r="AK9" s="194" t="e">
        <f>#REF!</f>
        <v>#REF!</v>
      </c>
      <c r="AL9" s="194" t="e">
        <f>#REF!</f>
        <v>#REF!</v>
      </c>
      <c r="AM9" s="194" t="e">
        <f>#REF!</f>
        <v>#REF!</v>
      </c>
      <c r="AN9" s="194" t="e">
        <f>#REF!</f>
        <v>#REF!</v>
      </c>
      <c r="AO9" s="194" t="e">
        <f>#REF!</f>
        <v>#REF!</v>
      </c>
      <c r="AP9" s="194" t="e">
        <f>#REF!</f>
        <v>#REF!</v>
      </c>
      <c r="AQ9" s="194" t="e">
        <f>#REF!</f>
        <v>#REF!</v>
      </c>
      <c r="AR9" s="194" t="e">
        <f>#REF!</f>
        <v>#REF!</v>
      </c>
      <c r="AS9" s="194" t="e">
        <f>#REF!</f>
        <v>#REF!</v>
      </c>
      <c r="AT9" s="194" t="e">
        <f>#REF!</f>
        <v>#REF!</v>
      </c>
      <c r="AU9" s="194" t="e">
        <f>#REF!</f>
        <v>#REF!</v>
      </c>
      <c r="AV9" s="194" t="e">
        <f>#REF!</f>
        <v>#REF!</v>
      </c>
      <c r="AW9" s="194" t="e">
        <f>#REF!</f>
        <v>#REF!</v>
      </c>
      <c r="AX9" s="194" t="e">
        <f>#REF!</f>
        <v>#REF!</v>
      </c>
      <c r="AZ9" s="194" t="e">
        <f t="shared" si="1"/>
        <v>#REF!</v>
      </c>
      <c r="BA9" s="194" t="e">
        <f t="shared" si="0"/>
        <v>#REF!</v>
      </c>
      <c r="BB9" s="194" t="e">
        <f t="shared" si="0"/>
        <v>#REF!</v>
      </c>
      <c r="BC9" s="194" t="e">
        <f t="shared" si="0"/>
        <v>#REF!</v>
      </c>
      <c r="BD9" s="194" t="e">
        <f t="shared" si="0"/>
        <v>#REF!</v>
      </c>
      <c r="BE9" s="194" t="e">
        <f t="shared" si="0"/>
        <v>#REF!</v>
      </c>
      <c r="BF9" s="194" t="e">
        <f t="shared" si="0"/>
        <v>#REF!</v>
      </c>
      <c r="BG9" s="194" t="e">
        <f t="shared" si="0"/>
        <v>#REF!</v>
      </c>
      <c r="BH9" s="194" t="e">
        <f t="shared" si="0"/>
        <v>#REF!</v>
      </c>
      <c r="BI9" s="194" t="e">
        <f t="shared" si="0"/>
        <v>#REF!</v>
      </c>
      <c r="BJ9" s="194" t="e">
        <f t="shared" si="0"/>
        <v>#REF!</v>
      </c>
      <c r="BK9" s="194" t="e">
        <f t="shared" si="0"/>
        <v>#REF!</v>
      </c>
      <c r="BL9" s="194" t="e">
        <f t="shared" si="0"/>
        <v>#REF!</v>
      </c>
      <c r="BM9" s="194" t="e">
        <f t="shared" si="0"/>
        <v>#REF!</v>
      </c>
      <c r="BN9" s="194" t="e">
        <f t="shared" si="0"/>
        <v>#REF!</v>
      </c>
      <c r="BO9" s="194" t="e">
        <f t="shared" si="0"/>
        <v>#REF!</v>
      </c>
      <c r="BP9" s="194" t="e">
        <f t="shared" si="0"/>
        <v>#REF!</v>
      </c>
      <c r="BQ9" s="194" t="e">
        <f t="shared" si="0"/>
        <v>#REF!</v>
      </c>
      <c r="BR9" s="194" t="e">
        <f t="shared" si="0"/>
        <v>#REF!</v>
      </c>
      <c r="BS9" s="194" t="e">
        <f t="shared" si="0"/>
        <v>#REF!</v>
      </c>
      <c r="BT9" s="194" t="e">
        <f t="shared" si="0"/>
        <v>#REF!</v>
      </c>
      <c r="BU9" s="194" t="e">
        <f t="shared" si="0"/>
        <v>#REF!</v>
      </c>
      <c r="BV9" s="194" t="e">
        <f t="shared" si="0"/>
        <v>#REF!</v>
      </c>
      <c r="BW9" s="194" t="e">
        <f t="shared" si="0"/>
        <v>#REF!</v>
      </c>
    </row>
    <row r="10" spans="1:75">
      <c r="A10" s="173">
        <v>5</v>
      </c>
      <c r="B10" s="193" t="e">
        <f>#REF!</f>
        <v>#REF!</v>
      </c>
      <c r="C10" s="193" t="e">
        <f>#REF!</f>
        <v>#REF!</v>
      </c>
      <c r="D10" s="193" t="e">
        <f>#REF!</f>
        <v>#REF!</v>
      </c>
      <c r="E10" s="193" t="e">
        <f>#REF!</f>
        <v>#REF!</v>
      </c>
      <c r="F10" s="193" t="e">
        <f>#REF!</f>
        <v>#REF!</v>
      </c>
      <c r="G10" s="193" t="e">
        <f>#REF!</f>
        <v>#REF!</v>
      </c>
      <c r="H10" s="193" t="e">
        <f>#REF!</f>
        <v>#REF!</v>
      </c>
      <c r="I10" s="193" t="e">
        <f>#REF!</f>
        <v>#REF!</v>
      </c>
      <c r="J10" s="193" t="e">
        <f>#REF!</f>
        <v>#REF!</v>
      </c>
      <c r="K10" s="193" t="e">
        <f>#REF!</f>
        <v>#REF!</v>
      </c>
      <c r="L10" s="193" t="e">
        <f>#REF!</f>
        <v>#REF!</v>
      </c>
      <c r="M10" s="193" t="e">
        <f>#REF!</f>
        <v>#REF!</v>
      </c>
      <c r="N10" s="193" t="e">
        <f>#REF!</f>
        <v>#REF!</v>
      </c>
      <c r="O10" s="193" t="e">
        <f>#REF!</f>
        <v>#REF!</v>
      </c>
      <c r="P10" s="193" t="e">
        <f>#REF!</f>
        <v>#REF!</v>
      </c>
      <c r="Q10" s="193" t="e">
        <f>#REF!</f>
        <v>#REF!</v>
      </c>
      <c r="R10" s="193" t="e">
        <f>#REF!</f>
        <v>#REF!</v>
      </c>
      <c r="S10" s="193" t="e">
        <f>#REF!</f>
        <v>#REF!</v>
      </c>
      <c r="T10" s="193" t="e">
        <f>#REF!</f>
        <v>#REF!</v>
      </c>
      <c r="U10" s="193" t="e">
        <f>#REF!</f>
        <v>#REF!</v>
      </c>
      <c r="V10" s="193" t="e">
        <f>#REF!</f>
        <v>#REF!</v>
      </c>
      <c r="W10" s="193" t="e">
        <f>#REF!</f>
        <v>#REF!</v>
      </c>
      <c r="X10" s="193" t="e">
        <f>#REF!</f>
        <v>#REF!</v>
      </c>
      <c r="Y10" s="193" t="e">
        <f>#REF!</f>
        <v>#REF!</v>
      </c>
      <c r="AA10" s="194" t="e">
        <f>#REF!</f>
        <v>#REF!</v>
      </c>
      <c r="AB10" s="194" t="e">
        <f>#REF!</f>
        <v>#REF!</v>
      </c>
      <c r="AC10" s="194" t="e">
        <f>#REF!</f>
        <v>#REF!</v>
      </c>
      <c r="AD10" s="194" t="e">
        <f>#REF!</f>
        <v>#REF!</v>
      </c>
      <c r="AE10" s="194" t="e">
        <f>#REF!</f>
        <v>#REF!</v>
      </c>
      <c r="AF10" s="194" t="e">
        <f>#REF!</f>
        <v>#REF!</v>
      </c>
      <c r="AG10" s="194" t="e">
        <f>#REF!</f>
        <v>#REF!</v>
      </c>
      <c r="AH10" s="194" t="e">
        <f>#REF!</f>
        <v>#REF!</v>
      </c>
      <c r="AI10" s="194" t="e">
        <f>#REF!</f>
        <v>#REF!</v>
      </c>
      <c r="AJ10" s="194" t="e">
        <f>#REF!</f>
        <v>#REF!</v>
      </c>
      <c r="AK10" s="194" t="e">
        <f>#REF!</f>
        <v>#REF!</v>
      </c>
      <c r="AL10" s="194" t="e">
        <f>#REF!</f>
        <v>#REF!</v>
      </c>
      <c r="AM10" s="194" t="e">
        <f>#REF!</f>
        <v>#REF!</v>
      </c>
      <c r="AN10" s="194" t="e">
        <f>#REF!</f>
        <v>#REF!</v>
      </c>
      <c r="AO10" s="194" t="e">
        <f>#REF!</f>
        <v>#REF!</v>
      </c>
      <c r="AP10" s="194" t="e">
        <f>#REF!</f>
        <v>#REF!</v>
      </c>
      <c r="AQ10" s="194" t="e">
        <f>#REF!</f>
        <v>#REF!</v>
      </c>
      <c r="AR10" s="194" t="e">
        <f>#REF!</f>
        <v>#REF!</v>
      </c>
      <c r="AS10" s="194" t="e">
        <f>#REF!</f>
        <v>#REF!</v>
      </c>
      <c r="AT10" s="194" t="e">
        <f>#REF!</f>
        <v>#REF!</v>
      </c>
      <c r="AU10" s="194" t="e">
        <f>#REF!</f>
        <v>#REF!</v>
      </c>
      <c r="AV10" s="194" t="e">
        <f>#REF!</f>
        <v>#REF!</v>
      </c>
      <c r="AW10" s="194" t="e">
        <f>#REF!</f>
        <v>#REF!</v>
      </c>
      <c r="AX10" s="194" t="e">
        <f>#REF!</f>
        <v>#REF!</v>
      </c>
      <c r="AZ10" s="194" t="e">
        <f t="shared" si="1"/>
        <v>#REF!</v>
      </c>
      <c r="BA10" s="194" t="e">
        <f t="shared" si="0"/>
        <v>#REF!</v>
      </c>
      <c r="BB10" s="194" t="e">
        <f t="shared" si="0"/>
        <v>#REF!</v>
      </c>
      <c r="BC10" s="194" t="e">
        <f t="shared" si="0"/>
        <v>#REF!</v>
      </c>
      <c r="BD10" s="194" t="e">
        <f t="shared" si="0"/>
        <v>#REF!</v>
      </c>
      <c r="BE10" s="194" t="e">
        <f t="shared" si="0"/>
        <v>#REF!</v>
      </c>
      <c r="BF10" s="194" t="e">
        <f t="shared" si="0"/>
        <v>#REF!</v>
      </c>
      <c r="BG10" s="194" t="e">
        <f t="shared" si="0"/>
        <v>#REF!</v>
      </c>
      <c r="BH10" s="194" t="e">
        <f t="shared" si="0"/>
        <v>#REF!</v>
      </c>
      <c r="BI10" s="194" t="e">
        <f t="shared" si="0"/>
        <v>#REF!</v>
      </c>
      <c r="BJ10" s="194" t="e">
        <f t="shared" si="0"/>
        <v>#REF!</v>
      </c>
      <c r="BK10" s="194" t="e">
        <f t="shared" si="0"/>
        <v>#REF!</v>
      </c>
      <c r="BL10" s="194" t="e">
        <f t="shared" si="0"/>
        <v>#REF!</v>
      </c>
      <c r="BM10" s="194" t="e">
        <f t="shared" si="0"/>
        <v>#REF!</v>
      </c>
      <c r="BN10" s="194" t="e">
        <f t="shared" si="0"/>
        <v>#REF!</v>
      </c>
      <c r="BO10" s="194" t="e">
        <f t="shared" si="0"/>
        <v>#REF!</v>
      </c>
      <c r="BP10" s="194" t="e">
        <f t="shared" si="0"/>
        <v>#REF!</v>
      </c>
      <c r="BQ10" s="194" t="e">
        <f t="shared" si="0"/>
        <v>#REF!</v>
      </c>
      <c r="BR10" s="194" t="e">
        <f t="shared" si="0"/>
        <v>#REF!</v>
      </c>
      <c r="BS10" s="194" t="e">
        <f t="shared" si="0"/>
        <v>#REF!</v>
      </c>
      <c r="BT10" s="194" t="e">
        <f t="shared" si="0"/>
        <v>#REF!</v>
      </c>
      <c r="BU10" s="194" t="e">
        <f t="shared" si="0"/>
        <v>#REF!</v>
      </c>
      <c r="BV10" s="194" t="e">
        <f t="shared" si="0"/>
        <v>#REF!</v>
      </c>
      <c r="BW10" s="194" t="e">
        <f t="shared" si="0"/>
        <v>#REF!</v>
      </c>
    </row>
    <row r="11" spans="1:75">
      <c r="A11" s="173">
        <v>6</v>
      </c>
      <c r="B11" s="193" t="e">
        <f>#REF!</f>
        <v>#REF!</v>
      </c>
      <c r="C11" s="193" t="e">
        <f>#REF!</f>
        <v>#REF!</v>
      </c>
      <c r="D11" s="193" t="e">
        <f>#REF!</f>
        <v>#REF!</v>
      </c>
      <c r="E11" s="193" t="e">
        <f>#REF!</f>
        <v>#REF!</v>
      </c>
      <c r="F11" s="193" t="e">
        <f>#REF!</f>
        <v>#REF!</v>
      </c>
      <c r="G11" s="193" t="e">
        <f>#REF!</f>
        <v>#REF!</v>
      </c>
      <c r="H11" s="193" t="e">
        <f>#REF!</f>
        <v>#REF!</v>
      </c>
      <c r="I11" s="193" t="e">
        <f>#REF!</f>
        <v>#REF!</v>
      </c>
      <c r="J11" s="193" t="e">
        <f>#REF!</f>
        <v>#REF!</v>
      </c>
      <c r="K11" s="193" t="e">
        <f>#REF!</f>
        <v>#REF!</v>
      </c>
      <c r="L11" s="193" t="e">
        <f>#REF!</f>
        <v>#REF!</v>
      </c>
      <c r="M11" s="193" t="e">
        <f>#REF!</f>
        <v>#REF!</v>
      </c>
      <c r="N11" s="193" t="e">
        <f>#REF!</f>
        <v>#REF!</v>
      </c>
      <c r="O11" s="193" t="e">
        <f>#REF!</f>
        <v>#REF!</v>
      </c>
      <c r="P11" s="193" t="e">
        <f>#REF!</f>
        <v>#REF!</v>
      </c>
      <c r="Q11" s="193" t="e">
        <f>#REF!</f>
        <v>#REF!</v>
      </c>
      <c r="R11" s="193" t="e">
        <f>#REF!</f>
        <v>#REF!</v>
      </c>
      <c r="S11" s="193" t="e">
        <f>#REF!</f>
        <v>#REF!</v>
      </c>
      <c r="T11" s="193" t="e">
        <f>#REF!</f>
        <v>#REF!</v>
      </c>
      <c r="U11" s="193" t="e">
        <f>#REF!</f>
        <v>#REF!</v>
      </c>
      <c r="V11" s="193" t="e">
        <f>#REF!</f>
        <v>#REF!</v>
      </c>
      <c r="W11" s="193" t="e">
        <f>#REF!</f>
        <v>#REF!</v>
      </c>
      <c r="X11" s="193" t="e">
        <f>#REF!</f>
        <v>#REF!</v>
      </c>
      <c r="Y11" s="193" t="e">
        <f>#REF!</f>
        <v>#REF!</v>
      </c>
      <c r="AA11" s="194" t="e">
        <f>#REF!</f>
        <v>#REF!</v>
      </c>
      <c r="AB11" s="194" t="e">
        <f>#REF!</f>
        <v>#REF!</v>
      </c>
      <c r="AC11" s="194" t="e">
        <f>#REF!</f>
        <v>#REF!</v>
      </c>
      <c r="AD11" s="194" t="e">
        <f>#REF!</f>
        <v>#REF!</v>
      </c>
      <c r="AE11" s="194" t="e">
        <f>#REF!</f>
        <v>#REF!</v>
      </c>
      <c r="AF11" s="194" t="e">
        <f>#REF!</f>
        <v>#REF!</v>
      </c>
      <c r="AG11" s="194" t="e">
        <f>#REF!</f>
        <v>#REF!</v>
      </c>
      <c r="AH11" s="194" t="e">
        <f>#REF!</f>
        <v>#REF!</v>
      </c>
      <c r="AI11" s="194" t="e">
        <f>#REF!</f>
        <v>#REF!</v>
      </c>
      <c r="AJ11" s="194" t="e">
        <f>#REF!</f>
        <v>#REF!</v>
      </c>
      <c r="AK11" s="194" t="e">
        <f>#REF!</f>
        <v>#REF!</v>
      </c>
      <c r="AL11" s="194" t="e">
        <f>#REF!</f>
        <v>#REF!</v>
      </c>
      <c r="AM11" s="194" t="e">
        <f>#REF!</f>
        <v>#REF!</v>
      </c>
      <c r="AN11" s="194" t="e">
        <f>#REF!</f>
        <v>#REF!</v>
      </c>
      <c r="AO11" s="194" t="e">
        <f>#REF!</f>
        <v>#REF!</v>
      </c>
      <c r="AP11" s="194" t="e">
        <f>#REF!</f>
        <v>#REF!</v>
      </c>
      <c r="AQ11" s="194" t="e">
        <f>#REF!</f>
        <v>#REF!</v>
      </c>
      <c r="AR11" s="194" t="e">
        <f>#REF!</f>
        <v>#REF!</v>
      </c>
      <c r="AS11" s="194" t="e">
        <f>#REF!</f>
        <v>#REF!</v>
      </c>
      <c r="AT11" s="194" t="e">
        <f>#REF!</f>
        <v>#REF!</v>
      </c>
      <c r="AU11" s="194" t="e">
        <f>#REF!</f>
        <v>#REF!</v>
      </c>
      <c r="AV11" s="194" t="e">
        <f>#REF!</f>
        <v>#REF!</v>
      </c>
      <c r="AW11" s="194" t="e">
        <f>#REF!</f>
        <v>#REF!</v>
      </c>
      <c r="AX11" s="194" t="e">
        <f>#REF!</f>
        <v>#REF!</v>
      </c>
      <c r="AZ11" s="194" t="e">
        <f t="shared" si="1"/>
        <v>#REF!</v>
      </c>
      <c r="BA11" s="194" t="e">
        <f t="shared" si="0"/>
        <v>#REF!</v>
      </c>
      <c r="BB11" s="194" t="e">
        <f t="shared" si="0"/>
        <v>#REF!</v>
      </c>
      <c r="BC11" s="194" t="e">
        <f t="shared" si="0"/>
        <v>#REF!</v>
      </c>
      <c r="BD11" s="194" t="e">
        <f t="shared" si="0"/>
        <v>#REF!</v>
      </c>
      <c r="BE11" s="194" t="e">
        <f t="shared" si="0"/>
        <v>#REF!</v>
      </c>
      <c r="BF11" s="194" t="e">
        <f t="shared" si="0"/>
        <v>#REF!</v>
      </c>
      <c r="BG11" s="194" t="e">
        <f t="shared" si="0"/>
        <v>#REF!</v>
      </c>
      <c r="BH11" s="194" t="e">
        <f t="shared" si="0"/>
        <v>#REF!</v>
      </c>
      <c r="BI11" s="194" t="e">
        <f t="shared" si="0"/>
        <v>#REF!</v>
      </c>
      <c r="BJ11" s="194" t="e">
        <f t="shared" si="0"/>
        <v>#REF!</v>
      </c>
      <c r="BK11" s="194" t="e">
        <f t="shared" si="0"/>
        <v>#REF!</v>
      </c>
      <c r="BL11" s="194" t="e">
        <f t="shared" si="0"/>
        <v>#REF!</v>
      </c>
      <c r="BM11" s="194" t="e">
        <f t="shared" si="0"/>
        <v>#REF!</v>
      </c>
      <c r="BN11" s="194" t="e">
        <f t="shared" si="0"/>
        <v>#REF!</v>
      </c>
      <c r="BO11" s="194" t="e">
        <f t="shared" si="0"/>
        <v>#REF!</v>
      </c>
      <c r="BP11" s="194" t="e">
        <f t="shared" si="0"/>
        <v>#REF!</v>
      </c>
      <c r="BQ11" s="194" t="e">
        <f t="shared" si="0"/>
        <v>#REF!</v>
      </c>
      <c r="BR11" s="194" t="e">
        <f t="shared" si="0"/>
        <v>#REF!</v>
      </c>
      <c r="BS11" s="194" t="e">
        <f t="shared" si="0"/>
        <v>#REF!</v>
      </c>
      <c r="BT11" s="194" t="e">
        <f t="shared" si="0"/>
        <v>#REF!</v>
      </c>
      <c r="BU11" s="194" t="e">
        <f t="shared" si="0"/>
        <v>#REF!</v>
      </c>
      <c r="BV11" s="194" t="e">
        <f t="shared" si="0"/>
        <v>#REF!</v>
      </c>
      <c r="BW11" s="194" t="e">
        <f t="shared" si="0"/>
        <v>#REF!</v>
      </c>
    </row>
    <row r="12" spans="1:75">
      <c r="A12" s="173">
        <v>7</v>
      </c>
      <c r="B12" s="193" t="e">
        <f>#REF!</f>
        <v>#REF!</v>
      </c>
      <c r="C12" s="193" t="e">
        <f>#REF!</f>
        <v>#REF!</v>
      </c>
      <c r="D12" s="193" t="e">
        <f>#REF!</f>
        <v>#REF!</v>
      </c>
      <c r="E12" s="193" t="e">
        <f>#REF!</f>
        <v>#REF!</v>
      </c>
      <c r="F12" s="193" t="e">
        <f>#REF!</f>
        <v>#REF!</v>
      </c>
      <c r="G12" s="193" t="e">
        <f>#REF!</f>
        <v>#REF!</v>
      </c>
      <c r="H12" s="193" t="e">
        <f>#REF!</f>
        <v>#REF!</v>
      </c>
      <c r="I12" s="193" t="e">
        <f>#REF!</f>
        <v>#REF!</v>
      </c>
      <c r="J12" s="193" t="e">
        <f>#REF!</f>
        <v>#REF!</v>
      </c>
      <c r="K12" s="193" t="e">
        <f>#REF!</f>
        <v>#REF!</v>
      </c>
      <c r="L12" s="193" t="e">
        <f>#REF!</f>
        <v>#REF!</v>
      </c>
      <c r="M12" s="193" t="e">
        <f>#REF!</f>
        <v>#REF!</v>
      </c>
      <c r="N12" s="193" t="e">
        <f>#REF!</f>
        <v>#REF!</v>
      </c>
      <c r="O12" s="193" t="e">
        <f>#REF!</f>
        <v>#REF!</v>
      </c>
      <c r="P12" s="193" t="e">
        <f>#REF!</f>
        <v>#REF!</v>
      </c>
      <c r="Q12" s="193" t="e">
        <f>#REF!</f>
        <v>#REF!</v>
      </c>
      <c r="R12" s="193" t="e">
        <f>#REF!</f>
        <v>#REF!</v>
      </c>
      <c r="S12" s="193" t="e">
        <f>#REF!</f>
        <v>#REF!</v>
      </c>
      <c r="T12" s="193" t="e">
        <f>#REF!</f>
        <v>#REF!</v>
      </c>
      <c r="U12" s="193" t="e">
        <f>#REF!</f>
        <v>#REF!</v>
      </c>
      <c r="V12" s="193" t="e">
        <f>#REF!</f>
        <v>#REF!</v>
      </c>
      <c r="W12" s="193" t="e">
        <f>#REF!</f>
        <v>#REF!</v>
      </c>
      <c r="X12" s="193" t="e">
        <f>#REF!</f>
        <v>#REF!</v>
      </c>
      <c r="Y12" s="193" t="e">
        <f>#REF!</f>
        <v>#REF!</v>
      </c>
      <c r="AA12" s="194" t="e">
        <f>#REF!</f>
        <v>#REF!</v>
      </c>
      <c r="AB12" s="194" t="e">
        <f>#REF!</f>
        <v>#REF!</v>
      </c>
      <c r="AC12" s="194" t="e">
        <f>#REF!</f>
        <v>#REF!</v>
      </c>
      <c r="AD12" s="194" t="e">
        <f>#REF!</f>
        <v>#REF!</v>
      </c>
      <c r="AE12" s="194" t="e">
        <f>#REF!</f>
        <v>#REF!</v>
      </c>
      <c r="AF12" s="194" t="e">
        <f>#REF!</f>
        <v>#REF!</v>
      </c>
      <c r="AG12" s="194" t="e">
        <f>#REF!</f>
        <v>#REF!</v>
      </c>
      <c r="AH12" s="194" t="e">
        <f>#REF!</f>
        <v>#REF!</v>
      </c>
      <c r="AI12" s="194" t="e">
        <f>#REF!</f>
        <v>#REF!</v>
      </c>
      <c r="AJ12" s="194" t="e">
        <f>#REF!</f>
        <v>#REF!</v>
      </c>
      <c r="AK12" s="194" t="e">
        <f>#REF!</f>
        <v>#REF!</v>
      </c>
      <c r="AL12" s="194" t="e">
        <f>#REF!</f>
        <v>#REF!</v>
      </c>
      <c r="AM12" s="194" t="e">
        <f>#REF!</f>
        <v>#REF!</v>
      </c>
      <c r="AN12" s="194" t="e">
        <f>#REF!</f>
        <v>#REF!</v>
      </c>
      <c r="AO12" s="194" t="e">
        <f>#REF!</f>
        <v>#REF!</v>
      </c>
      <c r="AP12" s="194" t="e">
        <f>#REF!</f>
        <v>#REF!</v>
      </c>
      <c r="AQ12" s="194" t="e">
        <f>#REF!</f>
        <v>#REF!</v>
      </c>
      <c r="AR12" s="194" t="e">
        <f>#REF!</f>
        <v>#REF!</v>
      </c>
      <c r="AS12" s="194" t="e">
        <f>#REF!</f>
        <v>#REF!</v>
      </c>
      <c r="AT12" s="194" t="e">
        <f>#REF!</f>
        <v>#REF!</v>
      </c>
      <c r="AU12" s="194" t="e">
        <f>#REF!</f>
        <v>#REF!</v>
      </c>
      <c r="AV12" s="194" t="e">
        <f>#REF!</f>
        <v>#REF!</v>
      </c>
      <c r="AW12" s="194" t="e">
        <f>#REF!</f>
        <v>#REF!</v>
      </c>
      <c r="AX12" s="194" t="e">
        <f>#REF!</f>
        <v>#REF!</v>
      </c>
      <c r="AZ12" s="194" t="e">
        <f t="shared" si="1"/>
        <v>#REF!</v>
      </c>
      <c r="BA12" s="194" t="e">
        <f t="shared" si="0"/>
        <v>#REF!</v>
      </c>
      <c r="BB12" s="194" t="e">
        <f t="shared" si="0"/>
        <v>#REF!</v>
      </c>
      <c r="BC12" s="194" t="e">
        <f t="shared" si="0"/>
        <v>#REF!</v>
      </c>
      <c r="BD12" s="194" t="e">
        <f t="shared" si="0"/>
        <v>#REF!</v>
      </c>
      <c r="BE12" s="194" t="e">
        <f t="shared" si="0"/>
        <v>#REF!</v>
      </c>
      <c r="BF12" s="194" t="e">
        <f t="shared" si="0"/>
        <v>#REF!</v>
      </c>
      <c r="BG12" s="194" t="e">
        <f t="shared" si="0"/>
        <v>#REF!</v>
      </c>
      <c r="BH12" s="194" t="e">
        <f t="shared" si="0"/>
        <v>#REF!</v>
      </c>
      <c r="BI12" s="194" t="e">
        <f t="shared" si="0"/>
        <v>#REF!</v>
      </c>
      <c r="BJ12" s="194" t="e">
        <f t="shared" si="0"/>
        <v>#REF!</v>
      </c>
      <c r="BK12" s="194" t="e">
        <f t="shared" si="0"/>
        <v>#REF!</v>
      </c>
      <c r="BL12" s="194" t="e">
        <f t="shared" si="0"/>
        <v>#REF!</v>
      </c>
      <c r="BM12" s="194" t="e">
        <f t="shared" si="0"/>
        <v>#REF!</v>
      </c>
      <c r="BN12" s="194" t="e">
        <f t="shared" si="0"/>
        <v>#REF!</v>
      </c>
      <c r="BO12" s="194" t="e">
        <f t="shared" si="0"/>
        <v>#REF!</v>
      </c>
      <c r="BP12" s="194" t="e">
        <f t="shared" si="0"/>
        <v>#REF!</v>
      </c>
      <c r="BQ12" s="194" t="e">
        <f t="shared" si="0"/>
        <v>#REF!</v>
      </c>
      <c r="BR12" s="194" t="e">
        <f t="shared" si="0"/>
        <v>#REF!</v>
      </c>
      <c r="BS12" s="194" t="e">
        <f t="shared" si="0"/>
        <v>#REF!</v>
      </c>
      <c r="BT12" s="194" t="e">
        <f t="shared" si="0"/>
        <v>#REF!</v>
      </c>
      <c r="BU12" s="194" t="e">
        <f t="shared" si="0"/>
        <v>#REF!</v>
      </c>
      <c r="BV12" s="194" t="e">
        <f t="shared" si="0"/>
        <v>#REF!</v>
      </c>
      <c r="BW12" s="194" t="e">
        <f t="shared" si="0"/>
        <v>#REF!</v>
      </c>
    </row>
    <row r="13" spans="1:75">
      <c r="A13" s="173">
        <v>8</v>
      </c>
      <c r="B13" s="193" t="e">
        <f>#REF!</f>
        <v>#REF!</v>
      </c>
      <c r="C13" s="193" t="e">
        <f>#REF!</f>
        <v>#REF!</v>
      </c>
      <c r="D13" s="193" t="e">
        <f>#REF!</f>
        <v>#REF!</v>
      </c>
      <c r="E13" s="193" t="e">
        <f>#REF!</f>
        <v>#REF!</v>
      </c>
      <c r="F13" s="193" t="e">
        <f>#REF!</f>
        <v>#REF!</v>
      </c>
      <c r="G13" s="193" t="e">
        <f>#REF!</f>
        <v>#REF!</v>
      </c>
      <c r="H13" s="193" t="e">
        <f>#REF!</f>
        <v>#REF!</v>
      </c>
      <c r="I13" s="193" t="e">
        <f>#REF!</f>
        <v>#REF!</v>
      </c>
      <c r="J13" s="193" t="e">
        <f>#REF!</f>
        <v>#REF!</v>
      </c>
      <c r="K13" s="193" t="e">
        <f>#REF!</f>
        <v>#REF!</v>
      </c>
      <c r="L13" s="193" t="e">
        <f>#REF!</f>
        <v>#REF!</v>
      </c>
      <c r="M13" s="193" t="e">
        <f>#REF!</f>
        <v>#REF!</v>
      </c>
      <c r="N13" s="193" t="e">
        <f>#REF!</f>
        <v>#REF!</v>
      </c>
      <c r="O13" s="193" t="e">
        <f>#REF!</f>
        <v>#REF!</v>
      </c>
      <c r="P13" s="193" t="e">
        <f>#REF!</f>
        <v>#REF!</v>
      </c>
      <c r="Q13" s="193" t="e">
        <f>#REF!</f>
        <v>#REF!</v>
      </c>
      <c r="R13" s="193" t="e">
        <f>#REF!</f>
        <v>#REF!</v>
      </c>
      <c r="S13" s="193" t="e">
        <f>#REF!</f>
        <v>#REF!</v>
      </c>
      <c r="T13" s="193" t="e">
        <f>#REF!</f>
        <v>#REF!</v>
      </c>
      <c r="U13" s="193" t="e">
        <f>#REF!</f>
        <v>#REF!</v>
      </c>
      <c r="V13" s="193" t="e">
        <f>#REF!</f>
        <v>#REF!</v>
      </c>
      <c r="W13" s="193" t="e">
        <f>#REF!</f>
        <v>#REF!</v>
      </c>
      <c r="X13" s="193" t="e">
        <f>#REF!</f>
        <v>#REF!</v>
      </c>
      <c r="Y13" s="193" t="e">
        <f>#REF!</f>
        <v>#REF!</v>
      </c>
      <c r="AA13" s="194" t="e">
        <f>#REF!</f>
        <v>#REF!</v>
      </c>
      <c r="AB13" s="194" t="e">
        <f>#REF!</f>
        <v>#REF!</v>
      </c>
      <c r="AC13" s="194" t="e">
        <f>#REF!</f>
        <v>#REF!</v>
      </c>
      <c r="AD13" s="194" t="e">
        <f>#REF!</f>
        <v>#REF!</v>
      </c>
      <c r="AE13" s="194" t="e">
        <f>#REF!</f>
        <v>#REF!</v>
      </c>
      <c r="AF13" s="194" t="e">
        <f>#REF!</f>
        <v>#REF!</v>
      </c>
      <c r="AG13" s="194" t="e">
        <f>#REF!</f>
        <v>#REF!</v>
      </c>
      <c r="AH13" s="194" t="e">
        <f>#REF!</f>
        <v>#REF!</v>
      </c>
      <c r="AI13" s="194" t="e">
        <f>#REF!</f>
        <v>#REF!</v>
      </c>
      <c r="AJ13" s="194" t="e">
        <f>#REF!</f>
        <v>#REF!</v>
      </c>
      <c r="AK13" s="194" t="e">
        <f>#REF!</f>
        <v>#REF!</v>
      </c>
      <c r="AL13" s="194" t="e">
        <f>#REF!</f>
        <v>#REF!</v>
      </c>
      <c r="AM13" s="194" t="e">
        <f>#REF!</f>
        <v>#REF!</v>
      </c>
      <c r="AN13" s="194" t="e">
        <f>#REF!</f>
        <v>#REF!</v>
      </c>
      <c r="AO13" s="194" t="e">
        <f>#REF!</f>
        <v>#REF!</v>
      </c>
      <c r="AP13" s="194" t="e">
        <f>#REF!</f>
        <v>#REF!</v>
      </c>
      <c r="AQ13" s="194" t="e">
        <f>#REF!</f>
        <v>#REF!</v>
      </c>
      <c r="AR13" s="194" t="e">
        <f>#REF!</f>
        <v>#REF!</v>
      </c>
      <c r="AS13" s="194" t="e">
        <f>#REF!</f>
        <v>#REF!</v>
      </c>
      <c r="AT13" s="194" t="e">
        <f>#REF!</f>
        <v>#REF!</v>
      </c>
      <c r="AU13" s="194" t="e">
        <f>#REF!</f>
        <v>#REF!</v>
      </c>
      <c r="AV13" s="194" t="e">
        <f>#REF!</f>
        <v>#REF!</v>
      </c>
      <c r="AW13" s="194" t="e">
        <f>#REF!</f>
        <v>#REF!</v>
      </c>
      <c r="AX13" s="194" t="e">
        <f>#REF!</f>
        <v>#REF!</v>
      </c>
      <c r="AZ13" s="194" t="e">
        <f t="shared" si="1"/>
        <v>#REF!</v>
      </c>
      <c r="BA13" s="194" t="e">
        <f t="shared" si="0"/>
        <v>#REF!</v>
      </c>
      <c r="BB13" s="194" t="e">
        <f t="shared" si="0"/>
        <v>#REF!</v>
      </c>
      <c r="BC13" s="194" t="e">
        <f t="shared" si="0"/>
        <v>#REF!</v>
      </c>
      <c r="BD13" s="194" t="e">
        <f t="shared" si="0"/>
        <v>#REF!</v>
      </c>
      <c r="BE13" s="194" t="e">
        <f t="shared" si="0"/>
        <v>#REF!</v>
      </c>
      <c r="BF13" s="194" t="e">
        <f t="shared" si="0"/>
        <v>#REF!</v>
      </c>
      <c r="BG13" s="194" t="e">
        <f t="shared" si="0"/>
        <v>#REF!</v>
      </c>
      <c r="BH13" s="194" t="e">
        <f t="shared" si="0"/>
        <v>#REF!</v>
      </c>
      <c r="BI13" s="194" t="e">
        <f t="shared" si="0"/>
        <v>#REF!</v>
      </c>
      <c r="BJ13" s="194" t="e">
        <f t="shared" si="0"/>
        <v>#REF!</v>
      </c>
      <c r="BK13" s="194" t="e">
        <f t="shared" si="0"/>
        <v>#REF!</v>
      </c>
      <c r="BL13" s="194" t="e">
        <f t="shared" si="0"/>
        <v>#REF!</v>
      </c>
      <c r="BM13" s="194" t="e">
        <f t="shared" si="0"/>
        <v>#REF!</v>
      </c>
      <c r="BN13" s="194" t="e">
        <f t="shared" si="0"/>
        <v>#REF!</v>
      </c>
      <c r="BO13" s="194" t="e">
        <f t="shared" si="0"/>
        <v>#REF!</v>
      </c>
      <c r="BP13" s="194" t="e">
        <f t="shared" si="0"/>
        <v>#REF!</v>
      </c>
      <c r="BQ13" s="194" t="e">
        <f t="shared" si="0"/>
        <v>#REF!</v>
      </c>
      <c r="BR13" s="194" t="e">
        <f t="shared" si="0"/>
        <v>#REF!</v>
      </c>
      <c r="BS13" s="194" t="e">
        <f t="shared" si="0"/>
        <v>#REF!</v>
      </c>
      <c r="BT13" s="194" t="e">
        <f t="shared" si="0"/>
        <v>#REF!</v>
      </c>
      <c r="BU13" s="194" t="e">
        <f t="shared" si="0"/>
        <v>#REF!</v>
      </c>
      <c r="BV13" s="194" t="e">
        <f t="shared" si="0"/>
        <v>#REF!</v>
      </c>
      <c r="BW13" s="194" t="e">
        <f t="shared" si="0"/>
        <v>#REF!</v>
      </c>
    </row>
    <row r="14" spans="1:75">
      <c r="A14" s="173">
        <v>9</v>
      </c>
      <c r="B14" s="193" t="e">
        <f>#REF!</f>
        <v>#REF!</v>
      </c>
      <c r="C14" s="193" t="e">
        <f>#REF!</f>
        <v>#REF!</v>
      </c>
      <c r="D14" s="193" t="e">
        <f>#REF!</f>
        <v>#REF!</v>
      </c>
      <c r="E14" s="193" t="e">
        <f>#REF!</f>
        <v>#REF!</v>
      </c>
      <c r="F14" s="193" t="e">
        <f>#REF!</f>
        <v>#REF!</v>
      </c>
      <c r="G14" s="193" t="e">
        <f>#REF!</f>
        <v>#REF!</v>
      </c>
      <c r="H14" s="193" t="e">
        <f>#REF!</f>
        <v>#REF!</v>
      </c>
      <c r="I14" s="193" t="e">
        <f>#REF!</f>
        <v>#REF!</v>
      </c>
      <c r="J14" s="193" t="e">
        <f>#REF!</f>
        <v>#REF!</v>
      </c>
      <c r="K14" s="193" t="e">
        <f>#REF!</f>
        <v>#REF!</v>
      </c>
      <c r="L14" s="193" t="e">
        <f>#REF!</f>
        <v>#REF!</v>
      </c>
      <c r="M14" s="193" t="e">
        <f>#REF!</f>
        <v>#REF!</v>
      </c>
      <c r="N14" s="193" t="e">
        <f>#REF!</f>
        <v>#REF!</v>
      </c>
      <c r="O14" s="193" t="e">
        <f>#REF!</f>
        <v>#REF!</v>
      </c>
      <c r="P14" s="193" t="e">
        <f>#REF!</f>
        <v>#REF!</v>
      </c>
      <c r="Q14" s="193" t="e">
        <f>#REF!</f>
        <v>#REF!</v>
      </c>
      <c r="R14" s="193" t="e">
        <f>#REF!</f>
        <v>#REF!</v>
      </c>
      <c r="S14" s="193" t="e">
        <f>#REF!</f>
        <v>#REF!</v>
      </c>
      <c r="T14" s="193" t="e">
        <f>#REF!</f>
        <v>#REF!</v>
      </c>
      <c r="U14" s="193" t="e">
        <f>#REF!</f>
        <v>#REF!</v>
      </c>
      <c r="V14" s="193" t="e">
        <f>#REF!</f>
        <v>#REF!</v>
      </c>
      <c r="W14" s="193" t="e">
        <f>#REF!</f>
        <v>#REF!</v>
      </c>
      <c r="X14" s="193" t="e">
        <f>#REF!</f>
        <v>#REF!</v>
      </c>
      <c r="Y14" s="193" t="e">
        <f>#REF!</f>
        <v>#REF!</v>
      </c>
      <c r="AA14" s="194" t="e">
        <f>#REF!</f>
        <v>#REF!</v>
      </c>
      <c r="AB14" s="194" t="e">
        <f>#REF!</f>
        <v>#REF!</v>
      </c>
      <c r="AC14" s="194" t="e">
        <f>#REF!</f>
        <v>#REF!</v>
      </c>
      <c r="AD14" s="194" t="e">
        <f>#REF!</f>
        <v>#REF!</v>
      </c>
      <c r="AE14" s="194" t="e">
        <f>#REF!</f>
        <v>#REF!</v>
      </c>
      <c r="AF14" s="194" t="e">
        <f>#REF!</f>
        <v>#REF!</v>
      </c>
      <c r="AG14" s="194" t="e">
        <f>#REF!</f>
        <v>#REF!</v>
      </c>
      <c r="AH14" s="194" t="e">
        <f>#REF!</f>
        <v>#REF!</v>
      </c>
      <c r="AI14" s="194" t="e">
        <f>#REF!</f>
        <v>#REF!</v>
      </c>
      <c r="AJ14" s="194" t="e">
        <f>#REF!</f>
        <v>#REF!</v>
      </c>
      <c r="AK14" s="194" t="e">
        <f>#REF!</f>
        <v>#REF!</v>
      </c>
      <c r="AL14" s="194" t="e">
        <f>#REF!</f>
        <v>#REF!</v>
      </c>
      <c r="AM14" s="194" t="e">
        <f>#REF!</f>
        <v>#REF!</v>
      </c>
      <c r="AN14" s="194" t="e">
        <f>#REF!</f>
        <v>#REF!</v>
      </c>
      <c r="AO14" s="194" t="e">
        <f>#REF!</f>
        <v>#REF!</v>
      </c>
      <c r="AP14" s="194" t="e">
        <f>#REF!</f>
        <v>#REF!</v>
      </c>
      <c r="AQ14" s="194" t="e">
        <f>#REF!</f>
        <v>#REF!</v>
      </c>
      <c r="AR14" s="194" t="e">
        <f>#REF!</f>
        <v>#REF!</v>
      </c>
      <c r="AS14" s="194" t="e">
        <f>#REF!</f>
        <v>#REF!</v>
      </c>
      <c r="AT14" s="194" t="e">
        <f>#REF!</f>
        <v>#REF!</v>
      </c>
      <c r="AU14" s="194" t="e">
        <f>#REF!</f>
        <v>#REF!</v>
      </c>
      <c r="AV14" s="194" t="e">
        <f>#REF!</f>
        <v>#REF!</v>
      </c>
      <c r="AW14" s="194" t="e">
        <f>#REF!</f>
        <v>#REF!</v>
      </c>
      <c r="AX14" s="194" t="e">
        <f>#REF!</f>
        <v>#REF!</v>
      </c>
      <c r="AZ14" s="194" t="e">
        <f t="shared" si="1"/>
        <v>#REF!</v>
      </c>
      <c r="BA14" s="194" t="e">
        <f t="shared" si="0"/>
        <v>#REF!</v>
      </c>
      <c r="BB14" s="194" t="e">
        <f t="shared" si="0"/>
        <v>#REF!</v>
      </c>
      <c r="BC14" s="194" t="e">
        <f t="shared" si="0"/>
        <v>#REF!</v>
      </c>
      <c r="BD14" s="194" t="e">
        <f t="shared" si="0"/>
        <v>#REF!</v>
      </c>
      <c r="BE14" s="194" t="e">
        <f t="shared" si="0"/>
        <v>#REF!</v>
      </c>
      <c r="BF14" s="194" t="e">
        <f t="shared" si="0"/>
        <v>#REF!</v>
      </c>
      <c r="BG14" s="194" t="e">
        <f t="shared" si="0"/>
        <v>#REF!</v>
      </c>
      <c r="BH14" s="194" t="e">
        <f t="shared" si="0"/>
        <v>#REF!</v>
      </c>
      <c r="BI14" s="194" t="e">
        <f t="shared" si="0"/>
        <v>#REF!</v>
      </c>
      <c r="BJ14" s="194" t="e">
        <f t="shared" si="0"/>
        <v>#REF!</v>
      </c>
      <c r="BK14" s="194" t="e">
        <f t="shared" si="0"/>
        <v>#REF!</v>
      </c>
      <c r="BL14" s="194" t="e">
        <f t="shared" si="0"/>
        <v>#REF!</v>
      </c>
      <c r="BM14" s="194" t="e">
        <f t="shared" si="0"/>
        <v>#REF!</v>
      </c>
      <c r="BN14" s="194" t="e">
        <f t="shared" si="0"/>
        <v>#REF!</v>
      </c>
      <c r="BO14" s="194" t="e">
        <f t="shared" si="0"/>
        <v>#REF!</v>
      </c>
      <c r="BP14" s="194" t="e">
        <f t="shared" si="0"/>
        <v>#REF!</v>
      </c>
      <c r="BQ14" s="194" t="e">
        <f t="shared" si="0"/>
        <v>#REF!</v>
      </c>
      <c r="BR14" s="194" t="e">
        <f t="shared" si="0"/>
        <v>#REF!</v>
      </c>
      <c r="BS14" s="194" t="e">
        <f t="shared" si="0"/>
        <v>#REF!</v>
      </c>
      <c r="BT14" s="194" t="e">
        <f t="shared" si="0"/>
        <v>#REF!</v>
      </c>
      <c r="BU14" s="194" t="e">
        <f t="shared" si="0"/>
        <v>#REF!</v>
      </c>
      <c r="BV14" s="194" t="e">
        <f t="shared" si="0"/>
        <v>#REF!</v>
      </c>
      <c r="BW14" s="194" t="e">
        <f t="shared" si="0"/>
        <v>#REF!</v>
      </c>
    </row>
    <row r="15" spans="1:75">
      <c r="A15" s="173">
        <v>10</v>
      </c>
      <c r="B15" s="193" t="e">
        <f>#REF!</f>
        <v>#REF!</v>
      </c>
      <c r="C15" s="193" t="e">
        <f>#REF!</f>
        <v>#REF!</v>
      </c>
      <c r="D15" s="193" t="e">
        <f>#REF!</f>
        <v>#REF!</v>
      </c>
      <c r="E15" s="193" t="e">
        <f>#REF!</f>
        <v>#REF!</v>
      </c>
      <c r="F15" s="193" t="e">
        <f>#REF!</f>
        <v>#REF!</v>
      </c>
      <c r="G15" s="193" t="e">
        <f>#REF!</f>
        <v>#REF!</v>
      </c>
      <c r="H15" s="193" t="e">
        <f>#REF!</f>
        <v>#REF!</v>
      </c>
      <c r="I15" s="193" t="e">
        <f>#REF!</f>
        <v>#REF!</v>
      </c>
      <c r="J15" s="193" t="e">
        <f>#REF!</f>
        <v>#REF!</v>
      </c>
      <c r="K15" s="193" t="e">
        <f>#REF!</f>
        <v>#REF!</v>
      </c>
      <c r="L15" s="193" t="e">
        <f>#REF!</f>
        <v>#REF!</v>
      </c>
      <c r="M15" s="193" t="e">
        <f>#REF!</f>
        <v>#REF!</v>
      </c>
      <c r="N15" s="193" t="e">
        <f>#REF!</f>
        <v>#REF!</v>
      </c>
      <c r="O15" s="193" t="e">
        <f>#REF!</f>
        <v>#REF!</v>
      </c>
      <c r="P15" s="193" t="e">
        <f>#REF!</f>
        <v>#REF!</v>
      </c>
      <c r="Q15" s="193" t="e">
        <f>#REF!</f>
        <v>#REF!</v>
      </c>
      <c r="R15" s="193" t="e">
        <f>#REF!</f>
        <v>#REF!</v>
      </c>
      <c r="S15" s="193" t="e">
        <f>#REF!</f>
        <v>#REF!</v>
      </c>
      <c r="T15" s="193" t="e">
        <f>#REF!</f>
        <v>#REF!</v>
      </c>
      <c r="U15" s="193" t="e">
        <f>#REF!</f>
        <v>#REF!</v>
      </c>
      <c r="V15" s="193" t="e">
        <f>#REF!</f>
        <v>#REF!</v>
      </c>
      <c r="W15" s="193" t="e">
        <f>#REF!</f>
        <v>#REF!</v>
      </c>
      <c r="X15" s="193" t="e">
        <f>#REF!</f>
        <v>#REF!</v>
      </c>
      <c r="Y15" s="193" t="e">
        <f>#REF!</f>
        <v>#REF!</v>
      </c>
      <c r="AA15" s="194" t="e">
        <f>#REF!</f>
        <v>#REF!</v>
      </c>
      <c r="AB15" s="194" t="e">
        <f>#REF!</f>
        <v>#REF!</v>
      </c>
      <c r="AC15" s="194" t="e">
        <f>#REF!</f>
        <v>#REF!</v>
      </c>
      <c r="AD15" s="194" t="e">
        <f>#REF!</f>
        <v>#REF!</v>
      </c>
      <c r="AE15" s="194" t="e">
        <f>#REF!</f>
        <v>#REF!</v>
      </c>
      <c r="AF15" s="194" t="e">
        <f>#REF!</f>
        <v>#REF!</v>
      </c>
      <c r="AG15" s="194" t="e">
        <f>#REF!</f>
        <v>#REF!</v>
      </c>
      <c r="AH15" s="194" t="e">
        <f>#REF!</f>
        <v>#REF!</v>
      </c>
      <c r="AI15" s="194" t="e">
        <f>#REF!</f>
        <v>#REF!</v>
      </c>
      <c r="AJ15" s="194" t="e">
        <f>#REF!</f>
        <v>#REF!</v>
      </c>
      <c r="AK15" s="194" t="e">
        <f>#REF!</f>
        <v>#REF!</v>
      </c>
      <c r="AL15" s="194" t="e">
        <f>#REF!</f>
        <v>#REF!</v>
      </c>
      <c r="AM15" s="194" t="e">
        <f>#REF!</f>
        <v>#REF!</v>
      </c>
      <c r="AN15" s="194" t="e">
        <f>#REF!</f>
        <v>#REF!</v>
      </c>
      <c r="AO15" s="194" t="e">
        <f>#REF!</f>
        <v>#REF!</v>
      </c>
      <c r="AP15" s="194" t="e">
        <f>#REF!</f>
        <v>#REF!</v>
      </c>
      <c r="AQ15" s="194" t="e">
        <f>#REF!</f>
        <v>#REF!</v>
      </c>
      <c r="AR15" s="194" t="e">
        <f>#REF!</f>
        <v>#REF!</v>
      </c>
      <c r="AS15" s="194" t="e">
        <f>#REF!</f>
        <v>#REF!</v>
      </c>
      <c r="AT15" s="194" t="e">
        <f>#REF!</f>
        <v>#REF!</v>
      </c>
      <c r="AU15" s="194" t="e">
        <f>#REF!</f>
        <v>#REF!</v>
      </c>
      <c r="AV15" s="194" t="e">
        <f>#REF!</f>
        <v>#REF!</v>
      </c>
      <c r="AW15" s="194" t="e">
        <f>#REF!</f>
        <v>#REF!</v>
      </c>
      <c r="AX15" s="194" t="e">
        <f>#REF!</f>
        <v>#REF!</v>
      </c>
      <c r="AZ15" s="194" t="e">
        <f t="shared" si="1"/>
        <v>#REF!</v>
      </c>
      <c r="BA15" s="194" t="e">
        <f t="shared" si="0"/>
        <v>#REF!</v>
      </c>
      <c r="BB15" s="194" t="e">
        <f t="shared" si="0"/>
        <v>#REF!</v>
      </c>
      <c r="BC15" s="194" t="e">
        <f t="shared" si="0"/>
        <v>#REF!</v>
      </c>
      <c r="BD15" s="194" t="e">
        <f t="shared" si="0"/>
        <v>#REF!</v>
      </c>
      <c r="BE15" s="194" t="e">
        <f t="shared" si="0"/>
        <v>#REF!</v>
      </c>
      <c r="BF15" s="194" t="e">
        <f t="shared" si="0"/>
        <v>#REF!</v>
      </c>
      <c r="BG15" s="194" t="e">
        <f t="shared" si="0"/>
        <v>#REF!</v>
      </c>
      <c r="BH15" s="194" t="e">
        <f t="shared" si="0"/>
        <v>#REF!</v>
      </c>
      <c r="BI15" s="194" t="e">
        <f t="shared" si="0"/>
        <v>#REF!</v>
      </c>
      <c r="BJ15" s="194" t="e">
        <f t="shared" si="0"/>
        <v>#REF!</v>
      </c>
      <c r="BK15" s="194" t="e">
        <f t="shared" si="0"/>
        <v>#REF!</v>
      </c>
      <c r="BL15" s="194" t="e">
        <f t="shared" si="0"/>
        <v>#REF!</v>
      </c>
      <c r="BM15" s="194" t="e">
        <f t="shared" si="0"/>
        <v>#REF!</v>
      </c>
      <c r="BN15" s="194" t="e">
        <f t="shared" si="0"/>
        <v>#REF!</v>
      </c>
      <c r="BO15" s="194" t="e">
        <f t="shared" si="0"/>
        <v>#REF!</v>
      </c>
      <c r="BP15" s="194" t="e">
        <f t="shared" si="0"/>
        <v>#REF!</v>
      </c>
      <c r="BQ15" s="194" t="e">
        <f t="shared" si="0"/>
        <v>#REF!</v>
      </c>
      <c r="BR15" s="194" t="e">
        <f t="shared" si="0"/>
        <v>#REF!</v>
      </c>
      <c r="BS15" s="194" t="e">
        <f t="shared" si="0"/>
        <v>#REF!</v>
      </c>
      <c r="BT15" s="194" t="e">
        <f t="shared" si="0"/>
        <v>#REF!</v>
      </c>
      <c r="BU15" s="194" t="e">
        <f t="shared" si="0"/>
        <v>#REF!</v>
      </c>
      <c r="BV15" s="194" t="e">
        <f t="shared" si="0"/>
        <v>#REF!</v>
      </c>
      <c r="BW15" s="194" t="e">
        <f t="shared" si="0"/>
        <v>#REF!</v>
      </c>
    </row>
    <row r="16" spans="1:75">
      <c r="A16" s="173">
        <v>11</v>
      </c>
      <c r="B16" s="193" t="e">
        <f>#REF!</f>
        <v>#REF!</v>
      </c>
      <c r="C16" s="193" t="e">
        <f>#REF!</f>
        <v>#REF!</v>
      </c>
      <c r="D16" s="193" t="e">
        <f>#REF!</f>
        <v>#REF!</v>
      </c>
      <c r="E16" s="193" t="e">
        <f>#REF!</f>
        <v>#REF!</v>
      </c>
      <c r="F16" s="193" t="e">
        <f>#REF!</f>
        <v>#REF!</v>
      </c>
      <c r="G16" s="193" t="e">
        <f>#REF!</f>
        <v>#REF!</v>
      </c>
      <c r="H16" s="193" t="e">
        <f>#REF!</f>
        <v>#REF!</v>
      </c>
      <c r="I16" s="193" t="e">
        <f>#REF!</f>
        <v>#REF!</v>
      </c>
      <c r="J16" s="193" t="e">
        <f>#REF!</f>
        <v>#REF!</v>
      </c>
      <c r="K16" s="193" t="e">
        <f>#REF!</f>
        <v>#REF!</v>
      </c>
      <c r="L16" s="193" t="e">
        <f>#REF!</f>
        <v>#REF!</v>
      </c>
      <c r="M16" s="193" t="e">
        <f>#REF!</f>
        <v>#REF!</v>
      </c>
      <c r="N16" s="193" t="e">
        <f>#REF!</f>
        <v>#REF!</v>
      </c>
      <c r="O16" s="193" t="e">
        <f>#REF!</f>
        <v>#REF!</v>
      </c>
      <c r="P16" s="193" t="e">
        <f>#REF!</f>
        <v>#REF!</v>
      </c>
      <c r="Q16" s="193" t="e">
        <f>#REF!</f>
        <v>#REF!</v>
      </c>
      <c r="R16" s="193" t="e">
        <f>#REF!</f>
        <v>#REF!</v>
      </c>
      <c r="S16" s="193" t="e">
        <f>#REF!</f>
        <v>#REF!</v>
      </c>
      <c r="T16" s="193" t="e">
        <f>#REF!</f>
        <v>#REF!</v>
      </c>
      <c r="U16" s="193" t="e">
        <f>#REF!</f>
        <v>#REF!</v>
      </c>
      <c r="V16" s="193" t="e">
        <f>#REF!</f>
        <v>#REF!</v>
      </c>
      <c r="W16" s="193" t="e">
        <f>#REF!</f>
        <v>#REF!</v>
      </c>
      <c r="X16" s="193" t="e">
        <f>#REF!</f>
        <v>#REF!</v>
      </c>
      <c r="Y16" s="193" t="e">
        <f>#REF!</f>
        <v>#REF!</v>
      </c>
      <c r="AA16" s="194" t="e">
        <f>#REF!</f>
        <v>#REF!</v>
      </c>
      <c r="AB16" s="194" t="e">
        <f>#REF!</f>
        <v>#REF!</v>
      </c>
      <c r="AC16" s="194" t="e">
        <f>#REF!</f>
        <v>#REF!</v>
      </c>
      <c r="AD16" s="194" t="e">
        <f>#REF!</f>
        <v>#REF!</v>
      </c>
      <c r="AE16" s="194" t="e">
        <f>#REF!</f>
        <v>#REF!</v>
      </c>
      <c r="AF16" s="194" t="e">
        <f>#REF!</f>
        <v>#REF!</v>
      </c>
      <c r="AG16" s="194" t="e">
        <f>#REF!</f>
        <v>#REF!</v>
      </c>
      <c r="AH16" s="194" t="e">
        <f>#REF!</f>
        <v>#REF!</v>
      </c>
      <c r="AI16" s="194" t="e">
        <f>#REF!</f>
        <v>#REF!</v>
      </c>
      <c r="AJ16" s="194" t="e">
        <f>#REF!</f>
        <v>#REF!</v>
      </c>
      <c r="AK16" s="194" t="e">
        <f>#REF!</f>
        <v>#REF!</v>
      </c>
      <c r="AL16" s="194" t="e">
        <f>#REF!</f>
        <v>#REF!</v>
      </c>
      <c r="AM16" s="194" t="e">
        <f>#REF!</f>
        <v>#REF!</v>
      </c>
      <c r="AN16" s="194" t="e">
        <f>#REF!</f>
        <v>#REF!</v>
      </c>
      <c r="AO16" s="194" t="e">
        <f>#REF!</f>
        <v>#REF!</v>
      </c>
      <c r="AP16" s="194" t="e">
        <f>#REF!</f>
        <v>#REF!</v>
      </c>
      <c r="AQ16" s="194" t="e">
        <f>#REF!</f>
        <v>#REF!</v>
      </c>
      <c r="AR16" s="194" t="e">
        <f>#REF!</f>
        <v>#REF!</v>
      </c>
      <c r="AS16" s="194" t="e">
        <f>#REF!</f>
        <v>#REF!</v>
      </c>
      <c r="AT16" s="194" t="e">
        <f>#REF!</f>
        <v>#REF!</v>
      </c>
      <c r="AU16" s="194" t="e">
        <f>#REF!</f>
        <v>#REF!</v>
      </c>
      <c r="AV16" s="194" t="e">
        <f>#REF!</f>
        <v>#REF!</v>
      </c>
      <c r="AW16" s="194" t="e">
        <f>#REF!</f>
        <v>#REF!</v>
      </c>
      <c r="AX16" s="194" t="e">
        <f>#REF!</f>
        <v>#REF!</v>
      </c>
      <c r="AZ16" s="194" t="e">
        <f t="shared" si="1"/>
        <v>#REF!</v>
      </c>
      <c r="BA16" s="194" t="e">
        <f t="shared" si="0"/>
        <v>#REF!</v>
      </c>
      <c r="BB16" s="194" t="e">
        <f t="shared" si="0"/>
        <v>#REF!</v>
      </c>
      <c r="BC16" s="194" t="e">
        <f t="shared" si="0"/>
        <v>#REF!</v>
      </c>
      <c r="BD16" s="194" t="e">
        <f t="shared" si="0"/>
        <v>#REF!</v>
      </c>
      <c r="BE16" s="194" t="e">
        <f t="shared" si="0"/>
        <v>#REF!</v>
      </c>
      <c r="BF16" s="194" t="e">
        <f t="shared" si="0"/>
        <v>#REF!</v>
      </c>
      <c r="BG16" s="194" t="e">
        <f t="shared" si="0"/>
        <v>#REF!</v>
      </c>
      <c r="BH16" s="194" t="e">
        <f t="shared" si="0"/>
        <v>#REF!</v>
      </c>
      <c r="BI16" s="194" t="e">
        <f t="shared" si="0"/>
        <v>#REF!</v>
      </c>
      <c r="BJ16" s="194" t="e">
        <f t="shared" si="0"/>
        <v>#REF!</v>
      </c>
      <c r="BK16" s="194" t="e">
        <f t="shared" si="0"/>
        <v>#REF!</v>
      </c>
      <c r="BL16" s="194" t="e">
        <f t="shared" si="0"/>
        <v>#REF!</v>
      </c>
      <c r="BM16" s="194" t="e">
        <f t="shared" si="0"/>
        <v>#REF!</v>
      </c>
      <c r="BN16" s="194" t="e">
        <f t="shared" si="0"/>
        <v>#REF!</v>
      </c>
      <c r="BO16" s="194" t="e">
        <f t="shared" si="0"/>
        <v>#REF!</v>
      </c>
      <c r="BP16" s="194" t="e">
        <f t="shared" si="0"/>
        <v>#REF!</v>
      </c>
      <c r="BQ16" s="194" t="e">
        <f t="shared" si="0"/>
        <v>#REF!</v>
      </c>
      <c r="BR16" s="194" t="e">
        <f t="shared" si="0"/>
        <v>#REF!</v>
      </c>
      <c r="BS16" s="194" t="e">
        <f t="shared" si="0"/>
        <v>#REF!</v>
      </c>
      <c r="BT16" s="194" t="e">
        <f t="shared" si="0"/>
        <v>#REF!</v>
      </c>
      <c r="BU16" s="194" t="e">
        <f t="shared" si="0"/>
        <v>#REF!</v>
      </c>
      <c r="BV16" s="194" t="e">
        <f t="shared" si="0"/>
        <v>#REF!</v>
      </c>
      <c r="BW16" s="194" t="e">
        <f t="shared" si="0"/>
        <v>#REF!</v>
      </c>
    </row>
    <row r="17" spans="1:75">
      <c r="A17" s="173">
        <v>12</v>
      </c>
      <c r="B17" s="193" t="e">
        <f>#REF!</f>
        <v>#REF!</v>
      </c>
      <c r="C17" s="193" t="e">
        <f>#REF!</f>
        <v>#REF!</v>
      </c>
      <c r="D17" s="193" t="e">
        <f>#REF!</f>
        <v>#REF!</v>
      </c>
      <c r="E17" s="193" t="e">
        <f>#REF!</f>
        <v>#REF!</v>
      </c>
      <c r="F17" s="193" t="e">
        <f>#REF!</f>
        <v>#REF!</v>
      </c>
      <c r="G17" s="193" t="e">
        <f>#REF!</f>
        <v>#REF!</v>
      </c>
      <c r="H17" s="193" t="e">
        <f>#REF!</f>
        <v>#REF!</v>
      </c>
      <c r="I17" s="193" t="e">
        <f>#REF!</f>
        <v>#REF!</v>
      </c>
      <c r="J17" s="193" t="e">
        <f>#REF!</f>
        <v>#REF!</v>
      </c>
      <c r="K17" s="193" t="e">
        <f>#REF!</f>
        <v>#REF!</v>
      </c>
      <c r="L17" s="193" t="e">
        <f>#REF!</f>
        <v>#REF!</v>
      </c>
      <c r="M17" s="193" t="e">
        <f>#REF!</f>
        <v>#REF!</v>
      </c>
      <c r="N17" s="193" t="e">
        <f>#REF!</f>
        <v>#REF!</v>
      </c>
      <c r="O17" s="193" t="e">
        <f>#REF!</f>
        <v>#REF!</v>
      </c>
      <c r="P17" s="193" t="e">
        <f>#REF!</f>
        <v>#REF!</v>
      </c>
      <c r="Q17" s="193" t="e">
        <f>#REF!</f>
        <v>#REF!</v>
      </c>
      <c r="R17" s="193" t="e">
        <f>#REF!</f>
        <v>#REF!</v>
      </c>
      <c r="S17" s="193" t="e">
        <f>#REF!</f>
        <v>#REF!</v>
      </c>
      <c r="T17" s="193" t="e">
        <f>#REF!</f>
        <v>#REF!</v>
      </c>
      <c r="U17" s="193" t="e">
        <f>#REF!</f>
        <v>#REF!</v>
      </c>
      <c r="V17" s="193" t="e">
        <f>#REF!</f>
        <v>#REF!</v>
      </c>
      <c r="W17" s="193" t="e">
        <f>#REF!</f>
        <v>#REF!</v>
      </c>
      <c r="X17" s="193" t="e">
        <f>#REF!</f>
        <v>#REF!</v>
      </c>
      <c r="Y17" s="193" t="e">
        <f>#REF!</f>
        <v>#REF!</v>
      </c>
      <c r="AA17" s="194" t="e">
        <f>#REF!</f>
        <v>#REF!</v>
      </c>
      <c r="AB17" s="194" t="e">
        <f>#REF!</f>
        <v>#REF!</v>
      </c>
      <c r="AC17" s="194" t="e">
        <f>#REF!</f>
        <v>#REF!</v>
      </c>
      <c r="AD17" s="194" t="e">
        <f>#REF!</f>
        <v>#REF!</v>
      </c>
      <c r="AE17" s="194" t="e">
        <f>#REF!</f>
        <v>#REF!</v>
      </c>
      <c r="AF17" s="194" t="e">
        <f>#REF!</f>
        <v>#REF!</v>
      </c>
      <c r="AG17" s="194" t="e">
        <f>#REF!</f>
        <v>#REF!</v>
      </c>
      <c r="AH17" s="194" t="e">
        <f>#REF!</f>
        <v>#REF!</v>
      </c>
      <c r="AI17" s="194" t="e">
        <f>#REF!</f>
        <v>#REF!</v>
      </c>
      <c r="AJ17" s="194" t="e">
        <f>#REF!</f>
        <v>#REF!</v>
      </c>
      <c r="AK17" s="194" t="e">
        <f>#REF!</f>
        <v>#REF!</v>
      </c>
      <c r="AL17" s="194" t="e">
        <f>#REF!</f>
        <v>#REF!</v>
      </c>
      <c r="AM17" s="194" t="e">
        <f>#REF!</f>
        <v>#REF!</v>
      </c>
      <c r="AN17" s="194" t="e">
        <f>#REF!</f>
        <v>#REF!</v>
      </c>
      <c r="AO17" s="194" t="e">
        <f>#REF!</f>
        <v>#REF!</v>
      </c>
      <c r="AP17" s="194" t="e">
        <f>#REF!</f>
        <v>#REF!</v>
      </c>
      <c r="AQ17" s="194" t="e">
        <f>#REF!</f>
        <v>#REF!</v>
      </c>
      <c r="AR17" s="194" t="e">
        <f>#REF!</f>
        <v>#REF!</v>
      </c>
      <c r="AS17" s="194" t="e">
        <f>#REF!</f>
        <v>#REF!</v>
      </c>
      <c r="AT17" s="194" t="e">
        <f>#REF!</f>
        <v>#REF!</v>
      </c>
      <c r="AU17" s="194" t="e">
        <f>#REF!</f>
        <v>#REF!</v>
      </c>
      <c r="AV17" s="194" t="e">
        <f>#REF!</f>
        <v>#REF!</v>
      </c>
      <c r="AW17" s="194" t="e">
        <f>#REF!</f>
        <v>#REF!</v>
      </c>
      <c r="AX17" s="194" t="e">
        <f>#REF!</f>
        <v>#REF!</v>
      </c>
      <c r="AZ17" s="194" t="e">
        <f t="shared" si="1"/>
        <v>#REF!</v>
      </c>
      <c r="BA17" s="194" t="e">
        <f t="shared" si="0"/>
        <v>#REF!</v>
      </c>
      <c r="BB17" s="194" t="e">
        <f t="shared" si="0"/>
        <v>#REF!</v>
      </c>
      <c r="BC17" s="194" t="e">
        <f t="shared" ref="BC17:BC36" si="2">E17-AD17</f>
        <v>#REF!</v>
      </c>
      <c r="BD17" s="194" t="e">
        <f t="shared" ref="BD17:BD36" si="3">F17-AE17</f>
        <v>#REF!</v>
      </c>
      <c r="BE17" s="194" t="e">
        <f t="shared" ref="BE17:BE36" si="4">G17-AF17</f>
        <v>#REF!</v>
      </c>
      <c r="BF17" s="194" t="e">
        <f t="shared" ref="BF17:BF36" si="5">H17-AG17</f>
        <v>#REF!</v>
      </c>
      <c r="BG17" s="194" t="e">
        <f t="shared" ref="BG17:BG36" si="6">I17-AH17</f>
        <v>#REF!</v>
      </c>
      <c r="BH17" s="194" t="e">
        <f t="shared" ref="BH17:BH36" si="7">J17-AI17</f>
        <v>#REF!</v>
      </c>
      <c r="BI17" s="194" t="e">
        <f t="shared" ref="BI17:BI36" si="8">K17-AJ17</f>
        <v>#REF!</v>
      </c>
      <c r="BJ17" s="194" t="e">
        <f t="shared" ref="BJ17:BJ36" si="9">L17-AK17</f>
        <v>#REF!</v>
      </c>
      <c r="BK17" s="194" t="e">
        <f t="shared" ref="BK17:BK36" si="10">M17-AL17</f>
        <v>#REF!</v>
      </c>
      <c r="BL17" s="194" t="e">
        <f t="shared" ref="BL17:BL36" si="11">N17-AM17</f>
        <v>#REF!</v>
      </c>
      <c r="BM17" s="194" t="e">
        <f t="shared" ref="BM17:BM36" si="12">O17-AN17</f>
        <v>#REF!</v>
      </c>
      <c r="BN17" s="194" t="e">
        <f t="shared" ref="BN17:BN36" si="13">P17-AO17</f>
        <v>#REF!</v>
      </c>
      <c r="BO17" s="194" t="e">
        <f t="shared" ref="BO17:BO36" si="14">Q17-AP17</f>
        <v>#REF!</v>
      </c>
      <c r="BP17" s="194" t="e">
        <f t="shared" ref="BP17:BP36" si="15">R17-AQ17</f>
        <v>#REF!</v>
      </c>
      <c r="BQ17" s="194" t="e">
        <f t="shared" ref="BQ17:BQ36" si="16">S17-AR17</f>
        <v>#REF!</v>
      </c>
      <c r="BR17" s="194" t="e">
        <f t="shared" ref="BR17:BR36" si="17">T17-AS17</f>
        <v>#REF!</v>
      </c>
      <c r="BS17" s="194" t="e">
        <f t="shared" ref="BS17:BS36" si="18">U17-AT17</f>
        <v>#REF!</v>
      </c>
      <c r="BT17" s="194" t="e">
        <f t="shared" ref="BT17:BT36" si="19">V17-AU17</f>
        <v>#REF!</v>
      </c>
      <c r="BU17" s="194" t="e">
        <f t="shared" ref="BU17:BU36" si="20">W17-AV17</f>
        <v>#REF!</v>
      </c>
      <c r="BV17" s="194" t="e">
        <f t="shared" ref="BV17:BV36" si="21">X17-AW17</f>
        <v>#REF!</v>
      </c>
      <c r="BW17" s="194" t="e">
        <f t="shared" ref="BW17:BW36" si="22">Y17-AX17</f>
        <v>#REF!</v>
      </c>
    </row>
    <row r="18" spans="1:75">
      <c r="A18" s="173">
        <v>13</v>
      </c>
      <c r="B18" s="193" t="e">
        <f>#REF!</f>
        <v>#REF!</v>
      </c>
      <c r="C18" s="193" t="e">
        <f>#REF!</f>
        <v>#REF!</v>
      </c>
      <c r="D18" s="193" t="e">
        <f>#REF!</f>
        <v>#REF!</v>
      </c>
      <c r="E18" s="193" t="e">
        <f>#REF!</f>
        <v>#REF!</v>
      </c>
      <c r="F18" s="193" t="e">
        <f>#REF!</f>
        <v>#REF!</v>
      </c>
      <c r="G18" s="193" t="e">
        <f>#REF!</f>
        <v>#REF!</v>
      </c>
      <c r="H18" s="193" t="e">
        <f>#REF!</f>
        <v>#REF!</v>
      </c>
      <c r="I18" s="193" t="e">
        <f>#REF!</f>
        <v>#REF!</v>
      </c>
      <c r="J18" s="193" t="e">
        <f>#REF!</f>
        <v>#REF!</v>
      </c>
      <c r="K18" s="193" t="e">
        <f>#REF!</f>
        <v>#REF!</v>
      </c>
      <c r="L18" s="193" t="e">
        <f>#REF!</f>
        <v>#REF!</v>
      </c>
      <c r="M18" s="193" t="e">
        <f>#REF!</f>
        <v>#REF!</v>
      </c>
      <c r="N18" s="193" t="e">
        <f>#REF!</f>
        <v>#REF!</v>
      </c>
      <c r="O18" s="193" t="e">
        <f>#REF!</f>
        <v>#REF!</v>
      </c>
      <c r="P18" s="193" t="e">
        <f>#REF!</f>
        <v>#REF!</v>
      </c>
      <c r="Q18" s="193" t="e">
        <f>#REF!</f>
        <v>#REF!</v>
      </c>
      <c r="R18" s="193" t="e">
        <f>#REF!</f>
        <v>#REF!</v>
      </c>
      <c r="S18" s="193" t="e">
        <f>#REF!</f>
        <v>#REF!</v>
      </c>
      <c r="T18" s="193" t="e">
        <f>#REF!</f>
        <v>#REF!</v>
      </c>
      <c r="U18" s="193" t="e">
        <f>#REF!</f>
        <v>#REF!</v>
      </c>
      <c r="V18" s="193" t="e">
        <f>#REF!</f>
        <v>#REF!</v>
      </c>
      <c r="W18" s="193" t="e">
        <f>#REF!</f>
        <v>#REF!</v>
      </c>
      <c r="X18" s="193" t="e">
        <f>#REF!</f>
        <v>#REF!</v>
      </c>
      <c r="Y18" s="193" t="e">
        <f>#REF!</f>
        <v>#REF!</v>
      </c>
      <c r="AA18" s="194" t="e">
        <f>#REF!</f>
        <v>#REF!</v>
      </c>
      <c r="AB18" s="194" t="e">
        <f>#REF!</f>
        <v>#REF!</v>
      </c>
      <c r="AC18" s="194" t="e">
        <f>#REF!</f>
        <v>#REF!</v>
      </c>
      <c r="AD18" s="194" t="e">
        <f>#REF!</f>
        <v>#REF!</v>
      </c>
      <c r="AE18" s="194" t="e">
        <f>#REF!</f>
        <v>#REF!</v>
      </c>
      <c r="AF18" s="194" t="e">
        <f>#REF!</f>
        <v>#REF!</v>
      </c>
      <c r="AG18" s="194" t="e">
        <f>#REF!</f>
        <v>#REF!</v>
      </c>
      <c r="AH18" s="194" t="e">
        <f>#REF!</f>
        <v>#REF!</v>
      </c>
      <c r="AI18" s="194" t="e">
        <f>#REF!</f>
        <v>#REF!</v>
      </c>
      <c r="AJ18" s="194" t="e">
        <f>#REF!</f>
        <v>#REF!</v>
      </c>
      <c r="AK18" s="194" t="e">
        <f>#REF!</f>
        <v>#REF!</v>
      </c>
      <c r="AL18" s="194" t="e">
        <f>#REF!</f>
        <v>#REF!</v>
      </c>
      <c r="AM18" s="194" t="e">
        <f>#REF!</f>
        <v>#REF!</v>
      </c>
      <c r="AN18" s="194" t="e">
        <f>#REF!</f>
        <v>#REF!</v>
      </c>
      <c r="AO18" s="194" t="e">
        <f>#REF!</f>
        <v>#REF!</v>
      </c>
      <c r="AP18" s="194" t="e">
        <f>#REF!</f>
        <v>#REF!</v>
      </c>
      <c r="AQ18" s="194" t="e">
        <f>#REF!</f>
        <v>#REF!</v>
      </c>
      <c r="AR18" s="194" t="e">
        <f>#REF!</f>
        <v>#REF!</v>
      </c>
      <c r="AS18" s="194" t="e">
        <f>#REF!</f>
        <v>#REF!</v>
      </c>
      <c r="AT18" s="194" t="e">
        <f>#REF!</f>
        <v>#REF!</v>
      </c>
      <c r="AU18" s="194" t="e">
        <f>#REF!</f>
        <v>#REF!</v>
      </c>
      <c r="AV18" s="194" t="e">
        <f>#REF!</f>
        <v>#REF!</v>
      </c>
      <c r="AW18" s="194" t="e">
        <f>#REF!</f>
        <v>#REF!</v>
      </c>
      <c r="AX18" s="194" t="e">
        <f>#REF!</f>
        <v>#REF!</v>
      </c>
      <c r="AZ18" s="194" t="e">
        <f t="shared" si="1"/>
        <v>#REF!</v>
      </c>
      <c r="BA18" s="194" t="e">
        <f t="shared" ref="BA18:BA36" si="23">C18-AB18</f>
        <v>#REF!</v>
      </c>
      <c r="BB18" s="194" t="e">
        <f t="shared" ref="BB18:BB36" si="24">D18-AC18</f>
        <v>#REF!</v>
      </c>
      <c r="BC18" s="194" t="e">
        <f t="shared" si="2"/>
        <v>#REF!</v>
      </c>
      <c r="BD18" s="194" t="e">
        <f t="shared" si="3"/>
        <v>#REF!</v>
      </c>
      <c r="BE18" s="194" t="e">
        <f t="shared" si="4"/>
        <v>#REF!</v>
      </c>
      <c r="BF18" s="194" t="e">
        <f t="shared" si="5"/>
        <v>#REF!</v>
      </c>
      <c r="BG18" s="194" t="e">
        <f t="shared" si="6"/>
        <v>#REF!</v>
      </c>
      <c r="BH18" s="194" t="e">
        <f t="shared" si="7"/>
        <v>#REF!</v>
      </c>
      <c r="BI18" s="194" t="e">
        <f t="shared" si="8"/>
        <v>#REF!</v>
      </c>
      <c r="BJ18" s="194" t="e">
        <f t="shared" si="9"/>
        <v>#REF!</v>
      </c>
      <c r="BK18" s="194" t="e">
        <f t="shared" si="10"/>
        <v>#REF!</v>
      </c>
      <c r="BL18" s="194" t="e">
        <f t="shared" si="11"/>
        <v>#REF!</v>
      </c>
      <c r="BM18" s="194" t="e">
        <f t="shared" si="12"/>
        <v>#REF!</v>
      </c>
      <c r="BN18" s="194" t="e">
        <f t="shared" si="13"/>
        <v>#REF!</v>
      </c>
      <c r="BO18" s="194" t="e">
        <f t="shared" si="14"/>
        <v>#REF!</v>
      </c>
      <c r="BP18" s="194" t="e">
        <f t="shared" si="15"/>
        <v>#REF!</v>
      </c>
      <c r="BQ18" s="194" t="e">
        <f t="shared" si="16"/>
        <v>#REF!</v>
      </c>
      <c r="BR18" s="194" t="e">
        <f t="shared" si="17"/>
        <v>#REF!</v>
      </c>
      <c r="BS18" s="194" t="e">
        <f t="shared" si="18"/>
        <v>#REF!</v>
      </c>
      <c r="BT18" s="194" t="e">
        <f t="shared" si="19"/>
        <v>#REF!</v>
      </c>
      <c r="BU18" s="194" t="e">
        <f t="shared" si="20"/>
        <v>#REF!</v>
      </c>
      <c r="BV18" s="194" t="e">
        <f t="shared" si="21"/>
        <v>#REF!</v>
      </c>
      <c r="BW18" s="194" t="e">
        <f t="shared" si="22"/>
        <v>#REF!</v>
      </c>
    </row>
    <row r="19" spans="1:75">
      <c r="A19" s="173">
        <v>14</v>
      </c>
      <c r="B19" s="193" t="e">
        <f>#REF!</f>
        <v>#REF!</v>
      </c>
      <c r="C19" s="193" t="e">
        <f>#REF!</f>
        <v>#REF!</v>
      </c>
      <c r="D19" s="193" t="e">
        <f>#REF!</f>
        <v>#REF!</v>
      </c>
      <c r="E19" s="193" t="e">
        <f>#REF!</f>
        <v>#REF!</v>
      </c>
      <c r="F19" s="193" t="e">
        <f>#REF!</f>
        <v>#REF!</v>
      </c>
      <c r="G19" s="193" t="e">
        <f>#REF!</f>
        <v>#REF!</v>
      </c>
      <c r="H19" s="193" t="e">
        <f>#REF!</f>
        <v>#REF!</v>
      </c>
      <c r="I19" s="193" t="e">
        <f>#REF!</f>
        <v>#REF!</v>
      </c>
      <c r="J19" s="193" t="e">
        <f>#REF!</f>
        <v>#REF!</v>
      </c>
      <c r="K19" s="193" t="e">
        <f>#REF!</f>
        <v>#REF!</v>
      </c>
      <c r="L19" s="193" t="e">
        <f>#REF!</f>
        <v>#REF!</v>
      </c>
      <c r="M19" s="193" t="e">
        <f>#REF!</f>
        <v>#REF!</v>
      </c>
      <c r="N19" s="193" t="e">
        <f>#REF!</f>
        <v>#REF!</v>
      </c>
      <c r="O19" s="193" t="e">
        <f>#REF!</f>
        <v>#REF!</v>
      </c>
      <c r="P19" s="193" t="e">
        <f>#REF!</f>
        <v>#REF!</v>
      </c>
      <c r="Q19" s="193" t="e">
        <f>#REF!</f>
        <v>#REF!</v>
      </c>
      <c r="R19" s="193" t="e">
        <f>#REF!</f>
        <v>#REF!</v>
      </c>
      <c r="S19" s="193" t="e">
        <f>#REF!</f>
        <v>#REF!</v>
      </c>
      <c r="T19" s="193" t="e">
        <f>#REF!</f>
        <v>#REF!</v>
      </c>
      <c r="U19" s="193" t="e">
        <f>#REF!</f>
        <v>#REF!</v>
      </c>
      <c r="V19" s="193" t="e">
        <f>#REF!</f>
        <v>#REF!</v>
      </c>
      <c r="W19" s="193" t="e">
        <f>#REF!</f>
        <v>#REF!</v>
      </c>
      <c r="X19" s="193" t="e">
        <f>#REF!</f>
        <v>#REF!</v>
      </c>
      <c r="Y19" s="193" t="e">
        <f>#REF!</f>
        <v>#REF!</v>
      </c>
      <c r="AA19" s="194" t="e">
        <f>#REF!</f>
        <v>#REF!</v>
      </c>
      <c r="AB19" s="194" t="e">
        <f>#REF!</f>
        <v>#REF!</v>
      </c>
      <c r="AC19" s="194" t="e">
        <f>#REF!</f>
        <v>#REF!</v>
      </c>
      <c r="AD19" s="194" t="e">
        <f>#REF!</f>
        <v>#REF!</v>
      </c>
      <c r="AE19" s="194" t="e">
        <f>#REF!</f>
        <v>#REF!</v>
      </c>
      <c r="AF19" s="194" t="e">
        <f>#REF!</f>
        <v>#REF!</v>
      </c>
      <c r="AG19" s="194" t="e">
        <f>#REF!</f>
        <v>#REF!</v>
      </c>
      <c r="AH19" s="194" t="e">
        <f>#REF!</f>
        <v>#REF!</v>
      </c>
      <c r="AI19" s="194" t="e">
        <f>#REF!</f>
        <v>#REF!</v>
      </c>
      <c r="AJ19" s="194" t="e">
        <f>#REF!</f>
        <v>#REF!</v>
      </c>
      <c r="AK19" s="194" t="e">
        <f>#REF!</f>
        <v>#REF!</v>
      </c>
      <c r="AL19" s="194" t="e">
        <f>#REF!</f>
        <v>#REF!</v>
      </c>
      <c r="AM19" s="194" t="e">
        <f>#REF!</f>
        <v>#REF!</v>
      </c>
      <c r="AN19" s="194" t="e">
        <f>#REF!</f>
        <v>#REF!</v>
      </c>
      <c r="AO19" s="194" t="e">
        <f>#REF!</f>
        <v>#REF!</v>
      </c>
      <c r="AP19" s="194" t="e">
        <f>#REF!</f>
        <v>#REF!</v>
      </c>
      <c r="AQ19" s="194" t="e">
        <f>#REF!</f>
        <v>#REF!</v>
      </c>
      <c r="AR19" s="194" t="e">
        <f>#REF!</f>
        <v>#REF!</v>
      </c>
      <c r="AS19" s="194" t="e">
        <f>#REF!</f>
        <v>#REF!</v>
      </c>
      <c r="AT19" s="194" t="e">
        <f>#REF!</f>
        <v>#REF!</v>
      </c>
      <c r="AU19" s="194" t="e">
        <f>#REF!</f>
        <v>#REF!</v>
      </c>
      <c r="AV19" s="194" t="e">
        <f>#REF!</f>
        <v>#REF!</v>
      </c>
      <c r="AW19" s="194" t="e">
        <f>#REF!</f>
        <v>#REF!</v>
      </c>
      <c r="AX19" s="194" t="e">
        <f>#REF!</f>
        <v>#REF!</v>
      </c>
      <c r="AZ19" s="194" t="e">
        <f t="shared" si="1"/>
        <v>#REF!</v>
      </c>
      <c r="BA19" s="194" t="e">
        <f t="shared" si="23"/>
        <v>#REF!</v>
      </c>
      <c r="BB19" s="194" t="e">
        <f t="shared" si="24"/>
        <v>#REF!</v>
      </c>
      <c r="BC19" s="194" t="e">
        <f t="shared" si="2"/>
        <v>#REF!</v>
      </c>
      <c r="BD19" s="194" t="e">
        <f t="shared" si="3"/>
        <v>#REF!</v>
      </c>
      <c r="BE19" s="194" t="e">
        <f t="shared" si="4"/>
        <v>#REF!</v>
      </c>
      <c r="BF19" s="194" t="e">
        <f t="shared" si="5"/>
        <v>#REF!</v>
      </c>
      <c r="BG19" s="194" t="e">
        <f t="shared" si="6"/>
        <v>#REF!</v>
      </c>
      <c r="BH19" s="194" t="e">
        <f t="shared" si="7"/>
        <v>#REF!</v>
      </c>
      <c r="BI19" s="194" t="e">
        <f t="shared" si="8"/>
        <v>#REF!</v>
      </c>
      <c r="BJ19" s="194" t="e">
        <f t="shared" si="9"/>
        <v>#REF!</v>
      </c>
      <c r="BK19" s="194" t="e">
        <f t="shared" si="10"/>
        <v>#REF!</v>
      </c>
      <c r="BL19" s="194" t="e">
        <f t="shared" si="11"/>
        <v>#REF!</v>
      </c>
      <c r="BM19" s="194" t="e">
        <f t="shared" si="12"/>
        <v>#REF!</v>
      </c>
      <c r="BN19" s="194" t="e">
        <f t="shared" si="13"/>
        <v>#REF!</v>
      </c>
      <c r="BO19" s="194" t="e">
        <f t="shared" si="14"/>
        <v>#REF!</v>
      </c>
      <c r="BP19" s="194" t="e">
        <f t="shared" si="15"/>
        <v>#REF!</v>
      </c>
      <c r="BQ19" s="194" t="e">
        <f t="shared" si="16"/>
        <v>#REF!</v>
      </c>
      <c r="BR19" s="194" t="e">
        <f t="shared" si="17"/>
        <v>#REF!</v>
      </c>
      <c r="BS19" s="194" t="e">
        <f t="shared" si="18"/>
        <v>#REF!</v>
      </c>
      <c r="BT19" s="194" t="e">
        <f t="shared" si="19"/>
        <v>#REF!</v>
      </c>
      <c r="BU19" s="194" t="e">
        <f t="shared" si="20"/>
        <v>#REF!</v>
      </c>
      <c r="BV19" s="194" t="e">
        <f t="shared" si="21"/>
        <v>#REF!</v>
      </c>
      <c r="BW19" s="194" t="e">
        <f t="shared" si="22"/>
        <v>#REF!</v>
      </c>
    </row>
    <row r="20" spans="1:75">
      <c r="A20" s="173">
        <v>15</v>
      </c>
      <c r="B20" s="193" t="e">
        <f>#REF!</f>
        <v>#REF!</v>
      </c>
      <c r="C20" s="193" t="e">
        <f>#REF!</f>
        <v>#REF!</v>
      </c>
      <c r="D20" s="193" t="e">
        <f>#REF!</f>
        <v>#REF!</v>
      </c>
      <c r="E20" s="193" t="e">
        <f>#REF!</f>
        <v>#REF!</v>
      </c>
      <c r="F20" s="193" t="e">
        <f>#REF!</f>
        <v>#REF!</v>
      </c>
      <c r="G20" s="193" t="e">
        <f>#REF!</f>
        <v>#REF!</v>
      </c>
      <c r="H20" s="193" t="e">
        <f>#REF!</f>
        <v>#REF!</v>
      </c>
      <c r="I20" s="193" t="e">
        <f>#REF!</f>
        <v>#REF!</v>
      </c>
      <c r="J20" s="193" t="e">
        <f>#REF!</f>
        <v>#REF!</v>
      </c>
      <c r="K20" s="193" t="e">
        <f>#REF!</f>
        <v>#REF!</v>
      </c>
      <c r="L20" s="193" t="e">
        <f>#REF!</f>
        <v>#REF!</v>
      </c>
      <c r="M20" s="193" t="e">
        <f>#REF!</f>
        <v>#REF!</v>
      </c>
      <c r="N20" s="193" t="e">
        <f>#REF!</f>
        <v>#REF!</v>
      </c>
      <c r="O20" s="193" t="e">
        <f>#REF!</f>
        <v>#REF!</v>
      </c>
      <c r="P20" s="193" t="e">
        <f>#REF!</f>
        <v>#REF!</v>
      </c>
      <c r="Q20" s="193" t="e">
        <f>#REF!</f>
        <v>#REF!</v>
      </c>
      <c r="R20" s="193" t="e">
        <f>#REF!</f>
        <v>#REF!</v>
      </c>
      <c r="S20" s="193" t="e">
        <f>#REF!</f>
        <v>#REF!</v>
      </c>
      <c r="T20" s="193" t="e">
        <f>#REF!</f>
        <v>#REF!</v>
      </c>
      <c r="U20" s="193" t="e">
        <f>#REF!</f>
        <v>#REF!</v>
      </c>
      <c r="V20" s="193" t="e">
        <f>#REF!</f>
        <v>#REF!</v>
      </c>
      <c r="W20" s="193" t="e">
        <f>#REF!</f>
        <v>#REF!</v>
      </c>
      <c r="X20" s="193" t="e">
        <f>#REF!</f>
        <v>#REF!</v>
      </c>
      <c r="Y20" s="193" t="e">
        <f>#REF!</f>
        <v>#REF!</v>
      </c>
      <c r="AA20" s="194" t="e">
        <f>#REF!</f>
        <v>#REF!</v>
      </c>
      <c r="AB20" s="194" t="e">
        <f>#REF!</f>
        <v>#REF!</v>
      </c>
      <c r="AC20" s="194" t="e">
        <f>#REF!</f>
        <v>#REF!</v>
      </c>
      <c r="AD20" s="194" t="e">
        <f>#REF!</f>
        <v>#REF!</v>
      </c>
      <c r="AE20" s="194" t="e">
        <f>#REF!</f>
        <v>#REF!</v>
      </c>
      <c r="AF20" s="194" t="e">
        <f>#REF!</f>
        <v>#REF!</v>
      </c>
      <c r="AG20" s="194" t="e">
        <f>#REF!</f>
        <v>#REF!</v>
      </c>
      <c r="AH20" s="194" t="e">
        <f>#REF!</f>
        <v>#REF!</v>
      </c>
      <c r="AI20" s="194" t="e">
        <f>#REF!</f>
        <v>#REF!</v>
      </c>
      <c r="AJ20" s="194" t="e">
        <f>#REF!</f>
        <v>#REF!</v>
      </c>
      <c r="AK20" s="194" t="e">
        <f>#REF!</f>
        <v>#REF!</v>
      </c>
      <c r="AL20" s="194" t="e">
        <f>#REF!</f>
        <v>#REF!</v>
      </c>
      <c r="AM20" s="194" t="e">
        <f>#REF!</f>
        <v>#REF!</v>
      </c>
      <c r="AN20" s="194" t="e">
        <f>#REF!</f>
        <v>#REF!</v>
      </c>
      <c r="AO20" s="194" t="e">
        <f>#REF!</f>
        <v>#REF!</v>
      </c>
      <c r="AP20" s="194" t="e">
        <f>#REF!</f>
        <v>#REF!</v>
      </c>
      <c r="AQ20" s="194" t="e">
        <f>#REF!</f>
        <v>#REF!</v>
      </c>
      <c r="AR20" s="194" t="e">
        <f>#REF!</f>
        <v>#REF!</v>
      </c>
      <c r="AS20" s="194" t="e">
        <f>#REF!</f>
        <v>#REF!</v>
      </c>
      <c r="AT20" s="194" t="e">
        <f>#REF!</f>
        <v>#REF!</v>
      </c>
      <c r="AU20" s="194" t="e">
        <f>#REF!</f>
        <v>#REF!</v>
      </c>
      <c r="AV20" s="194" t="e">
        <f>#REF!</f>
        <v>#REF!</v>
      </c>
      <c r="AW20" s="194" t="e">
        <f>#REF!</f>
        <v>#REF!</v>
      </c>
      <c r="AX20" s="194" t="e">
        <f>#REF!</f>
        <v>#REF!</v>
      </c>
      <c r="AZ20" s="194" t="e">
        <f t="shared" si="1"/>
        <v>#REF!</v>
      </c>
      <c r="BA20" s="194" t="e">
        <f t="shared" si="23"/>
        <v>#REF!</v>
      </c>
      <c r="BB20" s="194" t="e">
        <f t="shared" si="24"/>
        <v>#REF!</v>
      </c>
      <c r="BC20" s="194" t="e">
        <f t="shared" si="2"/>
        <v>#REF!</v>
      </c>
      <c r="BD20" s="194" t="e">
        <f t="shared" si="3"/>
        <v>#REF!</v>
      </c>
      <c r="BE20" s="194" t="e">
        <f t="shared" si="4"/>
        <v>#REF!</v>
      </c>
      <c r="BF20" s="194" t="e">
        <f t="shared" si="5"/>
        <v>#REF!</v>
      </c>
      <c r="BG20" s="194" t="e">
        <f t="shared" si="6"/>
        <v>#REF!</v>
      </c>
      <c r="BH20" s="194" t="e">
        <f t="shared" si="7"/>
        <v>#REF!</v>
      </c>
      <c r="BI20" s="194" t="e">
        <f t="shared" si="8"/>
        <v>#REF!</v>
      </c>
      <c r="BJ20" s="194" t="e">
        <f t="shared" si="9"/>
        <v>#REF!</v>
      </c>
      <c r="BK20" s="194" t="e">
        <f t="shared" si="10"/>
        <v>#REF!</v>
      </c>
      <c r="BL20" s="194" t="e">
        <f t="shared" si="11"/>
        <v>#REF!</v>
      </c>
      <c r="BM20" s="194" t="e">
        <f t="shared" si="12"/>
        <v>#REF!</v>
      </c>
      <c r="BN20" s="194" t="e">
        <f t="shared" si="13"/>
        <v>#REF!</v>
      </c>
      <c r="BO20" s="194" t="e">
        <f t="shared" si="14"/>
        <v>#REF!</v>
      </c>
      <c r="BP20" s="194" t="e">
        <f t="shared" si="15"/>
        <v>#REF!</v>
      </c>
      <c r="BQ20" s="194" t="e">
        <f t="shared" si="16"/>
        <v>#REF!</v>
      </c>
      <c r="BR20" s="194" t="e">
        <f t="shared" si="17"/>
        <v>#REF!</v>
      </c>
      <c r="BS20" s="194" t="e">
        <f t="shared" si="18"/>
        <v>#REF!</v>
      </c>
      <c r="BT20" s="194" t="e">
        <f t="shared" si="19"/>
        <v>#REF!</v>
      </c>
      <c r="BU20" s="194" t="e">
        <f t="shared" si="20"/>
        <v>#REF!</v>
      </c>
      <c r="BV20" s="194" t="e">
        <f t="shared" si="21"/>
        <v>#REF!</v>
      </c>
      <c r="BW20" s="194" t="e">
        <f t="shared" si="22"/>
        <v>#REF!</v>
      </c>
    </row>
    <row r="21" spans="1:75">
      <c r="A21" s="173">
        <v>16</v>
      </c>
      <c r="B21" s="193" t="e">
        <f>#REF!</f>
        <v>#REF!</v>
      </c>
      <c r="C21" s="193" t="e">
        <f>#REF!</f>
        <v>#REF!</v>
      </c>
      <c r="D21" s="193" t="e">
        <f>#REF!</f>
        <v>#REF!</v>
      </c>
      <c r="E21" s="193" t="e">
        <f>#REF!</f>
        <v>#REF!</v>
      </c>
      <c r="F21" s="193" t="e">
        <f>#REF!</f>
        <v>#REF!</v>
      </c>
      <c r="G21" s="193" t="e">
        <f>#REF!</f>
        <v>#REF!</v>
      </c>
      <c r="H21" s="193" t="e">
        <f>#REF!</f>
        <v>#REF!</v>
      </c>
      <c r="I21" s="193" t="e">
        <f>#REF!</f>
        <v>#REF!</v>
      </c>
      <c r="J21" s="193" t="e">
        <f>#REF!</f>
        <v>#REF!</v>
      </c>
      <c r="K21" s="193" t="e">
        <f>#REF!</f>
        <v>#REF!</v>
      </c>
      <c r="L21" s="193" t="e">
        <f>#REF!</f>
        <v>#REF!</v>
      </c>
      <c r="M21" s="193" t="e">
        <f>#REF!</f>
        <v>#REF!</v>
      </c>
      <c r="N21" s="193" t="e">
        <f>#REF!</f>
        <v>#REF!</v>
      </c>
      <c r="O21" s="193" t="e">
        <f>#REF!</f>
        <v>#REF!</v>
      </c>
      <c r="P21" s="193" t="e">
        <f>#REF!</f>
        <v>#REF!</v>
      </c>
      <c r="Q21" s="193" t="e">
        <f>#REF!</f>
        <v>#REF!</v>
      </c>
      <c r="R21" s="193" t="e">
        <f>#REF!</f>
        <v>#REF!</v>
      </c>
      <c r="S21" s="193" t="e">
        <f>#REF!</f>
        <v>#REF!</v>
      </c>
      <c r="T21" s="193" t="e">
        <f>#REF!</f>
        <v>#REF!</v>
      </c>
      <c r="U21" s="193" t="e">
        <f>#REF!</f>
        <v>#REF!</v>
      </c>
      <c r="V21" s="193" t="e">
        <f>#REF!</f>
        <v>#REF!</v>
      </c>
      <c r="W21" s="193" t="e">
        <f>#REF!</f>
        <v>#REF!</v>
      </c>
      <c r="X21" s="193" t="e">
        <f>#REF!</f>
        <v>#REF!</v>
      </c>
      <c r="Y21" s="193" t="e">
        <f>#REF!</f>
        <v>#REF!</v>
      </c>
      <c r="AA21" s="194" t="e">
        <f>#REF!</f>
        <v>#REF!</v>
      </c>
      <c r="AB21" s="194" t="e">
        <f>#REF!</f>
        <v>#REF!</v>
      </c>
      <c r="AC21" s="194" t="e">
        <f>#REF!</f>
        <v>#REF!</v>
      </c>
      <c r="AD21" s="194" t="e">
        <f>#REF!</f>
        <v>#REF!</v>
      </c>
      <c r="AE21" s="194" t="e">
        <f>#REF!</f>
        <v>#REF!</v>
      </c>
      <c r="AF21" s="194" t="e">
        <f>#REF!</f>
        <v>#REF!</v>
      </c>
      <c r="AG21" s="194" t="e">
        <f>#REF!</f>
        <v>#REF!</v>
      </c>
      <c r="AH21" s="194" t="e">
        <f>#REF!</f>
        <v>#REF!</v>
      </c>
      <c r="AI21" s="194" t="e">
        <f>#REF!</f>
        <v>#REF!</v>
      </c>
      <c r="AJ21" s="194" t="e">
        <f>#REF!</f>
        <v>#REF!</v>
      </c>
      <c r="AK21" s="194" t="e">
        <f>#REF!</f>
        <v>#REF!</v>
      </c>
      <c r="AL21" s="194" t="e">
        <f>#REF!</f>
        <v>#REF!</v>
      </c>
      <c r="AM21" s="194" t="e">
        <f>#REF!</f>
        <v>#REF!</v>
      </c>
      <c r="AN21" s="194" t="e">
        <f>#REF!</f>
        <v>#REF!</v>
      </c>
      <c r="AO21" s="194" t="e">
        <f>#REF!</f>
        <v>#REF!</v>
      </c>
      <c r="AP21" s="194" t="e">
        <f>#REF!</f>
        <v>#REF!</v>
      </c>
      <c r="AQ21" s="194" t="e">
        <f>#REF!</f>
        <v>#REF!</v>
      </c>
      <c r="AR21" s="194" t="e">
        <f>#REF!</f>
        <v>#REF!</v>
      </c>
      <c r="AS21" s="194" t="e">
        <f>#REF!</f>
        <v>#REF!</v>
      </c>
      <c r="AT21" s="194" t="e">
        <f>#REF!</f>
        <v>#REF!</v>
      </c>
      <c r="AU21" s="194" t="e">
        <f>#REF!</f>
        <v>#REF!</v>
      </c>
      <c r="AV21" s="194" t="e">
        <f>#REF!</f>
        <v>#REF!</v>
      </c>
      <c r="AW21" s="194" t="e">
        <f>#REF!</f>
        <v>#REF!</v>
      </c>
      <c r="AX21" s="194" t="e">
        <f>#REF!</f>
        <v>#REF!</v>
      </c>
      <c r="AZ21" s="194" t="e">
        <f t="shared" si="1"/>
        <v>#REF!</v>
      </c>
      <c r="BA21" s="194" t="e">
        <f t="shared" si="23"/>
        <v>#REF!</v>
      </c>
      <c r="BB21" s="194" t="e">
        <f t="shared" si="24"/>
        <v>#REF!</v>
      </c>
      <c r="BC21" s="194" t="e">
        <f t="shared" si="2"/>
        <v>#REF!</v>
      </c>
      <c r="BD21" s="194" t="e">
        <f t="shared" si="3"/>
        <v>#REF!</v>
      </c>
      <c r="BE21" s="194" t="e">
        <f t="shared" si="4"/>
        <v>#REF!</v>
      </c>
      <c r="BF21" s="194" t="e">
        <f t="shared" si="5"/>
        <v>#REF!</v>
      </c>
      <c r="BG21" s="194" t="e">
        <f t="shared" si="6"/>
        <v>#REF!</v>
      </c>
      <c r="BH21" s="194" t="e">
        <f t="shared" si="7"/>
        <v>#REF!</v>
      </c>
      <c r="BI21" s="194" t="e">
        <f t="shared" si="8"/>
        <v>#REF!</v>
      </c>
      <c r="BJ21" s="194" t="e">
        <f t="shared" si="9"/>
        <v>#REF!</v>
      </c>
      <c r="BK21" s="194" t="e">
        <f t="shared" si="10"/>
        <v>#REF!</v>
      </c>
      <c r="BL21" s="194" t="e">
        <f t="shared" si="11"/>
        <v>#REF!</v>
      </c>
      <c r="BM21" s="194" t="e">
        <f t="shared" si="12"/>
        <v>#REF!</v>
      </c>
      <c r="BN21" s="194" t="e">
        <f t="shared" si="13"/>
        <v>#REF!</v>
      </c>
      <c r="BO21" s="194" t="e">
        <f t="shared" si="14"/>
        <v>#REF!</v>
      </c>
      <c r="BP21" s="194" t="e">
        <f t="shared" si="15"/>
        <v>#REF!</v>
      </c>
      <c r="BQ21" s="194" t="e">
        <f t="shared" si="16"/>
        <v>#REF!</v>
      </c>
      <c r="BR21" s="194" t="e">
        <f t="shared" si="17"/>
        <v>#REF!</v>
      </c>
      <c r="BS21" s="194" t="e">
        <f t="shared" si="18"/>
        <v>#REF!</v>
      </c>
      <c r="BT21" s="194" t="e">
        <f t="shared" si="19"/>
        <v>#REF!</v>
      </c>
      <c r="BU21" s="194" t="e">
        <f t="shared" si="20"/>
        <v>#REF!</v>
      </c>
      <c r="BV21" s="194" t="e">
        <f t="shared" si="21"/>
        <v>#REF!</v>
      </c>
      <c r="BW21" s="194" t="e">
        <f t="shared" si="22"/>
        <v>#REF!</v>
      </c>
    </row>
    <row r="22" spans="1:75">
      <c r="A22" s="173">
        <v>17</v>
      </c>
      <c r="B22" s="193" t="e">
        <f>#REF!</f>
        <v>#REF!</v>
      </c>
      <c r="C22" s="193" t="e">
        <f>#REF!</f>
        <v>#REF!</v>
      </c>
      <c r="D22" s="193" t="e">
        <f>#REF!</f>
        <v>#REF!</v>
      </c>
      <c r="E22" s="193" t="e">
        <f>#REF!</f>
        <v>#REF!</v>
      </c>
      <c r="F22" s="193" t="e">
        <f>#REF!</f>
        <v>#REF!</v>
      </c>
      <c r="G22" s="193" t="e">
        <f>#REF!</f>
        <v>#REF!</v>
      </c>
      <c r="H22" s="193" t="e">
        <f>#REF!</f>
        <v>#REF!</v>
      </c>
      <c r="I22" s="193" t="e">
        <f>#REF!</f>
        <v>#REF!</v>
      </c>
      <c r="J22" s="193" t="e">
        <f>#REF!</f>
        <v>#REF!</v>
      </c>
      <c r="K22" s="193" t="e">
        <f>#REF!</f>
        <v>#REF!</v>
      </c>
      <c r="L22" s="193" t="e">
        <f>#REF!</f>
        <v>#REF!</v>
      </c>
      <c r="M22" s="193" t="e">
        <f>#REF!</f>
        <v>#REF!</v>
      </c>
      <c r="N22" s="193" t="e">
        <f>#REF!</f>
        <v>#REF!</v>
      </c>
      <c r="O22" s="193" t="e">
        <f>#REF!</f>
        <v>#REF!</v>
      </c>
      <c r="P22" s="193" t="e">
        <f>#REF!</f>
        <v>#REF!</v>
      </c>
      <c r="Q22" s="193" t="e">
        <f>#REF!</f>
        <v>#REF!</v>
      </c>
      <c r="R22" s="193" t="e">
        <f>#REF!</f>
        <v>#REF!</v>
      </c>
      <c r="S22" s="193" t="e">
        <f>#REF!</f>
        <v>#REF!</v>
      </c>
      <c r="T22" s="193" t="e">
        <f>#REF!</f>
        <v>#REF!</v>
      </c>
      <c r="U22" s="193" t="e">
        <f>#REF!</f>
        <v>#REF!</v>
      </c>
      <c r="V22" s="193" t="e">
        <f>#REF!</f>
        <v>#REF!</v>
      </c>
      <c r="W22" s="193" t="e">
        <f>#REF!</f>
        <v>#REF!</v>
      </c>
      <c r="X22" s="193" t="e">
        <f>#REF!</f>
        <v>#REF!</v>
      </c>
      <c r="Y22" s="193" t="e">
        <f>#REF!</f>
        <v>#REF!</v>
      </c>
      <c r="AA22" s="194" t="e">
        <f>#REF!</f>
        <v>#REF!</v>
      </c>
      <c r="AB22" s="194" t="e">
        <f>#REF!</f>
        <v>#REF!</v>
      </c>
      <c r="AC22" s="194" t="e">
        <f>#REF!</f>
        <v>#REF!</v>
      </c>
      <c r="AD22" s="194" t="e">
        <f>#REF!</f>
        <v>#REF!</v>
      </c>
      <c r="AE22" s="194" t="e">
        <f>#REF!</f>
        <v>#REF!</v>
      </c>
      <c r="AF22" s="194" t="e">
        <f>#REF!</f>
        <v>#REF!</v>
      </c>
      <c r="AG22" s="194" t="e">
        <f>#REF!</f>
        <v>#REF!</v>
      </c>
      <c r="AH22" s="194" t="e">
        <f>#REF!</f>
        <v>#REF!</v>
      </c>
      <c r="AI22" s="194" t="e">
        <f>#REF!</f>
        <v>#REF!</v>
      </c>
      <c r="AJ22" s="194" t="e">
        <f>#REF!</f>
        <v>#REF!</v>
      </c>
      <c r="AK22" s="194" t="e">
        <f>#REF!</f>
        <v>#REF!</v>
      </c>
      <c r="AL22" s="194" t="e">
        <f>#REF!</f>
        <v>#REF!</v>
      </c>
      <c r="AM22" s="194" t="e">
        <f>#REF!</f>
        <v>#REF!</v>
      </c>
      <c r="AN22" s="194" t="e">
        <f>#REF!</f>
        <v>#REF!</v>
      </c>
      <c r="AO22" s="194" t="e">
        <f>#REF!</f>
        <v>#REF!</v>
      </c>
      <c r="AP22" s="194" t="e">
        <f>#REF!</f>
        <v>#REF!</v>
      </c>
      <c r="AQ22" s="194" t="e">
        <f>#REF!</f>
        <v>#REF!</v>
      </c>
      <c r="AR22" s="194" t="e">
        <f>#REF!</f>
        <v>#REF!</v>
      </c>
      <c r="AS22" s="194" t="e">
        <f>#REF!</f>
        <v>#REF!</v>
      </c>
      <c r="AT22" s="194" t="e">
        <f>#REF!</f>
        <v>#REF!</v>
      </c>
      <c r="AU22" s="194" t="e">
        <f>#REF!</f>
        <v>#REF!</v>
      </c>
      <c r="AV22" s="194" t="e">
        <f>#REF!</f>
        <v>#REF!</v>
      </c>
      <c r="AW22" s="194" t="e">
        <f>#REF!</f>
        <v>#REF!</v>
      </c>
      <c r="AX22" s="194" t="e">
        <f>#REF!</f>
        <v>#REF!</v>
      </c>
      <c r="AZ22" s="194" t="e">
        <f t="shared" si="1"/>
        <v>#REF!</v>
      </c>
      <c r="BA22" s="194" t="e">
        <f t="shared" si="23"/>
        <v>#REF!</v>
      </c>
      <c r="BB22" s="194" t="e">
        <f t="shared" si="24"/>
        <v>#REF!</v>
      </c>
      <c r="BC22" s="194" t="e">
        <f t="shared" si="2"/>
        <v>#REF!</v>
      </c>
      <c r="BD22" s="194" t="e">
        <f t="shared" si="3"/>
        <v>#REF!</v>
      </c>
      <c r="BE22" s="194" t="e">
        <f t="shared" si="4"/>
        <v>#REF!</v>
      </c>
      <c r="BF22" s="194" t="e">
        <f t="shared" si="5"/>
        <v>#REF!</v>
      </c>
      <c r="BG22" s="194" t="e">
        <f t="shared" si="6"/>
        <v>#REF!</v>
      </c>
      <c r="BH22" s="194" t="e">
        <f t="shared" si="7"/>
        <v>#REF!</v>
      </c>
      <c r="BI22" s="194" t="e">
        <f t="shared" si="8"/>
        <v>#REF!</v>
      </c>
      <c r="BJ22" s="194" t="e">
        <f t="shared" si="9"/>
        <v>#REF!</v>
      </c>
      <c r="BK22" s="194" t="e">
        <f t="shared" si="10"/>
        <v>#REF!</v>
      </c>
      <c r="BL22" s="194" t="e">
        <f t="shared" si="11"/>
        <v>#REF!</v>
      </c>
      <c r="BM22" s="194" t="e">
        <f t="shared" si="12"/>
        <v>#REF!</v>
      </c>
      <c r="BN22" s="194" t="e">
        <f t="shared" si="13"/>
        <v>#REF!</v>
      </c>
      <c r="BO22" s="194" t="e">
        <f t="shared" si="14"/>
        <v>#REF!</v>
      </c>
      <c r="BP22" s="194" t="e">
        <f t="shared" si="15"/>
        <v>#REF!</v>
      </c>
      <c r="BQ22" s="194" t="e">
        <f t="shared" si="16"/>
        <v>#REF!</v>
      </c>
      <c r="BR22" s="194" t="e">
        <f t="shared" si="17"/>
        <v>#REF!</v>
      </c>
      <c r="BS22" s="194" t="e">
        <f t="shared" si="18"/>
        <v>#REF!</v>
      </c>
      <c r="BT22" s="194" t="e">
        <f t="shared" si="19"/>
        <v>#REF!</v>
      </c>
      <c r="BU22" s="194" t="e">
        <f t="shared" si="20"/>
        <v>#REF!</v>
      </c>
      <c r="BV22" s="194" t="e">
        <f t="shared" si="21"/>
        <v>#REF!</v>
      </c>
      <c r="BW22" s="194" t="e">
        <f t="shared" si="22"/>
        <v>#REF!</v>
      </c>
    </row>
    <row r="23" spans="1:75">
      <c r="A23" s="173">
        <v>18</v>
      </c>
      <c r="B23" s="193" t="e">
        <f>#REF!</f>
        <v>#REF!</v>
      </c>
      <c r="C23" s="193" t="e">
        <f>#REF!</f>
        <v>#REF!</v>
      </c>
      <c r="D23" s="193" t="e">
        <f>#REF!</f>
        <v>#REF!</v>
      </c>
      <c r="E23" s="193" t="e">
        <f>#REF!</f>
        <v>#REF!</v>
      </c>
      <c r="F23" s="193" t="e">
        <f>#REF!</f>
        <v>#REF!</v>
      </c>
      <c r="G23" s="193" t="e">
        <f>#REF!</f>
        <v>#REF!</v>
      </c>
      <c r="H23" s="193" t="e">
        <f>#REF!</f>
        <v>#REF!</v>
      </c>
      <c r="I23" s="193" t="e">
        <f>#REF!</f>
        <v>#REF!</v>
      </c>
      <c r="J23" s="193" t="e">
        <f>#REF!</f>
        <v>#REF!</v>
      </c>
      <c r="K23" s="193" t="e">
        <f>#REF!</f>
        <v>#REF!</v>
      </c>
      <c r="L23" s="193" t="e">
        <f>#REF!</f>
        <v>#REF!</v>
      </c>
      <c r="M23" s="193" t="e">
        <f>#REF!</f>
        <v>#REF!</v>
      </c>
      <c r="N23" s="193" t="e">
        <f>#REF!</f>
        <v>#REF!</v>
      </c>
      <c r="O23" s="193" t="e">
        <f>#REF!</f>
        <v>#REF!</v>
      </c>
      <c r="P23" s="193" t="e">
        <f>#REF!</f>
        <v>#REF!</v>
      </c>
      <c r="Q23" s="193" t="e">
        <f>#REF!</f>
        <v>#REF!</v>
      </c>
      <c r="R23" s="193" t="e">
        <f>#REF!</f>
        <v>#REF!</v>
      </c>
      <c r="S23" s="193" t="e">
        <f>#REF!</f>
        <v>#REF!</v>
      </c>
      <c r="T23" s="193" t="e">
        <f>#REF!</f>
        <v>#REF!</v>
      </c>
      <c r="U23" s="193" t="e">
        <f>#REF!</f>
        <v>#REF!</v>
      </c>
      <c r="V23" s="193" t="e">
        <f>#REF!</f>
        <v>#REF!</v>
      </c>
      <c r="W23" s="193" t="e">
        <f>#REF!</f>
        <v>#REF!</v>
      </c>
      <c r="X23" s="193" t="e">
        <f>#REF!</f>
        <v>#REF!</v>
      </c>
      <c r="Y23" s="193" t="e">
        <f>#REF!</f>
        <v>#REF!</v>
      </c>
      <c r="AA23" s="194" t="e">
        <f>#REF!</f>
        <v>#REF!</v>
      </c>
      <c r="AB23" s="194" t="e">
        <f>#REF!</f>
        <v>#REF!</v>
      </c>
      <c r="AC23" s="194" t="e">
        <f>#REF!</f>
        <v>#REF!</v>
      </c>
      <c r="AD23" s="194" t="e">
        <f>#REF!</f>
        <v>#REF!</v>
      </c>
      <c r="AE23" s="194" t="e">
        <f>#REF!</f>
        <v>#REF!</v>
      </c>
      <c r="AF23" s="194" t="e">
        <f>#REF!</f>
        <v>#REF!</v>
      </c>
      <c r="AG23" s="194" t="e">
        <f>#REF!</f>
        <v>#REF!</v>
      </c>
      <c r="AH23" s="194" t="e">
        <f>#REF!</f>
        <v>#REF!</v>
      </c>
      <c r="AI23" s="194" t="e">
        <f>#REF!</f>
        <v>#REF!</v>
      </c>
      <c r="AJ23" s="194" t="e">
        <f>#REF!</f>
        <v>#REF!</v>
      </c>
      <c r="AK23" s="194" t="e">
        <f>#REF!</f>
        <v>#REF!</v>
      </c>
      <c r="AL23" s="194" t="e">
        <f>#REF!</f>
        <v>#REF!</v>
      </c>
      <c r="AM23" s="194" t="e">
        <f>#REF!</f>
        <v>#REF!</v>
      </c>
      <c r="AN23" s="194" t="e">
        <f>#REF!</f>
        <v>#REF!</v>
      </c>
      <c r="AO23" s="194" t="e">
        <f>#REF!</f>
        <v>#REF!</v>
      </c>
      <c r="AP23" s="194" t="e">
        <f>#REF!</f>
        <v>#REF!</v>
      </c>
      <c r="AQ23" s="194" t="e">
        <f>#REF!</f>
        <v>#REF!</v>
      </c>
      <c r="AR23" s="194" t="e">
        <f>#REF!</f>
        <v>#REF!</v>
      </c>
      <c r="AS23" s="194" t="e">
        <f>#REF!</f>
        <v>#REF!</v>
      </c>
      <c r="AT23" s="194" t="e">
        <f>#REF!</f>
        <v>#REF!</v>
      </c>
      <c r="AU23" s="194" t="e">
        <f>#REF!</f>
        <v>#REF!</v>
      </c>
      <c r="AV23" s="194" t="e">
        <f>#REF!</f>
        <v>#REF!</v>
      </c>
      <c r="AW23" s="194" t="e">
        <f>#REF!</f>
        <v>#REF!</v>
      </c>
      <c r="AX23" s="194" t="e">
        <f>#REF!</f>
        <v>#REF!</v>
      </c>
      <c r="AZ23" s="194" t="e">
        <f t="shared" si="1"/>
        <v>#REF!</v>
      </c>
      <c r="BA23" s="194" t="e">
        <f t="shared" si="23"/>
        <v>#REF!</v>
      </c>
      <c r="BB23" s="194" t="e">
        <f t="shared" si="24"/>
        <v>#REF!</v>
      </c>
      <c r="BC23" s="194" t="e">
        <f t="shared" si="2"/>
        <v>#REF!</v>
      </c>
      <c r="BD23" s="194" t="e">
        <f t="shared" si="3"/>
        <v>#REF!</v>
      </c>
      <c r="BE23" s="194" t="e">
        <f t="shared" si="4"/>
        <v>#REF!</v>
      </c>
      <c r="BF23" s="194" t="e">
        <f t="shared" si="5"/>
        <v>#REF!</v>
      </c>
      <c r="BG23" s="194" t="e">
        <f t="shared" si="6"/>
        <v>#REF!</v>
      </c>
      <c r="BH23" s="194" t="e">
        <f t="shared" si="7"/>
        <v>#REF!</v>
      </c>
      <c r="BI23" s="194" t="e">
        <f t="shared" si="8"/>
        <v>#REF!</v>
      </c>
      <c r="BJ23" s="194" t="e">
        <f t="shared" si="9"/>
        <v>#REF!</v>
      </c>
      <c r="BK23" s="194" t="e">
        <f t="shared" si="10"/>
        <v>#REF!</v>
      </c>
      <c r="BL23" s="194" t="e">
        <f t="shared" si="11"/>
        <v>#REF!</v>
      </c>
      <c r="BM23" s="194" t="e">
        <f t="shared" si="12"/>
        <v>#REF!</v>
      </c>
      <c r="BN23" s="194" t="e">
        <f t="shared" si="13"/>
        <v>#REF!</v>
      </c>
      <c r="BO23" s="194" t="e">
        <f t="shared" si="14"/>
        <v>#REF!</v>
      </c>
      <c r="BP23" s="194" t="e">
        <f t="shared" si="15"/>
        <v>#REF!</v>
      </c>
      <c r="BQ23" s="194" t="e">
        <f t="shared" si="16"/>
        <v>#REF!</v>
      </c>
      <c r="BR23" s="194" t="e">
        <f t="shared" si="17"/>
        <v>#REF!</v>
      </c>
      <c r="BS23" s="194" t="e">
        <f t="shared" si="18"/>
        <v>#REF!</v>
      </c>
      <c r="BT23" s="194" t="e">
        <f t="shared" si="19"/>
        <v>#REF!</v>
      </c>
      <c r="BU23" s="194" t="e">
        <f t="shared" si="20"/>
        <v>#REF!</v>
      </c>
      <c r="BV23" s="194" t="e">
        <f t="shared" si="21"/>
        <v>#REF!</v>
      </c>
      <c r="BW23" s="194" t="e">
        <f t="shared" si="22"/>
        <v>#REF!</v>
      </c>
    </row>
    <row r="24" spans="1:75">
      <c r="A24" s="173">
        <v>19</v>
      </c>
      <c r="B24" s="193" t="e">
        <f>#REF!</f>
        <v>#REF!</v>
      </c>
      <c r="C24" s="193" t="e">
        <f>#REF!</f>
        <v>#REF!</v>
      </c>
      <c r="D24" s="193" t="e">
        <f>#REF!</f>
        <v>#REF!</v>
      </c>
      <c r="E24" s="193" t="e">
        <f>#REF!</f>
        <v>#REF!</v>
      </c>
      <c r="F24" s="193" t="e">
        <f>#REF!</f>
        <v>#REF!</v>
      </c>
      <c r="G24" s="193" t="e">
        <f>#REF!</f>
        <v>#REF!</v>
      </c>
      <c r="H24" s="193" t="e">
        <f>#REF!</f>
        <v>#REF!</v>
      </c>
      <c r="I24" s="193" t="e">
        <f>#REF!</f>
        <v>#REF!</v>
      </c>
      <c r="J24" s="193" t="e">
        <f>#REF!</f>
        <v>#REF!</v>
      </c>
      <c r="K24" s="193" t="e">
        <f>#REF!</f>
        <v>#REF!</v>
      </c>
      <c r="L24" s="193" t="e">
        <f>#REF!</f>
        <v>#REF!</v>
      </c>
      <c r="M24" s="193" t="e">
        <f>#REF!</f>
        <v>#REF!</v>
      </c>
      <c r="N24" s="193" t="e">
        <f>#REF!</f>
        <v>#REF!</v>
      </c>
      <c r="O24" s="193" t="e">
        <f>#REF!</f>
        <v>#REF!</v>
      </c>
      <c r="P24" s="193" t="e">
        <f>#REF!</f>
        <v>#REF!</v>
      </c>
      <c r="Q24" s="193" t="e">
        <f>#REF!</f>
        <v>#REF!</v>
      </c>
      <c r="R24" s="193" t="e">
        <f>#REF!</f>
        <v>#REF!</v>
      </c>
      <c r="S24" s="193" t="e">
        <f>#REF!</f>
        <v>#REF!</v>
      </c>
      <c r="T24" s="193" t="e">
        <f>#REF!</f>
        <v>#REF!</v>
      </c>
      <c r="U24" s="193" t="e">
        <f>#REF!</f>
        <v>#REF!</v>
      </c>
      <c r="V24" s="193" t="e">
        <f>#REF!</f>
        <v>#REF!</v>
      </c>
      <c r="W24" s="193" t="e">
        <f>#REF!</f>
        <v>#REF!</v>
      </c>
      <c r="X24" s="193" t="e">
        <f>#REF!</f>
        <v>#REF!</v>
      </c>
      <c r="Y24" s="193" t="e">
        <f>#REF!</f>
        <v>#REF!</v>
      </c>
      <c r="AA24" s="194" t="e">
        <f>#REF!</f>
        <v>#REF!</v>
      </c>
      <c r="AB24" s="194" t="e">
        <f>#REF!</f>
        <v>#REF!</v>
      </c>
      <c r="AC24" s="194" t="e">
        <f>#REF!</f>
        <v>#REF!</v>
      </c>
      <c r="AD24" s="194" t="e">
        <f>#REF!</f>
        <v>#REF!</v>
      </c>
      <c r="AE24" s="194" t="e">
        <f>#REF!</f>
        <v>#REF!</v>
      </c>
      <c r="AF24" s="194" t="e">
        <f>#REF!</f>
        <v>#REF!</v>
      </c>
      <c r="AG24" s="194" t="e">
        <f>#REF!</f>
        <v>#REF!</v>
      </c>
      <c r="AH24" s="194" t="e">
        <f>#REF!</f>
        <v>#REF!</v>
      </c>
      <c r="AI24" s="194" t="e">
        <f>#REF!</f>
        <v>#REF!</v>
      </c>
      <c r="AJ24" s="194" t="e">
        <f>#REF!</f>
        <v>#REF!</v>
      </c>
      <c r="AK24" s="194" t="e">
        <f>#REF!</f>
        <v>#REF!</v>
      </c>
      <c r="AL24" s="194" t="e">
        <f>#REF!</f>
        <v>#REF!</v>
      </c>
      <c r="AM24" s="194" t="e">
        <f>#REF!</f>
        <v>#REF!</v>
      </c>
      <c r="AN24" s="194" t="e">
        <f>#REF!</f>
        <v>#REF!</v>
      </c>
      <c r="AO24" s="194" t="e">
        <f>#REF!</f>
        <v>#REF!</v>
      </c>
      <c r="AP24" s="194" t="e">
        <f>#REF!</f>
        <v>#REF!</v>
      </c>
      <c r="AQ24" s="194" t="e">
        <f>#REF!</f>
        <v>#REF!</v>
      </c>
      <c r="AR24" s="194" t="e">
        <f>#REF!</f>
        <v>#REF!</v>
      </c>
      <c r="AS24" s="194" t="e">
        <f>#REF!</f>
        <v>#REF!</v>
      </c>
      <c r="AT24" s="194" t="e">
        <f>#REF!</f>
        <v>#REF!</v>
      </c>
      <c r="AU24" s="194" t="e">
        <f>#REF!</f>
        <v>#REF!</v>
      </c>
      <c r="AV24" s="194" t="e">
        <f>#REF!</f>
        <v>#REF!</v>
      </c>
      <c r="AW24" s="194" t="e">
        <f>#REF!</f>
        <v>#REF!</v>
      </c>
      <c r="AX24" s="194" t="e">
        <f>#REF!</f>
        <v>#REF!</v>
      </c>
      <c r="AZ24" s="194" t="e">
        <f t="shared" si="1"/>
        <v>#REF!</v>
      </c>
      <c r="BA24" s="194" t="e">
        <f t="shared" si="23"/>
        <v>#REF!</v>
      </c>
      <c r="BB24" s="194" t="e">
        <f t="shared" si="24"/>
        <v>#REF!</v>
      </c>
      <c r="BC24" s="194" t="e">
        <f t="shared" si="2"/>
        <v>#REF!</v>
      </c>
      <c r="BD24" s="194" t="e">
        <f t="shared" si="3"/>
        <v>#REF!</v>
      </c>
      <c r="BE24" s="194" t="e">
        <f t="shared" si="4"/>
        <v>#REF!</v>
      </c>
      <c r="BF24" s="194" t="e">
        <f t="shared" si="5"/>
        <v>#REF!</v>
      </c>
      <c r="BG24" s="194" t="e">
        <f t="shared" si="6"/>
        <v>#REF!</v>
      </c>
      <c r="BH24" s="194" t="e">
        <f t="shared" si="7"/>
        <v>#REF!</v>
      </c>
      <c r="BI24" s="194" t="e">
        <f t="shared" si="8"/>
        <v>#REF!</v>
      </c>
      <c r="BJ24" s="194" t="e">
        <f t="shared" si="9"/>
        <v>#REF!</v>
      </c>
      <c r="BK24" s="194" t="e">
        <f t="shared" si="10"/>
        <v>#REF!</v>
      </c>
      <c r="BL24" s="194" t="e">
        <f t="shared" si="11"/>
        <v>#REF!</v>
      </c>
      <c r="BM24" s="194" t="e">
        <f t="shared" si="12"/>
        <v>#REF!</v>
      </c>
      <c r="BN24" s="194" t="e">
        <f t="shared" si="13"/>
        <v>#REF!</v>
      </c>
      <c r="BO24" s="194" t="e">
        <f t="shared" si="14"/>
        <v>#REF!</v>
      </c>
      <c r="BP24" s="194" t="e">
        <f t="shared" si="15"/>
        <v>#REF!</v>
      </c>
      <c r="BQ24" s="194" t="e">
        <f t="shared" si="16"/>
        <v>#REF!</v>
      </c>
      <c r="BR24" s="194" t="e">
        <f t="shared" si="17"/>
        <v>#REF!</v>
      </c>
      <c r="BS24" s="194" t="e">
        <f t="shared" si="18"/>
        <v>#REF!</v>
      </c>
      <c r="BT24" s="194" t="e">
        <f t="shared" si="19"/>
        <v>#REF!</v>
      </c>
      <c r="BU24" s="194" t="e">
        <f t="shared" si="20"/>
        <v>#REF!</v>
      </c>
      <c r="BV24" s="194" t="e">
        <f t="shared" si="21"/>
        <v>#REF!</v>
      </c>
      <c r="BW24" s="194" t="e">
        <f t="shared" si="22"/>
        <v>#REF!</v>
      </c>
    </row>
    <row r="25" spans="1:75">
      <c r="A25" s="173">
        <v>20</v>
      </c>
      <c r="B25" s="193" t="e">
        <f>#REF!</f>
        <v>#REF!</v>
      </c>
      <c r="C25" s="193" t="e">
        <f>#REF!</f>
        <v>#REF!</v>
      </c>
      <c r="D25" s="193" t="e">
        <f>#REF!</f>
        <v>#REF!</v>
      </c>
      <c r="E25" s="193" t="e">
        <f>#REF!</f>
        <v>#REF!</v>
      </c>
      <c r="F25" s="193" t="e">
        <f>#REF!</f>
        <v>#REF!</v>
      </c>
      <c r="G25" s="193" t="e">
        <f>#REF!</f>
        <v>#REF!</v>
      </c>
      <c r="H25" s="193" t="e">
        <f>#REF!</f>
        <v>#REF!</v>
      </c>
      <c r="I25" s="193" t="e">
        <f>#REF!</f>
        <v>#REF!</v>
      </c>
      <c r="J25" s="193" t="e">
        <f>#REF!</f>
        <v>#REF!</v>
      </c>
      <c r="K25" s="193" t="e">
        <f>#REF!</f>
        <v>#REF!</v>
      </c>
      <c r="L25" s="193" t="e">
        <f>#REF!</f>
        <v>#REF!</v>
      </c>
      <c r="M25" s="193" t="e">
        <f>#REF!</f>
        <v>#REF!</v>
      </c>
      <c r="N25" s="193" t="e">
        <f>#REF!</f>
        <v>#REF!</v>
      </c>
      <c r="O25" s="193" t="e">
        <f>#REF!</f>
        <v>#REF!</v>
      </c>
      <c r="P25" s="193" t="e">
        <f>#REF!</f>
        <v>#REF!</v>
      </c>
      <c r="Q25" s="193" t="e">
        <f>#REF!</f>
        <v>#REF!</v>
      </c>
      <c r="R25" s="193" t="e">
        <f>#REF!</f>
        <v>#REF!</v>
      </c>
      <c r="S25" s="193" t="e">
        <f>#REF!</f>
        <v>#REF!</v>
      </c>
      <c r="T25" s="193" t="e">
        <f>#REF!</f>
        <v>#REF!</v>
      </c>
      <c r="U25" s="193" t="e">
        <f>#REF!</f>
        <v>#REF!</v>
      </c>
      <c r="V25" s="193" t="e">
        <f>#REF!</f>
        <v>#REF!</v>
      </c>
      <c r="W25" s="193" t="e">
        <f>#REF!</f>
        <v>#REF!</v>
      </c>
      <c r="X25" s="193" t="e">
        <f>#REF!</f>
        <v>#REF!</v>
      </c>
      <c r="Y25" s="193" t="e">
        <f>#REF!</f>
        <v>#REF!</v>
      </c>
      <c r="AA25" s="194" t="e">
        <f>#REF!</f>
        <v>#REF!</v>
      </c>
      <c r="AB25" s="194" t="e">
        <f>#REF!</f>
        <v>#REF!</v>
      </c>
      <c r="AC25" s="194" t="e">
        <f>#REF!</f>
        <v>#REF!</v>
      </c>
      <c r="AD25" s="194" t="e">
        <f>#REF!</f>
        <v>#REF!</v>
      </c>
      <c r="AE25" s="194" t="e">
        <f>#REF!</f>
        <v>#REF!</v>
      </c>
      <c r="AF25" s="194" t="e">
        <f>#REF!</f>
        <v>#REF!</v>
      </c>
      <c r="AG25" s="194" t="e">
        <f>#REF!</f>
        <v>#REF!</v>
      </c>
      <c r="AH25" s="194" t="e">
        <f>#REF!</f>
        <v>#REF!</v>
      </c>
      <c r="AI25" s="194" t="e">
        <f>#REF!</f>
        <v>#REF!</v>
      </c>
      <c r="AJ25" s="194" t="e">
        <f>#REF!</f>
        <v>#REF!</v>
      </c>
      <c r="AK25" s="194" t="e">
        <f>#REF!</f>
        <v>#REF!</v>
      </c>
      <c r="AL25" s="194" t="e">
        <f>#REF!</f>
        <v>#REF!</v>
      </c>
      <c r="AM25" s="194" t="e">
        <f>#REF!</f>
        <v>#REF!</v>
      </c>
      <c r="AN25" s="194" t="e">
        <f>#REF!</f>
        <v>#REF!</v>
      </c>
      <c r="AO25" s="194" t="e">
        <f>#REF!</f>
        <v>#REF!</v>
      </c>
      <c r="AP25" s="194" t="e">
        <f>#REF!</f>
        <v>#REF!</v>
      </c>
      <c r="AQ25" s="194" t="e">
        <f>#REF!</f>
        <v>#REF!</v>
      </c>
      <c r="AR25" s="194" t="e">
        <f>#REF!</f>
        <v>#REF!</v>
      </c>
      <c r="AS25" s="194" t="e">
        <f>#REF!</f>
        <v>#REF!</v>
      </c>
      <c r="AT25" s="194" t="e">
        <f>#REF!</f>
        <v>#REF!</v>
      </c>
      <c r="AU25" s="194" t="e">
        <f>#REF!</f>
        <v>#REF!</v>
      </c>
      <c r="AV25" s="194" t="e">
        <f>#REF!</f>
        <v>#REF!</v>
      </c>
      <c r="AW25" s="194" t="e">
        <f>#REF!</f>
        <v>#REF!</v>
      </c>
      <c r="AX25" s="194" t="e">
        <f>#REF!</f>
        <v>#REF!</v>
      </c>
      <c r="AZ25" s="194" t="e">
        <f t="shared" si="1"/>
        <v>#REF!</v>
      </c>
      <c r="BA25" s="194" t="e">
        <f t="shared" si="23"/>
        <v>#REF!</v>
      </c>
      <c r="BB25" s="194" t="e">
        <f t="shared" si="24"/>
        <v>#REF!</v>
      </c>
      <c r="BC25" s="194" t="e">
        <f t="shared" si="2"/>
        <v>#REF!</v>
      </c>
      <c r="BD25" s="194" t="e">
        <f t="shared" si="3"/>
        <v>#REF!</v>
      </c>
      <c r="BE25" s="194" t="e">
        <f t="shared" si="4"/>
        <v>#REF!</v>
      </c>
      <c r="BF25" s="194" t="e">
        <f t="shared" si="5"/>
        <v>#REF!</v>
      </c>
      <c r="BG25" s="194" t="e">
        <f t="shared" si="6"/>
        <v>#REF!</v>
      </c>
      <c r="BH25" s="194" t="e">
        <f t="shared" si="7"/>
        <v>#REF!</v>
      </c>
      <c r="BI25" s="194" t="e">
        <f t="shared" si="8"/>
        <v>#REF!</v>
      </c>
      <c r="BJ25" s="194" t="e">
        <f t="shared" si="9"/>
        <v>#REF!</v>
      </c>
      <c r="BK25" s="194" t="e">
        <f t="shared" si="10"/>
        <v>#REF!</v>
      </c>
      <c r="BL25" s="194" t="e">
        <f t="shared" si="11"/>
        <v>#REF!</v>
      </c>
      <c r="BM25" s="194" t="e">
        <f t="shared" si="12"/>
        <v>#REF!</v>
      </c>
      <c r="BN25" s="194" t="e">
        <f t="shared" si="13"/>
        <v>#REF!</v>
      </c>
      <c r="BO25" s="194" t="e">
        <f t="shared" si="14"/>
        <v>#REF!</v>
      </c>
      <c r="BP25" s="194" t="e">
        <f t="shared" si="15"/>
        <v>#REF!</v>
      </c>
      <c r="BQ25" s="194" t="e">
        <f t="shared" si="16"/>
        <v>#REF!</v>
      </c>
      <c r="BR25" s="194" t="e">
        <f t="shared" si="17"/>
        <v>#REF!</v>
      </c>
      <c r="BS25" s="194" t="e">
        <f t="shared" si="18"/>
        <v>#REF!</v>
      </c>
      <c r="BT25" s="194" t="e">
        <f t="shared" si="19"/>
        <v>#REF!</v>
      </c>
      <c r="BU25" s="194" t="e">
        <f t="shared" si="20"/>
        <v>#REF!</v>
      </c>
      <c r="BV25" s="194" t="e">
        <f t="shared" si="21"/>
        <v>#REF!</v>
      </c>
      <c r="BW25" s="194" t="e">
        <f t="shared" si="22"/>
        <v>#REF!</v>
      </c>
    </row>
    <row r="26" spans="1:75">
      <c r="A26" s="173">
        <v>21</v>
      </c>
      <c r="B26" s="193" t="e">
        <f>#REF!</f>
        <v>#REF!</v>
      </c>
      <c r="C26" s="193" t="e">
        <f>#REF!</f>
        <v>#REF!</v>
      </c>
      <c r="D26" s="193" t="e">
        <f>#REF!</f>
        <v>#REF!</v>
      </c>
      <c r="E26" s="193" t="e">
        <f>#REF!</f>
        <v>#REF!</v>
      </c>
      <c r="F26" s="193" t="e">
        <f>#REF!</f>
        <v>#REF!</v>
      </c>
      <c r="G26" s="193" t="e">
        <f>#REF!</f>
        <v>#REF!</v>
      </c>
      <c r="H26" s="193" t="e">
        <f>#REF!</f>
        <v>#REF!</v>
      </c>
      <c r="I26" s="193" t="e">
        <f>#REF!</f>
        <v>#REF!</v>
      </c>
      <c r="J26" s="193" t="e">
        <f>#REF!</f>
        <v>#REF!</v>
      </c>
      <c r="K26" s="193" t="e">
        <f>#REF!</f>
        <v>#REF!</v>
      </c>
      <c r="L26" s="193" t="e">
        <f>#REF!</f>
        <v>#REF!</v>
      </c>
      <c r="M26" s="193" t="e">
        <f>#REF!</f>
        <v>#REF!</v>
      </c>
      <c r="N26" s="193" t="e">
        <f>#REF!</f>
        <v>#REF!</v>
      </c>
      <c r="O26" s="193" t="e">
        <f>#REF!</f>
        <v>#REF!</v>
      </c>
      <c r="P26" s="193" t="e">
        <f>#REF!</f>
        <v>#REF!</v>
      </c>
      <c r="Q26" s="193" t="e">
        <f>#REF!</f>
        <v>#REF!</v>
      </c>
      <c r="R26" s="193" t="e">
        <f>#REF!</f>
        <v>#REF!</v>
      </c>
      <c r="S26" s="193" t="e">
        <f>#REF!</f>
        <v>#REF!</v>
      </c>
      <c r="T26" s="193" t="e">
        <f>#REF!</f>
        <v>#REF!</v>
      </c>
      <c r="U26" s="193" t="e">
        <f>#REF!</f>
        <v>#REF!</v>
      </c>
      <c r="V26" s="193" t="e">
        <f>#REF!</f>
        <v>#REF!</v>
      </c>
      <c r="W26" s="193" t="e">
        <f>#REF!</f>
        <v>#REF!</v>
      </c>
      <c r="X26" s="193" t="e">
        <f>#REF!</f>
        <v>#REF!</v>
      </c>
      <c r="Y26" s="193" t="e">
        <f>#REF!</f>
        <v>#REF!</v>
      </c>
      <c r="AA26" s="194" t="e">
        <f>#REF!</f>
        <v>#REF!</v>
      </c>
      <c r="AB26" s="194" t="e">
        <f>#REF!</f>
        <v>#REF!</v>
      </c>
      <c r="AC26" s="194" t="e">
        <f>#REF!</f>
        <v>#REF!</v>
      </c>
      <c r="AD26" s="194" t="e">
        <f>#REF!</f>
        <v>#REF!</v>
      </c>
      <c r="AE26" s="194" t="e">
        <f>#REF!</f>
        <v>#REF!</v>
      </c>
      <c r="AF26" s="194" t="e">
        <f>#REF!</f>
        <v>#REF!</v>
      </c>
      <c r="AG26" s="194" t="e">
        <f>#REF!</f>
        <v>#REF!</v>
      </c>
      <c r="AH26" s="194" t="e">
        <f>#REF!</f>
        <v>#REF!</v>
      </c>
      <c r="AI26" s="194" t="e">
        <f>#REF!</f>
        <v>#REF!</v>
      </c>
      <c r="AJ26" s="194" t="e">
        <f>#REF!</f>
        <v>#REF!</v>
      </c>
      <c r="AK26" s="194" t="e">
        <f>#REF!</f>
        <v>#REF!</v>
      </c>
      <c r="AL26" s="194" t="e">
        <f>#REF!</f>
        <v>#REF!</v>
      </c>
      <c r="AM26" s="194" t="e">
        <f>#REF!</f>
        <v>#REF!</v>
      </c>
      <c r="AN26" s="194" t="e">
        <f>#REF!</f>
        <v>#REF!</v>
      </c>
      <c r="AO26" s="194" t="e">
        <f>#REF!</f>
        <v>#REF!</v>
      </c>
      <c r="AP26" s="194" t="e">
        <f>#REF!</f>
        <v>#REF!</v>
      </c>
      <c r="AQ26" s="194" t="e">
        <f>#REF!</f>
        <v>#REF!</v>
      </c>
      <c r="AR26" s="194" t="e">
        <f>#REF!</f>
        <v>#REF!</v>
      </c>
      <c r="AS26" s="194" t="e">
        <f>#REF!</f>
        <v>#REF!</v>
      </c>
      <c r="AT26" s="194" t="e">
        <f>#REF!</f>
        <v>#REF!</v>
      </c>
      <c r="AU26" s="194" t="e">
        <f>#REF!</f>
        <v>#REF!</v>
      </c>
      <c r="AV26" s="194" t="e">
        <f>#REF!</f>
        <v>#REF!</v>
      </c>
      <c r="AW26" s="194" t="e">
        <f>#REF!</f>
        <v>#REF!</v>
      </c>
      <c r="AX26" s="194" t="e">
        <f>#REF!</f>
        <v>#REF!</v>
      </c>
      <c r="AZ26" s="194" t="e">
        <f t="shared" si="1"/>
        <v>#REF!</v>
      </c>
      <c r="BA26" s="194" t="e">
        <f t="shared" si="23"/>
        <v>#REF!</v>
      </c>
      <c r="BB26" s="194" t="e">
        <f t="shared" si="24"/>
        <v>#REF!</v>
      </c>
      <c r="BC26" s="194" t="e">
        <f t="shared" si="2"/>
        <v>#REF!</v>
      </c>
      <c r="BD26" s="194" t="e">
        <f t="shared" si="3"/>
        <v>#REF!</v>
      </c>
      <c r="BE26" s="194" t="e">
        <f t="shared" si="4"/>
        <v>#REF!</v>
      </c>
      <c r="BF26" s="194" t="e">
        <f t="shared" si="5"/>
        <v>#REF!</v>
      </c>
      <c r="BG26" s="194" t="e">
        <f t="shared" si="6"/>
        <v>#REF!</v>
      </c>
      <c r="BH26" s="194" t="e">
        <f t="shared" si="7"/>
        <v>#REF!</v>
      </c>
      <c r="BI26" s="194" t="e">
        <f t="shared" si="8"/>
        <v>#REF!</v>
      </c>
      <c r="BJ26" s="194" t="e">
        <f t="shared" si="9"/>
        <v>#REF!</v>
      </c>
      <c r="BK26" s="194" t="e">
        <f t="shared" si="10"/>
        <v>#REF!</v>
      </c>
      <c r="BL26" s="194" t="e">
        <f t="shared" si="11"/>
        <v>#REF!</v>
      </c>
      <c r="BM26" s="194" t="e">
        <f t="shared" si="12"/>
        <v>#REF!</v>
      </c>
      <c r="BN26" s="194" t="e">
        <f t="shared" si="13"/>
        <v>#REF!</v>
      </c>
      <c r="BO26" s="194" t="e">
        <f t="shared" si="14"/>
        <v>#REF!</v>
      </c>
      <c r="BP26" s="194" t="e">
        <f t="shared" si="15"/>
        <v>#REF!</v>
      </c>
      <c r="BQ26" s="194" t="e">
        <f t="shared" si="16"/>
        <v>#REF!</v>
      </c>
      <c r="BR26" s="194" t="e">
        <f t="shared" si="17"/>
        <v>#REF!</v>
      </c>
      <c r="BS26" s="194" t="e">
        <f t="shared" si="18"/>
        <v>#REF!</v>
      </c>
      <c r="BT26" s="194" t="e">
        <f t="shared" si="19"/>
        <v>#REF!</v>
      </c>
      <c r="BU26" s="194" t="e">
        <f t="shared" si="20"/>
        <v>#REF!</v>
      </c>
      <c r="BV26" s="194" t="e">
        <f t="shared" si="21"/>
        <v>#REF!</v>
      </c>
      <c r="BW26" s="194" t="e">
        <f t="shared" si="22"/>
        <v>#REF!</v>
      </c>
    </row>
    <row r="27" spans="1:75">
      <c r="A27" s="173">
        <v>22</v>
      </c>
      <c r="B27" s="193" t="e">
        <f>#REF!</f>
        <v>#REF!</v>
      </c>
      <c r="C27" s="193" t="e">
        <f>#REF!</f>
        <v>#REF!</v>
      </c>
      <c r="D27" s="193" t="e">
        <f>#REF!</f>
        <v>#REF!</v>
      </c>
      <c r="E27" s="193" t="e">
        <f>#REF!</f>
        <v>#REF!</v>
      </c>
      <c r="F27" s="193" t="e">
        <f>#REF!</f>
        <v>#REF!</v>
      </c>
      <c r="G27" s="193" t="e">
        <f>#REF!</f>
        <v>#REF!</v>
      </c>
      <c r="H27" s="193" t="e">
        <f>#REF!</f>
        <v>#REF!</v>
      </c>
      <c r="I27" s="193" t="e">
        <f>#REF!</f>
        <v>#REF!</v>
      </c>
      <c r="J27" s="193" t="e">
        <f>#REF!</f>
        <v>#REF!</v>
      </c>
      <c r="K27" s="193" t="e">
        <f>#REF!</f>
        <v>#REF!</v>
      </c>
      <c r="L27" s="193" t="e">
        <f>#REF!</f>
        <v>#REF!</v>
      </c>
      <c r="M27" s="193" t="e">
        <f>#REF!</f>
        <v>#REF!</v>
      </c>
      <c r="N27" s="193" t="e">
        <f>#REF!</f>
        <v>#REF!</v>
      </c>
      <c r="O27" s="193" t="e">
        <f>#REF!</f>
        <v>#REF!</v>
      </c>
      <c r="P27" s="193" t="e">
        <f>#REF!</f>
        <v>#REF!</v>
      </c>
      <c r="Q27" s="193" t="e">
        <f>#REF!</f>
        <v>#REF!</v>
      </c>
      <c r="R27" s="193" t="e">
        <f>#REF!</f>
        <v>#REF!</v>
      </c>
      <c r="S27" s="193" t="e">
        <f>#REF!</f>
        <v>#REF!</v>
      </c>
      <c r="T27" s="193" t="e">
        <f>#REF!</f>
        <v>#REF!</v>
      </c>
      <c r="U27" s="193" t="e">
        <f>#REF!</f>
        <v>#REF!</v>
      </c>
      <c r="V27" s="193" t="e">
        <f>#REF!</f>
        <v>#REF!</v>
      </c>
      <c r="W27" s="193" t="e">
        <f>#REF!</f>
        <v>#REF!</v>
      </c>
      <c r="X27" s="193" t="e">
        <f>#REF!</f>
        <v>#REF!</v>
      </c>
      <c r="Y27" s="193" t="e">
        <f>#REF!</f>
        <v>#REF!</v>
      </c>
      <c r="AA27" s="194" t="e">
        <f>#REF!</f>
        <v>#REF!</v>
      </c>
      <c r="AB27" s="194" t="e">
        <f>#REF!</f>
        <v>#REF!</v>
      </c>
      <c r="AC27" s="194" t="e">
        <f>#REF!</f>
        <v>#REF!</v>
      </c>
      <c r="AD27" s="194" t="e">
        <f>#REF!</f>
        <v>#REF!</v>
      </c>
      <c r="AE27" s="194" t="e">
        <f>#REF!</f>
        <v>#REF!</v>
      </c>
      <c r="AF27" s="194" t="e">
        <f>#REF!</f>
        <v>#REF!</v>
      </c>
      <c r="AG27" s="194" t="e">
        <f>#REF!</f>
        <v>#REF!</v>
      </c>
      <c r="AH27" s="194" t="e">
        <f>#REF!</f>
        <v>#REF!</v>
      </c>
      <c r="AI27" s="194" t="e">
        <f>#REF!</f>
        <v>#REF!</v>
      </c>
      <c r="AJ27" s="194" t="e">
        <f>#REF!</f>
        <v>#REF!</v>
      </c>
      <c r="AK27" s="194" t="e">
        <f>#REF!</f>
        <v>#REF!</v>
      </c>
      <c r="AL27" s="194" t="e">
        <f>#REF!</f>
        <v>#REF!</v>
      </c>
      <c r="AM27" s="194" t="e">
        <f>#REF!</f>
        <v>#REF!</v>
      </c>
      <c r="AN27" s="194" t="e">
        <f>#REF!</f>
        <v>#REF!</v>
      </c>
      <c r="AO27" s="194" t="e">
        <f>#REF!</f>
        <v>#REF!</v>
      </c>
      <c r="AP27" s="194" t="e">
        <f>#REF!</f>
        <v>#REF!</v>
      </c>
      <c r="AQ27" s="194" t="e">
        <f>#REF!</f>
        <v>#REF!</v>
      </c>
      <c r="AR27" s="194" t="e">
        <f>#REF!</f>
        <v>#REF!</v>
      </c>
      <c r="AS27" s="194" t="e">
        <f>#REF!</f>
        <v>#REF!</v>
      </c>
      <c r="AT27" s="194" t="e">
        <f>#REF!</f>
        <v>#REF!</v>
      </c>
      <c r="AU27" s="194" t="e">
        <f>#REF!</f>
        <v>#REF!</v>
      </c>
      <c r="AV27" s="194" t="e">
        <f>#REF!</f>
        <v>#REF!</v>
      </c>
      <c r="AW27" s="194" t="e">
        <f>#REF!</f>
        <v>#REF!</v>
      </c>
      <c r="AX27" s="194" t="e">
        <f>#REF!</f>
        <v>#REF!</v>
      </c>
      <c r="AZ27" s="194" t="e">
        <f t="shared" si="1"/>
        <v>#REF!</v>
      </c>
      <c r="BA27" s="194" t="e">
        <f t="shared" si="23"/>
        <v>#REF!</v>
      </c>
      <c r="BB27" s="194" t="e">
        <f t="shared" si="24"/>
        <v>#REF!</v>
      </c>
      <c r="BC27" s="194" t="e">
        <f t="shared" si="2"/>
        <v>#REF!</v>
      </c>
      <c r="BD27" s="194" t="e">
        <f t="shared" si="3"/>
        <v>#REF!</v>
      </c>
      <c r="BE27" s="194" t="e">
        <f t="shared" si="4"/>
        <v>#REF!</v>
      </c>
      <c r="BF27" s="194" t="e">
        <f t="shared" si="5"/>
        <v>#REF!</v>
      </c>
      <c r="BG27" s="194" t="e">
        <f t="shared" si="6"/>
        <v>#REF!</v>
      </c>
      <c r="BH27" s="194" t="e">
        <f t="shared" si="7"/>
        <v>#REF!</v>
      </c>
      <c r="BI27" s="194" t="e">
        <f t="shared" si="8"/>
        <v>#REF!</v>
      </c>
      <c r="BJ27" s="194" t="e">
        <f t="shared" si="9"/>
        <v>#REF!</v>
      </c>
      <c r="BK27" s="194" t="e">
        <f t="shared" si="10"/>
        <v>#REF!</v>
      </c>
      <c r="BL27" s="194" t="e">
        <f t="shared" si="11"/>
        <v>#REF!</v>
      </c>
      <c r="BM27" s="194" t="e">
        <f t="shared" si="12"/>
        <v>#REF!</v>
      </c>
      <c r="BN27" s="194" t="e">
        <f t="shared" si="13"/>
        <v>#REF!</v>
      </c>
      <c r="BO27" s="194" t="e">
        <f t="shared" si="14"/>
        <v>#REF!</v>
      </c>
      <c r="BP27" s="194" t="e">
        <f t="shared" si="15"/>
        <v>#REF!</v>
      </c>
      <c r="BQ27" s="194" t="e">
        <f t="shared" si="16"/>
        <v>#REF!</v>
      </c>
      <c r="BR27" s="194" t="e">
        <f t="shared" si="17"/>
        <v>#REF!</v>
      </c>
      <c r="BS27" s="194" t="e">
        <f t="shared" si="18"/>
        <v>#REF!</v>
      </c>
      <c r="BT27" s="194" t="e">
        <f t="shared" si="19"/>
        <v>#REF!</v>
      </c>
      <c r="BU27" s="194" t="e">
        <f t="shared" si="20"/>
        <v>#REF!</v>
      </c>
      <c r="BV27" s="194" t="e">
        <f t="shared" si="21"/>
        <v>#REF!</v>
      </c>
      <c r="BW27" s="194" t="e">
        <f t="shared" si="22"/>
        <v>#REF!</v>
      </c>
    </row>
    <row r="28" spans="1:75">
      <c r="A28" s="173">
        <v>23</v>
      </c>
      <c r="B28" s="193" t="e">
        <f>#REF!</f>
        <v>#REF!</v>
      </c>
      <c r="C28" s="193" t="e">
        <f>#REF!</f>
        <v>#REF!</v>
      </c>
      <c r="D28" s="193" t="e">
        <f>#REF!</f>
        <v>#REF!</v>
      </c>
      <c r="E28" s="193" t="e">
        <f>#REF!</f>
        <v>#REF!</v>
      </c>
      <c r="F28" s="193" t="e">
        <f>#REF!</f>
        <v>#REF!</v>
      </c>
      <c r="G28" s="193" t="e">
        <f>#REF!</f>
        <v>#REF!</v>
      </c>
      <c r="H28" s="193" t="e">
        <f>#REF!</f>
        <v>#REF!</v>
      </c>
      <c r="I28" s="193" t="e">
        <f>#REF!</f>
        <v>#REF!</v>
      </c>
      <c r="J28" s="193" t="e">
        <f>#REF!</f>
        <v>#REF!</v>
      </c>
      <c r="K28" s="193" t="e">
        <f>#REF!</f>
        <v>#REF!</v>
      </c>
      <c r="L28" s="193" t="e">
        <f>#REF!</f>
        <v>#REF!</v>
      </c>
      <c r="M28" s="193" t="e">
        <f>#REF!</f>
        <v>#REF!</v>
      </c>
      <c r="N28" s="193" t="e">
        <f>#REF!</f>
        <v>#REF!</v>
      </c>
      <c r="O28" s="193" t="e">
        <f>#REF!</f>
        <v>#REF!</v>
      </c>
      <c r="P28" s="193" t="e">
        <f>#REF!</f>
        <v>#REF!</v>
      </c>
      <c r="Q28" s="193" t="e">
        <f>#REF!</f>
        <v>#REF!</v>
      </c>
      <c r="R28" s="193" t="e">
        <f>#REF!</f>
        <v>#REF!</v>
      </c>
      <c r="S28" s="193" t="e">
        <f>#REF!</f>
        <v>#REF!</v>
      </c>
      <c r="T28" s="193" t="e">
        <f>#REF!</f>
        <v>#REF!</v>
      </c>
      <c r="U28" s="193" t="e">
        <f>#REF!</f>
        <v>#REF!</v>
      </c>
      <c r="V28" s="193" t="e">
        <f>#REF!</f>
        <v>#REF!</v>
      </c>
      <c r="W28" s="193" t="e">
        <f>#REF!</f>
        <v>#REF!</v>
      </c>
      <c r="X28" s="193" t="e">
        <f>#REF!</f>
        <v>#REF!</v>
      </c>
      <c r="Y28" s="193" t="e">
        <f>#REF!</f>
        <v>#REF!</v>
      </c>
      <c r="AA28" s="194" t="e">
        <f>#REF!</f>
        <v>#REF!</v>
      </c>
      <c r="AB28" s="194" t="e">
        <f>#REF!</f>
        <v>#REF!</v>
      </c>
      <c r="AC28" s="194" t="e">
        <f>#REF!</f>
        <v>#REF!</v>
      </c>
      <c r="AD28" s="194" t="e">
        <f>#REF!</f>
        <v>#REF!</v>
      </c>
      <c r="AE28" s="194" t="e">
        <f>#REF!</f>
        <v>#REF!</v>
      </c>
      <c r="AF28" s="194" t="e">
        <f>#REF!</f>
        <v>#REF!</v>
      </c>
      <c r="AG28" s="194" t="e">
        <f>#REF!</f>
        <v>#REF!</v>
      </c>
      <c r="AH28" s="194" t="e">
        <f>#REF!</f>
        <v>#REF!</v>
      </c>
      <c r="AI28" s="194" t="e">
        <f>#REF!</f>
        <v>#REF!</v>
      </c>
      <c r="AJ28" s="194" t="e">
        <f>#REF!</f>
        <v>#REF!</v>
      </c>
      <c r="AK28" s="194" t="e">
        <f>#REF!</f>
        <v>#REF!</v>
      </c>
      <c r="AL28" s="194" t="e">
        <f>#REF!</f>
        <v>#REF!</v>
      </c>
      <c r="AM28" s="194" t="e">
        <f>#REF!</f>
        <v>#REF!</v>
      </c>
      <c r="AN28" s="194" t="e">
        <f>#REF!</f>
        <v>#REF!</v>
      </c>
      <c r="AO28" s="194" t="e">
        <f>#REF!</f>
        <v>#REF!</v>
      </c>
      <c r="AP28" s="194" t="e">
        <f>#REF!</f>
        <v>#REF!</v>
      </c>
      <c r="AQ28" s="194" t="e">
        <f>#REF!</f>
        <v>#REF!</v>
      </c>
      <c r="AR28" s="194" t="e">
        <f>#REF!</f>
        <v>#REF!</v>
      </c>
      <c r="AS28" s="194" t="e">
        <f>#REF!</f>
        <v>#REF!</v>
      </c>
      <c r="AT28" s="194" t="e">
        <f>#REF!</f>
        <v>#REF!</v>
      </c>
      <c r="AU28" s="194" t="e">
        <f>#REF!</f>
        <v>#REF!</v>
      </c>
      <c r="AV28" s="194" t="e">
        <f>#REF!</f>
        <v>#REF!</v>
      </c>
      <c r="AW28" s="194" t="e">
        <f>#REF!</f>
        <v>#REF!</v>
      </c>
      <c r="AX28" s="194" t="e">
        <f>#REF!</f>
        <v>#REF!</v>
      </c>
      <c r="AZ28" s="194" t="e">
        <f t="shared" si="1"/>
        <v>#REF!</v>
      </c>
      <c r="BA28" s="194" t="e">
        <f t="shared" si="23"/>
        <v>#REF!</v>
      </c>
      <c r="BB28" s="194" t="e">
        <f t="shared" si="24"/>
        <v>#REF!</v>
      </c>
      <c r="BC28" s="194" t="e">
        <f t="shared" si="2"/>
        <v>#REF!</v>
      </c>
      <c r="BD28" s="194" t="e">
        <f t="shared" si="3"/>
        <v>#REF!</v>
      </c>
      <c r="BE28" s="194" t="e">
        <f t="shared" si="4"/>
        <v>#REF!</v>
      </c>
      <c r="BF28" s="194" t="e">
        <f t="shared" si="5"/>
        <v>#REF!</v>
      </c>
      <c r="BG28" s="194" t="e">
        <f t="shared" si="6"/>
        <v>#REF!</v>
      </c>
      <c r="BH28" s="194" t="e">
        <f t="shared" si="7"/>
        <v>#REF!</v>
      </c>
      <c r="BI28" s="194" t="e">
        <f t="shared" si="8"/>
        <v>#REF!</v>
      </c>
      <c r="BJ28" s="194" t="e">
        <f t="shared" si="9"/>
        <v>#REF!</v>
      </c>
      <c r="BK28" s="194" t="e">
        <f t="shared" si="10"/>
        <v>#REF!</v>
      </c>
      <c r="BL28" s="194" t="e">
        <f t="shared" si="11"/>
        <v>#REF!</v>
      </c>
      <c r="BM28" s="194" t="e">
        <f t="shared" si="12"/>
        <v>#REF!</v>
      </c>
      <c r="BN28" s="194" t="e">
        <f t="shared" si="13"/>
        <v>#REF!</v>
      </c>
      <c r="BO28" s="194" t="e">
        <f t="shared" si="14"/>
        <v>#REF!</v>
      </c>
      <c r="BP28" s="194" t="e">
        <f t="shared" si="15"/>
        <v>#REF!</v>
      </c>
      <c r="BQ28" s="194" t="e">
        <f t="shared" si="16"/>
        <v>#REF!</v>
      </c>
      <c r="BR28" s="194" t="e">
        <f t="shared" si="17"/>
        <v>#REF!</v>
      </c>
      <c r="BS28" s="194" t="e">
        <f t="shared" si="18"/>
        <v>#REF!</v>
      </c>
      <c r="BT28" s="194" t="e">
        <f t="shared" si="19"/>
        <v>#REF!</v>
      </c>
      <c r="BU28" s="194" t="e">
        <f t="shared" si="20"/>
        <v>#REF!</v>
      </c>
      <c r="BV28" s="194" t="e">
        <f t="shared" si="21"/>
        <v>#REF!</v>
      </c>
      <c r="BW28" s="194" t="e">
        <f t="shared" si="22"/>
        <v>#REF!</v>
      </c>
    </row>
    <row r="29" spans="1:75">
      <c r="A29" s="173">
        <v>24</v>
      </c>
      <c r="B29" s="193" t="e">
        <f>#REF!</f>
        <v>#REF!</v>
      </c>
      <c r="C29" s="193" t="e">
        <f>#REF!</f>
        <v>#REF!</v>
      </c>
      <c r="D29" s="193" t="e">
        <f>#REF!</f>
        <v>#REF!</v>
      </c>
      <c r="E29" s="193" t="e">
        <f>#REF!</f>
        <v>#REF!</v>
      </c>
      <c r="F29" s="193" t="e">
        <f>#REF!</f>
        <v>#REF!</v>
      </c>
      <c r="G29" s="193" t="e">
        <f>#REF!</f>
        <v>#REF!</v>
      </c>
      <c r="H29" s="193" t="e">
        <f>#REF!</f>
        <v>#REF!</v>
      </c>
      <c r="I29" s="193" t="e">
        <f>#REF!</f>
        <v>#REF!</v>
      </c>
      <c r="J29" s="193" t="e">
        <f>#REF!</f>
        <v>#REF!</v>
      </c>
      <c r="K29" s="193" t="e">
        <f>#REF!</f>
        <v>#REF!</v>
      </c>
      <c r="L29" s="193" t="e">
        <f>#REF!</f>
        <v>#REF!</v>
      </c>
      <c r="M29" s="193" t="e">
        <f>#REF!</f>
        <v>#REF!</v>
      </c>
      <c r="N29" s="193" t="e">
        <f>#REF!</f>
        <v>#REF!</v>
      </c>
      <c r="O29" s="193" t="e">
        <f>#REF!</f>
        <v>#REF!</v>
      </c>
      <c r="P29" s="193" t="e">
        <f>#REF!</f>
        <v>#REF!</v>
      </c>
      <c r="Q29" s="193" t="e">
        <f>#REF!</f>
        <v>#REF!</v>
      </c>
      <c r="R29" s="193" t="e">
        <f>#REF!</f>
        <v>#REF!</v>
      </c>
      <c r="S29" s="193" t="e">
        <f>#REF!</f>
        <v>#REF!</v>
      </c>
      <c r="T29" s="193" t="e">
        <f>#REF!</f>
        <v>#REF!</v>
      </c>
      <c r="U29" s="193" t="e">
        <f>#REF!</f>
        <v>#REF!</v>
      </c>
      <c r="V29" s="193" t="e">
        <f>#REF!</f>
        <v>#REF!</v>
      </c>
      <c r="W29" s="193" t="e">
        <f>#REF!</f>
        <v>#REF!</v>
      </c>
      <c r="X29" s="193" t="e">
        <f>#REF!</f>
        <v>#REF!</v>
      </c>
      <c r="Y29" s="193" t="e">
        <f>#REF!</f>
        <v>#REF!</v>
      </c>
      <c r="AA29" s="194" t="e">
        <f>#REF!</f>
        <v>#REF!</v>
      </c>
      <c r="AB29" s="194" t="e">
        <f>#REF!</f>
        <v>#REF!</v>
      </c>
      <c r="AC29" s="194" t="e">
        <f>#REF!</f>
        <v>#REF!</v>
      </c>
      <c r="AD29" s="194" t="e">
        <f>#REF!</f>
        <v>#REF!</v>
      </c>
      <c r="AE29" s="194" t="e">
        <f>#REF!</f>
        <v>#REF!</v>
      </c>
      <c r="AF29" s="194" t="e">
        <f>#REF!</f>
        <v>#REF!</v>
      </c>
      <c r="AG29" s="194" t="e">
        <f>#REF!</f>
        <v>#REF!</v>
      </c>
      <c r="AH29" s="194" t="e">
        <f>#REF!</f>
        <v>#REF!</v>
      </c>
      <c r="AI29" s="194" t="e">
        <f>#REF!</f>
        <v>#REF!</v>
      </c>
      <c r="AJ29" s="194" t="e">
        <f>#REF!</f>
        <v>#REF!</v>
      </c>
      <c r="AK29" s="194" t="e">
        <f>#REF!</f>
        <v>#REF!</v>
      </c>
      <c r="AL29" s="194" t="e">
        <f>#REF!</f>
        <v>#REF!</v>
      </c>
      <c r="AM29" s="194" t="e">
        <f>#REF!</f>
        <v>#REF!</v>
      </c>
      <c r="AN29" s="194" t="e">
        <f>#REF!</f>
        <v>#REF!</v>
      </c>
      <c r="AO29" s="194" t="e">
        <f>#REF!</f>
        <v>#REF!</v>
      </c>
      <c r="AP29" s="194" t="e">
        <f>#REF!</f>
        <v>#REF!</v>
      </c>
      <c r="AQ29" s="194" t="e">
        <f>#REF!</f>
        <v>#REF!</v>
      </c>
      <c r="AR29" s="194" t="e">
        <f>#REF!</f>
        <v>#REF!</v>
      </c>
      <c r="AS29" s="194" t="e">
        <f>#REF!</f>
        <v>#REF!</v>
      </c>
      <c r="AT29" s="194" t="e">
        <f>#REF!</f>
        <v>#REF!</v>
      </c>
      <c r="AU29" s="194" t="e">
        <f>#REF!</f>
        <v>#REF!</v>
      </c>
      <c r="AV29" s="194" t="e">
        <f>#REF!</f>
        <v>#REF!</v>
      </c>
      <c r="AW29" s="194" t="e">
        <f>#REF!</f>
        <v>#REF!</v>
      </c>
      <c r="AX29" s="194" t="e">
        <f>#REF!</f>
        <v>#REF!</v>
      </c>
      <c r="AZ29" s="194" t="e">
        <f t="shared" si="1"/>
        <v>#REF!</v>
      </c>
      <c r="BA29" s="194" t="e">
        <f t="shared" si="23"/>
        <v>#REF!</v>
      </c>
      <c r="BB29" s="194" t="e">
        <f t="shared" si="24"/>
        <v>#REF!</v>
      </c>
      <c r="BC29" s="194" t="e">
        <f t="shared" si="2"/>
        <v>#REF!</v>
      </c>
      <c r="BD29" s="194" t="e">
        <f t="shared" si="3"/>
        <v>#REF!</v>
      </c>
      <c r="BE29" s="194" t="e">
        <f t="shared" si="4"/>
        <v>#REF!</v>
      </c>
      <c r="BF29" s="194" t="e">
        <f t="shared" si="5"/>
        <v>#REF!</v>
      </c>
      <c r="BG29" s="194" t="e">
        <f t="shared" si="6"/>
        <v>#REF!</v>
      </c>
      <c r="BH29" s="194" t="e">
        <f t="shared" si="7"/>
        <v>#REF!</v>
      </c>
      <c r="BI29" s="194" t="e">
        <f t="shared" si="8"/>
        <v>#REF!</v>
      </c>
      <c r="BJ29" s="194" t="e">
        <f t="shared" si="9"/>
        <v>#REF!</v>
      </c>
      <c r="BK29" s="194" t="e">
        <f t="shared" si="10"/>
        <v>#REF!</v>
      </c>
      <c r="BL29" s="194" t="e">
        <f t="shared" si="11"/>
        <v>#REF!</v>
      </c>
      <c r="BM29" s="194" t="e">
        <f t="shared" si="12"/>
        <v>#REF!</v>
      </c>
      <c r="BN29" s="194" t="e">
        <f t="shared" si="13"/>
        <v>#REF!</v>
      </c>
      <c r="BO29" s="194" t="e">
        <f t="shared" si="14"/>
        <v>#REF!</v>
      </c>
      <c r="BP29" s="194" t="e">
        <f t="shared" si="15"/>
        <v>#REF!</v>
      </c>
      <c r="BQ29" s="194" t="e">
        <f t="shared" si="16"/>
        <v>#REF!</v>
      </c>
      <c r="BR29" s="194" t="e">
        <f t="shared" si="17"/>
        <v>#REF!</v>
      </c>
      <c r="BS29" s="194" t="e">
        <f t="shared" si="18"/>
        <v>#REF!</v>
      </c>
      <c r="BT29" s="194" t="e">
        <f t="shared" si="19"/>
        <v>#REF!</v>
      </c>
      <c r="BU29" s="194" t="e">
        <f t="shared" si="20"/>
        <v>#REF!</v>
      </c>
      <c r="BV29" s="194" t="e">
        <f t="shared" si="21"/>
        <v>#REF!</v>
      </c>
      <c r="BW29" s="194" t="e">
        <f t="shared" si="22"/>
        <v>#REF!</v>
      </c>
    </row>
    <row r="30" spans="1:75">
      <c r="A30" s="173">
        <v>25</v>
      </c>
      <c r="B30" s="193" t="e">
        <f>#REF!</f>
        <v>#REF!</v>
      </c>
      <c r="C30" s="193" t="e">
        <f>#REF!</f>
        <v>#REF!</v>
      </c>
      <c r="D30" s="193" t="e">
        <f>#REF!</f>
        <v>#REF!</v>
      </c>
      <c r="E30" s="193" t="e">
        <f>#REF!</f>
        <v>#REF!</v>
      </c>
      <c r="F30" s="193" t="e">
        <f>#REF!</f>
        <v>#REF!</v>
      </c>
      <c r="G30" s="193" t="e">
        <f>#REF!</f>
        <v>#REF!</v>
      </c>
      <c r="H30" s="193" t="e">
        <f>#REF!</f>
        <v>#REF!</v>
      </c>
      <c r="I30" s="193" t="e">
        <f>#REF!</f>
        <v>#REF!</v>
      </c>
      <c r="J30" s="193" t="e">
        <f>#REF!</f>
        <v>#REF!</v>
      </c>
      <c r="K30" s="193" t="e">
        <f>#REF!</f>
        <v>#REF!</v>
      </c>
      <c r="L30" s="193" t="e">
        <f>#REF!</f>
        <v>#REF!</v>
      </c>
      <c r="M30" s="193" t="e">
        <f>#REF!</f>
        <v>#REF!</v>
      </c>
      <c r="N30" s="193" t="e">
        <f>#REF!</f>
        <v>#REF!</v>
      </c>
      <c r="O30" s="193" t="e">
        <f>#REF!</f>
        <v>#REF!</v>
      </c>
      <c r="P30" s="193" t="e">
        <f>#REF!</f>
        <v>#REF!</v>
      </c>
      <c r="Q30" s="193" t="e">
        <f>#REF!</f>
        <v>#REF!</v>
      </c>
      <c r="R30" s="193" t="e">
        <f>#REF!</f>
        <v>#REF!</v>
      </c>
      <c r="S30" s="193" t="e">
        <f>#REF!</f>
        <v>#REF!</v>
      </c>
      <c r="T30" s="193" t="e">
        <f>#REF!</f>
        <v>#REF!</v>
      </c>
      <c r="U30" s="193" t="e">
        <f>#REF!</f>
        <v>#REF!</v>
      </c>
      <c r="V30" s="193" t="e">
        <f>#REF!</f>
        <v>#REF!</v>
      </c>
      <c r="W30" s="193" t="e">
        <f>#REF!</f>
        <v>#REF!</v>
      </c>
      <c r="X30" s="193" t="e">
        <f>#REF!</f>
        <v>#REF!</v>
      </c>
      <c r="Y30" s="193" t="e">
        <f>#REF!</f>
        <v>#REF!</v>
      </c>
      <c r="AA30" s="194" t="e">
        <f>#REF!</f>
        <v>#REF!</v>
      </c>
      <c r="AB30" s="194" t="e">
        <f>#REF!</f>
        <v>#REF!</v>
      </c>
      <c r="AC30" s="194" t="e">
        <f>#REF!</f>
        <v>#REF!</v>
      </c>
      <c r="AD30" s="194" t="e">
        <f>#REF!</f>
        <v>#REF!</v>
      </c>
      <c r="AE30" s="194" t="e">
        <f>#REF!</f>
        <v>#REF!</v>
      </c>
      <c r="AF30" s="194" t="e">
        <f>#REF!</f>
        <v>#REF!</v>
      </c>
      <c r="AG30" s="194" t="e">
        <f>#REF!</f>
        <v>#REF!</v>
      </c>
      <c r="AH30" s="194" t="e">
        <f>#REF!</f>
        <v>#REF!</v>
      </c>
      <c r="AI30" s="194" t="e">
        <f>#REF!</f>
        <v>#REF!</v>
      </c>
      <c r="AJ30" s="194" t="e">
        <f>#REF!</f>
        <v>#REF!</v>
      </c>
      <c r="AK30" s="194" t="e">
        <f>#REF!</f>
        <v>#REF!</v>
      </c>
      <c r="AL30" s="194" t="e">
        <f>#REF!</f>
        <v>#REF!</v>
      </c>
      <c r="AM30" s="194" t="e">
        <f>#REF!</f>
        <v>#REF!</v>
      </c>
      <c r="AN30" s="194" t="e">
        <f>#REF!</f>
        <v>#REF!</v>
      </c>
      <c r="AO30" s="194" t="e">
        <f>#REF!</f>
        <v>#REF!</v>
      </c>
      <c r="AP30" s="194" t="e">
        <f>#REF!</f>
        <v>#REF!</v>
      </c>
      <c r="AQ30" s="194" t="e">
        <f>#REF!</f>
        <v>#REF!</v>
      </c>
      <c r="AR30" s="194" t="e">
        <f>#REF!</f>
        <v>#REF!</v>
      </c>
      <c r="AS30" s="194" t="e">
        <f>#REF!</f>
        <v>#REF!</v>
      </c>
      <c r="AT30" s="194" t="e">
        <f>#REF!</f>
        <v>#REF!</v>
      </c>
      <c r="AU30" s="194" t="e">
        <f>#REF!</f>
        <v>#REF!</v>
      </c>
      <c r="AV30" s="194" t="e">
        <f>#REF!</f>
        <v>#REF!</v>
      </c>
      <c r="AW30" s="194" t="e">
        <f>#REF!</f>
        <v>#REF!</v>
      </c>
      <c r="AX30" s="194" t="e">
        <f>#REF!</f>
        <v>#REF!</v>
      </c>
      <c r="AZ30" s="194" t="e">
        <f t="shared" si="1"/>
        <v>#REF!</v>
      </c>
      <c r="BA30" s="194" t="e">
        <f t="shared" si="23"/>
        <v>#REF!</v>
      </c>
      <c r="BB30" s="194" t="e">
        <f t="shared" si="24"/>
        <v>#REF!</v>
      </c>
      <c r="BC30" s="194" t="e">
        <f t="shared" si="2"/>
        <v>#REF!</v>
      </c>
      <c r="BD30" s="194" t="e">
        <f t="shared" si="3"/>
        <v>#REF!</v>
      </c>
      <c r="BE30" s="194" t="e">
        <f t="shared" si="4"/>
        <v>#REF!</v>
      </c>
      <c r="BF30" s="194" t="e">
        <f t="shared" si="5"/>
        <v>#REF!</v>
      </c>
      <c r="BG30" s="194" t="e">
        <f t="shared" si="6"/>
        <v>#REF!</v>
      </c>
      <c r="BH30" s="194" t="e">
        <f t="shared" si="7"/>
        <v>#REF!</v>
      </c>
      <c r="BI30" s="194" t="e">
        <f t="shared" si="8"/>
        <v>#REF!</v>
      </c>
      <c r="BJ30" s="194" t="e">
        <f t="shared" si="9"/>
        <v>#REF!</v>
      </c>
      <c r="BK30" s="194" t="e">
        <f t="shared" si="10"/>
        <v>#REF!</v>
      </c>
      <c r="BL30" s="194" t="e">
        <f t="shared" si="11"/>
        <v>#REF!</v>
      </c>
      <c r="BM30" s="194" t="e">
        <f t="shared" si="12"/>
        <v>#REF!</v>
      </c>
      <c r="BN30" s="194" t="e">
        <f t="shared" si="13"/>
        <v>#REF!</v>
      </c>
      <c r="BO30" s="194" t="e">
        <f t="shared" si="14"/>
        <v>#REF!</v>
      </c>
      <c r="BP30" s="194" t="e">
        <f t="shared" si="15"/>
        <v>#REF!</v>
      </c>
      <c r="BQ30" s="194" t="e">
        <f t="shared" si="16"/>
        <v>#REF!</v>
      </c>
      <c r="BR30" s="194" t="e">
        <f t="shared" si="17"/>
        <v>#REF!</v>
      </c>
      <c r="BS30" s="194" t="e">
        <f t="shared" si="18"/>
        <v>#REF!</v>
      </c>
      <c r="BT30" s="194" t="e">
        <f t="shared" si="19"/>
        <v>#REF!</v>
      </c>
      <c r="BU30" s="194" t="e">
        <f t="shared" si="20"/>
        <v>#REF!</v>
      </c>
      <c r="BV30" s="194" t="e">
        <f t="shared" si="21"/>
        <v>#REF!</v>
      </c>
      <c r="BW30" s="194" t="e">
        <f t="shared" si="22"/>
        <v>#REF!</v>
      </c>
    </row>
    <row r="31" spans="1:75">
      <c r="A31" s="173">
        <v>26</v>
      </c>
      <c r="B31" s="193" t="e">
        <f>#REF!</f>
        <v>#REF!</v>
      </c>
      <c r="C31" s="193" t="e">
        <f>#REF!</f>
        <v>#REF!</v>
      </c>
      <c r="D31" s="193" t="e">
        <f>#REF!</f>
        <v>#REF!</v>
      </c>
      <c r="E31" s="193" t="e">
        <f>#REF!</f>
        <v>#REF!</v>
      </c>
      <c r="F31" s="193" t="e">
        <f>#REF!</f>
        <v>#REF!</v>
      </c>
      <c r="G31" s="193" t="e">
        <f>#REF!</f>
        <v>#REF!</v>
      </c>
      <c r="H31" s="193" t="e">
        <f>#REF!</f>
        <v>#REF!</v>
      </c>
      <c r="I31" s="193" t="e">
        <f>#REF!</f>
        <v>#REF!</v>
      </c>
      <c r="J31" s="193" t="e">
        <f>#REF!</f>
        <v>#REF!</v>
      </c>
      <c r="K31" s="193" t="e">
        <f>#REF!</f>
        <v>#REF!</v>
      </c>
      <c r="L31" s="193" t="e">
        <f>#REF!</f>
        <v>#REF!</v>
      </c>
      <c r="M31" s="193" t="e">
        <f>#REF!</f>
        <v>#REF!</v>
      </c>
      <c r="N31" s="193" t="e">
        <f>#REF!</f>
        <v>#REF!</v>
      </c>
      <c r="O31" s="193" t="e">
        <f>#REF!</f>
        <v>#REF!</v>
      </c>
      <c r="P31" s="193" t="e">
        <f>#REF!</f>
        <v>#REF!</v>
      </c>
      <c r="Q31" s="193" t="e">
        <f>#REF!</f>
        <v>#REF!</v>
      </c>
      <c r="R31" s="193" t="e">
        <f>#REF!</f>
        <v>#REF!</v>
      </c>
      <c r="S31" s="193" t="e">
        <f>#REF!</f>
        <v>#REF!</v>
      </c>
      <c r="T31" s="193" t="e">
        <f>#REF!</f>
        <v>#REF!</v>
      </c>
      <c r="U31" s="193" t="e">
        <f>#REF!</f>
        <v>#REF!</v>
      </c>
      <c r="V31" s="193" t="e">
        <f>#REF!</f>
        <v>#REF!</v>
      </c>
      <c r="W31" s="193" t="e">
        <f>#REF!</f>
        <v>#REF!</v>
      </c>
      <c r="X31" s="193" t="e">
        <f>#REF!</f>
        <v>#REF!</v>
      </c>
      <c r="Y31" s="193" t="e">
        <f>#REF!</f>
        <v>#REF!</v>
      </c>
      <c r="AA31" s="194" t="e">
        <f>#REF!</f>
        <v>#REF!</v>
      </c>
      <c r="AB31" s="194" t="e">
        <f>#REF!</f>
        <v>#REF!</v>
      </c>
      <c r="AC31" s="194" t="e">
        <f>#REF!</f>
        <v>#REF!</v>
      </c>
      <c r="AD31" s="194" t="e">
        <f>#REF!</f>
        <v>#REF!</v>
      </c>
      <c r="AE31" s="194" t="e">
        <f>#REF!</f>
        <v>#REF!</v>
      </c>
      <c r="AF31" s="194" t="e">
        <f>#REF!</f>
        <v>#REF!</v>
      </c>
      <c r="AG31" s="194" t="e">
        <f>#REF!</f>
        <v>#REF!</v>
      </c>
      <c r="AH31" s="194" t="e">
        <f>#REF!</f>
        <v>#REF!</v>
      </c>
      <c r="AI31" s="194" t="e">
        <f>#REF!</f>
        <v>#REF!</v>
      </c>
      <c r="AJ31" s="194" t="e">
        <f>#REF!</f>
        <v>#REF!</v>
      </c>
      <c r="AK31" s="194" t="e">
        <f>#REF!</f>
        <v>#REF!</v>
      </c>
      <c r="AL31" s="194" t="e">
        <f>#REF!</f>
        <v>#REF!</v>
      </c>
      <c r="AM31" s="194" t="e">
        <f>#REF!</f>
        <v>#REF!</v>
      </c>
      <c r="AN31" s="194" t="e">
        <f>#REF!</f>
        <v>#REF!</v>
      </c>
      <c r="AO31" s="194" t="e">
        <f>#REF!</f>
        <v>#REF!</v>
      </c>
      <c r="AP31" s="194" t="e">
        <f>#REF!</f>
        <v>#REF!</v>
      </c>
      <c r="AQ31" s="194" t="e">
        <f>#REF!</f>
        <v>#REF!</v>
      </c>
      <c r="AR31" s="194" t="e">
        <f>#REF!</f>
        <v>#REF!</v>
      </c>
      <c r="AS31" s="194" t="e">
        <f>#REF!</f>
        <v>#REF!</v>
      </c>
      <c r="AT31" s="194" t="e">
        <f>#REF!</f>
        <v>#REF!</v>
      </c>
      <c r="AU31" s="194" t="e">
        <f>#REF!</f>
        <v>#REF!</v>
      </c>
      <c r="AV31" s="194" t="e">
        <f>#REF!</f>
        <v>#REF!</v>
      </c>
      <c r="AW31" s="194" t="e">
        <f>#REF!</f>
        <v>#REF!</v>
      </c>
      <c r="AX31" s="194" t="e">
        <f>#REF!</f>
        <v>#REF!</v>
      </c>
      <c r="AZ31" s="194" t="e">
        <f t="shared" si="1"/>
        <v>#REF!</v>
      </c>
      <c r="BA31" s="194" t="e">
        <f t="shared" si="23"/>
        <v>#REF!</v>
      </c>
      <c r="BB31" s="194" t="e">
        <f t="shared" si="24"/>
        <v>#REF!</v>
      </c>
      <c r="BC31" s="194" t="e">
        <f t="shared" si="2"/>
        <v>#REF!</v>
      </c>
      <c r="BD31" s="194" t="e">
        <f t="shared" si="3"/>
        <v>#REF!</v>
      </c>
      <c r="BE31" s="194" t="e">
        <f t="shared" si="4"/>
        <v>#REF!</v>
      </c>
      <c r="BF31" s="194" t="e">
        <f t="shared" si="5"/>
        <v>#REF!</v>
      </c>
      <c r="BG31" s="194" t="e">
        <f t="shared" si="6"/>
        <v>#REF!</v>
      </c>
      <c r="BH31" s="194" t="e">
        <f t="shared" si="7"/>
        <v>#REF!</v>
      </c>
      <c r="BI31" s="194" t="e">
        <f t="shared" si="8"/>
        <v>#REF!</v>
      </c>
      <c r="BJ31" s="194" t="e">
        <f t="shared" si="9"/>
        <v>#REF!</v>
      </c>
      <c r="BK31" s="194" t="e">
        <f t="shared" si="10"/>
        <v>#REF!</v>
      </c>
      <c r="BL31" s="194" t="e">
        <f t="shared" si="11"/>
        <v>#REF!</v>
      </c>
      <c r="BM31" s="194" t="e">
        <f t="shared" si="12"/>
        <v>#REF!</v>
      </c>
      <c r="BN31" s="194" t="e">
        <f t="shared" si="13"/>
        <v>#REF!</v>
      </c>
      <c r="BO31" s="194" t="e">
        <f t="shared" si="14"/>
        <v>#REF!</v>
      </c>
      <c r="BP31" s="194" t="e">
        <f t="shared" si="15"/>
        <v>#REF!</v>
      </c>
      <c r="BQ31" s="194" t="e">
        <f t="shared" si="16"/>
        <v>#REF!</v>
      </c>
      <c r="BR31" s="194" t="e">
        <f t="shared" si="17"/>
        <v>#REF!</v>
      </c>
      <c r="BS31" s="194" t="e">
        <f t="shared" si="18"/>
        <v>#REF!</v>
      </c>
      <c r="BT31" s="194" t="e">
        <f t="shared" si="19"/>
        <v>#REF!</v>
      </c>
      <c r="BU31" s="194" t="e">
        <f t="shared" si="20"/>
        <v>#REF!</v>
      </c>
      <c r="BV31" s="194" t="e">
        <f t="shared" si="21"/>
        <v>#REF!</v>
      </c>
      <c r="BW31" s="194" t="e">
        <f t="shared" si="22"/>
        <v>#REF!</v>
      </c>
    </row>
    <row r="32" spans="1:75">
      <c r="A32" s="173">
        <v>27</v>
      </c>
      <c r="B32" s="193" t="e">
        <f>#REF!</f>
        <v>#REF!</v>
      </c>
      <c r="C32" s="193" t="e">
        <f>#REF!</f>
        <v>#REF!</v>
      </c>
      <c r="D32" s="193" t="e">
        <f>#REF!</f>
        <v>#REF!</v>
      </c>
      <c r="E32" s="193" t="e">
        <f>#REF!</f>
        <v>#REF!</v>
      </c>
      <c r="F32" s="193" t="e">
        <f>#REF!</f>
        <v>#REF!</v>
      </c>
      <c r="G32" s="193" t="e">
        <f>#REF!</f>
        <v>#REF!</v>
      </c>
      <c r="H32" s="193" t="e">
        <f>#REF!</f>
        <v>#REF!</v>
      </c>
      <c r="I32" s="193" t="e">
        <f>#REF!</f>
        <v>#REF!</v>
      </c>
      <c r="J32" s="193" t="e">
        <f>#REF!</f>
        <v>#REF!</v>
      </c>
      <c r="K32" s="193" t="e">
        <f>#REF!</f>
        <v>#REF!</v>
      </c>
      <c r="L32" s="193" t="e">
        <f>#REF!</f>
        <v>#REF!</v>
      </c>
      <c r="M32" s="193" t="e">
        <f>#REF!</f>
        <v>#REF!</v>
      </c>
      <c r="N32" s="193" t="e">
        <f>#REF!</f>
        <v>#REF!</v>
      </c>
      <c r="O32" s="193" t="e">
        <f>#REF!</f>
        <v>#REF!</v>
      </c>
      <c r="P32" s="193" t="e">
        <f>#REF!</f>
        <v>#REF!</v>
      </c>
      <c r="Q32" s="193" t="e">
        <f>#REF!</f>
        <v>#REF!</v>
      </c>
      <c r="R32" s="193" t="e">
        <f>#REF!</f>
        <v>#REF!</v>
      </c>
      <c r="S32" s="193" t="e">
        <f>#REF!</f>
        <v>#REF!</v>
      </c>
      <c r="T32" s="193" t="e">
        <f>#REF!</f>
        <v>#REF!</v>
      </c>
      <c r="U32" s="193" t="e">
        <f>#REF!</f>
        <v>#REF!</v>
      </c>
      <c r="V32" s="193" t="e">
        <f>#REF!</f>
        <v>#REF!</v>
      </c>
      <c r="W32" s="193" t="e">
        <f>#REF!</f>
        <v>#REF!</v>
      </c>
      <c r="X32" s="193" t="e">
        <f>#REF!</f>
        <v>#REF!</v>
      </c>
      <c r="Y32" s="193" t="e">
        <f>#REF!</f>
        <v>#REF!</v>
      </c>
      <c r="AA32" s="194" t="e">
        <f>#REF!</f>
        <v>#REF!</v>
      </c>
      <c r="AB32" s="194" t="e">
        <f>#REF!</f>
        <v>#REF!</v>
      </c>
      <c r="AC32" s="194" t="e">
        <f>#REF!</f>
        <v>#REF!</v>
      </c>
      <c r="AD32" s="194" t="e">
        <f>#REF!</f>
        <v>#REF!</v>
      </c>
      <c r="AE32" s="194" t="e">
        <f>#REF!</f>
        <v>#REF!</v>
      </c>
      <c r="AF32" s="194" t="e">
        <f>#REF!</f>
        <v>#REF!</v>
      </c>
      <c r="AG32" s="194" t="e">
        <f>#REF!</f>
        <v>#REF!</v>
      </c>
      <c r="AH32" s="194" t="e">
        <f>#REF!</f>
        <v>#REF!</v>
      </c>
      <c r="AI32" s="194" t="e">
        <f>#REF!</f>
        <v>#REF!</v>
      </c>
      <c r="AJ32" s="194" t="e">
        <f>#REF!</f>
        <v>#REF!</v>
      </c>
      <c r="AK32" s="194" t="e">
        <f>#REF!</f>
        <v>#REF!</v>
      </c>
      <c r="AL32" s="194" t="e">
        <f>#REF!</f>
        <v>#REF!</v>
      </c>
      <c r="AM32" s="194" t="e">
        <f>#REF!</f>
        <v>#REF!</v>
      </c>
      <c r="AN32" s="194" t="e">
        <f>#REF!</f>
        <v>#REF!</v>
      </c>
      <c r="AO32" s="194" t="e">
        <f>#REF!</f>
        <v>#REF!</v>
      </c>
      <c r="AP32" s="194" t="e">
        <f>#REF!</f>
        <v>#REF!</v>
      </c>
      <c r="AQ32" s="194" t="e">
        <f>#REF!</f>
        <v>#REF!</v>
      </c>
      <c r="AR32" s="194" t="e">
        <f>#REF!</f>
        <v>#REF!</v>
      </c>
      <c r="AS32" s="194" t="e">
        <f>#REF!</f>
        <v>#REF!</v>
      </c>
      <c r="AT32" s="194" t="e">
        <f>#REF!</f>
        <v>#REF!</v>
      </c>
      <c r="AU32" s="194" t="e">
        <f>#REF!</f>
        <v>#REF!</v>
      </c>
      <c r="AV32" s="194" t="e">
        <f>#REF!</f>
        <v>#REF!</v>
      </c>
      <c r="AW32" s="194" t="e">
        <f>#REF!</f>
        <v>#REF!</v>
      </c>
      <c r="AX32" s="194" t="e">
        <f>#REF!</f>
        <v>#REF!</v>
      </c>
      <c r="AZ32" s="194" t="e">
        <f t="shared" si="1"/>
        <v>#REF!</v>
      </c>
      <c r="BA32" s="194" t="e">
        <f t="shared" si="23"/>
        <v>#REF!</v>
      </c>
      <c r="BB32" s="194" t="e">
        <f t="shared" si="24"/>
        <v>#REF!</v>
      </c>
      <c r="BC32" s="194" t="e">
        <f t="shared" si="2"/>
        <v>#REF!</v>
      </c>
      <c r="BD32" s="194" t="e">
        <f t="shared" si="3"/>
        <v>#REF!</v>
      </c>
      <c r="BE32" s="194" t="e">
        <f t="shared" si="4"/>
        <v>#REF!</v>
      </c>
      <c r="BF32" s="194" t="e">
        <f t="shared" si="5"/>
        <v>#REF!</v>
      </c>
      <c r="BG32" s="194" t="e">
        <f t="shared" si="6"/>
        <v>#REF!</v>
      </c>
      <c r="BH32" s="194" t="e">
        <f t="shared" si="7"/>
        <v>#REF!</v>
      </c>
      <c r="BI32" s="194" t="e">
        <f t="shared" si="8"/>
        <v>#REF!</v>
      </c>
      <c r="BJ32" s="194" t="e">
        <f t="shared" si="9"/>
        <v>#REF!</v>
      </c>
      <c r="BK32" s="194" t="e">
        <f t="shared" si="10"/>
        <v>#REF!</v>
      </c>
      <c r="BL32" s="194" t="e">
        <f t="shared" si="11"/>
        <v>#REF!</v>
      </c>
      <c r="BM32" s="194" t="e">
        <f t="shared" si="12"/>
        <v>#REF!</v>
      </c>
      <c r="BN32" s="194" t="e">
        <f t="shared" si="13"/>
        <v>#REF!</v>
      </c>
      <c r="BO32" s="194" t="e">
        <f t="shared" si="14"/>
        <v>#REF!</v>
      </c>
      <c r="BP32" s="194" t="e">
        <f t="shared" si="15"/>
        <v>#REF!</v>
      </c>
      <c r="BQ32" s="194" t="e">
        <f t="shared" si="16"/>
        <v>#REF!</v>
      </c>
      <c r="BR32" s="194" t="e">
        <f t="shared" si="17"/>
        <v>#REF!</v>
      </c>
      <c r="BS32" s="194" t="e">
        <f t="shared" si="18"/>
        <v>#REF!</v>
      </c>
      <c r="BT32" s="194" t="e">
        <f t="shared" si="19"/>
        <v>#REF!</v>
      </c>
      <c r="BU32" s="194" t="e">
        <f t="shared" si="20"/>
        <v>#REF!</v>
      </c>
      <c r="BV32" s="194" t="e">
        <f t="shared" si="21"/>
        <v>#REF!</v>
      </c>
      <c r="BW32" s="194" t="e">
        <f t="shared" si="22"/>
        <v>#REF!</v>
      </c>
    </row>
    <row r="33" spans="1:75">
      <c r="A33" s="173">
        <v>28</v>
      </c>
      <c r="B33" s="193" t="e">
        <f>#REF!</f>
        <v>#REF!</v>
      </c>
      <c r="C33" s="193" t="e">
        <f>#REF!</f>
        <v>#REF!</v>
      </c>
      <c r="D33" s="193" t="e">
        <f>#REF!</f>
        <v>#REF!</v>
      </c>
      <c r="E33" s="193" t="e">
        <f>#REF!</f>
        <v>#REF!</v>
      </c>
      <c r="F33" s="193" t="e">
        <f>#REF!</f>
        <v>#REF!</v>
      </c>
      <c r="G33" s="193" t="e">
        <f>#REF!</f>
        <v>#REF!</v>
      </c>
      <c r="H33" s="193" t="e">
        <f>#REF!</f>
        <v>#REF!</v>
      </c>
      <c r="I33" s="193" t="e">
        <f>#REF!</f>
        <v>#REF!</v>
      </c>
      <c r="J33" s="193" t="e">
        <f>#REF!</f>
        <v>#REF!</v>
      </c>
      <c r="K33" s="193" t="e">
        <f>#REF!</f>
        <v>#REF!</v>
      </c>
      <c r="L33" s="193" t="e">
        <f>#REF!</f>
        <v>#REF!</v>
      </c>
      <c r="M33" s="193" t="e">
        <f>#REF!</f>
        <v>#REF!</v>
      </c>
      <c r="N33" s="193" t="e">
        <f>#REF!</f>
        <v>#REF!</v>
      </c>
      <c r="O33" s="193" t="e">
        <f>#REF!</f>
        <v>#REF!</v>
      </c>
      <c r="P33" s="193" t="e">
        <f>#REF!</f>
        <v>#REF!</v>
      </c>
      <c r="Q33" s="193" t="e">
        <f>#REF!</f>
        <v>#REF!</v>
      </c>
      <c r="R33" s="193" t="e">
        <f>#REF!</f>
        <v>#REF!</v>
      </c>
      <c r="S33" s="193" t="e">
        <f>#REF!</f>
        <v>#REF!</v>
      </c>
      <c r="T33" s="193" t="e">
        <f>#REF!</f>
        <v>#REF!</v>
      </c>
      <c r="U33" s="193" t="e">
        <f>#REF!</f>
        <v>#REF!</v>
      </c>
      <c r="V33" s="193" t="e">
        <f>#REF!</f>
        <v>#REF!</v>
      </c>
      <c r="W33" s="193" t="e">
        <f>#REF!</f>
        <v>#REF!</v>
      </c>
      <c r="X33" s="193" t="e">
        <f>#REF!</f>
        <v>#REF!</v>
      </c>
      <c r="Y33" s="193" t="e">
        <f>#REF!</f>
        <v>#REF!</v>
      </c>
      <c r="AA33" s="194" t="e">
        <f>#REF!</f>
        <v>#REF!</v>
      </c>
      <c r="AB33" s="194" t="e">
        <f>#REF!</f>
        <v>#REF!</v>
      </c>
      <c r="AC33" s="194" t="e">
        <f>#REF!</f>
        <v>#REF!</v>
      </c>
      <c r="AD33" s="194" t="e">
        <f>#REF!</f>
        <v>#REF!</v>
      </c>
      <c r="AE33" s="194" t="e">
        <f>#REF!</f>
        <v>#REF!</v>
      </c>
      <c r="AF33" s="194" t="e">
        <f>#REF!</f>
        <v>#REF!</v>
      </c>
      <c r="AG33" s="194" t="e">
        <f>#REF!</f>
        <v>#REF!</v>
      </c>
      <c r="AH33" s="194" t="e">
        <f>#REF!</f>
        <v>#REF!</v>
      </c>
      <c r="AI33" s="194" t="e">
        <f>#REF!</f>
        <v>#REF!</v>
      </c>
      <c r="AJ33" s="194" t="e">
        <f>#REF!</f>
        <v>#REF!</v>
      </c>
      <c r="AK33" s="194" t="e">
        <f>#REF!</f>
        <v>#REF!</v>
      </c>
      <c r="AL33" s="194" t="e">
        <f>#REF!</f>
        <v>#REF!</v>
      </c>
      <c r="AM33" s="194" t="e">
        <f>#REF!</f>
        <v>#REF!</v>
      </c>
      <c r="AN33" s="194" t="e">
        <f>#REF!</f>
        <v>#REF!</v>
      </c>
      <c r="AO33" s="194" t="e">
        <f>#REF!</f>
        <v>#REF!</v>
      </c>
      <c r="AP33" s="194" t="e">
        <f>#REF!</f>
        <v>#REF!</v>
      </c>
      <c r="AQ33" s="194" t="e">
        <f>#REF!</f>
        <v>#REF!</v>
      </c>
      <c r="AR33" s="194" t="e">
        <f>#REF!</f>
        <v>#REF!</v>
      </c>
      <c r="AS33" s="194" t="e">
        <f>#REF!</f>
        <v>#REF!</v>
      </c>
      <c r="AT33" s="194" t="e">
        <f>#REF!</f>
        <v>#REF!</v>
      </c>
      <c r="AU33" s="194" t="e">
        <f>#REF!</f>
        <v>#REF!</v>
      </c>
      <c r="AV33" s="194" t="e">
        <f>#REF!</f>
        <v>#REF!</v>
      </c>
      <c r="AW33" s="194" t="e">
        <f>#REF!</f>
        <v>#REF!</v>
      </c>
      <c r="AX33" s="194" t="e">
        <f>#REF!</f>
        <v>#REF!</v>
      </c>
      <c r="AZ33" s="194" t="e">
        <f t="shared" si="1"/>
        <v>#REF!</v>
      </c>
      <c r="BA33" s="194" t="e">
        <f t="shared" si="23"/>
        <v>#REF!</v>
      </c>
      <c r="BB33" s="194" t="e">
        <f t="shared" si="24"/>
        <v>#REF!</v>
      </c>
      <c r="BC33" s="194" t="e">
        <f t="shared" si="2"/>
        <v>#REF!</v>
      </c>
      <c r="BD33" s="194" t="e">
        <f t="shared" si="3"/>
        <v>#REF!</v>
      </c>
      <c r="BE33" s="194" t="e">
        <f t="shared" si="4"/>
        <v>#REF!</v>
      </c>
      <c r="BF33" s="194" t="e">
        <f t="shared" si="5"/>
        <v>#REF!</v>
      </c>
      <c r="BG33" s="194" t="e">
        <f t="shared" si="6"/>
        <v>#REF!</v>
      </c>
      <c r="BH33" s="194" t="e">
        <f t="shared" si="7"/>
        <v>#REF!</v>
      </c>
      <c r="BI33" s="194" t="e">
        <f t="shared" si="8"/>
        <v>#REF!</v>
      </c>
      <c r="BJ33" s="194" t="e">
        <f t="shared" si="9"/>
        <v>#REF!</v>
      </c>
      <c r="BK33" s="194" t="e">
        <f t="shared" si="10"/>
        <v>#REF!</v>
      </c>
      <c r="BL33" s="194" t="e">
        <f t="shared" si="11"/>
        <v>#REF!</v>
      </c>
      <c r="BM33" s="194" t="e">
        <f t="shared" si="12"/>
        <v>#REF!</v>
      </c>
      <c r="BN33" s="194" t="e">
        <f t="shared" si="13"/>
        <v>#REF!</v>
      </c>
      <c r="BO33" s="194" t="e">
        <f t="shared" si="14"/>
        <v>#REF!</v>
      </c>
      <c r="BP33" s="194" t="e">
        <f t="shared" si="15"/>
        <v>#REF!</v>
      </c>
      <c r="BQ33" s="194" t="e">
        <f t="shared" si="16"/>
        <v>#REF!</v>
      </c>
      <c r="BR33" s="194" t="e">
        <f t="shared" si="17"/>
        <v>#REF!</v>
      </c>
      <c r="BS33" s="194" t="e">
        <f t="shared" si="18"/>
        <v>#REF!</v>
      </c>
      <c r="BT33" s="194" t="e">
        <f t="shared" si="19"/>
        <v>#REF!</v>
      </c>
      <c r="BU33" s="194" t="e">
        <f t="shared" si="20"/>
        <v>#REF!</v>
      </c>
      <c r="BV33" s="194" t="e">
        <f t="shared" si="21"/>
        <v>#REF!</v>
      </c>
      <c r="BW33" s="194" t="e">
        <f t="shared" si="22"/>
        <v>#REF!</v>
      </c>
    </row>
    <row r="34" spans="1:75">
      <c r="A34" s="173">
        <v>29</v>
      </c>
      <c r="B34" s="193" t="e">
        <f>#REF!</f>
        <v>#REF!</v>
      </c>
      <c r="C34" s="193" t="e">
        <f>#REF!</f>
        <v>#REF!</v>
      </c>
      <c r="D34" s="193" t="e">
        <f>#REF!</f>
        <v>#REF!</v>
      </c>
      <c r="E34" s="193" t="e">
        <f>#REF!</f>
        <v>#REF!</v>
      </c>
      <c r="F34" s="193" t="e">
        <f>#REF!</f>
        <v>#REF!</v>
      </c>
      <c r="G34" s="193" t="e">
        <f>#REF!</f>
        <v>#REF!</v>
      </c>
      <c r="H34" s="193" t="e">
        <f>#REF!</f>
        <v>#REF!</v>
      </c>
      <c r="I34" s="193" t="e">
        <f>#REF!</f>
        <v>#REF!</v>
      </c>
      <c r="J34" s="193" t="e">
        <f>#REF!</f>
        <v>#REF!</v>
      </c>
      <c r="K34" s="193" t="e">
        <f>#REF!</f>
        <v>#REF!</v>
      </c>
      <c r="L34" s="193" t="e">
        <f>#REF!</f>
        <v>#REF!</v>
      </c>
      <c r="M34" s="193" t="e">
        <f>#REF!</f>
        <v>#REF!</v>
      </c>
      <c r="N34" s="193" t="e">
        <f>#REF!</f>
        <v>#REF!</v>
      </c>
      <c r="O34" s="193" t="e">
        <f>#REF!</f>
        <v>#REF!</v>
      </c>
      <c r="P34" s="193" t="e">
        <f>#REF!</f>
        <v>#REF!</v>
      </c>
      <c r="Q34" s="193" t="e">
        <f>#REF!</f>
        <v>#REF!</v>
      </c>
      <c r="R34" s="193" t="e">
        <f>#REF!</f>
        <v>#REF!</v>
      </c>
      <c r="S34" s="193" t="e">
        <f>#REF!</f>
        <v>#REF!</v>
      </c>
      <c r="T34" s="193" t="e">
        <f>#REF!</f>
        <v>#REF!</v>
      </c>
      <c r="U34" s="193" t="e">
        <f>#REF!</f>
        <v>#REF!</v>
      </c>
      <c r="V34" s="193" t="e">
        <f>#REF!</f>
        <v>#REF!</v>
      </c>
      <c r="W34" s="193" t="e">
        <f>#REF!</f>
        <v>#REF!</v>
      </c>
      <c r="X34" s="193" t="e">
        <f>#REF!</f>
        <v>#REF!</v>
      </c>
      <c r="Y34" s="193" t="e">
        <f>#REF!</f>
        <v>#REF!</v>
      </c>
      <c r="AA34" s="194" t="e">
        <f>#REF!</f>
        <v>#REF!</v>
      </c>
      <c r="AB34" s="194" t="e">
        <f>#REF!</f>
        <v>#REF!</v>
      </c>
      <c r="AC34" s="194" t="e">
        <f>#REF!</f>
        <v>#REF!</v>
      </c>
      <c r="AD34" s="194" t="e">
        <f>#REF!</f>
        <v>#REF!</v>
      </c>
      <c r="AE34" s="194" t="e">
        <f>#REF!</f>
        <v>#REF!</v>
      </c>
      <c r="AF34" s="194" t="e">
        <f>#REF!</f>
        <v>#REF!</v>
      </c>
      <c r="AG34" s="194" t="e">
        <f>#REF!</f>
        <v>#REF!</v>
      </c>
      <c r="AH34" s="194" t="e">
        <f>#REF!</f>
        <v>#REF!</v>
      </c>
      <c r="AI34" s="194" t="e">
        <f>#REF!</f>
        <v>#REF!</v>
      </c>
      <c r="AJ34" s="194" t="e">
        <f>#REF!</f>
        <v>#REF!</v>
      </c>
      <c r="AK34" s="194" t="e">
        <f>#REF!</f>
        <v>#REF!</v>
      </c>
      <c r="AL34" s="194" t="e">
        <f>#REF!</f>
        <v>#REF!</v>
      </c>
      <c r="AM34" s="194" t="e">
        <f>#REF!</f>
        <v>#REF!</v>
      </c>
      <c r="AN34" s="194" t="e">
        <f>#REF!</f>
        <v>#REF!</v>
      </c>
      <c r="AO34" s="194" t="e">
        <f>#REF!</f>
        <v>#REF!</v>
      </c>
      <c r="AP34" s="194" t="e">
        <f>#REF!</f>
        <v>#REF!</v>
      </c>
      <c r="AQ34" s="194" t="e">
        <f>#REF!</f>
        <v>#REF!</v>
      </c>
      <c r="AR34" s="194" t="e">
        <f>#REF!</f>
        <v>#REF!</v>
      </c>
      <c r="AS34" s="194" t="e">
        <f>#REF!</f>
        <v>#REF!</v>
      </c>
      <c r="AT34" s="194" t="e">
        <f>#REF!</f>
        <v>#REF!</v>
      </c>
      <c r="AU34" s="194" t="e">
        <f>#REF!</f>
        <v>#REF!</v>
      </c>
      <c r="AV34" s="194" t="e">
        <f>#REF!</f>
        <v>#REF!</v>
      </c>
      <c r="AW34" s="194" t="e">
        <f>#REF!</f>
        <v>#REF!</v>
      </c>
      <c r="AX34" s="194" t="e">
        <f>#REF!</f>
        <v>#REF!</v>
      </c>
      <c r="AZ34" s="194" t="e">
        <f t="shared" si="1"/>
        <v>#REF!</v>
      </c>
      <c r="BA34" s="194" t="e">
        <f t="shared" si="23"/>
        <v>#REF!</v>
      </c>
      <c r="BB34" s="194" t="e">
        <f t="shared" si="24"/>
        <v>#REF!</v>
      </c>
      <c r="BC34" s="194" t="e">
        <f t="shared" si="2"/>
        <v>#REF!</v>
      </c>
      <c r="BD34" s="194" t="e">
        <f t="shared" si="3"/>
        <v>#REF!</v>
      </c>
      <c r="BE34" s="194" t="e">
        <f t="shared" si="4"/>
        <v>#REF!</v>
      </c>
      <c r="BF34" s="194" t="e">
        <f t="shared" si="5"/>
        <v>#REF!</v>
      </c>
      <c r="BG34" s="194" t="e">
        <f t="shared" si="6"/>
        <v>#REF!</v>
      </c>
      <c r="BH34" s="194" t="e">
        <f t="shared" si="7"/>
        <v>#REF!</v>
      </c>
      <c r="BI34" s="194" t="e">
        <f t="shared" si="8"/>
        <v>#REF!</v>
      </c>
      <c r="BJ34" s="194" t="e">
        <f t="shared" si="9"/>
        <v>#REF!</v>
      </c>
      <c r="BK34" s="194" t="e">
        <f t="shared" si="10"/>
        <v>#REF!</v>
      </c>
      <c r="BL34" s="194" t="e">
        <f t="shared" si="11"/>
        <v>#REF!</v>
      </c>
      <c r="BM34" s="194" t="e">
        <f t="shared" si="12"/>
        <v>#REF!</v>
      </c>
      <c r="BN34" s="194" t="e">
        <f t="shared" si="13"/>
        <v>#REF!</v>
      </c>
      <c r="BO34" s="194" t="e">
        <f t="shared" si="14"/>
        <v>#REF!</v>
      </c>
      <c r="BP34" s="194" t="e">
        <f t="shared" si="15"/>
        <v>#REF!</v>
      </c>
      <c r="BQ34" s="194" t="e">
        <f t="shared" si="16"/>
        <v>#REF!</v>
      </c>
      <c r="BR34" s="194" t="e">
        <f t="shared" si="17"/>
        <v>#REF!</v>
      </c>
      <c r="BS34" s="194" t="e">
        <f t="shared" si="18"/>
        <v>#REF!</v>
      </c>
      <c r="BT34" s="194" t="e">
        <f t="shared" si="19"/>
        <v>#REF!</v>
      </c>
      <c r="BU34" s="194" t="e">
        <f t="shared" si="20"/>
        <v>#REF!</v>
      </c>
      <c r="BV34" s="194" t="e">
        <f t="shared" si="21"/>
        <v>#REF!</v>
      </c>
      <c r="BW34" s="194" t="e">
        <f t="shared" si="22"/>
        <v>#REF!</v>
      </c>
    </row>
    <row r="35" spans="1:75">
      <c r="A35" s="173">
        <v>30</v>
      </c>
      <c r="B35" s="193" t="e">
        <f>#REF!</f>
        <v>#REF!</v>
      </c>
      <c r="C35" s="193" t="e">
        <f>#REF!</f>
        <v>#REF!</v>
      </c>
      <c r="D35" s="193" t="e">
        <f>#REF!</f>
        <v>#REF!</v>
      </c>
      <c r="E35" s="193" t="e">
        <f>#REF!</f>
        <v>#REF!</v>
      </c>
      <c r="F35" s="193" t="e">
        <f>#REF!</f>
        <v>#REF!</v>
      </c>
      <c r="G35" s="193" t="e">
        <f>#REF!</f>
        <v>#REF!</v>
      </c>
      <c r="H35" s="193" t="e">
        <f>#REF!</f>
        <v>#REF!</v>
      </c>
      <c r="I35" s="193" t="e">
        <f>#REF!</f>
        <v>#REF!</v>
      </c>
      <c r="J35" s="193" t="e">
        <f>#REF!</f>
        <v>#REF!</v>
      </c>
      <c r="K35" s="193" t="e">
        <f>#REF!</f>
        <v>#REF!</v>
      </c>
      <c r="L35" s="193" t="e">
        <f>#REF!</f>
        <v>#REF!</v>
      </c>
      <c r="M35" s="193" t="e">
        <f>#REF!</f>
        <v>#REF!</v>
      </c>
      <c r="N35" s="193" t="e">
        <f>#REF!</f>
        <v>#REF!</v>
      </c>
      <c r="O35" s="193" t="e">
        <f>#REF!</f>
        <v>#REF!</v>
      </c>
      <c r="P35" s="193" t="e">
        <f>#REF!</f>
        <v>#REF!</v>
      </c>
      <c r="Q35" s="193" t="e">
        <f>#REF!</f>
        <v>#REF!</v>
      </c>
      <c r="R35" s="193" t="e">
        <f>#REF!</f>
        <v>#REF!</v>
      </c>
      <c r="S35" s="193" t="e">
        <f>#REF!</f>
        <v>#REF!</v>
      </c>
      <c r="T35" s="193" t="e">
        <f>#REF!</f>
        <v>#REF!</v>
      </c>
      <c r="U35" s="193" t="e">
        <f>#REF!</f>
        <v>#REF!</v>
      </c>
      <c r="V35" s="193" t="e">
        <f>#REF!</f>
        <v>#REF!</v>
      </c>
      <c r="W35" s="193" t="e">
        <f>#REF!</f>
        <v>#REF!</v>
      </c>
      <c r="X35" s="193" t="e">
        <f>#REF!</f>
        <v>#REF!</v>
      </c>
      <c r="Y35" s="193" t="e">
        <f>#REF!</f>
        <v>#REF!</v>
      </c>
      <c r="AA35" s="194" t="e">
        <f>#REF!</f>
        <v>#REF!</v>
      </c>
      <c r="AB35" s="194" t="e">
        <f>#REF!</f>
        <v>#REF!</v>
      </c>
      <c r="AC35" s="194" t="e">
        <f>#REF!</f>
        <v>#REF!</v>
      </c>
      <c r="AD35" s="194" t="e">
        <f>#REF!</f>
        <v>#REF!</v>
      </c>
      <c r="AE35" s="194" t="e">
        <f>#REF!</f>
        <v>#REF!</v>
      </c>
      <c r="AF35" s="194" t="e">
        <f>#REF!</f>
        <v>#REF!</v>
      </c>
      <c r="AG35" s="194" t="e">
        <f>#REF!</f>
        <v>#REF!</v>
      </c>
      <c r="AH35" s="194" t="e">
        <f>#REF!</f>
        <v>#REF!</v>
      </c>
      <c r="AI35" s="194" t="e">
        <f>#REF!</f>
        <v>#REF!</v>
      </c>
      <c r="AJ35" s="194" t="e">
        <f>#REF!</f>
        <v>#REF!</v>
      </c>
      <c r="AK35" s="194" t="e">
        <f>#REF!</f>
        <v>#REF!</v>
      </c>
      <c r="AL35" s="194" t="e">
        <f>#REF!</f>
        <v>#REF!</v>
      </c>
      <c r="AM35" s="194" t="e">
        <f>#REF!</f>
        <v>#REF!</v>
      </c>
      <c r="AN35" s="194" t="e">
        <f>#REF!</f>
        <v>#REF!</v>
      </c>
      <c r="AO35" s="194" t="e">
        <f>#REF!</f>
        <v>#REF!</v>
      </c>
      <c r="AP35" s="194" t="e">
        <f>#REF!</f>
        <v>#REF!</v>
      </c>
      <c r="AQ35" s="194" t="e">
        <f>#REF!</f>
        <v>#REF!</v>
      </c>
      <c r="AR35" s="194" t="e">
        <f>#REF!</f>
        <v>#REF!</v>
      </c>
      <c r="AS35" s="194" t="e">
        <f>#REF!</f>
        <v>#REF!</v>
      </c>
      <c r="AT35" s="194" t="e">
        <f>#REF!</f>
        <v>#REF!</v>
      </c>
      <c r="AU35" s="194" t="e">
        <f>#REF!</f>
        <v>#REF!</v>
      </c>
      <c r="AV35" s="194" t="e">
        <f>#REF!</f>
        <v>#REF!</v>
      </c>
      <c r="AW35" s="194" t="e">
        <f>#REF!</f>
        <v>#REF!</v>
      </c>
      <c r="AX35" s="194" t="e">
        <f>#REF!</f>
        <v>#REF!</v>
      </c>
      <c r="AZ35" s="194" t="e">
        <f t="shared" si="1"/>
        <v>#REF!</v>
      </c>
      <c r="BA35" s="194" t="e">
        <f t="shared" si="23"/>
        <v>#REF!</v>
      </c>
      <c r="BB35" s="194" t="e">
        <f t="shared" si="24"/>
        <v>#REF!</v>
      </c>
      <c r="BC35" s="194" t="e">
        <f t="shared" si="2"/>
        <v>#REF!</v>
      </c>
      <c r="BD35" s="194" t="e">
        <f t="shared" si="3"/>
        <v>#REF!</v>
      </c>
      <c r="BE35" s="194" t="e">
        <f t="shared" si="4"/>
        <v>#REF!</v>
      </c>
      <c r="BF35" s="194" t="e">
        <f t="shared" si="5"/>
        <v>#REF!</v>
      </c>
      <c r="BG35" s="194" t="e">
        <f t="shared" si="6"/>
        <v>#REF!</v>
      </c>
      <c r="BH35" s="194" t="e">
        <f t="shared" si="7"/>
        <v>#REF!</v>
      </c>
      <c r="BI35" s="194" t="e">
        <f t="shared" si="8"/>
        <v>#REF!</v>
      </c>
      <c r="BJ35" s="194" t="e">
        <f t="shared" si="9"/>
        <v>#REF!</v>
      </c>
      <c r="BK35" s="194" t="e">
        <f t="shared" si="10"/>
        <v>#REF!</v>
      </c>
      <c r="BL35" s="194" t="e">
        <f t="shared" si="11"/>
        <v>#REF!</v>
      </c>
      <c r="BM35" s="194" t="e">
        <f t="shared" si="12"/>
        <v>#REF!</v>
      </c>
      <c r="BN35" s="194" t="e">
        <f t="shared" si="13"/>
        <v>#REF!</v>
      </c>
      <c r="BO35" s="194" t="e">
        <f t="shared" si="14"/>
        <v>#REF!</v>
      </c>
      <c r="BP35" s="194" t="e">
        <f t="shared" si="15"/>
        <v>#REF!</v>
      </c>
      <c r="BQ35" s="194" t="e">
        <f t="shared" si="16"/>
        <v>#REF!</v>
      </c>
      <c r="BR35" s="194" t="e">
        <f t="shared" si="17"/>
        <v>#REF!</v>
      </c>
      <c r="BS35" s="194" t="e">
        <f t="shared" si="18"/>
        <v>#REF!</v>
      </c>
      <c r="BT35" s="194" t="e">
        <f t="shared" si="19"/>
        <v>#REF!</v>
      </c>
      <c r="BU35" s="194" t="e">
        <f t="shared" si="20"/>
        <v>#REF!</v>
      </c>
      <c r="BV35" s="194" t="e">
        <f t="shared" si="21"/>
        <v>#REF!</v>
      </c>
      <c r="BW35" s="194" t="e">
        <f t="shared" si="22"/>
        <v>#REF!</v>
      </c>
    </row>
    <row r="36" spans="1:75">
      <c r="A36" s="173">
        <v>31</v>
      </c>
      <c r="B36" s="193" t="e">
        <f>#REF!</f>
        <v>#REF!</v>
      </c>
      <c r="C36" s="193" t="e">
        <f>#REF!</f>
        <v>#REF!</v>
      </c>
      <c r="D36" s="193" t="e">
        <f>#REF!</f>
        <v>#REF!</v>
      </c>
      <c r="E36" s="193" t="e">
        <f>#REF!</f>
        <v>#REF!</v>
      </c>
      <c r="F36" s="193" t="e">
        <f>#REF!</f>
        <v>#REF!</v>
      </c>
      <c r="G36" s="193" t="e">
        <f>#REF!</f>
        <v>#REF!</v>
      </c>
      <c r="H36" s="193" t="e">
        <f>#REF!</f>
        <v>#REF!</v>
      </c>
      <c r="I36" s="193" t="e">
        <f>#REF!</f>
        <v>#REF!</v>
      </c>
      <c r="J36" s="193" t="e">
        <f>#REF!</f>
        <v>#REF!</v>
      </c>
      <c r="K36" s="193" t="e">
        <f>#REF!</f>
        <v>#REF!</v>
      </c>
      <c r="L36" s="193" t="e">
        <f>#REF!</f>
        <v>#REF!</v>
      </c>
      <c r="M36" s="193" t="e">
        <f>#REF!</f>
        <v>#REF!</v>
      </c>
      <c r="N36" s="193" t="e">
        <f>#REF!</f>
        <v>#REF!</v>
      </c>
      <c r="O36" s="193" t="e">
        <f>#REF!</f>
        <v>#REF!</v>
      </c>
      <c r="P36" s="193" t="e">
        <f>#REF!</f>
        <v>#REF!</v>
      </c>
      <c r="Q36" s="193" t="e">
        <f>#REF!</f>
        <v>#REF!</v>
      </c>
      <c r="R36" s="193" t="e">
        <f>#REF!</f>
        <v>#REF!</v>
      </c>
      <c r="S36" s="193" t="e">
        <f>#REF!</f>
        <v>#REF!</v>
      </c>
      <c r="T36" s="193" t="e">
        <f>#REF!</f>
        <v>#REF!</v>
      </c>
      <c r="U36" s="193" t="e">
        <f>#REF!</f>
        <v>#REF!</v>
      </c>
      <c r="V36" s="193" t="e">
        <f>#REF!</f>
        <v>#REF!</v>
      </c>
      <c r="W36" s="193" t="e">
        <f>#REF!</f>
        <v>#REF!</v>
      </c>
      <c r="X36" s="193" t="e">
        <f>#REF!</f>
        <v>#REF!</v>
      </c>
      <c r="Y36" s="193" t="e">
        <f>#REF!</f>
        <v>#REF!</v>
      </c>
      <c r="AA36" s="194" t="e">
        <f>#REF!</f>
        <v>#REF!</v>
      </c>
      <c r="AB36" s="194" t="e">
        <f>#REF!</f>
        <v>#REF!</v>
      </c>
      <c r="AC36" s="194" t="e">
        <f>#REF!</f>
        <v>#REF!</v>
      </c>
      <c r="AD36" s="194" t="e">
        <f>#REF!</f>
        <v>#REF!</v>
      </c>
      <c r="AE36" s="194" t="e">
        <f>#REF!</f>
        <v>#REF!</v>
      </c>
      <c r="AF36" s="194" t="e">
        <f>#REF!</f>
        <v>#REF!</v>
      </c>
      <c r="AG36" s="194" t="e">
        <f>#REF!</f>
        <v>#REF!</v>
      </c>
      <c r="AH36" s="194" t="e">
        <f>#REF!</f>
        <v>#REF!</v>
      </c>
      <c r="AI36" s="194" t="e">
        <f>#REF!</f>
        <v>#REF!</v>
      </c>
      <c r="AJ36" s="194" t="e">
        <f>#REF!</f>
        <v>#REF!</v>
      </c>
      <c r="AK36" s="194" t="e">
        <f>#REF!</f>
        <v>#REF!</v>
      </c>
      <c r="AL36" s="194" t="e">
        <f>#REF!</f>
        <v>#REF!</v>
      </c>
      <c r="AM36" s="194" t="e">
        <f>#REF!</f>
        <v>#REF!</v>
      </c>
      <c r="AN36" s="194" t="e">
        <f>#REF!</f>
        <v>#REF!</v>
      </c>
      <c r="AO36" s="194" t="e">
        <f>#REF!</f>
        <v>#REF!</v>
      </c>
      <c r="AP36" s="194" t="e">
        <f>#REF!</f>
        <v>#REF!</v>
      </c>
      <c r="AQ36" s="194" t="e">
        <f>#REF!</f>
        <v>#REF!</v>
      </c>
      <c r="AR36" s="194" t="e">
        <f>#REF!</f>
        <v>#REF!</v>
      </c>
      <c r="AS36" s="194" t="e">
        <f>#REF!</f>
        <v>#REF!</v>
      </c>
      <c r="AT36" s="194" t="e">
        <f>#REF!</f>
        <v>#REF!</v>
      </c>
      <c r="AU36" s="194" t="e">
        <f>#REF!</f>
        <v>#REF!</v>
      </c>
      <c r="AV36" s="194" t="e">
        <f>#REF!</f>
        <v>#REF!</v>
      </c>
      <c r="AW36" s="194" t="e">
        <f>#REF!</f>
        <v>#REF!</v>
      </c>
      <c r="AX36" s="194" t="e">
        <f>#REF!</f>
        <v>#REF!</v>
      </c>
      <c r="AZ36" s="194" t="e">
        <f t="shared" si="1"/>
        <v>#REF!</v>
      </c>
      <c r="BA36" s="194" t="e">
        <f t="shared" si="23"/>
        <v>#REF!</v>
      </c>
      <c r="BB36" s="194" t="e">
        <f t="shared" si="24"/>
        <v>#REF!</v>
      </c>
      <c r="BC36" s="194" t="e">
        <f t="shared" si="2"/>
        <v>#REF!</v>
      </c>
      <c r="BD36" s="194" t="e">
        <f t="shared" si="3"/>
        <v>#REF!</v>
      </c>
      <c r="BE36" s="194" t="e">
        <f t="shared" si="4"/>
        <v>#REF!</v>
      </c>
      <c r="BF36" s="194" t="e">
        <f t="shared" si="5"/>
        <v>#REF!</v>
      </c>
      <c r="BG36" s="194" t="e">
        <f t="shared" si="6"/>
        <v>#REF!</v>
      </c>
      <c r="BH36" s="194" t="e">
        <f t="shared" si="7"/>
        <v>#REF!</v>
      </c>
      <c r="BI36" s="194" t="e">
        <f t="shared" si="8"/>
        <v>#REF!</v>
      </c>
      <c r="BJ36" s="194" t="e">
        <f t="shared" si="9"/>
        <v>#REF!</v>
      </c>
      <c r="BK36" s="194" t="e">
        <f t="shared" si="10"/>
        <v>#REF!</v>
      </c>
      <c r="BL36" s="194" t="e">
        <f t="shared" si="11"/>
        <v>#REF!</v>
      </c>
      <c r="BM36" s="194" t="e">
        <f t="shared" si="12"/>
        <v>#REF!</v>
      </c>
      <c r="BN36" s="194" t="e">
        <f t="shared" si="13"/>
        <v>#REF!</v>
      </c>
      <c r="BO36" s="194" t="e">
        <f t="shared" si="14"/>
        <v>#REF!</v>
      </c>
      <c r="BP36" s="194" t="e">
        <f t="shared" si="15"/>
        <v>#REF!</v>
      </c>
      <c r="BQ36" s="194" t="e">
        <f t="shared" si="16"/>
        <v>#REF!</v>
      </c>
      <c r="BR36" s="194" t="e">
        <f t="shared" si="17"/>
        <v>#REF!</v>
      </c>
      <c r="BS36" s="194" t="e">
        <f t="shared" si="18"/>
        <v>#REF!</v>
      </c>
      <c r="BT36" s="194" t="e">
        <f t="shared" si="19"/>
        <v>#REF!</v>
      </c>
      <c r="BU36" s="194" t="e">
        <f t="shared" si="20"/>
        <v>#REF!</v>
      </c>
      <c r="BV36" s="194" t="e">
        <f t="shared" si="21"/>
        <v>#REF!</v>
      </c>
      <c r="BW36" s="194" t="e">
        <f t="shared" si="22"/>
        <v>#REF!</v>
      </c>
    </row>
    <row r="37" spans="1:75" ht="15.75" customHeight="1">
      <c r="A37" s="196"/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1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</row>
    <row r="38" spans="1:75" ht="31.5" customHeight="1">
      <c r="A38" s="578" t="s">
        <v>290</v>
      </c>
      <c r="B38" s="578"/>
      <c r="C38" s="578"/>
      <c r="D38" s="578"/>
      <c r="E38" s="578"/>
      <c r="F38" s="578"/>
      <c r="G38" s="578"/>
      <c r="H38" s="578"/>
      <c r="I38" s="563" t="s">
        <v>291</v>
      </c>
      <c r="J38" s="563"/>
      <c r="K38" s="563"/>
      <c r="L38" s="579" t="e">
        <f>#REF!</f>
        <v>#REF!</v>
      </c>
      <c r="M38" s="580"/>
      <c r="N38" s="580"/>
      <c r="O38" s="580"/>
      <c r="P38" s="581"/>
      <c r="Q38" s="191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</row>
    <row r="39" spans="1:75" ht="15.75" customHeight="1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191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</row>
    <row r="40" spans="1:75" ht="31.5" customHeight="1">
      <c r="A40" s="567" t="s">
        <v>302</v>
      </c>
      <c r="B40" s="567"/>
      <c r="C40" s="567"/>
      <c r="D40" s="567"/>
      <c r="E40" s="567"/>
      <c r="F40" s="567"/>
      <c r="G40" s="567"/>
      <c r="H40" s="567"/>
      <c r="I40" s="567"/>
      <c r="J40" s="567"/>
      <c r="K40" s="567"/>
      <c r="L40" s="567"/>
      <c r="M40" s="567"/>
      <c r="N40" s="567"/>
      <c r="O40" s="567"/>
      <c r="P40" s="567"/>
      <c r="Q40" s="567"/>
      <c r="R40" s="567"/>
      <c r="S40" s="567"/>
      <c r="T40" s="567"/>
      <c r="U40" s="567"/>
      <c r="V40" s="567"/>
      <c r="W40" s="567"/>
      <c r="X40" s="567"/>
      <c r="Y40" s="567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</row>
    <row r="41" spans="1:75" ht="35.25" customHeight="1">
      <c r="A41" s="575" t="s">
        <v>304</v>
      </c>
      <c r="B41" s="576"/>
      <c r="C41" s="576"/>
      <c r="D41" s="576"/>
      <c r="E41" s="576"/>
      <c r="F41" s="576"/>
      <c r="G41" s="576"/>
      <c r="H41" s="576"/>
      <c r="I41" s="576"/>
      <c r="J41" s="576"/>
      <c r="K41" s="576"/>
      <c r="L41" s="576"/>
      <c r="M41" s="576"/>
      <c r="N41" s="576"/>
      <c r="O41" s="576"/>
      <c r="P41" s="576"/>
      <c r="Q41" s="576"/>
      <c r="R41" s="576"/>
      <c r="S41" s="576"/>
      <c r="T41" s="576"/>
      <c r="U41" s="576"/>
      <c r="V41" s="576"/>
      <c r="W41" s="576"/>
      <c r="X41" s="576"/>
      <c r="Y41" s="576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</row>
    <row r="42" spans="1:75" ht="15.75" customHeight="1">
      <c r="A42" s="192" t="s">
        <v>0</v>
      </c>
      <c r="B42" s="161" t="s">
        <v>266</v>
      </c>
      <c r="C42" s="161" t="s">
        <v>267</v>
      </c>
      <c r="D42" s="161" t="s">
        <v>268</v>
      </c>
      <c r="E42" s="161" t="s">
        <v>269</v>
      </c>
      <c r="F42" s="161" t="s">
        <v>270</v>
      </c>
      <c r="G42" s="161" t="s">
        <v>271</v>
      </c>
      <c r="H42" s="161" t="s">
        <v>272</v>
      </c>
      <c r="I42" s="161" t="s">
        <v>273</v>
      </c>
      <c r="J42" s="161" t="s">
        <v>274</v>
      </c>
      <c r="K42" s="161" t="s">
        <v>275</v>
      </c>
      <c r="L42" s="161" t="s">
        <v>276</v>
      </c>
      <c r="M42" s="161" t="s">
        <v>277</v>
      </c>
      <c r="N42" s="161" t="s">
        <v>278</v>
      </c>
      <c r="O42" s="161" t="s">
        <v>279</v>
      </c>
      <c r="P42" s="161" t="s">
        <v>280</v>
      </c>
      <c r="Q42" s="161" t="s">
        <v>281</v>
      </c>
      <c r="R42" s="161" t="s">
        <v>282</v>
      </c>
      <c r="S42" s="161" t="s">
        <v>283</v>
      </c>
      <c r="T42" s="161" t="s">
        <v>284</v>
      </c>
      <c r="U42" s="161" t="s">
        <v>285</v>
      </c>
      <c r="V42" s="161" t="s">
        <v>286</v>
      </c>
      <c r="W42" s="161" t="s">
        <v>287</v>
      </c>
      <c r="X42" s="161" t="s">
        <v>288</v>
      </c>
      <c r="Y42" s="161" t="s">
        <v>289</v>
      </c>
    </row>
    <row r="43" spans="1:75">
      <c r="A43" s="173">
        <v>1</v>
      </c>
      <c r="B43" s="193" t="e">
        <f>#REF!</f>
        <v>#REF!</v>
      </c>
      <c r="C43" s="193" t="e">
        <f>#REF!</f>
        <v>#REF!</v>
      </c>
      <c r="D43" s="193" t="e">
        <f>#REF!</f>
        <v>#REF!</v>
      </c>
      <c r="E43" s="193" t="e">
        <f>#REF!</f>
        <v>#REF!</v>
      </c>
      <c r="F43" s="193" t="e">
        <f>#REF!</f>
        <v>#REF!</v>
      </c>
      <c r="G43" s="193" t="e">
        <f>#REF!</f>
        <v>#REF!</v>
      </c>
      <c r="H43" s="193" t="e">
        <f>#REF!</f>
        <v>#REF!</v>
      </c>
      <c r="I43" s="193" t="e">
        <f>#REF!</f>
        <v>#REF!</v>
      </c>
      <c r="J43" s="193" t="e">
        <f>#REF!</f>
        <v>#REF!</v>
      </c>
      <c r="K43" s="193" t="e">
        <f>#REF!</f>
        <v>#REF!</v>
      </c>
      <c r="L43" s="193" t="e">
        <f>#REF!</f>
        <v>#REF!</v>
      </c>
      <c r="M43" s="193" t="e">
        <f>#REF!</f>
        <v>#REF!</v>
      </c>
      <c r="N43" s="193" t="e">
        <f>#REF!</f>
        <v>#REF!</v>
      </c>
      <c r="O43" s="193" t="e">
        <f>#REF!</f>
        <v>#REF!</v>
      </c>
      <c r="P43" s="193" t="e">
        <f>#REF!</f>
        <v>#REF!</v>
      </c>
      <c r="Q43" s="193" t="e">
        <f>#REF!</f>
        <v>#REF!</v>
      </c>
      <c r="R43" s="193" t="e">
        <f>#REF!</f>
        <v>#REF!</v>
      </c>
      <c r="S43" s="193" t="e">
        <f>#REF!</f>
        <v>#REF!</v>
      </c>
      <c r="T43" s="193" t="e">
        <f>#REF!</f>
        <v>#REF!</v>
      </c>
      <c r="U43" s="193" t="e">
        <f>#REF!</f>
        <v>#REF!</v>
      </c>
      <c r="V43" s="193" t="e">
        <f>#REF!</f>
        <v>#REF!</v>
      </c>
      <c r="W43" s="193" t="e">
        <f>#REF!</f>
        <v>#REF!</v>
      </c>
      <c r="X43" s="193" t="e">
        <f>#REF!</f>
        <v>#REF!</v>
      </c>
      <c r="Y43" s="193" t="e">
        <f>#REF!</f>
        <v>#REF!</v>
      </c>
      <c r="AA43" s="194" t="e">
        <f>#REF!</f>
        <v>#REF!</v>
      </c>
      <c r="AB43" s="194" t="e">
        <f>#REF!</f>
        <v>#REF!</v>
      </c>
      <c r="AC43" s="194" t="e">
        <f>#REF!</f>
        <v>#REF!</v>
      </c>
      <c r="AD43" s="194" t="e">
        <f>#REF!</f>
        <v>#REF!</v>
      </c>
      <c r="AE43" s="194" t="e">
        <f>#REF!</f>
        <v>#REF!</v>
      </c>
      <c r="AF43" s="194" t="e">
        <f>#REF!</f>
        <v>#REF!</v>
      </c>
      <c r="AG43" s="194" t="e">
        <f>#REF!</f>
        <v>#REF!</v>
      </c>
      <c r="AH43" s="194" t="e">
        <f>#REF!</f>
        <v>#REF!</v>
      </c>
      <c r="AI43" s="194" t="e">
        <f>#REF!</f>
        <v>#REF!</v>
      </c>
      <c r="AJ43" s="194" t="e">
        <f>#REF!</f>
        <v>#REF!</v>
      </c>
      <c r="AK43" s="194" t="e">
        <f>#REF!</f>
        <v>#REF!</v>
      </c>
      <c r="AL43" s="194" t="e">
        <f>#REF!</f>
        <v>#REF!</v>
      </c>
      <c r="AM43" s="194" t="e">
        <f>#REF!</f>
        <v>#REF!</v>
      </c>
      <c r="AN43" s="194" t="e">
        <f>#REF!</f>
        <v>#REF!</v>
      </c>
      <c r="AO43" s="194" t="e">
        <f>#REF!</f>
        <v>#REF!</v>
      </c>
      <c r="AP43" s="194" t="e">
        <f>#REF!</f>
        <v>#REF!</v>
      </c>
      <c r="AQ43" s="194" t="e">
        <f>#REF!</f>
        <v>#REF!</v>
      </c>
      <c r="AR43" s="194" t="e">
        <f>#REF!</f>
        <v>#REF!</v>
      </c>
      <c r="AS43" s="194" t="e">
        <f>#REF!</f>
        <v>#REF!</v>
      </c>
      <c r="AT43" s="194" t="e">
        <f>#REF!</f>
        <v>#REF!</v>
      </c>
      <c r="AU43" s="194" t="e">
        <f>#REF!</f>
        <v>#REF!</v>
      </c>
      <c r="AV43" s="194" t="e">
        <f>#REF!</f>
        <v>#REF!</v>
      </c>
      <c r="AW43" s="194" t="e">
        <f>#REF!</f>
        <v>#REF!</v>
      </c>
      <c r="AX43" s="194" t="e">
        <f>#REF!</f>
        <v>#REF!</v>
      </c>
      <c r="AZ43" s="194" t="e">
        <f>B43-AA43</f>
        <v>#REF!</v>
      </c>
      <c r="BA43" s="194" t="e">
        <f t="shared" ref="BA43:BP58" si="25">C43-AB43</f>
        <v>#REF!</v>
      </c>
      <c r="BB43" s="194" t="e">
        <f t="shared" si="25"/>
        <v>#REF!</v>
      </c>
      <c r="BC43" s="194" t="e">
        <f t="shared" si="25"/>
        <v>#REF!</v>
      </c>
      <c r="BD43" s="194" t="e">
        <f t="shared" si="25"/>
        <v>#REF!</v>
      </c>
      <c r="BE43" s="194" t="e">
        <f t="shared" si="25"/>
        <v>#REF!</v>
      </c>
      <c r="BF43" s="194" t="e">
        <f t="shared" si="25"/>
        <v>#REF!</v>
      </c>
      <c r="BG43" s="194" t="e">
        <f t="shared" si="25"/>
        <v>#REF!</v>
      </c>
      <c r="BH43" s="194" t="e">
        <f t="shared" si="25"/>
        <v>#REF!</v>
      </c>
      <c r="BI43" s="194" t="e">
        <f t="shared" si="25"/>
        <v>#REF!</v>
      </c>
      <c r="BJ43" s="194" t="e">
        <f t="shared" si="25"/>
        <v>#REF!</v>
      </c>
      <c r="BK43" s="194" t="e">
        <f t="shared" si="25"/>
        <v>#REF!</v>
      </c>
      <c r="BL43" s="194" t="e">
        <f t="shared" si="25"/>
        <v>#REF!</v>
      </c>
      <c r="BM43" s="194" t="e">
        <f t="shared" si="25"/>
        <v>#REF!</v>
      </c>
      <c r="BN43" s="194" t="e">
        <f t="shared" si="25"/>
        <v>#REF!</v>
      </c>
      <c r="BO43" s="194" t="e">
        <f t="shared" si="25"/>
        <v>#REF!</v>
      </c>
      <c r="BP43" s="194" t="e">
        <f t="shared" si="25"/>
        <v>#REF!</v>
      </c>
      <c r="BQ43" s="194" t="e">
        <f t="shared" ref="BQ43:BW58" si="26">S43-AR43</f>
        <v>#REF!</v>
      </c>
      <c r="BR43" s="194" t="e">
        <f t="shared" si="26"/>
        <v>#REF!</v>
      </c>
      <c r="BS43" s="194" t="e">
        <f t="shared" si="26"/>
        <v>#REF!</v>
      </c>
      <c r="BT43" s="194" t="e">
        <f t="shared" si="26"/>
        <v>#REF!</v>
      </c>
      <c r="BU43" s="194" t="e">
        <f t="shared" si="26"/>
        <v>#REF!</v>
      </c>
      <c r="BV43" s="194" t="e">
        <f t="shared" si="26"/>
        <v>#REF!</v>
      </c>
      <c r="BW43" s="194" t="e">
        <f t="shared" si="26"/>
        <v>#REF!</v>
      </c>
    </row>
    <row r="44" spans="1:75">
      <c r="A44" s="173">
        <v>2</v>
      </c>
      <c r="B44" s="193" t="e">
        <f>#REF!</f>
        <v>#REF!</v>
      </c>
      <c r="C44" s="193" t="e">
        <f>#REF!</f>
        <v>#REF!</v>
      </c>
      <c r="D44" s="193" t="e">
        <f>#REF!</f>
        <v>#REF!</v>
      </c>
      <c r="E44" s="193" t="e">
        <f>#REF!</f>
        <v>#REF!</v>
      </c>
      <c r="F44" s="193" t="e">
        <f>#REF!</f>
        <v>#REF!</v>
      </c>
      <c r="G44" s="193" t="e">
        <f>#REF!</f>
        <v>#REF!</v>
      </c>
      <c r="H44" s="193" t="e">
        <f>#REF!</f>
        <v>#REF!</v>
      </c>
      <c r="I44" s="193" t="e">
        <f>#REF!</f>
        <v>#REF!</v>
      </c>
      <c r="J44" s="193" t="e">
        <f>#REF!</f>
        <v>#REF!</v>
      </c>
      <c r="K44" s="193" t="e">
        <f>#REF!</f>
        <v>#REF!</v>
      </c>
      <c r="L44" s="193" t="e">
        <f>#REF!</f>
        <v>#REF!</v>
      </c>
      <c r="M44" s="193" t="e">
        <f>#REF!</f>
        <v>#REF!</v>
      </c>
      <c r="N44" s="193" t="e">
        <f>#REF!</f>
        <v>#REF!</v>
      </c>
      <c r="O44" s="193" t="e">
        <f>#REF!</f>
        <v>#REF!</v>
      </c>
      <c r="P44" s="193" t="e">
        <f>#REF!</f>
        <v>#REF!</v>
      </c>
      <c r="Q44" s="193" t="e">
        <f>#REF!</f>
        <v>#REF!</v>
      </c>
      <c r="R44" s="193" t="e">
        <f>#REF!</f>
        <v>#REF!</v>
      </c>
      <c r="S44" s="193" t="e">
        <f>#REF!</f>
        <v>#REF!</v>
      </c>
      <c r="T44" s="193" t="e">
        <f>#REF!</f>
        <v>#REF!</v>
      </c>
      <c r="U44" s="193" t="e">
        <f>#REF!</f>
        <v>#REF!</v>
      </c>
      <c r="V44" s="193" t="e">
        <f>#REF!</f>
        <v>#REF!</v>
      </c>
      <c r="W44" s="193" t="e">
        <f>#REF!</f>
        <v>#REF!</v>
      </c>
      <c r="X44" s="193" t="e">
        <f>#REF!</f>
        <v>#REF!</v>
      </c>
      <c r="Y44" s="193" t="e">
        <f>#REF!</f>
        <v>#REF!</v>
      </c>
      <c r="AA44" s="194" t="e">
        <f>#REF!</f>
        <v>#REF!</v>
      </c>
      <c r="AB44" s="194" t="e">
        <f>#REF!</f>
        <v>#REF!</v>
      </c>
      <c r="AC44" s="194" t="e">
        <f>#REF!</f>
        <v>#REF!</v>
      </c>
      <c r="AD44" s="194" t="e">
        <f>#REF!</f>
        <v>#REF!</v>
      </c>
      <c r="AE44" s="194" t="e">
        <f>#REF!</f>
        <v>#REF!</v>
      </c>
      <c r="AF44" s="194" t="e">
        <f>#REF!</f>
        <v>#REF!</v>
      </c>
      <c r="AG44" s="194" t="e">
        <f>#REF!</f>
        <v>#REF!</v>
      </c>
      <c r="AH44" s="194" t="e">
        <f>#REF!</f>
        <v>#REF!</v>
      </c>
      <c r="AI44" s="194" t="e">
        <f>#REF!</f>
        <v>#REF!</v>
      </c>
      <c r="AJ44" s="194" t="e">
        <f>#REF!</f>
        <v>#REF!</v>
      </c>
      <c r="AK44" s="194" t="e">
        <f>#REF!</f>
        <v>#REF!</v>
      </c>
      <c r="AL44" s="194" t="e">
        <f>#REF!</f>
        <v>#REF!</v>
      </c>
      <c r="AM44" s="194" t="e">
        <f>#REF!</f>
        <v>#REF!</v>
      </c>
      <c r="AN44" s="194" t="e">
        <f>#REF!</f>
        <v>#REF!</v>
      </c>
      <c r="AO44" s="194" t="e">
        <f>#REF!</f>
        <v>#REF!</v>
      </c>
      <c r="AP44" s="194" t="e">
        <f>#REF!</f>
        <v>#REF!</v>
      </c>
      <c r="AQ44" s="194" t="e">
        <f>#REF!</f>
        <v>#REF!</v>
      </c>
      <c r="AR44" s="194" t="e">
        <f>#REF!</f>
        <v>#REF!</v>
      </c>
      <c r="AS44" s="194" t="e">
        <f>#REF!</f>
        <v>#REF!</v>
      </c>
      <c r="AT44" s="194" t="e">
        <f>#REF!</f>
        <v>#REF!</v>
      </c>
      <c r="AU44" s="194" t="e">
        <f>#REF!</f>
        <v>#REF!</v>
      </c>
      <c r="AV44" s="194" t="e">
        <f>#REF!</f>
        <v>#REF!</v>
      </c>
      <c r="AW44" s="194" t="e">
        <f>#REF!</f>
        <v>#REF!</v>
      </c>
      <c r="AX44" s="194" t="e">
        <f>#REF!</f>
        <v>#REF!</v>
      </c>
      <c r="AZ44" s="194" t="e">
        <f t="shared" ref="AZ44:AZ73" si="27">B44-AA44</f>
        <v>#REF!</v>
      </c>
      <c r="BA44" s="194" t="e">
        <f t="shared" si="25"/>
        <v>#REF!</v>
      </c>
      <c r="BB44" s="194" t="e">
        <f t="shared" si="25"/>
        <v>#REF!</v>
      </c>
      <c r="BC44" s="194" t="e">
        <f t="shared" si="25"/>
        <v>#REF!</v>
      </c>
      <c r="BD44" s="194" t="e">
        <f t="shared" si="25"/>
        <v>#REF!</v>
      </c>
      <c r="BE44" s="194" t="e">
        <f t="shared" si="25"/>
        <v>#REF!</v>
      </c>
      <c r="BF44" s="194" t="e">
        <f t="shared" si="25"/>
        <v>#REF!</v>
      </c>
      <c r="BG44" s="194" t="e">
        <f t="shared" si="25"/>
        <v>#REF!</v>
      </c>
      <c r="BH44" s="194" t="e">
        <f t="shared" si="25"/>
        <v>#REF!</v>
      </c>
      <c r="BI44" s="194" t="e">
        <f t="shared" si="25"/>
        <v>#REF!</v>
      </c>
      <c r="BJ44" s="194" t="e">
        <f t="shared" si="25"/>
        <v>#REF!</v>
      </c>
      <c r="BK44" s="194" t="e">
        <f t="shared" si="25"/>
        <v>#REF!</v>
      </c>
      <c r="BL44" s="194" t="e">
        <f t="shared" si="25"/>
        <v>#REF!</v>
      </c>
      <c r="BM44" s="194" t="e">
        <f t="shared" si="25"/>
        <v>#REF!</v>
      </c>
      <c r="BN44" s="194" t="e">
        <f t="shared" si="25"/>
        <v>#REF!</v>
      </c>
      <c r="BO44" s="194" t="e">
        <f t="shared" si="25"/>
        <v>#REF!</v>
      </c>
      <c r="BP44" s="194" t="e">
        <f t="shared" si="25"/>
        <v>#REF!</v>
      </c>
      <c r="BQ44" s="194" t="e">
        <f t="shared" si="26"/>
        <v>#REF!</v>
      </c>
      <c r="BR44" s="194" t="e">
        <f t="shared" si="26"/>
        <v>#REF!</v>
      </c>
      <c r="BS44" s="194" t="e">
        <f t="shared" si="26"/>
        <v>#REF!</v>
      </c>
      <c r="BT44" s="194" t="e">
        <f t="shared" si="26"/>
        <v>#REF!</v>
      </c>
      <c r="BU44" s="194" t="e">
        <f t="shared" si="26"/>
        <v>#REF!</v>
      </c>
      <c r="BV44" s="194" t="e">
        <f t="shared" si="26"/>
        <v>#REF!</v>
      </c>
      <c r="BW44" s="194" t="e">
        <f t="shared" si="26"/>
        <v>#REF!</v>
      </c>
    </row>
    <row r="45" spans="1:75">
      <c r="A45" s="173">
        <v>3</v>
      </c>
      <c r="B45" s="193" t="e">
        <f>#REF!</f>
        <v>#REF!</v>
      </c>
      <c r="C45" s="193" t="e">
        <f>#REF!</f>
        <v>#REF!</v>
      </c>
      <c r="D45" s="193" t="e">
        <f>#REF!</f>
        <v>#REF!</v>
      </c>
      <c r="E45" s="193" t="e">
        <f>#REF!</f>
        <v>#REF!</v>
      </c>
      <c r="F45" s="193" t="e">
        <f>#REF!</f>
        <v>#REF!</v>
      </c>
      <c r="G45" s="193" t="e">
        <f>#REF!</f>
        <v>#REF!</v>
      </c>
      <c r="H45" s="193" t="e">
        <f>#REF!</f>
        <v>#REF!</v>
      </c>
      <c r="I45" s="193" t="e">
        <f>#REF!</f>
        <v>#REF!</v>
      </c>
      <c r="J45" s="193" t="e">
        <f>#REF!</f>
        <v>#REF!</v>
      </c>
      <c r="K45" s="193" t="e">
        <f>#REF!</f>
        <v>#REF!</v>
      </c>
      <c r="L45" s="193" t="e">
        <f>#REF!</f>
        <v>#REF!</v>
      </c>
      <c r="M45" s="193" t="e">
        <f>#REF!</f>
        <v>#REF!</v>
      </c>
      <c r="N45" s="193" t="e">
        <f>#REF!</f>
        <v>#REF!</v>
      </c>
      <c r="O45" s="193" t="e">
        <f>#REF!</f>
        <v>#REF!</v>
      </c>
      <c r="P45" s="193" t="e">
        <f>#REF!</f>
        <v>#REF!</v>
      </c>
      <c r="Q45" s="193" t="e">
        <f>#REF!</f>
        <v>#REF!</v>
      </c>
      <c r="R45" s="193" t="e">
        <f>#REF!</f>
        <v>#REF!</v>
      </c>
      <c r="S45" s="193" t="e">
        <f>#REF!</f>
        <v>#REF!</v>
      </c>
      <c r="T45" s="193" t="e">
        <f>#REF!</f>
        <v>#REF!</v>
      </c>
      <c r="U45" s="193" t="e">
        <f>#REF!</f>
        <v>#REF!</v>
      </c>
      <c r="V45" s="193" t="e">
        <f>#REF!</f>
        <v>#REF!</v>
      </c>
      <c r="W45" s="193" t="e">
        <f>#REF!</f>
        <v>#REF!</v>
      </c>
      <c r="X45" s="193" t="e">
        <f>#REF!</f>
        <v>#REF!</v>
      </c>
      <c r="Y45" s="193" t="e">
        <f>#REF!</f>
        <v>#REF!</v>
      </c>
      <c r="AA45" s="194" t="e">
        <f>#REF!</f>
        <v>#REF!</v>
      </c>
      <c r="AB45" s="194" t="e">
        <f>#REF!</f>
        <v>#REF!</v>
      </c>
      <c r="AC45" s="194" t="e">
        <f>#REF!</f>
        <v>#REF!</v>
      </c>
      <c r="AD45" s="194" t="e">
        <f>#REF!</f>
        <v>#REF!</v>
      </c>
      <c r="AE45" s="194" t="e">
        <f>#REF!</f>
        <v>#REF!</v>
      </c>
      <c r="AF45" s="194" t="e">
        <f>#REF!</f>
        <v>#REF!</v>
      </c>
      <c r="AG45" s="194" t="e">
        <f>#REF!</f>
        <v>#REF!</v>
      </c>
      <c r="AH45" s="194" t="e">
        <f>#REF!</f>
        <v>#REF!</v>
      </c>
      <c r="AI45" s="194" t="e">
        <f>#REF!</f>
        <v>#REF!</v>
      </c>
      <c r="AJ45" s="194" t="e">
        <f>#REF!</f>
        <v>#REF!</v>
      </c>
      <c r="AK45" s="194" t="e">
        <f>#REF!</f>
        <v>#REF!</v>
      </c>
      <c r="AL45" s="194" t="e">
        <f>#REF!</f>
        <v>#REF!</v>
      </c>
      <c r="AM45" s="194" t="e">
        <f>#REF!</f>
        <v>#REF!</v>
      </c>
      <c r="AN45" s="194" t="e">
        <f>#REF!</f>
        <v>#REF!</v>
      </c>
      <c r="AO45" s="194" t="e">
        <f>#REF!</f>
        <v>#REF!</v>
      </c>
      <c r="AP45" s="194" t="e">
        <f>#REF!</f>
        <v>#REF!</v>
      </c>
      <c r="AQ45" s="194" t="e">
        <f>#REF!</f>
        <v>#REF!</v>
      </c>
      <c r="AR45" s="194" t="e">
        <f>#REF!</f>
        <v>#REF!</v>
      </c>
      <c r="AS45" s="194" t="e">
        <f>#REF!</f>
        <v>#REF!</v>
      </c>
      <c r="AT45" s="194" t="e">
        <f>#REF!</f>
        <v>#REF!</v>
      </c>
      <c r="AU45" s="194" t="e">
        <f>#REF!</f>
        <v>#REF!</v>
      </c>
      <c r="AV45" s="194" t="e">
        <f>#REF!</f>
        <v>#REF!</v>
      </c>
      <c r="AW45" s="194" t="e">
        <f>#REF!</f>
        <v>#REF!</v>
      </c>
      <c r="AX45" s="194" t="e">
        <f>#REF!</f>
        <v>#REF!</v>
      </c>
      <c r="AZ45" s="194" t="e">
        <f t="shared" si="27"/>
        <v>#REF!</v>
      </c>
      <c r="BA45" s="194" t="e">
        <f t="shared" si="25"/>
        <v>#REF!</v>
      </c>
      <c r="BB45" s="194" t="e">
        <f t="shared" si="25"/>
        <v>#REF!</v>
      </c>
      <c r="BC45" s="194" t="e">
        <f t="shared" si="25"/>
        <v>#REF!</v>
      </c>
      <c r="BD45" s="194" t="e">
        <f t="shared" si="25"/>
        <v>#REF!</v>
      </c>
      <c r="BE45" s="194" t="e">
        <f t="shared" si="25"/>
        <v>#REF!</v>
      </c>
      <c r="BF45" s="194" t="e">
        <f t="shared" si="25"/>
        <v>#REF!</v>
      </c>
      <c r="BG45" s="194" t="e">
        <f t="shared" si="25"/>
        <v>#REF!</v>
      </c>
      <c r="BH45" s="194" t="e">
        <f t="shared" si="25"/>
        <v>#REF!</v>
      </c>
      <c r="BI45" s="194" t="e">
        <f t="shared" si="25"/>
        <v>#REF!</v>
      </c>
      <c r="BJ45" s="194" t="e">
        <f t="shared" si="25"/>
        <v>#REF!</v>
      </c>
      <c r="BK45" s="194" t="e">
        <f t="shared" si="25"/>
        <v>#REF!</v>
      </c>
      <c r="BL45" s="194" t="e">
        <f t="shared" si="25"/>
        <v>#REF!</v>
      </c>
      <c r="BM45" s="194" t="e">
        <f t="shared" si="25"/>
        <v>#REF!</v>
      </c>
      <c r="BN45" s="194" t="e">
        <f t="shared" si="25"/>
        <v>#REF!</v>
      </c>
      <c r="BO45" s="194" t="e">
        <f t="shared" si="25"/>
        <v>#REF!</v>
      </c>
      <c r="BP45" s="194" t="e">
        <f t="shared" si="25"/>
        <v>#REF!</v>
      </c>
      <c r="BQ45" s="194" t="e">
        <f t="shared" si="26"/>
        <v>#REF!</v>
      </c>
      <c r="BR45" s="194" t="e">
        <f t="shared" si="26"/>
        <v>#REF!</v>
      </c>
      <c r="BS45" s="194" t="e">
        <f t="shared" si="26"/>
        <v>#REF!</v>
      </c>
      <c r="BT45" s="194" t="e">
        <f t="shared" si="26"/>
        <v>#REF!</v>
      </c>
      <c r="BU45" s="194" t="e">
        <f t="shared" si="26"/>
        <v>#REF!</v>
      </c>
      <c r="BV45" s="194" t="e">
        <f t="shared" si="26"/>
        <v>#REF!</v>
      </c>
      <c r="BW45" s="194" t="e">
        <f t="shared" si="26"/>
        <v>#REF!</v>
      </c>
    </row>
    <row r="46" spans="1:75">
      <c r="A46" s="173">
        <v>4</v>
      </c>
      <c r="B46" s="193" t="e">
        <f>#REF!</f>
        <v>#REF!</v>
      </c>
      <c r="C46" s="193" t="e">
        <f>#REF!</f>
        <v>#REF!</v>
      </c>
      <c r="D46" s="193" t="e">
        <f>#REF!</f>
        <v>#REF!</v>
      </c>
      <c r="E46" s="193" t="e">
        <f>#REF!</f>
        <v>#REF!</v>
      </c>
      <c r="F46" s="193" t="e">
        <f>#REF!</f>
        <v>#REF!</v>
      </c>
      <c r="G46" s="193" t="e">
        <f>#REF!</f>
        <v>#REF!</v>
      </c>
      <c r="H46" s="193" t="e">
        <f>#REF!</f>
        <v>#REF!</v>
      </c>
      <c r="I46" s="193" t="e">
        <f>#REF!</f>
        <v>#REF!</v>
      </c>
      <c r="J46" s="193" t="e">
        <f>#REF!</f>
        <v>#REF!</v>
      </c>
      <c r="K46" s="193" t="e">
        <f>#REF!</f>
        <v>#REF!</v>
      </c>
      <c r="L46" s="193" t="e">
        <f>#REF!</f>
        <v>#REF!</v>
      </c>
      <c r="M46" s="193" t="e">
        <f>#REF!</f>
        <v>#REF!</v>
      </c>
      <c r="N46" s="193" t="e">
        <f>#REF!</f>
        <v>#REF!</v>
      </c>
      <c r="O46" s="193" t="e">
        <f>#REF!</f>
        <v>#REF!</v>
      </c>
      <c r="P46" s="193" t="e">
        <f>#REF!</f>
        <v>#REF!</v>
      </c>
      <c r="Q46" s="193" t="e">
        <f>#REF!</f>
        <v>#REF!</v>
      </c>
      <c r="R46" s="193" t="e">
        <f>#REF!</f>
        <v>#REF!</v>
      </c>
      <c r="S46" s="193" t="e">
        <f>#REF!</f>
        <v>#REF!</v>
      </c>
      <c r="T46" s="193" t="e">
        <f>#REF!</f>
        <v>#REF!</v>
      </c>
      <c r="U46" s="193" t="e">
        <f>#REF!</f>
        <v>#REF!</v>
      </c>
      <c r="V46" s="193" t="e">
        <f>#REF!</f>
        <v>#REF!</v>
      </c>
      <c r="W46" s="193" t="e">
        <f>#REF!</f>
        <v>#REF!</v>
      </c>
      <c r="X46" s="193" t="e">
        <f>#REF!</f>
        <v>#REF!</v>
      </c>
      <c r="Y46" s="193" t="e">
        <f>#REF!</f>
        <v>#REF!</v>
      </c>
      <c r="AA46" s="194" t="e">
        <f>#REF!</f>
        <v>#REF!</v>
      </c>
      <c r="AB46" s="194" t="e">
        <f>#REF!</f>
        <v>#REF!</v>
      </c>
      <c r="AC46" s="194" t="e">
        <f>#REF!</f>
        <v>#REF!</v>
      </c>
      <c r="AD46" s="194" t="e">
        <f>#REF!</f>
        <v>#REF!</v>
      </c>
      <c r="AE46" s="194" t="e">
        <f>#REF!</f>
        <v>#REF!</v>
      </c>
      <c r="AF46" s="194" t="e">
        <f>#REF!</f>
        <v>#REF!</v>
      </c>
      <c r="AG46" s="194" t="e">
        <f>#REF!</f>
        <v>#REF!</v>
      </c>
      <c r="AH46" s="194" t="e">
        <f>#REF!</f>
        <v>#REF!</v>
      </c>
      <c r="AI46" s="194" t="e">
        <f>#REF!</f>
        <v>#REF!</v>
      </c>
      <c r="AJ46" s="194" t="e">
        <f>#REF!</f>
        <v>#REF!</v>
      </c>
      <c r="AK46" s="194" t="e">
        <f>#REF!</f>
        <v>#REF!</v>
      </c>
      <c r="AL46" s="194" t="e">
        <f>#REF!</f>
        <v>#REF!</v>
      </c>
      <c r="AM46" s="194" t="e">
        <f>#REF!</f>
        <v>#REF!</v>
      </c>
      <c r="AN46" s="194" t="e">
        <f>#REF!</f>
        <v>#REF!</v>
      </c>
      <c r="AO46" s="194" t="e">
        <f>#REF!</f>
        <v>#REF!</v>
      </c>
      <c r="AP46" s="194" t="e">
        <f>#REF!</f>
        <v>#REF!</v>
      </c>
      <c r="AQ46" s="194" t="e">
        <f>#REF!</f>
        <v>#REF!</v>
      </c>
      <c r="AR46" s="194" t="e">
        <f>#REF!</f>
        <v>#REF!</v>
      </c>
      <c r="AS46" s="194" t="e">
        <f>#REF!</f>
        <v>#REF!</v>
      </c>
      <c r="AT46" s="194" t="e">
        <f>#REF!</f>
        <v>#REF!</v>
      </c>
      <c r="AU46" s="194" t="e">
        <f>#REF!</f>
        <v>#REF!</v>
      </c>
      <c r="AV46" s="194" t="e">
        <f>#REF!</f>
        <v>#REF!</v>
      </c>
      <c r="AW46" s="194" t="e">
        <f>#REF!</f>
        <v>#REF!</v>
      </c>
      <c r="AX46" s="194" t="e">
        <f>#REF!</f>
        <v>#REF!</v>
      </c>
      <c r="AZ46" s="194" t="e">
        <f t="shared" si="27"/>
        <v>#REF!</v>
      </c>
      <c r="BA46" s="194" t="e">
        <f t="shared" si="25"/>
        <v>#REF!</v>
      </c>
      <c r="BB46" s="194" t="e">
        <f t="shared" si="25"/>
        <v>#REF!</v>
      </c>
      <c r="BC46" s="194" t="e">
        <f t="shared" si="25"/>
        <v>#REF!</v>
      </c>
      <c r="BD46" s="194" t="e">
        <f t="shared" si="25"/>
        <v>#REF!</v>
      </c>
      <c r="BE46" s="194" t="e">
        <f t="shared" si="25"/>
        <v>#REF!</v>
      </c>
      <c r="BF46" s="194" t="e">
        <f t="shared" si="25"/>
        <v>#REF!</v>
      </c>
      <c r="BG46" s="194" t="e">
        <f t="shared" si="25"/>
        <v>#REF!</v>
      </c>
      <c r="BH46" s="194" t="e">
        <f t="shared" si="25"/>
        <v>#REF!</v>
      </c>
      <c r="BI46" s="194" t="e">
        <f t="shared" si="25"/>
        <v>#REF!</v>
      </c>
      <c r="BJ46" s="194" t="e">
        <f t="shared" si="25"/>
        <v>#REF!</v>
      </c>
      <c r="BK46" s="194" t="e">
        <f t="shared" si="25"/>
        <v>#REF!</v>
      </c>
      <c r="BL46" s="194" t="e">
        <f t="shared" si="25"/>
        <v>#REF!</v>
      </c>
      <c r="BM46" s="194" t="e">
        <f t="shared" si="25"/>
        <v>#REF!</v>
      </c>
      <c r="BN46" s="194" t="e">
        <f t="shared" si="25"/>
        <v>#REF!</v>
      </c>
      <c r="BO46" s="194" t="e">
        <f t="shared" si="25"/>
        <v>#REF!</v>
      </c>
      <c r="BP46" s="194" t="e">
        <f t="shared" si="25"/>
        <v>#REF!</v>
      </c>
      <c r="BQ46" s="194" t="e">
        <f t="shared" si="26"/>
        <v>#REF!</v>
      </c>
      <c r="BR46" s="194" t="e">
        <f t="shared" si="26"/>
        <v>#REF!</v>
      </c>
      <c r="BS46" s="194" t="e">
        <f t="shared" si="26"/>
        <v>#REF!</v>
      </c>
      <c r="BT46" s="194" t="e">
        <f t="shared" si="26"/>
        <v>#REF!</v>
      </c>
      <c r="BU46" s="194" t="e">
        <f t="shared" si="26"/>
        <v>#REF!</v>
      </c>
      <c r="BV46" s="194" t="e">
        <f t="shared" si="26"/>
        <v>#REF!</v>
      </c>
      <c r="BW46" s="194" t="e">
        <f t="shared" si="26"/>
        <v>#REF!</v>
      </c>
    </row>
    <row r="47" spans="1:75">
      <c r="A47" s="173">
        <v>5</v>
      </c>
      <c r="B47" s="193" t="e">
        <f>#REF!</f>
        <v>#REF!</v>
      </c>
      <c r="C47" s="193" t="e">
        <f>#REF!</f>
        <v>#REF!</v>
      </c>
      <c r="D47" s="193" t="e">
        <f>#REF!</f>
        <v>#REF!</v>
      </c>
      <c r="E47" s="193" t="e">
        <f>#REF!</f>
        <v>#REF!</v>
      </c>
      <c r="F47" s="193" t="e">
        <f>#REF!</f>
        <v>#REF!</v>
      </c>
      <c r="G47" s="193" t="e">
        <f>#REF!</f>
        <v>#REF!</v>
      </c>
      <c r="H47" s="193" t="e">
        <f>#REF!</f>
        <v>#REF!</v>
      </c>
      <c r="I47" s="193" t="e">
        <f>#REF!</f>
        <v>#REF!</v>
      </c>
      <c r="J47" s="193" t="e">
        <f>#REF!</f>
        <v>#REF!</v>
      </c>
      <c r="K47" s="193" t="e">
        <f>#REF!</f>
        <v>#REF!</v>
      </c>
      <c r="L47" s="193" t="e">
        <f>#REF!</f>
        <v>#REF!</v>
      </c>
      <c r="M47" s="193" t="e">
        <f>#REF!</f>
        <v>#REF!</v>
      </c>
      <c r="N47" s="193" t="e">
        <f>#REF!</f>
        <v>#REF!</v>
      </c>
      <c r="O47" s="193" t="e">
        <f>#REF!</f>
        <v>#REF!</v>
      </c>
      <c r="P47" s="193" t="e">
        <f>#REF!</f>
        <v>#REF!</v>
      </c>
      <c r="Q47" s="193" t="e">
        <f>#REF!</f>
        <v>#REF!</v>
      </c>
      <c r="R47" s="193" t="e">
        <f>#REF!</f>
        <v>#REF!</v>
      </c>
      <c r="S47" s="193" t="e">
        <f>#REF!</f>
        <v>#REF!</v>
      </c>
      <c r="T47" s="193" t="e">
        <f>#REF!</f>
        <v>#REF!</v>
      </c>
      <c r="U47" s="193" t="e">
        <f>#REF!</f>
        <v>#REF!</v>
      </c>
      <c r="V47" s="193" t="e">
        <f>#REF!</f>
        <v>#REF!</v>
      </c>
      <c r="W47" s="193" t="e">
        <f>#REF!</f>
        <v>#REF!</v>
      </c>
      <c r="X47" s="193" t="e">
        <f>#REF!</f>
        <v>#REF!</v>
      </c>
      <c r="Y47" s="193" t="e">
        <f>#REF!</f>
        <v>#REF!</v>
      </c>
      <c r="AA47" s="194" t="e">
        <f>#REF!</f>
        <v>#REF!</v>
      </c>
      <c r="AB47" s="194" t="e">
        <f>#REF!</f>
        <v>#REF!</v>
      </c>
      <c r="AC47" s="194" t="e">
        <f>#REF!</f>
        <v>#REF!</v>
      </c>
      <c r="AD47" s="194" t="e">
        <f>#REF!</f>
        <v>#REF!</v>
      </c>
      <c r="AE47" s="194" t="e">
        <f>#REF!</f>
        <v>#REF!</v>
      </c>
      <c r="AF47" s="194" t="e">
        <f>#REF!</f>
        <v>#REF!</v>
      </c>
      <c r="AG47" s="194" t="e">
        <f>#REF!</f>
        <v>#REF!</v>
      </c>
      <c r="AH47" s="194" t="e">
        <f>#REF!</f>
        <v>#REF!</v>
      </c>
      <c r="AI47" s="194" t="e">
        <f>#REF!</f>
        <v>#REF!</v>
      </c>
      <c r="AJ47" s="194" t="e">
        <f>#REF!</f>
        <v>#REF!</v>
      </c>
      <c r="AK47" s="194" t="e">
        <f>#REF!</f>
        <v>#REF!</v>
      </c>
      <c r="AL47" s="194" t="e">
        <f>#REF!</f>
        <v>#REF!</v>
      </c>
      <c r="AM47" s="194" t="e">
        <f>#REF!</f>
        <v>#REF!</v>
      </c>
      <c r="AN47" s="194" t="e">
        <f>#REF!</f>
        <v>#REF!</v>
      </c>
      <c r="AO47" s="194" t="e">
        <f>#REF!</f>
        <v>#REF!</v>
      </c>
      <c r="AP47" s="194" t="e">
        <f>#REF!</f>
        <v>#REF!</v>
      </c>
      <c r="AQ47" s="194" t="e">
        <f>#REF!</f>
        <v>#REF!</v>
      </c>
      <c r="AR47" s="194" t="e">
        <f>#REF!</f>
        <v>#REF!</v>
      </c>
      <c r="AS47" s="194" t="e">
        <f>#REF!</f>
        <v>#REF!</v>
      </c>
      <c r="AT47" s="194" t="e">
        <f>#REF!</f>
        <v>#REF!</v>
      </c>
      <c r="AU47" s="194" t="e">
        <f>#REF!</f>
        <v>#REF!</v>
      </c>
      <c r="AV47" s="194" t="e">
        <f>#REF!</f>
        <v>#REF!</v>
      </c>
      <c r="AW47" s="194" t="e">
        <f>#REF!</f>
        <v>#REF!</v>
      </c>
      <c r="AX47" s="194" t="e">
        <f>#REF!</f>
        <v>#REF!</v>
      </c>
      <c r="AZ47" s="194" t="e">
        <f t="shared" si="27"/>
        <v>#REF!</v>
      </c>
      <c r="BA47" s="194" t="e">
        <f t="shared" si="25"/>
        <v>#REF!</v>
      </c>
      <c r="BB47" s="194" t="e">
        <f t="shared" si="25"/>
        <v>#REF!</v>
      </c>
      <c r="BC47" s="194" t="e">
        <f t="shared" si="25"/>
        <v>#REF!</v>
      </c>
      <c r="BD47" s="194" t="e">
        <f t="shared" si="25"/>
        <v>#REF!</v>
      </c>
      <c r="BE47" s="194" t="e">
        <f t="shared" si="25"/>
        <v>#REF!</v>
      </c>
      <c r="BF47" s="194" t="e">
        <f t="shared" si="25"/>
        <v>#REF!</v>
      </c>
      <c r="BG47" s="194" t="e">
        <f t="shared" si="25"/>
        <v>#REF!</v>
      </c>
      <c r="BH47" s="194" t="e">
        <f t="shared" si="25"/>
        <v>#REF!</v>
      </c>
      <c r="BI47" s="194" t="e">
        <f t="shared" si="25"/>
        <v>#REF!</v>
      </c>
      <c r="BJ47" s="194" t="e">
        <f t="shared" si="25"/>
        <v>#REF!</v>
      </c>
      <c r="BK47" s="194" t="e">
        <f t="shared" si="25"/>
        <v>#REF!</v>
      </c>
      <c r="BL47" s="194" t="e">
        <f t="shared" si="25"/>
        <v>#REF!</v>
      </c>
      <c r="BM47" s="194" t="e">
        <f t="shared" si="25"/>
        <v>#REF!</v>
      </c>
      <c r="BN47" s="194" t="e">
        <f t="shared" si="25"/>
        <v>#REF!</v>
      </c>
      <c r="BO47" s="194" t="e">
        <f t="shared" si="25"/>
        <v>#REF!</v>
      </c>
      <c r="BP47" s="194" t="e">
        <f t="shared" si="25"/>
        <v>#REF!</v>
      </c>
      <c r="BQ47" s="194" t="e">
        <f t="shared" si="26"/>
        <v>#REF!</v>
      </c>
      <c r="BR47" s="194" t="e">
        <f t="shared" si="26"/>
        <v>#REF!</v>
      </c>
      <c r="BS47" s="194" t="e">
        <f t="shared" si="26"/>
        <v>#REF!</v>
      </c>
      <c r="BT47" s="194" t="e">
        <f t="shared" si="26"/>
        <v>#REF!</v>
      </c>
      <c r="BU47" s="194" t="e">
        <f t="shared" si="26"/>
        <v>#REF!</v>
      </c>
      <c r="BV47" s="194" t="e">
        <f t="shared" si="26"/>
        <v>#REF!</v>
      </c>
      <c r="BW47" s="194" t="e">
        <f t="shared" si="26"/>
        <v>#REF!</v>
      </c>
    </row>
    <row r="48" spans="1:75">
      <c r="A48" s="173">
        <v>6</v>
      </c>
      <c r="B48" s="193" t="e">
        <f>#REF!</f>
        <v>#REF!</v>
      </c>
      <c r="C48" s="193" t="e">
        <f>#REF!</f>
        <v>#REF!</v>
      </c>
      <c r="D48" s="193" t="e">
        <f>#REF!</f>
        <v>#REF!</v>
      </c>
      <c r="E48" s="193" t="e">
        <f>#REF!</f>
        <v>#REF!</v>
      </c>
      <c r="F48" s="193" t="e">
        <f>#REF!</f>
        <v>#REF!</v>
      </c>
      <c r="G48" s="193" t="e">
        <f>#REF!</f>
        <v>#REF!</v>
      </c>
      <c r="H48" s="193" t="e">
        <f>#REF!</f>
        <v>#REF!</v>
      </c>
      <c r="I48" s="193" t="e">
        <f>#REF!</f>
        <v>#REF!</v>
      </c>
      <c r="J48" s="193" t="e">
        <f>#REF!</f>
        <v>#REF!</v>
      </c>
      <c r="K48" s="193" t="e">
        <f>#REF!</f>
        <v>#REF!</v>
      </c>
      <c r="L48" s="193" t="e">
        <f>#REF!</f>
        <v>#REF!</v>
      </c>
      <c r="M48" s="193" t="e">
        <f>#REF!</f>
        <v>#REF!</v>
      </c>
      <c r="N48" s="193" t="e">
        <f>#REF!</f>
        <v>#REF!</v>
      </c>
      <c r="O48" s="193" t="e">
        <f>#REF!</f>
        <v>#REF!</v>
      </c>
      <c r="P48" s="193" t="e">
        <f>#REF!</f>
        <v>#REF!</v>
      </c>
      <c r="Q48" s="193" t="e">
        <f>#REF!</f>
        <v>#REF!</v>
      </c>
      <c r="R48" s="193" t="e">
        <f>#REF!</f>
        <v>#REF!</v>
      </c>
      <c r="S48" s="193" t="e">
        <f>#REF!</f>
        <v>#REF!</v>
      </c>
      <c r="T48" s="193" t="e">
        <f>#REF!</f>
        <v>#REF!</v>
      </c>
      <c r="U48" s="193" t="e">
        <f>#REF!</f>
        <v>#REF!</v>
      </c>
      <c r="V48" s="193" t="e">
        <f>#REF!</f>
        <v>#REF!</v>
      </c>
      <c r="W48" s="193" t="e">
        <f>#REF!</f>
        <v>#REF!</v>
      </c>
      <c r="X48" s="193" t="e">
        <f>#REF!</f>
        <v>#REF!</v>
      </c>
      <c r="Y48" s="193" t="e">
        <f>#REF!</f>
        <v>#REF!</v>
      </c>
      <c r="AA48" s="194" t="e">
        <f>#REF!</f>
        <v>#REF!</v>
      </c>
      <c r="AB48" s="194" t="e">
        <f>#REF!</f>
        <v>#REF!</v>
      </c>
      <c r="AC48" s="194" t="e">
        <f>#REF!</f>
        <v>#REF!</v>
      </c>
      <c r="AD48" s="194" t="e">
        <f>#REF!</f>
        <v>#REF!</v>
      </c>
      <c r="AE48" s="194" t="e">
        <f>#REF!</f>
        <v>#REF!</v>
      </c>
      <c r="AF48" s="194" t="e">
        <f>#REF!</f>
        <v>#REF!</v>
      </c>
      <c r="AG48" s="194" t="e">
        <f>#REF!</f>
        <v>#REF!</v>
      </c>
      <c r="AH48" s="194" t="e">
        <f>#REF!</f>
        <v>#REF!</v>
      </c>
      <c r="AI48" s="194" t="e">
        <f>#REF!</f>
        <v>#REF!</v>
      </c>
      <c r="AJ48" s="194" t="e">
        <f>#REF!</f>
        <v>#REF!</v>
      </c>
      <c r="AK48" s="194" t="e">
        <f>#REF!</f>
        <v>#REF!</v>
      </c>
      <c r="AL48" s="194" t="e">
        <f>#REF!</f>
        <v>#REF!</v>
      </c>
      <c r="AM48" s="194" t="e">
        <f>#REF!</f>
        <v>#REF!</v>
      </c>
      <c r="AN48" s="194" t="e">
        <f>#REF!</f>
        <v>#REF!</v>
      </c>
      <c r="AO48" s="194" t="e">
        <f>#REF!</f>
        <v>#REF!</v>
      </c>
      <c r="AP48" s="194" t="e">
        <f>#REF!</f>
        <v>#REF!</v>
      </c>
      <c r="AQ48" s="194" t="e">
        <f>#REF!</f>
        <v>#REF!</v>
      </c>
      <c r="AR48" s="194" t="e">
        <f>#REF!</f>
        <v>#REF!</v>
      </c>
      <c r="AS48" s="194" t="e">
        <f>#REF!</f>
        <v>#REF!</v>
      </c>
      <c r="AT48" s="194" t="e">
        <f>#REF!</f>
        <v>#REF!</v>
      </c>
      <c r="AU48" s="194" t="e">
        <f>#REF!</f>
        <v>#REF!</v>
      </c>
      <c r="AV48" s="194" t="e">
        <f>#REF!</f>
        <v>#REF!</v>
      </c>
      <c r="AW48" s="194" t="e">
        <f>#REF!</f>
        <v>#REF!</v>
      </c>
      <c r="AX48" s="194" t="e">
        <f>#REF!</f>
        <v>#REF!</v>
      </c>
      <c r="AZ48" s="194" t="e">
        <f t="shared" si="27"/>
        <v>#REF!</v>
      </c>
      <c r="BA48" s="194" t="e">
        <f t="shared" si="25"/>
        <v>#REF!</v>
      </c>
      <c r="BB48" s="194" t="e">
        <f t="shared" si="25"/>
        <v>#REF!</v>
      </c>
      <c r="BC48" s="194" t="e">
        <f t="shared" si="25"/>
        <v>#REF!</v>
      </c>
      <c r="BD48" s="194" t="e">
        <f t="shared" si="25"/>
        <v>#REF!</v>
      </c>
      <c r="BE48" s="194" t="e">
        <f t="shared" si="25"/>
        <v>#REF!</v>
      </c>
      <c r="BF48" s="194" t="e">
        <f t="shared" si="25"/>
        <v>#REF!</v>
      </c>
      <c r="BG48" s="194" t="e">
        <f t="shared" si="25"/>
        <v>#REF!</v>
      </c>
      <c r="BH48" s="194" t="e">
        <f t="shared" si="25"/>
        <v>#REF!</v>
      </c>
      <c r="BI48" s="194" t="e">
        <f t="shared" si="25"/>
        <v>#REF!</v>
      </c>
      <c r="BJ48" s="194" t="e">
        <f t="shared" si="25"/>
        <v>#REF!</v>
      </c>
      <c r="BK48" s="194" t="e">
        <f t="shared" si="25"/>
        <v>#REF!</v>
      </c>
      <c r="BL48" s="194" t="e">
        <f t="shared" si="25"/>
        <v>#REF!</v>
      </c>
      <c r="BM48" s="194" t="e">
        <f t="shared" si="25"/>
        <v>#REF!</v>
      </c>
      <c r="BN48" s="194" t="e">
        <f t="shared" si="25"/>
        <v>#REF!</v>
      </c>
      <c r="BO48" s="194" t="e">
        <f t="shared" si="25"/>
        <v>#REF!</v>
      </c>
      <c r="BP48" s="194" t="e">
        <f t="shared" si="25"/>
        <v>#REF!</v>
      </c>
      <c r="BQ48" s="194" t="e">
        <f t="shared" si="26"/>
        <v>#REF!</v>
      </c>
      <c r="BR48" s="194" t="e">
        <f t="shared" si="26"/>
        <v>#REF!</v>
      </c>
      <c r="BS48" s="194" t="e">
        <f t="shared" si="26"/>
        <v>#REF!</v>
      </c>
      <c r="BT48" s="194" t="e">
        <f t="shared" si="26"/>
        <v>#REF!</v>
      </c>
      <c r="BU48" s="194" t="e">
        <f t="shared" si="26"/>
        <v>#REF!</v>
      </c>
      <c r="BV48" s="194" t="e">
        <f t="shared" si="26"/>
        <v>#REF!</v>
      </c>
      <c r="BW48" s="194" t="e">
        <f t="shared" si="26"/>
        <v>#REF!</v>
      </c>
    </row>
    <row r="49" spans="1:75">
      <c r="A49" s="173">
        <v>7</v>
      </c>
      <c r="B49" s="193" t="e">
        <f>#REF!</f>
        <v>#REF!</v>
      </c>
      <c r="C49" s="193" t="e">
        <f>#REF!</f>
        <v>#REF!</v>
      </c>
      <c r="D49" s="193" t="e">
        <f>#REF!</f>
        <v>#REF!</v>
      </c>
      <c r="E49" s="193" t="e">
        <f>#REF!</f>
        <v>#REF!</v>
      </c>
      <c r="F49" s="193" t="e">
        <f>#REF!</f>
        <v>#REF!</v>
      </c>
      <c r="G49" s="193" t="e">
        <f>#REF!</f>
        <v>#REF!</v>
      </c>
      <c r="H49" s="193" t="e">
        <f>#REF!</f>
        <v>#REF!</v>
      </c>
      <c r="I49" s="193" t="e">
        <f>#REF!</f>
        <v>#REF!</v>
      </c>
      <c r="J49" s="193" t="e">
        <f>#REF!</f>
        <v>#REF!</v>
      </c>
      <c r="K49" s="193" t="e">
        <f>#REF!</f>
        <v>#REF!</v>
      </c>
      <c r="L49" s="193" t="e">
        <f>#REF!</f>
        <v>#REF!</v>
      </c>
      <c r="M49" s="193" t="e">
        <f>#REF!</f>
        <v>#REF!</v>
      </c>
      <c r="N49" s="193" t="e">
        <f>#REF!</f>
        <v>#REF!</v>
      </c>
      <c r="O49" s="193" t="e">
        <f>#REF!</f>
        <v>#REF!</v>
      </c>
      <c r="P49" s="193" t="e">
        <f>#REF!</f>
        <v>#REF!</v>
      </c>
      <c r="Q49" s="193" t="e">
        <f>#REF!</f>
        <v>#REF!</v>
      </c>
      <c r="R49" s="193" t="e">
        <f>#REF!</f>
        <v>#REF!</v>
      </c>
      <c r="S49" s="193" t="e">
        <f>#REF!</f>
        <v>#REF!</v>
      </c>
      <c r="T49" s="193" t="e">
        <f>#REF!</f>
        <v>#REF!</v>
      </c>
      <c r="U49" s="193" t="e">
        <f>#REF!</f>
        <v>#REF!</v>
      </c>
      <c r="V49" s="193" t="e">
        <f>#REF!</f>
        <v>#REF!</v>
      </c>
      <c r="W49" s="193" t="e">
        <f>#REF!</f>
        <v>#REF!</v>
      </c>
      <c r="X49" s="193" t="e">
        <f>#REF!</f>
        <v>#REF!</v>
      </c>
      <c r="Y49" s="193" t="e">
        <f>#REF!</f>
        <v>#REF!</v>
      </c>
      <c r="AA49" s="194" t="e">
        <f>#REF!</f>
        <v>#REF!</v>
      </c>
      <c r="AB49" s="194" t="e">
        <f>#REF!</f>
        <v>#REF!</v>
      </c>
      <c r="AC49" s="194" t="e">
        <f>#REF!</f>
        <v>#REF!</v>
      </c>
      <c r="AD49" s="194" t="e">
        <f>#REF!</f>
        <v>#REF!</v>
      </c>
      <c r="AE49" s="194" t="e">
        <f>#REF!</f>
        <v>#REF!</v>
      </c>
      <c r="AF49" s="194" t="e">
        <f>#REF!</f>
        <v>#REF!</v>
      </c>
      <c r="AG49" s="194" t="e">
        <f>#REF!</f>
        <v>#REF!</v>
      </c>
      <c r="AH49" s="194" t="e">
        <f>#REF!</f>
        <v>#REF!</v>
      </c>
      <c r="AI49" s="194" t="e">
        <f>#REF!</f>
        <v>#REF!</v>
      </c>
      <c r="AJ49" s="194" t="e">
        <f>#REF!</f>
        <v>#REF!</v>
      </c>
      <c r="AK49" s="194" t="e">
        <f>#REF!</f>
        <v>#REF!</v>
      </c>
      <c r="AL49" s="194" t="e">
        <f>#REF!</f>
        <v>#REF!</v>
      </c>
      <c r="AM49" s="194" t="e">
        <f>#REF!</f>
        <v>#REF!</v>
      </c>
      <c r="AN49" s="194" t="e">
        <f>#REF!</f>
        <v>#REF!</v>
      </c>
      <c r="AO49" s="194" t="e">
        <f>#REF!</f>
        <v>#REF!</v>
      </c>
      <c r="AP49" s="194" t="e">
        <f>#REF!</f>
        <v>#REF!</v>
      </c>
      <c r="AQ49" s="194" t="e">
        <f>#REF!</f>
        <v>#REF!</v>
      </c>
      <c r="AR49" s="194" t="e">
        <f>#REF!</f>
        <v>#REF!</v>
      </c>
      <c r="AS49" s="194" t="e">
        <f>#REF!</f>
        <v>#REF!</v>
      </c>
      <c r="AT49" s="194" t="e">
        <f>#REF!</f>
        <v>#REF!</v>
      </c>
      <c r="AU49" s="194" t="e">
        <f>#REF!</f>
        <v>#REF!</v>
      </c>
      <c r="AV49" s="194" t="e">
        <f>#REF!</f>
        <v>#REF!</v>
      </c>
      <c r="AW49" s="194" t="e">
        <f>#REF!</f>
        <v>#REF!</v>
      </c>
      <c r="AX49" s="194" t="e">
        <f>#REF!</f>
        <v>#REF!</v>
      </c>
      <c r="AZ49" s="194" t="e">
        <f t="shared" si="27"/>
        <v>#REF!</v>
      </c>
      <c r="BA49" s="194" t="e">
        <f t="shared" si="25"/>
        <v>#REF!</v>
      </c>
      <c r="BB49" s="194" t="e">
        <f t="shared" si="25"/>
        <v>#REF!</v>
      </c>
      <c r="BC49" s="194" t="e">
        <f t="shared" si="25"/>
        <v>#REF!</v>
      </c>
      <c r="BD49" s="194" t="e">
        <f t="shared" si="25"/>
        <v>#REF!</v>
      </c>
      <c r="BE49" s="194" t="e">
        <f t="shared" si="25"/>
        <v>#REF!</v>
      </c>
      <c r="BF49" s="194" t="e">
        <f t="shared" si="25"/>
        <v>#REF!</v>
      </c>
      <c r="BG49" s="194" t="e">
        <f t="shared" si="25"/>
        <v>#REF!</v>
      </c>
      <c r="BH49" s="194" t="e">
        <f t="shared" si="25"/>
        <v>#REF!</v>
      </c>
      <c r="BI49" s="194" t="e">
        <f t="shared" si="25"/>
        <v>#REF!</v>
      </c>
      <c r="BJ49" s="194" t="e">
        <f t="shared" si="25"/>
        <v>#REF!</v>
      </c>
      <c r="BK49" s="194" t="e">
        <f t="shared" si="25"/>
        <v>#REF!</v>
      </c>
      <c r="BL49" s="194" t="e">
        <f t="shared" si="25"/>
        <v>#REF!</v>
      </c>
      <c r="BM49" s="194" t="e">
        <f t="shared" si="25"/>
        <v>#REF!</v>
      </c>
      <c r="BN49" s="194" t="e">
        <f t="shared" si="25"/>
        <v>#REF!</v>
      </c>
      <c r="BO49" s="194" t="e">
        <f t="shared" si="25"/>
        <v>#REF!</v>
      </c>
      <c r="BP49" s="194" t="e">
        <f t="shared" si="25"/>
        <v>#REF!</v>
      </c>
      <c r="BQ49" s="194" t="e">
        <f t="shared" si="26"/>
        <v>#REF!</v>
      </c>
      <c r="BR49" s="194" t="e">
        <f t="shared" si="26"/>
        <v>#REF!</v>
      </c>
      <c r="BS49" s="194" t="e">
        <f t="shared" si="26"/>
        <v>#REF!</v>
      </c>
      <c r="BT49" s="194" t="e">
        <f t="shared" si="26"/>
        <v>#REF!</v>
      </c>
      <c r="BU49" s="194" t="e">
        <f t="shared" si="26"/>
        <v>#REF!</v>
      </c>
      <c r="BV49" s="194" t="e">
        <f t="shared" si="26"/>
        <v>#REF!</v>
      </c>
      <c r="BW49" s="194" t="e">
        <f t="shared" si="26"/>
        <v>#REF!</v>
      </c>
    </row>
    <row r="50" spans="1:75">
      <c r="A50" s="173">
        <v>8</v>
      </c>
      <c r="B50" s="193" t="e">
        <f>#REF!</f>
        <v>#REF!</v>
      </c>
      <c r="C50" s="193" t="e">
        <f>#REF!</f>
        <v>#REF!</v>
      </c>
      <c r="D50" s="193" t="e">
        <f>#REF!</f>
        <v>#REF!</v>
      </c>
      <c r="E50" s="193" t="e">
        <f>#REF!</f>
        <v>#REF!</v>
      </c>
      <c r="F50" s="193" t="e">
        <f>#REF!</f>
        <v>#REF!</v>
      </c>
      <c r="G50" s="193" t="e">
        <f>#REF!</f>
        <v>#REF!</v>
      </c>
      <c r="H50" s="193" t="e">
        <f>#REF!</f>
        <v>#REF!</v>
      </c>
      <c r="I50" s="193" t="e">
        <f>#REF!</f>
        <v>#REF!</v>
      </c>
      <c r="J50" s="193" t="e">
        <f>#REF!</f>
        <v>#REF!</v>
      </c>
      <c r="K50" s="193" t="e">
        <f>#REF!</f>
        <v>#REF!</v>
      </c>
      <c r="L50" s="193" t="e">
        <f>#REF!</f>
        <v>#REF!</v>
      </c>
      <c r="M50" s="193" t="e">
        <f>#REF!</f>
        <v>#REF!</v>
      </c>
      <c r="N50" s="193" t="e">
        <f>#REF!</f>
        <v>#REF!</v>
      </c>
      <c r="O50" s="193" t="e">
        <f>#REF!</f>
        <v>#REF!</v>
      </c>
      <c r="P50" s="193" t="e">
        <f>#REF!</f>
        <v>#REF!</v>
      </c>
      <c r="Q50" s="193" t="e">
        <f>#REF!</f>
        <v>#REF!</v>
      </c>
      <c r="R50" s="193" t="e">
        <f>#REF!</f>
        <v>#REF!</v>
      </c>
      <c r="S50" s="193" t="e">
        <f>#REF!</f>
        <v>#REF!</v>
      </c>
      <c r="T50" s="193" t="e">
        <f>#REF!</f>
        <v>#REF!</v>
      </c>
      <c r="U50" s="193" t="e">
        <f>#REF!</f>
        <v>#REF!</v>
      </c>
      <c r="V50" s="193" t="e">
        <f>#REF!</f>
        <v>#REF!</v>
      </c>
      <c r="W50" s="193" t="e">
        <f>#REF!</f>
        <v>#REF!</v>
      </c>
      <c r="X50" s="193" t="e">
        <f>#REF!</f>
        <v>#REF!</v>
      </c>
      <c r="Y50" s="193" t="e">
        <f>#REF!</f>
        <v>#REF!</v>
      </c>
      <c r="AA50" s="194" t="e">
        <f>#REF!</f>
        <v>#REF!</v>
      </c>
      <c r="AB50" s="194" t="e">
        <f>#REF!</f>
        <v>#REF!</v>
      </c>
      <c r="AC50" s="194" t="e">
        <f>#REF!</f>
        <v>#REF!</v>
      </c>
      <c r="AD50" s="194" t="e">
        <f>#REF!</f>
        <v>#REF!</v>
      </c>
      <c r="AE50" s="194" t="e">
        <f>#REF!</f>
        <v>#REF!</v>
      </c>
      <c r="AF50" s="194" t="e">
        <f>#REF!</f>
        <v>#REF!</v>
      </c>
      <c r="AG50" s="194" t="e">
        <f>#REF!</f>
        <v>#REF!</v>
      </c>
      <c r="AH50" s="194" t="e">
        <f>#REF!</f>
        <v>#REF!</v>
      </c>
      <c r="AI50" s="194" t="e">
        <f>#REF!</f>
        <v>#REF!</v>
      </c>
      <c r="AJ50" s="194" t="e">
        <f>#REF!</f>
        <v>#REF!</v>
      </c>
      <c r="AK50" s="194" t="e">
        <f>#REF!</f>
        <v>#REF!</v>
      </c>
      <c r="AL50" s="194" t="e">
        <f>#REF!</f>
        <v>#REF!</v>
      </c>
      <c r="AM50" s="194" t="e">
        <f>#REF!</f>
        <v>#REF!</v>
      </c>
      <c r="AN50" s="194" t="e">
        <f>#REF!</f>
        <v>#REF!</v>
      </c>
      <c r="AO50" s="194" t="e">
        <f>#REF!</f>
        <v>#REF!</v>
      </c>
      <c r="AP50" s="194" t="e">
        <f>#REF!</f>
        <v>#REF!</v>
      </c>
      <c r="AQ50" s="194" t="e">
        <f>#REF!</f>
        <v>#REF!</v>
      </c>
      <c r="AR50" s="194" t="e">
        <f>#REF!</f>
        <v>#REF!</v>
      </c>
      <c r="AS50" s="194" t="e">
        <f>#REF!</f>
        <v>#REF!</v>
      </c>
      <c r="AT50" s="194" t="e">
        <f>#REF!</f>
        <v>#REF!</v>
      </c>
      <c r="AU50" s="194" t="e">
        <f>#REF!</f>
        <v>#REF!</v>
      </c>
      <c r="AV50" s="194" t="e">
        <f>#REF!</f>
        <v>#REF!</v>
      </c>
      <c r="AW50" s="194" t="e">
        <f>#REF!</f>
        <v>#REF!</v>
      </c>
      <c r="AX50" s="194" t="e">
        <f>#REF!</f>
        <v>#REF!</v>
      </c>
      <c r="AZ50" s="194" t="e">
        <f t="shared" si="27"/>
        <v>#REF!</v>
      </c>
      <c r="BA50" s="194" t="e">
        <f t="shared" si="25"/>
        <v>#REF!</v>
      </c>
      <c r="BB50" s="194" t="e">
        <f t="shared" si="25"/>
        <v>#REF!</v>
      </c>
      <c r="BC50" s="194" t="e">
        <f t="shared" si="25"/>
        <v>#REF!</v>
      </c>
      <c r="BD50" s="194" t="e">
        <f t="shared" si="25"/>
        <v>#REF!</v>
      </c>
      <c r="BE50" s="194" t="e">
        <f t="shared" si="25"/>
        <v>#REF!</v>
      </c>
      <c r="BF50" s="194" t="e">
        <f t="shared" si="25"/>
        <v>#REF!</v>
      </c>
      <c r="BG50" s="194" t="e">
        <f t="shared" si="25"/>
        <v>#REF!</v>
      </c>
      <c r="BH50" s="194" t="e">
        <f t="shared" si="25"/>
        <v>#REF!</v>
      </c>
      <c r="BI50" s="194" t="e">
        <f t="shared" si="25"/>
        <v>#REF!</v>
      </c>
      <c r="BJ50" s="194" t="e">
        <f t="shared" si="25"/>
        <v>#REF!</v>
      </c>
      <c r="BK50" s="194" t="e">
        <f t="shared" si="25"/>
        <v>#REF!</v>
      </c>
      <c r="BL50" s="194" t="e">
        <f t="shared" si="25"/>
        <v>#REF!</v>
      </c>
      <c r="BM50" s="194" t="e">
        <f t="shared" si="25"/>
        <v>#REF!</v>
      </c>
      <c r="BN50" s="194" t="e">
        <f t="shared" si="25"/>
        <v>#REF!</v>
      </c>
      <c r="BO50" s="194" t="e">
        <f t="shared" si="25"/>
        <v>#REF!</v>
      </c>
      <c r="BP50" s="194" t="e">
        <f t="shared" si="25"/>
        <v>#REF!</v>
      </c>
      <c r="BQ50" s="194" t="e">
        <f t="shared" si="26"/>
        <v>#REF!</v>
      </c>
      <c r="BR50" s="194" t="e">
        <f t="shared" si="26"/>
        <v>#REF!</v>
      </c>
      <c r="BS50" s="194" t="e">
        <f t="shared" si="26"/>
        <v>#REF!</v>
      </c>
      <c r="BT50" s="194" t="e">
        <f t="shared" si="26"/>
        <v>#REF!</v>
      </c>
      <c r="BU50" s="194" t="e">
        <f t="shared" si="26"/>
        <v>#REF!</v>
      </c>
      <c r="BV50" s="194" t="e">
        <f t="shared" si="26"/>
        <v>#REF!</v>
      </c>
      <c r="BW50" s="194" t="e">
        <f t="shared" si="26"/>
        <v>#REF!</v>
      </c>
    </row>
    <row r="51" spans="1:75">
      <c r="A51" s="173">
        <v>9</v>
      </c>
      <c r="B51" s="193" t="e">
        <f>#REF!</f>
        <v>#REF!</v>
      </c>
      <c r="C51" s="193" t="e">
        <f>#REF!</f>
        <v>#REF!</v>
      </c>
      <c r="D51" s="193" t="e">
        <f>#REF!</f>
        <v>#REF!</v>
      </c>
      <c r="E51" s="193" t="e">
        <f>#REF!</f>
        <v>#REF!</v>
      </c>
      <c r="F51" s="193" t="e">
        <f>#REF!</f>
        <v>#REF!</v>
      </c>
      <c r="G51" s="193" t="e">
        <f>#REF!</f>
        <v>#REF!</v>
      </c>
      <c r="H51" s="193" t="e">
        <f>#REF!</f>
        <v>#REF!</v>
      </c>
      <c r="I51" s="193" t="e">
        <f>#REF!</f>
        <v>#REF!</v>
      </c>
      <c r="J51" s="193" t="e">
        <f>#REF!</f>
        <v>#REF!</v>
      </c>
      <c r="K51" s="193" t="e">
        <f>#REF!</f>
        <v>#REF!</v>
      </c>
      <c r="L51" s="193" t="e">
        <f>#REF!</f>
        <v>#REF!</v>
      </c>
      <c r="M51" s="193" t="e">
        <f>#REF!</f>
        <v>#REF!</v>
      </c>
      <c r="N51" s="193" t="e">
        <f>#REF!</f>
        <v>#REF!</v>
      </c>
      <c r="O51" s="193" t="e">
        <f>#REF!</f>
        <v>#REF!</v>
      </c>
      <c r="P51" s="193" t="e">
        <f>#REF!</f>
        <v>#REF!</v>
      </c>
      <c r="Q51" s="193" t="e">
        <f>#REF!</f>
        <v>#REF!</v>
      </c>
      <c r="R51" s="193" t="e">
        <f>#REF!</f>
        <v>#REF!</v>
      </c>
      <c r="S51" s="193" t="e">
        <f>#REF!</f>
        <v>#REF!</v>
      </c>
      <c r="T51" s="193" t="e">
        <f>#REF!</f>
        <v>#REF!</v>
      </c>
      <c r="U51" s="193" t="e">
        <f>#REF!</f>
        <v>#REF!</v>
      </c>
      <c r="V51" s="193" t="e">
        <f>#REF!</f>
        <v>#REF!</v>
      </c>
      <c r="W51" s="193" t="e">
        <f>#REF!</f>
        <v>#REF!</v>
      </c>
      <c r="X51" s="193" t="e">
        <f>#REF!</f>
        <v>#REF!</v>
      </c>
      <c r="Y51" s="193" t="e">
        <f>#REF!</f>
        <v>#REF!</v>
      </c>
      <c r="AA51" s="194" t="e">
        <f>#REF!</f>
        <v>#REF!</v>
      </c>
      <c r="AB51" s="194" t="e">
        <f>#REF!</f>
        <v>#REF!</v>
      </c>
      <c r="AC51" s="194" t="e">
        <f>#REF!</f>
        <v>#REF!</v>
      </c>
      <c r="AD51" s="194" t="e">
        <f>#REF!</f>
        <v>#REF!</v>
      </c>
      <c r="AE51" s="194" t="e">
        <f>#REF!</f>
        <v>#REF!</v>
      </c>
      <c r="AF51" s="194" t="e">
        <f>#REF!</f>
        <v>#REF!</v>
      </c>
      <c r="AG51" s="194" t="e">
        <f>#REF!</f>
        <v>#REF!</v>
      </c>
      <c r="AH51" s="194" t="e">
        <f>#REF!</f>
        <v>#REF!</v>
      </c>
      <c r="AI51" s="194" t="e">
        <f>#REF!</f>
        <v>#REF!</v>
      </c>
      <c r="AJ51" s="194" t="e">
        <f>#REF!</f>
        <v>#REF!</v>
      </c>
      <c r="AK51" s="194" t="e">
        <f>#REF!</f>
        <v>#REF!</v>
      </c>
      <c r="AL51" s="194" t="e">
        <f>#REF!</f>
        <v>#REF!</v>
      </c>
      <c r="AM51" s="194" t="e">
        <f>#REF!</f>
        <v>#REF!</v>
      </c>
      <c r="AN51" s="194" t="e">
        <f>#REF!</f>
        <v>#REF!</v>
      </c>
      <c r="AO51" s="194" t="e">
        <f>#REF!</f>
        <v>#REF!</v>
      </c>
      <c r="AP51" s="194" t="e">
        <f>#REF!</f>
        <v>#REF!</v>
      </c>
      <c r="AQ51" s="194" t="e">
        <f>#REF!</f>
        <v>#REF!</v>
      </c>
      <c r="AR51" s="194" t="e">
        <f>#REF!</f>
        <v>#REF!</v>
      </c>
      <c r="AS51" s="194" t="e">
        <f>#REF!</f>
        <v>#REF!</v>
      </c>
      <c r="AT51" s="194" t="e">
        <f>#REF!</f>
        <v>#REF!</v>
      </c>
      <c r="AU51" s="194" t="e">
        <f>#REF!</f>
        <v>#REF!</v>
      </c>
      <c r="AV51" s="194" t="e">
        <f>#REF!</f>
        <v>#REF!</v>
      </c>
      <c r="AW51" s="194" t="e">
        <f>#REF!</f>
        <v>#REF!</v>
      </c>
      <c r="AX51" s="194" t="e">
        <f>#REF!</f>
        <v>#REF!</v>
      </c>
      <c r="AZ51" s="194" t="e">
        <f t="shared" si="27"/>
        <v>#REF!</v>
      </c>
      <c r="BA51" s="194" t="e">
        <f t="shared" si="25"/>
        <v>#REF!</v>
      </c>
      <c r="BB51" s="194" t="e">
        <f t="shared" si="25"/>
        <v>#REF!</v>
      </c>
      <c r="BC51" s="194" t="e">
        <f t="shared" si="25"/>
        <v>#REF!</v>
      </c>
      <c r="BD51" s="194" t="e">
        <f t="shared" si="25"/>
        <v>#REF!</v>
      </c>
      <c r="BE51" s="194" t="e">
        <f t="shared" si="25"/>
        <v>#REF!</v>
      </c>
      <c r="BF51" s="194" t="e">
        <f t="shared" si="25"/>
        <v>#REF!</v>
      </c>
      <c r="BG51" s="194" t="e">
        <f t="shared" si="25"/>
        <v>#REF!</v>
      </c>
      <c r="BH51" s="194" t="e">
        <f t="shared" si="25"/>
        <v>#REF!</v>
      </c>
      <c r="BI51" s="194" t="e">
        <f t="shared" si="25"/>
        <v>#REF!</v>
      </c>
      <c r="BJ51" s="194" t="e">
        <f t="shared" si="25"/>
        <v>#REF!</v>
      </c>
      <c r="BK51" s="194" t="e">
        <f t="shared" si="25"/>
        <v>#REF!</v>
      </c>
      <c r="BL51" s="194" t="e">
        <f t="shared" si="25"/>
        <v>#REF!</v>
      </c>
      <c r="BM51" s="194" t="e">
        <f t="shared" si="25"/>
        <v>#REF!</v>
      </c>
      <c r="BN51" s="194" t="e">
        <f t="shared" si="25"/>
        <v>#REF!</v>
      </c>
      <c r="BO51" s="194" t="e">
        <f t="shared" si="25"/>
        <v>#REF!</v>
      </c>
      <c r="BP51" s="194" t="e">
        <f t="shared" si="25"/>
        <v>#REF!</v>
      </c>
      <c r="BQ51" s="194" t="e">
        <f t="shared" si="26"/>
        <v>#REF!</v>
      </c>
      <c r="BR51" s="194" t="e">
        <f t="shared" si="26"/>
        <v>#REF!</v>
      </c>
      <c r="BS51" s="194" t="e">
        <f t="shared" si="26"/>
        <v>#REF!</v>
      </c>
      <c r="BT51" s="194" t="e">
        <f t="shared" si="26"/>
        <v>#REF!</v>
      </c>
      <c r="BU51" s="194" t="e">
        <f t="shared" si="26"/>
        <v>#REF!</v>
      </c>
      <c r="BV51" s="194" t="e">
        <f t="shared" si="26"/>
        <v>#REF!</v>
      </c>
      <c r="BW51" s="194" t="e">
        <f t="shared" si="26"/>
        <v>#REF!</v>
      </c>
    </row>
    <row r="52" spans="1:75">
      <c r="A52" s="173">
        <v>10</v>
      </c>
      <c r="B52" s="193" t="e">
        <f>#REF!</f>
        <v>#REF!</v>
      </c>
      <c r="C52" s="193" t="e">
        <f>#REF!</f>
        <v>#REF!</v>
      </c>
      <c r="D52" s="193" t="e">
        <f>#REF!</f>
        <v>#REF!</v>
      </c>
      <c r="E52" s="193" t="e">
        <f>#REF!</f>
        <v>#REF!</v>
      </c>
      <c r="F52" s="193" t="e">
        <f>#REF!</f>
        <v>#REF!</v>
      </c>
      <c r="G52" s="193" t="e">
        <f>#REF!</f>
        <v>#REF!</v>
      </c>
      <c r="H52" s="193" t="e">
        <f>#REF!</f>
        <v>#REF!</v>
      </c>
      <c r="I52" s="193" t="e">
        <f>#REF!</f>
        <v>#REF!</v>
      </c>
      <c r="J52" s="193" t="e">
        <f>#REF!</f>
        <v>#REF!</v>
      </c>
      <c r="K52" s="193" t="e">
        <f>#REF!</f>
        <v>#REF!</v>
      </c>
      <c r="L52" s="193" t="e">
        <f>#REF!</f>
        <v>#REF!</v>
      </c>
      <c r="M52" s="193" t="e">
        <f>#REF!</f>
        <v>#REF!</v>
      </c>
      <c r="N52" s="193" t="e">
        <f>#REF!</f>
        <v>#REF!</v>
      </c>
      <c r="O52" s="193" t="e">
        <f>#REF!</f>
        <v>#REF!</v>
      </c>
      <c r="P52" s="193" t="e">
        <f>#REF!</f>
        <v>#REF!</v>
      </c>
      <c r="Q52" s="193" t="e">
        <f>#REF!</f>
        <v>#REF!</v>
      </c>
      <c r="R52" s="193" t="e">
        <f>#REF!</f>
        <v>#REF!</v>
      </c>
      <c r="S52" s="193" t="e">
        <f>#REF!</f>
        <v>#REF!</v>
      </c>
      <c r="T52" s="193" t="e">
        <f>#REF!</f>
        <v>#REF!</v>
      </c>
      <c r="U52" s="193" t="e">
        <f>#REF!</f>
        <v>#REF!</v>
      </c>
      <c r="V52" s="193" t="e">
        <f>#REF!</f>
        <v>#REF!</v>
      </c>
      <c r="W52" s="193" t="e">
        <f>#REF!</f>
        <v>#REF!</v>
      </c>
      <c r="X52" s="193" t="e">
        <f>#REF!</f>
        <v>#REF!</v>
      </c>
      <c r="Y52" s="193" t="e">
        <f>#REF!</f>
        <v>#REF!</v>
      </c>
      <c r="AA52" s="194" t="e">
        <f>#REF!</f>
        <v>#REF!</v>
      </c>
      <c r="AB52" s="194" t="e">
        <f>#REF!</f>
        <v>#REF!</v>
      </c>
      <c r="AC52" s="194" t="e">
        <f>#REF!</f>
        <v>#REF!</v>
      </c>
      <c r="AD52" s="194" t="e">
        <f>#REF!</f>
        <v>#REF!</v>
      </c>
      <c r="AE52" s="194" t="e">
        <f>#REF!</f>
        <v>#REF!</v>
      </c>
      <c r="AF52" s="194" t="e">
        <f>#REF!</f>
        <v>#REF!</v>
      </c>
      <c r="AG52" s="194" t="e">
        <f>#REF!</f>
        <v>#REF!</v>
      </c>
      <c r="AH52" s="194" t="e">
        <f>#REF!</f>
        <v>#REF!</v>
      </c>
      <c r="AI52" s="194" t="e">
        <f>#REF!</f>
        <v>#REF!</v>
      </c>
      <c r="AJ52" s="194" t="e">
        <f>#REF!</f>
        <v>#REF!</v>
      </c>
      <c r="AK52" s="194" t="e">
        <f>#REF!</f>
        <v>#REF!</v>
      </c>
      <c r="AL52" s="194" t="e">
        <f>#REF!</f>
        <v>#REF!</v>
      </c>
      <c r="AM52" s="194" t="e">
        <f>#REF!</f>
        <v>#REF!</v>
      </c>
      <c r="AN52" s="194" t="e">
        <f>#REF!</f>
        <v>#REF!</v>
      </c>
      <c r="AO52" s="194" t="e">
        <f>#REF!</f>
        <v>#REF!</v>
      </c>
      <c r="AP52" s="194" t="e">
        <f>#REF!</f>
        <v>#REF!</v>
      </c>
      <c r="AQ52" s="194" t="e">
        <f>#REF!</f>
        <v>#REF!</v>
      </c>
      <c r="AR52" s="194" t="e">
        <f>#REF!</f>
        <v>#REF!</v>
      </c>
      <c r="AS52" s="194" t="e">
        <f>#REF!</f>
        <v>#REF!</v>
      </c>
      <c r="AT52" s="194" t="e">
        <f>#REF!</f>
        <v>#REF!</v>
      </c>
      <c r="AU52" s="194" t="e">
        <f>#REF!</f>
        <v>#REF!</v>
      </c>
      <c r="AV52" s="194" t="e">
        <f>#REF!</f>
        <v>#REF!</v>
      </c>
      <c r="AW52" s="194" t="e">
        <f>#REF!</f>
        <v>#REF!</v>
      </c>
      <c r="AX52" s="194" t="e">
        <f>#REF!</f>
        <v>#REF!</v>
      </c>
      <c r="AZ52" s="194" t="e">
        <f t="shared" si="27"/>
        <v>#REF!</v>
      </c>
      <c r="BA52" s="194" t="e">
        <f t="shared" si="25"/>
        <v>#REF!</v>
      </c>
      <c r="BB52" s="194" t="e">
        <f t="shared" si="25"/>
        <v>#REF!</v>
      </c>
      <c r="BC52" s="194" t="e">
        <f t="shared" si="25"/>
        <v>#REF!</v>
      </c>
      <c r="BD52" s="194" t="e">
        <f t="shared" si="25"/>
        <v>#REF!</v>
      </c>
      <c r="BE52" s="194" t="e">
        <f t="shared" si="25"/>
        <v>#REF!</v>
      </c>
      <c r="BF52" s="194" t="e">
        <f t="shared" si="25"/>
        <v>#REF!</v>
      </c>
      <c r="BG52" s="194" t="e">
        <f t="shared" si="25"/>
        <v>#REF!</v>
      </c>
      <c r="BH52" s="194" t="e">
        <f t="shared" si="25"/>
        <v>#REF!</v>
      </c>
      <c r="BI52" s="194" t="e">
        <f t="shared" si="25"/>
        <v>#REF!</v>
      </c>
      <c r="BJ52" s="194" t="e">
        <f t="shared" si="25"/>
        <v>#REF!</v>
      </c>
      <c r="BK52" s="194" t="e">
        <f t="shared" si="25"/>
        <v>#REF!</v>
      </c>
      <c r="BL52" s="194" t="e">
        <f t="shared" si="25"/>
        <v>#REF!</v>
      </c>
      <c r="BM52" s="194" t="e">
        <f t="shared" si="25"/>
        <v>#REF!</v>
      </c>
      <c r="BN52" s="194" t="e">
        <f t="shared" si="25"/>
        <v>#REF!</v>
      </c>
      <c r="BO52" s="194" t="e">
        <f t="shared" si="25"/>
        <v>#REF!</v>
      </c>
      <c r="BP52" s="194" t="e">
        <f t="shared" si="25"/>
        <v>#REF!</v>
      </c>
      <c r="BQ52" s="194" t="e">
        <f t="shared" si="26"/>
        <v>#REF!</v>
      </c>
      <c r="BR52" s="194" t="e">
        <f t="shared" si="26"/>
        <v>#REF!</v>
      </c>
      <c r="BS52" s="194" t="e">
        <f t="shared" si="26"/>
        <v>#REF!</v>
      </c>
      <c r="BT52" s="194" t="e">
        <f t="shared" si="26"/>
        <v>#REF!</v>
      </c>
      <c r="BU52" s="194" t="e">
        <f t="shared" si="26"/>
        <v>#REF!</v>
      </c>
      <c r="BV52" s="194" t="e">
        <f t="shared" si="26"/>
        <v>#REF!</v>
      </c>
      <c r="BW52" s="194" t="e">
        <f t="shared" si="26"/>
        <v>#REF!</v>
      </c>
    </row>
    <row r="53" spans="1:75">
      <c r="A53" s="173">
        <v>11</v>
      </c>
      <c r="B53" s="193" t="e">
        <f>#REF!</f>
        <v>#REF!</v>
      </c>
      <c r="C53" s="193" t="e">
        <f>#REF!</f>
        <v>#REF!</v>
      </c>
      <c r="D53" s="193" t="e">
        <f>#REF!</f>
        <v>#REF!</v>
      </c>
      <c r="E53" s="193" t="e">
        <f>#REF!</f>
        <v>#REF!</v>
      </c>
      <c r="F53" s="193" t="e">
        <f>#REF!</f>
        <v>#REF!</v>
      </c>
      <c r="G53" s="193" t="e">
        <f>#REF!</f>
        <v>#REF!</v>
      </c>
      <c r="H53" s="193" t="e">
        <f>#REF!</f>
        <v>#REF!</v>
      </c>
      <c r="I53" s="193" t="e">
        <f>#REF!</f>
        <v>#REF!</v>
      </c>
      <c r="J53" s="193" t="e">
        <f>#REF!</f>
        <v>#REF!</v>
      </c>
      <c r="K53" s="193" t="e">
        <f>#REF!</f>
        <v>#REF!</v>
      </c>
      <c r="L53" s="193" t="e">
        <f>#REF!</f>
        <v>#REF!</v>
      </c>
      <c r="M53" s="193" t="e">
        <f>#REF!</f>
        <v>#REF!</v>
      </c>
      <c r="N53" s="193" t="e">
        <f>#REF!</f>
        <v>#REF!</v>
      </c>
      <c r="O53" s="193" t="e">
        <f>#REF!</f>
        <v>#REF!</v>
      </c>
      <c r="P53" s="193" t="e">
        <f>#REF!</f>
        <v>#REF!</v>
      </c>
      <c r="Q53" s="193" t="e">
        <f>#REF!</f>
        <v>#REF!</v>
      </c>
      <c r="R53" s="193" t="e">
        <f>#REF!</f>
        <v>#REF!</v>
      </c>
      <c r="S53" s="193" t="e">
        <f>#REF!</f>
        <v>#REF!</v>
      </c>
      <c r="T53" s="193" t="e">
        <f>#REF!</f>
        <v>#REF!</v>
      </c>
      <c r="U53" s="193" t="e">
        <f>#REF!</f>
        <v>#REF!</v>
      </c>
      <c r="V53" s="193" t="e">
        <f>#REF!</f>
        <v>#REF!</v>
      </c>
      <c r="W53" s="193" t="e">
        <f>#REF!</f>
        <v>#REF!</v>
      </c>
      <c r="X53" s="193" t="e">
        <f>#REF!</f>
        <v>#REF!</v>
      </c>
      <c r="Y53" s="193" t="e">
        <f>#REF!</f>
        <v>#REF!</v>
      </c>
      <c r="AA53" s="194" t="e">
        <f>#REF!</f>
        <v>#REF!</v>
      </c>
      <c r="AB53" s="194" t="e">
        <f>#REF!</f>
        <v>#REF!</v>
      </c>
      <c r="AC53" s="194" t="e">
        <f>#REF!</f>
        <v>#REF!</v>
      </c>
      <c r="AD53" s="194" t="e">
        <f>#REF!</f>
        <v>#REF!</v>
      </c>
      <c r="AE53" s="194" t="e">
        <f>#REF!</f>
        <v>#REF!</v>
      </c>
      <c r="AF53" s="194" t="e">
        <f>#REF!</f>
        <v>#REF!</v>
      </c>
      <c r="AG53" s="194" t="e">
        <f>#REF!</f>
        <v>#REF!</v>
      </c>
      <c r="AH53" s="194" t="e">
        <f>#REF!</f>
        <v>#REF!</v>
      </c>
      <c r="AI53" s="194" t="e">
        <f>#REF!</f>
        <v>#REF!</v>
      </c>
      <c r="AJ53" s="194" t="e">
        <f>#REF!</f>
        <v>#REF!</v>
      </c>
      <c r="AK53" s="194" t="e">
        <f>#REF!</f>
        <v>#REF!</v>
      </c>
      <c r="AL53" s="194" t="e">
        <f>#REF!</f>
        <v>#REF!</v>
      </c>
      <c r="AM53" s="194" t="e">
        <f>#REF!</f>
        <v>#REF!</v>
      </c>
      <c r="AN53" s="194" t="e">
        <f>#REF!</f>
        <v>#REF!</v>
      </c>
      <c r="AO53" s="194" t="e">
        <f>#REF!</f>
        <v>#REF!</v>
      </c>
      <c r="AP53" s="194" t="e">
        <f>#REF!</f>
        <v>#REF!</v>
      </c>
      <c r="AQ53" s="194" t="e">
        <f>#REF!</f>
        <v>#REF!</v>
      </c>
      <c r="AR53" s="194" t="e">
        <f>#REF!</f>
        <v>#REF!</v>
      </c>
      <c r="AS53" s="194" t="e">
        <f>#REF!</f>
        <v>#REF!</v>
      </c>
      <c r="AT53" s="194" t="e">
        <f>#REF!</f>
        <v>#REF!</v>
      </c>
      <c r="AU53" s="194" t="e">
        <f>#REF!</f>
        <v>#REF!</v>
      </c>
      <c r="AV53" s="194" t="e">
        <f>#REF!</f>
        <v>#REF!</v>
      </c>
      <c r="AW53" s="194" t="e">
        <f>#REF!</f>
        <v>#REF!</v>
      </c>
      <c r="AX53" s="194" t="e">
        <f>#REF!</f>
        <v>#REF!</v>
      </c>
      <c r="AZ53" s="194" t="e">
        <f t="shared" si="27"/>
        <v>#REF!</v>
      </c>
      <c r="BA53" s="194" t="e">
        <f t="shared" si="25"/>
        <v>#REF!</v>
      </c>
      <c r="BB53" s="194" t="e">
        <f t="shared" si="25"/>
        <v>#REF!</v>
      </c>
      <c r="BC53" s="194" t="e">
        <f t="shared" si="25"/>
        <v>#REF!</v>
      </c>
      <c r="BD53" s="194" t="e">
        <f t="shared" si="25"/>
        <v>#REF!</v>
      </c>
      <c r="BE53" s="194" t="e">
        <f t="shared" si="25"/>
        <v>#REF!</v>
      </c>
      <c r="BF53" s="194" t="e">
        <f t="shared" si="25"/>
        <v>#REF!</v>
      </c>
      <c r="BG53" s="194" t="e">
        <f t="shared" si="25"/>
        <v>#REF!</v>
      </c>
      <c r="BH53" s="194" t="e">
        <f t="shared" si="25"/>
        <v>#REF!</v>
      </c>
      <c r="BI53" s="194" t="e">
        <f t="shared" si="25"/>
        <v>#REF!</v>
      </c>
      <c r="BJ53" s="194" t="e">
        <f t="shared" si="25"/>
        <v>#REF!</v>
      </c>
      <c r="BK53" s="194" t="e">
        <f t="shared" si="25"/>
        <v>#REF!</v>
      </c>
      <c r="BL53" s="194" t="e">
        <f t="shared" si="25"/>
        <v>#REF!</v>
      </c>
      <c r="BM53" s="194" t="e">
        <f t="shared" si="25"/>
        <v>#REF!</v>
      </c>
      <c r="BN53" s="194" t="e">
        <f t="shared" si="25"/>
        <v>#REF!</v>
      </c>
      <c r="BO53" s="194" t="e">
        <f t="shared" si="25"/>
        <v>#REF!</v>
      </c>
      <c r="BP53" s="194" t="e">
        <f t="shared" si="25"/>
        <v>#REF!</v>
      </c>
      <c r="BQ53" s="194" t="e">
        <f t="shared" si="26"/>
        <v>#REF!</v>
      </c>
      <c r="BR53" s="194" t="e">
        <f t="shared" si="26"/>
        <v>#REF!</v>
      </c>
      <c r="BS53" s="194" t="e">
        <f t="shared" si="26"/>
        <v>#REF!</v>
      </c>
      <c r="BT53" s="194" t="e">
        <f t="shared" si="26"/>
        <v>#REF!</v>
      </c>
      <c r="BU53" s="194" t="e">
        <f t="shared" si="26"/>
        <v>#REF!</v>
      </c>
      <c r="BV53" s="194" t="e">
        <f t="shared" si="26"/>
        <v>#REF!</v>
      </c>
      <c r="BW53" s="194" t="e">
        <f t="shared" si="26"/>
        <v>#REF!</v>
      </c>
    </row>
    <row r="54" spans="1:75">
      <c r="A54" s="173">
        <v>12</v>
      </c>
      <c r="B54" s="193" t="e">
        <f>#REF!</f>
        <v>#REF!</v>
      </c>
      <c r="C54" s="193" t="e">
        <f>#REF!</f>
        <v>#REF!</v>
      </c>
      <c r="D54" s="193" t="e">
        <f>#REF!</f>
        <v>#REF!</v>
      </c>
      <c r="E54" s="193" t="e">
        <f>#REF!</f>
        <v>#REF!</v>
      </c>
      <c r="F54" s="193" t="e">
        <f>#REF!</f>
        <v>#REF!</v>
      </c>
      <c r="G54" s="193" t="e">
        <f>#REF!</f>
        <v>#REF!</v>
      </c>
      <c r="H54" s="193" t="e">
        <f>#REF!</f>
        <v>#REF!</v>
      </c>
      <c r="I54" s="193" t="e">
        <f>#REF!</f>
        <v>#REF!</v>
      </c>
      <c r="J54" s="193" t="e">
        <f>#REF!</f>
        <v>#REF!</v>
      </c>
      <c r="K54" s="193" t="e">
        <f>#REF!</f>
        <v>#REF!</v>
      </c>
      <c r="L54" s="193" t="e">
        <f>#REF!</f>
        <v>#REF!</v>
      </c>
      <c r="M54" s="193" t="e">
        <f>#REF!</f>
        <v>#REF!</v>
      </c>
      <c r="N54" s="193" t="e">
        <f>#REF!</f>
        <v>#REF!</v>
      </c>
      <c r="O54" s="193" t="e">
        <f>#REF!</f>
        <v>#REF!</v>
      </c>
      <c r="P54" s="193" t="e">
        <f>#REF!</f>
        <v>#REF!</v>
      </c>
      <c r="Q54" s="193" t="e">
        <f>#REF!</f>
        <v>#REF!</v>
      </c>
      <c r="R54" s="193" t="e">
        <f>#REF!</f>
        <v>#REF!</v>
      </c>
      <c r="S54" s="193" t="e">
        <f>#REF!</f>
        <v>#REF!</v>
      </c>
      <c r="T54" s="193" t="e">
        <f>#REF!</f>
        <v>#REF!</v>
      </c>
      <c r="U54" s="193" t="e">
        <f>#REF!</f>
        <v>#REF!</v>
      </c>
      <c r="V54" s="193" t="e">
        <f>#REF!</f>
        <v>#REF!</v>
      </c>
      <c r="W54" s="193" t="e">
        <f>#REF!</f>
        <v>#REF!</v>
      </c>
      <c r="X54" s="193" t="e">
        <f>#REF!</f>
        <v>#REF!</v>
      </c>
      <c r="Y54" s="193" t="e">
        <f>#REF!</f>
        <v>#REF!</v>
      </c>
      <c r="AA54" s="194" t="e">
        <f>#REF!</f>
        <v>#REF!</v>
      </c>
      <c r="AB54" s="194" t="e">
        <f>#REF!</f>
        <v>#REF!</v>
      </c>
      <c r="AC54" s="194" t="e">
        <f>#REF!</f>
        <v>#REF!</v>
      </c>
      <c r="AD54" s="194" t="e">
        <f>#REF!</f>
        <v>#REF!</v>
      </c>
      <c r="AE54" s="194" t="e">
        <f>#REF!</f>
        <v>#REF!</v>
      </c>
      <c r="AF54" s="194" t="e">
        <f>#REF!</f>
        <v>#REF!</v>
      </c>
      <c r="AG54" s="194" t="e">
        <f>#REF!</f>
        <v>#REF!</v>
      </c>
      <c r="AH54" s="194" t="e">
        <f>#REF!</f>
        <v>#REF!</v>
      </c>
      <c r="AI54" s="194" t="e">
        <f>#REF!</f>
        <v>#REF!</v>
      </c>
      <c r="AJ54" s="194" t="e">
        <f>#REF!</f>
        <v>#REF!</v>
      </c>
      <c r="AK54" s="194" t="e">
        <f>#REF!</f>
        <v>#REF!</v>
      </c>
      <c r="AL54" s="194" t="e">
        <f>#REF!</f>
        <v>#REF!</v>
      </c>
      <c r="AM54" s="194" t="e">
        <f>#REF!</f>
        <v>#REF!</v>
      </c>
      <c r="AN54" s="194" t="e">
        <f>#REF!</f>
        <v>#REF!</v>
      </c>
      <c r="AO54" s="194" t="e">
        <f>#REF!</f>
        <v>#REF!</v>
      </c>
      <c r="AP54" s="194" t="e">
        <f>#REF!</f>
        <v>#REF!</v>
      </c>
      <c r="AQ54" s="194" t="e">
        <f>#REF!</f>
        <v>#REF!</v>
      </c>
      <c r="AR54" s="194" t="e">
        <f>#REF!</f>
        <v>#REF!</v>
      </c>
      <c r="AS54" s="194" t="e">
        <f>#REF!</f>
        <v>#REF!</v>
      </c>
      <c r="AT54" s="194" t="e">
        <f>#REF!</f>
        <v>#REF!</v>
      </c>
      <c r="AU54" s="194" t="e">
        <f>#REF!</f>
        <v>#REF!</v>
      </c>
      <c r="AV54" s="194" t="e">
        <f>#REF!</f>
        <v>#REF!</v>
      </c>
      <c r="AW54" s="194" t="e">
        <f>#REF!</f>
        <v>#REF!</v>
      </c>
      <c r="AX54" s="194" t="e">
        <f>#REF!</f>
        <v>#REF!</v>
      </c>
      <c r="AZ54" s="194" t="e">
        <f t="shared" si="27"/>
        <v>#REF!</v>
      </c>
      <c r="BA54" s="194" t="e">
        <f t="shared" si="25"/>
        <v>#REF!</v>
      </c>
      <c r="BB54" s="194" t="e">
        <f t="shared" si="25"/>
        <v>#REF!</v>
      </c>
      <c r="BC54" s="194" t="e">
        <f t="shared" si="25"/>
        <v>#REF!</v>
      </c>
      <c r="BD54" s="194" t="e">
        <f t="shared" si="25"/>
        <v>#REF!</v>
      </c>
      <c r="BE54" s="194" t="e">
        <f t="shared" si="25"/>
        <v>#REF!</v>
      </c>
      <c r="BF54" s="194" t="e">
        <f t="shared" si="25"/>
        <v>#REF!</v>
      </c>
      <c r="BG54" s="194" t="e">
        <f t="shared" si="25"/>
        <v>#REF!</v>
      </c>
      <c r="BH54" s="194" t="e">
        <f t="shared" si="25"/>
        <v>#REF!</v>
      </c>
      <c r="BI54" s="194" t="e">
        <f t="shared" si="25"/>
        <v>#REF!</v>
      </c>
      <c r="BJ54" s="194" t="e">
        <f t="shared" si="25"/>
        <v>#REF!</v>
      </c>
      <c r="BK54" s="194" t="e">
        <f t="shared" si="25"/>
        <v>#REF!</v>
      </c>
      <c r="BL54" s="194" t="e">
        <f t="shared" si="25"/>
        <v>#REF!</v>
      </c>
      <c r="BM54" s="194" t="e">
        <f t="shared" si="25"/>
        <v>#REF!</v>
      </c>
      <c r="BN54" s="194" t="e">
        <f t="shared" si="25"/>
        <v>#REF!</v>
      </c>
      <c r="BO54" s="194" t="e">
        <f t="shared" si="25"/>
        <v>#REF!</v>
      </c>
      <c r="BP54" s="194" t="e">
        <f t="shared" si="25"/>
        <v>#REF!</v>
      </c>
      <c r="BQ54" s="194" t="e">
        <f t="shared" si="26"/>
        <v>#REF!</v>
      </c>
      <c r="BR54" s="194" t="e">
        <f t="shared" si="26"/>
        <v>#REF!</v>
      </c>
      <c r="BS54" s="194" t="e">
        <f t="shared" si="26"/>
        <v>#REF!</v>
      </c>
      <c r="BT54" s="194" t="e">
        <f t="shared" si="26"/>
        <v>#REF!</v>
      </c>
      <c r="BU54" s="194" t="e">
        <f t="shared" si="26"/>
        <v>#REF!</v>
      </c>
      <c r="BV54" s="194" t="e">
        <f t="shared" si="26"/>
        <v>#REF!</v>
      </c>
      <c r="BW54" s="194" t="e">
        <f t="shared" si="26"/>
        <v>#REF!</v>
      </c>
    </row>
    <row r="55" spans="1:75">
      <c r="A55" s="173">
        <v>13</v>
      </c>
      <c r="B55" s="193" t="e">
        <f>#REF!</f>
        <v>#REF!</v>
      </c>
      <c r="C55" s="193" t="e">
        <f>#REF!</f>
        <v>#REF!</v>
      </c>
      <c r="D55" s="193" t="e">
        <f>#REF!</f>
        <v>#REF!</v>
      </c>
      <c r="E55" s="193" t="e">
        <f>#REF!</f>
        <v>#REF!</v>
      </c>
      <c r="F55" s="193" t="e">
        <f>#REF!</f>
        <v>#REF!</v>
      </c>
      <c r="G55" s="193" t="e">
        <f>#REF!</f>
        <v>#REF!</v>
      </c>
      <c r="H55" s="193" t="e">
        <f>#REF!</f>
        <v>#REF!</v>
      </c>
      <c r="I55" s="193" t="e">
        <f>#REF!</f>
        <v>#REF!</v>
      </c>
      <c r="J55" s="193" t="e">
        <f>#REF!</f>
        <v>#REF!</v>
      </c>
      <c r="K55" s="193" t="e">
        <f>#REF!</f>
        <v>#REF!</v>
      </c>
      <c r="L55" s="193" t="e">
        <f>#REF!</f>
        <v>#REF!</v>
      </c>
      <c r="M55" s="193" t="e">
        <f>#REF!</f>
        <v>#REF!</v>
      </c>
      <c r="N55" s="193" t="e">
        <f>#REF!</f>
        <v>#REF!</v>
      </c>
      <c r="O55" s="193" t="e">
        <f>#REF!</f>
        <v>#REF!</v>
      </c>
      <c r="P55" s="193" t="e">
        <f>#REF!</f>
        <v>#REF!</v>
      </c>
      <c r="Q55" s="193" t="e">
        <f>#REF!</f>
        <v>#REF!</v>
      </c>
      <c r="R55" s="193" t="e">
        <f>#REF!</f>
        <v>#REF!</v>
      </c>
      <c r="S55" s="193" t="e">
        <f>#REF!</f>
        <v>#REF!</v>
      </c>
      <c r="T55" s="193" t="e">
        <f>#REF!</f>
        <v>#REF!</v>
      </c>
      <c r="U55" s="193" t="e">
        <f>#REF!</f>
        <v>#REF!</v>
      </c>
      <c r="V55" s="193" t="e">
        <f>#REF!</f>
        <v>#REF!</v>
      </c>
      <c r="W55" s="193" t="e">
        <f>#REF!</f>
        <v>#REF!</v>
      </c>
      <c r="X55" s="193" t="e">
        <f>#REF!</f>
        <v>#REF!</v>
      </c>
      <c r="Y55" s="193" t="e">
        <f>#REF!</f>
        <v>#REF!</v>
      </c>
      <c r="AA55" s="194" t="e">
        <f>#REF!</f>
        <v>#REF!</v>
      </c>
      <c r="AB55" s="194" t="e">
        <f>#REF!</f>
        <v>#REF!</v>
      </c>
      <c r="AC55" s="194" t="e">
        <f>#REF!</f>
        <v>#REF!</v>
      </c>
      <c r="AD55" s="194" t="e">
        <f>#REF!</f>
        <v>#REF!</v>
      </c>
      <c r="AE55" s="194" t="e">
        <f>#REF!</f>
        <v>#REF!</v>
      </c>
      <c r="AF55" s="194" t="e">
        <f>#REF!</f>
        <v>#REF!</v>
      </c>
      <c r="AG55" s="194" t="e">
        <f>#REF!</f>
        <v>#REF!</v>
      </c>
      <c r="AH55" s="194" t="e">
        <f>#REF!</f>
        <v>#REF!</v>
      </c>
      <c r="AI55" s="194" t="e">
        <f>#REF!</f>
        <v>#REF!</v>
      </c>
      <c r="AJ55" s="194" t="e">
        <f>#REF!</f>
        <v>#REF!</v>
      </c>
      <c r="AK55" s="194" t="e">
        <f>#REF!</f>
        <v>#REF!</v>
      </c>
      <c r="AL55" s="194" t="e">
        <f>#REF!</f>
        <v>#REF!</v>
      </c>
      <c r="AM55" s="194" t="e">
        <f>#REF!</f>
        <v>#REF!</v>
      </c>
      <c r="AN55" s="194" t="e">
        <f>#REF!</f>
        <v>#REF!</v>
      </c>
      <c r="AO55" s="194" t="e">
        <f>#REF!</f>
        <v>#REF!</v>
      </c>
      <c r="AP55" s="194" t="e">
        <f>#REF!</f>
        <v>#REF!</v>
      </c>
      <c r="AQ55" s="194" t="e">
        <f>#REF!</f>
        <v>#REF!</v>
      </c>
      <c r="AR55" s="194" t="e">
        <f>#REF!</f>
        <v>#REF!</v>
      </c>
      <c r="AS55" s="194" t="e">
        <f>#REF!</f>
        <v>#REF!</v>
      </c>
      <c r="AT55" s="194" t="e">
        <f>#REF!</f>
        <v>#REF!</v>
      </c>
      <c r="AU55" s="194" t="e">
        <f>#REF!</f>
        <v>#REF!</v>
      </c>
      <c r="AV55" s="194" t="e">
        <f>#REF!</f>
        <v>#REF!</v>
      </c>
      <c r="AW55" s="194" t="e">
        <f>#REF!</f>
        <v>#REF!</v>
      </c>
      <c r="AX55" s="194" t="e">
        <f>#REF!</f>
        <v>#REF!</v>
      </c>
      <c r="AZ55" s="194" t="e">
        <f t="shared" si="27"/>
        <v>#REF!</v>
      </c>
      <c r="BA55" s="194" t="e">
        <f t="shared" si="25"/>
        <v>#REF!</v>
      </c>
      <c r="BB55" s="194" t="e">
        <f t="shared" si="25"/>
        <v>#REF!</v>
      </c>
      <c r="BC55" s="194" t="e">
        <f t="shared" si="25"/>
        <v>#REF!</v>
      </c>
      <c r="BD55" s="194" t="e">
        <f t="shared" si="25"/>
        <v>#REF!</v>
      </c>
      <c r="BE55" s="194" t="e">
        <f t="shared" si="25"/>
        <v>#REF!</v>
      </c>
      <c r="BF55" s="194" t="e">
        <f t="shared" si="25"/>
        <v>#REF!</v>
      </c>
      <c r="BG55" s="194" t="e">
        <f t="shared" si="25"/>
        <v>#REF!</v>
      </c>
      <c r="BH55" s="194" t="e">
        <f t="shared" si="25"/>
        <v>#REF!</v>
      </c>
      <c r="BI55" s="194" t="e">
        <f t="shared" si="25"/>
        <v>#REF!</v>
      </c>
      <c r="BJ55" s="194" t="e">
        <f t="shared" si="25"/>
        <v>#REF!</v>
      </c>
      <c r="BK55" s="194" t="e">
        <f t="shared" si="25"/>
        <v>#REF!</v>
      </c>
      <c r="BL55" s="194" t="e">
        <f t="shared" si="25"/>
        <v>#REF!</v>
      </c>
      <c r="BM55" s="194" t="e">
        <f t="shared" si="25"/>
        <v>#REF!</v>
      </c>
      <c r="BN55" s="194" t="e">
        <f t="shared" si="25"/>
        <v>#REF!</v>
      </c>
      <c r="BO55" s="194" t="e">
        <f t="shared" si="25"/>
        <v>#REF!</v>
      </c>
      <c r="BP55" s="194" t="e">
        <f t="shared" si="25"/>
        <v>#REF!</v>
      </c>
      <c r="BQ55" s="194" t="e">
        <f t="shared" si="26"/>
        <v>#REF!</v>
      </c>
      <c r="BR55" s="194" t="e">
        <f t="shared" si="26"/>
        <v>#REF!</v>
      </c>
      <c r="BS55" s="194" t="e">
        <f t="shared" si="26"/>
        <v>#REF!</v>
      </c>
      <c r="BT55" s="194" t="e">
        <f t="shared" si="26"/>
        <v>#REF!</v>
      </c>
      <c r="BU55" s="194" t="e">
        <f t="shared" si="26"/>
        <v>#REF!</v>
      </c>
      <c r="BV55" s="194" t="e">
        <f t="shared" si="26"/>
        <v>#REF!</v>
      </c>
      <c r="BW55" s="194" t="e">
        <f t="shared" si="26"/>
        <v>#REF!</v>
      </c>
    </row>
    <row r="56" spans="1:75">
      <c r="A56" s="173">
        <v>14</v>
      </c>
      <c r="B56" s="193" t="e">
        <f>#REF!</f>
        <v>#REF!</v>
      </c>
      <c r="C56" s="193" t="e">
        <f>#REF!</f>
        <v>#REF!</v>
      </c>
      <c r="D56" s="193" t="e">
        <f>#REF!</f>
        <v>#REF!</v>
      </c>
      <c r="E56" s="193" t="e">
        <f>#REF!</f>
        <v>#REF!</v>
      </c>
      <c r="F56" s="193" t="e">
        <f>#REF!</f>
        <v>#REF!</v>
      </c>
      <c r="G56" s="193" t="e">
        <f>#REF!</f>
        <v>#REF!</v>
      </c>
      <c r="H56" s="193" t="e">
        <f>#REF!</f>
        <v>#REF!</v>
      </c>
      <c r="I56" s="193" t="e">
        <f>#REF!</f>
        <v>#REF!</v>
      </c>
      <c r="J56" s="193" t="e">
        <f>#REF!</f>
        <v>#REF!</v>
      </c>
      <c r="K56" s="193" t="e">
        <f>#REF!</f>
        <v>#REF!</v>
      </c>
      <c r="L56" s="193" t="e">
        <f>#REF!</f>
        <v>#REF!</v>
      </c>
      <c r="M56" s="193" t="e">
        <f>#REF!</f>
        <v>#REF!</v>
      </c>
      <c r="N56" s="193" t="e">
        <f>#REF!</f>
        <v>#REF!</v>
      </c>
      <c r="O56" s="193" t="e">
        <f>#REF!</f>
        <v>#REF!</v>
      </c>
      <c r="P56" s="193" t="e">
        <f>#REF!</f>
        <v>#REF!</v>
      </c>
      <c r="Q56" s="193" t="e">
        <f>#REF!</f>
        <v>#REF!</v>
      </c>
      <c r="R56" s="193" t="e">
        <f>#REF!</f>
        <v>#REF!</v>
      </c>
      <c r="S56" s="193" t="e">
        <f>#REF!</f>
        <v>#REF!</v>
      </c>
      <c r="T56" s="193" t="e">
        <f>#REF!</f>
        <v>#REF!</v>
      </c>
      <c r="U56" s="193" t="e">
        <f>#REF!</f>
        <v>#REF!</v>
      </c>
      <c r="V56" s="193" t="e">
        <f>#REF!</f>
        <v>#REF!</v>
      </c>
      <c r="W56" s="193" t="e">
        <f>#REF!</f>
        <v>#REF!</v>
      </c>
      <c r="X56" s="193" t="e">
        <f>#REF!</f>
        <v>#REF!</v>
      </c>
      <c r="Y56" s="193" t="e">
        <f>#REF!</f>
        <v>#REF!</v>
      </c>
      <c r="AA56" s="194" t="e">
        <f>#REF!</f>
        <v>#REF!</v>
      </c>
      <c r="AB56" s="194" t="e">
        <f>#REF!</f>
        <v>#REF!</v>
      </c>
      <c r="AC56" s="194" t="e">
        <f>#REF!</f>
        <v>#REF!</v>
      </c>
      <c r="AD56" s="194" t="e">
        <f>#REF!</f>
        <v>#REF!</v>
      </c>
      <c r="AE56" s="194" t="e">
        <f>#REF!</f>
        <v>#REF!</v>
      </c>
      <c r="AF56" s="194" t="e">
        <f>#REF!</f>
        <v>#REF!</v>
      </c>
      <c r="AG56" s="194" t="e">
        <f>#REF!</f>
        <v>#REF!</v>
      </c>
      <c r="AH56" s="194" t="e">
        <f>#REF!</f>
        <v>#REF!</v>
      </c>
      <c r="AI56" s="194" t="e">
        <f>#REF!</f>
        <v>#REF!</v>
      </c>
      <c r="AJ56" s="194" t="e">
        <f>#REF!</f>
        <v>#REF!</v>
      </c>
      <c r="AK56" s="194" t="e">
        <f>#REF!</f>
        <v>#REF!</v>
      </c>
      <c r="AL56" s="194" t="e">
        <f>#REF!</f>
        <v>#REF!</v>
      </c>
      <c r="AM56" s="194" t="e">
        <f>#REF!</f>
        <v>#REF!</v>
      </c>
      <c r="AN56" s="194" t="e">
        <f>#REF!</f>
        <v>#REF!</v>
      </c>
      <c r="AO56" s="194" t="e">
        <f>#REF!</f>
        <v>#REF!</v>
      </c>
      <c r="AP56" s="194" t="e">
        <f>#REF!</f>
        <v>#REF!</v>
      </c>
      <c r="AQ56" s="194" t="e">
        <f>#REF!</f>
        <v>#REF!</v>
      </c>
      <c r="AR56" s="194" t="e">
        <f>#REF!</f>
        <v>#REF!</v>
      </c>
      <c r="AS56" s="194" t="e">
        <f>#REF!</f>
        <v>#REF!</v>
      </c>
      <c r="AT56" s="194" t="e">
        <f>#REF!</f>
        <v>#REF!</v>
      </c>
      <c r="AU56" s="194" t="e">
        <f>#REF!</f>
        <v>#REF!</v>
      </c>
      <c r="AV56" s="194" t="e">
        <f>#REF!</f>
        <v>#REF!</v>
      </c>
      <c r="AW56" s="194" t="e">
        <f>#REF!</f>
        <v>#REF!</v>
      </c>
      <c r="AX56" s="194" t="e">
        <f>#REF!</f>
        <v>#REF!</v>
      </c>
      <c r="AZ56" s="194" t="e">
        <f t="shared" si="27"/>
        <v>#REF!</v>
      </c>
      <c r="BA56" s="194" t="e">
        <f t="shared" si="25"/>
        <v>#REF!</v>
      </c>
      <c r="BB56" s="194" t="e">
        <f t="shared" si="25"/>
        <v>#REF!</v>
      </c>
      <c r="BC56" s="194" t="e">
        <f t="shared" si="25"/>
        <v>#REF!</v>
      </c>
      <c r="BD56" s="194" t="e">
        <f t="shared" si="25"/>
        <v>#REF!</v>
      </c>
      <c r="BE56" s="194" t="e">
        <f t="shared" si="25"/>
        <v>#REF!</v>
      </c>
      <c r="BF56" s="194" t="e">
        <f t="shared" si="25"/>
        <v>#REF!</v>
      </c>
      <c r="BG56" s="194" t="e">
        <f t="shared" si="25"/>
        <v>#REF!</v>
      </c>
      <c r="BH56" s="194" t="e">
        <f t="shared" si="25"/>
        <v>#REF!</v>
      </c>
      <c r="BI56" s="194" t="e">
        <f t="shared" si="25"/>
        <v>#REF!</v>
      </c>
      <c r="BJ56" s="194" t="e">
        <f t="shared" si="25"/>
        <v>#REF!</v>
      </c>
      <c r="BK56" s="194" t="e">
        <f t="shared" si="25"/>
        <v>#REF!</v>
      </c>
      <c r="BL56" s="194" t="e">
        <f t="shared" si="25"/>
        <v>#REF!</v>
      </c>
      <c r="BM56" s="194" t="e">
        <f t="shared" si="25"/>
        <v>#REF!</v>
      </c>
      <c r="BN56" s="194" t="e">
        <f t="shared" si="25"/>
        <v>#REF!</v>
      </c>
      <c r="BO56" s="194" t="e">
        <f t="shared" si="25"/>
        <v>#REF!</v>
      </c>
      <c r="BP56" s="194" t="e">
        <f t="shared" si="25"/>
        <v>#REF!</v>
      </c>
      <c r="BQ56" s="194" t="e">
        <f t="shared" si="26"/>
        <v>#REF!</v>
      </c>
      <c r="BR56" s="194" t="e">
        <f t="shared" si="26"/>
        <v>#REF!</v>
      </c>
      <c r="BS56" s="194" t="e">
        <f t="shared" si="26"/>
        <v>#REF!</v>
      </c>
      <c r="BT56" s="194" t="e">
        <f t="shared" si="26"/>
        <v>#REF!</v>
      </c>
      <c r="BU56" s="194" t="e">
        <f t="shared" si="26"/>
        <v>#REF!</v>
      </c>
      <c r="BV56" s="194" t="e">
        <f t="shared" si="26"/>
        <v>#REF!</v>
      </c>
      <c r="BW56" s="194" t="e">
        <f t="shared" si="26"/>
        <v>#REF!</v>
      </c>
    </row>
    <row r="57" spans="1:75">
      <c r="A57" s="173">
        <v>15</v>
      </c>
      <c r="B57" s="193" t="e">
        <f>#REF!</f>
        <v>#REF!</v>
      </c>
      <c r="C57" s="193" t="e">
        <f>#REF!</f>
        <v>#REF!</v>
      </c>
      <c r="D57" s="193" t="e">
        <f>#REF!</f>
        <v>#REF!</v>
      </c>
      <c r="E57" s="193" t="e">
        <f>#REF!</f>
        <v>#REF!</v>
      </c>
      <c r="F57" s="193" t="e">
        <f>#REF!</f>
        <v>#REF!</v>
      </c>
      <c r="G57" s="193" t="e">
        <f>#REF!</f>
        <v>#REF!</v>
      </c>
      <c r="H57" s="193" t="e">
        <f>#REF!</f>
        <v>#REF!</v>
      </c>
      <c r="I57" s="193" t="e">
        <f>#REF!</f>
        <v>#REF!</v>
      </c>
      <c r="J57" s="193" t="e">
        <f>#REF!</f>
        <v>#REF!</v>
      </c>
      <c r="K57" s="193" t="e">
        <f>#REF!</f>
        <v>#REF!</v>
      </c>
      <c r="L57" s="193" t="e">
        <f>#REF!</f>
        <v>#REF!</v>
      </c>
      <c r="M57" s="193" t="e">
        <f>#REF!</f>
        <v>#REF!</v>
      </c>
      <c r="N57" s="193" t="e">
        <f>#REF!</f>
        <v>#REF!</v>
      </c>
      <c r="O57" s="193" t="e">
        <f>#REF!</f>
        <v>#REF!</v>
      </c>
      <c r="P57" s="193" t="e">
        <f>#REF!</f>
        <v>#REF!</v>
      </c>
      <c r="Q57" s="193" t="e">
        <f>#REF!</f>
        <v>#REF!</v>
      </c>
      <c r="R57" s="193" t="e">
        <f>#REF!</f>
        <v>#REF!</v>
      </c>
      <c r="S57" s="193" t="e">
        <f>#REF!</f>
        <v>#REF!</v>
      </c>
      <c r="T57" s="193" t="e">
        <f>#REF!</f>
        <v>#REF!</v>
      </c>
      <c r="U57" s="193" t="e">
        <f>#REF!</f>
        <v>#REF!</v>
      </c>
      <c r="V57" s="193" t="e">
        <f>#REF!</f>
        <v>#REF!</v>
      </c>
      <c r="W57" s="193" t="e">
        <f>#REF!</f>
        <v>#REF!</v>
      </c>
      <c r="X57" s="193" t="e">
        <f>#REF!</f>
        <v>#REF!</v>
      </c>
      <c r="Y57" s="193" t="e">
        <f>#REF!</f>
        <v>#REF!</v>
      </c>
      <c r="AA57" s="194" t="e">
        <f>#REF!</f>
        <v>#REF!</v>
      </c>
      <c r="AB57" s="194" t="e">
        <f>#REF!</f>
        <v>#REF!</v>
      </c>
      <c r="AC57" s="194" t="e">
        <f>#REF!</f>
        <v>#REF!</v>
      </c>
      <c r="AD57" s="194" t="e">
        <f>#REF!</f>
        <v>#REF!</v>
      </c>
      <c r="AE57" s="194" t="e">
        <f>#REF!</f>
        <v>#REF!</v>
      </c>
      <c r="AF57" s="194" t="e">
        <f>#REF!</f>
        <v>#REF!</v>
      </c>
      <c r="AG57" s="194" t="e">
        <f>#REF!</f>
        <v>#REF!</v>
      </c>
      <c r="AH57" s="194" t="e">
        <f>#REF!</f>
        <v>#REF!</v>
      </c>
      <c r="AI57" s="194" t="e">
        <f>#REF!</f>
        <v>#REF!</v>
      </c>
      <c r="AJ57" s="194" t="e">
        <f>#REF!</f>
        <v>#REF!</v>
      </c>
      <c r="AK57" s="194" t="e">
        <f>#REF!</f>
        <v>#REF!</v>
      </c>
      <c r="AL57" s="194" t="e">
        <f>#REF!</f>
        <v>#REF!</v>
      </c>
      <c r="AM57" s="194" t="e">
        <f>#REF!</f>
        <v>#REF!</v>
      </c>
      <c r="AN57" s="194" t="e">
        <f>#REF!</f>
        <v>#REF!</v>
      </c>
      <c r="AO57" s="194" t="e">
        <f>#REF!</f>
        <v>#REF!</v>
      </c>
      <c r="AP57" s="194" t="e">
        <f>#REF!</f>
        <v>#REF!</v>
      </c>
      <c r="AQ57" s="194" t="e">
        <f>#REF!</f>
        <v>#REF!</v>
      </c>
      <c r="AR57" s="194" t="e">
        <f>#REF!</f>
        <v>#REF!</v>
      </c>
      <c r="AS57" s="194" t="e">
        <f>#REF!</f>
        <v>#REF!</v>
      </c>
      <c r="AT57" s="194" t="e">
        <f>#REF!</f>
        <v>#REF!</v>
      </c>
      <c r="AU57" s="194" t="e">
        <f>#REF!</f>
        <v>#REF!</v>
      </c>
      <c r="AV57" s="194" t="e">
        <f>#REF!</f>
        <v>#REF!</v>
      </c>
      <c r="AW57" s="194" t="e">
        <f>#REF!</f>
        <v>#REF!</v>
      </c>
      <c r="AX57" s="194" t="e">
        <f>#REF!</f>
        <v>#REF!</v>
      </c>
      <c r="AZ57" s="194" t="e">
        <f t="shared" si="27"/>
        <v>#REF!</v>
      </c>
      <c r="BA57" s="194" t="e">
        <f t="shared" si="25"/>
        <v>#REF!</v>
      </c>
      <c r="BB57" s="194" t="e">
        <f t="shared" si="25"/>
        <v>#REF!</v>
      </c>
      <c r="BC57" s="194" t="e">
        <f t="shared" si="25"/>
        <v>#REF!</v>
      </c>
      <c r="BD57" s="194" t="e">
        <f t="shared" si="25"/>
        <v>#REF!</v>
      </c>
      <c r="BE57" s="194" t="e">
        <f t="shared" si="25"/>
        <v>#REF!</v>
      </c>
      <c r="BF57" s="194" t="e">
        <f t="shared" si="25"/>
        <v>#REF!</v>
      </c>
      <c r="BG57" s="194" t="e">
        <f t="shared" si="25"/>
        <v>#REF!</v>
      </c>
      <c r="BH57" s="194" t="e">
        <f t="shared" si="25"/>
        <v>#REF!</v>
      </c>
      <c r="BI57" s="194" t="e">
        <f t="shared" si="25"/>
        <v>#REF!</v>
      </c>
      <c r="BJ57" s="194" t="e">
        <f t="shared" si="25"/>
        <v>#REF!</v>
      </c>
      <c r="BK57" s="194" t="e">
        <f t="shared" si="25"/>
        <v>#REF!</v>
      </c>
      <c r="BL57" s="194" t="e">
        <f t="shared" si="25"/>
        <v>#REF!</v>
      </c>
      <c r="BM57" s="194" t="e">
        <f t="shared" si="25"/>
        <v>#REF!</v>
      </c>
      <c r="BN57" s="194" t="e">
        <f t="shared" si="25"/>
        <v>#REF!</v>
      </c>
      <c r="BO57" s="194" t="e">
        <f t="shared" si="25"/>
        <v>#REF!</v>
      </c>
      <c r="BP57" s="194" t="e">
        <f t="shared" si="25"/>
        <v>#REF!</v>
      </c>
      <c r="BQ57" s="194" t="e">
        <f t="shared" si="26"/>
        <v>#REF!</v>
      </c>
      <c r="BR57" s="194" t="e">
        <f t="shared" si="26"/>
        <v>#REF!</v>
      </c>
      <c r="BS57" s="194" t="e">
        <f t="shared" si="26"/>
        <v>#REF!</v>
      </c>
      <c r="BT57" s="194" t="e">
        <f t="shared" si="26"/>
        <v>#REF!</v>
      </c>
      <c r="BU57" s="194" t="e">
        <f t="shared" si="26"/>
        <v>#REF!</v>
      </c>
      <c r="BV57" s="194" t="e">
        <f t="shared" si="26"/>
        <v>#REF!</v>
      </c>
      <c r="BW57" s="194" t="e">
        <f t="shared" si="26"/>
        <v>#REF!</v>
      </c>
    </row>
    <row r="58" spans="1:75">
      <c r="A58" s="173">
        <v>16</v>
      </c>
      <c r="B58" s="193" t="e">
        <f>#REF!</f>
        <v>#REF!</v>
      </c>
      <c r="C58" s="193" t="e">
        <f>#REF!</f>
        <v>#REF!</v>
      </c>
      <c r="D58" s="193" t="e">
        <f>#REF!</f>
        <v>#REF!</v>
      </c>
      <c r="E58" s="193" t="e">
        <f>#REF!</f>
        <v>#REF!</v>
      </c>
      <c r="F58" s="193" t="e">
        <f>#REF!</f>
        <v>#REF!</v>
      </c>
      <c r="G58" s="193" t="e">
        <f>#REF!</f>
        <v>#REF!</v>
      </c>
      <c r="H58" s="193" t="e">
        <f>#REF!</f>
        <v>#REF!</v>
      </c>
      <c r="I58" s="193" t="e">
        <f>#REF!</f>
        <v>#REF!</v>
      </c>
      <c r="J58" s="193" t="e">
        <f>#REF!</f>
        <v>#REF!</v>
      </c>
      <c r="K58" s="193" t="e">
        <f>#REF!</f>
        <v>#REF!</v>
      </c>
      <c r="L58" s="193" t="e">
        <f>#REF!</f>
        <v>#REF!</v>
      </c>
      <c r="M58" s="193" t="e">
        <f>#REF!</f>
        <v>#REF!</v>
      </c>
      <c r="N58" s="193" t="e">
        <f>#REF!</f>
        <v>#REF!</v>
      </c>
      <c r="O58" s="193" t="e">
        <f>#REF!</f>
        <v>#REF!</v>
      </c>
      <c r="P58" s="193" t="e">
        <f>#REF!</f>
        <v>#REF!</v>
      </c>
      <c r="Q58" s="193" t="e">
        <f>#REF!</f>
        <v>#REF!</v>
      </c>
      <c r="R58" s="193" t="e">
        <f>#REF!</f>
        <v>#REF!</v>
      </c>
      <c r="S58" s="193" t="e">
        <f>#REF!</f>
        <v>#REF!</v>
      </c>
      <c r="T58" s="193" t="e">
        <f>#REF!</f>
        <v>#REF!</v>
      </c>
      <c r="U58" s="193" t="e">
        <f>#REF!</f>
        <v>#REF!</v>
      </c>
      <c r="V58" s="193" t="e">
        <f>#REF!</f>
        <v>#REF!</v>
      </c>
      <c r="W58" s="193" t="e">
        <f>#REF!</f>
        <v>#REF!</v>
      </c>
      <c r="X58" s="193" t="e">
        <f>#REF!</f>
        <v>#REF!</v>
      </c>
      <c r="Y58" s="193" t="e">
        <f>#REF!</f>
        <v>#REF!</v>
      </c>
      <c r="AA58" s="194" t="e">
        <f>#REF!</f>
        <v>#REF!</v>
      </c>
      <c r="AB58" s="194" t="e">
        <f>#REF!</f>
        <v>#REF!</v>
      </c>
      <c r="AC58" s="194" t="e">
        <f>#REF!</f>
        <v>#REF!</v>
      </c>
      <c r="AD58" s="194" t="e">
        <f>#REF!</f>
        <v>#REF!</v>
      </c>
      <c r="AE58" s="194" t="e">
        <f>#REF!</f>
        <v>#REF!</v>
      </c>
      <c r="AF58" s="194" t="e">
        <f>#REF!</f>
        <v>#REF!</v>
      </c>
      <c r="AG58" s="194" t="e">
        <f>#REF!</f>
        <v>#REF!</v>
      </c>
      <c r="AH58" s="194" t="e">
        <f>#REF!</f>
        <v>#REF!</v>
      </c>
      <c r="AI58" s="194" t="e">
        <f>#REF!</f>
        <v>#REF!</v>
      </c>
      <c r="AJ58" s="194" t="e">
        <f>#REF!</f>
        <v>#REF!</v>
      </c>
      <c r="AK58" s="194" t="e">
        <f>#REF!</f>
        <v>#REF!</v>
      </c>
      <c r="AL58" s="194" t="e">
        <f>#REF!</f>
        <v>#REF!</v>
      </c>
      <c r="AM58" s="194" t="e">
        <f>#REF!</f>
        <v>#REF!</v>
      </c>
      <c r="AN58" s="194" t="e">
        <f>#REF!</f>
        <v>#REF!</v>
      </c>
      <c r="AO58" s="194" t="e">
        <f>#REF!</f>
        <v>#REF!</v>
      </c>
      <c r="AP58" s="194" t="e">
        <f>#REF!</f>
        <v>#REF!</v>
      </c>
      <c r="AQ58" s="194" t="e">
        <f>#REF!</f>
        <v>#REF!</v>
      </c>
      <c r="AR58" s="194" t="e">
        <f>#REF!</f>
        <v>#REF!</v>
      </c>
      <c r="AS58" s="194" t="e">
        <f>#REF!</f>
        <v>#REF!</v>
      </c>
      <c r="AT58" s="194" t="e">
        <f>#REF!</f>
        <v>#REF!</v>
      </c>
      <c r="AU58" s="194" t="e">
        <f>#REF!</f>
        <v>#REF!</v>
      </c>
      <c r="AV58" s="194" t="e">
        <f>#REF!</f>
        <v>#REF!</v>
      </c>
      <c r="AW58" s="194" t="e">
        <f>#REF!</f>
        <v>#REF!</v>
      </c>
      <c r="AX58" s="194" t="e">
        <f>#REF!</f>
        <v>#REF!</v>
      </c>
      <c r="AZ58" s="194" t="e">
        <f t="shared" si="27"/>
        <v>#REF!</v>
      </c>
      <c r="BA58" s="194" t="e">
        <f t="shared" si="25"/>
        <v>#REF!</v>
      </c>
      <c r="BB58" s="194" t="e">
        <f t="shared" si="25"/>
        <v>#REF!</v>
      </c>
      <c r="BC58" s="194" t="e">
        <f t="shared" si="25"/>
        <v>#REF!</v>
      </c>
      <c r="BD58" s="194" t="e">
        <f t="shared" si="25"/>
        <v>#REF!</v>
      </c>
      <c r="BE58" s="194" t="e">
        <f t="shared" si="25"/>
        <v>#REF!</v>
      </c>
      <c r="BF58" s="194" t="e">
        <f t="shared" si="25"/>
        <v>#REF!</v>
      </c>
      <c r="BG58" s="194" t="e">
        <f t="shared" si="25"/>
        <v>#REF!</v>
      </c>
      <c r="BH58" s="194" t="e">
        <f t="shared" si="25"/>
        <v>#REF!</v>
      </c>
      <c r="BI58" s="194" t="e">
        <f t="shared" si="25"/>
        <v>#REF!</v>
      </c>
      <c r="BJ58" s="194" t="e">
        <f t="shared" si="25"/>
        <v>#REF!</v>
      </c>
      <c r="BK58" s="194" t="e">
        <f t="shared" si="25"/>
        <v>#REF!</v>
      </c>
      <c r="BL58" s="194" t="e">
        <f t="shared" si="25"/>
        <v>#REF!</v>
      </c>
      <c r="BM58" s="194" t="e">
        <f t="shared" si="25"/>
        <v>#REF!</v>
      </c>
      <c r="BN58" s="194" t="e">
        <f t="shared" si="25"/>
        <v>#REF!</v>
      </c>
      <c r="BO58" s="194" t="e">
        <f t="shared" si="25"/>
        <v>#REF!</v>
      </c>
      <c r="BP58" s="194" t="e">
        <f t="shared" ref="BP58:BP73" si="28">R58-AQ58</f>
        <v>#REF!</v>
      </c>
      <c r="BQ58" s="194" t="e">
        <f t="shared" si="26"/>
        <v>#REF!</v>
      </c>
      <c r="BR58" s="194" t="e">
        <f t="shared" si="26"/>
        <v>#REF!</v>
      </c>
      <c r="BS58" s="194" t="e">
        <f t="shared" si="26"/>
        <v>#REF!</v>
      </c>
      <c r="BT58" s="194" t="e">
        <f t="shared" si="26"/>
        <v>#REF!</v>
      </c>
      <c r="BU58" s="194" t="e">
        <f t="shared" si="26"/>
        <v>#REF!</v>
      </c>
      <c r="BV58" s="194" t="e">
        <f t="shared" si="26"/>
        <v>#REF!</v>
      </c>
      <c r="BW58" s="194" t="e">
        <f t="shared" si="26"/>
        <v>#REF!</v>
      </c>
    </row>
    <row r="59" spans="1:75">
      <c r="A59" s="173">
        <v>17</v>
      </c>
      <c r="B59" s="193" t="e">
        <f>#REF!</f>
        <v>#REF!</v>
      </c>
      <c r="C59" s="193" t="e">
        <f>#REF!</f>
        <v>#REF!</v>
      </c>
      <c r="D59" s="193" t="e">
        <f>#REF!</f>
        <v>#REF!</v>
      </c>
      <c r="E59" s="193" t="e">
        <f>#REF!</f>
        <v>#REF!</v>
      </c>
      <c r="F59" s="193" t="e">
        <f>#REF!</f>
        <v>#REF!</v>
      </c>
      <c r="G59" s="193" t="e">
        <f>#REF!</f>
        <v>#REF!</v>
      </c>
      <c r="H59" s="193" t="e">
        <f>#REF!</f>
        <v>#REF!</v>
      </c>
      <c r="I59" s="193" t="e">
        <f>#REF!</f>
        <v>#REF!</v>
      </c>
      <c r="J59" s="193" t="e">
        <f>#REF!</f>
        <v>#REF!</v>
      </c>
      <c r="K59" s="193" t="e">
        <f>#REF!</f>
        <v>#REF!</v>
      </c>
      <c r="L59" s="193" t="e">
        <f>#REF!</f>
        <v>#REF!</v>
      </c>
      <c r="M59" s="193" t="e">
        <f>#REF!</f>
        <v>#REF!</v>
      </c>
      <c r="N59" s="193" t="e">
        <f>#REF!</f>
        <v>#REF!</v>
      </c>
      <c r="O59" s="193" t="e">
        <f>#REF!</f>
        <v>#REF!</v>
      </c>
      <c r="P59" s="193" t="e">
        <f>#REF!</f>
        <v>#REF!</v>
      </c>
      <c r="Q59" s="193" t="e">
        <f>#REF!</f>
        <v>#REF!</v>
      </c>
      <c r="R59" s="193" t="e">
        <f>#REF!</f>
        <v>#REF!</v>
      </c>
      <c r="S59" s="193" t="e">
        <f>#REF!</f>
        <v>#REF!</v>
      </c>
      <c r="T59" s="193" t="e">
        <f>#REF!</f>
        <v>#REF!</v>
      </c>
      <c r="U59" s="193" t="e">
        <f>#REF!</f>
        <v>#REF!</v>
      </c>
      <c r="V59" s="193" t="e">
        <f>#REF!</f>
        <v>#REF!</v>
      </c>
      <c r="W59" s="193" t="e">
        <f>#REF!</f>
        <v>#REF!</v>
      </c>
      <c r="X59" s="193" t="e">
        <f>#REF!</f>
        <v>#REF!</v>
      </c>
      <c r="Y59" s="193" t="e">
        <f>#REF!</f>
        <v>#REF!</v>
      </c>
      <c r="AA59" s="194" t="e">
        <f>#REF!</f>
        <v>#REF!</v>
      </c>
      <c r="AB59" s="194" t="e">
        <f>#REF!</f>
        <v>#REF!</v>
      </c>
      <c r="AC59" s="194" t="e">
        <f>#REF!</f>
        <v>#REF!</v>
      </c>
      <c r="AD59" s="194" t="e">
        <f>#REF!</f>
        <v>#REF!</v>
      </c>
      <c r="AE59" s="194" t="e">
        <f>#REF!</f>
        <v>#REF!</v>
      </c>
      <c r="AF59" s="194" t="e">
        <f>#REF!</f>
        <v>#REF!</v>
      </c>
      <c r="AG59" s="194" t="e">
        <f>#REF!</f>
        <v>#REF!</v>
      </c>
      <c r="AH59" s="194" t="e">
        <f>#REF!</f>
        <v>#REF!</v>
      </c>
      <c r="AI59" s="194" t="e">
        <f>#REF!</f>
        <v>#REF!</v>
      </c>
      <c r="AJ59" s="194" t="e">
        <f>#REF!</f>
        <v>#REF!</v>
      </c>
      <c r="AK59" s="194" t="e">
        <f>#REF!</f>
        <v>#REF!</v>
      </c>
      <c r="AL59" s="194" t="e">
        <f>#REF!</f>
        <v>#REF!</v>
      </c>
      <c r="AM59" s="194" t="e">
        <f>#REF!</f>
        <v>#REF!</v>
      </c>
      <c r="AN59" s="194" t="e">
        <f>#REF!</f>
        <v>#REF!</v>
      </c>
      <c r="AO59" s="194" t="e">
        <f>#REF!</f>
        <v>#REF!</v>
      </c>
      <c r="AP59" s="194" t="e">
        <f>#REF!</f>
        <v>#REF!</v>
      </c>
      <c r="AQ59" s="194" t="e">
        <f>#REF!</f>
        <v>#REF!</v>
      </c>
      <c r="AR59" s="194" t="e">
        <f>#REF!</f>
        <v>#REF!</v>
      </c>
      <c r="AS59" s="194" t="e">
        <f>#REF!</f>
        <v>#REF!</v>
      </c>
      <c r="AT59" s="194" t="e">
        <f>#REF!</f>
        <v>#REF!</v>
      </c>
      <c r="AU59" s="194" t="e">
        <f>#REF!</f>
        <v>#REF!</v>
      </c>
      <c r="AV59" s="194" t="e">
        <f>#REF!</f>
        <v>#REF!</v>
      </c>
      <c r="AW59" s="194" t="e">
        <f>#REF!</f>
        <v>#REF!</v>
      </c>
      <c r="AX59" s="194" t="e">
        <f>#REF!</f>
        <v>#REF!</v>
      </c>
      <c r="AZ59" s="194" t="e">
        <f t="shared" si="27"/>
        <v>#REF!</v>
      </c>
      <c r="BA59" s="194" t="e">
        <f t="shared" ref="BA59:BA73" si="29">C59-AB59</f>
        <v>#REF!</v>
      </c>
      <c r="BB59" s="194" t="e">
        <f t="shared" ref="BB59:BB73" si="30">D59-AC59</f>
        <v>#REF!</v>
      </c>
      <c r="BC59" s="194" t="e">
        <f t="shared" ref="BC59:BC73" si="31">E59-AD59</f>
        <v>#REF!</v>
      </c>
      <c r="BD59" s="194" t="e">
        <f t="shared" ref="BD59:BD73" si="32">F59-AE59</f>
        <v>#REF!</v>
      </c>
      <c r="BE59" s="194" t="e">
        <f t="shared" ref="BE59:BE73" si="33">G59-AF59</f>
        <v>#REF!</v>
      </c>
      <c r="BF59" s="194" t="e">
        <f t="shared" ref="BF59:BF73" si="34">H59-AG59</f>
        <v>#REF!</v>
      </c>
      <c r="BG59" s="194" t="e">
        <f t="shared" ref="BG59:BG73" si="35">I59-AH59</f>
        <v>#REF!</v>
      </c>
      <c r="BH59" s="194" t="e">
        <f t="shared" ref="BH59:BH73" si="36">J59-AI59</f>
        <v>#REF!</v>
      </c>
      <c r="BI59" s="194" t="e">
        <f t="shared" ref="BI59:BI73" si="37">K59-AJ59</f>
        <v>#REF!</v>
      </c>
      <c r="BJ59" s="194" t="e">
        <f t="shared" ref="BJ59:BJ73" si="38">L59-AK59</f>
        <v>#REF!</v>
      </c>
      <c r="BK59" s="194" t="e">
        <f t="shared" ref="BK59:BK73" si="39">M59-AL59</f>
        <v>#REF!</v>
      </c>
      <c r="BL59" s="194" t="e">
        <f t="shared" ref="BL59:BL73" si="40">N59-AM59</f>
        <v>#REF!</v>
      </c>
      <c r="BM59" s="194" t="e">
        <f t="shared" ref="BM59:BM73" si="41">O59-AN59</f>
        <v>#REF!</v>
      </c>
      <c r="BN59" s="194" t="e">
        <f t="shared" ref="BN59:BN73" si="42">P59-AO59</f>
        <v>#REF!</v>
      </c>
      <c r="BO59" s="194" t="e">
        <f t="shared" ref="BO59:BO73" si="43">Q59-AP59</f>
        <v>#REF!</v>
      </c>
      <c r="BP59" s="194" t="e">
        <f t="shared" si="28"/>
        <v>#REF!</v>
      </c>
      <c r="BQ59" s="194" t="e">
        <f t="shared" ref="BQ59:BQ73" si="44">S59-AR59</f>
        <v>#REF!</v>
      </c>
      <c r="BR59" s="194" t="e">
        <f t="shared" ref="BR59:BR73" si="45">T59-AS59</f>
        <v>#REF!</v>
      </c>
      <c r="BS59" s="194" t="e">
        <f t="shared" ref="BS59:BS73" si="46">U59-AT59</f>
        <v>#REF!</v>
      </c>
      <c r="BT59" s="194" t="e">
        <f t="shared" ref="BT59:BT73" si="47">V59-AU59</f>
        <v>#REF!</v>
      </c>
      <c r="BU59" s="194" t="e">
        <f t="shared" ref="BU59:BU73" si="48">W59-AV59</f>
        <v>#REF!</v>
      </c>
      <c r="BV59" s="194" t="e">
        <f t="shared" ref="BV59:BV73" si="49">X59-AW59</f>
        <v>#REF!</v>
      </c>
      <c r="BW59" s="194" t="e">
        <f t="shared" ref="BW59:BW73" si="50">Y59-AX59</f>
        <v>#REF!</v>
      </c>
    </row>
    <row r="60" spans="1:75">
      <c r="A60" s="173">
        <v>18</v>
      </c>
      <c r="B60" s="193" t="e">
        <f>#REF!</f>
        <v>#REF!</v>
      </c>
      <c r="C60" s="193" t="e">
        <f>#REF!</f>
        <v>#REF!</v>
      </c>
      <c r="D60" s="193" t="e">
        <f>#REF!</f>
        <v>#REF!</v>
      </c>
      <c r="E60" s="193" t="e">
        <f>#REF!</f>
        <v>#REF!</v>
      </c>
      <c r="F60" s="193" t="e">
        <f>#REF!</f>
        <v>#REF!</v>
      </c>
      <c r="G60" s="193" t="e">
        <f>#REF!</f>
        <v>#REF!</v>
      </c>
      <c r="H60" s="193" t="e">
        <f>#REF!</f>
        <v>#REF!</v>
      </c>
      <c r="I60" s="193" t="e">
        <f>#REF!</f>
        <v>#REF!</v>
      </c>
      <c r="J60" s="193" t="e">
        <f>#REF!</f>
        <v>#REF!</v>
      </c>
      <c r="K60" s="193" t="e">
        <f>#REF!</f>
        <v>#REF!</v>
      </c>
      <c r="L60" s="193" t="e">
        <f>#REF!</f>
        <v>#REF!</v>
      </c>
      <c r="M60" s="193" t="e">
        <f>#REF!</f>
        <v>#REF!</v>
      </c>
      <c r="N60" s="193" t="e">
        <f>#REF!</f>
        <v>#REF!</v>
      </c>
      <c r="O60" s="193" t="e">
        <f>#REF!</f>
        <v>#REF!</v>
      </c>
      <c r="P60" s="193" t="e">
        <f>#REF!</f>
        <v>#REF!</v>
      </c>
      <c r="Q60" s="193" t="e">
        <f>#REF!</f>
        <v>#REF!</v>
      </c>
      <c r="R60" s="193" t="e">
        <f>#REF!</f>
        <v>#REF!</v>
      </c>
      <c r="S60" s="193" t="e">
        <f>#REF!</f>
        <v>#REF!</v>
      </c>
      <c r="T60" s="193" t="e">
        <f>#REF!</f>
        <v>#REF!</v>
      </c>
      <c r="U60" s="193" t="e">
        <f>#REF!</f>
        <v>#REF!</v>
      </c>
      <c r="V60" s="193" t="e">
        <f>#REF!</f>
        <v>#REF!</v>
      </c>
      <c r="W60" s="193" t="e">
        <f>#REF!</f>
        <v>#REF!</v>
      </c>
      <c r="X60" s="193" t="e">
        <f>#REF!</f>
        <v>#REF!</v>
      </c>
      <c r="Y60" s="193" t="e">
        <f>#REF!</f>
        <v>#REF!</v>
      </c>
      <c r="AA60" s="194" t="e">
        <f>#REF!</f>
        <v>#REF!</v>
      </c>
      <c r="AB60" s="194" t="e">
        <f>#REF!</f>
        <v>#REF!</v>
      </c>
      <c r="AC60" s="194" t="e">
        <f>#REF!</f>
        <v>#REF!</v>
      </c>
      <c r="AD60" s="194" t="e">
        <f>#REF!</f>
        <v>#REF!</v>
      </c>
      <c r="AE60" s="194" t="e">
        <f>#REF!</f>
        <v>#REF!</v>
      </c>
      <c r="AF60" s="194" t="e">
        <f>#REF!</f>
        <v>#REF!</v>
      </c>
      <c r="AG60" s="194" t="e">
        <f>#REF!</f>
        <v>#REF!</v>
      </c>
      <c r="AH60" s="194" t="e">
        <f>#REF!</f>
        <v>#REF!</v>
      </c>
      <c r="AI60" s="194" t="e">
        <f>#REF!</f>
        <v>#REF!</v>
      </c>
      <c r="AJ60" s="194" t="e">
        <f>#REF!</f>
        <v>#REF!</v>
      </c>
      <c r="AK60" s="194" t="e">
        <f>#REF!</f>
        <v>#REF!</v>
      </c>
      <c r="AL60" s="194" t="e">
        <f>#REF!</f>
        <v>#REF!</v>
      </c>
      <c r="AM60" s="194" t="e">
        <f>#REF!</f>
        <v>#REF!</v>
      </c>
      <c r="AN60" s="194" t="e">
        <f>#REF!</f>
        <v>#REF!</v>
      </c>
      <c r="AO60" s="194" t="e">
        <f>#REF!</f>
        <v>#REF!</v>
      </c>
      <c r="AP60" s="194" t="e">
        <f>#REF!</f>
        <v>#REF!</v>
      </c>
      <c r="AQ60" s="194" t="e">
        <f>#REF!</f>
        <v>#REF!</v>
      </c>
      <c r="AR60" s="194" t="e">
        <f>#REF!</f>
        <v>#REF!</v>
      </c>
      <c r="AS60" s="194" t="e">
        <f>#REF!</f>
        <v>#REF!</v>
      </c>
      <c r="AT60" s="194" t="e">
        <f>#REF!</f>
        <v>#REF!</v>
      </c>
      <c r="AU60" s="194" t="e">
        <f>#REF!</f>
        <v>#REF!</v>
      </c>
      <c r="AV60" s="194" t="e">
        <f>#REF!</f>
        <v>#REF!</v>
      </c>
      <c r="AW60" s="194" t="e">
        <f>#REF!</f>
        <v>#REF!</v>
      </c>
      <c r="AX60" s="194" t="e">
        <f>#REF!</f>
        <v>#REF!</v>
      </c>
      <c r="AZ60" s="194" t="e">
        <f t="shared" si="27"/>
        <v>#REF!</v>
      </c>
      <c r="BA60" s="194" t="e">
        <f t="shared" si="29"/>
        <v>#REF!</v>
      </c>
      <c r="BB60" s="194" t="e">
        <f t="shared" si="30"/>
        <v>#REF!</v>
      </c>
      <c r="BC60" s="194" t="e">
        <f t="shared" si="31"/>
        <v>#REF!</v>
      </c>
      <c r="BD60" s="194" t="e">
        <f t="shared" si="32"/>
        <v>#REF!</v>
      </c>
      <c r="BE60" s="194" t="e">
        <f t="shared" si="33"/>
        <v>#REF!</v>
      </c>
      <c r="BF60" s="194" t="e">
        <f t="shared" si="34"/>
        <v>#REF!</v>
      </c>
      <c r="BG60" s="194" t="e">
        <f t="shared" si="35"/>
        <v>#REF!</v>
      </c>
      <c r="BH60" s="194" t="e">
        <f t="shared" si="36"/>
        <v>#REF!</v>
      </c>
      <c r="BI60" s="194" t="e">
        <f t="shared" si="37"/>
        <v>#REF!</v>
      </c>
      <c r="BJ60" s="194" t="e">
        <f t="shared" si="38"/>
        <v>#REF!</v>
      </c>
      <c r="BK60" s="194" t="e">
        <f t="shared" si="39"/>
        <v>#REF!</v>
      </c>
      <c r="BL60" s="194" t="e">
        <f t="shared" si="40"/>
        <v>#REF!</v>
      </c>
      <c r="BM60" s="194" t="e">
        <f t="shared" si="41"/>
        <v>#REF!</v>
      </c>
      <c r="BN60" s="194" t="e">
        <f t="shared" si="42"/>
        <v>#REF!</v>
      </c>
      <c r="BO60" s="194" t="e">
        <f t="shared" si="43"/>
        <v>#REF!</v>
      </c>
      <c r="BP60" s="194" t="e">
        <f t="shared" si="28"/>
        <v>#REF!</v>
      </c>
      <c r="BQ60" s="194" t="e">
        <f t="shared" si="44"/>
        <v>#REF!</v>
      </c>
      <c r="BR60" s="194" t="e">
        <f t="shared" si="45"/>
        <v>#REF!</v>
      </c>
      <c r="BS60" s="194" t="e">
        <f t="shared" si="46"/>
        <v>#REF!</v>
      </c>
      <c r="BT60" s="194" t="e">
        <f t="shared" si="47"/>
        <v>#REF!</v>
      </c>
      <c r="BU60" s="194" t="e">
        <f t="shared" si="48"/>
        <v>#REF!</v>
      </c>
      <c r="BV60" s="194" t="e">
        <f t="shared" si="49"/>
        <v>#REF!</v>
      </c>
      <c r="BW60" s="194" t="e">
        <f t="shared" si="50"/>
        <v>#REF!</v>
      </c>
    </row>
    <row r="61" spans="1:75">
      <c r="A61" s="173">
        <v>19</v>
      </c>
      <c r="B61" s="193" t="e">
        <f>#REF!</f>
        <v>#REF!</v>
      </c>
      <c r="C61" s="193" t="e">
        <f>#REF!</f>
        <v>#REF!</v>
      </c>
      <c r="D61" s="193" t="e">
        <f>#REF!</f>
        <v>#REF!</v>
      </c>
      <c r="E61" s="193" t="e">
        <f>#REF!</f>
        <v>#REF!</v>
      </c>
      <c r="F61" s="193" t="e">
        <f>#REF!</f>
        <v>#REF!</v>
      </c>
      <c r="G61" s="193" t="e">
        <f>#REF!</f>
        <v>#REF!</v>
      </c>
      <c r="H61" s="193" t="e">
        <f>#REF!</f>
        <v>#REF!</v>
      </c>
      <c r="I61" s="193" t="e">
        <f>#REF!</f>
        <v>#REF!</v>
      </c>
      <c r="J61" s="193" t="e">
        <f>#REF!</f>
        <v>#REF!</v>
      </c>
      <c r="K61" s="193" t="e">
        <f>#REF!</f>
        <v>#REF!</v>
      </c>
      <c r="L61" s="193" t="e">
        <f>#REF!</f>
        <v>#REF!</v>
      </c>
      <c r="M61" s="193" t="e">
        <f>#REF!</f>
        <v>#REF!</v>
      </c>
      <c r="N61" s="193" t="e">
        <f>#REF!</f>
        <v>#REF!</v>
      </c>
      <c r="O61" s="193" t="e">
        <f>#REF!</f>
        <v>#REF!</v>
      </c>
      <c r="P61" s="193" t="e">
        <f>#REF!</f>
        <v>#REF!</v>
      </c>
      <c r="Q61" s="193" t="e">
        <f>#REF!</f>
        <v>#REF!</v>
      </c>
      <c r="R61" s="193" t="e">
        <f>#REF!</f>
        <v>#REF!</v>
      </c>
      <c r="S61" s="193" t="e">
        <f>#REF!</f>
        <v>#REF!</v>
      </c>
      <c r="T61" s="193" t="e">
        <f>#REF!</f>
        <v>#REF!</v>
      </c>
      <c r="U61" s="193" t="e">
        <f>#REF!</f>
        <v>#REF!</v>
      </c>
      <c r="V61" s="193" t="e">
        <f>#REF!</f>
        <v>#REF!</v>
      </c>
      <c r="W61" s="193" t="e">
        <f>#REF!</f>
        <v>#REF!</v>
      </c>
      <c r="X61" s="193" t="e">
        <f>#REF!</f>
        <v>#REF!</v>
      </c>
      <c r="Y61" s="193" t="e">
        <f>#REF!</f>
        <v>#REF!</v>
      </c>
      <c r="AA61" s="194" t="e">
        <f>#REF!</f>
        <v>#REF!</v>
      </c>
      <c r="AB61" s="194" t="e">
        <f>#REF!</f>
        <v>#REF!</v>
      </c>
      <c r="AC61" s="194" t="e">
        <f>#REF!</f>
        <v>#REF!</v>
      </c>
      <c r="AD61" s="194" t="e">
        <f>#REF!</f>
        <v>#REF!</v>
      </c>
      <c r="AE61" s="194" t="e">
        <f>#REF!</f>
        <v>#REF!</v>
      </c>
      <c r="AF61" s="194" t="e">
        <f>#REF!</f>
        <v>#REF!</v>
      </c>
      <c r="AG61" s="194" t="e">
        <f>#REF!</f>
        <v>#REF!</v>
      </c>
      <c r="AH61" s="194" t="e">
        <f>#REF!</f>
        <v>#REF!</v>
      </c>
      <c r="AI61" s="194" t="e">
        <f>#REF!</f>
        <v>#REF!</v>
      </c>
      <c r="AJ61" s="194" t="e">
        <f>#REF!</f>
        <v>#REF!</v>
      </c>
      <c r="AK61" s="194" t="e">
        <f>#REF!</f>
        <v>#REF!</v>
      </c>
      <c r="AL61" s="194" t="e">
        <f>#REF!</f>
        <v>#REF!</v>
      </c>
      <c r="AM61" s="194" t="e">
        <f>#REF!</f>
        <v>#REF!</v>
      </c>
      <c r="AN61" s="194" t="e">
        <f>#REF!</f>
        <v>#REF!</v>
      </c>
      <c r="AO61" s="194" t="e">
        <f>#REF!</f>
        <v>#REF!</v>
      </c>
      <c r="AP61" s="194" t="e">
        <f>#REF!</f>
        <v>#REF!</v>
      </c>
      <c r="AQ61" s="194" t="e">
        <f>#REF!</f>
        <v>#REF!</v>
      </c>
      <c r="AR61" s="194" t="e">
        <f>#REF!</f>
        <v>#REF!</v>
      </c>
      <c r="AS61" s="194" t="e">
        <f>#REF!</f>
        <v>#REF!</v>
      </c>
      <c r="AT61" s="194" t="e">
        <f>#REF!</f>
        <v>#REF!</v>
      </c>
      <c r="AU61" s="194" t="e">
        <f>#REF!</f>
        <v>#REF!</v>
      </c>
      <c r="AV61" s="194" t="e">
        <f>#REF!</f>
        <v>#REF!</v>
      </c>
      <c r="AW61" s="194" t="e">
        <f>#REF!</f>
        <v>#REF!</v>
      </c>
      <c r="AX61" s="194" t="e">
        <f>#REF!</f>
        <v>#REF!</v>
      </c>
      <c r="AZ61" s="194" t="e">
        <f t="shared" si="27"/>
        <v>#REF!</v>
      </c>
      <c r="BA61" s="194" t="e">
        <f t="shared" si="29"/>
        <v>#REF!</v>
      </c>
      <c r="BB61" s="194" t="e">
        <f t="shared" si="30"/>
        <v>#REF!</v>
      </c>
      <c r="BC61" s="194" t="e">
        <f t="shared" si="31"/>
        <v>#REF!</v>
      </c>
      <c r="BD61" s="194" t="e">
        <f t="shared" si="32"/>
        <v>#REF!</v>
      </c>
      <c r="BE61" s="194" t="e">
        <f t="shared" si="33"/>
        <v>#REF!</v>
      </c>
      <c r="BF61" s="194" t="e">
        <f t="shared" si="34"/>
        <v>#REF!</v>
      </c>
      <c r="BG61" s="194" t="e">
        <f t="shared" si="35"/>
        <v>#REF!</v>
      </c>
      <c r="BH61" s="194" t="e">
        <f t="shared" si="36"/>
        <v>#REF!</v>
      </c>
      <c r="BI61" s="194" t="e">
        <f t="shared" si="37"/>
        <v>#REF!</v>
      </c>
      <c r="BJ61" s="194" t="e">
        <f t="shared" si="38"/>
        <v>#REF!</v>
      </c>
      <c r="BK61" s="194" t="e">
        <f t="shared" si="39"/>
        <v>#REF!</v>
      </c>
      <c r="BL61" s="194" t="e">
        <f t="shared" si="40"/>
        <v>#REF!</v>
      </c>
      <c r="BM61" s="194" t="e">
        <f t="shared" si="41"/>
        <v>#REF!</v>
      </c>
      <c r="BN61" s="194" t="e">
        <f t="shared" si="42"/>
        <v>#REF!</v>
      </c>
      <c r="BO61" s="194" t="e">
        <f t="shared" si="43"/>
        <v>#REF!</v>
      </c>
      <c r="BP61" s="194" t="e">
        <f t="shared" si="28"/>
        <v>#REF!</v>
      </c>
      <c r="BQ61" s="194" t="e">
        <f t="shared" si="44"/>
        <v>#REF!</v>
      </c>
      <c r="BR61" s="194" t="e">
        <f t="shared" si="45"/>
        <v>#REF!</v>
      </c>
      <c r="BS61" s="194" t="e">
        <f t="shared" si="46"/>
        <v>#REF!</v>
      </c>
      <c r="BT61" s="194" t="e">
        <f t="shared" si="47"/>
        <v>#REF!</v>
      </c>
      <c r="BU61" s="194" t="e">
        <f t="shared" si="48"/>
        <v>#REF!</v>
      </c>
      <c r="BV61" s="194" t="e">
        <f t="shared" si="49"/>
        <v>#REF!</v>
      </c>
      <c r="BW61" s="194" t="e">
        <f t="shared" si="50"/>
        <v>#REF!</v>
      </c>
    </row>
    <row r="62" spans="1:75">
      <c r="A62" s="173">
        <v>20</v>
      </c>
      <c r="B62" s="193" t="e">
        <f>#REF!</f>
        <v>#REF!</v>
      </c>
      <c r="C62" s="193" t="e">
        <f>#REF!</f>
        <v>#REF!</v>
      </c>
      <c r="D62" s="193" t="e">
        <f>#REF!</f>
        <v>#REF!</v>
      </c>
      <c r="E62" s="193" t="e">
        <f>#REF!</f>
        <v>#REF!</v>
      </c>
      <c r="F62" s="193" t="e">
        <f>#REF!</f>
        <v>#REF!</v>
      </c>
      <c r="G62" s="193" t="e">
        <f>#REF!</f>
        <v>#REF!</v>
      </c>
      <c r="H62" s="193" t="e">
        <f>#REF!</f>
        <v>#REF!</v>
      </c>
      <c r="I62" s="193" t="e">
        <f>#REF!</f>
        <v>#REF!</v>
      </c>
      <c r="J62" s="193" t="e">
        <f>#REF!</f>
        <v>#REF!</v>
      </c>
      <c r="K62" s="193" t="e">
        <f>#REF!</f>
        <v>#REF!</v>
      </c>
      <c r="L62" s="193" t="e">
        <f>#REF!</f>
        <v>#REF!</v>
      </c>
      <c r="M62" s="193" t="e">
        <f>#REF!</f>
        <v>#REF!</v>
      </c>
      <c r="N62" s="193" t="e">
        <f>#REF!</f>
        <v>#REF!</v>
      </c>
      <c r="O62" s="193" t="e">
        <f>#REF!</f>
        <v>#REF!</v>
      </c>
      <c r="P62" s="193" t="e">
        <f>#REF!</f>
        <v>#REF!</v>
      </c>
      <c r="Q62" s="193" t="e">
        <f>#REF!</f>
        <v>#REF!</v>
      </c>
      <c r="R62" s="193" t="e">
        <f>#REF!</f>
        <v>#REF!</v>
      </c>
      <c r="S62" s="193" t="e">
        <f>#REF!</f>
        <v>#REF!</v>
      </c>
      <c r="T62" s="193" t="e">
        <f>#REF!</f>
        <v>#REF!</v>
      </c>
      <c r="U62" s="193" t="e">
        <f>#REF!</f>
        <v>#REF!</v>
      </c>
      <c r="V62" s="193" t="e">
        <f>#REF!</f>
        <v>#REF!</v>
      </c>
      <c r="W62" s="193" t="e">
        <f>#REF!</f>
        <v>#REF!</v>
      </c>
      <c r="X62" s="193" t="e">
        <f>#REF!</f>
        <v>#REF!</v>
      </c>
      <c r="Y62" s="193" t="e">
        <f>#REF!</f>
        <v>#REF!</v>
      </c>
      <c r="AA62" s="194" t="e">
        <f>#REF!</f>
        <v>#REF!</v>
      </c>
      <c r="AB62" s="194" t="e">
        <f>#REF!</f>
        <v>#REF!</v>
      </c>
      <c r="AC62" s="194" t="e">
        <f>#REF!</f>
        <v>#REF!</v>
      </c>
      <c r="AD62" s="194" t="e">
        <f>#REF!</f>
        <v>#REF!</v>
      </c>
      <c r="AE62" s="194" t="e">
        <f>#REF!</f>
        <v>#REF!</v>
      </c>
      <c r="AF62" s="194" t="e">
        <f>#REF!</f>
        <v>#REF!</v>
      </c>
      <c r="AG62" s="194" t="e">
        <f>#REF!</f>
        <v>#REF!</v>
      </c>
      <c r="AH62" s="194" t="e">
        <f>#REF!</f>
        <v>#REF!</v>
      </c>
      <c r="AI62" s="194" t="e">
        <f>#REF!</f>
        <v>#REF!</v>
      </c>
      <c r="AJ62" s="194" t="e">
        <f>#REF!</f>
        <v>#REF!</v>
      </c>
      <c r="AK62" s="194" t="e">
        <f>#REF!</f>
        <v>#REF!</v>
      </c>
      <c r="AL62" s="194" t="e">
        <f>#REF!</f>
        <v>#REF!</v>
      </c>
      <c r="AM62" s="194" t="e">
        <f>#REF!</f>
        <v>#REF!</v>
      </c>
      <c r="AN62" s="194" t="e">
        <f>#REF!</f>
        <v>#REF!</v>
      </c>
      <c r="AO62" s="194" t="e">
        <f>#REF!</f>
        <v>#REF!</v>
      </c>
      <c r="AP62" s="194" t="e">
        <f>#REF!</f>
        <v>#REF!</v>
      </c>
      <c r="AQ62" s="194" t="e">
        <f>#REF!</f>
        <v>#REF!</v>
      </c>
      <c r="AR62" s="194" t="e">
        <f>#REF!</f>
        <v>#REF!</v>
      </c>
      <c r="AS62" s="194" t="e">
        <f>#REF!</f>
        <v>#REF!</v>
      </c>
      <c r="AT62" s="194" t="e">
        <f>#REF!</f>
        <v>#REF!</v>
      </c>
      <c r="AU62" s="194" t="e">
        <f>#REF!</f>
        <v>#REF!</v>
      </c>
      <c r="AV62" s="194" t="e">
        <f>#REF!</f>
        <v>#REF!</v>
      </c>
      <c r="AW62" s="194" t="e">
        <f>#REF!</f>
        <v>#REF!</v>
      </c>
      <c r="AX62" s="194" t="e">
        <f>#REF!</f>
        <v>#REF!</v>
      </c>
      <c r="AZ62" s="194" t="e">
        <f t="shared" si="27"/>
        <v>#REF!</v>
      </c>
      <c r="BA62" s="194" t="e">
        <f t="shared" si="29"/>
        <v>#REF!</v>
      </c>
      <c r="BB62" s="194" t="e">
        <f t="shared" si="30"/>
        <v>#REF!</v>
      </c>
      <c r="BC62" s="194" t="e">
        <f t="shared" si="31"/>
        <v>#REF!</v>
      </c>
      <c r="BD62" s="194" t="e">
        <f t="shared" si="32"/>
        <v>#REF!</v>
      </c>
      <c r="BE62" s="194" t="e">
        <f t="shared" si="33"/>
        <v>#REF!</v>
      </c>
      <c r="BF62" s="194" t="e">
        <f t="shared" si="34"/>
        <v>#REF!</v>
      </c>
      <c r="BG62" s="194" t="e">
        <f t="shared" si="35"/>
        <v>#REF!</v>
      </c>
      <c r="BH62" s="194" t="e">
        <f t="shared" si="36"/>
        <v>#REF!</v>
      </c>
      <c r="BI62" s="194" t="e">
        <f t="shared" si="37"/>
        <v>#REF!</v>
      </c>
      <c r="BJ62" s="194" t="e">
        <f t="shared" si="38"/>
        <v>#REF!</v>
      </c>
      <c r="BK62" s="194" t="e">
        <f t="shared" si="39"/>
        <v>#REF!</v>
      </c>
      <c r="BL62" s="194" t="e">
        <f t="shared" si="40"/>
        <v>#REF!</v>
      </c>
      <c r="BM62" s="194" t="e">
        <f t="shared" si="41"/>
        <v>#REF!</v>
      </c>
      <c r="BN62" s="194" t="e">
        <f t="shared" si="42"/>
        <v>#REF!</v>
      </c>
      <c r="BO62" s="194" t="e">
        <f t="shared" si="43"/>
        <v>#REF!</v>
      </c>
      <c r="BP62" s="194" t="e">
        <f t="shared" si="28"/>
        <v>#REF!</v>
      </c>
      <c r="BQ62" s="194" t="e">
        <f t="shared" si="44"/>
        <v>#REF!</v>
      </c>
      <c r="BR62" s="194" t="e">
        <f t="shared" si="45"/>
        <v>#REF!</v>
      </c>
      <c r="BS62" s="194" t="e">
        <f t="shared" si="46"/>
        <v>#REF!</v>
      </c>
      <c r="BT62" s="194" t="e">
        <f t="shared" si="47"/>
        <v>#REF!</v>
      </c>
      <c r="BU62" s="194" t="e">
        <f t="shared" si="48"/>
        <v>#REF!</v>
      </c>
      <c r="BV62" s="194" t="e">
        <f t="shared" si="49"/>
        <v>#REF!</v>
      </c>
      <c r="BW62" s="194" t="e">
        <f t="shared" si="50"/>
        <v>#REF!</v>
      </c>
    </row>
    <row r="63" spans="1:75">
      <c r="A63" s="173">
        <v>21</v>
      </c>
      <c r="B63" s="193" t="e">
        <f>#REF!</f>
        <v>#REF!</v>
      </c>
      <c r="C63" s="193" t="e">
        <f>#REF!</f>
        <v>#REF!</v>
      </c>
      <c r="D63" s="193" t="e">
        <f>#REF!</f>
        <v>#REF!</v>
      </c>
      <c r="E63" s="193" t="e">
        <f>#REF!</f>
        <v>#REF!</v>
      </c>
      <c r="F63" s="193" t="e">
        <f>#REF!</f>
        <v>#REF!</v>
      </c>
      <c r="G63" s="193" t="e">
        <f>#REF!</f>
        <v>#REF!</v>
      </c>
      <c r="H63" s="193" t="e">
        <f>#REF!</f>
        <v>#REF!</v>
      </c>
      <c r="I63" s="193" t="e">
        <f>#REF!</f>
        <v>#REF!</v>
      </c>
      <c r="J63" s="193" t="e">
        <f>#REF!</f>
        <v>#REF!</v>
      </c>
      <c r="K63" s="193" t="e">
        <f>#REF!</f>
        <v>#REF!</v>
      </c>
      <c r="L63" s="193" t="e">
        <f>#REF!</f>
        <v>#REF!</v>
      </c>
      <c r="M63" s="193" t="e">
        <f>#REF!</f>
        <v>#REF!</v>
      </c>
      <c r="N63" s="193" t="e">
        <f>#REF!</f>
        <v>#REF!</v>
      </c>
      <c r="O63" s="193" t="e">
        <f>#REF!</f>
        <v>#REF!</v>
      </c>
      <c r="P63" s="193" t="e">
        <f>#REF!</f>
        <v>#REF!</v>
      </c>
      <c r="Q63" s="193" t="e">
        <f>#REF!</f>
        <v>#REF!</v>
      </c>
      <c r="R63" s="193" t="e">
        <f>#REF!</f>
        <v>#REF!</v>
      </c>
      <c r="S63" s="193" t="e">
        <f>#REF!</f>
        <v>#REF!</v>
      </c>
      <c r="T63" s="193" t="e">
        <f>#REF!</f>
        <v>#REF!</v>
      </c>
      <c r="U63" s="193" t="e">
        <f>#REF!</f>
        <v>#REF!</v>
      </c>
      <c r="V63" s="193" t="e">
        <f>#REF!</f>
        <v>#REF!</v>
      </c>
      <c r="W63" s="193" t="e">
        <f>#REF!</f>
        <v>#REF!</v>
      </c>
      <c r="X63" s="193" t="e">
        <f>#REF!</f>
        <v>#REF!</v>
      </c>
      <c r="Y63" s="193" t="e">
        <f>#REF!</f>
        <v>#REF!</v>
      </c>
      <c r="AA63" s="194" t="e">
        <f>#REF!</f>
        <v>#REF!</v>
      </c>
      <c r="AB63" s="194" t="e">
        <f>#REF!</f>
        <v>#REF!</v>
      </c>
      <c r="AC63" s="194" t="e">
        <f>#REF!</f>
        <v>#REF!</v>
      </c>
      <c r="AD63" s="194" t="e">
        <f>#REF!</f>
        <v>#REF!</v>
      </c>
      <c r="AE63" s="194" t="e">
        <f>#REF!</f>
        <v>#REF!</v>
      </c>
      <c r="AF63" s="194" t="e">
        <f>#REF!</f>
        <v>#REF!</v>
      </c>
      <c r="AG63" s="194" t="e">
        <f>#REF!</f>
        <v>#REF!</v>
      </c>
      <c r="AH63" s="194" t="e">
        <f>#REF!</f>
        <v>#REF!</v>
      </c>
      <c r="AI63" s="194" t="e">
        <f>#REF!</f>
        <v>#REF!</v>
      </c>
      <c r="AJ63" s="194" t="e">
        <f>#REF!</f>
        <v>#REF!</v>
      </c>
      <c r="AK63" s="194" t="e">
        <f>#REF!</f>
        <v>#REF!</v>
      </c>
      <c r="AL63" s="194" t="e">
        <f>#REF!</f>
        <v>#REF!</v>
      </c>
      <c r="AM63" s="194" t="e">
        <f>#REF!</f>
        <v>#REF!</v>
      </c>
      <c r="AN63" s="194" t="e">
        <f>#REF!</f>
        <v>#REF!</v>
      </c>
      <c r="AO63" s="194" t="e">
        <f>#REF!</f>
        <v>#REF!</v>
      </c>
      <c r="AP63" s="194" t="e">
        <f>#REF!</f>
        <v>#REF!</v>
      </c>
      <c r="AQ63" s="194" t="e">
        <f>#REF!</f>
        <v>#REF!</v>
      </c>
      <c r="AR63" s="194" t="e">
        <f>#REF!</f>
        <v>#REF!</v>
      </c>
      <c r="AS63" s="194" t="e">
        <f>#REF!</f>
        <v>#REF!</v>
      </c>
      <c r="AT63" s="194" t="e">
        <f>#REF!</f>
        <v>#REF!</v>
      </c>
      <c r="AU63" s="194" t="e">
        <f>#REF!</f>
        <v>#REF!</v>
      </c>
      <c r="AV63" s="194" t="e">
        <f>#REF!</f>
        <v>#REF!</v>
      </c>
      <c r="AW63" s="194" t="e">
        <f>#REF!</f>
        <v>#REF!</v>
      </c>
      <c r="AX63" s="194" t="e">
        <f>#REF!</f>
        <v>#REF!</v>
      </c>
      <c r="AZ63" s="194" t="e">
        <f t="shared" si="27"/>
        <v>#REF!</v>
      </c>
      <c r="BA63" s="194" t="e">
        <f t="shared" si="29"/>
        <v>#REF!</v>
      </c>
      <c r="BB63" s="194" t="e">
        <f t="shared" si="30"/>
        <v>#REF!</v>
      </c>
      <c r="BC63" s="194" t="e">
        <f t="shared" si="31"/>
        <v>#REF!</v>
      </c>
      <c r="BD63" s="194" t="e">
        <f t="shared" si="32"/>
        <v>#REF!</v>
      </c>
      <c r="BE63" s="194" t="e">
        <f t="shared" si="33"/>
        <v>#REF!</v>
      </c>
      <c r="BF63" s="194" t="e">
        <f t="shared" si="34"/>
        <v>#REF!</v>
      </c>
      <c r="BG63" s="194" t="e">
        <f t="shared" si="35"/>
        <v>#REF!</v>
      </c>
      <c r="BH63" s="194" t="e">
        <f t="shared" si="36"/>
        <v>#REF!</v>
      </c>
      <c r="BI63" s="194" t="e">
        <f t="shared" si="37"/>
        <v>#REF!</v>
      </c>
      <c r="BJ63" s="194" t="e">
        <f t="shared" si="38"/>
        <v>#REF!</v>
      </c>
      <c r="BK63" s="194" t="e">
        <f t="shared" si="39"/>
        <v>#REF!</v>
      </c>
      <c r="BL63" s="194" t="e">
        <f t="shared" si="40"/>
        <v>#REF!</v>
      </c>
      <c r="BM63" s="194" t="e">
        <f t="shared" si="41"/>
        <v>#REF!</v>
      </c>
      <c r="BN63" s="194" t="e">
        <f t="shared" si="42"/>
        <v>#REF!</v>
      </c>
      <c r="BO63" s="194" t="e">
        <f t="shared" si="43"/>
        <v>#REF!</v>
      </c>
      <c r="BP63" s="194" t="e">
        <f t="shared" si="28"/>
        <v>#REF!</v>
      </c>
      <c r="BQ63" s="194" t="e">
        <f t="shared" si="44"/>
        <v>#REF!</v>
      </c>
      <c r="BR63" s="194" t="e">
        <f t="shared" si="45"/>
        <v>#REF!</v>
      </c>
      <c r="BS63" s="194" t="e">
        <f t="shared" si="46"/>
        <v>#REF!</v>
      </c>
      <c r="BT63" s="194" t="e">
        <f t="shared" si="47"/>
        <v>#REF!</v>
      </c>
      <c r="BU63" s="194" t="e">
        <f t="shared" si="48"/>
        <v>#REF!</v>
      </c>
      <c r="BV63" s="194" t="e">
        <f t="shared" si="49"/>
        <v>#REF!</v>
      </c>
      <c r="BW63" s="194" t="e">
        <f t="shared" si="50"/>
        <v>#REF!</v>
      </c>
    </row>
    <row r="64" spans="1:75">
      <c r="A64" s="173">
        <v>22</v>
      </c>
      <c r="B64" s="193" t="e">
        <f>#REF!</f>
        <v>#REF!</v>
      </c>
      <c r="C64" s="193" t="e">
        <f>#REF!</f>
        <v>#REF!</v>
      </c>
      <c r="D64" s="193" t="e">
        <f>#REF!</f>
        <v>#REF!</v>
      </c>
      <c r="E64" s="193" t="e">
        <f>#REF!</f>
        <v>#REF!</v>
      </c>
      <c r="F64" s="193" t="e">
        <f>#REF!</f>
        <v>#REF!</v>
      </c>
      <c r="G64" s="193" t="e">
        <f>#REF!</f>
        <v>#REF!</v>
      </c>
      <c r="H64" s="193" t="e">
        <f>#REF!</f>
        <v>#REF!</v>
      </c>
      <c r="I64" s="193" t="e">
        <f>#REF!</f>
        <v>#REF!</v>
      </c>
      <c r="J64" s="193" t="e">
        <f>#REF!</f>
        <v>#REF!</v>
      </c>
      <c r="K64" s="193" t="e">
        <f>#REF!</f>
        <v>#REF!</v>
      </c>
      <c r="L64" s="193" t="e">
        <f>#REF!</f>
        <v>#REF!</v>
      </c>
      <c r="M64" s="193" t="e">
        <f>#REF!</f>
        <v>#REF!</v>
      </c>
      <c r="N64" s="193" t="e">
        <f>#REF!</f>
        <v>#REF!</v>
      </c>
      <c r="O64" s="193" t="e">
        <f>#REF!</f>
        <v>#REF!</v>
      </c>
      <c r="P64" s="193" t="e">
        <f>#REF!</f>
        <v>#REF!</v>
      </c>
      <c r="Q64" s="193" t="e">
        <f>#REF!</f>
        <v>#REF!</v>
      </c>
      <c r="R64" s="193" t="e">
        <f>#REF!</f>
        <v>#REF!</v>
      </c>
      <c r="S64" s="193" t="e">
        <f>#REF!</f>
        <v>#REF!</v>
      </c>
      <c r="T64" s="193" t="e">
        <f>#REF!</f>
        <v>#REF!</v>
      </c>
      <c r="U64" s="193" t="e">
        <f>#REF!</f>
        <v>#REF!</v>
      </c>
      <c r="V64" s="193" t="e">
        <f>#REF!</f>
        <v>#REF!</v>
      </c>
      <c r="W64" s="193" t="e">
        <f>#REF!</f>
        <v>#REF!</v>
      </c>
      <c r="X64" s="193" t="e">
        <f>#REF!</f>
        <v>#REF!</v>
      </c>
      <c r="Y64" s="193" t="e">
        <f>#REF!</f>
        <v>#REF!</v>
      </c>
      <c r="AA64" s="194" t="e">
        <f>#REF!</f>
        <v>#REF!</v>
      </c>
      <c r="AB64" s="194" t="e">
        <f>#REF!</f>
        <v>#REF!</v>
      </c>
      <c r="AC64" s="194" t="e">
        <f>#REF!</f>
        <v>#REF!</v>
      </c>
      <c r="AD64" s="194" t="e">
        <f>#REF!</f>
        <v>#REF!</v>
      </c>
      <c r="AE64" s="194" t="e">
        <f>#REF!</f>
        <v>#REF!</v>
      </c>
      <c r="AF64" s="194" t="e">
        <f>#REF!</f>
        <v>#REF!</v>
      </c>
      <c r="AG64" s="194" t="e">
        <f>#REF!</f>
        <v>#REF!</v>
      </c>
      <c r="AH64" s="194" t="e">
        <f>#REF!</f>
        <v>#REF!</v>
      </c>
      <c r="AI64" s="194" t="e">
        <f>#REF!</f>
        <v>#REF!</v>
      </c>
      <c r="AJ64" s="194" t="e">
        <f>#REF!</f>
        <v>#REF!</v>
      </c>
      <c r="AK64" s="194" t="e">
        <f>#REF!</f>
        <v>#REF!</v>
      </c>
      <c r="AL64" s="194" t="e">
        <f>#REF!</f>
        <v>#REF!</v>
      </c>
      <c r="AM64" s="194" t="e">
        <f>#REF!</f>
        <v>#REF!</v>
      </c>
      <c r="AN64" s="194" t="e">
        <f>#REF!</f>
        <v>#REF!</v>
      </c>
      <c r="AO64" s="194" t="e">
        <f>#REF!</f>
        <v>#REF!</v>
      </c>
      <c r="AP64" s="194" t="e">
        <f>#REF!</f>
        <v>#REF!</v>
      </c>
      <c r="AQ64" s="194" t="e">
        <f>#REF!</f>
        <v>#REF!</v>
      </c>
      <c r="AR64" s="194" t="e">
        <f>#REF!</f>
        <v>#REF!</v>
      </c>
      <c r="AS64" s="194" t="e">
        <f>#REF!</f>
        <v>#REF!</v>
      </c>
      <c r="AT64" s="194" t="e">
        <f>#REF!</f>
        <v>#REF!</v>
      </c>
      <c r="AU64" s="194" t="e">
        <f>#REF!</f>
        <v>#REF!</v>
      </c>
      <c r="AV64" s="194" t="e">
        <f>#REF!</f>
        <v>#REF!</v>
      </c>
      <c r="AW64" s="194" t="e">
        <f>#REF!</f>
        <v>#REF!</v>
      </c>
      <c r="AX64" s="194" t="e">
        <f>#REF!</f>
        <v>#REF!</v>
      </c>
      <c r="AZ64" s="194" t="e">
        <f t="shared" si="27"/>
        <v>#REF!</v>
      </c>
      <c r="BA64" s="194" t="e">
        <f t="shared" si="29"/>
        <v>#REF!</v>
      </c>
      <c r="BB64" s="194" t="e">
        <f t="shared" si="30"/>
        <v>#REF!</v>
      </c>
      <c r="BC64" s="194" t="e">
        <f t="shared" si="31"/>
        <v>#REF!</v>
      </c>
      <c r="BD64" s="194" t="e">
        <f t="shared" si="32"/>
        <v>#REF!</v>
      </c>
      <c r="BE64" s="194" t="e">
        <f t="shared" si="33"/>
        <v>#REF!</v>
      </c>
      <c r="BF64" s="194" t="e">
        <f t="shared" si="34"/>
        <v>#REF!</v>
      </c>
      <c r="BG64" s="194" t="e">
        <f t="shared" si="35"/>
        <v>#REF!</v>
      </c>
      <c r="BH64" s="194" t="e">
        <f t="shared" si="36"/>
        <v>#REF!</v>
      </c>
      <c r="BI64" s="194" t="e">
        <f t="shared" si="37"/>
        <v>#REF!</v>
      </c>
      <c r="BJ64" s="194" t="e">
        <f t="shared" si="38"/>
        <v>#REF!</v>
      </c>
      <c r="BK64" s="194" t="e">
        <f t="shared" si="39"/>
        <v>#REF!</v>
      </c>
      <c r="BL64" s="194" t="e">
        <f t="shared" si="40"/>
        <v>#REF!</v>
      </c>
      <c r="BM64" s="194" t="e">
        <f t="shared" si="41"/>
        <v>#REF!</v>
      </c>
      <c r="BN64" s="194" t="e">
        <f t="shared" si="42"/>
        <v>#REF!</v>
      </c>
      <c r="BO64" s="194" t="e">
        <f t="shared" si="43"/>
        <v>#REF!</v>
      </c>
      <c r="BP64" s="194" t="e">
        <f t="shared" si="28"/>
        <v>#REF!</v>
      </c>
      <c r="BQ64" s="194" t="e">
        <f t="shared" si="44"/>
        <v>#REF!</v>
      </c>
      <c r="BR64" s="194" t="e">
        <f t="shared" si="45"/>
        <v>#REF!</v>
      </c>
      <c r="BS64" s="194" t="e">
        <f t="shared" si="46"/>
        <v>#REF!</v>
      </c>
      <c r="BT64" s="194" t="e">
        <f t="shared" si="47"/>
        <v>#REF!</v>
      </c>
      <c r="BU64" s="194" t="e">
        <f t="shared" si="48"/>
        <v>#REF!</v>
      </c>
      <c r="BV64" s="194" t="e">
        <f t="shared" si="49"/>
        <v>#REF!</v>
      </c>
      <c r="BW64" s="194" t="e">
        <f t="shared" si="50"/>
        <v>#REF!</v>
      </c>
    </row>
    <row r="65" spans="1:75">
      <c r="A65" s="173">
        <v>23</v>
      </c>
      <c r="B65" s="193" t="e">
        <f>#REF!</f>
        <v>#REF!</v>
      </c>
      <c r="C65" s="193" t="e">
        <f>#REF!</f>
        <v>#REF!</v>
      </c>
      <c r="D65" s="193" t="e">
        <f>#REF!</f>
        <v>#REF!</v>
      </c>
      <c r="E65" s="193" t="e">
        <f>#REF!</f>
        <v>#REF!</v>
      </c>
      <c r="F65" s="193" t="e">
        <f>#REF!</f>
        <v>#REF!</v>
      </c>
      <c r="G65" s="193" t="e">
        <f>#REF!</f>
        <v>#REF!</v>
      </c>
      <c r="H65" s="193" t="e">
        <f>#REF!</f>
        <v>#REF!</v>
      </c>
      <c r="I65" s="193" t="e">
        <f>#REF!</f>
        <v>#REF!</v>
      </c>
      <c r="J65" s="193" t="e">
        <f>#REF!</f>
        <v>#REF!</v>
      </c>
      <c r="K65" s="193" t="e">
        <f>#REF!</f>
        <v>#REF!</v>
      </c>
      <c r="L65" s="193" t="e">
        <f>#REF!</f>
        <v>#REF!</v>
      </c>
      <c r="M65" s="193" t="e">
        <f>#REF!</f>
        <v>#REF!</v>
      </c>
      <c r="N65" s="193" t="e">
        <f>#REF!</f>
        <v>#REF!</v>
      </c>
      <c r="O65" s="193" t="e">
        <f>#REF!</f>
        <v>#REF!</v>
      </c>
      <c r="P65" s="193" t="e">
        <f>#REF!</f>
        <v>#REF!</v>
      </c>
      <c r="Q65" s="193" t="e">
        <f>#REF!</f>
        <v>#REF!</v>
      </c>
      <c r="R65" s="193" t="e">
        <f>#REF!</f>
        <v>#REF!</v>
      </c>
      <c r="S65" s="193" t="e">
        <f>#REF!</f>
        <v>#REF!</v>
      </c>
      <c r="T65" s="193" t="e">
        <f>#REF!</f>
        <v>#REF!</v>
      </c>
      <c r="U65" s="193" t="e">
        <f>#REF!</f>
        <v>#REF!</v>
      </c>
      <c r="V65" s="193" t="e">
        <f>#REF!</f>
        <v>#REF!</v>
      </c>
      <c r="W65" s="193" t="e">
        <f>#REF!</f>
        <v>#REF!</v>
      </c>
      <c r="X65" s="193" t="e">
        <f>#REF!</f>
        <v>#REF!</v>
      </c>
      <c r="Y65" s="193" t="e">
        <f>#REF!</f>
        <v>#REF!</v>
      </c>
      <c r="AA65" s="194" t="e">
        <f>#REF!</f>
        <v>#REF!</v>
      </c>
      <c r="AB65" s="194" t="e">
        <f>#REF!</f>
        <v>#REF!</v>
      </c>
      <c r="AC65" s="194" t="e">
        <f>#REF!</f>
        <v>#REF!</v>
      </c>
      <c r="AD65" s="194" t="e">
        <f>#REF!</f>
        <v>#REF!</v>
      </c>
      <c r="AE65" s="194" t="e">
        <f>#REF!</f>
        <v>#REF!</v>
      </c>
      <c r="AF65" s="194" t="e">
        <f>#REF!</f>
        <v>#REF!</v>
      </c>
      <c r="AG65" s="194" t="e">
        <f>#REF!</f>
        <v>#REF!</v>
      </c>
      <c r="AH65" s="194" t="e">
        <f>#REF!</f>
        <v>#REF!</v>
      </c>
      <c r="AI65" s="194" t="e">
        <f>#REF!</f>
        <v>#REF!</v>
      </c>
      <c r="AJ65" s="194" t="e">
        <f>#REF!</f>
        <v>#REF!</v>
      </c>
      <c r="AK65" s="194" t="e">
        <f>#REF!</f>
        <v>#REF!</v>
      </c>
      <c r="AL65" s="194" t="e">
        <f>#REF!</f>
        <v>#REF!</v>
      </c>
      <c r="AM65" s="194" t="e">
        <f>#REF!</f>
        <v>#REF!</v>
      </c>
      <c r="AN65" s="194" t="e">
        <f>#REF!</f>
        <v>#REF!</v>
      </c>
      <c r="AO65" s="194" t="e">
        <f>#REF!</f>
        <v>#REF!</v>
      </c>
      <c r="AP65" s="194" t="e">
        <f>#REF!</f>
        <v>#REF!</v>
      </c>
      <c r="AQ65" s="194" t="e">
        <f>#REF!</f>
        <v>#REF!</v>
      </c>
      <c r="AR65" s="194" t="e">
        <f>#REF!</f>
        <v>#REF!</v>
      </c>
      <c r="AS65" s="194" t="e">
        <f>#REF!</f>
        <v>#REF!</v>
      </c>
      <c r="AT65" s="194" t="e">
        <f>#REF!</f>
        <v>#REF!</v>
      </c>
      <c r="AU65" s="194" t="e">
        <f>#REF!</f>
        <v>#REF!</v>
      </c>
      <c r="AV65" s="194" t="e">
        <f>#REF!</f>
        <v>#REF!</v>
      </c>
      <c r="AW65" s="194" t="e">
        <f>#REF!</f>
        <v>#REF!</v>
      </c>
      <c r="AX65" s="194" t="e">
        <f>#REF!</f>
        <v>#REF!</v>
      </c>
      <c r="AZ65" s="194" t="e">
        <f t="shared" si="27"/>
        <v>#REF!</v>
      </c>
      <c r="BA65" s="194" t="e">
        <f t="shared" si="29"/>
        <v>#REF!</v>
      </c>
      <c r="BB65" s="194" t="e">
        <f t="shared" si="30"/>
        <v>#REF!</v>
      </c>
      <c r="BC65" s="194" t="e">
        <f t="shared" si="31"/>
        <v>#REF!</v>
      </c>
      <c r="BD65" s="194" t="e">
        <f t="shared" si="32"/>
        <v>#REF!</v>
      </c>
      <c r="BE65" s="194" t="e">
        <f t="shared" si="33"/>
        <v>#REF!</v>
      </c>
      <c r="BF65" s="194" t="e">
        <f t="shared" si="34"/>
        <v>#REF!</v>
      </c>
      <c r="BG65" s="194" t="e">
        <f t="shared" si="35"/>
        <v>#REF!</v>
      </c>
      <c r="BH65" s="194" t="e">
        <f t="shared" si="36"/>
        <v>#REF!</v>
      </c>
      <c r="BI65" s="194" t="e">
        <f t="shared" si="37"/>
        <v>#REF!</v>
      </c>
      <c r="BJ65" s="194" t="e">
        <f t="shared" si="38"/>
        <v>#REF!</v>
      </c>
      <c r="BK65" s="194" t="e">
        <f t="shared" si="39"/>
        <v>#REF!</v>
      </c>
      <c r="BL65" s="194" t="e">
        <f t="shared" si="40"/>
        <v>#REF!</v>
      </c>
      <c r="BM65" s="194" t="e">
        <f t="shared" si="41"/>
        <v>#REF!</v>
      </c>
      <c r="BN65" s="194" t="e">
        <f t="shared" si="42"/>
        <v>#REF!</v>
      </c>
      <c r="BO65" s="194" t="e">
        <f t="shared" si="43"/>
        <v>#REF!</v>
      </c>
      <c r="BP65" s="194" t="e">
        <f t="shared" si="28"/>
        <v>#REF!</v>
      </c>
      <c r="BQ65" s="194" t="e">
        <f t="shared" si="44"/>
        <v>#REF!</v>
      </c>
      <c r="BR65" s="194" t="e">
        <f t="shared" si="45"/>
        <v>#REF!</v>
      </c>
      <c r="BS65" s="194" t="e">
        <f t="shared" si="46"/>
        <v>#REF!</v>
      </c>
      <c r="BT65" s="194" t="e">
        <f t="shared" si="47"/>
        <v>#REF!</v>
      </c>
      <c r="BU65" s="194" t="e">
        <f t="shared" si="48"/>
        <v>#REF!</v>
      </c>
      <c r="BV65" s="194" t="e">
        <f t="shared" si="49"/>
        <v>#REF!</v>
      </c>
      <c r="BW65" s="194" t="e">
        <f t="shared" si="50"/>
        <v>#REF!</v>
      </c>
    </row>
    <row r="66" spans="1:75">
      <c r="A66" s="173">
        <v>24</v>
      </c>
      <c r="B66" s="193" t="e">
        <f>#REF!</f>
        <v>#REF!</v>
      </c>
      <c r="C66" s="193" t="e">
        <f>#REF!</f>
        <v>#REF!</v>
      </c>
      <c r="D66" s="193" t="e">
        <f>#REF!</f>
        <v>#REF!</v>
      </c>
      <c r="E66" s="193" t="e">
        <f>#REF!</f>
        <v>#REF!</v>
      </c>
      <c r="F66" s="193" t="e">
        <f>#REF!</f>
        <v>#REF!</v>
      </c>
      <c r="G66" s="193" t="e">
        <f>#REF!</f>
        <v>#REF!</v>
      </c>
      <c r="H66" s="193" t="e">
        <f>#REF!</f>
        <v>#REF!</v>
      </c>
      <c r="I66" s="193" t="e">
        <f>#REF!</f>
        <v>#REF!</v>
      </c>
      <c r="J66" s="193" t="e">
        <f>#REF!</f>
        <v>#REF!</v>
      </c>
      <c r="K66" s="193" t="e">
        <f>#REF!</f>
        <v>#REF!</v>
      </c>
      <c r="L66" s="193" t="e">
        <f>#REF!</f>
        <v>#REF!</v>
      </c>
      <c r="M66" s="193" t="e">
        <f>#REF!</f>
        <v>#REF!</v>
      </c>
      <c r="N66" s="193" t="e">
        <f>#REF!</f>
        <v>#REF!</v>
      </c>
      <c r="O66" s="193" t="e">
        <f>#REF!</f>
        <v>#REF!</v>
      </c>
      <c r="P66" s="193" t="e">
        <f>#REF!</f>
        <v>#REF!</v>
      </c>
      <c r="Q66" s="193" t="e">
        <f>#REF!</f>
        <v>#REF!</v>
      </c>
      <c r="R66" s="193" t="e">
        <f>#REF!</f>
        <v>#REF!</v>
      </c>
      <c r="S66" s="193" t="e">
        <f>#REF!</f>
        <v>#REF!</v>
      </c>
      <c r="T66" s="193" t="e">
        <f>#REF!</f>
        <v>#REF!</v>
      </c>
      <c r="U66" s="193" t="e">
        <f>#REF!</f>
        <v>#REF!</v>
      </c>
      <c r="V66" s="193" t="e">
        <f>#REF!</f>
        <v>#REF!</v>
      </c>
      <c r="W66" s="193" t="e">
        <f>#REF!</f>
        <v>#REF!</v>
      </c>
      <c r="X66" s="193" t="e">
        <f>#REF!</f>
        <v>#REF!</v>
      </c>
      <c r="Y66" s="193" t="e">
        <f>#REF!</f>
        <v>#REF!</v>
      </c>
      <c r="AA66" s="194" t="e">
        <f>#REF!</f>
        <v>#REF!</v>
      </c>
      <c r="AB66" s="194" t="e">
        <f>#REF!</f>
        <v>#REF!</v>
      </c>
      <c r="AC66" s="194" t="e">
        <f>#REF!</f>
        <v>#REF!</v>
      </c>
      <c r="AD66" s="194" t="e">
        <f>#REF!</f>
        <v>#REF!</v>
      </c>
      <c r="AE66" s="194" t="e">
        <f>#REF!</f>
        <v>#REF!</v>
      </c>
      <c r="AF66" s="194" t="e">
        <f>#REF!</f>
        <v>#REF!</v>
      </c>
      <c r="AG66" s="194" t="e">
        <f>#REF!</f>
        <v>#REF!</v>
      </c>
      <c r="AH66" s="194" t="e">
        <f>#REF!</f>
        <v>#REF!</v>
      </c>
      <c r="AI66" s="194" t="e">
        <f>#REF!</f>
        <v>#REF!</v>
      </c>
      <c r="AJ66" s="194" t="e">
        <f>#REF!</f>
        <v>#REF!</v>
      </c>
      <c r="AK66" s="194" t="e">
        <f>#REF!</f>
        <v>#REF!</v>
      </c>
      <c r="AL66" s="194" t="e">
        <f>#REF!</f>
        <v>#REF!</v>
      </c>
      <c r="AM66" s="194" t="e">
        <f>#REF!</f>
        <v>#REF!</v>
      </c>
      <c r="AN66" s="194" t="e">
        <f>#REF!</f>
        <v>#REF!</v>
      </c>
      <c r="AO66" s="194" t="e">
        <f>#REF!</f>
        <v>#REF!</v>
      </c>
      <c r="AP66" s="194" t="e">
        <f>#REF!</f>
        <v>#REF!</v>
      </c>
      <c r="AQ66" s="194" t="e">
        <f>#REF!</f>
        <v>#REF!</v>
      </c>
      <c r="AR66" s="194" t="e">
        <f>#REF!</f>
        <v>#REF!</v>
      </c>
      <c r="AS66" s="194" t="e">
        <f>#REF!</f>
        <v>#REF!</v>
      </c>
      <c r="AT66" s="194" t="e">
        <f>#REF!</f>
        <v>#REF!</v>
      </c>
      <c r="AU66" s="194" t="e">
        <f>#REF!</f>
        <v>#REF!</v>
      </c>
      <c r="AV66" s="194" t="e">
        <f>#REF!</f>
        <v>#REF!</v>
      </c>
      <c r="AW66" s="194" t="e">
        <f>#REF!</f>
        <v>#REF!</v>
      </c>
      <c r="AX66" s="194" t="e">
        <f>#REF!</f>
        <v>#REF!</v>
      </c>
      <c r="AZ66" s="194" t="e">
        <f t="shared" si="27"/>
        <v>#REF!</v>
      </c>
      <c r="BA66" s="194" t="e">
        <f t="shared" si="29"/>
        <v>#REF!</v>
      </c>
      <c r="BB66" s="194" t="e">
        <f t="shared" si="30"/>
        <v>#REF!</v>
      </c>
      <c r="BC66" s="194" t="e">
        <f t="shared" si="31"/>
        <v>#REF!</v>
      </c>
      <c r="BD66" s="194" t="e">
        <f t="shared" si="32"/>
        <v>#REF!</v>
      </c>
      <c r="BE66" s="194" t="e">
        <f t="shared" si="33"/>
        <v>#REF!</v>
      </c>
      <c r="BF66" s="194" t="e">
        <f t="shared" si="34"/>
        <v>#REF!</v>
      </c>
      <c r="BG66" s="194" t="e">
        <f t="shared" si="35"/>
        <v>#REF!</v>
      </c>
      <c r="BH66" s="194" t="e">
        <f t="shared" si="36"/>
        <v>#REF!</v>
      </c>
      <c r="BI66" s="194" t="e">
        <f t="shared" si="37"/>
        <v>#REF!</v>
      </c>
      <c r="BJ66" s="194" t="e">
        <f t="shared" si="38"/>
        <v>#REF!</v>
      </c>
      <c r="BK66" s="194" t="e">
        <f t="shared" si="39"/>
        <v>#REF!</v>
      </c>
      <c r="BL66" s="194" t="e">
        <f t="shared" si="40"/>
        <v>#REF!</v>
      </c>
      <c r="BM66" s="194" t="e">
        <f t="shared" si="41"/>
        <v>#REF!</v>
      </c>
      <c r="BN66" s="194" t="e">
        <f t="shared" si="42"/>
        <v>#REF!</v>
      </c>
      <c r="BO66" s="194" t="e">
        <f t="shared" si="43"/>
        <v>#REF!</v>
      </c>
      <c r="BP66" s="194" t="e">
        <f t="shared" si="28"/>
        <v>#REF!</v>
      </c>
      <c r="BQ66" s="194" t="e">
        <f t="shared" si="44"/>
        <v>#REF!</v>
      </c>
      <c r="BR66" s="194" t="e">
        <f t="shared" si="45"/>
        <v>#REF!</v>
      </c>
      <c r="BS66" s="194" t="e">
        <f t="shared" si="46"/>
        <v>#REF!</v>
      </c>
      <c r="BT66" s="194" t="e">
        <f t="shared" si="47"/>
        <v>#REF!</v>
      </c>
      <c r="BU66" s="194" t="e">
        <f t="shared" si="48"/>
        <v>#REF!</v>
      </c>
      <c r="BV66" s="194" t="e">
        <f t="shared" si="49"/>
        <v>#REF!</v>
      </c>
      <c r="BW66" s="194" t="e">
        <f t="shared" si="50"/>
        <v>#REF!</v>
      </c>
    </row>
    <row r="67" spans="1:75">
      <c r="A67" s="173">
        <v>25</v>
      </c>
      <c r="B67" s="193" t="e">
        <f>#REF!</f>
        <v>#REF!</v>
      </c>
      <c r="C67" s="193" t="e">
        <f>#REF!</f>
        <v>#REF!</v>
      </c>
      <c r="D67" s="193" t="e">
        <f>#REF!</f>
        <v>#REF!</v>
      </c>
      <c r="E67" s="193" t="e">
        <f>#REF!</f>
        <v>#REF!</v>
      </c>
      <c r="F67" s="193" t="e">
        <f>#REF!</f>
        <v>#REF!</v>
      </c>
      <c r="G67" s="193" t="e">
        <f>#REF!</f>
        <v>#REF!</v>
      </c>
      <c r="H67" s="193" t="e">
        <f>#REF!</f>
        <v>#REF!</v>
      </c>
      <c r="I67" s="193" t="e">
        <f>#REF!</f>
        <v>#REF!</v>
      </c>
      <c r="J67" s="193" t="e">
        <f>#REF!</f>
        <v>#REF!</v>
      </c>
      <c r="K67" s="193" t="e">
        <f>#REF!</f>
        <v>#REF!</v>
      </c>
      <c r="L67" s="193" t="e">
        <f>#REF!</f>
        <v>#REF!</v>
      </c>
      <c r="M67" s="193" t="e">
        <f>#REF!</f>
        <v>#REF!</v>
      </c>
      <c r="N67" s="193" t="e">
        <f>#REF!</f>
        <v>#REF!</v>
      </c>
      <c r="O67" s="193" t="e">
        <f>#REF!</f>
        <v>#REF!</v>
      </c>
      <c r="P67" s="193" t="e">
        <f>#REF!</f>
        <v>#REF!</v>
      </c>
      <c r="Q67" s="193" t="e">
        <f>#REF!</f>
        <v>#REF!</v>
      </c>
      <c r="R67" s="193" t="e">
        <f>#REF!</f>
        <v>#REF!</v>
      </c>
      <c r="S67" s="193" t="e">
        <f>#REF!</f>
        <v>#REF!</v>
      </c>
      <c r="T67" s="193" t="e">
        <f>#REF!</f>
        <v>#REF!</v>
      </c>
      <c r="U67" s="193" t="e">
        <f>#REF!</f>
        <v>#REF!</v>
      </c>
      <c r="V67" s="193" t="e">
        <f>#REF!</f>
        <v>#REF!</v>
      </c>
      <c r="W67" s="193" t="e">
        <f>#REF!</f>
        <v>#REF!</v>
      </c>
      <c r="X67" s="193" t="e">
        <f>#REF!</f>
        <v>#REF!</v>
      </c>
      <c r="Y67" s="193" t="e">
        <f>#REF!</f>
        <v>#REF!</v>
      </c>
      <c r="AA67" s="194" t="e">
        <f>#REF!</f>
        <v>#REF!</v>
      </c>
      <c r="AB67" s="194" t="e">
        <f>#REF!</f>
        <v>#REF!</v>
      </c>
      <c r="AC67" s="194" t="e">
        <f>#REF!</f>
        <v>#REF!</v>
      </c>
      <c r="AD67" s="194" t="e">
        <f>#REF!</f>
        <v>#REF!</v>
      </c>
      <c r="AE67" s="194" t="e">
        <f>#REF!</f>
        <v>#REF!</v>
      </c>
      <c r="AF67" s="194" t="e">
        <f>#REF!</f>
        <v>#REF!</v>
      </c>
      <c r="AG67" s="194" t="e">
        <f>#REF!</f>
        <v>#REF!</v>
      </c>
      <c r="AH67" s="194" t="e">
        <f>#REF!</f>
        <v>#REF!</v>
      </c>
      <c r="AI67" s="194" t="e">
        <f>#REF!</f>
        <v>#REF!</v>
      </c>
      <c r="AJ67" s="194" t="e">
        <f>#REF!</f>
        <v>#REF!</v>
      </c>
      <c r="AK67" s="194" t="e">
        <f>#REF!</f>
        <v>#REF!</v>
      </c>
      <c r="AL67" s="194" t="e">
        <f>#REF!</f>
        <v>#REF!</v>
      </c>
      <c r="AM67" s="194" t="e">
        <f>#REF!</f>
        <v>#REF!</v>
      </c>
      <c r="AN67" s="194" t="e">
        <f>#REF!</f>
        <v>#REF!</v>
      </c>
      <c r="AO67" s="194" t="e">
        <f>#REF!</f>
        <v>#REF!</v>
      </c>
      <c r="AP67" s="194" t="e">
        <f>#REF!</f>
        <v>#REF!</v>
      </c>
      <c r="AQ67" s="194" t="e">
        <f>#REF!</f>
        <v>#REF!</v>
      </c>
      <c r="AR67" s="194" t="e">
        <f>#REF!</f>
        <v>#REF!</v>
      </c>
      <c r="AS67" s="194" t="e">
        <f>#REF!</f>
        <v>#REF!</v>
      </c>
      <c r="AT67" s="194" t="e">
        <f>#REF!</f>
        <v>#REF!</v>
      </c>
      <c r="AU67" s="194" t="e">
        <f>#REF!</f>
        <v>#REF!</v>
      </c>
      <c r="AV67" s="194" t="e">
        <f>#REF!</f>
        <v>#REF!</v>
      </c>
      <c r="AW67" s="194" t="e">
        <f>#REF!</f>
        <v>#REF!</v>
      </c>
      <c r="AX67" s="194" t="e">
        <f>#REF!</f>
        <v>#REF!</v>
      </c>
      <c r="AZ67" s="194" t="e">
        <f t="shared" si="27"/>
        <v>#REF!</v>
      </c>
      <c r="BA67" s="194" t="e">
        <f t="shared" si="29"/>
        <v>#REF!</v>
      </c>
      <c r="BB67" s="194" t="e">
        <f t="shared" si="30"/>
        <v>#REF!</v>
      </c>
      <c r="BC67" s="194" t="e">
        <f t="shared" si="31"/>
        <v>#REF!</v>
      </c>
      <c r="BD67" s="194" t="e">
        <f t="shared" si="32"/>
        <v>#REF!</v>
      </c>
      <c r="BE67" s="194" t="e">
        <f t="shared" si="33"/>
        <v>#REF!</v>
      </c>
      <c r="BF67" s="194" t="e">
        <f t="shared" si="34"/>
        <v>#REF!</v>
      </c>
      <c r="BG67" s="194" t="e">
        <f t="shared" si="35"/>
        <v>#REF!</v>
      </c>
      <c r="BH67" s="194" t="e">
        <f t="shared" si="36"/>
        <v>#REF!</v>
      </c>
      <c r="BI67" s="194" t="e">
        <f t="shared" si="37"/>
        <v>#REF!</v>
      </c>
      <c r="BJ67" s="194" t="e">
        <f t="shared" si="38"/>
        <v>#REF!</v>
      </c>
      <c r="BK67" s="194" t="e">
        <f t="shared" si="39"/>
        <v>#REF!</v>
      </c>
      <c r="BL67" s="194" t="e">
        <f t="shared" si="40"/>
        <v>#REF!</v>
      </c>
      <c r="BM67" s="194" t="e">
        <f t="shared" si="41"/>
        <v>#REF!</v>
      </c>
      <c r="BN67" s="194" t="e">
        <f t="shared" si="42"/>
        <v>#REF!</v>
      </c>
      <c r="BO67" s="194" t="e">
        <f t="shared" si="43"/>
        <v>#REF!</v>
      </c>
      <c r="BP67" s="194" t="e">
        <f t="shared" si="28"/>
        <v>#REF!</v>
      </c>
      <c r="BQ67" s="194" t="e">
        <f t="shared" si="44"/>
        <v>#REF!</v>
      </c>
      <c r="BR67" s="194" t="e">
        <f t="shared" si="45"/>
        <v>#REF!</v>
      </c>
      <c r="BS67" s="194" t="e">
        <f t="shared" si="46"/>
        <v>#REF!</v>
      </c>
      <c r="BT67" s="194" t="e">
        <f t="shared" si="47"/>
        <v>#REF!</v>
      </c>
      <c r="BU67" s="194" t="e">
        <f t="shared" si="48"/>
        <v>#REF!</v>
      </c>
      <c r="BV67" s="194" t="e">
        <f t="shared" si="49"/>
        <v>#REF!</v>
      </c>
      <c r="BW67" s="194" t="e">
        <f t="shared" si="50"/>
        <v>#REF!</v>
      </c>
    </row>
    <row r="68" spans="1:75">
      <c r="A68" s="173">
        <v>26</v>
      </c>
      <c r="B68" s="193" t="e">
        <f>#REF!</f>
        <v>#REF!</v>
      </c>
      <c r="C68" s="193" t="e">
        <f>#REF!</f>
        <v>#REF!</v>
      </c>
      <c r="D68" s="193" t="e">
        <f>#REF!</f>
        <v>#REF!</v>
      </c>
      <c r="E68" s="193" t="e">
        <f>#REF!</f>
        <v>#REF!</v>
      </c>
      <c r="F68" s="193" t="e">
        <f>#REF!</f>
        <v>#REF!</v>
      </c>
      <c r="G68" s="193" t="e">
        <f>#REF!</f>
        <v>#REF!</v>
      </c>
      <c r="H68" s="193" t="e">
        <f>#REF!</f>
        <v>#REF!</v>
      </c>
      <c r="I68" s="193" t="e">
        <f>#REF!</f>
        <v>#REF!</v>
      </c>
      <c r="J68" s="193" t="e">
        <f>#REF!</f>
        <v>#REF!</v>
      </c>
      <c r="K68" s="193" t="e">
        <f>#REF!</f>
        <v>#REF!</v>
      </c>
      <c r="L68" s="193" t="e">
        <f>#REF!</f>
        <v>#REF!</v>
      </c>
      <c r="M68" s="193" t="e">
        <f>#REF!</f>
        <v>#REF!</v>
      </c>
      <c r="N68" s="193" t="e">
        <f>#REF!</f>
        <v>#REF!</v>
      </c>
      <c r="O68" s="193" t="e">
        <f>#REF!</f>
        <v>#REF!</v>
      </c>
      <c r="P68" s="193" t="e">
        <f>#REF!</f>
        <v>#REF!</v>
      </c>
      <c r="Q68" s="193" t="e">
        <f>#REF!</f>
        <v>#REF!</v>
      </c>
      <c r="R68" s="193" t="e">
        <f>#REF!</f>
        <v>#REF!</v>
      </c>
      <c r="S68" s="193" t="e">
        <f>#REF!</f>
        <v>#REF!</v>
      </c>
      <c r="T68" s="193" t="e">
        <f>#REF!</f>
        <v>#REF!</v>
      </c>
      <c r="U68" s="193" t="e">
        <f>#REF!</f>
        <v>#REF!</v>
      </c>
      <c r="V68" s="193" t="e">
        <f>#REF!</f>
        <v>#REF!</v>
      </c>
      <c r="W68" s="193" t="e">
        <f>#REF!</f>
        <v>#REF!</v>
      </c>
      <c r="X68" s="193" t="e">
        <f>#REF!</f>
        <v>#REF!</v>
      </c>
      <c r="Y68" s="193" t="e">
        <f>#REF!</f>
        <v>#REF!</v>
      </c>
      <c r="AA68" s="194" t="e">
        <f>#REF!</f>
        <v>#REF!</v>
      </c>
      <c r="AB68" s="194" t="e">
        <f>#REF!</f>
        <v>#REF!</v>
      </c>
      <c r="AC68" s="194" t="e">
        <f>#REF!</f>
        <v>#REF!</v>
      </c>
      <c r="AD68" s="194" t="e">
        <f>#REF!</f>
        <v>#REF!</v>
      </c>
      <c r="AE68" s="194" t="e">
        <f>#REF!</f>
        <v>#REF!</v>
      </c>
      <c r="AF68" s="194" t="e">
        <f>#REF!</f>
        <v>#REF!</v>
      </c>
      <c r="AG68" s="194" t="e">
        <f>#REF!</f>
        <v>#REF!</v>
      </c>
      <c r="AH68" s="194" t="e">
        <f>#REF!</f>
        <v>#REF!</v>
      </c>
      <c r="AI68" s="194" t="e">
        <f>#REF!</f>
        <v>#REF!</v>
      </c>
      <c r="AJ68" s="194" t="e">
        <f>#REF!</f>
        <v>#REF!</v>
      </c>
      <c r="AK68" s="194" t="e">
        <f>#REF!</f>
        <v>#REF!</v>
      </c>
      <c r="AL68" s="194" t="e">
        <f>#REF!</f>
        <v>#REF!</v>
      </c>
      <c r="AM68" s="194" t="e">
        <f>#REF!</f>
        <v>#REF!</v>
      </c>
      <c r="AN68" s="194" t="e">
        <f>#REF!</f>
        <v>#REF!</v>
      </c>
      <c r="AO68" s="194" t="e">
        <f>#REF!</f>
        <v>#REF!</v>
      </c>
      <c r="AP68" s="194" t="e">
        <f>#REF!</f>
        <v>#REF!</v>
      </c>
      <c r="AQ68" s="194" t="e">
        <f>#REF!</f>
        <v>#REF!</v>
      </c>
      <c r="AR68" s="194" t="e">
        <f>#REF!</f>
        <v>#REF!</v>
      </c>
      <c r="AS68" s="194" t="e">
        <f>#REF!</f>
        <v>#REF!</v>
      </c>
      <c r="AT68" s="194" t="e">
        <f>#REF!</f>
        <v>#REF!</v>
      </c>
      <c r="AU68" s="194" t="e">
        <f>#REF!</f>
        <v>#REF!</v>
      </c>
      <c r="AV68" s="194" t="e">
        <f>#REF!</f>
        <v>#REF!</v>
      </c>
      <c r="AW68" s="194" t="e">
        <f>#REF!</f>
        <v>#REF!</v>
      </c>
      <c r="AX68" s="194" t="e">
        <f>#REF!</f>
        <v>#REF!</v>
      </c>
      <c r="AZ68" s="194" t="e">
        <f t="shared" si="27"/>
        <v>#REF!</v>
      </c>
      <c r="BA68" s="194" t="e">
        <f t="shared" si="29"/>
        <v>#REF!</v>
      </c>
      <c r="BB68" s="194" t="e">
        <f t="shared" si="30"/>
        <v>#REF!</v>
      </c>
      <c r="BC68" s="194" t="e">
        <f t="shared" si="31"/>
        <v>#REF!</v>
      </c>
      <c r="BD68" s="194" t="e">
        <f t="shared" si="32"/>
        <v>#REF!</v>
      </c>
      <c r="BE68" s="194" t="e">
        <f t="shared" si="33"/>
        <v>#REF!</v>
      </c>
      <c r="BF68" s="194" t="e">
        <f t="shared" si="34"/>
        <v>#REF!</v>
      </c>
      <c r="BG68" s="194" t="e">
        <f t="shared" si="35"/>
        <v>#REF!</v>
      </c>
      <c r="BH68" s="194" t="e">
        <f t="shared" si="36"/>
        <v>#REF!</v>
      </c>
      <c r="BI68" s="194" t="e">
        <f t="shared" si="37"/>
        <v>#REF!</v>
      </c>
      <c r="BJ68" s="194" t="e">
        <f t="shared" si="38"/>
        <v>#REF!</v>
      </c>
      <c r="BK68" s="194" t="e">
        <f t="shared" si="39"/>
        <v>#REF!</v>
      </c>
      <c r="BL68" s="194" t="e">
        <f t="shared" si="40"/>
        <v>#REF!</v>
      </c>
      <c r="BM68" s="194" t="e">
        <f t="shared" si="41"/>
        <v>#REF!</v>
      </c>
      <c r="BN68" s="194" t="e">
        <f t="shared" si="42"/>
        <v>#REF!</v>
      </c>
      <c r="BO68" s="194" t="e">
        <f t="shared" si="43"/>
        <v>#REF!</v>
      </c>
      <c r="BP68" s="194" t="e">
        <f t="shared" si="28"/>
        <v>#REF!</v>
      </c>
      <c r="BQ68" s="194" t="e">
        <f t="shared" si="44"/>
        <v>#REF!</v>
      </c>
      <c r="BR68" s="194" t="e">
        <f t="shared" si="45"/>
        <v>#REF!</v>
      </c>
      <c r="BS68" s="194" t="e">
        <f t="shared" si="46"/>
        <v>#REF!</v>
      </c>
      <c r="BT68" s="194" t="e">
        <f t="shared" si="47"/>
        <v>#REF!</v>
      </c>
      <c r="BU68" s="194" t="e">
        <f t="shared" si="48"/>
        <v>#REF!</v>
      </c>
      <c r="BV68" s="194" t="e">
        <f t="shared" si="49"/>
        <v>#REF!</v>
      </c>
      <c r="BW68" s="194" t="e">
        <f t="shared" si="50"/>
        <v>#REF!</v>
      </c>
    </row>
    <row r="69" spans="1:75">
      <c r="A69" s="173">
        <v>27</v>
      </c>
      <c r="B69" s="193" t="e">
        <f>#REF!</f>
        <v>#REF!</v>
      </c>
      <c r="C69" s="193" t="e">
        <f>#REF!</f>
        <v>#REF!</v>
      </c>
      <c r="D69" s="193" t="e">
        <f>#REF!</f>
        <v>#REF!</v>
      </c>
      <c r="E69" s="193" t="e">
        <f>#REF!</f>
        <v>#REF!</v>
      </c>
      <c r="F69" s="193" t="e">
        <f>#REF!</f>
        <v>#REF!</v>
      </c>
      <c r="G69" s="193" t="e">
        <f>#REF!</f>
        <v>#REF!</v>
      </c>
      <c r="H69" s="193" t="e">
        <f>#REF!</f>
        <v>#REF!</v>
      </c>
      <c r="I69" s="193" t="e">
        <f>#REF!</f>
        <v>#REF!</v>
      </c>
      <c r="J69" s="193" t="e">
        <f>#REF!</f>
        <v>#REF!</v>
      </c>
      <c r="K69" s="193" t="e">
        <f>#REF!</f>
        <v>#REF!</v>
      </c>
      <c r="L69" s="193" t="e">
        <f>#REF!</f>
        <v>#REF!</v>
      </c>
      <c r="M69" s="193" t="e">
        <f>#REF!</f>
        <v>#REF!</v>
      </c>
      <c r="N69" s="193" t="e">
        <f>#REF!</f>
        <v>#REF!</v>
      </c>
      <c r="O69" s="193" t="e">
        <f>#REF!</f>
        <v>#REF!</v>
      </c>
      <c r="P69" s="193" t="e">
        <f>#REF!</f>
        <v>#REF!</v>
      </c>
      <c r="Q69" s="193" t="e">
        <f>#REF!</f>
        <v>#REF!</v>
      </c>
      <c r="R69" s="193" t="e">
        <f>#REF!</f>
        <v>#REF!</v>
      </c>
      <c r="S69" s="193" t="e">
        <f>#REF!</f>
        <v>#REF!</v>
      </c>
      <c r="T69" s="193" t="e">
        <f>#REF!</f>
        <v>#REF!</v>
      </c>
      <c r="U69" s="193" t="e">
        <f>#REF!</f>
        <v>#REF!</v>
      </c>
      <c r="V69" s="193" t="e">
        <f>#REF!</f>
        <v>#REF!</v>
      </c>
      <c r="W69" s="193" t="e">
        <f>#REF!</f>
        <v>#REF!</v>
      </c>
      <c r="X69" s="193" t="e">
        <f>#REF!</f>
        <v>#REF!</v>
      </c>
      <c r="Y69" s="193" t="e">
        <f>#REF!</f>
        <v>#REF!</v>
      </c>
      <c r="AA69" s="194" t="e">
        <f>#REF!</f>
        <v>#REF!</v>
      </c>
      <c r="AB69" s="194" t="e">
        <f>#REF!</f>
        <v>#REF!</v>
      </c>
      <c r="AC69" s="194" t="e">
        <f>#REF!</f>
        <v>#REF!</v>
      </c>
      <c r="AD69" s="194" t="e">
        <f>#REF!</f>
        <v>#REF!</v>
      </c>
      <c r="AE69" s="194" t="e">
        <f>#REF!</f>
        <v>#REF!</v>
      </c>
      <c r="AF69" s="194" t="e">
        <f>#REF!</f>
        <v>#REF!</v>
      </c>
      <c r="AG69" s="194" t="e">
        <f>#REF!</f>
        <v>#REF!</v>
      </c>
      <c r="AH69" s="194" t="e">
        <f>#REF!</f>
        <v>#REF!</v>
      </c>
      <c r="AI69" s="194" t="e">
        <f>#REF!</f>
        <v>#REF!</v>
      </c>
      <c r="AJ69" s="194" t="e">
        <f>#REF!</f>
        <v>#REF!</v>
      </c>
      <c r="AK69" s="194" t="e">
        <f>#REF!</f>
        <v>#REF!</v>
      </c>
      <c r="AL69" s="194" t="e">
        <f>#REF!</f>
        <v>#REF!</v>
      </c>
      <c r="AM69" s="194" t="e">
        <f>#REF!</f>
        <v>#REF!</v>
      </c>
      <c r="AN69" s="194" t="e">
        <f>#REF!</f>
        <v>#REF!</v>
      </c>
      <c r="AO69" s="194" t="e">
        <f>#REF!</f>
        <v>#REF!</v>
      </c>
      <c r="AP69" s="194" t="e">
        <f>#REF!</f>
        <v>#REF!</v>
      </c>
      <c r="AQ69" s="194" t="e">
        <f>#REF!</f>
        <v>#REF!</v>
      </c>
      <c r="AR69" s="194" t="e">
        <f>#REF!</f>
        <v>#REF!</v>
      </c>
      <c r="AS69" s="194" t="e">
        <f>#REF!</f>
        <v>#REF!</v>
      </c>
      <c r="AT69" s="194" t="e">
        <f>#REF!</f>
        <v>#REF!</v>
      </c>
      <c r="AU69" s="194" t="e">
        <f>#REF!</f>
        <v>#REF!</v>
      </c>
      <c r="AV69" s="194" t="e">
        <f>#REF!</f>
        <v>#REF!</v>
      </c>
      <c r="AW69" s="194" t="e">
        <f>#REF!</f>
        <v>#REF!</v>
      </c>
      <c r="AX69" s="194" t="e">
        <f>#REF!</f>
        <v>#REF!</v>
      </c>
      <c r="AZ69" s="194" t="e">
        <f t="shared" si="27"/>
        <v>#REF!</v>
      </c>
      <c r="BA69" s="194" t="e">
        <f t="shared" si="29"/>
        <v>#REF!</v>
      </c>
      <c r="BB69" s="194" t="e">
        <f t="shared" si="30"/>
        <v>#REF!</v>
      </c>
      <c r="BC69" s="194" t="e">
        <f t="shared" si="31"/>
        <v>#REF!</v>
      </c>
      <c r="BD69" s="194" t="e">
        <f t="shared" si="32"/>
        <v>#REF!</v>
      </c>
      <c r="BE69" s="194" t="e">
        <f t="shared" si="33"/>
        <v>#REF!</v>
      </c>
      <c r="BF69" s="194" t="e">
        <f t="shared" si="34"/>
        <v>#REF!</v>
      </c>
      <c r="BG69" s="194" t="e">
        <f t="shared" si="35"/>
        <v>#REF!</v>
      </c>
      <c r="BH69" s="194" t="e">
        <f t="shared" si="36"/>
        <v>#REF!</v>
      </c>
      <c r="BI69" s="194" t="e">
        <f t="shared" si="37"/>
        <v>#REF!</v>
      </c>
      <c r="BJ69" s="194" t="e">
        <f t="shared" si="38"/>
        <v>#REF!</v>
      </c>
      <c r="BK69" s="194" t="e">
        <f t="shared" si="39"/>
        <v>#REF!</v>
      </c>
      <c r="BL69" s="194" t="e">
        <f t="shared" si="40"/>
        <v>#REF!</v>
      </c>
      <c r="BM69" s="194" t="e">
        <f t="shared" si="41"/>
        <v>#REF!</v>
      </c>
      <c r="BN69" s="194" t="e">
        <f t="shared" si="42"/>
        <v>#REF!</v>
      </c>
      <c r="BO69" s="194" t="e">
        <f t="shared" si="43"/>
        <v>#REF!</v>
      </c>
      <c r="BP69" s="194" t="e">
        <f t="shared" si="28"/>
        <v>#REF!</v>
      </c>
      <c r="BQ69" s="194" t="e">
        <f t="shared" si="44"/>
        <v>#REF!</v>
      </c>
      <c r="BR69" s="194" t="e">
        <f t="shared" si="45"/>
        <v>#REF!</v>
      </c>
      <c r="BS69" s="194" t="e">
        <f t="shared" si="46"/>
        <v>#REF!</v>
      </c>
      <c r="BT69" s="194" t="e">
        <f t="shared" si="47"/>
        <v>#REF!</v>
      </c>
      <c r="BU69" s="194" t="e">
        <f t="shared" si="48"/>
        <v>#REF!</v>
      </c>
      <c r="BV69" s="194" t="e">
        <f t="shared" si="49"/>
        <v>#REF!</v>
      </c>
      <c r="BW69" s="194" t="e">
        <f t="shared" si="50"/>
        <v>#REF!</v>
      </c>
    </row>
    <row r="70" spans="1:75">
      <c r="A70" s="173">
        <v>28</v>
      </c>
      <c r="B70" s="193" t="e">
        <f>#REF!</f>
        <v>#REF!</v>
      </c>
      <c r="C70" s="193" t="e">
        <f>#REF!</f>
        <v>#REF!</v>
      </c>
      <c r="D70" s="193" t="e">
        <f>#REF!</f>
        <v>#REF!</v>
      </c>
      <c r="E70" s="193" t="e">
        <f>#REF!</f>
        <v>#REF!</v>
      </c>
      <c r="F70" s="193" t="e">
        <f>#REF!</f>
        <v>#REF!</v>
      </c>
      <c r="G70" s="193" t="e">
        <f>#REF!</f>
        <v>#REF!</v>
      </c>
      <c r="H70" s="193" t="e">
        <f>#REF!</f>
        <v>#REF!</v>
      </c>
      <c r="I70" s="193" t="e">
        <f>#REF!</f>
        <v>#REF!</v>
      </c>
      <c r="J70" s="193" t="e">
        <f>#REF!</f>
        <v>#REF!</v>
      </c>
      <c r="K70" s="193" t="e">
        <f>#REF!</f>
        <v>#REF!</v>
      </c>
      <c r="L70" s="193" t="e">
        <f>#REF!</f>
        <v>#REF!</v>
      </c>
      <c r="M70" s="193" t="e">
        <f>#REF!</f>
        <v>#REF!</v>
      </c>
      <c r="N70" s="193" t="e">
        <f>#REF!</f>
        <v>#REF!</v>
      </c>
      <c r="O70" s="193" t="e">
        <f>#REF!</f>
        <v>#REF!</v>
      </c>
      <c r="P70" s="193" t="e">
        <f>#REF!</f>
        <v>#REF!</v>
      </c>
      <c r="Q70" s="193" t="e">
        <f>#REF!</f>
        <v>#REF!</v>
      </c>
      <c r="R70" s="193" t="e">
        <f>#REF!</f>
        <v>#REF!</v>
      </c>
      <c r="S70" s="193" t="e">
        <f>#REF!</f>
        <v>#REF!</v>
      </c>
      <c r="T70" s="193" t="e">
        <f>#REF!</f>
        <v>#REF!</v>
      </c>
      <c r="U70" s="193" t="e">
        <f>#REF!</f>
        <v>#REF!</v>
      </c>
      <c r="V70" s="193" t="e">
        <f>#REF!</f>
        <v>#REF!</v>
      </c>
      <c r="W70" s="193" t="e">
        <f>#REF!</f>
        <v>#REF!</v>
      </c>
      <c r="X70" s="193" t="e">
        <f>#REF!</f>
        <v>#REF!</v>
      </c>
      <c r="Y70" s="193" t="e">
        <f>#REF!</f>
        <v>#REF!</v>
      </c>
      <c r="AA70" s="194" t="e">
        <f>#REF!</f>
        <v>#REF!</v>
      </c>
      <c r="AB70" s="194" t="e">
        <f>#REF!</f>
        <v>#REF!</v>
      </c>
      <c r="AC70" s="194" t="e">
        <f>#REF!</f>
        <v>#REF!</v>
      </c>
      <c r="AD70" s="194" t="e">
        <f>#REF!</f>
        <v>#REF!</v>
      </c>
      <c r="AE70" s="194" t="e">
        <f>#REF!</f>
        <v>#REF!</v>
      </c>
      <c r="AF70" s="194" t="e">
        <f>#REF!</f>
        <v>#REF!</v>
      </c>
      <c r="AG70" s="194" t="e">
        <f>#REF!</f>
        <v>#REF!</v>
      </c>
      <c r="AH70" s="194" t="e">
        <f>#REF!</f>
        <v>#REF!</v>
      </c>
      <c r="AI70" s="194" t="e">
        <f>#REF!</f>
        <v>#REF!</v>
      </c>
      <c r="AJ70" s="194" t="e">
        <f>#REF!</f>
        <v>#REF!</v>
      </c>
      <c r="AK70" s="194" t="e">
        <f>#REF!</f>
        <v>#REF!</v>
      </c>
      <c r="AL70" s="194" t="e">
        <f>#REF!</f>
        <v>#REF!</v>
      </c>
      <c r="AM70" s="194" t="e">
        <f>#REF!</f>
        <v>#REF!</v>
      </c>
      <c r="AN70" s="194" t="e">
        <f>#REF!</f>
        <v>#REF!</v>
      </c>
      <c r="AO70" s="194" t="e">
        <f>#REF!</f>
        <v>#REF!</v>
      </c>
      <c r="AP70" s="194" t="e">
        <f>#REF!</f>
        <v>#REF!</v>
      </c>
      <c r="AQ70" s="194" t="e">
        <f>#REF!</f>
        <v>#REF!</v>
      </c>
      <c r="AR70" s="194" t="e">
        <f>#REF!</f>
        <v>#REF!</v>
      </c>
      <c r="AS70" s="194" t="e">
        <f>#REF!</f>
        <v>#REF!</v>
      </c>
      <c r="AT70" s="194" t="e">
        <f>#REF!</f>
        <v>#REF!</v>
      </c>
      <c r="AU70" s="194" t="e">
        <f>#REF!</f>
        <v>#REF!</v>
      </c>
      <c r="AV70" s="194" t="e">
        <f>#REF!</f>
        <v>#REF!</v>
      </c>
      <c r="AW70" s="194" t="e">
        <f>#REF!</f>
        <v>#REF!</v>
      </c>
      <c r="AX70" s="194" t="e">
        <f>#REF!</f>
        <v>#REF!</v>
      </c>
      <c r="AZ70" s="194" t="e">
        <f t="shared" si="27"/>
        <v>#REF!</v>
      </c>
      <c r="BA70" s="194" t="e">
        <f t="shared" si="29"/>
        <v>#REF!</v>
      </c>
      <c r="BB70" s="194" t="e">
        <f t="shared" si="30"/>
        <v>#REF!</v>
      </c>
      <c r="BC70" s="194" t="e">
        <f t="shared" si="31"/>
        <v>#REF!</v>
      </c>
      <c r="BD70" s="194" t="e">
        <f t="shared" si="32"/>
        <v>#REF!</v>
      </c>
      <c r="BE70" s="194" t="e">
        <f t="shared" si="33"/>
        <v>#REF!</v>
      </c>
      <c r="BF70" s="194" t="e">
        <f t="shared" si="34"/>
        <v>#REF!</v>
      </c>
      <c r="BG70" s="194" t="e">
        <f t="shared" si="35"/>
        <v>#REF!</v>
      </c>
      <c r="BH70" s="194" t="e">
        <f t="shared" si="36"/>
        <v>#REF!</v>
      </c>
      <c r="BI70" s="194" t="e">
        <f t="shared" si="37"/>
        <v>#REF!</v>
      </c>
      <c r="BJ70" s="194" t="e">
        <f t="shared" si="38"/>
        <v>#REF!</v>
      </c>
      <c r="BK70" s="194" t="e">
        <f t="shared" si="39"/>
        <v>#REF!</v>
      </c>
      <c r="BL70" s="194" t="e">
        <f t="shared" si="40"/>
        <v>#REF!</v>
      </c>
      <c r="BM70" s="194" t="e">
        <f t="shared" si="41"/>
        <v>#REF!</v>
      </c>
      <c r="BN70" s="194" t="e">
        <f t="shared" si="42"/>
        <v>#REF!</v>
      </c>
      <c r="BO70" s="194" t="e">
        <f t="shared" si="43"/>
        <v>#REF!</v>
      </c>
      <c r="BP70" s="194" t="e">
        <f t="shared" si="28"/>
        <v>#REF!</v>
      </c>
      <c r="BQ70" s="194" t="e">
        <f t="shared" si="44"/>
        <v>#REF!</v>
      </c>
      <c r="BR70" s="194" t="e">
        <f t="shared" si="45"/>
        <v>#REF!</v>
      </c>
      <c r="BS70" s="194" t="e">
        <f t="shared" si="46"/>
        <v>#REF!</v>
      </c>
      <c r="BT70" s="194" t="e">
        <f t="shared" si="47"/>
        <v>#REF!</v>
      </c>
      <c r="BU70" s="194" t="e">
        <f t="shared" si="48"/>
        <v>#REF!</v>
      </c>
      <c r="BV70" s="194" t="e">
        <f t="shared" si="49"/>
        <v>#REF!</v>
      </c>
      <c r="BW70" s="194" t="e">
        <f t="shared" si="50"/>
        <v>#REF!</v>
      </c>
    </row>
    <row r="71" spans="1:75">
      <c r="A71" s="173">
        <v>29</v>
      </c>
      <c r="B71" s="193" t="e">
        <f>#REF!</f>
        <v>#REF!</v>
      </c>
      <c r="C71" s="193" t="e">
        <f>#REF!</f>
        <v>#REF!</v>
      </c>
      <c r="D71" s="193" t="e">
        <f>#REF!</f>
        <v>#REF!</v>
      </c>
      <c r="E71" s="193" t="e">
        <f>#REF!</f>
        <v>#REF!</v>
      </c>
      <c r="F71" s="193" t="e">
        <f>#REF!</f>
        <v>#REF!</v>
      </c>
      <c r="G71" s="193" t="e">
        <f>#REF!</f>
        <v>#REF!</v>
      </c>
      <c r="H71" s="193" t="e">
        <f>#REF!</f>
        <v>#REF!</v>
      </c>
      <c r="I71" s="193" t="e">
        <f>#REF!</f>
        <v>#REF!</v>
      </c>
      <c r="J71" s="193" t="e">
        <f>#REF!</f>
        <v>#REF!</v>
      </c>
      <c r="K71" s="193" t="e">
        <f>#REF!</f>
        <v>#REF!</v>
      </c>
      <c r="L71" s="193" t="e">
        <f>#REF!</f>
        <v>#REF!</v>
      </c>
      <c r="M71" s="193" t="e">
        <f>#REF!</f>
        <v>#REF!</v>
      </c>
      <c r="N71" s="193" t="e">
        <f>#REF!</f>
        <v>#REF!</v>
      </c>
      <c r="O71" s="193" t="e">
        <f>#REF!</f>
        <v>#REF!</v>
      </c>
      <c r="P71" s="193" t="e">
        <f>#REF!</f>
        <v>#REF!</v>
      </c>
      <c r="Q71" s="193" t="e">
        <f>#REF!</f>
        <v>#REF!</v>
      </c>
      <c r="R71" s="193" t="e">
        <f>#REF!</f>
        <v>#REF!</v>
      </c>
      <c r="S71" s="193" t="e">
        <f>#REF!</f>
        <v>#REF!</v>
      </c>
      <c r="T71" s="193" t="e">
        <f>#REF!</f>
        <v>#REF!</v>
      </c>
      <c r="U71" s="193" t="e">
        <f>#REF!</f>
        <v>#REF!</v>
      </c>
      <c r="V71" s="193" t="e">
        <f>#REF!</f>
        <v>#REF!</v>
      </c>
      <c r="W71" s="193" t="e">
        <f>#REF!</f>
        <v>#REF!</v>
      </c>
      <c r="X71" s="193" t="e">
        <f>#REF!</f>
        <v>#REF!</v>
      </c>
      <c r="Y71" s="193" t="e">
        <f>#REF!</f>
        <v>#REF!</v>
      </c>
      <c r="AA71" s="194" t="e">
        <f>#REF!</f>
        <v>#REF!</v>
      </c>
      <c r="AB71" s="194" t="e">
        <f>#REF!</f>
        <v>#REF!</v>
      </c>
      <c r="AC71" s="194" t="e">
        <f>#REF!</f>
        <v>#REF!</v>
      </c>
      <c r="AD71" s="194" t="e">
        <f>#REF!</f>
        <v>#REF!</v>
      </c>
      <c r="AE71" s="194" t="e">
        <f>#REF!</f>
        <v>#REF!</v>
      </c>
      <c r="AF71" s="194" t="e">
        <f>#REF!</f>
        <v>#REF!</v>
      </c>
      <c r="AG71" s="194" t="e">
        <f>#REF!</f>
        <v>#REF!</v>
      </c>
      <c r="AH71" s="194" t="e">
        <f>#REF!</f>
        <v>#REF!</v>
      </c>
      <c r="AI71" s="194" t="e">
        <f>#REF!</f>
        <v>#REF!</v>
      </c>
      <c r="AJ71" s="194" t="e">
        <f>#REF!</f>
        <v>#REF!</v>
      </c>
      <c r="AK71" s="194" t="e">
        <f>#REF!</f>
        <v>#REF!</v>
      </c>
      <c r="AL71" s="194" t="e">
        <f>#REF!</f>
        <v>#REF!</v>
      </c>
      <c r="AM71" s="194" t="e">
        <f>#REF!</f>
        <v>#REF!</v>
      </c>
      <c r="AN71" s="194" t="e">
        <f>#REF!</f>
        <v>#REF!</v>
      </c>
      <c r="AO71" s="194" t="e">
        <f>#REF!</f>
        <v>#REF!</v>
      </c>
      <c r="AP71" s="194" t="e">
        <f>#REF!</f>
        <v>#REF!</v>
      </c>
      <c r="AQ71" s="194" t="e">
        <f>#REF!</f>
        <v>#REF!</v>
      </c>
      <c r="AR71" s="194" t="e">
        <f>#REF!</f>
        <v>#REF!</v>
      </c>
      <c r="AS71" s="194" t="e">
        <f>#REF!</f>
        <v>#REF!</v>
      </c>
      <c r="AT71" s="194" t="e">
        <f>#REF!</f>
        <v>#REF!</v>
      </c>
      <c r="AU71" s="194" t="e">
        <f>#REF!</f>
        <v>#REF!</v>
      </c>
      <c r="AV71" s="194" t="e">
        <f>#REF!</f>
        <v>#REF!</v>
      </c>
      <c r="AW71" s="194" t="e">
        <f>#REF!</f>
        <v>#REF!</v>
      </c>
      <c r="AX71" s="194" t="e">
        <f>#REF!</f>
        <v>#REF!</v>
      </c>
      <c r="AZ71" s="194" t="e">
        <f t="shared" si="27"/>
        <v>#REF!</v>
      </c>
      <c r="BA71" s="194" t="e">
        <f t="shared" si="29"/>
        <v>#REF!</v>
      </c>
      <c r="BB71" s="194" t="e">
        <f t="shared" si="30"/>
        <v>#REF!</v>
      </c>
      <c r="BC71" s="194" t="e">
        <f t="shared" si="31"/>
        <v>#REF!</v>
      </c>
      <c r="BD71" s="194" t="e">
        <f t="shared" si="32"/>
        <v>#REF!</v>
      </c>
      <c r="BE71" s="194" t="e">
        <f t="shared" si="33"/>
        <v>#REF!</v>
      </c>
      <c r="BF71" s="194" t="e">
        <f t="shared" si="34"/>
        <v>#REF!</v>
      </c>
      <c r="BG71" s="194" t="e">
        <f t="shared" si="35"/>
        <v>#REF!</v>
      </c>
      <c r="BH71" s="194" t="e">
        <f t="shared" si="36"/>
        <v>#REF!</v>
      </c>
      <c r="BI71" s="194" t="e">
        <f t="shared" si="37"/>
        <v>#REF!</v>
      </c>
      <c r="BJ71" s="194" t="e">
        <f t="shared" si="38"/>
        <v>#REF!</v>
      </c>
      <c r="BK71" s="194" t="e">
        <f t="shared" si="39"/>
        <v>#REF!</v>
      </c>
      <c r="BL71" s="194" t="e">
        <f t="shared" si="40"/>
        <v>#REF!</v>
      </c>
      <c r="BM71" s="194" t="e">
        <f t="shared" si="41"/>
        <v>#REF!</v>
      </c>
      <c r="BN71" s="194" t="e">
        <f t="shared" si="42"/>
        <v>#REF!</v>
      </c>
      <c r="BO71" s="194" t="e">
        <f t="shared" si="43"/>
        <v>#REF!</v>
      </c>
      <c r="BP71" s="194" t="e">
        <f t="shared" si="28"/>
        <v>#REF!</v>
      </c>
      <c r="BQ71" s="194" t="e">
        <f t="shared" si="44"/>
        <v>#REF!</v>
      </c>
      <c r="BR71" s="194" t="e">
        <f t="shared" si="45"/>
        <v>#REF!</v>
      </c>
      <c r="BS71" s="194" t="e">
        <f t="shared" si="46"/>
        <v>#REF!</v>
      </c>
      <c r="BT71" s="194" t="e">
        <f t="shared" si="47"/>
        <v>#REF!</v>
      </c>
      <c r="BU71" s="194" t="e">
        <f t="shared" si="48"/>
        <v>#REF!</v>
      </c>
      <c r="BV71" s="194" t="e">
        <f t="shared" si="49"/>
        <v>#REF!</v>
      </c>
      <c r="BW71" s="194" t="e">
        <f t="shared" si="50"/>
        <v>#REF!</v>
      </c>
    </row>
    <row r="72" spans="1:75">
      <c r="A72" s="173">
        <v>30</v>
      </c>
      <c r="B72" s="193" t="e">
        <f>#REF!</f>
        <v>#REF!</v>
      </c>
      <c r="C72" s="193" t="e">
        <f>#REF!</f>
        <v>#REF!</v>
      </c>
      <c r="D72" s="193" t="e">
        <f>#REF!</f>
        <v>#REF!</v>
      </c>
      <c r="E72" s="193" t="e">
        <f>#REF!</f>
        <v>#REF!</v>
      </c>
      <c r="F72" s="193" t="e">
        <f>#REF!</f>
        <v>#REF!</v>
      </c>
      <c r="G72" s="193" t="e">
        <f>#REF!</f>
        <v>#REF!</v>
      </c>
      <c r="H72" s="193" t="e">
        <f>#REF!</f>
        <v>#REF!</v>
      </c>
      <c r="I72" s="193" t="e">
        <f>#REF!</f>
        <v>#REF!</v>
      </c>
      <c r="J72" s="193" t="e">
        <f>#REF!</f>
        <v>#REF!</v>
      </c>
      <c r="K72" s="193" t="e">
        <f>#REF!</f>
        <v>#REF!</v>
      </c>
      <c r="L72" s="193" t="e">
        <f>#REF!</f>
        <v>#REF!</v>
      </c>
      <c r="M72" s="193" t="e">
        <f>#REF!</f>
        <v>#REF!</v>
      </c>
      <c r="N72" s="193" t="e">
        <f>#REF!</f>
        <v>#REF!</v>
      </c>
      <c r="O72" s="193" t="e">
        <f>#REF!</f>
        <v>#REF!</v>
      </c>
      <c r="P72" s="193" t="e">
        <f>#REF!</f>
        <v>#REF!</v>
      </c>
      <c r="Q72" s="193" t="e">
        <f>#REF!</f>
        <v>#REF!</v>
      </c>
      <c r="R72" s="193" t="e">
        <f>#REF!</f>
        <v>#REF!</v>
      </c>
      <c r="S72" s="193" t="e">
        <f>#REF!</f>
        <v>#REF!</v>
      </c>
      <c r="T72" s="193" t="e">
        <f>#REF!</f>
        <v>#REF!</v>
      </c>
      <c r="U72" s="193" t="e">
        <f>#REF!</f>
        <v>#REF!</v>
      </c>
      <c r="V72" s="193" t="e">
        <f>#REF!</f>
        <v>#REF!</v>
      </c>
      <c r="W72" s="193" t="e">
        <f>#REF!</f>
        <v>#REF!</v>
      </c>
      <c r="X72" s="193" t="e">
        <f>#REF!</f>
        <v>#REF!</v>
      </c>
      <c r="Y72" s="193" t="e">
        <f>#REF!</f>
        <v>#REF!</v>
      </c>
      <c r="AA72" s="194" t="e">
        <f>#REF!</f>
        <v>#REF!</v>
      </c>
      <c r="AB72" s="194" t="e">
        <f>#REF!</f>
        <v>#REF!</v>
      </c>
      <c r="AC72" s="194" t="e">
        <f>#REF!</f>
        <v>#REF!</v>
      </c>
      <c r="AD72" s="194" t="e">
        <f>#REF!</f>
        <v>#REF!</v>
      </c>
      <c r="AE72" s="194" t="e">
        <f>#REF!</f>
        <v>#REF!</v>
      </c>
      <c r="AF72" s="194" t="e">
        <f>#REF!</f>
        <v>#REF!</v>
      </c>
      <c r="AG72" s="194" t="e">
        <f>#REF!</f>
        <v>#REF!</v>
      </c>
      <c r="AH72" s="194" t="e">
        <f>#REF!</f>
        <v>#REF!</v>
      </c>
      <c r="AI72" s="194" t="e">
        <f>#REF!</f>
        <v>#REF!</v>
      </c>
      <c r="AJ72" s="194" t="e">
        <f>#REF!</f>
        <v>#REF!</v>
      </c>
      <c r="AK72" s="194" t="e">
        <f>#REF!</f>
        <v>#REF!</v>
      </c>
      <c r="AL72" s="194" t="e">
        <f>#REF!</f>
        <v>#REF!</v>
      </c>
      <c r="AM72" s="194" t="e">
        <f>#REF!</f>
        <v>#REF!</v>
      </c>
      <c r="AN72" s="194" t="e">
        <f>#REF!</f>
        <v>#REF!</v>
      </c>
      <c r="AO72" s="194" t="e">
        <f>#REF!</f>
        <v>#REF!</v>
      </c>
      <c r="AP72" s="194" t="e">
        <f>#REF!</f>
        <v>#REF!</v>
      </c>
      <c r="AQ72" s="194" t="e">
        <f>#REF!</f>
        <v>#REF!</v>
      </c>
      <c r="AR72" s="194" t="e">
        <f>#REF!</f>
        <v>#REF!</v>
      </c>
      <c r="AS72" s="194" t="e">
        <f>#REF!</f>
        <v>#REF!</v>
      </c>
      <c r="AT72" s="194" t="e">
        <f>#REF!</f>
        <v>#REF!</v>
      </c>
      <c r="AU72" s="194" t="e">
        <f>#REF!</f>
        <v>#REF!</v>
      </c>
      <c r="AV72" s="194" t="e">
        <f>#REF!</f>
        <v>#REF!</v>
      </c>
      <c r="AW72" s="194" t="e">
        <f>#REF!</f>
        <v>#REF!</v>
      </c>
      <c r="AX72" s="194" t="e">
        <f>#REF!</f>
        <v>#REF!</v>
      </c>
      <c r="AZ72" s="194" t="e">
        <f t="shared" si="27"/>
        <v>#REF!</v>
      </c>
      <c r="BA72" s="194" t="e">
        <f t="shared" si="29"/>
        <v>#REF!</v>
      </c>
      <c r="BB72" s="194" t="e">
        <f t="shared" si="30"/>
        <v>#REF!</v>
      </c>
      <c r="BC72" s="194" t="e">
        <f t="shared" si="31"/>
        <v>#REF!</v>
      </c>
      <c r="BD72" s="194" t="e">
        <f t="shared" si="32"/>
        <v>#REF!</v>
      </c>
      <c r="BE72" s="194" t="e">
        <f t="shared" si="33"/>
        <v>#REF!</v>
      </c>
      <c r="BF72" s="194" t="e">
        <f t="shared" si="34"/>
        <v>#REF!</v>
      </c>
      <c r="BG72" s="194" t="e">
        <f t="shared" si="35"/>
        <v>#REF!</v>
      </c>
      <c r="BH72" s="194" t="e">
        <f t="shared" si="36"/>
        <v>#REF!</v>
      </c>
      <c r="BI72" s="194" t="e">
        <f t="shared" si="37"/>
        <v>#REF!</v>
      </c>
      <c r="BJ72" s="194" t="e">
        <f t="shared" si="38"/>
        <v>#REF!</v>
      </c>
      <c r="BK72" s="194" t="e">
        <f t="shared" si="39"/>
        <v>#REF!</v>
      </c>
      <c r="BL72" s="194" t="e">
        <f t="shared" si="40"/>
        <v>#REF!</v>
      </c>
      <c r="BM72" s="194" t="e">
        <f t="shared" si="41"/>
        <v>#REF!</v>
      </c>
      <c r="BN72" s="194" t="e">
        <f t="shared" si="42"/>
        <v>#REF!</v>
      </c>
      <c r="BO72" s="194" t="e">
        <f t="shared" si="43"/>
        <v>#REF!</v>
      </c>
      <c r="BP72" s="194" t="e">
        <f t="shared" si="28"/>
        <v>#REF!</v>
      </c>
      <c r="BQ72" s="194" t="e">
        <f t="shared" si="44"/>
        <v>#REF!</v>
      </c>
      <c r="BR72" s="194" t="e">
        <f t="shared" si="45"/>
        <v>#REF!</v>
      </c>
      <c r="BS72" s="194" t="e">
        <f t="shared" si="46"/>
        <v>#REF!</v>
      </c>
      <c r="BT72" s="194" t="e">
        <f t="shared" si="47"/>
        <v>#REF!</v>
      </c>
      <c r="BU72" s="194" t="e">
        <f t="shared" si="48"/>
        <v>#REF!</v>
      </c>
      <c r="BV72" s="194" t="e">
        <f t="shared" si="49"/>
        <v>#REF!</v>
      </c>
      <c r="BW72" s="194" t="e">
        <f t="shared" si="50"/>
        <v>#REF!</v>
      </c>
    </row>
    <row r="73" spans="1:75">
      <c r="A73" s="173">
        <v>31</v>
      </c>
      <c r="B73" s="193" t="e">
        <f>#REF!</f>
        <v>#REF!</v>
      </c>
      <c r="C73" s="193" t="e">
        <f>#REF!</f>
        <v>#REF!</v>
      </c>
      <c r="D73" s="193" t="e">
        <f>#REF!</f>
        <v>#REF!</v>
      </c>
      <c r="E73" s="193" t="e">
        <f>#REF!</f>
        <v>#REF!</v>
      </c>
      <c r="F73" s="193" t="e">
        <f>#REF!</f>
        <v>#REF!</v>
      </c>
      <c r="G73" s="193" t="e">
        <f>#REF!</f>
        <v>#REF!</v>
      </c>
      <c r="H73" s="193" t="e">
        <f>#REF!</f>
        <v>#REF!</v>
      </c>
      <c r="I73" s="193" t="e">
        <f>#REF!</f>
        <v>#REF!</v>
      </c>
      <c r="J73" s="193" t="e">
        <f>#REF!</f>
        <v>#REF!</v>
      </c>
      <c r="K73" s="193" t="e">
        <f>#REF!</f>
        <v>#REF!</v>
      </c>
      <c r="L73" s="193" t="e">
        <f>#REF!</f>
        <v>#REF!</v>
      </c>
      <c r="M73" s="193" t="e">
        <f>#REF!</f>
        <v>#REF!</v>
      </c>
      <c r="N73" s="193" t="e">
        <f>#REF!</f>
        <v>#REF!</v>
      </c>
      <c r="O73" s="193" t="e">
        <f>#REF!</f>
        <v>#REF!</v>
      </c>
      <c r="P73" s="193" t="e">
        <f>#REF!</f>
        <v>#REF!</v>
      </c>
      <c r="Q73" s="193" t="e">
        <f>#REF!</f>
        <v>#REF!</v>
      </c>
      <c r="R73" s="193" t="e">
        <f>#REF!</f>
        <v>#REF!</v>
      </c>
      <c r="S73" s="193" t="e">
        <f>#REF!</f>
        <v>#REF!</v>
      </c>
      <c r="T73" s="193" t="e">
        <f>#REF!</f>
        <v>#REF!</v>
      </c>
      <c r="U73" s="193" t="e">
        <f>#REF!</f>
        <v>#REF!</v>
      </c>
      <c r="V73" s="193" t="e">
        <f>#REF!</f>
        <v>#REF!</v>
      </c>
      <c r="W73" s="193" t="e">
        <f>#REF!</f>
        <v>#REF!</v>
      </c>
      <c r="X73" s="193" t="e">
        <f>#REF!</f>
        <v>#REF!</v>
      </c>
      <c r="Y73" s="193" t="e">
        <f>#REF!</f>
        <v>#REF!</v>
      </c>
      <c r="AA73" s="194" t="e">
        <f>#REF!</f>
        <v>#REF!</v>
      </c>
      <c r="AB73" s="194" t="e">
        <f>#REF!</f>
        <v>#REF!</v>
      </c>
      <c r="AC73" s="194" t="e">
        <f>#REF!</f>
        <v>#REF!</v>
      </c>
      <c r="AD73" s="194" t="e">
        <f>#REF!</f>
        <v>#REF!</v>
      </c>
      <c r="AE73" s="194" t="e">
        <f>#REF!</f>
        <v>#REF!</v>
      </c>
      <c r="AF73" s="194" t="e">
        <f>#REF!</f>
        <v>#REF!</v>
      </c>
      <c r="AG73" s="194" t="e">
        <f>#REF!</f>
        <v>#REF!</v>
      </c>
      <c r="AH73" s="194" t="e">
        <f>#REF!</f>
        <v>#REF!</v>
      </c>
      <c r="AI73" s="194" t="e">
        <f>#REF!</f>
        <v>#REF!</v>
      </c>
      <c r="AJ73" s="194" t="e">
        <f>#REF!</f>
        <v>#REF!</v>
      </c>
      <c r="AK73" s="194" t="e">
        <f>#REF!</f>
        <v>#REF!</v>
      </c>
      <c r="AL73" s="194" t="e">
        <f>#REF!</f>
        <v>#REF!</v>
      </c>
      <c r="AM73" s="194" t="e">
        <f>#REF!</f>
        <v>#REF!</v>
      </c>
      <c r="AN73" s="194" t="e">
        <f>#REF!</f>
        <v>#REF!</v>
      </c>
      <c r="AO73" s="194" t="e">
        <f>#REF!</f>
        <v>#REF!</v>
      </c>
      <c r="AP73" s="194" t="e">
        <f>#REF!</f>
        <v>#REF!</v>
      </c>
      <c r="AQ73" s="194" t="e">
        <f>#REF!</f>
        <v>#REF!</v>
      </c>
      <c r="AR73" s="194" t="e">
        <f>#REF!</f>
        <v>#REF!</v>
      </c>
      <c r="AS73" s="194" t="e">
        <f>#REF!</f>
        <v>#REF!</v>
      </c>
      <c r="AT73" s="194" t="e">
        <f>#REF!</f>
        <v>#REF!</v>
      </c>
      <c r="AU73" s="194" t="e">
        <f>#REF!</f>
        <v>#REF!</v>
      </c>
      <c r="AV73" s="194" t="e">
        <f>#REF!</f>
        <v>#REF!</v>
      </c>
      <c r="AW73" s="194" t="e">
        <f>#REF!</f>
        <v>#REF!</v>
      </c>
      <c r="AX73" s="194" t="e">
        <f>#REF!</f>
        <v>#REF!</v>
      </c>
      <c r="AZ73" s="194" t="e">
        <f t="shared" si="27"/>
        <v>#REF!</v>
      </c>
      <c r="BA73" s="194" t="e">
        <f t="shared" si="29"/>
        <v>#REF!</v>
      </c>
      <c r="BB73" s="194" t="e">
        <f t="shared" si="30"/>
        <v>#REF!</v>
      </c>
      <c r="BC73" s="194" t="e">
        <f t="shared" si="31"/>
        <v>#REF!</v>
      </c>
      <c r="BD73" s="194" t="e">
        <f t="shared" si="32"/>
        <v>#REF!</v>
      </c>
      <c r="BE73" s="194" t="e">
        <f t="shared" si="33"/>
        <v>#REF!</v>
      </c>
      <c r="BF73" s="194" t="e">
        <f t="shared" si="34"/>
        <v>#REF!</v>
      </c>
      <c r="BG73" s="194" t="e">
        <f t="shared" si="35"/>
        <v>#REF!</v>
      </c>
      <c r="BH73" s="194" t="e">
        <f t="shared" si="36"/>
        <v>#REF!</v>
      </c>
      <c r="BI73" s="194" t="e">
        <f t="shared" si="37"/>
        <v>#REF!</v>
      </c>
      <c r="BJ73" s="194" t="e">
        <f t="shared" si="38"/>
        <v>#REF!</v>
      </c>
      <c r="BK73" s="194" t="e">
        <f t="shared" si="39"/>
        <v>#REF!</v>
      </c>
      <c r="BL73" s="194" t="e">
        <f t="shared" si="40"/>
        <v>#REF!</v>
      </c>
      <c r="BM73" s="194" t="e">
        <f t="shared" si="41"/>
        <v>#REF!</v>
      </c>
      <c r="BN73" s="194" t="e">
        <f t="shared" si="42"/>
        <v>#REF!</v>
      </c>
      <c r="BO73" s="194" t="e">
        <f t="shared" si="43"/>
        <v>#REF!</v>
      </c>
      <c r="BP73" s="194" t="e">
        <f t="shared" si="28"/>
        <v>#REF!</v>
      </c>
      <c r="BQ73" s="194" t="e">
        <f t="shared" si="44"/>
        <v>#REF!</v>
      </c>
      <c r="BR73" s="194" t="e">
        <f t="shared" si="45"/>
        <v>#REF!</v>
      </c>
      <c r="BS73" s="194" t="e">
        <f t="shared" si="46"/>
        <v>#REF!</v>
      </c>
      <c r="BT73" s="194" t="e">
        <f t="shared" si="47"/>
        <v>#REF!</v>
      </c>
      <c r="BU73" s="194" t="e">
        <f t="shared" si="48"/>
        <v>#REF!</v>
      </c>
      <c r="BV73" s="194" t="e">
        <f t="shared" si="49"/>
        <v>#REF!</v>
      </c>
      <c r="BW73" s="194" t="e">
        <f t="shared" si="50"/>
        <v>#REF!</v>
      </c>
    </row>
    <row r="74" spans="1:75">
      <c r="A74" s="198"/>
      <c r="B74" s="199"/>
      <c r="C74" s="199"/>
      <c r="D74" s="199"/>
      <c r="E74" s="199"/>
      <c r="F74" s="199"/>
      <c r="G74" s="199"/>
      <c r="H74" s="199"/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199"/>
      <c r="AA74" s="194"/>
      <c r="AB74" s="194"/>
      <c r="AC74" s="194"/>
      <c r="AD74" s="194"/>
      <c r="AE74" s="194"/>
      <c r="AF74" s="194"/>
      <c r="AG74" s="194"/>
      <c r="AH74" s="194"/>
      <c r="AI74" s="194"/>
      <c r="AJ74" s="194"/>
      <c r="AK74" s="194"/>
      <c r="AL74" s="194"/>
      <c r="AM74" s="194"/>
      <c r="AN74" s="194"/>
      <c r="AO74" s="194"/>
      <c r="AP74" s="194"/>
      <c r="AQ74" s="194"/>
      <c r="AR74" s="194"/>
      <c r="AS74" s="194"/>
      <c r="AT74" s="194"/>
      <c r="AU74" s="194"/>
      <c r="AV74" s="194"/>
      <c r="AW74" s="194"/>
      <c r="AX74" s="194"/>
    </row>
    <row r="75" spans="1:75" ht="55.5" customHeight="1">
      <c r="A75" s="568" t="s">
        <v>305</v>
      </c>
      <c r="B75" s="569"/>
      <c r="C75" s="569"/>
      <c r="D75" s="569"/>
      <c r="E75" s="569"/>
      <c r="F75" s="569"/>
      <c r="G75" s="569"/>
      <c r="H75" s="569"/>
      <c r="I75" s="569"/>
      <c r="J75" s="569"/>
      <c r="K75" s="569"/>
      <c r="L75" s="569"/>
      <c r="M75" s="569"/>
      <c r="N75" s="569"/>
      <c r="O75" s="569"/>
      <c r="P75" s="569"/>
      <c r="Q75" s="569"/>
      <c r="R75" s="569"/>
      <c r="S75" s="569"/>
      <c r="T75" s="569"/>
      <c r="U75" s="569"/>
      <c r="V75" s="569"/>
      <c r="W75" s="569"/>
      <c r="X75" s="569"/>
      <c r="Y75" s="569"/>
    </row>
    <row r="76" spans="1:75" ht="15.75" customHeight="1">
      <c r="A76" s="192" t="s">
        <v>0</v>
      </c>
      <c r="B76" s="161" t="s">
        <v>266</v>
      </c>
      <c r="C76" s="161" t="s">
        <v>267</v>
      </c>
      <c r="D76" s="161" t="s">
        <v>268</v>
      </c>
      <c r="E76" s="161" t="s">
        <v>269</v>
      </c>
      <c r="F76" s="161" t="s">
        <v>270</v>
      </c>
      <c r="G76" s="161" t="s">
        <v>271</v>
      </c>
      <c r="H76" s="161" t="s">
        <v>272</v>
      </c>
      <c r="I76" s="161" t="s">
        <v>273</v>
      </c>
      <c r="J76" s="161" t="s">
        <v>274</v>
      </c>
      <c r="K76" s="161" t="s">
        <v>275</v>
      </c>
      <c r="L76" s="161" t="s">
        <v>276</v>
      </c>
      <c r="M76" s="161" t="s">
        <v>277</v>
      </c>
      <c r="N76" s="161" t="s">
        <v>278</v>
      </c>
      <c r="O76" s="161" t="s">
        <v>279</v>
      </c>
      <c r="P76" s="161" t="s">
        <v>280</v>
      </c>
      <c r="Q76" s="161" t="s">
        <v>281</v>
      </c>
      <c r="R76" s="161" t="s">
        <v>282</v>
      </c>
      <c r="S76" s="161" t="s">
        <v>283</v>
      </c>
      <c r="T76" s="161" t="s">
        <v>284</v>
      </c>
      <c r="U76" s="161" t="s">
        <v>285</v>
      </c>
      <c r="V76" s="161" t="s">
        <v>286</v>
      </c>
      <c r="W76" s="161" t="s">
        <v>287</v>
      </c>
      <c r="X76" s="161" t="s">
        <v>288</v>
      </c>
      <c r="Y76" s="161" t="s">
        <v>289</v>
      </c>
      <c r="AA76" s="194"/>
      <c r="AB76" s="194"/>
      <c r="AC76" s="194"/>
      <c r="AD76" s="194"/>
      <c r="AE76" s="194"/>
      <c r="AF76" s="194"/>
      <c r="AG76" s="194"/>
      <c r="AH76" s="194"/>
      <c r="AI76" s="194"/>
      <c r="AJ76" s="194"/>
      <c r="AK76" s="194"/>
      <c r="AL76" s="194"/>
      <c r="AM76" s="194"/>
      <c r="AN76" s="194"/>
      <c r="AO76" s="194"/>
      <c r="AP76" s="194"/>
      <c r="AQ76" s="194"/>
      <c r="AR76" s="194"/>
      <c r="AS76" s="194"/>
      <c r="AT76" s="194"/>
      <c r="AU76" s="194"/>
      <c r="AV76" s="194"/>
      <c r="AW76" s="194"/>
      <c r="AX76" s="194"/>
    </row>
    <row r="77" spans="1:75">
      <c r="A77" s="173">
        <v>1</v>
      </c>
      <c r="B77" s="193" t="e">
        <f>#REF!</f>
        <v>#REF!</v>
      </c>
      <c r="C77" s="193" t="e">
        <f>#REF!</f>
        <v>#REF!</v>
      </c>
      <c r="D77" s="193" t="e">
        <f>#REF!</f>
        <v>#REF!</v>
      </c>
      <c r="E77" s="193" t="e">
        <f>#REF!</f>
        <v>#REF!</v>
      </c>
      <c r="F77" s="193" t="e">
        <f>#REF!</f>
        <v>#REF!</v>
      </c>
      <c r="G77" s="193" t="e">
        <f>#REF!</f>
        <v>#REF!</v>
      </c>
      <c r="H77" s="193" t="e">
        <f>#REF!</f>
        <v>#REF!</v>
      </c>
      <c r="I77" s="193" t="e">
        <f>#REF!</f>
        <v>#REF!</v>
      </c>
      <c r="J77" s="193" t="e">
        <f>#REF!</f>
        <v>#REF!</v>
      </c>
      <c r="K77" s="193" t="e">
        <f>#REF!</f>
        <v>#REF!</v>
      </c>
      <c r="L77" s="193" t="e">
        <f>#REF!</f>
        <v>#REF!</v>
      </c>
      <c r="M77" s="193" t="e">
        <f>#REF!</f>
        <v>#REF!</v>
      </c>
      <c r="N77" s="193" t="e">
        <f>#REF!</f>
        <v>#REF!</v>
      </c>
      <c r="O77" s="193" t="e">
        <f>#REF!</f>
        <v>#REF!</v>
      </c>
      <c r="P77" s="193" t="e">
        <f>#REF!</f>
        <v>#REF!</v>
      </c>
      <c r="Q77" s="193" t="e">
        <f>#REF!</f>
        <v>#REF!</v>
      </c>
      <c r="R77" s="193" t="e">
        <f>#REF!</f>
        <v>#REF!</v>
      </c>
      <c r="S77" s="193" t="e">
        <f>#REF!</f>
        <v>#REF!</v>
      </c>
      <c r="T77" s="193" t="e">
        <f>#REF!</f>
        <v>#REF!</v>
      </c>
      <c r="U77" s="193" t="e">
        <f>#REF!</f>
        <v>#REF!</v>
      </c>
      <c r="V77" s="193" t="e">
        <f>#REF!</f>
        <v>#REF!</v>
      </c>
      <c r="W77" s="193" t="e">
        <f>#REF!</f>
        <v>#REF!</v>
      </c>
      <c r="X77" s="193" t="e">
        <f>#REF!</f>
        <v>#REF!</v>
      </c>
      <c r="Y77" s="193" t="e">
        <f>#REF!</f>
        <v>#REF!</v>
      </c>
      <c r="AA77" s="194" t="e">
        <f>#REF!</f>
        <v>#REF!</v>
      </c>
      <c r="AB77" s="194" t="e">
        <f>#REF!</f>
        <v>#REF!</v>
      </c>
      <c r="AC77" s="194" t="e">
        <f>#REF!</f>
        <v>#REF!</v>
      </c>
      <c r="AD77" s="194" t="e">
        <f>#REF!</f>
        <v>#REF!</v>
      </c>
      <c r="AE77" s="194" t="e">
        <f>#REF!</f>
        <v>#REF!</v>
      </c>
      <c r="AF77" s="194" t="e">
        <f>#REF!</f>
        <v>#REF!</v>
      </c>
      <c r="AG77" s="194" t="e">
        <f>#REF!</f>
        <v>#REF!</v>
      </c>
      <c r="AH77" s="194" t="e">
        <f>#REF!</f>
        <v>#REF!</v>
      </c>
      <c r="AI77" s="194" t="e">
        <f>#REF!</f>
        <v>#REF!</v>
      </c>
      <c r="AJ77" s="194" t="e">
        <f>#REF!</f>
        <v>#REF!</v>
      </c>
      <c r="AK77" s="194" t="e">
        <f>#REF!</f>
        <v>#REF!</v>
      </c>
      <c r="AL77" s="194" t="e">
        <f>#REF!</f>
        <v>#REF!</v>
      </c>
      <c r="AM77" s="194" t="e">
        <f>#REF!</f>
        <v>#REF!</v>
      </c>
      <c r="AN77" s="194" t="e">
        <f>#REF!</f>
        <v>#REF!</v>
      </c>
      <c r="AO77" s="194" t="e">
        <f>#REF!</f>
        <v>#REF!</v>
      </c>
      <c r="AP77" s="194" t="e">
        <f>#REF!</f>
        <v>#REF!</v>
      </c>
      <c r="AQ77" s="194" t="e">
        <f>#REF!</f>
        <v>#REF!</v>
      </c>
      <c r="AR77" s="194" t="e">
        <f>#REF!</f>
        <v>#REF!</v>
      </c>
      <c r="AS77" s="194" t="e">
        <f>#REF!</f>
        <v>#REF!</v>
      </c>
      <c r="AT77" s="194" t="e">
        <f>#REF!</f>
        <v>#REF!</v>
      </c>
      <c r="AU77" s="194" t="e">
        <f>#REF!</f>
        <v>#REF!</v>
      </c>
      <c r="AV77" s="194" t="e">
        <f>#REF!</f>
        <v>#REF!</v>
      </c>
      <c r="AW77" s="194" t="e">
        <f>#REF!</f>
        <v>#REF!</v>
      </c>
      <c r="AX77" s="194" t="e">
        <f>#REF!</f>
        <v>#REF!</v>
      </c>
      <c r="AZ77" s="194" t="e">
        <f>B77-AA77</f>
        <v>#REF!</v>
      </c>
      <c r="BA77" s="194" t="e">
        <f t="shared" ref="BA77:BP92" si="51">C77-AB77</f>
        <v>#REF!</v>
      </c>
      <c r="BB77" s="194" t="e">
        <f t="shared" si="51"/>
        <v>#REF!</v>
      </c>
      <c r="BC77" s="194" t="e">
        <f t="shared" si="51"/>
        <v>#REF!</v>
      </c>
      <c r="BD77" s="194" t="e">
        <f t="shared" si="51"/>
        <v>#REF!</v>
      </c>
      <c r="BE77" s="194" t="e">
        <f t="shared" si="51"/>
        <v>#REF!</v>
      </c>
      <c r="BF77" s="194" t="e">
        <f t="shared" si="51"/>
        <v>#REF!</v>
      </c>
      <c r="BG77" s="194" t="e">
        <f t="shared" si="51"/>
        <v>#REF!</v>
      </c>
      <c r="BH77" s="194" t="e">
        <f t="shared" si="51"/>
        <v>#REF!</v>
      </c>
      <c r="BI77" s="194" t="e">
        <f t="shared" si="51"/>
        <v>#REF!</v>
      </c>
      <c r="BJ77" s="194" t="e">
        <f t="shared" si="51"/>
        <v>#REF!</v>
      </c>
      <c r="BK77" s="194" t="e">
        <f t="shared" si="51"/>
        <v>#REF!</v>
      </c>
      <c r="BL77" s="194" t="e">
        <f t="shared" si="51"/>
        <v>#REF!</v>
      </c>
      <c r="BM77" s="194" t="e">
        <f t="shared" si="51"/>
        <v>#REF!</v>
      </c>
      <c r="BN77" s="194" t="e">
        <f t="shared" si="51"/>
        <v>#REF!</v>
      </c>
      <c r="BO77" s="194" t="e">
        <f t="shared" si="51"/>
        <v>#REF!</v>
      </c>
      <c r="BP77" s="194" t="e">
        <f t="shared" si="51"/>
        <v>#REF!</v>
      </c>
      <c r="BQ77" s="194" t="e">
        <f t="shared" ref="BQ77:BQ107" si="52">S77-AR77</f>
        <v>#REF!</v>
      </c>
      <c r="BR77" s="194" t="e">
        <f t="shared" ref="BR77:BR107" si="53">T77-AS77</f>
        <v>#REF!</v>
      </c>
      <c r="BS77" s="194" t="e">
        <f t="shared" ref="BS77:BS107" si="54">U77-AT77</f>
        <v>#REF!</v>
      </c>
      <c r="BT77" s="194" t="e">
        <f t="shared" ref="BT77:BT107" si="55">V77-AU77</f>
        <v>#REF!</v>
      </c>
      <c r="BU77" s="194" t="e">
        <f t="shared" ref="BU77:BU107" si="56">W77-AV77</f>
        <v>#REF!</v>
      </c>
      <c r="BV77" s="194" t="e">
        <f t="shared" ref="BV77:BV107" si="57">X77-AW77</f>
        <v>#REF!</v>
      </c>
      <c r="BW77" s="194" t="e">
        <f t="shared" ref="BW77:BW107" si="58">Y77-AX77</f>
        <v>#REF!</v>
      </c>
    </row>
    <row r="78" spans="1:75">
      <c r="A78" s="173">
        <v>2</v>
      </c>
      <c r="B78" s="193" t="e">
        <f>#REF!</f>
        <v>#REF!</v>
      </c>
      <c r="C78" s="193" t="e">
        <f>#REF!</f>
        <v>#REF!</v>
      </c>
      <c r="D78" s="193" t="e">
        <f>#REF!</f>
        <v>#REF!</v>
      </c>
      <c r="E78" s="193" t="e">
        <f>#REF!</f>
        <v>#REF!</v>
      </c>
      <c r="F78" s="193" t="e">
        <f>#REF!</f>
        <v>#REF!</v>
      </c>
      <c r="G78" s="193" t="e">
        <f>#REF!</f>
        <v>#REF!</v>
      </c>
      <c r="H78" s="193" t="e">
        <f>#REF!</f>
        <v>#REF!</v>
      </c>
      <c r="I78" s="193" t="e">
        <f>#REF!</f>
        <v>#REF!</v>
      </c>
      <c r="J78" s="193" t="e">
        <f>#REF!</f>
        <v>#REF!</v>
      </c>
      <c r="K78" s="193" t="e">
        <f>#REF!</f>
        <v>#REF!</v>
      </c>
      <c r="L78" s="193" t="e">
        <f>#REF!</f>
        <v>#REF!</v>
      </c>
      <c r="M78" s="193" t="e">
        <f>#REF!</f>
        <v>#REF!</v>
      </c>
      <c r="N78" s="193" t="e">
        <f>#REF!</f>
        <v>#REF!</v>
      </c>
      <c r="O78" s="193" t="e">
        <f>#REF!</f>
        <v>#REF!</v>
      </c>
      <c r="P78" s="193" t="e">
        <f>#REF!</f>
        <v>#REF!</v>
      </c>
      <c r="Q78" s="193" t="e">
        <f>#REF!</f>
        <v>#REF!</v>
      </c>
      <c r="R78" s="193" t="e">
        <f>#REF!</f>
        <v>#REF!</v>
      </c>
      <c r="S78" s="193" t="e">
        <f>#REF!</f>
        <v>#REF!</v>
      </c>
      <c r="T78" s="193" t="e">
        <f>#REF!</f>
        <v>#REF!</v>
      </c>
      <c r="U78" s="193" t="e">
        <f>#REF!</f>
        <v>#REF!</v>
      </c>
      <c r="V78" s="193" t="e">
        <f>#REF!</f>
        <v>#REF!</v>
      </c>
      <c r="W78" s="193" t="e">
        <f>#REF!</f>
        <v>#REF!</v>
      </c>
      <c r="X78" s="193" t="e">
        <f>#REF!</f>
        <v>#REF!</v>
      </c>
      <c r="Y78" s="193" t="e">
        <f>#REF!</f>
        <v>#REF!</v>
      </c>
      <c r="AA78" s="194" t="e">
        <f>#REF!</f>
        <v>#REF!</v>
      </c>
      <c r="AB78" s="194" t="e">
        <f>#REF!</f>
        <v>#REF!</v>
      </c>
      <c r="AC78" s="194" t="e">
        <f>#REF!</f>
        <v>#REF!</v>
      </c>
      <c r="AD78" s="194" t="e">
        <f>#REF!</f>
        <v>#REF!</v>
      </c>
      <c r="AE78" s="194" t="e">
        <f>#REF!</f>
        <v>#REF!</v>
      </c>
      <c r="AF78" s="194" t="e">
        <f>#REF!</f>
        <v>#REF!</v>
      </c>
      <c r="AG78" s="194" t="e">
        <f>#REF!</f>
        <v>#REF!</v>
      </c>
      <c r="AH78" s="194" t="e">
        <f>#REF!</f>
        <v>#REF!</v>
      </c>
      <c r="AI78" s="194" t="e">
        <f>#REF!</f>
        <v>#REF!</v>
      </c>
      <c r="AJ78" s="194" t="e">
        <f>#REF!</f>
        <v>#REF!</v>
      </c>
      <c r="AK78" s="194" t="e">
        <f>#REF!</f>
        <v>#REF!</v>
      </c>
      <c r="AL78" s="194" t="e">
        <f>#REF!</f>
        <v>#REF!</v>
      </c>
      <c r="AM78" s="194" t="e">
        <f>#REF!</f>
        <v>#REF!</v>
      </c>
      <c r="AN78" s="194" t="e">
        <f>#REF!</f>
        <v>#REF!</v>
      </c>
      <c r="AO78" s="194" t="e">
        <f>#REF!</f>
        <v>#REF!</v>
      </c>
      <c r="AP78" s="194" t="e">
        <f>#REF!</f>
        <v>#REF!</v>
      </c>
      <c r="AQ78" s="194" t="e">
        <f>#REF!</f>
        <v>#REF!</v>
      </c>
      <c r="AR78" s="194" t="e">
        <f>#REF!</f>
        <v>#REF!</v>
      </c>
      <c r="AS78" s="194" t="e">
        <f>#REF!</f>
        <v>#REF!</v>
      </c>
      <c r="AT78" s="194" t="e">
        <f>#REF!</f>
        <v>#REF!</v>
      </c>
      <c r="AU78" s="194" t="e">
        <f>#REF!</f>
        <v>#REF!</v>
      </c>
      <c r="AV78" s="194" t="e">
        <f>#REF!</f>
        <v>#REF!</v>
      </c>
      <c r="AW78" s="194" t="e">
        <f>#REF!</f>
        <v>#REF!</v>
      </c>
      <c r="AX78" s="194" t="e">
        <f>#REF!</f>
        <v>#REF!</v>
      </c>
      <c r="AZ78" s="194" t="e">
        <f t="shared" ref="AZ78:AZ107" si="59">B78-AA78</f>
        <v>#REF!</v>
      </c>
      <c r="BA78" s="194" t="e">
        <f t="shared" si="51"/>
        <v>#REF!</v>
      </c>
      <c r="BB78" s="194" t="e">
        <f t="shared" si="51"/>
        <v>#REF!</v>
      </c>
      <c r="BC78" s="194" t="e">
        <f t="shared" si="51"/>
        <v>#REF!</v>
      </c>
      <c r="BD78" s="194" t="e">
        <f t="shared" si="51"/>
        <v>#REF!</v>
      </c>
      <c r="BE78" s="194" t="e">
        <f t="shared" si="51"/>
        <v>#REF!</v>
      </c>
      <c r="BF78" s="194" t="e">
        <f t="shared" si="51"/>
        <v>#REF!</v>
      </c>
      <c r="BG78" s="194" t="e">
        <f t="shared" si="51"/>
        <v>#REF!</v>
      </c>
      <c r="BH78" s="194" t="e">
        <f t="shared" si="51"/>
        <v>#REF!</v>
      </c>
      <c r="BI78" s="194" t="e">
        <f t="shared" si="51"/>
        <v>#REF!</v>
      </c>
      <c r="BJ78" s="194" t="e">
        <f t="shared" si="51"/>
        <v>#REF!</v>
      </c>
      <c r="BK78" s="194" t="e">
        <f t="shared" si="51"/>
        <v>#REF!</v>
      </c>
      <c r="BL78" s="194" t="e">
        <f t="shared" si="51"/>
        <v>#REF!</v>
      </c>
      <c r="BM78" s="194" t="e">
        <f t="shared" si="51"/>
        <v>#REF!</v>
      </c>
      <c r="BN78" s="194" t="e">
        <f t="shared" si="51"/>
        <v>#REF!</v>
      </c>
      <c r="BO78" s="194" t="e">
        <f t="shared" si="51"/>
        <v>#REF!</v>
      </c>
      <c r="BP78" s="194" t="e">
        <f t="shared" si="51"/>
        <v>#REF!</v>
      </c>
      <c r="BQ78" s="194" t="e">
        <f t="shared" si="52"/>
        <v>#REF!</v>
      </c>
      <c r="BR78" s="194" t="e">
        <f t="shared" si="53"/>
        <v>#REF!</v>
      </c>
      <c r="BS78" s="194" t="e">
        <f t="shared" si="54"/>
        <v>#REF!</v>
      </c>
      <c r="BT78" s="194" t="e">
        <f t="shared" si="55"/>
        <v>#REF!</v>
      </c>
      <c r="BU78" s="194" t="e">
        <f t="shared" si="56"/>
        <v>#REF!</v>
      </c>
      <c r="BV78" s="194" t="e">
        <f t="shared" si="57"/>
        <v>#REF!</v>
      </c>
      <c r="BW78" s="194" t="e">
        <f t="shared" si="58"/>
        <v>#REF!</v>
      </c>
    </row>
    <row r="79" spans="1:75">
      <c r="A79" s="173">
        <v>3</v>
      </c>
      <c r="B79" s="193" t="e">
        <f>#REF!</f>
        <v>#REF!</v>
      </c>
      <c r="C79" s="193" t="e">
        <f>#REF!</f>
        <v>#REF!</v>
      </c>
      <c r="D79" s="193" t="e">
        <f>#REF!</f>
        <v>#REF!</v>
      </c>
      <c r="E79" s="193" t="e">
        <f>#REF!</f>
        <v>#REF!</v>
      </c>
      <c r="F79" s="193" t="e">
        <f>#REF!</f>
        <v>#REF!</v>
      </c>
      <c r="G79" s="193" t="e">
        <f>#REF!</f>
        <v>#REF!</v>
      </c>
      <c r="H79" s="193" t="e">
        <f>#REF!</f>
        <v>#REF!</v>
      </c>
      <c r="I79" s="193" t="e">
        <f>#REF!</f>
        <v>#REF!</v>
      </c>
      <c r="J79" s="193" t="e">
        <f>#REF!</f>
        <v>#REF!</v>
      </c>
      <c r="K79" s="193" t="e">
        <f>#REF!</f>
        <v>#REF!</v>
      </c>
      <c r="L79" s="193" t="e">
        <f>#REF!</f>
        <v>#REF!</v>
      </c>
      <c r="M79" s="193" t="e">
        <f>#REF!</f>
        <v>#REF!</v>
      </c>
      <c r="N79" s="193" t="e">
        <f>#REF!</f>
        <v>#REF!</v>
      </c>
      <c r="O79" s="193" t="e">
        <f>#REF!</f>
        <v>#REF!</v>
      </c>
      <c r="P79" s="193" t="e">
        <f>#REF!</f>
        <v>#REF!</v>
      </c>
      <c r="Q79" s="193" t="e">
        <f>#REF!</f>
        <v>#REF!</v>
      </c>
      <c r="R79" s="193" t="e">
        <f>#REF!</f>
        <v>#REF!</v>
      </c>
      <c r="S79" s="193" t="e">
        <f>#REF!</f>
        <v>#REF!</v>
      </c>
      <c r="T79" s="193" t="e">
        <f>#REF!</f>
        <v>#REF!</v>
      </c>
      <c r="U79" s="193" t="e">
        <f>#REF!</f>
        <v>#REF!</v>
      </c>
      <c r="V79" s="193" t="e">
        <f>#REF!</f>
        <v>#REF!</v>
      </c>
      <c r="W79" s="193" t="e">
        <f>#REF!</f>
        <v>#REF!</v>
      </c>
      <c r="X79" s="193" t="e">
        <f>#REF!</f>
        <v>#REF!</v>
      </c>
      <c r="Y79" s="193" t="e">
        <f>#REF!</f>
        <v>#REF!</v>
      </c>
      <c r="AA79" s="194" t="e">
        <f>#REF!</f>
        <v>#REF!</v>
      </c>
      <c r="AB79" s="194" t="e">
        <f>#REF!</f>
        <v>#REF!</v>
      </c>
      <c r="AC79" s="194" t="e">
        <f>#REF!</f>
        <v>#REF!</v>
      </c>
      <c r="AD79" s="194" t="e">
        <f>#REF!</f>
        <v>#REF!</v>
      </c>
      <c r="AE79" s="194" t="e">
        <f>#REF!</f>
        <v>#REF!</v>
      </c>
      <c r="AF79" s="194" t="e">
        <f>#REF!</f>
        <v>#REF!</v>
      </c>
      <c r="AG79" s="194" t="e">
        <f>#REF!</f>
        <v>#REF!</v>
      </c>
      <c r="AH79" s="194" t="e">
        <f>#REF!</f>
        <v>#REF!</v>
      </c>
      <c r="AI79" s="194" t="e">
        <f>#REF!</f>
        <v>#REF!</v>
      </c>
      <c r="AJ79" s="194" t="e">
        <f>#REF!</f>
        <v>#REF!</v>
      </c>
      <c r="AK79" s="194" t="e">
        <f>#REF!</f>
        <v>#REF!</v>
      </c>
      <c r="AL79" s="194" t="e">
        <f>#REF!</f>
        <v>#REF!</v>
      </c>
      <c r="AM79" s="194" t="e">
        <f>#REF!</f>
        <v>#REF!</v>
      </c>
      <c r="AN79" s="194" t="e">
        <f>#REF!</f>
        <v>#REF!</v>
      </c>
      <c r="AO79" s="194" t="e">
        <f>#REF!</f>
        <v>#REF!</v>
      </c>
      <c r="AP79" s="194" t="e">
        <f>#REF!</f>
        <v>#REF!</v>
      </c>
      <c r="AQ79" s="194" t="e">
        <f>#REF!</f>
        <v>#REF!</v>
      </c>
      <c r="AR79" s="194" t="e">
        <f>#REF!</f>
        <v>#REF!</v>
      </c>
      <c r="AS79" s="194" t="e">
        <f>#REF!</f>
        <v>#REF!</v>
      </c>
      <c r="AT79" s="194" t="e">
        <f>#REF!</f>
        <v>#REF!</v>
      </c>
      <c r="AU79" s="194" t="e">
        <f>#REF!</f>
        <v>#REF!</v>
      </c>
      <c r="AV79" s="194" t="e">
        <f>#REF!</f>
        <v>#REF!</v>
      </c>
      <c r="AW79" s="194" t="e">
        <f>#REF!</f>
        <v>#REF!</v>
      </c>
      <c r="AX79" s="194" t="e">
        <f>#REF!</f>
        <v>#REF!</v>
      </c>
      <c r="AZ79" s="194" t="e">
        <f t="shared" si="59"/>
        <v>#REF!</v>
      </c>
      <c r="BA79" s="194" t="e">
        <f t="shared" si="51"/>
        <v>#REF!</v>
      </c>
      <c r="BB79" s="194" t="e">
        <f t="shared" si="51"/>
        <v>#REF!</v>
      </c>
      <c r="BC79" s="194" t="e">
        <f t="shared" si="51"/>
        <v>#REF!</v>
      </c>
      <c r="BD79" s="194" t="e">
        <f t="shared" si="51"/>
        <v>#REF!</v>
      </c>
      <c r="BE79" s="194" t="e">
        <f t="shared" si="51"/>
        <v>#REF!</v>
      </c>
      <c r="BF79" s="194" t="e">
        <f t="shared" si="51"/>
        <v>#REF!</v>
      </c>
      <c r="BG79" s="194" t="e">
        <f t="shared" si="51"/>
        <v>#REF!</v>
      </c>
      <c r="BH79" s="194" t="e">
        <f t="shared" si="51"/>
        <v>#REF!</v>
      </c>
      <c r="BI79" s="194" t="e">
        <f t="shared" si="51"/>
        <v>#REF!</v>
      </c>
      <c r="BJ79" s="194" t="e">
        <f t="shared" si="51"/>
        <v>#REF!</v>
      </c>
      <c r="BK79" s="194" t="e">
        <f t="shared" si="51"/>
        <v>#REF!</v>
      </c>
      <c r="BL79" s="194" t="e">
        <f t="shared" si="51"/>
        <v>#REF!</v>
      </c>
      <c r="BM79" s="194" t="e">
        <f t="shared" si="51"/>
        <v>#REF!</v>
      </c>
      <c r="BN79" s="194" t="e">
        <f t="shared" si="51"/>
        <v>#REF!</v>
      </c>
      <c r="BO79" s="194" t="e">
        <f t="shared" si="51"/>
        <v>#REF!</v>
      </c>
      <c r="BP79" s="194" t="e">
        <f t="shared" si="51"/>
        <v>#REF!</v>
      </c>
      <c r="BQ79" s="194" t="e">
        <f t="shared" si="52"/>
        <v>#REF!</v>
      </c>
      <c r="BR79" s="194" t="e">
        <f t="shared" si="53"/>
        <v>#REF!</v>
      </c>
      <c r="BS79" s="194" t="e">
        <f t="shared" si="54"/>
        <v>#REF!</v>
      </c>
      <c r="BT79" s="194" t="e">
        <f t="shared" si="55"/>
        <v>#REF!</v>
      </c>
      <c r="BU79" s="194" t="e">
        <f t="shared" si="56"/>
        <v>#REF!</v>
      </c>
      <c r="BV79" s="194" t="e">
        <f t="shared" si="57"/>
        <v>#REF!</v>
      </c>
      <c r="BW79" s="194" t="e">
        <f t="shared" si="58"/>
        <v>#REF!</v>
      </c>
    </row>
    <row r="80" spans="1:75">
      <c r="A80" s="173">
        <v>4</v>
      </c>
      <c r="B80" s="193" t="e">
        <f>#REF!</f>
        <v>#REF!</v>
      </c>
      <c r="C80" s="193" t="e">
        <f>#REF!</f>
        <v>#REF!</v>
      </c>
      <c r="D80" s="193" t="e">
        <f>#REF!</f>
        <v>#REF!</v>
      </c>
      <c r="E80" s="193" t="e">
        <f>#REF!</f>
        <v>#REF!</v>
      </c>
      <c r="F80" s="193" t="e">
        <f>#REF!</f>
        <v>#REF!</v>
      </c>
      <c r="G80" s="193" t="e">
        <f>#REF!</f>
        <v>#REF!</v>
      </c>
      <c r="H80" s="193" t="e">
        <f>#REF!</f>
        <v>#REF!</v>
      </c>
      <c r="I80" s="193" t="e">
        <f>#REF!</f>
        <v>#REF!</v>
      </c>
      <c r="J80" s="193" t="e">
        <f>#REF!</f>
        <v>#REF!</v>
      </c>
      <c r="K80" s="193" t="e">
        <f>#REF!</f>
        <v>#REF!</v>
      </c>
      <c r="L80" s="193" t="e">
        <f>#REF!</f>
        <v>#REF!</v>
      </c>
      <c r="M80" s="193" t="e">
        <f>#REF!</f>
        <v>#REF!</v>
      </c>
      <c r="N80" s="193" t="e">
        <f>#REF!</f>
        <v>#REF!</v>
      </c>
      <c r="O80" s="193" t="e">
        <f>#REF!</f>
        <v>#REF!</v>
      </c>
      <c r="P80" s="193" t="e">
        <f>#REF!</f>
        <v>#REF!</v>
      </c>
      <c r="Q80" s="193" t="e">
        <f>#REF!</f>
        <v>#REF!</v>
      </c>
      <c r="R80" s="193" t="e">
        <f>#REF!</f>
        <v>#REF!</v>
      </c>
      <c r="S80" s="193" t="e">
        <f>#REF!</f>
        <v>#REF!</v>
      </c>
      <c r="T80" s="193" t="e">
        <f>#REF!</f>
        <v>#REF!</v>
      </c>
      <c r="U80" s="193" t="e">
        <f>#REF!</f>
        <v>#REF!</v>
      </c>
      <c r="V80" s="193" t="e">
        <f>#REF!</f>
        <v>#REF!</v>
      </c>
      <c r="W80" s="193" t="e">
        <f>#REF!</f>
        <v>#REF!</v>
      </c>
      <c r="X80" s="193" t="e">
        <f>#REF!</f>
        <v>#REF!</v>
      </c>
      <c r="Y80" s="193" t="e">
        <f>#REF!</f>
        <v>#REF!</v>
      </c>
      <c r="AA80" s="194" t="e">
        <f>#REF!</f>
        <v>#REF!</v>
      </c>
      <c r="AB80" s="194" t="e">
        <f>#REF!</f>
        <v>#REF!</v>
      </c>
      <c r="AC80" s="194" t="e">
        <f>#REF!</f>
        <v>#REF!</v>
      </c>
      <c r="AD80" s="194" t="e">
        <f>#REF!</f>
        <v>#REF!</v>
      </c>
      <c r="AE80" s="194" t="e">
        <f>#REF!</f>
        <v>#REF!</v>
      </c>
      <c r="AF80" s="194" t="e">
        <f>#REF!</f>
        <v>#REF!</v>
      </c>
      <c r="AG80" s="194" t="e">
        <f>#REF!</f>
        <v>#REF!</v>
      </c>
      <c r="AH80" s="194" t="e">
        <f>#REF!</f>
        <v>#REF!</v>
      </c>
      <c r="AI80" s="194" t="e">
        <f>#REF!</f>
        <v>#REF!</v>
      </c>
      <c r="AJ80" s="194" t="e">
        <f>#REF!</f>
        <v>#REF!</v>
      </c>
      <c r="AK80" s="194" t="e">
        <f>#REF!</f>
        <v>#REF!</v>
      </c>
      <c r="AL80" s="194" t="e">
        <f>#REF!</f>
        <v>#REF!</v>
      </c>
      <c r="AM80" s="194" t="e">
        <f>#REF!</f>
        <v>#REF!</v>
      </c>
      <c r="AN80" s="194" t="e">
        <f>#REF!</f>
        <v>#REF!</v>
      </c>
      <c r="AO80" s="194" t="e">
        <f>#REF!</f>
        <v>#REF!</v>
      </c>
      <c r="AP80" s="194" t="e">
        <f>#REF!</f>
        <v>#REF!</v>
      </c>
      <c r="AQ80" s="194" t="e">
        <f>#REF!</f>
        <v>#REF!</v>
      </c>
      <c r="AR80" s="194" t="e">
        <f>#REF!</f>
        <v>#REF!</v>
      </c>
      <c r="AS80" s="194" t="e">
        <f>#REF!</f>
        <v>#REF!</v>
      </c>
      <c r="AT80" s="194" t="e">
        <f>#REF!</f>
        <v>#REF!</v>
      </c>
      <c r="AU80" s="194" t="e">
        <f>#REF!</f>
        <v>#REF!</v>
      </c>
      <c r="AV80" s="194" t="e">
        <f>#REF!</f>
        <v>#REF!</v>
      </c>
      <c r="AW80" s="194" t="e">
        <f>#REF!</f>
        <v>#REF!</v>
      </c>
      <c r="AX80" s="194" t="e">
        <f>#REF!</f>
        <v>#REF!</v>
      </c>
      <c r="AZ80" s="194" t="e">
        <f t="shared" si="59"/>
        <v>#REF!</v>
      </c>
      <c r="BA80" s="194" t="e">
        <f t="shared" si="51"/>
        <v>#REF!</v>
      </c>
      <c r="BB80" s="194" t="e">
        <f t="shared" si="51"/>
        <v>#REF!</v>
      </c>
      <c r="BC80" s="194" t="e">
        <f t="shared" si="51"/>
        <v>#REF!</v>
      </c>
      <c r="BD80" s="194" t="e">
        <f t="shared" si="51"/>
        <v>#REF!</v>
      </c>
      <c r="BE80" s="194" t="e">
        <f t="shared" si="51"/>
        <v>#REF!</v>
      </c>
      <c r="BF80" s="194" t="e">
        <f t="shared" si="51"/>
        <v>#REF!</v>
      </c>
      <c r="BG80" s="194" t="e">
        <f t="shared" si="51"/>
        <v>#REF!</v>
      </c>
      <c r="BH80" s="194" t="e">
        <f t="shared" si="51"/>
        <v>#REF!</v>
      </c>
      <c r="BI80" s="194" t="e">
        <f t="shared" si="51"/>
        <v>#REF!</v>
      </c>
      <c r="BJ80" s="194" t="e">
        <f t="shared" si="51"/>
        <v>#REF!</v>
      </c>
      <c r="BK80" s="194" t="e">
        <f t="shared" si="51"/>
        <v>#REF!</v>
      </c>
      <c r="BL80" s="194" t="e">
        <f t="shared" si="51"/>
        <v>#REF!</v>
      </c>
      <c r="BM80" s="194" t="e">
        <f t="shared" si="51"/>
        <v>#REF!</v>
      </c>
      <c r="BN80" s="194" t="e">
        <f t="shared" si="51"/>
        <v>#REF!</v>
      </c>
      <c r="BO80" s="194" t="e">
        <f t="shared" si="51"/>
        <v>#REF!</v>
      </c>
      <c r="BP80" s="194" t="e">
        <f t="shared" si="51"/>
        <v>#REF!</v>
      </c>
      <c r="BQ80" s="194" t="e">
        <f t="shared" si="52"/>
        <v>#REF!</v>
      </c>
      <c r="BR80" s="194" t="e">
        <f t="shared" si="53"/>
        <v>#REF!</v>
      </c>
      <c r="BS80" s="194" t="e">
        <f t="shared" si="54"/>
        <v>#REF!</v>
      </c>
      <c r="BT80" s="194" t="e">
        <f t="shared" si="55"/>
        <v>#REF!</v>
      </c>
      <c r="BU80" s="194" t="e">
        <f t="shared" si="56"/>
        <v>#REF!</v>
      </c>
      <c r="BV80" s="194" t="e">
        <f t="shared" si="57"/>
        <v>#REF!</v>
      </c>
      <c r="BW80" s="194" t="e">
        <f t="shared" si="58"/>
        <v>#REF!</v>
      </c>
    </row>
    <row r="81" spans="1:75">
      <c r="A81" s="173">
        <v>5</v>
      </c>
      <c r="B81" s="193" t="e">
        <f>#REF!</f>
        <v>#REF!</v>
      </c>
      <c r="C81" s="193" t="e">
        <f>#REF!</f>
        <v>#REF!</v>
      </c>
      <c r="D81" s="193" t="e">
        <f>#REF!</f>
        <v>#REF!</v>
      </c>
      <c r="E81" s="193" t="e">
        <f>#REF!</f>
        <v>#REF!</v>
      </c>
      <c r="F81" s="193" t="e">
        <f>#REF!</f>
        <v>#REF!</v>
      </c>
      <c r="G81" s="193" t="e">
        <f>#REF!</f>
        <v>#REF!</v>
      </c>
      <c r="H81" s="193" t="e">
        <f>#REF!</f>
        <v>#REF!</v>
      </c>
      <c r="I81" s="193" t="e">
        <f>#REF!</f>
        <v>#REF!</v>
      </c>
      <c r="J81" s="193" t="e">
        <f>#REF!</f>
        <v>#REF!</v>
      </c>
      <c r="K81" s="193" t="e">
        <f>#REF!</f>
        <v>#REF!</v>
      </c>
      <c r="L81" s="193" t="e">
        <f>#REF!</f>
        <v>#REF!</v>
      </c>
      <c r="M81" s="193" t="e">
        <f>#REF!</f>
        <v>#REF!</v>
      </c>
      <c r="N81" s="193" t="e">
        <f>#REF!</f>
        <v>#REF!</v>
      </c>
      <c r="O81" s="193" t="e">
        <f>#REF!</f>
        <v>#REF!</v>
      </c>
      <c r="P81" s="193" t="e">
        <f>#REF!</f>
        <v>#REF!</v>
      </c>
      <c r="Q81" s="193" t="e">
        <f>#REF!</f>
        <v>#REF!</v>
      </c>
      <c r="R81" s="193" t="e">
        <f>#REF!</f>
        <v>#REF!</v>
      </c>
      <c r="S81" s="193" t="e">
        <f>#REF!</f>
        <v>#REF!</v>
      </c>
      <c r="T81" s="193" t="e">
        <f>#REF!</f>
        <v>#REF!</v>
      </c>
      <c r="U81" s="193" t="e">
        <f>#REF!</f>
        <v>#REF!</v>
      </c>
      <c r="V81" s="193" t="e">
        <f>#REF!</f>
        <v>#REF!</v>
      </c>
      <c r="W81" s="193" t="e">
        <f>#REF!</f>
        <v>#REF!</v>
      </c>
      <c r="X81" s="193" t="e">
        <f>#REF!</f>
        <v>#REF!</v>
      </c>
      <c r="Y81" s="193" t="e">
        <f>#REF!</f>
        <v>#REF!</v>
      </c>
      <c r="AA81" s="194" t="e">
        <f>#REF!</f>
        <v>#REF!</v>
      </c>
      <c r="AB81" s="194" t="e">
        <f>#REF!</f>
        <v>#REF!</v>
      </c>
      <c r="AC81" s="194" t="e">
        <f>#REF!</f>
        <v>#REF!</v>
      </c>
      <c r="AD81" s="194" t="e">
        <f>#REF!</f>
        <v>#REF!</v>
      </c>
      <c r="AE81" s="194" t="e">
        <f>#REF!</f>
        <v>#REF!</v>
      </c>
      <c r="AF81" s="194" t="e">
        <f>#REF!</f>
        <v>#REF!</v>
      </c>
      <c r="AG81" s="194" t="e">
        <f>#REF!</f>
        <v>#REF!</v>
      </c>
      <c r="AH81" s="194" t="e">
        <f>#REF!</f>
        <v>#REF!</v>
      </c>
      <c r="AI81" s="194" t="e">
        <f>#REF!</f>
        <v>#REF!</v>
      </c>
      <c r="AJ81" s="194" t="e">
        <f>#REF!</f>
        <v>#REF!</v>
      </c>
      <c r="AK81" s="194" t="e">
        <f>#REF!</f>
        <v>#REF!</v>
      </c>
      <c r="AL81" s="194" t="e">
        <f>#REF!</f>
        <v>#REF!</v>
      </c>
      <c r="AM81" s="194" t="e">
        <f>#REF!</f>
        <v>#REF!</v>
      </c>
      <c r="AN81" s="194" t="e">
        <f>#REF!</f>
        <v>#REF!</v>
      </c>
      <c r="AO81" s="194" t="e">
        <f>#REF!</f>
        <v>#REF!</v>
      </c>
      <c r="AP81" s="194" t="e">
        <f>#REF!</f>
        <v>#REF!</v>
      </c>
      <c r="AQ81" s="194" t="e">
        <f>#REF!</f>
        <v>#REF!</v>
      </c>
      <c r="AR81" s="194" t="e">
        <f>#REF!</f>
        <v>#REF!</v>
      </c>
      <c r="AS81" s="194" t="e">
        <f>#REF!</f>
        <v>#REF!</v>
      </c>
      <c r="AT81" s="194" t="e">
        <f>#REF!</f>
        <v>#REF!</v>
      </c>
      <c r="AU81" s="194" t="e">
        <f>#REF!</f>
        <v>#REF!</v>
      </c>
      <c r="AV81" s="194" t="e">
        <f>#REF!</f>
        <v>#REF!</v>
      </c>
      <c r="AW81" s="194" t="e">
        <f>#REF!</f>
        <v>#REF!</v>
      </c>
      <c r="AX81" s="194" t="e">
        <f>#REF!</f>
        <v>#REF!</v>
      </c>
      <c r="AZ81" s="194" t="e">
        <f t="shared" si="59"/>
        <v>#REF!</v>
      </c>
      <c r="BA81" s="194" t="e">
        <f t="shared" si="51"/>
        <v>#REF!</v>
      </c>
      <c r="BB81" s="194" t="e">
        <f t="shared" si="51"/>
        <v>#REF!</v>
      </c>
      <c r="BC81" s="194" t="e">
        <f t="shared" si="51"/>
        <v>#REF!</v>
      </c>
      <c r="BD81" s="194" t="e">
        <f t="shared" si="51"/>
        <v>#REF!</v>
      </c>
      <c r="BE81" s="194" t="e">
        <f t="shared" si="51"/>
        <v>#REF!</v>
      </c>
      <c r="BF81" s="194" t="e">
        <f t="shared" si="51"/>
        <v>#REF!</v>
      </c>
      <c r="BG81" s="194" t="e">
        <f t="shared" si="51"/>
        <v>#REF!</v>
      </c>
      <c r="BH81" s="194" t="e">
        <f t="shared" si="51"/>
        <v>#REF!</v>
      </c>
      <c r="BI81" s="194" t="e">
        <f t="shared" si="51"/>
        <v>#REF!</v>
      </c>
      <c r="BJ81" s="194" t="e">
        <f t="shared" si="51"/>
        <v>#REF!</v>
      </c>
      <c r="BK81" s="194" t="e">
        <f t="shared" si="51"/>
        <v>#REF!</v>
      </c>
      <c r="BL81" s="194" t="e">
        <f t="shared" si="51"/>
        <v>#REF!</v>
      </c>
      <c r="BM81" s="194" t="e">
        <f t="shared" si="51"/>
        <v>#REF!</v>
      </c>
      <c r="BN81" s="194" t="e">
        <f t="shared" si="51"/>
        <v>#REF!</v>
      </c>
      <c r="BO81" s="194" t="e">
        <f t="shared" si="51"/>
        <v>#REF!</v>
      </c>
      <c r="BP81" s="194" t="e">
        <f t="shared" si="51"/>
        <v>#REF!</v>
      </c>
      <c r="BQ81" s="194" t="e">
        <f t="shared" si="52"/>
        <v>#REF!</v>
      </c>
      <c r="BR81" s="194" t="e">
        <f t="shared" si="53"/>
        <v>#REF!</v>
      </c>
      <c r="BS81" s="194" t="e">
        <f t="shared" si="54"/>
        <v>#REF!</v>
      </c>
      <c r="BT81" s="194" t="e">
        <f t="shared" si="55"/>
        <v>#REF!</v>
      </c>
      <c r="BU81" s="194" t="e">
        <f t="shared" si="56"/>
        <v>#REF!</v>
      </c>
      <c r="BV81" s="194" t="e">
        <f t="shared" si="57"/>
        <v>#REF!</v>
      </c>
      <c r="BW81" s="194" t="e">
        <f t="shared" si="58"/>
        <v>#REF!</v>
      </c>
    </row>
    <row r="82" spans="1:75">
      <c r="A82" s="173">
        <v>6</v>
      </c>
      <c r="B82" s="193" t="e">
        <f>#REF!</f>
        <v>#REF!</v>
      </c>
      <c r="C82" s="193" t="e">
        <f>#REF!</f>
        <v>#REF!</v>
      </c>
      <c r="D82" s="193" t="e">
        <f>#REF!</f>
        <v>#REF!</v>
      </c>
      <c r="E82" s="193" t="e">
        <f>#REF!</f>
        <v>#REF!</v>
      </c>
      <c r="F82" s="193" t="e">
        <f>#REF!</f>
        <v>#REF!</v>
      </c>
      <c r="G82" s="193" t="e">
        <f>#REF!</f>
        <v>#REF!</v>
      </c>
      <c r="H82" s="193" t="e">
        <f>#REF!</f>
        <v>#REF!</v>
      </c>
      <c r="I82" s="193" t="e">
        <f>#REF!</f>
        <v>#REF!</v>
      </c>
      <c r="J82" s="193" t="e">
        <f>#REF!</f>
        <v>#REF!</v>
      </c>
      <c r="K82" s="193" t="e">
        <f>#REF!</f>
        <v>#REF!</v>
      </c>
      <c r="L82" s="193" t="e">
        <f>#REF!</f>
        <v>#REF!</v>
      </c>
      <c r="M82" s="193" t="e">
        <f>#REF!</f>
        <v>#REF!</v>
      </c>
      <c r="N82" s="193" t="e">
        <f>#REF!</f>
        <v>#REF!</v>
      </c>
      <c r="O82" s="193" t="e">
        <f>#REF!</f>
        <v>#REF!</v>
      </c>
      <c r="P82" s="193" t="e">
        <f>#REF!</f>
        <v>#REF!</v>
      </c>
      <c r="Q82" s="193" t="e">
        <f>#REF!</f>
        <v>#REF!</v>
      </c>
      <c r="R82" s="193" t="e">
        <f>#REF!</f>
        <v>#REF!</v>
      </c>
      <c r="S82" s="193" t="e">
        <f>#REF!</f>
        <v>#REF!</v>
      </c>
      <c r="T82" s="193" t="e">
        <f>#REF!</f>
        <v>#REF!</v>
      </c>
      <c r="U82" s="193" t="e">
        <f>#REF!</f>
        <v>#REF!</v>
      </c>
      <c r="V82" s="193" t="e">
        <f>#REF!</f>
        <v>#REF!</v>
      </c>
      <c r="W82" s="193" t="e">
        <f>#REF!</f>
        <v>#REF!</v>
      </c>
      <c r="X82" s="193" t="e">
        <f>#REF!</f>
        <v>#REF!</v>
      </c>
      <c r="Y82" s="193" t="e">
        <f>#REF!</f>
        <v>#REF!</v>
      </c>
      <c r="AA82" s="194" t="e">
        <f>#REF!</f>
        <v>#REF!</v>
      </c>
      <c r="AB82" s="194" t="e">
        <f>#REF!</f>
        <v>#REF!</v>
      </c>
      <c r="AC82" s="194" t="e">
        <f>#REF!</f>
        <v>#REF!</v>
      </c>
      <c r="AD82" s="194" t="e">
        <f>#REF!</f>
        <v>#REF!</v>
      </c>
      <c r="AE82" s="194" t="e">
        <f>#REF!</f>
        <v>#REF!</v>
      </c>
      <c r="AF82" s="194" t="e">
        <f>#REF!</f>
        <v>#REF!</v>
      </c>
      <c r="AG82" s="194" t="e">
        <f>#REF!</f>
        <v>#REF!</v>
      </c>
      <c r="AH82" s="194" t="e">
        <f>#REF!</f>
        <v>#REF!</v>
      </c>
      <c r="AI82" s="194" t="e">
        <f>#REF!</f>
        <v>#REF!</v>
      </c>
      <c r="AJ82" s="194" t="e">
        <f>#REF!</f>
        <v>#REF!</v>
      </c>
      <c r="AK82" s="194" t="e">
        <f>#REF!</f>
        <v>#REF!</v>
      </c>
      <c r="AL82" s="194" t="e">
        <f>#REF!</f>
        <v>#REF!</v>
      </c>
      <c r="AM82" s="194" t="e">
        <f>#REF!</f>
        <v>#REF!</v>
      </c>
      <c r="AN82" s="194" t="e">
        <f>#REF!</f>
        <v>#REF!</v>
      </c>
      <c r="AO82" s="194" t="e">
        <f>#REF!</f>
        <v>#REF!</v>
      </c>
      <c r="AP82" s="194" t="e">
        <f>#REF!</f>
        <v>#REF!</v>
      </c>
      <c r="AQ82" s="194" t="e">
        <f>#REF!</f>
        <v>#REF!</v>
      </c>
      <c r="AR82" s="194" t="e">
        <f>#REF!</f>
        <v>#REF!</v>
      </c>
      <c r="AS82" s="194" t="e">
        <f>#REF!</f>
        <v>#REF!</v>
      </c>
      <c r="AT82" s="194" t="e">
        <f>#REF!</f>
        <v>#REF!</v>
      </c>
      <c r="AU82" s="194" t="e">
        <f>#REF!</f>
        <v>#REF!</v>
      </c>
      <c r="AV82" s="194" t="e">
        <f>#REF!</f>
        <v>#REF!</v>
      </c>
      <c r="AW82" s="194" t="e">
        <f>#REF!</f>
        <v>#REF!</v>
      </c>
      <c r="AX82" s="194" t="e">
        <f>#REF!</f>
        <v>#REF!</v>
      </c>
      <c r="AZ82" s="194" t="e">
        <f t="shared" si="59"/>
        <v>#REF!</v>
      </c>
      <c r="BA82" s="194" t="e">
        <f t="shared" si="51"/>
        <v>#REF!</v>
      </c>
      <c r="BB82" s="194" t="e">
        <f t="shared" si="51"/>
        <v>#REF!</v>
      </c>
      <c r="BC82" s="194" t="e">
        <f t="shared" si="51"/>
        <v>#REF!</v>
      </c>
      <c r="BD82" s="194" t="e">
        <f t="shared" si="51"/>
        <v>#REF!</v>
      </c>
      <c r="BE82" s="194" t="e">
        <f t="shared" si="51"/>
        <v>#REF!</v>
      </c>
      <c r="BF82" s="194" t="e">
        <f t="shared" si="51"/>
        <v>#REF!</v>
      </c>
      <c r="BG82" s="194" t="e">
        <f t="shared" si="51"/>
        <v>#REF!</v>
      </c>
      <c r="BH82" s="194" t="e">
        <f t="shared" si="51"/>
        <v>#REF!</v>
      </c>
      <c r="BI82" s="194" t="e">
        <f t="shared" si="51"/>
        <v>#REF!</v>
      </c>
      <c r="BJ82" s="194" t="e">
        <f t="shared" si="51"/>
        <v>#REF!</v>
      </c>
      <c r="BK82" s="194" t="e">
        <f t="shared" si="51"/>
        <v>#REF!</v>
      </c>
      <c r="BL82" s="194" t="e">
        <f t="shared" si="51"/>
        <v>#REF!</v>
      </c>
      <c r="BM82" s="194" t="e">
        <f t="shared" si="51"/>
        <v>#REF!</v>
      </c>
      <c r="BN82" s="194" t="e">
        <f t="shared" si="51"/>
        <v>#REF!</v>
      </c>
      <c r="BO82" s="194" t="e">
        <f t="shared" si="51"/>
        <v>#REF!</v>
      </c>
      <c r="BP82" s="194" t="e">
        <f t="shared" si="51"/>
        <v>#REF!</v>
      </c>
      <c r="BQ82" s="194" t="e">
        <f t="shared" si="52"/>
        <v>#REF!</v>
      </c>
      <c r="BR82" s="194" t="e">
        <f t="shared" si="53"/>
        <v>#REF!</v>
      </c>
      <c r="BS82" s="194" t="e">
        <f t="shared" si="54"/>
        <v>#REF!</v>
      </c>
      <c r="BT82" s="194" t="e">
        <f t="shared" si="55"/>
        <v>#REF!</v>
      </c>
      <c r="BU82" s="194" t="e">
        <f t="shared" si="56"/>
        <v>#REF!</v>
      </c>
      <c r="BV82" s="194" t="e">
        <f t="shared" si="57"/>
        <v>#REF!</v>
      </c>
      <c r="BW82" s="194" t="e">
        <f t="shared" si="58"/>
        <v>#REF!</v>
      </c>
    </row>
    <row r="83" spans="1:75">
      <c r="A83" s="173">
        <v>7</v>
      </c>
      <c r="B83" s="193" t="e">
        <f>#REF!</f>
        <v>#REF!</v>
      </c>
      <c r="C83" s="193" t="e">
        <f>#REF!</f>
        <v>#REF!</v>
      </c>
      <c r="D83" s="193" t="e">
        <f>#REF!</f>
        <v>#REF!</v>
      </c>
      <c r="E83" s="193" t="e">
        <f>#REF!</f>
        <v>#REF!</v>
      </c>
      <c r="F83" s="193" t="e">
        <f>#REF!</f>
        <v>#REF!</v>
      </c>
      <c r="G83" s="193" t="e">
        <f>#REF!</f>
        <v>#REF!</v>
      </c>
      <c r="H83" s="193" t="e">
        <f>#REF!</f>
        <v>#REF!</v>
      </c>
      <c r="I83" s="193" t="e">
        <f>#REF!</f>
        <v>#REF!</v>
      </c>
      <c r="J83" s="193" t="e">
        <f>#REF!</f>
        <v>#REF!</v>
      </c>
      <c r="K83" s="193" t="e">
        <f>#REF!</f>
        <v>#REF!</v>
      </c>
      <c r="L83" s="193" t="e">
        <f>#REF!</f>
        <v>#REF!</v>
      </c>
      <c r="M83" s="193" t="e">
        <f>#REF!</f>
        <v>#REF!</v>
      </c>
      <c r="N83" s="193" t="e">
        <f>#REF!</f>
        <v>#REF!</v>
      </c>
      <c r="O83" s="193" t="e">
        <f>#REF!</f>
        <v>#REF!</v>
      </c>
      <c r="P83" s="193" t="e">
        <f>#REF!</f>
        <v>#REF!</v>
      </c>
      <c r="Q83" s="193" t="e">
        <f>#REF!</f>
        <v>#REF!</v>
      </c>
      <c r="R83" s="193" t="e">
        <f>#REF!</f>
        <v>#REF!</v>
      </c>
      <c r="S83" s="193" t="e">
        <f>#REF!</f>
        <v>#REF!</v>
      </c>
      <c r="T83" s="193" t="e">
        <f>#REF!</f>
        <v>#REF!</v>
      </c>
      <c r="U83" s="193" t="e">
        <f>#REF!</f>
        <v>#REF!</v>
      </c>
      <c r="V83" s="193" t="e">
        <f>#REF!</f>
        <v>#REF!</v>
      </c>
      <c r="W83" s="193" t="e">
        <f>#REF!</f>
        <v>#REF!</v>
      </c>
      <c r="X83" s="193" t="e">
        <f>#REF!</f>
        <v>#REF!</v>
      </c>
      <c r="Y83" s="193" t="e">
        <f>#REF!</f>
        <v>#REF!</v>
      </c>
      <c r="AA83" s="194" t="e">
        <f>#REF!</f>
        <v>#REF!</v>
      </c>
      <c r="AB83" s="194" t="e">
        <f>#REF!</f>
        <v>#REF!</v>
      </c>
      <c r="AC83" s="194" t="e">
        <f>#REF!</f>
        <v>#REF!</v>
      </c>
      <c r="AD83" s="194" t="e">
        <f>#REF!</f>
        <v>#REF!</v>
      </c>
      <c r="AE83" s="194" t="e">
        <f>#REF!</f>
        <v>#REF!</v>
      </c>
      <c r="AF83" s="194" t="e">
        <f>#REF!</f>
        <v>#REF!</v>
      </c>
      <c r="AG83" s="194" t="e">
        <f>#REF!</f>
        <v>#REF!</v>
      </c>
      <c r="AH83" s="194" t="e">
        <f>#REF!</f>
        <v>#REF!</v>
      </c>
      <c r="AI83" s="194" t="e">
        <f>#REF!</f>
        <v>#REF!</v>
      </c>
      <c r="AJ83" s="194" t="e">
        <f>#REF!</f>
        <v>#REF!</v>
      </c>
      <c r="AK83" s="194" t="e">
        <f>#REF!</f>
        <v>#REF!</v>
      </c>
      <c r="AL83" s="194" t="e">
        <f>#REF!</f>
        <v>#REF!</v>
      </c>
      <c r="AM83" s="194" t="e">
        <f>#REF!</f>
        <v>#REF!</v>
      </c>
      <c r="AN83" s="194" t="e">
        <f>#REF!</f>
        <v>#REF!</v>
      </c>
      <c r="AO83" s="194" t="e">
        <f>#REF!</f>
        <v>#REF!</v>
      </c>
      <c r="AP83" s="194" t="e">
        <f>#REF!</f>
        <v>#REF!</v>
      </c>
      <c r="AQ83" s="194" t="e">
        <f>#REF!</f>
        <v>#REF!</v>
      </c>
      <c r="AR83" s="194" t="e">
        <f>#REF!</f>
        <v>#REF!</v>
      </c>
      <c r="AS83" s="194" t="e">
        <f>#REF!</f>
        <v>#REF!</v>
      </c>
      <c r="AT83" s="194" t="e">
        <f>#REF!</f>
        <v>#REF!</v>
      </c>
      <c r="AU83" s="194" t="e">
        <f>#REF!</f>
        <v>#REF!</v>
      </c>
      <c r="AV83" s="194" t="e">
        <f>#REF!</f>
        <v>#REF!</v>
      </c>
      <c r="AW83" s="194" t="e">
        <f>#REF!</f>
        <v>#REF!</v>
      </c>
      <c r="AX83" s="194" t="e">
        <f>#REF!</f>
        <v>#REF!</v>
      </c>
      <c r="AZ83" s="194" t="e">
        <f t="shared" si="59"/>
        <v>#REF!</v>
      </c>
      <c r="BA83" s="194" t="e">
        <f t="shared" si="51"/>
        <v>#REF!</v>
      </c>
      <c r="BB83" s="194" t="e">
        <f t="shared" si="51"/>
        <v>#REF!</v>
      </c>
      <c r="BC83" s="194" t="e">
        <f t="shared" si="51"/>
        <v>#REF!</v>
      </c>
      <c r="BD83" s="194" t="e">
        <f t="shared" si="51"/>
        <v>#REF!</v>
      </c>
      <c r="BE83" s="194" t="e">
        <f t="shared" si="51"/>
        <v>#REF!</v>
      </c>
      <c r="BF83" s="194" t="e">
        <f t="shared" si="51"/>
        <v>#REF!</v>
      </c>
      <c r="BG83" s="194" t="e">
        <f t="shared" si="51"/>
        <v>#REF!</v>
      </c>
      <c r="BH83" s="194" t="e">
        <f t="shared" si="51"/>
        <v>#REF!</v>
      </c>
      <c r="BI83" s="194" t="e">
        <f t="shared" si="51"/>
        <v>#REF!</v>
      </c>
      <c r="BJ83" s="194" t="e">
        <f t="shared" si="51"/>
        <v>#REF!</v>
      </c>
      <c r="BK83" s="194" t="e">
        <f t="shared" si="51"/>
        <v>#REF!</v>
      </c>
      <c r="BL83" s="194" t="e">
        <f t="shared" si="51"/>
        <v>#REF!</v>
      </c>
      <c r="BM83" s="194" t="e">
        <f t="shared" si="51"/>
        <v>#REF!</v>
      </c>
      <c r="BN83" s="194" t="e">
        <f t="shared" si="51"/>
        <v>#REF!</v>
      </c>
      <c r="BO83" s="194" t="e">
        <f t="shared" si="51"/>
        <v>#REF!</v>
      </c>
      <c r="BP83" s="194" t="e">
        <f t="shared" si="51"/>
        <v>#REF!</v>
      </c>
      <c r="BQ83" s="194" t="e">
        <f t="shared" si="52"/>
        <v>#REF!</v>
      </c>
      <c r="BR83" s="194" t="e">
        <f t="shared" si="53"/>
        <v>#REF!</v>
      </c>
      <c r="BS83" s="194" t="e">
        <f t="shared" si="54"/>
        <v>#REF!</v>
      </c>
      <c r="BT83" s="194" t="e">
        <f t="shared" si="55"/>
        <v>#REF!</v>
      </c>
      <c r="BU83" s="194" t="e">
        <f t="shared" si="56"/>
        <v>#REF!</v>
      </c>
      <c r="BV83" s="194" t="e">
        <f t="shared" si="57"/>
        <v>#REF!</v>
      </c>
      <c r="BW83" s="194" t="e">
        <f t="shared" si="58"/>
        <v>#REF!</v>
      </c>
    </row>
    <row r="84" spans="1:75">
      <c r="A84" s="173">
        <v>8</v>
      </c>
      <c r="B84" s="193" t="e">
        <f>#REF!</f>
        <v>#REF!</v>
      </c>
      <c r="C84" s="193" t="e">
        <f>#REF!</f>
        <v>#REF!</v>
      </c>
      <c r="D84" s="193" t="e">
        <f>#REF!</f>
        <v>#REF!</v>
      </c>
      <c r="E84" s="193" t="e">
        <f>#REF!</f>
        <v>#REF!</v>
      </c>
      <c r="F84" s="193" t="e">
        <f>#REF!</f>
        <v>#REF!</v>
      </c>
      <c r="G84" s="193" t="e">
        <f>#REF!</f>
        <v>#REF!</v>
      </c>
      <c r="H84" s="193" t="e">
        <f>#REF!</f>
        <v>#REF!</v>
      </c>
      <c r="I84" s="193" t="e">
        <f>#REF!</f>
        <v>#REF!</v>
      </c>
      <c r="J84" s="193" t="e">
        <f>#REF!</f>
        <v>#REF!</v>
      </c>
      <c r="K84" s="193" t="e">
        <f>#REF!</f>
        <v>#REF!</v>
      </c>
      <c r="L84" s="193" t="e">
        <f>#REF!</f>
        <v>#REF!</v>
      </c>
      <c r="M84" s="193" t="e">
        <f>#REF!</f>
        <v>#REF!</v>
      </c>
      <c r="N84" s="193" t="e">
        <f>#REF!</f>
        <v>#REF!</v>
      </c>
      <c r="O84" s="193" t="e">
        <f>#REF!</f>
        <v>#REF!</v>
      </c>
      <c r="P84" s="193" t="e">
        <f>#REF!</f>
        <v>#REF!</v>
      </c>
      <c r="Q84" s="193" t="e">
        <f>#REF!</f>
        <v>#REF!</v>
      </c>
      <c r="R84" s="193" t="e">
        <f>#REF!</f>
        <v>#REF!</v>
      </c>
      <c r="S84" s="193" t="e">
        <f>#REF!</f>
        <v>#REF!</v>
      </c>
      <c r="T84" s="193" t="e">
        <f>#REF!</f>
        <v>#REF!</v>
      </c>
      <c r="U84" s="193" t="e">
        <f>#REF!</f>
        <v>#REF!</v>
      </c>
      <c r="V84" s="193" t="e">
        <f>#REF!</f>
        <v>#REF!</v>
      </c>
      <c r="W84" s="193" t="e">
        <f>#REF!</f>
        <v>#REF!</v>
      </c>
      <c r="X84" s="193" t="e">
        <f>#REF!</f>
        <v>#REF!</v>
      </c>
      <c r="Y84" s="193" t="e">
        <f>#REF!</f>
        <v>#REF!</v>
      </c>
      <c r="AA84" s="194" t="e">
        <f>#REF!</f>
        <v>#REF!</v>
      </c>
      <c r="AB84" s="194" t="e">
        <f>#REF!</f>
        <v>#REF!</v>
      </c>
      <c r="AC84" s="194" t="e">
        <f>#REF!</f>
        <v>#REF!</v>
      </c>
      <c r="AD84" s="194" t="e">
        <f>#REF!</f>
        <v>#REF!</v>
      </c>
      <c r="AE84" s="194" t="e">
        <f>#REF!</f>
        <v>#REF!</v>
      </c>
      <c r="AF84" s="194" t="e">
        <f>#REF!</f>
        <v>#REF!</v>
      </c>
      <c r="AG84" s="194" t="e">
        <f>#REF!</f>
        <v>#REF!</v>
      </c>
      <c r="AH84" s="194" t="e">
        <f>#REF!</f>
        <v>#REF!</v>
      </c>
      <c r="AI84" s="194" t="e">
        <f>#REF!</f>
        <v>#REF!</v>
      </c>
      <c r="AJ84" s="194" t="e">
        <f>#REF!</f>
        <v>#REF!</v>
      </c>
      <c r="AK84" s="194" t="e">
        <f>#REF!</f>
        <v>#REF!</v>
      </c>
      <c r="AL84" s="194" t="e">
        <f>#REF!</f>
        <v>#REF!</v>
      </c>
      <c r="AM84" s="194" t="e">
        <f>#REF!</f>
        <v>#REF!</v>
      </c>
      <c r="AN84" s="194" t="e">
        <f>#REF!</f>
        <v>#REF!</v>
      </c>
      <c r="AO84" s="194" t="e">
        <f>#REF!</f>
        <v>#REF!</v>
      </c>
      <c r="AP84" s="194" t="e">
        <f>#REF!</f>
        <v>#REF!</v>
      </c>
      <c r="AQ84" s="194" t="e">
        <f>#REF!</f>
        <v>#REF!</v>
      </c>
      <c r="AR84" s="194" t="e">
        <f>#REF!</f>
        <v>#REF!</v>
      </c>
      <c r="AS84" s="194" t="e">
        <f>#REF!</f>
        <v>#REF!</v>
      </c>
      <c r="AT84" s="194" t="e">
        <f>#REF!</f>
        <v>#REF!</v>
      </c>
      <c r="AU84" s="194" t="e">
        <f>#REF!</f>
        <v>#REF!</v>
      </c>
      <c r="AV84" s="194" t="e">
        <f>#REF!</f>
        <v>#REF!</v>
      </c>
      <c r="AW84" s="194" t="e">
        <f>#REF!</f>
        <v>#REF!</v>
      </c>
      <c r="AX84" s="194" t="e">
        <f>#REF!</f>
        <v>#REF!</v>
      </c>
      <c r="AZ84" s="194" t="e">
        <f t="shared" si="59"/>
        <v>#REF!</v>
      </c>
      <c r="BA84" s="194" t="e">
        <f t="shared" si="51"/>
        <v>#REF!</v>
      </c>
      <c r="BB84" s="194" t="e">
        <f t="shared" si="51"/>
        <v>#REF!</v>
      </c>
      <c r="BC84" s="194" t="e">
        <f t="shared" si="51"/>
        <v>#REF!</v>
      </c>
      <c r="BD84" s="194" t="e">
        <f t="shared" si="51"/>
        <v>#REF!</v>
      </c>
      <c r="BE84" s="194" t="e">
        <f t="shared" si="51"/>
        <v>#REF!</v>
      </c>
      <c r="BF84" s="194" t="e">
        <f t="shared" si="51"/>
        <v>#REF!</v>
      </c>
      <c r="BG84" s="194" t="e">
        <f t="shared" si="51"/>
        <v>#REF!</v>
      </c>
      <c r="BH84" s="194" t="e">
        <f t="shared" si="51"/>
        <v>#REF!</v>
      </c>
      <c r="BI84" s="194" t="e">
        <f t="shared" si="51"/>
        <v>#REF!</v>
      </c>
      <c r="BJ84" s="194" t="e">
        <f t="shared" si="51"/>
        <v>#REF!</v>
      </c>
      <c r="BK84" s="194" t="e">
        <f t="shared" si="51"/>
        <v>#REF!</v>
      </c>
      <c r="BL84" s="194" t="e">
        <f t="shared" si="51"/>
        <v>#REF!</v>
      </c>
      <c r="BM84" s="194" t="e">
        <f t="shared" si="51"/>
        <v>#REF!</v>
      </c>
      <c r="BN84" s="194" t="e">
        <f t="shared" si="51"/>
        <v>#REF!</v>
      </c>
      <c r="BO84" s="194" t="e">
        <f t="shared" si="51"/>
        <v>#REF!</v>
      </c>
      <c r="BP84" s="194" t="e">
        <f t="shared" si="51"/>
        <v>#REF!</v>
      </c>
      <c r="BQ84" s="194" t="e">
        <f t="shared" si="52"/>
        <v>#REF!</v>
      </c>
      <c r="BR84" s="194" t="e">
        <f t="shared" si="53"/>
        <v>#REF!</v>
      </c>
      <c r="BS84" s="194" t="e">
        <f t="shared" si="54"/>
        <v>#REF!</v>
      </c>
      <c r="BT84" s="194" t="e">
        <f t="shared" si="55"/>
        <v>#REF!</v>
      </c>
      <c r="BU84" s="194" t="e">
        <f t="shared" si="56"/>
        <v>#REF!</v>
      </c>
      <c r="BV84" s="194" t="e">
        <f t="shared" si="57"/>
        <v>#REF!</v>
      </c>
      <c r="BW84" s="194" t="e">
        <f t="shared" si="58"/>
        <v>#REF!</v>
      </c>
    </row>
    <row r="85" spans="1:75">
      <c r="A85" s="173">
        <v>9</v>
      </c>
      <c r="B85" s="193" t="e">
        <f>#REF!</f>
        <v>#REF!</v>
      </c>
      <c r="C85" s="193" t="e">
        <f>#REF!</f>
        <v>#REF!</v>
      </c>
      <c r="D85" s="193" t="e">
        <f>#REF!</f>
        <v>#REF!</v>
      </c>
      <c r="E85" s="193" t="e">
        <f>#REF!</f>
        <v>#REF!</v>
      </c>
      <c r="F85" s="193" t="e">
        <f>#REF!</f>
        <v>#REF!</v>
      </c>
      <c r="G85" s="193" t="e">
        <f>#REF!</f>
        <v>#REF!</v>
      </c>
      <c r="H85" s="193" t="e">
        <f>#REF!</f>
        <v>#REF!</v>
      </c>
      <c r="I85" s="193" t="e">
        <f>#REF!</f>
        <v>#REF!</v>
      </c>
      <c r="J85" s="193" t="e">
        <f>#REF!</f>
        <v>#REF!</v>
      </c>
      <c r="K85" s="193" t="e">
        <f>#REF!</f>
        <v>#REF!</v>
      </c>
      <c r="L85" s="193" t="e">
        <f>#REF!</f>
        <v>#REF!</v>
      </c>
      <c r="M85" s="193" t="e">
        <f>#REF!</f>
        <v>#REF!</v>
      </c>
      <c r="N85" s="193" t="e">
        <f>#REF!</f>
        <v>#REF!</v>
      </c>
      <c r="O85" s="193" t="e">
        <f>#REF!</f>
        <v>#REF!</v>
      </c>
      <c r="P85" s="193" t="e">
        <f>#REF!</f>
        <v>#REF!</v>
      </c>
      <c r="Q85" s="193" t="e">
        <f>#REF!</f>
        <v>#REF!</v>
      </c>
      <c r="R85" s="193" t="e">
        <f>#REF!</f>
        <v>#REF!</v>
      </c>
      <c r="S85" s="193" t="e">
        <f>#REF!</f>
        <v>#REF!</v>
      </c>
      <c r="T85" s="193" t="e">
        <f>#REF!</f>
        <v>#REF!</v>
      </c>
      <c r="U85" s="193" t="e">
        <f>#REF!</f>
        <v>#REF!</v>
      </c>
      <c r="V85" s="193" t="e">
        <f>#REF!</f>
        <v>#REF!</v>
      </c>
      <c r="W85" s="193" t="e">
        <f>#REF!</f>
        <v>#REF!</v>
      </c>
      <c r="X85" s="193" t="e">
        <f>#REF!</f>
        <v>#REF!</v>
      </c>
      <c r="Y85" s="193" t="e">
        <f>#REF!</f>
        <v>#REF!</v>
      </c>
      <c r="AA85" s="194" t="e">
        <f>#REF!</f>
        <v>#REF!</v>
      </c>
      <c r="AB85" s="194" t="e">
        <f>#REF!</f>
        <v>#REF!</v>
      </c>
      <c r="AC85" s="194" t="e">
        <f>#REF!</f>
        <v>#REF!</v>
      </c>
      <c r="AD85" s="194" t="e">
        <f>#REF!</f>
        <v>#REF!</v>
      </c>
      <c r="AE85" s="194" t="e">
        <f>#REF!</f>
        <v>#REF!</v>
      </c>
      <c r="AF85" s="194" t="e">
        <f>#REF!</f>
        <v>#REF!</v>
      </c>
      <c r="AG85" s="194" t="e">
        <f>#REF!</f>
        <v>#REF!</v>
      </c>
      <c r="AH85" s="194" t="e">
        <f>#REF!</f>
        <v>#REF!</v>
      </c>
      <c r="AI85" s="194" t="e">
        <f>#REF!</f>
        <v>#REF!</v>
      </c>
      <c r="AJ85" s="194" t="e">
        <f>#REF!</f>
        <v>#REF!</v>
      </c>
      <c r="AK85" s="194" t="e">
        <f>#REF!</f>
        <v>#REF!</v>
      </c>
      <c r="AL85" s="194" t="e">
        <f>#REF!</f>
        <v>#REF!</v>
      </c>
      <c r="AM85" s="194" t="e">
        <f>#REF!</f>
        <v>#REF!</v>
      </c>
      <c r="AN85" s="194" t="e">
        <f>#REF!</f>
        <v>#REF!</v>
      </c>
      <c r="AO85" s="194" t="e">
        <f>#REF!</f>
        <v>#REF!</v>
      </c>
      <c r="AP85" s="194" t="e">
        <f>#REF!</f>
        <v>#REF!</v>
      </c>
      <c r="AQ85" s="194" t="e">
        <f>#REF!</f>
        <v>#REF!</v>
      </c>
      <c r="AR85" s="194" t="e">
        <f>#REF!</f>
        <v>#REF!</v>
      </c>
      <c r="AS85" s="194" t="e">
        <f>#REF!</f>
        <v>#REF!</v>
      </c>
      <c r="AT85" s="194" t="e">
        <f>#REF!</f>
        <v>#REF!</v>
      </c>
      <c r="AU85" s="194" t="e">
        <f>#REF!</f>
        <v>#REF!</v>
      </c>
      <c r="AV85" s="194" t="e">
        <f>#REF!</f>
        <v>#REF!</v>
      </c>
      <c r="AW85" s="194" t="e">
        <f>#REF!</f>
        <v>#REF!</v>
      </c>
      <c r="AX85" s="194" t="e">
        <f>#REF!</f>
        <v>#REF!</v>
      </c>
      <c r="AZ85" s="194" t="e">
        <f t="shared" si="59"/>
        <v>#REF!</v>
      </c>
      <c r="BA85" s="194" t="e">
        <f t="shared" si="51"/>
        <v>#REF!</v>
      </c>
      <c r="BB85" s="194" t="e">
        <f t="shared" si="51"/>
        <v>#REF!</v>
      </c>
      <c r="BC85" s="194" t="e">
        <f t="shared" si="51"/>
        <v>#REF!</v>
      </c>
      <c r="BD85" s="194" t="e">
        <f t="shared" si="51"/>
        <v>#REF!</v>
      </c>
      <c r="BE85" s="194" t="e">
        <f t="shared" si="51"/>
        <v>#REF!</v>
      </c>
      <c r="BF85" s="194" t="e">
        <f t="shared" si="51"/>
        <v>#REF!</v>
      </c>
      <c r="BG85" s="194" t="e">
        <f t="shared" si="51"/>
        <v>#REF!</v>
      </c>
      <c r="BH85" s="194" t="e">
        <f t="shared" si="51"/>
        <v>#REF!</v>
      </c>
      <c r="BI85" s="194" t="e">
        <f t="shared" si="51"/>
        <v>#REF!</v>
      </c>
      <c r="BJ85" s="194" t="e">
        <f t="shared" si="51"/>
        <v>#REF!</v>
      </c>
      <c r="BK85" s="194" t="e">
        <f t="shared" si="51"/>
        <v>#REF!</v>
      </c>
      <c r="BL85" s="194" t="e">
        <f t="shared" si="51"/>
        <v>#REF!</v>
      </c>
      <c r="BM85" s="194" t="e">
        <f t="shared" si="51"/>
        <v>#REF!</v>
      </c>
      <c r="BN85" s="194" t="e">
        <f t="shared" si="51"/>
        <v>#REF!</v>
      </c>
      <c r="BO85" s="194" t="e">
        <f t="shared" si="51"/>
        <v>#REF!</v>
      </c>
      <c r="BP85" s="194" t="e">
        <f t="shared" si="51"/>
        <v>#REF!</v>
      </c>
      <c r="BQ85" s="194" t="e">
        <f t="shared" si="52"/>
        <v>#REF!</v>
      </c>
      <c r="BR85" s="194" t="e">
        <f t="shared" si="53"/>
        <v>#REF!</v>
      </c>
      <c r="BS85" s="194" t="e">
        <f t="shared" si="54"/>
        <v>#REF!</v>
      </c>
      <c r="BT85" s="194" t="e">
        <f t="shared" si="55"/>
        <v>#REF!</v>
      </c>
      <c r="BU85" s="194" t="e">
        <f t="shared" si="56"/>
        <v>#REF!</v>
      </c>
      <c r="BV85" s="194" t="e">
        <f t="shared" si="57"/>
        <v>#REF!</v>
      </c>
      <c r="BW85" s="194" t="e">
        <f t="shared" si="58"/>
        <v>#REF!</v>
      </c>
    </row>
    <row r="86" spans="1:75">
      <c r="A86" s="173">
        <v>10</v>
      </c>
      <c r="B86" s="193" t="e">
        <f>#REF!</f>
        <v>#REF!</v>
      </c>
      <c r="C86" s="193" t="e">
        <f>#REF!</f>
        <v>#REF!</v>
      </c>
      <c r="D86" s="193" t="e">
        <f>#REF!</f>
        <v>#REF!</v>
      </c>
      <c r="E86" s="193" t="e">
        <f>#REF!</f>
        <v>#REF!</v>
      </c>
      <c r="F86" s="193" t="e">
        <f>#REF!</f>
        <v>#REF!</v>
      </c>
      <c r="G86" s="193" t="e">
        <f>#REF!</f>
        <v>#REF!</v>
      </c>
      <c r="H86" s="193" t="e">
        <f>#REF!</f>
        <v>#REF!</v>
      </c>
      <c r="I86" s="193" t="e">
        <f>#REF!</f>
        <v>#REF!</v>
      </c>
      <c r="J86" s="193" t="e">
        <f>#REF!</f>
        <v>#REF!</v>
      </c>
      <c r="K86" s="193" t="e">
        <f>#REF!</f>
        <v>#REF!</v>
      </c>
      <c r="L86" s="193" t="e">
        <f>#REF!</f>
        <v>#REF!</v>
      </c>
      <c r="M86" s="193" t="e">
        <f>#REF!</f>
        <v>#REF!</v>
      </c>
      <c r="N86" s="193" t="e">
        <f>#REF!</f>
        <v>#REF!</v>
      </c>
      <c r="O86" s="193" t="e">
        <f>#REF!</f>
        <v>#REF!</v>
      </c>
      <c r="P86" s="193" t="e">
        <f>#REF!</f>
        <v>#REF!</v>
      </c>
      <c r="Q86" s="193" t="e">
        <f>#REF!</f>
        <v>#REF!</v>
      </c>
      <c r="R86" s="193" t="e">
        <f>#REF!</f>
        <v>#REF!</v>
      </c>
      <c r="S86" s="193" t="e">
        <f>#REF!</f>
        <v>#REF!</v>
      </c>
      <c r="T86" s="193" t="e">
        <f>#REF!</f>
        <v>#REF!</v>
      </c>
      <c r="U86" s="193" t="e">
        <f>#REF!</f>
        <v>#REF!</v>
      </c>
      <c r="V86" s="193" t="e">
        <f>#REF!</f>
        <v>#REF!</v>
      </c>
      <c r="W86" s="193" t="e">
        <f>#REF!</f>
        <v>#REF!</v>
      </c>
      <c r="X86" s="193" t="e">
        <f>#REF!</f>
        <v>#REF!</v>
      </c>
      <c r="Y86" s="193" t="e">
        <f>#REF!</f>
        <v>#REF!</v>
      </c>
      <c r="AA86" s="194" t="e">
        <f>#REF!</f>
        <v>#REF!</v>
      </c>
      <c r="AB86" s="194" t="e">
        <f>#REF!</f>
        <v>#REF!</v>
      </c>
      <c r="AC86" s="194" t="e">
        <f>#REF!</f>
        <v>#REF!</v>
      </c>
      <c r="AD86" s="194" t="e">
        <f>#REF!</f>
        <v>#REF!</v>
      </c>
      <c r="AE86" s="194" t="e">
        <f>#REF!</f>
        <v>#REF!</v>
      </c>
      <c r="AF86" s="194" t="e">
        <f>#REF!</f>
        <v>#REF!</v>
      </c>
      <c r="AG86" s="194" t="e">
        <f>#REF!</f>
        <v>#REF!</v>
      </c>
      <c r="AH86" s="194" t="e">
        <f>#REF!</f>
        <v>#REF!</v>
      </c>
      <c r="AI86" s="194" t="e">
        <f>#REF!</f>
        <v>#REF!</v>
      </c>
      <c r="AJ86" s="194" t="e">
        <f>#REF!</f>
        <v>#REF!</v>
      </c>
      <c r="AK86" s="194" t="e">
        <f>#REF!</f>
        <v>#REF!</v>
      </c>
      <c r="AL86" s="194" t="e">
        <f>#REF!</f>
        <v>#REF!</v>
      </c>
      <c r="AM86" s="194" t="e">
        <f>#REF!</f>
        <v>#REF!</v>
      </c>
      <c r="AN86" s="194" t="e">
        <f>#REF!</f>
        <v>#REF!</v>
      </c>
      <c r="AO86" s="194" t="e">
        <f>#REF!</f>
        <v>#REF!</v>
      </c>
      <c r="AP86" s="194" t="e">
        <f>#REF!</f>
        <v>#REF!</v>
      </c>
      <c r="AQ86" s="194" t="e">
        <f>#REF!</f>
        <v>#REF!</v>
      </c>
      <c r="AR86" s="194" t="e">
        <f>#REF!</f>
        <v>#REF!</v>
      </c>
      <c r="AS86" s="194" t="e">
        <f>#REF!</f>
        <v>#REF!</v>
      </c>
      <c r="AT86" s="194" t="e">
        <f>#REF!</f>
        <v>#REF!</v>
      </c>
      <c r="AU86" s="194" t="e">
        <f>#REF!</f>
        <v>#REF!</v>
      </c>
      <c r="AV86" s="194" t="e">
        <f>#REF!</f>
        <v>#REF!</v>
      </c>
      <c r="AW86" s="194" t="e">
        <f>#REF!</f>
        <v>#REF!</v>
      </c>
      <c r="AX86" s="194" t="e">
        <f>#REF!</f>
        <v>#REF!</v>
      </c>
      <c r="AZ86" s="194" t="e">
        <f t="shared" si="59"/>
        <v>#REF!</v>
      </c>
      <c r="BA86" s="194" t="e">
        <f t="shared" si="51"/>
        <v>#REF!</v>
      </c>
      <c r="BB86" s="194" t="e">
        <f t="shared" si="51"/>
        <v>#REF!</v>
      </c>
      <c r="BC86" s="194" t="e">
        <f t="shared" si="51"/>
        <v>#REF!</v>
      </c>
      <c r="BD86" s="194" t="e">
        <f t="shared" si="51"/>
        <v>#REF!</v>
      </c>
      <c r="BE86" s="194" t="e">
        <f t="shared" si="51"/>
        <v>#REF!</v>
      </c>
      <c r="BF86" s="194" t="e">
        <f t="shared" si="51"/>
        <v>#REF!</v>
      </c>
      <c r="BG86" s="194" t="e">
        <f t="shared" si="51"/>
        <v>#REF!</v>
      </c>
      <c r="BH86" s="194" t="e">
        <f t="shared" si="51"/>
        <v>#REF!</v>
      </c>
      <c r="BI86" s="194" t="e">
        <f t="shared" si="51"/>
        <v>#REF!</v>
      </c>
      <c r="BJ86" s="194" t="e">
        <f t="shared" si="51"/>
        <v>#REF!</v>
      </c>
      <c r="BK86" s="194" t="e">
        <f t="shared" si="51"/>
        <v>#REF!</v>
      </c>
      <c r="BL86" s="194" t="e">
        <f t="shared" si="51"/>
        <v>#REF!</v>
      </c>
      <c r="BM86" s="194" t="e">
        <f t="shared" si="51"/>
        <v>#REF!</v>
      </c>
      <c r="BN86" s="194" t="e">
        <f t="shared" si="51"/>
        <v>#REF!</v>
      </c>
      <c r="BO86" s="194" t="e">
        <f t="shared" si="51"/>
        <v>#REF!</v>
      </c>
      <c r="BP86" s="194" t="e">
        <f t="shared" si="51"/>
        <v>#REF!</v>
      </c>
      <c r="BQ86" s="194" t="e">
        <f t="shared" si="52"/>
        <v>#REF!</v>
      </c>
      <c r="BR86" s="194" t="e">
        <f t="shared" si="53"/>
        <v>#REF!</v>
      </c>
      <c r="BS86" s="194" t="e">
        <f t="shared" si="54"/>
        <v>#REF!</v>
      </c>
      <c r="BT86" s="194" t="e">
        <f t="shared" si="55"/>
        <v>#REF!</v>
      </c>
      <c r="BU86" s="194" t="e">
        <f t="shared" si="56"/>
        <v>#REF!</v>
      </c>
      <c r="BV86" s="194" t="e">
        <f t="shared" si="57"/>
        <v>#REF!</v>
      </c>
      <c r="BW86" s="194" t="e">
        <f t="shared" si="58"/>
        <v>#REF!</v>
      </c>
    </row>
    <row r="87" spans="1:75">
      <c r="A87" s="173">
        <v>11</v>
      </c>
      <c r="B87" s="193" t="e">
        <f>#REF!</f>
        <v>#REF!</v>
      </c>
      <c r="C87" s="193" t="e">
        <f>#REF!</f>
        <v>#REF!</v>
      </c>
      <c r="D87" s="193" t="e">
        <f>#REF!</f>
        <v>#REF!</v>
      </c>
      <c r="E87" s="193" t="e">
        <f>#REF!</f>
        <v>#REF!</v>
      </c>
      <c r="F87" s="193" t="e">
        <f>#REF!</f>
        <v>#REF!</v>
      </c>
      <c r="G87" s="193" t="e">
        <f>#REF!</f>
        <v>#REF!</v>
      </c>
      <c r="H87" s="193" t="e">
        <f>#REF!</f>
        <v>#REF!</v>
      </c>
      <c r="I87" s="193" t="e">
        <f>#REF!</f>
        <v>#REF!</v>
      </c>
      <c r="J87" s="193" t="e">
        <f>#REF!</f>
        <v>#REF!</v>
      </c>
      <c r="K87" s="193" t="e">
        <f>#REF!</f>
        <v>#REF!</v>
      </c>
      <c r="L87" s="193" t="e">
        <f>#REF!</f>
        <v>#REF!</v>
      </c>
      <c r="M87" s="193" t="e">
        <f>#REF!</f>
        <v>#REF!</v>
      </c>
      <c r="N87" s="193" t="e">
        <f>#REF!</f>
        <v>#REF!</v>
      </c>
      <c r="O87" s="193" t="e">
        <f>#REF!</f>
        <v>#REF!</v>
      </c>
      <c r="P87" s="193" t="e">
        <f>#REF!</f>
        <v>#REF!</v>
      </c>
      <c r="Q87" s="193" t="e">
        <f>#REF!</f>
        <v>#REF!</v>
      </c>
      <c r="R87" s="193" t="e">
        <f>#REF!</f>
        <v>#REF!</v>
      </c>
      <c r="S87" s="193" t="e">
        <f>#REF!</f>
        <v>#REF!</v>
      </c>
      <c r="T87" s="193" t="e">
        <f>#REF!</f>
        <v>#REF!</v>
      </c>
      <c r="U87" s="193" t="e">
        <f>#REF!</f>
        <v>#REF!</v>
      </c>
      <c r="V87" s="193" t="e">
        <f>#REF!</f>
        <v>#REF!</v>
      </c>
      <c r="W87" s="193" t="e">
        <f>#REF!</f>
        <v>#REF!</v>
      </c>
      <c r="X87" s="193" t="e">
        <f>#REF!</f>
        <v>#REF!</v>
      </c>
      <c r="Y87" s="193" t="e">
        <f>#REF!</f>
        <v>#REF!</v>
      </c>
      <c r="AA87" s="194" t="e">
        <f>#REF!</f>
        <v>#REF!</v>
      </c>
      <c r="AB87" s="194" t="e">
        <f>#REF!</f>
        <v>#REF!</v>
      </c>
      <c r="AC87" s="194" t="e">
        <f>#REF!</f>
        <v>#REF!</v>
      </c>
      <c r="AD87" s="194" t="e">
        <f>#REF!</f>
        <v>#REF!</v>
      </c>
      <c r="AE87" s="194" t="e">
        <f>#REF!</f>
        <v>#REF!</v>
      </c>
      <c r="AF87" s="194" t="e">
        <f>#REF!</f>
        <v>#REF!</v>
      </c>
      <c r="AG87" s="194" t="e">
        <f>#REF!</f>
        <v>#REF!</v>
      </c>
      <c r="AH87" s="194" t="e">
        <f>#REF!</f>
        <v>#REF!</v>
      </c>
      <c r="AI87" s="194" t="e">
        <f>#REF!</f>
        <v>#REF!</v>
      </c>
      <c r="AJ87" s="194" t="e">
        <f>#REF!</f>
        <v>#REF!</v>
      </c>
      <c r="AK87" s="194" t="e">
        <f>#REF!</f>
        <v>#REF!</v>
      </c>
      <c r="AL87" s="194" t="e">
        <f>#REF!</f>
        <v>#REF!</v>
      </c>
      <c r="AM87" s="194" t="e">
        <f>#REF!</f>
        <v>#REF!</v>
      </c>
      <c r="AN87" s="194" t="e">
        <f>#REF!</f>
        <v>#REF!</v>
      </c>
      <c r="AO87" s="194" t="e">
        <f>#REF!</f>
        <v>#REF!</v>
      </c>
      <c r="AP87" s="194" t="e">
        <f>#REF!</f>
        <v>#REF!</v>
      </c>
      <c r="AQ87" s="194" t="e">
        <f>#REF!</f>
        <v>#REF!</v>
      </c>
      <c r="AR87" s="194" t="e">
        <f>#REF!</f>
        <v>#REF!</v>
      </c>
      <c r="AS87" s="194" t="e">
        <f>#REF!</f>
        <v>#REF!</v>
      </c>
      <c r="AT87" s="194" t="e">
        <f>#REF!</f>
        <v>#REF!</v>
      </c>
      <c r="AU87" s="194" t="e">
        <f>#REF!</f>
        <v>#REF!</v>
      </c>
      <c r="AV87" s="194" t="e">
        <f>#REF!</f>
        <v>#REF!</v>
      </c>
      <c r="AW87" s="194" t="e">
        <f>#REF!</f>
        <v>#REF!</v>
      </c>
      <c r="AX87" s="194" t="e">
        <f>#REF!</f>
        <v>#REF!</v>
      </c>
      <c r="AZ87" s="194" t="e">
        <f t="shared" si="59"/>
        <v>#REF!</v>
      </c>
      <c r="BA87" s="194" t="e">
        <f t="shared" si="51"/>
        <v>#REF!</v>
      </c>
      <c r="BB87" s="194" t="e">
        <f t="shared" si="51"/>
        <v>#REF!</v>
      </c>
      <c r="BC87" s="194" t="e">
        <f t="shared" si="51"/>
        <v>#REF!</v>
      </c>
      <c r="BD87" s="194" t="e">
        <f t="shared" si="51"/>
        <v>#REF!</v>
      </c>
      <c r="BE87" s="194" t="e">
        <f t="shared" si="51"/>
        <v>#REF!</v>
      </c>
      <c r="BF87" s="194" t="e">
        <f t="shared" si="51"/>
        <v>#REF!</v>
      </c>
      <c r="BG87" s="194" t="e">
        <f t="shared" si="51"/>
        <v>#REF!</v>
      </c>
      <c r="BH87" s="194" t="e">
        <f t="shared" si="51"/>
        <v>#REF!</v>
      </c>
      <c r="BI87" s="194" t="e">
        <f t="shared" si="51"/>
        <v>#REF!</v>
      </c>
      <c r="BJ87" s="194" t="e">
        <f t="shared" si="51"/>
        <v>#REF!</v>
      </c>
      <c r="BK87" s="194" t="e">
        <f t="shared" si="51"/>
        <v>#REF!</v>
      </c>
      <c r="BL87" s="194" t="e">
        <f t="shared" si="51"/>
        <v>#REF!</v>
      </c>
      <c r="BM87" s="194" t="e">
        <f t="shared" si="51"/>
        <v>#REF!</v>
      </c>
      <c r="BN87" s="194" t="e">
        <f t="shared" si="51"/>
        <v>#REF!</v>
      </c>
      <c r="BO87" s="194" t="e">
        <f t="shared" si="51"/>
        <v>#REF!</v>
      </c>
      <c r="BP87" s="194" t="e">
        <f t="shared" si="51"/>
        <v>#REF!</v>
      </c>
      <c r="BQ87" s="194" t="e">
        <f t="shared" si="52"/>
        <v>#REF!</v>
      </c>
      <c r="BR87" s="194" t="e">
        <f t="shared" si="53"/>
        <v>#REF!</v>
      </c>
      <c r="BS87" s="194" t="e">
        <f t="shared" si="54"/>
        <v>#REF!</v>
      </c>
      <c r="BT87" s="194" t="e">
        <f t="shared" si="55"/>
        <v>#REF!</v>
      </c>
      <c r="BU87" s="194" t="e">
        <f t="shared" si="56"/>
        <v>#REF!</v>
      </c>
      <c r="BV87" s="194" t="e">
        <f t="shared" si="57"/>
        <v>#REF!</v>
      </c>
      <c r="BW87" s="194" t="e">
        <f t="shared" si="58"/>
        <v>#REF!</v>
      </c>
    </row>
    <row r="88" spans="1:75">
      <c r="A88" s="173">
        <v>12</v>
      </c>
      <c r="B88" s="193" t="e">
        <f>#REF!</f>
        <v>#REF!</v>
      </c>
      <c r="C88" s="193" t="e">
        <f>#REF!</f>
        <v>#REF!</v>
      </c>
      <c r="D88" s="193" t="e">
        <f>#REF!</f>
        <v>#REF!</v>
      </c>
      <c r="E88" s="193" t="e">
        <f>#REF!</f>
        <v>#REF!</v>
      </c>
      <c r="F88" s="193" t="e">
        <f>#REF!</f>
        <v>#REF!</v>
      </c>
      <c r="G88" s="193" t="e">
        <f>#REF!</f>
        <v>#REF!</v>
      </c>
      <c r="H88" s="193" t="e">
        <f>#REF!</f>
        <v>#REF!</v>
      </c>
      <c r="I88" s="193" t="e">
        <f>#REF!</f>
        <v>#REF!</v>
      </c>
      <c r="J88" s="193" t="e">
        <f>#REF!</f>
        <v>#REF!</v>
      </c>
      <c r="K88" s="193" t="e">
        <f>#REF!</f>
        <v>#REF!</v>
      </c>
      <c r="L88" s="193" t="e">
        <f>#REF!</f>
        <v>#REF!</v>
      </c>
      <c r="M88" s="193" t="e">
        <f>#REF!</f>
        <v>#REF!</v>
      </c>
      <c r="N88" s="193" t="e">
        <f>#REF!</f>
        <v>#REF!</v>
      </c>
      <c r="O88" s="193" t="e">
        <f>#REF!</f>
        <v>#REF!</v>
      </c>
      <c r="P88" s="193" t="e">
        <f>#REF!</f>
        <v>#REF!</v>
      </c>
      <c r="Q88" s="193" t="e">
        <f>#REF!</f>
        <v>#REF!</v>
      </c>
      <c r="R88" s="193" t="e">
        <f>#REF!</f>
        <v>#REF!</v>
      </c>
      <c r="S88" s="193" t="e">
        <f>#REF!</f>
        <v>#REF!</v>
      </c>
      <c r="T88" s="193" t="e">
        <f>#REF!</f>
        <v>#REF!</v>
      </c>
      <c r="U88" s="193" t="e">
        <f>#REF!</f>
        <v>#REF!</v>
      </c>
      <c r="V88" s="193" t="e">
        <f>#REF!</f>
        <v>#REF!</v>
      </c>
      <c r="W88" s="193" t="e">
        <f>#REF!</f>
        <v>#REF!</v>
      </c>
      <c r="X88" s="193" t="e">
        <f>#REF!</f>
        <v>#REF!</v>
      </c>
      <c r="Y88" s="193" t="e">
        <f>#REF!</f>
        <v>#REF!</v>
      </c>
      <c r="AA88" s="194" t="e">
        <f>#REF!</f>
        <v>#REF!</v>
      </c>
      <c r="AB88" s="194" t="e">
        <f>#REF!</f>
        <v>#REF!</v>
      </c>
      <c r="AC88" s="194" t="e">
        <f>#REF!</f>
        <v>#REF!</v>
      </c>
      <c r="AD88" s="194" t="e">
        <f>#REF!</f>
        <v>#REF!</v>
      </c>
      <c r="AE88" s="194" t="e">
        <f>#REF!</f>
        <v>#REF!</v>
      </c>
      <c r="AF88" s="194" t="e">
        <f>#REF!</f>
        <v>#REF!</v>
      </c>
      <c r="AG88" s="194" t="e">
        <f>#REF!</f>
        <v>#REF!</v>
      </c>
      <c r="AH88" s="194" t="e">
        <f>#REF!</f>
        <v>#REF!</v>
      </c>
      <c r="AI88" s="194" t="e">
        <f>#REF!</f>
        <v>#REF!</v>
      </c>
      <c r="AJ88" s="194" t="e">
        <f>#REF!</f>
        <v>#REF!</v>
      </c>
      <c r="AK88" s="194" t="e">
        <f>#REF!</f>
        <v>#REF!</v>
      </c>
      <c r="AL88" s="194" t="e">
        <f>#REF!</f>
        <v>#REF!</v>
      </c>
      <c r="AM88" s="194" t="e">
        <f>#REF!</f>
        <v>#REF!</v>
      </c>
      <c r="AN88" s="194" t="e">
        <f>#REF!</f>
        <v>#REF!</v>
      </c>
      <c r="AO88" s="194" t="e">
        <f>#REF!</f>
        <v>#REF!</v>
      </c>
      <c r="AP88" s="194" t="e">
        <f>#REF!</f>
        <v>#REF!</v>
      </c>
      <c r="AQ88" s="194" t="e">
        <f>#REF!</f>
        <v>#REF!</v>
      </c>
      <c r="AR88" s="194" t="e">
        <f>#REF!</f>
        <v>#REF!</v>
      </c>
      <c r="AS88" s="194" t="e">
        <f>#REF!</f>
        <v>#REF!</v>
      </c>
      <c r="AT88" s="194" t="e">
        <f>#REF!</f>
        <v>#REF!</v>
      </c>
      <c r="AU88" s="194" t="e">
        <f>#REF!</f>
        <v>#REF!</v>
      </c>
      <c r="AV88" s="194" t="e">
        <f>#REF!</f>
        <v>#REF!</v>
      </c>
      <c r="AW88" s="194" t="e">
        <f>#REF!</f>
        <v>#REF!</v>
      </c>
      <c r="AX88" s="194" t="e">
        <f>#REF!</f>
        <v>#REF!</v>
      </c>
      <c r="AZ88" s="194" t="e">
        <f t="shared" si="59"/>
        <v>#REF!</v>
      </c>
      <c r="BA88" s="194" t="e">
        <f t="shared" si="51"/>
        <v>#REF!</v>
      </c>
      <c r="BB88" s="194" t="e">
        <f t="shared" si="51"/>
        <v>#REF!</v>
      </c>
      <c r="BC88" s="194" t="e">
        <f t="shared" si="51"/>
        <v>#REF!</v>
      </c>
      <c r="BD88" s="194" t="e">
        <f t="shared" si="51"/>
        <v>#REF!</v>
      </c>
      <c r="BE88" s="194" t="e">
        <f t="shared" si="51"/>
        <v>#REF!</v>
      </c>
      <c r="BF88" s="194" t="e">
        <f t="shared" si="51"/>
        <v>#REF!</v>
      </c>
      <c r="BG88" s="194" t="e">
        <f t="shared" si="51"/>
        <v>#REF!</v>
      </c>
      <c r="BH88" s="194" t="e">
        <f t="shared" si="51"/>
        <v>#REF!</v>
      </c>
      <c r="BI88" s="194" t="e">
        <f t="shared" si="51"/>
        <v>#REF!</v>
      </c>
      <c r="BJ88" s="194" t="e">
        <f t="shared" si="51"/>
        <v>#REF!</v>
      </c>
      <c r="BK88" s="194" t="e">
        <f t="shared" si="51"/>
        <v>#REF!</v>
      </c>
      <c r="BL88" s="194" t="e">
        <f t="shared" si="51"/>
        <v>#REF!</v>
      </c>
      <c r="BM88" s="194" t="e">
        <f t="shared" si="51"/>
        <v>#REF!</v>
      </c>
      <c r="BN88" s="194" t="e">
        <f t="shared" si="51"/>
        <v>#REF!</v>
      </c>
      <c r="BO88" s="194" t="e">
        <f t="shared" si="51"/>
        <v>#REF!</v>
      </c>
      <c r="BP88" s="194" t="e">
        <f t="shared" si="51"/>
        <v>#REF!</v>
      </c>
      <c r="BQ88" s="194" t="e">
        <f t="shared" si="52"/>
        <v>#REF!</v>
      </c>
      <c r="BR88" s="194" t="e">
        <f t="shared" si="53"/>
        <v>#REF!</v>
      </c>
      <c r="BS88" s="194" t="e">
        <f t="shared" si="54"/>
        <v>#REF!</v>
      </c>
      <c r="BT88" s="194" t="e">
        <f t="shared" si="55"/>
        <v>#REF!</v>
      </c>
      <c r="BU88" s="194" t="e">
        <f t="shared" si="56"/>
        <v>#REF!</v>
      </c>
      <c r="BV88" s="194" t="e">
        <f t="shared" si="57"/>
        <v>#REF!</v>
      </c>
      <c r="BW88" s="194" t="e">
        <f t="shared" si="58"/>
        <v>#REF!</v>
      </c>
    </row>
    <row r="89" spans="1:75">
      <c r="A89" s="173">
        <v>13</v>
      </c>
      <c r="B89" s="193" t="e">
        <f>#REF!</f>
        <v>#REF!</v>
      </c>
      <c r="C89" s="193" t="e">
        <f>#REF!</f>
        <v>#REF!</v>
      </c>
      <c r="D89" s="193" t="e">
        <f>#REF!</f>
        <v>#REF!</v>
      </c>
      <c r="E89" s="193" t="e">
        <f>#REF!</f>
        <v>#REF!</v>
      </c>
      <c r="F89" s="193" t="e">
        <f>#REF!</f>
        <v>#REF!</v>
      </c>
      <c r="G89" s="193" t="e">
        <f>#REF!</f>
        <v>#REF!</v>
      </c>
      <c r="H89" s="193" t="e">
        <f>#REF!</f>
        <v>#REF!</v>
      </c>
      <c r="I89" s="193" t="e">
        <f>#REF!</f>
        <v>#REF!</v>
      </c>
      <c r="J89" s="193" t="e">
        <f>#REF!</f>
        <v>#REF!</v>
      </c>
      <c r="K89" s="193" t="e">
        <f>#REF!</f>
        <v>#REF!</v>
      </c>
      <c r="L89" s="193" t="e">
        <f>#REF!</f>
        <v>#REF!</v>
      </c>
      <c r="M89" s="193" t="e">
        <f>#REF!</f>
        <v>#REF!</v>
      </c>
      <c r="N89" s="193" t="e">
        <f>#REF!</f>
        <v>#REF!</v>
      </c>
      <c r="O89" s="193" t="e">
        <f>#REF!</f>
        <v>#REF!</v>
      </c>
      <c r="P89" s="193" t="e">
        <f>#REF!</f>
        <v>#REF!</v>
      </c>
      <c r="Q89" s="193" t="e">
        <f>#REF!</f>
        <v>#REF!</v>
      </c>
      <c r="R89" s="193" t="e">
        <f>#REF!</f>
        <v>#REF!</v>
      </c>
      <c r="S89" s="193" t="e">
        <f>#REF!</f>
        <v>#REF!</v>
      </c>
      <c r="T89" s="193" t="e">
        <f>#REF!</f>
        <v>#REF!</v>
      </c>
      <c r="U89" s="193" t="e">
        <f>#REF!</f>
        <v>#REF!</v>
      </c>
      <c r="V89" s="193" t="e">
        <f>#REF!</f>
        <v>#REF!</v>
      </c>
      <c r="W89" s="193" t="e">
        <f>#REF!</f>
        <v>#REF!</v>
      </c>
      <c r="X89" s="193" t="e">
        <f>#REF!</f>
        <v>#REF!</v>
      </c>
      <c r="Y89" s="193" t="e">
        <f>#REF!</f>
        <v>#REF!</v>
      </c>
      <c r="AA89" s="194" t="e">
        <f>#REF!</f>
        <v>#REF!</v>
      </c>
      <c r="AB89" s="194" t="e">
        <f>#REF!</f>
        <v>#REF!</v>
      </c>
      <c r="AC89" s="194" t="e">
        <f>#REF!</f>
        <v>#REF!</v>
      </c>
      <c r="AD89" s="194" t="e">
        <f>#REF!</f>
        <v>#REF!</v>
      </c>
      <c r="AE89" s="194" t="e">
        <f>#REF!</f>
        <v>#REF!</v>
      </c>
      <c r="AF89" s="194" t="e">
        <f>#REF!</f>
        <v>#REF!</v>
      </c>
      <c r="AG89" s="194" t="e">
        <f>#REF!</f>
        <v>#REF!</v>
      </c>
      <c r="AH89" s="194" t="e">
        <f>#REF!</f>
        <v>#REF!</v>
      </c>
      <c r="AI89" s="194" t="e">
        <f>#REF!</f>
        <v>#REF!</v>
      </c>
      <c r="AJ89" s="194" t="e">
        <f>#REF!</f>
        <v>#REF!</v>
      </c>
      <c r="AK89" s="194" t="e">
        <f>#REF!</f>
        <v>#REF!</v>
      </c>
      <c r="AL89" s="194" t="e">
        <f>#REF!</f>
        <v>#REF!</v>
      </c>
      <c r="AM89" s="194" t="e">
        <f>#REF!</f>
        <v>#REF!</v>
      </c>
      <c r="AN89" s="194" t="e">
        <f>#REF!</f>
        <v>#REF!</v>
      </c>
      <c r="AO89" s="194" t="e">
        <f>#REF!</f>
        <v>#REF!</v>
      </c>
      <c r="AP89" s="194" t="e">
        <f>#REF!</f>
        <v>#REF!</v>
      </c>
      <c r="AQ89" s="194" t="e">
        <f>#REF!</f>
        <v>#REF!</v>
      </c>
      <c r="AR89" s="194" t="e">
        <f>#REF!</f>
        <v>#REF!</v>
      </c>
      <c r="AS89" s="194" t="e">
        <f>#REF!</f>
        <v>#REF!</v>
      </c>
      <c r="AT89" s="194" t="e">
        <f>#REF!</f>
        <v>#REF!</v>
      </c>
      <c r="AU89" s="194" t="e">
        <f>#REF!</f>
        <v>#REF!</v>
      </c>
      <c r="AV89" s="194" t="e">
        <f>#REF!</f>
        <v>#REF!</v>
      </c>
      <c r="AW89" s="194" t="e">
        <f>#REF!</f>
        <v>#REF!</v>
      </c>
      <c r="AX89" s="194" t="e">
        <f>#REF!</f>
        <v>#REF!</v>
      </c>
      <c r="AZ89" s="194" t="e">
        <f t="shared" si="59"/>
        <v>#REF!</v>
      </c>
      <c r="BA89" s="194" t="e">
        <f t="shared" si="51"/>
        <v>#REF!</v>
      </c>
      <c r="BB89" s="194" t="e">
        <f t="shared" si="51"/>
        <v>#REF!</v>
      </c>
      <c r="BC89" s="194" t="e">
        <f t="shared" si="51"/>
        <v>#REF!</v>
      </c>
      <c r="BD89" s="194" t="e">
        <f t="shared" si="51"/>
        <v>#REF!</v>
      </c>
      <c r="BE89" s="194" t="e">
        <f t="shared" si="51"/>
        <v>#REF!</v>
      </c>
      <c r="BF89" s="194" t="e">
        <f t="shared" si="51"/>
        <v>#REF!</v>
      </c>
      <c r="BG89" s="194" t="e">
        <f t="shared" si="51"/>
        <v>#REF!</v>
      </c>
      <c r="BH89" s="194" t="e">
        <f t="shared" si="51"/>
        <v>#REF!</v>
      </c>
      <c r="BI89" s="194" t="e">
        <f t="shared" si="51"/>
        <v>#REF!</v>
      </c>
      <c r="BJ89" s="194" t="e">
        <f t="shared" si="51"/>
        <v>#REF!</v>
      </c>
      <c r="BK89" s="194" t="e">
        <f t="shared" si="51"/>
        <v>#REF!</v>
      </c>
      <c r="BL89" s="194" t="e">
        <f t="shared" si="51"/>
        <v>#REF!</v>
      </c>
      <c r="BM89" s="194" t="e">
        <f t="shared" si="51"/>
        <v>#REF!</v>
      </c>
      <c r="BN89" s="194" t="e">
        <f t="shared" si="51"/>
        <v>#REF!</v>
      </c>
      <c r="BO89" s="194" t="e">
        <f t="shared" si="51"/>
        <v>#REF!</v>
      </c>
      <c r="BP89" s="194" t="e">
        <f t="shared" si="51"/>
        <v>#REF!</v>
      </c>
      <c r="BQ89" s="194" t="e">
        <f t="shared" si="52"/>
        <v>#REF!</v>
      </c>
      <c r="BR89" s="194" t="e">
        <f t="shared" si="53"/>
        <v>#REF!</v>
      </c>
      <c r="BS89" s="194" t="e">
        <f t="shared" si="54"/>
        <v>#REF!</v>
      </c>
      <c r="BT89" s="194" t="e">
        <f t="shared" si="55"/>
        <v>#REF!</v>
      </c>
      <c r="BU89" s="194" t="e">
        <f t="shared" si="56"/>
        <v>#REF!</v>
      </c>
      <c r="BV89" s="194" t="e">
        <f t="shared" si="57"/>
        <v>#REF!</v>
      </c>
      <c r="BW89" s="194" t="e">
        <f t="shared" si="58"/>
        <v>#REF!</v>
      </c>
    </row>
    <row r="90" spans="1:75">
      <c r="A90" s="173">
        <v>14</v>
      </c>
      <c r="B90" s="193" t="e">
        <f>#REF!</f>
        <v>#REF!</v>
      </c>
      <c r="C90" s="193" t="e">
        <f>#REF!</f>
        <v>#REF!</v>
      </c>
      <c r="D90" s="193" t="e">
        <f>#REF!</f>
        <v>#REF!</v>
      </c>
      <c r="E90" s="193" t="e">
        <f>#REF!</f>
        <v>#REF!</v>
      </c>
      <c r="F90" s="193" t="e">
        <f>#REF!</f>
        <v>#REF!</v>
      </c>
      <c r="G90" s="193" t="e">
        <f>#REF!</f>
        <v>#REF!</v>
      </c>
      <c r="H90" s="193" t="e">
        <f>#REF!</f>
        <v>#REF!</v>
      </c>
      <c r="I90" s="193" t="e">
        <f>#REF!</f>
        <v>#REF!</v>
      </c>
      <c r="J90" s="193" t="e">
        <f>#REF!</f>
        <v>#REF!</v>
      </c>
      <c r="K90" s="193" t="e">
        <f>#REF!</f>
        <v>#REF!</v>
      </c>
      <c r="L90" s="193" t="e">
        <f>#REF!</f>
        <v>#REF!</v>
      </c>
      <c r="M90" s="193" t="e">
        <f>#REF!</f>
        <v>#REF!</v>
      </c>
      <c r="N90" s="193" t="e">
        <f>#REF!</f>
        <v>#REF!</v>
      </c>
      <c r="O90" s="193" t="e">
        <f>#REF!</f>
        <v>#REF!</v>
      </c>
      <c r="P90" s="193" t="e">
        <f>#REF!</f>
        <v>#REF!</v>
      </c>
      <c r="Q90" s="193" t="e">
        <f>#REF!</f>
        <v>#REF!</v>
      </c>
      <c r="R90" s="193" t="e">
        <f>#REF!</f>
        <v>#REF!</v>
      </c>
      <c r="S90" s="193" t="e">
        <f>#REF!</f>
        <v>#REF!</v>
      </c>
      <c r="T90" s="193" t="e">
        <f>#REF!</f>
        <v>#REF!</v>
      </c>
      <c r="U90" s="193" t="e">
        <f>#REF!</f>
        <v>#REF!</v>
      </c>
      <c r="V90" s="193" t="e">
        <f>#REF!</f>
        <v>#REF!</v>
      </c>
      <c r="W90" s="193" t="e">
        <f>#REF!</f>
        <v>#REF!</v>
      </c>
      <c r="X90" s="193" t="e">
        <f>#REF!</f>
        <v>#REF!</v>
      </c>
      <c r="Y90" s="193" t="e">
        <f>#REF!</f>
        <v>#REF!</v>
      </c>
      <c r="AA90" s="194" t="e">
        <f>#REF!</f>
        <v>#REF!</v>
      </c>
      <c r="AB90" s="194" t="e">
        <f>#REF!</f>
        <v>#REF!</v>
      </c>
      <c r="AC90" s="194" t="e">
        <f>#REF!</f>
        <v>#REF!</v>
      </c>
      <c r="AD90" s="194" t="e">
        <f>#REF!</f>
        <v>#REF!</v>
      </c>
      <c r="AE90" s="194" t="e">
        <f>#REF!</f>
        <v>#REF!</v>
      </c>
      <c r="AF90" s="194" t="e">
        <f>#REF!</f>
        <v>#REF!</v>
      </c>
      <c r="AG90" s="194" t="e">
        <f>#REF!</f>
        <v>#REF!</v>
      </c>
      <c r="AH90" s="194" t="e">
        <f>#REF!</f>
        <v>#REF!</v>
      </c>
      <c r="AI90" s="194" t="e">
        <f>#REF!</f>
        <v>#REF!</v>
      </c>
      <c r="AJ90" s="194" t="e">
        <f>#REF!</f>
        <v>#REF!</v>
      </c>
      <c r="AK90" s="194" t="e">
        <f>#REF!</f>
        <v>#REF!</v>
      </c>
      <c r="AL90" s="194" t="e">
        <f>#REF!</f>
        <v>#REF!</v>
      </c>
      <c r="AM90" s="194" t="e">
        <f>#REF!</f>
        <v>#REF!</v>
      </c>
      <c r="AN90" s="194" t="e">
        <f>#REF!</f>
        <v>#REF!</v>
      </c>
      <c r="AO90" s="194" t="e">
        <f>#REF!</f>
        <v>#REF!</v>
      </c>
      <c r="AP90" s="194" t="e">
        <f>#REF!</f>
        <v>#REF!</v>
      </c>
      <c r="AQ90" s="194" t="e">
        <f>#REF!</f>
        <v>#REF!</v>
      </c>
      <c r="AR90" s="194" t="e">
        <f>#REF!</f>
        <v>#REF!</v>
      </c>
      <c r="AS90" s="194" t="e">
        <f>#REF!</f>
        <v>#REF!</v>
      </c>
      <c r="AT90" s="194" t="e">
        <f>#REF!</f>
        <v>#REF!</v>
      </c>
      <c r="AU90" s="194" t="e">
        <f>#REF!</f>
        <v>#REF!</v>
      </c>
      <c r="AV90" s="194" t="e">
        <f>#REF!</f>
        <v>#REF!</v>
      </c>
      <c r="AW90" s="194" t="e">
        <f>#REF!</f>
        <v>#REF!</v>
      </c>
      <c r="AX90" s="194" t="e">
        <f>#REF!</f>
        <v>#REF!</v>
      </c>
      <c r="AZ90" s="194" t="e">
        <f t="shared" si="59"/>
        <v>#REF!</v>
      </c>
      <c r="BA90" s="194" t="e">
        <f t="shared" si="51"/>
        <v>#REF!</v>
      </c>
      <c r="BB90" s="194" t="e">
        <f t="shared" si="51"/>
        <v>#REF!</v>
      </c>
      <c r="BC90" s="194" t="e">
        <f t="shared" si="51"/>
        <v>#REF!</v>
      </c>
      <c r="BD90" s="194" t="e">
        <f t="shared" si="51"/>
        <v>#REF!</v>
      </c>
      <c r="BE90" s="194" t="e">
        <f t="shared" si="51"/>
        <v>#REF!</v>
      </c>
      <c r="BF90" s="194" t="e">
        <f t="shared" si="51"/>
        <v>#REF!</v>
      </c>
      <c r="BG90" s="194" t="e">
        <f t="shared" si="51"/>
        <v>#REF!</v>
      </c>
      <c r="BH90" s="194" t="e">
        <f t="shared" si="51"/>
        <v>#REF!</v>
      </c>
      <c r="BI90" s="194" t="e">
        <f t="shared" si="51"/>
        <v>#REF!</v>
      </c>
      <c r="BJ90" s="194" t="e">
        <f t="shared" si="51"/>
        <v>#REF!</v>
      </c>
      <c r="BK90" s="194" t="e">
        <f t="shared" si="51"/>
        <v>#REF!</v>
      </c>
      <c r="BL90" s="194" t="e">
        <f t="shared" si="51"/>
        <v>#REF!</v>
      </c>
      <c r="BM90" s="194" t="e">
        <f t="shared" si="51"/>
        <v>#REF!</v>
      </c>
      <c r="BN90" s="194" t="e">
        <f t="shared" si="51"/>
        <v>#REF!</v>
      </c>
      <c r="BO90" s="194" t="e">
        <f t="shared" si="51"/>
        <v>#REF!</v>
      </c>
      <c r="BP90" s="194" t="e">
        <f t="shared" si="51"/>
        <v>#REF!</v>
      </c>
      <c r="BQ90" s="194" t="e">
        <f t="shared" si="52"/>
        <v>#REF!</v>
      </c>
      <c r="BR90" s="194" t="e">
        <f t="shared" si="53"/>
        <v>#REF!</v>
      </c>
      <c r="BS90" s="194" t="e">
        <f t="shared" si="54"/>
        <v>#REF!</v>
      </c>
      <c r="BT90" s="194" t="e">
        <f t="shared" si="55"/>
        <v>#REF!</v>
      </c>
      <c r="BU90" s="194" t="e">
        <f t="shared" si="56"/>
        <v>#REF!</v>
      </c>
      <c r="BV90" s="194" t="e">
        <f t="shared" si="57"/>
        <v>#REF!</v>
      </c>
      <c r="BW90" s="194" t="e">
        <f t="shared" si="58"/>
        <v>#REF!</v>
      </c>
    </row>
    <row r="91" spans="1:75">
      <c r="A91" s="173">
        <v>15</v>
      </c>
      <c r="B91" s="193" t="e">
        <f>#REF!</f>
        <v>#REF!</v>
      </c>
      <c r="C91" s="193" t="e">
        <f>#REF!</f>
        <v>#REF!</v>
      </c>
      <c r="D91" s="193" t="e">
        <f>#REF!</f>
        <v>#REF!</v>
      </c>
      <c r="E91" s="193" t="e">
        <f>#REF!</f>
        <v>#REF!</v>
      </c>
      <c r="F91" s="193" t="e">
        <f>#REF!</f>
        <v>#REF!</v>
      </c>
      <c r="G91" s="193" t="e">
        <f>#REF!</f>
        <v>#REF!</v>
      </c>
      <c r="H91" s="193" t="e">
        <f>#REF!</f>
        <v>#REF!</v>
      </c>
      <c r="I91" s="193" t="e">
        <f>#REF!</f>
        <v>#REF!</v>
      </c>
      <c r="J91" s="193" t="e">
        <f>#REF!</f>
        <v>#REF!</v>
      </c>
      <c r="K91" s="193" t="e">
        <f>#REF!</f>
        <v>#REF!</v>
      </c>
      <c r="L91" s="193" t="e">
        <f>#REF!</f>
        <v>#REF!</v>
      </c>
      <c r="M91" s="193" t="e">
        <f>#REF!</f>
        <v>#REF!</v>
      </c>
      <c r="N91" s="193" t="e">
        <f>#REF!</f>
        <v>#REF!</v>
      </c>
      <c r="O91" s="193" t="e">
        <f>#REF!</f>
        <v>#REF!</v>
      </c>
      <c r="P91" s="193" t="e">
        <f>#REF!</f>
        <v>#REF!</v>
      </c>
      <c r="Q91" s="193" t="e">
        <f>#REF!</f>
        <v>#REF!</v>
      </c>
      <c r="R91" s="193" t="e">
        <f>#REF!</f>
        <v>#REF!</v>
      </c>
      <c r="S91" s="193" t="e">
        <f>#REF!</f>
        <v>#REF!</v>
      </c>
      <c r="T91" s="193" t="e">
        <f>#REF!</f>
        <v>#REF!</v>
      </c>
      <c r="U91" s="193" t="e">
        <f>#REF!</f>
        <v>#REF!</v>
      </c>
      <c r="V91" s="193" t="e">
        <f>#REF!</f>
        <v>#REF!</v>
      </c>
      <c r="W91" s="193" t="e">
        <f>#REF!</f>
        <v>#REF!</v>
      </c>
      <c r="X91" s="193" t="e">
        <f>#REF!</f>
        <v>#REF!</v>
      </c>
      <c r="Y91" s="193" t="e">
        <f>#REF!</f>
        <v>#REF!</v>
      </c>
      <c r="AA91" s="194" t="e">
        <f>#REF!</f>
        <v>#REF!</v>
      </c>
      <c r="AB91" s="194" t="e">
        <f>#REF!</f>
        <v>#REF!</v>
      </c>
      <c r="AC91" s="194" t="e">
        <f>#REF!</f>
        <v>#REF!</v>
      </c>
      <c r="AD91" s="194" t="e">
        <f>#REF!</f>
        <v>#REF!</v>
      </c>
      <c r="AE91" s="194" t="e">
        <f>#REF!</f>
        <v>#REF!</v>
      </c>
      <c r="AF91" s="194" t="e">
        <f>#REF!</f>
        <v>#REF!</v>
      </c>
      <c r="AG91" s="194" t="e">
        <f>#REF!</f>
        <v>#REF!</v>
      </c>
      <c r="AH91" s="194" t="e">
        <f>#REF!</f>
        <v>#REF!</v>
      </c>
      <c r="AI91" s="194" t="e">
        <f>#REF!</f>
        <v>#REF!</v>
      </c>
      <c r="AJ91" s="194" t="e">
        <f>#REF!</f>
        <v>#REF!</v>
      </c>
      <c r="AK91" s="194" t="e">
        <f>#REF!</f>
        <v>#REF!</v>
      </c>
      <c r="AL91" s="194" t="e">
        <f>#REF!</f>
        <v>#REF!</v>
      </c>
      <c r="AM91" s="194" t="e">
        <f>#REF!</f>
        <v>#REF!</v>
      </c>
      <c r="AN91" s="194" t="e">
        <f>#REF!</f>
        <v>#REF!</v>
      </c>
      <c r="AO91" s="194" t="e">
        <f>#REF!</f>
        <v>#REF!</v>
      </c>
      <c r="AP91" s="194" t="e">
        <f>#REF!</f>
        <v>#REF!</v>
      </c>
      <c r="AQ91" s="194" t="e">
        <f>#REF!</f>
        <v>#REF!</v>
      </c>
      <c r="AR91" s="194" t="e">
        <f>#REF!</f>
        <v>#REF!</v>
      </c>
      <c r="AS91" s="194" t="e">
        <f>#REF!</f>
        <v>#REF!</v>
      </c>
      <c r="AT91" s="194" t="e">
        <f>#REF!</f>
        <v>#REF!</v>
      </c>
      <c r="AU91" s="194" t="e">
        <f>#REF!</f>
        <v>#REF!</v>
      </c>
      <c r="AV91" s="194" t="e">
        <f>#REF!</f>
        <v>#REF!</v>
      </c>
      <c r="AW91" s="194" t="e">
        <f>#REF!</f>
        <v>#REF!</v>
      </c>
      <c r="AX91" s="194" t="e">
        <f>#REF!</f>
        <v>#REF!</v>
      </c>
      <c r="AZ91" s="194" t="e">
        <f t="shared" si="59"/>
        <v>#REF!</v>
      </c>
      <c r="BA91" s="194" t="e">
        <f t="shared" si="51"/>
        <v>#REF!</v>
      </c>
      <c r="BB91" s="194" t="e">
        <f t="shared" si="51"/>
        <v>#REF!</v>
      </c>
      <c r="BC91" s="194" t="e">
        <f t="shared" si="51"/>
        <v>#REF!</v>
      </c>
      <c r="BD91" s="194" t="e">
        <f t="shared" si="51"/>
        <v>#REF!</v>
      </c>
      <c r="BE91" s="194" t="e">
        <f t="shared" si="51"/>
        <v>#REF!</v>
      </c>
      <c r="BF91" s="194" t="e">
        <f t="shared" si="51"/>
        <v>#REF!</v>
      </c>
      <c r="BG91" s="194" t="e">
        <f t="shared" si="51"/>
        <v>#REF!</v>
      </c>
      <c r="BH91" s="194" t="e">
        <f t="shared" si="51"/>
        <v>#REF!</v>
      </c>
      <c r="BI91" s="194" t="e">
        <f t="shared" si="51"/>
        <v>#REF!</v>
      </c>
      <c r="BJ91" s="194" t="e">
        <f t="shared" si="51"/>
        <v>#REF!</v>
      </c>
      <c r="BK91" s="194" t="e">
        <f t="shared" si="51"/>
        <v>#REF!</v>
      </c>
      <c r="BL91" s="194" t="e">
        <f t="shared" si="51"/>
        <v>#REF!</v>
      </c>
      <c r="BM91" s="194" t="e">
        <f t="shared" si="51"/>
        <v>#REF!</v>
      </c>
      <c r="BN91" s="194" t="e">
        <f t="shared" si="51"/>
        <v>#REF!</v>
      </c>
      <c r="BO91" s="194" t="e">
        <f t="shared" si="51"/>
        <v>#REF!</v>
      </c>
      <c r="BP91" s="194" t="e">
        <f t="shared" si="51"/>
        <v>#REF!</v>
      </c>
      <c r="BQ91" s="194" t="e">
        <f t="shared" si="52"/>
        <v>#REF!</v>
      </c>
      <c r="BR91" s="194" t="e">
        <f t="shared" si="53"/>
        <v>#REF!</v>
      </c>
      <c r="BS91" s="194" t="e">
        <f t="shared" si="54"/>
        <v>#REF!</v>
      </c>
      <c r="BT91" s="194" t="e">
        <f t="shared" si="55"/>
        <v>#REF!</v>
      </c>
      <c r="BU91" s="194" t="e">
        <f t="shared" si="56"/>
        <v>#REF!</v>
      </c>
      <c r="BV91" s="194" t="e">
        <f t="shared" si="57"/>
        <v>#REF!</v>
      </c>
      <c r="BW91" s="194" t="e">
        <f t="shared" si="58"/>
        <v>#REF!</v>
      </c>
    </row>
    <row r="92" spans="1:75">
      <c r="A92" s="173">
        <v>16</v>
      </c>
      <c r="B92" s="193" t="e">
        <f>#REF!</f>
        <v>#REF!</v>
      </c>
      <c r="C92" s="193" t="e">
        <f>#REF!</f>
        <v>#REF!</v>
      </c>
      <c r="D92" s="193" t="e">
        <f>#REF!</f>
        <v>#REF!</v>
      </c>
      <c r="E92" s="193" t="e">
        <f>#REF!</f>
        <v>#REF!</v>
      </c>
      <c r="F92" s="193" t="e">
        <f>#REF!</f>
        <v>#REF!</v>
      </c>
      <c r="G92" s="193" t="e">
        <f>#REF!</f>
        <v>#REF!</v>
      </c>
      <c r="H92" s="193" t="e">
        <f>#REF!</f>
        <v>#REF!</v>
      </c>
      <c r="I92" s="193" t="e">
        <f>#REF!</f>
        <v>#REF!</v>
      </c>
      <c r="J92" s="193" t="e">
        <f>#REF!</f>
        <v>#REF!</v>
      </c>
      <c r="K92" s="193" t="e">
        <f>#REF!</f>
        <v>#REF!</v>
      </c>
      <c r="L92" s="193" t="e">
        <f>#REF!</f>
        <v>#REF!</v>
      </c>
      <c r="M92" s="193" t="e">
        <f>#REF!</f>
        <v>#REF!</v>
      </c>
      <c r="N92" s="193" t="e">
        <f>#REF!</f>
        <v>#REF!</v>
      </c>
      <c r="O92" s="193" t="e">
        <f>#REF!</f>
        <v>#REF!</v>
      </c>
      <c r="P92" s="193" t="e">
        <f>#REF!</f>
        <v>#REF!</v>
      </c>
      <c r="Q92" s="193" t="e">
        <f>#REF!</f>
        <v>#REF!</v>
      </c>
      <c r="R92" s="193" t="e">
        <f>#REF!</f>
        <v>#REF!</v>
      </c>
      <c r="S92" s="193" t="e">
        <f>#REF!</f>
        <v>#REF!</v>
      </c>
      <c r="T92" s="193" t="e">
        <f>#REF!</f>
        <v>#REF!</v>
      </c>
      <c r="U92" s="193" t="e">
        <f>#REF!</f>
        <v>#REF!</v>
      </c>
      <c r="V92" s="193" t="e">
        <f>#REF!</f>
        <v>#REF!</v>
      </c>
      <c r="W92" s="193" t="e">
        <f>#REF!</f>
        <v>#REF!</v>
      </c>
      <c r="X92" s="193" t="e">
        <f>#REF!</f>
        <v>#REF!</v>
      </c>
      <c r="Y92" s="193" t="e">
        <f>#REF!</f>
        <v>#REF!</v>
      </c>
      <c r="AA92" s="194" t="e">
        <f>#REF!</f>
        <v>#REF!</v>
      </c>
      <c r="AB92" s="194" t="e">
        <f>#REF!</f>
        <v>#REF!</v>
      </c>
      <c r="AC92" s="194" t="e">
        <f>#REF!</f>
        <v>#REF!</v>
      </c>
      <c r="AD92" s="194" t="e">
        <f>#REF!</f>
        <v>#REF!</v>
      </c>
      <c r="AE92" s="194" t="e">
        <f>#REF!</f>
        <v>#REF!</v>
      </c>
      <c r="AF92" s="194" t="e">
        <f>#REF!</f>
        <v>#REF!</v>
      </c>
      <c r="AG92" s="194" t="e">
        <f>#REF!</f>
        <v>#REF!</v>
      </c>
      <c r="AH92" s="194" t="e">
        <f>#REF!</f>
        <v>#REF!</v>
      </c>
      <c r="AI92" s="194" t="e">
        <f>#REF!</f>
        <v>#REF!</v>
      </c>
      <c r="AJ92" s="194" t="e">
        <f>#REF!</f>
        <v>#REF!</v>
      </c>
      <c r="AK92" s="194" t="e">
        <f>#REF!</f>
        <v>#REF!</v>
      </c>
      <c r="AL92" s="194" t="e">
        <f>#REF!</f>
        <v>#REF!</v>
      </c>
      <c r="AM92" s="194" t="e">
        <f>#REF!</f>
        <v>#REF!</v>
      </c>
      <c r="AN92" s="194" t="e">
        <f>#REF!</f>
        <v>#REF!</v>
      </c>
      <c r="AO92" s="194" t="e">
        <f>#REF!</f>
        <v>#REF!</v>
      </c>
      <c r="AP92" s="194" t="e">
        <f>#REF!</f>
        <v>#REF!</v>
      </c>
      <c r="AQ92" s="194" t="e">
        <f>#REF!</f>
        <v>#REF!</v>
      </c>
      <c r="AR92" s="194" t="e">
        <f>#REF!</f>
        <v>#REF!</v>
      </c>
      <c r="AS92" s="194" t="e">
        <f>#REF!</f>
        <v>#REF!</v>
      </c>
      <c r="AT92" s="194" t="e">
        <f>#REF!</f>
        <v>#REF!</v>
      </c>
      <c r="AU92" s="194" t="e">
        <f>#REF!</f>
        <v>#REF!</v>
      </c>
      <c r="AV92" s="194" t="e">
        <f>#REF!</f>
        <v>#REF!</v>
      </c>
      <c r="AW92" s="194" t="e">
        <f>#REF!</f>
        <v>#REF!</v>
      </c>
      <c r="AX92" s="194" t="e">
        <f>#REF!</f>
        <v>#REF!</v>
      </c>
      <c r="AZ92" s="194" t="e">
        <f t="shared" si="59"/>
        <v>#REF!</v>
      </c>
      <c r="BA92" s="194" t="e">
        <f t="shared" si="51"/>
        <v>#REF!</v>
      </c>
      <c r="BB92" s="194" t="e">
        <f t="shared" si="51"/>
        <v>#REF!</v>
      </c>
      <c r="BC92" s="194" t="e">
        <f t="shared" si="51"/>
        <v>#REF!</v>
      </c>
      <c r="BD92" s="194" t="e">
        <f t="shared" si="51"/>
        <v>#REF!</v>
      </c>
      <c r="BE92" s="194" t="e">
        <f t="shared" si="51"/>
        <v>#REF!</v>
      </c>
      <c r="BF92" s="194" t="e">
        <f t="shared" si="51"/>
        <v>#REF!</v>
      </c>
      <c r="BG92" s="194" t="e">
        <f t="shared" si="51"/>
        <v>#REF!</v>
      </c>
      <c r="BH92" s="194" t="e">
        <f t="shared" si="51"/>
        <v>#REF!</v>
      </c>
      <c r="BI92" s="194" t="e">
        <f t="shared" si="51"/>
        <v>#REF!</v>
      </c>
      <c r="BJ92" s="194" t="e">
        <f t="shared" si="51"/>
        <v>#REF!</v>
      </c>
      <c r="BK92" s="194" t="e">
        <f t="shared" si="51"/>
        <v>#REF!</v>
      </c>
      <c r="BL92" s="194" t="e">
        <f t="shared" si="51"/>
        <v>#REF!</v>
      </c>
      <c r="BM92" s="194" t="e">
        <f t="shared" si="51"/>
        <v>#REF!</v>
      </c>
      <c r="BN92" s="194" t="e">
        <f t="shared" si="51"/>
        <v>#REF!</v>
      </c>
      <c r="BO92" s="194" t="e">
        <f t="shared" si="51"/>
        <v>#REF!</v>
      </c>
      <c r="BP92" s="194" t="e">
        <f t="shared" ref="BP92:BP107" si="60">R92-AQ92</f>
        <v>#REF!</v>
      </c>
      <c r="BQ92" s="194" t="e">
        <f t="shared" si="52"/>
        <v>#REF!</v>
      </c>
      <c r="BR92" s="194" t="e">
        <f t="shared" si="53"/>
        <v>#REF!</v>
      </c>
      <c r="BS92" s="194" t="e">
        <f t="shared" si="54"/>
        <v>#REF!</v>
      </c>
      <c r="BT92" s="194" t="e">
        <f t="shared" si="55"/>
        <v>#REF!</v>
      </c>
      <c r="BU92" s="194" t="e">
        <f t="shared" si="56"/>
        <v>#REF!</v>
      </c>
      <c r="BV92" s="194" t="e">
        <f t="shared" si="57"/>
        <v>#REF!</v>
      </c>
      <c r="BW92" s="194" t="e">
        <f t="shared" si="58"/>
        <v>#REF!</v>
      </c>
    </row>
    <row r="93" spans="1:75">
      <c r="A93" s="173">
        <v>17</v>
      </c>
      <c r="B93" s="193" t="e">
        <f>#REF!</f>
        <v>#REF!</v>
      </c>
      <c r="C93" s="193" t="e">
        <f>#REF!</f>
        <v>#REF!</v>
      </c>
      <c r="D93" s="193" t="e">
        <f>#REF!</f>
        <v>#REF!</v>
      </c>
      <c r="E93" s="193" t="e">
        <f>#REF!</f>
        <v>#REF!</v>
      </c>
      <c r="F93" s="193" t="e">
        <f>#REF!</f>
        <v>#REF!</v>
      </c>
      <c r="G93" s="193" t="e">
        <f>#REF!</f>
        <v>#REF!</v>
      </c>
      <c r="H93" s="193" t="e">
        <f>#REF!</f>
        <v>#REF!</v>
      </c>
      <c r="I93" s="193" t="e">
        <f>#REF!</f>
        <v>#REF!</v>
      </c>
      <c r="J93" s="193" t="e">
        <f>#REF!</f>
        <v>#REF!</v>
      </c>
      <c r="K93" s="193" t="e">
        <f>#REF!</f>
        <v>#REF!</v>
      </c>
      <c r="L93" s="193" t="e">
        <f>#REF!</f>
        <v>#REF!</v>
      </c>
      <c r="M93" s="193" t="e">
        <f>#REF!</f>
        <v>#REF!</v>
      </c>
      <c r="N93" s="193" t="e">
        <f>#REF!</f>
        <v>#REF!</v>
      </c>
      <c r="O93" s="193" t="e">
        <f>#REF!</f>
        <v>#REF!</v>
      </c>
      <c r="P93" s="193" t="e">
        <f>#REF!</f>
        <v>#REF!</v>
      </c>
      <c r="Q93" s="193" t="e">
        <f>#REF!</f>
        <v>#REF!</v>
      </c>
      <c r="R93" s="193" t="e">
        <f>#REF!</f>
        <v>#REF!</v>
      </c>
      <c r="S93" s="193" t="e">
        <f>#REF!</f>
        <v>#REF!</v>
      </c>
      <c r="T93" s="193" t="e">
        <f>#REF!</f>
        <v>#REF!</v>
      </c>
      <c r="U93" s="193" t="e">
        <f>#REF!</f>
        <v>#REF!</v>
      </c>
      <c r="V93" s="193" t="e">
        <f>#REF!</f>
        <v>#REF!</v>
      </c>
      <c r="W93" s="193" t="e">
        <f>#REF!</f>
        <v>#REF!</v>
      </c>
      <c r="X93" s="193" t="e">
        <f>#REF!</f>
        <v>#REF!</v>
      </c>
      <c r="Y93" s="193" t="e">
        <f>#REF!</f>
        <v>#REF!</v>
      </c>
      <c r="AA93" s="194" t="e">
        <f>#REF!</f>
        <v>#REF!</v>
      </c>
      <c r="AB93" s="194" t="e">
        <f>#REF!</f>
        <v>#REF!</v>
      </c>
      <c r="AC93" s="194" t="e">
        <f>#REF!</f>
        <v>#REF!</v>
      </c>
      <c r="AD93" s="194" t="e">
        <f>#REF!</f>
        <v>#REF!</v>
      </c>
      <c r="AE93" s="194" t="e">
        <f>#REF!</f>
        <v>#REF!</v>
      </c>
      <c r="AF93" s="194" t="e">
        <f>#REF!</f>
        <v>#REF!</v>
      </c>
      <c r="AG93" s="194" t="e">
        <f>#REF!</f>
        <v>#REF!</v>
      </c>
      <c r="AH93" s="194" t="e">
        <f>#REF!</f>
        <v>#REF!</v>
      </c>
      <c r="AI93" s="194" t="e">
        <f>#REF!</f>
        <v>#REF!</v>
      </c>
      <c r="AJ93" s="194" t="e">
        <f>#REF!</f>
        <v>#REF!</v>
      </c>
      <c r="AK93" s="194" t="e">
        <f>#REF!</f>
        <v>#REF!</v>
      </c>
      <c r="AL93" s="194" t="e">
        <f>#REF!</f>
        <v>#REF!</v>
      </c>
      <c r="AM93" s="194" t="e">
        <f>#REF!</f>
        <v>#REF!</v>
      </c>
      <c r="AN93" s="194" t="e">
        <f>#REF!</f>
        <v>#REF!</v>
      </c>
      <c r="AO93" s="194" t="e">
        <f>#REF!</f>
        <v>#REF!</v>
      </c>
      <c r="AP93" s="194" t="e">
        <f>#REF!</f>
        <v>#REF!</v>
      </c>
      <c r="AQ93" s="194" t="e">
        <f>#REF!</f>
        <v>#REF!</v>
      </c>
      <c r="AR93" s="194" t="e">
        <f>#REF!</f>
        <v>#REF!</v>
      </c>
      <c r="AS93" s="194" t="e">
        <f>#REF!</f>
        <v>#REF!</v>
      </c>
      <c r="AT93" s="194" t="e">
        <f>#REF!</f>
        <v>#REF!</v>
      </c>
      <c r="AU93" s="194" t="e">
        <f>#REF!</f>
        <v>#REF!</v>
      </c>
      <c r="AV93" s="194" t="e">
        <f>#REF!</f>
        <v>#REF!</v>
      </c>
      <c r="AW93" s="194" t="e">
        <f>#REF!</f>
        <v>#REF!</v>
      </c>
      <c r="AX93" s="194" t="e">
        <f>#REF!</f>
        <v>#REF!</v>
      </c>
      <c r="AZ93" s="194" t="e">
        <f t="shared" si="59"/>
        <v>#REF!</v>
      </c>
      <c r="BA93" s="194" t="e">
        <f t="shared" ref="BA93:BA107" si="61">C93-AB93</f>
        <v>#REF!</v>
      </c>
      <c r="BB93" s="194" t="e">
        <f t="shared" ref="BB93:BB107" si="62">D93-AC93</f>
        <v>#REF!</v>
      </c>
      <c r="BC93" s="194" t="e">
        <f t="shared" ref="BC93:BC107" si="63">E93-AD93</f>
        <v>#REF!</v>
      </c>
      <c r="BD93" s="194" t="e">
        <f t="shared" ref="BD93:BD107" si="64">F93-AE93</f>
        <v>#REF!</v>
      </c>
      <c r="BE93" s="194" t="e">
        <f t="shared" ref="BE93:BE107" si="65">G93-AF93</f>
        <v>#REF!</v>
      </c>
      <c r="BF93" s="194" t="e">
        <f t="shared" ref="BF93:BF107" si="66">H93-AG93</f>
        <v>#REF!</v>
      </c>
      <c r="BG93" s="194" t="e">
        <f t="shared" ref="BG93:BG107" si="67">I93-AH93</f>
        <v>#REF!</v>
      </c>
      <c r="BH93" s="194" t="e">
        <f t="shared" ref="BH93:BH107" si="68">J93-AI93</f>
        <v>#REF!</v>
      </c>
      <c r="BI93" s="194" t="e">
        <f t="shared" ref="BI93:BI107" si="69">K93-AJ93</f>
        <v>#REF!</v>
      </c>
      <c r="BJ93" s="194" t="e">
        <f t="shared" ref="BJ93:BJ107" si="70">L93-AK93</f>
        <v>#REF!</v>
      </c>
      <c r="BK93" s="194" t="e">
        <f t="shared" ref="BK93:BK107" si="71">M93-AL93</f>
        <v>#REF!</v>
      </c>
      <c r="BL93" s="194" t="e">
        <f t="shared" ref="BL93:BL107" si="72">N93-AM93</f>
        <v>#REF!</v>
      </c>
      <c r="BM93" s="194" t="e">
        <f t="shared" ref="BM93:BM107" si="73">O93-AN93</f>
        <v>#REF!</v>
      </c>
      <c r="BN93" s="194" t="e">
        <f t="shared" ref="BN93:BN107" si="74">P93-AO93</f>
        <v>#REF!</v>
      </c>
      <c r="BO93" s="194" t="e">
        <f t="shared" ref="BO93:BO107" si="75">Q93-AP93</f>
        <v>#REF!</v>
      </c>
      <c r="BP93" s="194" t="e">
        <f t="shared" si="60"/>
        <v>#REF!</v>
      </c>
      <c r="BQ93" s="194" t="e">
        <f t="shared" si="52"/>
        <v>#REF!</v>
      </c>
      <c r="BR93" s="194" t="e">
        <f t="shared" si="53"/>
        <v>#REF!</v>
      </c>
      <c r="BS93" s="194" t="e">
        <f t="shared" si="54"/>
        <v>#REF!</v>
      </c>
      <c r="BT93" s="194" t="e">
        <f t="shared" si="55"/>
        <v>#REF!</v>
      </c>
      <c r="BU93" s="194" t="e">
        <f t="shared" si="56"/>
        <v>#REF!</v>
      </c>
      <c r="BV93" s="194" t="e">
        <f t="shared" si="57"/>
        <v>#REF!</v>
      </c>
      <c r="BW93" s="194" t="e">
        <f t="shared" si="58"/>
        <v>#REF!</v>
      </c>
    </row>
    <row r="94" spans="1:75">
      <c r="A94" s="173">
        <v>18</v>
      </c>
      <c r="B94" s="193" t="e">
        <f>#REF!</f>
        <v>#REF!</v>
      </c>
      <c r="C94" s="193" t="e">
        <f>#REF!</f>
        <v>#REF!</v>
      </c>
      <c r="D94" s="193" t="e">
        <f>#REF!</f>
        <v>#REF!</v>
      </c>
      <c r="E94" s="193" t="e">
        <f>#REF!</f>
        <v>#REF!</v>
      </c>
      <c r="F94" s="193" t="e">
        <f>#REF!</f>
        <v>#REF!</v>
      </c>
      <c r="G94" s="193" t="e">
        <f>#REF!</f>
        <v>#REF!</v>
      </c>
      <c r="H94" s="193" t="e">
        <f>#REF!</f>
        <v>#REF!</v>
      </c>
      <c r="I94" s="193" t="e">
        <f>#REF!</f>
        <v>#REF!</v>
      </c>
      <c r="J94" s="193" t="e">
        <f>#REF!</f>
        <v>#REF!</v>
      </c>
      <c r="K94" s="193" t="e">
        <f>#REF!</f>
        <v>#REF!</v>
      </c>
      <c r="L94" s="193" t="e">
        <f>#REF!</f>
        <v>#REF!</v>
      </c>
      <c r="M94" s="193" t="e">
        <f>#REF!</f>
        <v>#REF!</v>
      </c>
      <c r="N94" s="193" t="e">
        <f>#REF!</f>
        <v>#REF!</v>
      </c>
      <c r="O94" s="193" t="e">
        <f>#REF!</f>
        <v>#REF!</v>
      </c>
      <c r="P94" s="193" t="e">
        <f>#REF!</f>
        <v>#REF!</v>
      </c>
      <c r="Q94" s="193" t="e">
        <f>#REF!</f>
        <v>#REF!</v>
      </c>
      <c r="R94" s="193" t="e">
        <f>#REF!</f>
        <v>#REF!</v>
      </c>
      <c r="S94" s="193" t="e">
        <f>#REF!</f>
        <v>#REF!</v>
      </c>
      <c r="T94" s="193" t="e">
        <f>#REF!</f>
        <v>#REF!</v>
      </c>
      <c r="U94" s="193" t="e">
        <f>#REF!</f>
        <v>#REF!</v>
      </c>
      <c r="V94" s="193" t="e">
        <f>#REF!</f>
        <v>#REF!</v>
      </c>
      <c r="W94" s="193" t="e">
        <f>#REF!</f>
        <v>#REF!</v>
      </c>
      <c r="X94" s="193" t="e">
        <f>#REF!</f>
        <v>#REF!</v>
      </c>
      <c r="Y94" s="193" t="e">
        <f>#REF!</f>
        <v>#REF!</v>
      </c>
      <c r="AA94" s="194" t="e">
        <f>#REF!</f>
        <v>#REF!</v>
      </c>
      <c r="AB94" s="194" t="e">
        <f>#REF!</f>
        <v>#REF!</v>
      </c>
      <c r="AC94" s="194" t="e">
        <f>#REF!</f>
        <v>#REF!</v>
      </c>
      <c r="AD94" s="194" t="e">
        <f>#REF!</f>
        <v>#REF!</v>
      </c>
      <c r="AE94" s="194" t="e">
        <f>#REF!</f>
        <v>#REF!</v>
      </c>
      <c r="AF94" s="194" t="e">
        <f>#REF!</f>
        <v>#REF!</v>
      </c>
      <c r="AG94" s="194" t="e">
        <f>#REF!</f>
        <v>#REF!</v>
      </c>
      <c r="AH94" s="194" t="e">
        <f>#REF!</f>
        <v>#REF!</v>
      </c>
      <c r="AI94" s="194" t="e">
        <f>#REF!</f>
        <v>#REF!</v>
      </c>
      <c r="AJ94" s="194" t="e">
        <f>#REF!</f>
        <v>#REF!</v>
      </c>
      <c r="AK94" s="194" t="e">
        <f>#REF!</f>
        <v>#REF!</v>
      </c>
      <c r="AL94" s="194" t="e">
        <f>#REF!</f>
        <v>#REF!</v>
      </c>
      <c r="AM94" s="194" t="e">
        <f>#REF!</f>
        <v>#REF!</v>
      </c>
      <c r="AN94" s="194" t="e">
        <f>#REF!</f>
        <v>#REF!</v>
      </c>
      <c r="AO94" s="194" t="e">
        <f>#REF!</f>
        <v>#REF!</v>
      </c>
      <c r="AP94" s="194" t="e">
        <f>#REF!</f>
        <v>#REF!</v>
      </c>
      <c r="AQ94" s="194" t="e">
        <f>#REF!</f>
        <v>#REF!</v>
      </c>
      <c r="AR94" s="194" t="e">
        <f>#REF!</f>
        <v>#REF!</v>
      </c>
      <c r="AS94" s="194" t="e">
        <f>#REF!</f>
        <v>#REF!</v>
      </c>
      <c r="AT94" s="194" t="e">
        <f>#REF!</f>
        <v>#REF!</v>
      </c>
      <c r="AU94" s="194" t="e">
        <f>#REF!</f>
        <v>#REF!</v>
      </c>
      <c r="AV94" s="194" t="e">
        <f>#REF!</f>
        <v>#REF!</v>
      </c>
      <c r="AW94" s="194" t="e">
        <f>#REF!</f>
        <v>#REF!</v>
      </c>
      <c r="AX94" s="194" t="e">
        <f>#REF!</f>
        <v>#REF!</v>
      </c>
      <c r="AZ94" s="194" t="e">
        <f t="shared" si="59"/>
        <v>#REF!</v>
      </c>
      <c r="BA94" s="194" t="e">
        <f t="shared" si="61"/>
        <v>#REF!</v>
      </c>
      <c r="BB94" s="194" t="e">
        <f t="shared" si="62"/>
        <v>#REF!</v>
      </c>
      <c r="BC94" s="194" t="e">
        <f t="shared" si="63"/>
        <v>#REF!</v>
      </c>
      <c r="BD94" s="194" t="e">
        <f t="shared" si="64"/>
        <v>#REF!</v>
      </c>
      <c r="BE94" s="194" t="e">
        <f t="shared" si="65"/>
        <v>#REF!</v>
      </c>
      <c r="BF94" s="194" t="e">
        <f t="shared" si="66"/>
        <v>#REF!</v>
      </c>
      <c r="BG94" s="194" t="e">
        <f t="shared" si="67"/>
        <v>#REF!</v>
      </c>
      <c r="BH94" s="194" t="e">
        <f t="shared" si="68"/>
        <v>#REF!</v>
      </c>
      <c r="BI94" s="194" t="e">
        <f t="shared" si="69"/>
        <v>#REF!</v>
      </c>
      <c r="BJ94" s="194" t="e">
        <f t="shared" si="70"/>
        <v>#REF!</v>
      </c>
      <c r="BK94" s="194" t="e">
        <f t="shared" si="71"/>
        <v>#REF!</v>
      </c>
      <c r="BL94" s="194" t="e">
        <f t="shared" si="72"/>
        <v>#REF!</v>
      </c>
      <c r="BM94" s="194" t="e">
        <f t="shared" si="73"/>
        <v>#REF!</v>
      </c>
      <c r="BN94" s="194" t="e">
        <f t="shared" si="74"/>
        <v>#REF!</v>
      </c>
      <c r="BO94" s="194" t="e">
        <f t="shared" si="75"/>
        <v>#REF!</v>
      </c>
      <c r="BP94" s="194" t="e">
        <f t="shared" si="60"/>
        <v>#REF!</v>
      </c>
      <c r="BQ94" s="194" t="e">
        <f t="shared" si="52"/>
        <v>#REF!</v>
      </c>
      <c r="BR94" s="194" t="e">
        <f t="shared" si="53"/>
        <v>#REF!</v>
      </c>
      <c r="BS94" s="194" t="e">
        <f t="shared" si="54"/>
        <v>#REF!</v>
      </c>
      <c r="BT94" s="194" t="e">
        <f t="shared" si="55"/>
        <v>#REF!</v>
      </c>
      <c r="BU94" s="194" t="e">
        <f t="shared" si="56"/>
        <v>#REF!</v>
      </c>
      <c r="BV94" s="194" t="e">
        <f t="shared" si="57"/>
        <v>#REF!</v>
      </c>
      <c r="BW94" s="194" t="e">
        <f t="shared" si="58"/>
        <v>#REF!</v>
      </c>
    </row>
    <row r="95" spans="1:75">
      <c r="A95" s="173">
        <v>19</v>
      </c>
      <c r="B95" s="193" t="e">
        <f>#REF!</f>
        <v>#REF!</v>
      </c>
      <c r="C95" s="193" t="e">
        <f>#REF!</f>
        <v>#REF!</v>
      </c>
      <c r="D95" s="193" t="e">
        <f>#REF!</f>
        <v>#REF!</v>
      </c>
      <c r="E95" s="193" t="e">
        <f>#REF!</f>
        <v>#REF!</v>
      </c>
      <c r="F95" s="193" t="e">
        <f>#REF!</f>
        <v>#REF!</v>
      </c>
      <c r="G95" s="193" t="e">
        <f>#REF!</f>
        <v>#REF!</v>
      </c>
      <c r="H95" s="193" t="e">
        <f>#REF!</f>
        <v>#REF!</v>
      </c>
      <c r="I95" s="193" t="e">
        <f>#REF!</f>
        <v>#REF!</v>
      </c>
      <c r="J95" s="193" t="e">
        <f>#REF!</f>
        <v>#REF!</v>
      </c>
      <c r="K95" s="193" t="e">
        <f>#REF!</f>
        <v>#REF!</v>
      </c>
      <c r="L95" s="193" t="e">
        <f>#REF!</f>
        <v>#REF!</v>
      </c>
      <c r="M95" s="193" t="e">
        <f>#REF!</f>
        <v>#REF!</v>
      </c>
      <c r="N95" s="193" t="e">
        <f>#REF!</f>
        <v>#REF!</v>
      </c>
      <c r="O95" s="193" t="e">
        <f>#REF!</f>
        <v>#REF!</v>
      </c>
      <c r="P95" s="193" t="e">
        <f>#REF!</f>
        <v>#REF!</v>
      </c>
      <c r="Q95" s="193" t="e">
        <f>#REF!</f>
        <v>#REF!</v>
      </c>
      <c r="R95" s="193" t="e">
        <f>#REF!</f>
        <v>#REF!</v>
      </c>
      <c r="S95" s="193" t="e">
        <f>#REF!</f>
        <v>#REF!</v>
      </c>
      <c r="T95" s="193" t="e">
        <f>#REF!</f>
        <v>#REF!</v>
      </c>
      <c r="U95" s="193" t="e">
        <f>#REF!</f>
        <v>#REF!</v>
      </c>
      <c r="V95" s="193" t="e">
        <f>#REF!</f>
        <v>#REF!</v>
      </c>
      <c r="W95" s="193" t="e">
        <f>#REF!</f>
        <v>#REF!</v>
      </c>
      <c r="X95" s="193" t="e">
        <f>#REF!</f>
        <v>#REF!</v>
      </c>
      <c r="Y95" s="193" t="e">
        <f>#REF!</f>
        <v>#REF!</v>
      </c>
      <c r="AA95" s="194" t="e">
        <f>#REF!</f>
        <v>#REF!</v>
      </c>
      <c r="AB95" s="194" t="e">
        <f>#REF!</f>
        <v>#REF!</v>
      </c>
      <c r="AC95" s="194" t="e">
        <f>#REF!</f>
        <v>#REF!</v>
      </c>
      <c r="AD95" s="194" t="e">
        <f>#REF!</f>
        <v>#REF!</v>
      </c>
      <c r="AE95" s="194" t="e">
        <f>#REF!</f>
        <v>#REF!</v>
      </c>
      <c r="AF95" s="194" t="e">
        <f>#REF!</f>
        <v>#REF!</v>
      </c>
      <c r="AG95" s="194" t="e">
        <f>#REF!</f>
        <v>#REF!</v>
      </c>
      <c r="AH95" s="194" t="e">
        <f>#REF!</f>
        <v>#REF!</v>
      </c>
      <c r="AI95" s="194" t="e">
        <f>#REF!</f>
        <v>#REF!</v>
      </c>
      <c r="AJ95" s="194" t="e">
        <f>#REF!</f>
        <v>#REF!</v>
      </c>
      <c r="AK95" s="194" t="e">
        <f>#REF!</f>
        <v>#REF!</v>
      </c>
      <c r="AL95" s="194" t="e">
        <f>#REF!</f>
        <v>#REF!</v>
      </c>
      <c r="AM95" s="194" t="e">
        <f>#REF!</f>
        <v>#REF!</v>
      </c>
      <c r="AN95" s="194" t="e">
        <f>#REF!</f>
        <v>#REF!</v>
      </c>
      <c r="AO95" s="194" t="e">
        <f>#REF!</f>
        <v>#REF!</v>
      </c>
      <c r="AP95" s="194" t="e">
        <f>#REF!</f>
        <v>#REF!</v>
      </c>
      <c r="AQ95" s="194" t="e">
        <f>#REF!</f>
        <v>#REF!</v>
      </c>
      <c r="AR95" s="194" t="e">
        <f>#REF!</f>
        <v>#REF!</v>
      </c>
      <c r="AS95" s="194" t="e">
        <f>#REF!</f>
        <v>#REF!</v>
      </c>
      <c r="AT95" s="194" t="e">
        <f>#REF!</f>
        <v>#REF!</v>
      </c>
      <c r="AU95" s="194" t="e">
        <f>#REF!</f>
        <v>#REF!</v>
      </c>
      <c r="AV95" s="194" t="e">
        <f>#REF!</f>
        <v>#REF!</v>
      </c>
      <c r="AW95" s="194" t="e">
        <f>#REF!</f>
        <v>#REF!</v>
      </c>
      <c r="AX95" s="194" t="e">
        <f>#REF!</f>
        <v>#REF!</v>
      </c>
      <c r="AZ95" s="194" t="e">
        <f t="shared" si="59"/>
        <v>#REF!</v>
      </c>
      <c r="BA95" s="194" t="e">
        <f t="shared" si="61"/>
        <v>#REF!</v>
      </c>
      <c r="BB95" s="194" t="e">
        <f t="shared" si="62"/>
        <v>#REF!</v>
      </c>
      <c r="BC95" s="194" t="e">
        <f t="shared" si="63"/>
        <v>#REF!</v>
      </c>
      <c r="BD95" s="194" t="e">
        <f t="shared" si="64"/>
        <v>#REF!</v>
      </c>
      <c r="BE95" s="194" t="e">
        <f t="shared" si="65"/>
        <v>#REF!</v>
      </c>
      <c r="BF95" s="194" t="e">
        <f t="shared" si="66"/>
        <v>#REF!</v>
      </c>
      <c r="BG95" s="194" t="e">
        <f t="shared" si="67"/>
        <v>#REF!</v>
      </c>
      <c r="BH95" s="194" t="e">
        <f t="shared" si="68"/>
        <v>#REF!</v>
      </c>
      <c r="BI95" s="194" t="e">
        <f t="shared" si="69"/>
        <v>#REF!</v>
      </c>
      <c r="BJ95" s="194" t="e">
        <f t="shared" si="70"/>
        <v>#REF!</v>
      </c>
      <c r="BK95" s="194" t="e">
        <f t="shared" si="71"/>
        <v>#REF!</v>
      </c>
      <c r="BL95" s="194" t="e">
        <f t="shared" si="72"/>
        <v>#REF!</v>
      </c>
      <c r="BM95" s="194" t="e">
        <f t="shared" si="73"/>
        <v>#REF!</v>
      </c>
      <c r="BN95" s="194" t="e">
        <f t="shared" si="74"/>
        <v>#REF!</v>
      </c>
      <c r="BO95" s="194" t="e">
        <f t="shared" si="75"/>
        <v>#REF!</v>
      </c>
      <c r="BP95" s="194" t="e">
        <f t="shared" si="60"/>
        <v>#REF!</v>
      </c>
      <c r="BQ95" s="194" t="e">
        <f t="shared" si="52"/>
        <v>#REF!</v>
      </c>
      <c r="BR95" s="194" t="e">
        <f t="shared" si="53"/>
        <v>#REF!</v>
      </c>
      <c r="BS95" s="194" t="e">
        <f t="shared" si="54"/>
        <v>#REF!</v>
      </c>
      <c r="BT95" s="194" t="e">
        <f t="shared" si="55"/>
        <v>#REF!</v>
      </c>
      <c r="BU95" s="194" t="e">
        <f t="shared" si="56"/>
        <v>#REF!</v>
      </c>
      <c r="BV95" s="194" t="e">
        <f t="shared" si="57"/>
        <v>#REF!</v>
      </c>
      <c r="BW95" s="194" t="e">
        <f t="shared" si="58"/>
        <v>#REF!</v>
      </c>
    </row>
    <row r="96" spans="1:75">
      <c r="A96" s="173">
        <v>20</v>
      </c>
      <c r="B96" s="193" t="e">
        <f>#REF!</f>
        <v>#REF!</v>
      </c>
      <c r="C96" s="193" t="e">
        <f>#REF!</f>
        <v>#REF!</v>
      </c>
      <c r="D96" s="193" t="e">
        <f>#REF!</f>
        <v>#REF!</v>
      </c>
      <c r="E96" s="193" t="e">
        <f>#REF!</f>
        <v>#REF!</v>
      </c>
      <c r="F96" s="193" t="e">
        <f>#REF!</f>
        <v>#REF!</v>
      </c>
      <c r="G96" s="193" t="e">
        <f>#REF!</f>
        <v>#REF!</v>
      </c>
      <c r="H96" s="193" t="e">
        <f>#REF!</f>
        <v>#REF!</v>
      </c>
      <c r="I96" s="193" t="e">
        <f>#REF!</f>
        <v>#REF!</v>
      </c>
      <c r="J96" s="193" t="e">
        <f>#REF!</f>
        <v>#REF!</v>
      </c>
      <c r="K96" s="193" t="e">
        <f>#REF!</f>
        <v>#REF!</v>
      </c>
      <c r="L96" s="193" t="e">
        <f>#REF!</f>
        <v>#REF!</v>
      </c>
      <c r="M96" s="193" t="e">
        <f>#REF!</f>
        <v>#REF!</v>
      </c>
      <c r="N96" s="193" t="e">
        <f>#REF!</f>
        <v>#REF!</v>
      </c>
      <c r="O96" s="193" t="e">
        <f>#REF!</f>
        <v>#REF!</v>
      </c>
      <c r="P96" s="193" t="e">
        <f>#REF!</f>
        <v>#REF!</v>
      </c>
      <c r="Q96" s="193" t="e">
        <f>#REF!</f>
        <v>#REF!</v>
      </c>
      <c r="R96" s="193" t="e">
        <f>#REF!</f>
        <v>#REF!</v>
      </c>
      <c r="S96" s="193" t="e">
        <f>#REF!</f>
        <v>#REF!</v>
      </c>
      <c r="T96" s="193" t="e">
        <f>#REF!</f>
        <v>#REF!</v>
      </c>
      <c r="U96" s="193" t="e">
        <f>#REF!</f>
        <v>#REF!</v>
      </c>
      <c r="V96" s="193" t="e">
        <f>#REF!</f>
        <v>#REF!</v>
      </c>
      <c r="W96" s="193" t="e">
        <f>#REF!</f>
        <v>#REF!</v>
      </c>
      <c r="X96" s="193" t="e">
        <f>#REF!</f>
        <v>#REF!</v>
      </c>
      <c r="Y96" s="193" t="e">
        <f>#REF!</f>
        <v>#REF!</v>
      </c>
      <c r="AA96" s="194" t="e">
        <f>#REF!</f>
        <v>#REF!</v>
      </c>
      <c r="AB96" s="194" t="e">
        <f>#REF!</f>
        <v>#REF!</v>
      </c>
      <c r="AC96" s="194" t="e">
        <f>#REF!</f>
        <v>#REF!</v>
      </c>
      <c r="AD96" s="194" t="e">
        <f>#REF!</f>
        <v>#REF!</v>
      </c>
      <c r="AE96" s="194" t="e">
        <f>#REF!</f>
        <v>#REF!</v>
      </c>
      <c r="AF96" s="194" t="e">
        <f>#REF!</f>
        <v>#REF!</v>
      </c>
      <c r="AG96" s="194" t="e">
        <f>#REF!</f>
        <v>#REF!</v>
      </c>
      <c r="AH96" s="194" t="e">
        <f>#REF!</f>
        <v>#REF!</v>
      </c>
      <c r="AI96" s="194" t="e">
        <f>#REF!</f>
        <v>#REF!</v>
      </c>
      <c r="AJ96" s="194" t="e">
        <f>#REF!</f>
        <v>#REF!</v>
      </c>
      <c r="AK96" s="194" t="e">
        <f>#REF!</f>
        <v>#REF!</v>
      </c>
      <c r="AL96" s="194" t="e">
        <f>#REF!</f>
        <v>#REF!</v>
      </c>
      <c r="AM96" s="194" t="e">
        <f>#REF!</f>
        <v>#REF!</v>
      </c>
      <c r="AN96" s="194" t="e">
        <f>#REF!</f>
        <v>#REF!</v>
      </c>
      <c r="AO96" s="194" t="e">
        <f>#REF!</f>
        <v>#REF!</v>
      </c>
      <c r="AP96" s="194" t="e">
        <f>#REF!</f>
        <v>#REF!</v>
      </c>
      <c r="AQ96" s="194" t="e">
        <f>#REF!</f>
        <v>#REF!</v>
      </c>
      <c r="AR96" s="194" t="e">
        <f>#REF!</f>
        <v>#REF!</v>
      </c>
      <c r="AS96" s="194" t="e">
        <f>#REF!</f>
        <v>#REF!</v>
      </c>
      <c r="AT96" s="194" t="e">
        <f>#REF!</f>
        <v>#REF!</v>
      </c>
      <c r="AU96" s="194" t="e">
        <f>#REF!</f>
        <v>#REF!</v>
      </c>
      <c r="AV96" s="194" t="e">
        <f>#REF!</f>
        <v>#REF!</v>
      </c>
      <c r="AW96" s="194" t="e">
        <f>#REF!</f>
        <v>#REF!</v>
      </c>
      <c r="AX96" s="194" t="e">
        <f>#REF!</f>
        <v>#REF!</v>
      </c>
      <c r="AZ96" s="194" t="e">
        <f t="shared" si="59"/>
        <v>#REF!</v>
      </c>
      <c r="BA96" s="194" t="e">
        <f t="shared" si="61"/>
        <v>#REF!</v>
      </c>
      <c r="BB96" s="194" t="e">
        <f t="shared" si="62"/>
        <v>#REF!</v>
      </c>
      <c r="BC96" s="194" t="e">
        <f t="shared" si="63"/>
        <v>#REF!</v>
      </c>
      <c r="BD96" s="194" t="e">
        <f t="shared" si="64"/>
        <v>#REF!</v>
      </c>
      <c r="BE96" s="194" t="e">
        <f t="shared" si="65"/>
        <v>#REF!</v>
      </c>
      <c r="BF96" s="194" t="e">
        <f t="shared" si="66"/>
        <v>#REF!</v>
      </c>
      <c r="BG96" s="194" t="e">
        <f t="shared" si="67"/>
        <v>#REF!</v>
      </c>
      <c r="BH96" s="194" t="e">
        <f t="shared" si="68"/>
        <v>#REF!</v>
      </c>
      <c r="BI96" s="194" t="e">
        <f t="shared" si="69"/>
        <v>#REF!</v>
      </c>
      <c r="BJ96" s="194" t="e">
        <f t="shared" si="70"/>
        <v>#REF!</v>
      </c>
      <c r="BK96" s="194" t="e">
        <f t="shared" si="71"/>
        <v>#REF!</v>
      </c>
      <c r="BL96" s="194" t="e">
        <f t="shared" si="72"/>
        <v>#REF!</v>
      </c>
      <c r="BM96" s="194" t="e">
        <f t="shared" si="73"/>
        <v>#REF!</v>
      </c>
      <c r="BN96" s="194" t="e">
        <f t="shared" si="74"/>
        <v>#REF!</v>
      </c>
      <c r="BO96" s="194" t="e">
        <f t="shared" si="75"/>
        <v>#REF!</v>
      </c>
      <c r="BP96" s="194" t="e">
        <f t="shared" si="60"/>
        <v>#REF!</v>
      </c>
      <c r="BQ96" s="194" t="e">
        <f t="shared" si="52"/>
        <v>#REF!</v>
      </c>
      <c r="BR96" s="194" t="e">
        <f t="shared" si="53"/>
        <v>#REF!</v>
      </c>
      <c r="BS96" s="194" t="e">
        <f t="shared" si="54"/>
        <v>#REF!</v>
      </c>
      <c r="BT96" s="194" t="e">
        <f t="shared" si="55"/>
        <v>#REF!</v>
      </c>
      <c r="BU96" s="194" t="e">
        <f t="shared" si="56"/>
        <v>#REF!</v>
      </c>
      <c r="BV96" s="194" t="e">
        <f t="shared" si="57"/>
        <v>#REF!</v>
      </c>
      <c r="BW96" s="194" t="e">
        <f t="shared" si="58"/>
        <v>#REF!</v>
      </c>
    </row>
    <row r="97" spans="1:75">
      <c r="A97" s="173">
        <v>21</v>
      </c>
      <c r="B97" s="193" t="e">
        <f>#REF!</f>
        <v>#REF!</v>
      </c>
      <c r="C97" s="193" t="e">
        <f>#REF!</f>
        <v>#REF!</v>
      </c>
      <c r="D97" s="193" t="e">
        <f>#REF!</f>
        <v>#REF!</v>
      </c>
      <c r="E97" s="193" t="e">
        <f>#REF!</f>
        <v>#REF!</v>
      </c>
      <c r="F97" s="193" t="e">
        <f>#REF!</f>
        <v>#REF!</v>
      </c>
      <c r="G97" s="193" t="e">
        <f>#REF!</f>
        <v>#REF!</v>
      </c>
      <c r="H97" s="193" t="e">
        <f>#REF!</f>
        <v>#REF!</v>
      </c>
      <c r="I97" s="193" t="e">
        <f>#REF!</f>
        <v>#REF!</v>
      </c>
      <c r="J97" s="193" t="e">
        <f>#REF!</f>
        <v>#REF!</v>
      </c>
      <c r="K97" s="193" t="e">
        <f>#REF!</f>
        <v>#REF!</v>
      </c>
      <c r="L97" s="193" t="e">
        <f>#REF!</f>
        <v>#REF!</v>
      </c>
      <c r="M97" s="193" t="e">
        <f>#REF!</f>
        <v>#REF!</v>
      </c>
      <c r="N97" s="193" t="e">
        <f>#REF!</f>
        <v>#REF!</v>
      </c>
      <c r="O97" s="193" t="e">
        <f>#REF!</f>
        <v>#REF!</v>
      </c>
      <c r="P97" s="193" t="e">
        <f>#REF!</f>
        <v>#REF!</v>
      </c>
      <c r="Q97" s="193" t="e">
        <f>#REF!</f>
        <v>#REF!</v>
      </c>
      <c r="R97" s="193" t="e">
        <f>#REF!</f>
        <v>#REF!</v>
      </c>
      <c r="S97" s="193" t="e">
        <f>#REF!</f>
        <v>#REF!</v>
      </c>
      <c r="T97" s="193" t="e">
        <f>#REF!</f>
        <v>#REF!</v>
      </c>
      <c r="U97" s="193" t="e">
        <f>#REF!</f>
        <v>#REF!</v>
      </c>
      <c r="V97" s="193" t="e">
        <f>#REF!</f>
        <v>#REF!</v>
      </c>
      <c r="W97" s="193" t="e">
        <f>#REF!</f>
        <v>#REF!</v>
      </c>
      <c r="X97" s="193" t="e">
        <f>#REF!</f>
        <v>#REF!</v>
      </c>
      <c r="Y97" s="193" t="e">
        <f>#REF!</f>
        <v>#REF!</v>
      </c>
      <c r="AA97" s="194" t="e">
        <f>#REF!</f>
        <v>#REF!</v>
      </c>
      <c r="AB97" s="194" t="e">
        <f>#REF!</f>
        <v>#REF!</v>
      </c>
      <c r="AC97" s="194" t="e">
        <f>#REF!</f>
        <v>#REF!</v>
      </c>
      <c r="AD97" s="194" t="e">
        <f>#REF!</f>
        <v>#REF!</v>
      </c>
      <c r="AE97" s="194" t="e">
        <f>#REF!</f>
        <v>#REF!</v>
      </c>
      <c r="AF97" s="194" t="e">
        <f>#REF!</f>
        <v>#REF!</v>
      </c>
      <c r="AG97" s="194" t="e">
        <f>#REF!</f>
        <v>#REF!</v>
      </c>
      <c r="AH97" s="194" t="e">
        <f>#REF!</f>
        <v>#REF!</v>
      </c>
      <c r="AI97" s="194" t="e">
        <f>#REF!</f>
        <v>#REF!</v>
      </c>
      <c r="AJ97" s="194" t="e">
        <f>#REF!</f>
        <v>#REF!</v>
      </c>
      <c r="AK97" s="194" t="e">
        <f>#REF!</f>
        <v>#REF!</v>
      </c>
      <c r="AL97" s="194" t="e">
        <f>#REF!</f>
        <v>#REF!</v>
      </c>
      <c r="AM97" s="194" t="e">
        <f>#REF!</f>
        <v>#REF!</v>
      </c>
      <c r="AN97" s="194" t="e">
        <f>#REF!</f>
        <v>#REF!</v>
      </c>
      <c r="AO97" s="194" t="e">
        <f>#REF!</f>
        <v>#REF!</v>
      </c>
      <c r="AP97" s="194" t="e">
        <f>#REF!</f>
        <v>#REF!</v>
      </c>
      <c r="AQ97" s="194" t="e">
        <f>#REF!</f>
        <v>#REF!</v>
      </c>
      <c r="AR97" s="194" t="e">
        <f>#REF!</f>
        <v>#REF!</v>
      </c>
      <c r="AS97" s="194" t="e">
        <f>#REF!</f>
        <v>#REF!</v>
      </c>
      <c r="AT97" s="194" t="e">
        <f>#REF!</f>
        <v>#REF!</v>
      </c>
      <c r="AU97" s="194" t="e">
        <f>#REF!</f>
        <v>#REF!</v>
      </c>
      <c r="AV97" s="194" t="e">
        <f>#REF!</f>
        <v>#REF!</v>
      </c>
      <c r="AW97" s="194" t="e">
        <f>#REF!</f>
        <v>#REF!</v>
      </c>
      <c r="AX97" s="194" t="e">
        <f>#REF!</f>
        <v>#REF!</v>
      </c>
      <c r="AZ97" s="194" t="e">
        <f t="shared" si="59"/>
        <v>#REF!</v>
      </c>
      <c r="BA97" s="194" t="e">
        <f t="shared" si="61"/>
        <v>#REF!</v>
      </c>
      <c r="BB97" s="194" t="e">
        <f t="shared" si="62"/>
        <v>#REF!</v>
      </c>
      <c r="BC97" s="194" t="e">
        <f t="shared" si="63"/>
        <v>#REF!</v>
      </c>
      <c r="BD97" s="194" t="e">
        <f t="shared" si="64"/>
        <v>#REF!</v>
      </c>
      <c r="BE97" s="194" t="e">
        <f t="shared" si="65"/>
        <v>#REF!</v>
      </c>
      <c r="BF97" s="194" t="e">
        <f t="shared" si="66"/>
        <v>#REF!</v>
      </c>
      <c r="BG97" s="194" t="e">
        <f t="shared" si="67"/>
        <v>#REF!</v>
      </c>
      <c r="BH97" s="194" t="e">
        <f t="shared" si="68"/>
        <v>#REF!</v>
      </c>
      <c r="BI97" s="194" t="e">
        <f t="shared" si="69"/>
        <v>#REF!</v>
      </c>
      <c r="BJ97" s="194" t="e">
        <f t="shared" si="70"/>
        <v>#REF!</v>
      </c>
      <c r="BK97" s="194" t="e">
        <f t="shared" si="71"/>
        <v>#REF!</v>
      </c>
      <c r="BL97" s="194" t="e">
        <f t="shared" si="72"/>
        <v>#REF!</v>
      </c>
      <c r="BM97" s="194" t="e">
        <f t="shared" si="73"/>
        <v>#REF!</v>
      </c>
      <c r="BN97" s="194" t="e">
        <f t="shared" si="74"/>
        <v>#REF!</v>
      </c>
      <c r="BO97" s="194" t="e">
        <f t="shared" si="75"/>
        <v>#REF!</v>
      </c>
      <c r="BP97" s="194" t="e">
        <f t="shared" si="60"/>
        <v>#REF!</v>
      </c>
      <c r="BQ97" s="194" t="e">
        <f t="shared" si="52"/>
        <v>#REF!</v>
      </c>
      <c r="BR97" s="194" t="e">
        <f t="shared" si="53"/>
        <v>#REF!</v>
      </c>
      <c r="BS97" s="194" t="e">
        <f t="shared" si="54"/>
        <v>#REF!</v>
      </c>
      <c r="BT97" s="194" t="e">
        <f t="shared" si="55"/>
        <v>#REF!</v>
      </c>
      <c r="BU97" s="194" t="e">
        <f t="shared" si="56"/>
        <v>#REF!</v>
      </c>
      <c r="BV97" s="194" t="e">
        <f t="shared" si="57"/>
        <v>#REF!</v>
      </c>
      <c r="BW97" s="194" t="e">
        <f t="shared" si="58"/>
        <v>#REF!</v>
      </c>
    </row>
    <row r="98" spans="1:75">
      <c r="A98" s="173">
        <v>22</v>
      </c>
      <c r="B98" s="193" t="e">
        <f>#REF!</f>
        <v>#REF!</v>
      </c>
      <c r="C98" s="193" t="e">
        <f>#REF!</f>
        <v>#REF!</v>
      </c>
      <c r="D98" s="193" t="e">
        <f>#REF!</f>
        <v>#REF!</v>
      </c>
      <c r="E98" s="193" t="e">
        <f>#REF!</f>
        <v>#REF!</v>
      </c>
      <c r="F98" s="193" t="e">
        <f>#REF!</f>
        <v>#REF!</v>
      </c>
      <c r="G98" s="193" t="e">
        <f>#REF!</f>
        <v>#REF!</v>
      </c>
      <c r="H98" s="193" t="e">
        <f>#REF!</f>
        <v>#REF!</v>
      </c>
      <c r="I98" s="193" t="e">
        <f>#REF!</f>
        <v>#REF!</v>
      </c>
      <c r="J98" s="193" t="e">
        <f>#REF!</f>
        <v>#REF!</v>
      </c>
      <c r="K98" s="193" t="e">
        <f>#REF!</f>
        <v>#REF!</v>
      </c>
      <c r="L98" s="193" t="e">
        <f>#REF!</f>
        <v>#REF!</v>
      </c>
      <c r="M98" s="193" t="e">
        <f>#REF!</f>
        <v>#REF!</v>
      </c>
      <c r="N98" s="193" t="e">
        <f>#REF!</f>
        <v>#REF!</v>
      </c>
      <c r="O98" s="193" t="e">
        <f>#REF!</f>
        <v>#REF!</v>
      </c>
      <c r="P98" s="193" t="e">
        <f>#REF!</f>
        <v>#REF!</v>
      </c>
      <c r="Q98" s="193" t="e">
        <f>#REF!</f>
        <v>#REF!</v>
      </c>
      <c r="R98" s="193" t="e">
        <f>#REF!</f>
        <v>#REF!</v>
      </c>
      <c r="S98" s="193" t="e">
        <f>#REF!</f>
        <v>#REF!</v>
      </c>
      <c r="T98" s="193" t="e">
        <f>#REF!</f>
        <v>#REF!</v>
      </c>
      <c r="U98" s="193" t="e">
        <f>#REF!</f>
        <v>#REF!</v>
      </c>
      <c r="V98" s="193" t="e">
        <f>#REF!</f>
        <v>#REF!</v>
      </c>
      <c r="W98" s="193" t="e">
        <f>#REF!</f>
        <v>#REF!</v>
      </c>
      <c r="X98" s="193" t="e">
        <f>#REF!</f>
        <v>#REF!</v>
      </c>
      <c r="Y98" s="193" t="e">
        <f>#REF!</f>
        <v>#REF!</v>
      </c>
      <c r="AA98" s="194" t="e">
        <f>#REF!</f>
        <v>#REF!</v>
      </c>
      <c r="AB98" s="194" t="e">
        <f>#REF!</f>
        <v>#REF!</v>
      </c>
      <c r="AC98" s="194" t="e">
        <f>#REF!</f>
        <v>#REF!</v>
      </c>
      <c r="AD98" s="194" t="e">
        <f>#REF!</f>
        <v>#REF!</v>
      </c>
      <c r="AE98" s="194" t="e">
        <f>#REF!</f>
        <v>#REF!</v>
      </c>
      <c r="AF98" s="194" t="e">
        <f>#REF!</f>
        <v>#REF!</v>
      </c>
      <c r="AG98" s="194" t="e">
        <f>#REF!</f>
        <v>#REF!</v>
      </c>
      <c r="AH98" s="194" t="e">
        <f>#REF!</f>
        <v>#REF!</v>
      </c>
      <c r="AI98" s="194" t="e">
        <f>#REF!</f>
        <v>#REF!</v>
      </c>
      <c r="AJ98" s="194" t="e">
        <f>#REF!</f>
        <v>#REF!</v>
      </c>
      <c r="AK98" s="194" t="e">
        <f>#REF!</f>
        <v>#REF!</v>
      </c>
      <c r="AL98" s="194" t="e">
        <f>#REF!</f>
        <v>#REF!</v>
      </c>
      <c r="AM98" s="194" t="e">
        <f>#REF!</f>
        <v>#REF!</v>
      </c>
      <c r="AN98" s="194" t="e">
        <f>#REF!</f>
        <v>#REF!</v>
      </c>
      <c r="AO98" s="194" t="e">
        <f>#REF!</f>
        <v>#REF!</v>
      </c>
      <c r="AP98" s="194" t="e">
        <f>#REF!</f>
        <v>#REF!</v>
      </c>
      <c r="AQ98" s="194" t="e">
        <f>#REF!</f>
        <v>#REF!</v>
      </c>
      <c r="AR98" s="194" t="e">
        <f>#REF!</f>
        <v>#REF!</v>
      </c>
      <c r="AS98" s="194" t="e">
        <f>#REF!</f>
        <v>#REF!</v>
      </c>
      <c r="AT98" s="194" t="e">
        <f>#REF!</f>
        <v>#REF!</v>
      </c>
      <c r="AU98" s="194" t="e">
        <f>#REF!</f>
        <v>#REF!</v>
      </c>
      <c r="AV98" s="194" t="e">
        <f>#REF!</f>
        <v>#REF!</v>
      </c>
      <c r="AW98" s="194" t="e">
        <f>#REF!</f>
        <v>#REF!</v>
      </c>
      <c r="AX98" s="194" t="e">
        <f>#REF!</f>
        <v>#REF!</v>
      </c>
      <c r="AZ98" s="194" t="e">
        <f t="shared" si="59"/>
        <v>#REF!</v>
      </c>
      <c r="BA98" s="194" t="e">
        <f t="shared" si="61"/>
        <v>#REF!</v>
      </c>
      <c r="BB98" s="194" t="e">
        <f t="shared" si="62"/>
        <v>#REF!</v>
      </c>
      <c r="BC98" s="194" t="e">
        <f t="shared" si="63"/>
        <v>#REF!</v>
      </c>
      <c r="BD98" s="194" t="e">
        <f t="shared" si="64"/>
        <v>#REF!</v>
      </c>
      <c r="BE98" s="194" t="e">
        <f t="shared" si="65"/>
        <v>#REF!</v>
      </c>
      <c r="BF98" s="194" t="e">
        <f t="shared" si="66"/>
        <v>#REF!</v>
      </c>
      <c r="BG98" s="194" t="e">
        <f t="shared" si="67"/>
        <v>#REF!</v>
      </c>
      <c r="BH98" s="194" t="e">
        <f t="shared" si="68"/>
        <v>#REF!</v>
      </c>
      <c r="BI98" s="194" t="e">
        <f t="shared" si="69"/>
        <v>#REF!</v>
      </c>
      <c r="BJ98" s="194" t="e">
        <f t="shared" si="70"/>
        <v>#REF!</v>
      </c>
      <c r="BK98" s="194" t="e">
        <f t="shared" si="71"/>
        <v>#REF!</v>
      </c>
      <c r="BL98" s="194" t="e">
        <f t="shared" si="72"/>
        <v>#REF!</v>
      </c>
      <c r="BM98" s="194" t="e">
        <f t="shared" si="73"/>
        <v>#REF!</v>
      </c>
      <c r="BN98" s="194" t="e">
        <f t="shared" si="74"/>
        <v>#REF!</v>
      </c>
      <c r="BO98" s="194" t="e">
        <f t="shared" si="75"/>
        <v>#REF!</v>
      </c>
      <c r="BP98" s="194" t="e">
        <f t="shared" si="60"/>
        <v>#REF!</v>
      </c>
      <c r="BQ98" s="194" t="e">
        <f t="shared" si="52"/>
        <v>#REF!</v>
      </c>
      <c r="BR98" s="194" t="e">
        <f t="shared" si="53"/>
        <v>#REF!</v>
      </c>
      <c r="BS98" s="194" t="e">
        <f t="shared" si="54"/>
        <v>#REF!</v>
      </c>
      <c r="BT98" s="194" t="e">
        <f t="shared" si="55"/>
        <v>#REF!</v>
      </c>
      <c r="BU98" s="194" t="e">
        <f t="shared" si="56"/>
        <v>#REF!</v>
      </c>
      <c r="BV98" s="194" t="e">
        <f t="shared" si="57"/>
        <v>#REF!</v>
      </c>
      <c r="BW98" s="194" t="e">
        <f t="shared" si="58"/>
        <v>#REF!</v>
      </c>
    </row>
    <row r="99" spans="1:75">
      <c r="A99" s="173">
        <v>23</v>
      </c>
      <c r="B99" s="193" t="e">
        <f>#REF!</f>
        <v>#REF!</v>
      </c>
      <c r="C99" s="193" t="e">
        <f>#REF!</f>
        <v>#REF!</v>
      </c>
      <c r="D99" s="193" t="e">
        <f>#REF!</f>
        <v>#REF!</v>
      </c>
      <c r="E99" s="193" t="e">
        <f>#REF!</f>
        <v>#REF!</v>
      </c>
      <c r="F99" s="193" t="e">
        <f>#REF!</f>
        <v>#REF!</v>
      </c>
      <c r="G99" s="193" t="e">
        <f>#REF!</f>
        <v>#REF!</v>
      </c>
      <c r="H99" s="193" t="e">
        <f>#REF!</f>
        <v>#REF!</v>
      </c>
      <c r="I99" s="193" t="e">
        <f>#REF!</f>
        <v>#REF!</v>
      </c>
      <c r="J99" s="193" t="e">
        <f>#REF!</f>
        <v>#REF!</v>
      </c>
      <c r="K99" s="193" t="e">
        <f>#REF!</f>
        <v>#REF!</v>
      </c>
      <c r="L99" s="193" t="e">
        <f>#REF!</f>
        <v>#REF!</v>
      </c>
      <c r="M99" s="193" t="e">
        <f>#REF!</f>
        <v>#REF!</v>
      </c>
      <c r="N99" s="193" t="e">
        <f>#REF!</f>
        <v>#REF!</v>
      </c>
      <c r="O99" s="193" t="e">
        <f>#REF!</f>
        <v>#REF!</v>
      </c>
      <c r="P99" s="193" t="e">
        <f>#REF!</f>
        <v>#REF!</v>
      </c>
      <c r="Q99" s="193" t="e">
        <f>#REF!</f>
        <v>#REF!</v>
      </c>
      <c r="R99" s="193" t="e">
        <f>#REF!</f>
        <v>#REF!</v>
      </c>
      <c r="S99" s="193" t="e">
        <f>#REF!</f>
        <v>#REF!</v>
      </c>
      <c r="T99" s="193" t="e">
        <f>#REF!</f>
        <v>#REF!</v>
      </c>
      <c r="U99" s="193" t="e">
        <f>#REF!</f>
        <v>#REF!</v>
      </c>
      <c r="V99" s="193" t="e">
        <f>#REF!</f>
        <v>#REF!</v>
      </c>
      <c r="W99" s="193" t="e">
        <f>#REF!</f>
        <v>#REF!</v>
      </c>
      <c r="X99" s="193" t="e">
        <f>#REF!</f>
        <v>#REF!</v>
      </c>
      <c r="Y99" s="193" t="e">
        <f>#REF!</f>
        <v>#REF!</v>
      </c>
      <c r="AA99" s="194" t="e">
        <f>#REF!</f>
        <v>#REF!</v>
      </c>
      <c r="AB99" s="194" t="e">
        <f>#REF!</f>
        <v>#REF!</v>
      </c>
      <c r="AC99" s="194" t="e">
        <f>#REF!</f>
        <v>#REF!</v>
      </c>
      <c r="AD99" s="194" t="e">
        <f>#REF!</f>
        <v>#REF!</v>
      </c>
      <c r="AE99" s="194" t="e">
        <f>#REF!</f>
        <v>#REF!</v>
      </c>
      <c r="AF99" s="194" t="e">
        <f>#REF!</f>
        <v>#REF!</v>
      </c>
      <c r="AG99" s="194" t="e">
        <f>#REF!</f>
        <v>#REF!</v>
      </c>
      <c r="AH99" s="194" t="e">
        <f>#REF!</f>
        <v>#REF!</v>
      </c>
      <c r="AI99" s="194" t="e">
        <f>#REF!</f>
        <v>#REF!</v>
      </c>
      <c r="AJ99" s="194" t="e">
        <f>#REF!</f>
        <v>#REF!</v>
      </c>
      <c r="AK99" s="194" t="e">
        <f>#REF!</f>
        <v>#REF!</v>
      </c>
      <c r="AL99" s="194" t="e">
        <f>#REF!</f>
        <v>#REF!</v>
      </c>
      <c r="AM99" s="194" t="e">
        <f>#REF!</f>
        <v>#REF!</v>
      </c>
      <c r="AN99" s="194" t="e">
        <f>#REF!</f>
        <v>#REF!</v>
      </c>
      <c r="AO99" s="194" t="e">
        <f>#REF!</f>
        <v>#REF!</v>
      </c>
      <c r="AP99" s="194" t="e">
        <f>#REF!</f>
        <v>#REF!</v>
      </c>
      <c r="AQ99" s="194" t="e">
        <f>#REF!</f>
        <v>#REF!</v>
      </c>
      <c r="AR99" s="194" t="e">
        <f>#REF!</f>
        <v>#REF!</v>
      </c>
      <c r="AS99" s="194" t="e">
        <f>#REF!</f>
        <v>#REF!</v>
      </c>
      <c r="AT99" s="194" t="e">
        <f>#REF!</f>
        <v>#REF!</v>
      </c>
      <c r="AU99" s="194" t="e">
        <f>#REF!</f>
        <v>#REF!</v>
      </c>
      <c r="AV99" s="194" t="e">
        <f>#REF!</f>
        <v>#REF!</v>
      </c>
      <c r="AW99" s="194" t="e">
        <f>#REF!</f>
        <v>#REF!</v>
      </c>
      <c r="AX99" s="194" t="e">
        <f>#REF!</f>
        <v>#REF!</v>
      </c>
      <c r="AZ99" s="194" t="e">
        <f t="shared" si="59"/>
        <v>#REF!</v>
      </c>
      <c r="BA99" s="194" t="e">
        <f t="shared" si="61"/>
        <v>#REF!</v>
      </c>
      <c r="BB99" s="194" t="e">
        <f t="shared" si="62"/>
        <v>#REF!</v>
      </c>
      <c r="BC99" s="194" t="e">
        <f t="shared" si="63"/>
        <v>#REF!</v>
      </c>
      <c r="BD99" s="194" t="e">
        <f t="shared" si="64"/>
        <v>#REF!</v>
      </c>
      <c r="BE99" s="194" t="e">
        <f t="shared" si="65"/>
        <v>#REF!</v>
      </c>
      <c r="BF99" s="194" t="e">
        <f t="shared" si="66"/>
        <v>#REF!</v>
      </c>
      <c r="BG99" s="194" t="e">
        <f t="shared" si="67"/>
        <v>#REF!</v>
      </c>
      <c r="BH99" s="194" t="e">
        <f t="shared" si="68"/>
        <v>#REF!</v>
      </c>
      <c r="BI99" s="194" t="e">
        <f t="shared" si="69"/>
        <v>#REF!</v>
      </c>
      <c r="BJ99" s="194" t="e">
        <f t="shared" si="70"/>
        <v>#REF!</v>
      </c>
      <c r="BK99" s="194" t="e">
        <f t="shared" si="71"/>
        <v>#REF!</v>
      </c>
      <c r="BL99" s="194" t="e">
        <f t="shared" si="72"/>
        <v>#REF!</v>
      </c>
      <c r="BM99" s="194" t="e">
        <f t="shared" si="73"/>
        <v>#REF!</v>
      </c>
      <c r="BN99" s="194" t="e">
        <f t="shared" si="74"/>
        <v>#REF!</v>
      </c>
      <c r="BO99" s="194" t="e">
        <f t="shared" si="75"/>
        <v>#REF!</v>
      </c>
      <c r="BP99" s="194" t="e">
        <f t="shared" si="60"/>
        <v>#REF!</v>
      </c>
      <c r="BQ99" s="194" t="e">
        <f t="shared" si="52"/>
        <v>#REF!</v>
      </c>
      <c r="BR99" s="194" t="e">
        <f t="shared" si="53"/>
        <v>#REF!</v>
      </c>
      <c r="BS99" s="194" t="e">
        <f t="shared" si="54"/>
        <v>#REF!</v>
      </c>
      <c r="BT99" s="194" t="e">
        <f t="shared" si="55"/>
        <v>#REF!</v>
      </c>
      <c r="BU99" s="194" t="e">
        <f t="shared" si="56"/>
        <v>#REF!</v>
      </c>
      <c r="BV99" s="194" t="e">
        <f t="shared" si="57"/>
        <v>#REF!</v>
      </c>
      <c r="BW99" s="194" t="e">
        <f t="shared" si="58"/>
        <v>#REF!</v>
      </c>
    </row>
    <row r="100" spans="1:75">
      <c r="A100" s="173">
        <v>24</v>
      </c>
      <c r="B100" s="193" t="e">
        <f>#REF!</f>
        <v>#REF!</v>
      </c>
      <c r="C100" s="193" t="e">
        <f>#REF!</f>
        <v>#REF!</v>
      </c>
      <c r="D100" s="193" t="e">
        <f>#REF!</f>
        <v>#REF!</v>
      </c>
      <c r="E100" s="193" t="e">
        <f>#REF!</f>
        <v>#REF!</v>
      </c>
      <c r="F100" s="193" t="e">
        <f>#REF!</f>
        <v>#REF!</v>
      </c>
      <c r="G100" s="193" t="e">
        <f>#REF!</f>
        <v>#REF!</v>
      </c>
      <c r="H100" s="193" t="e">
        <f>#REF!</f>
        <v>#REF!</v>
      </c>
      <c r="I100" s="193" t="e">
        <f>#REF!</f>
        <v>#REF!</v>
      </c>
      <c r="J100" s="193" t="e">
        <f>#REF!</f>
        <v>#REF!</v>
      </c>
      <c r="K100" s="193" t="e">
        <f>#REF!</f>
        <v>#REF!</v>
      </c>
      <c r="L100" s="193" t="e">
        <f>#REF!</f>
        <v>#REF!</v>
      </c>
      <c r="M100" s="193" t="e">
        <f>#REF!</f>
        <v>#REF!</v>
      </c>
      <c r="N100" s="193" t="e">
        <f>#REF!</f>
        <v>#REF!</v>
      </c>
      <c r="O100" s="193" t="e">
        <f>#REF!</f>
        <v>#REF!</v>
      </c>
      <c r="P100" s="193" t="e">
        <f>#REF!</f>
        <v>#REF!</v>
      </c>
      <c r="Q100" s="193" t="e">
        <f>#REF!</f>
        <v>#REF!</v>
      </c>
      <c r="R100" s="193" t="e">
        <f>#REF!</f>
        <v>#REF!</v>
      </c>
      <c r="S100" s="193" t="e">
        <f>#REF!</f>
        <v>#REF!</v>
      </c>
      <c r="T100" s="193" t="e">
        <f>#REF!</f>
        <v>#REF!</v>
      </c>
      <c r="U100" s="193" t="e">
        <f>#REF!</f>
        <v>#REF!</v>
      </c>
      <c r="V100" s="193" t="e">
        <f>#REF!</f>
        <v>#REF!</v>
      </c>
      <c r="W100" s="193" t="e">
        <f>#REF!</f>
        <v>#REF!</v>
      </c>
      <c r="X100" s="193" t="e">
        <f>#REF!</f>
        <v>#REF!</v>
      </c>
      <c r="Y100" s="193" t="e">
        <f>#REF!</f>
        <v>#REF!</v>
      </c>
      <c r="AA100" s="194" t="e">
        <f>#REF!</f>
        <v>#REF!</v>
      </c>
      <c r="AB100" s="194" t="e">
        <f>#REF!</f>
        <v>#REF!</v>
      </c>
      <c r="AC100" s="194" t="e">
        <f>#REF!</f>
        <v>#REF!</v>
      </c>
      <c r="AD100" s="194" t="e">
        <f>#REF!</f>
        <v>#REF!</v>
      </c>
      <c r="AE100" s="194" t="e">
        <f>#REF!</f>
        <v>#REF!</v>
      </c>
      <c r="AF100" s="194" t="e">
        <f>#REF!</f>
        <v>#REF!</v>
      </c>
      <c r="AG100" s="194" t="e">
        <f>#REF!</f>
        <v>#REF!</v>
      </c>
      <c r="AH100" s="194" t="e">
        <f>#REF!</f>
        <v>#REF!</v>
      </c>
      <c r="AI100" s="194" t="e">
        <f>#REF!</f>
        <v>#REF!</v>
      </c>
      <c r="AJ100" s="194" t="e">
        <f>#REF!</f>
        <v>#REF!</v>
      </c>
      <c r="AK100" s="194" t="e">
        <f>#REF!</f>
        <v>#REF!</v>
      </c>
      <c r="AL100" s="194" t="e">
        <f>#REF!</f>
        <v>#REF!</v>
      </c>
      <c r="AM100" s="194" t="e">
        <f>#REF!</f>
        <v>#REF!</v>
      </c>
      <c r="AN100" s="194" t="e">
        <f>#REF!</f>
        <v>#REF!</v>
      </c>
      <c r="AO100" s="194" t="e">
        <f>#REF!</f>
        <v>#REF!</v>
      </c>
      <c r="AP100" s="194" t="e">
        <f>#REF!</f>
        <v>#REF!</v>
      </c>
      <c r="AQ100" s="194" t="e">
        <f>#REF!</f>
        <v>#REF!</v>
      </c>
      <c r="AR100" s="194" t="e">
        <f>#REF!</f>
        <v>#REF!</v>
      </c>
      <c r="AS100" s="194" t="e">
        <f>#REF!</f>
        <v>#REF!</v>
      </c>
      <c r="AT100" s="194" t="e">
        <f>#REF!</f>
        <v>#REF!</v>
      </c>
      <c r="AU100" s="194" t="e">
        <f>#REF!</f>
        <v>#REF!</v>
      </c>
      <c r="AV100" s="194" t="e">
        <f>#REF!</f>
        <v>#REF!</v>
      </c>
      <c r="AW100" s="194" t="e">
        <f>#REF!</f>
        <v>#REF!</v>
      </c>
      <c r="AX100" s="194" t="e">
        <f>#REF!</f>
        <v>#REF!</v>
      </c>
      <c r="AZ100" s="194" t="e">
        <f t="shared" si="59"/>
        <v>#REF!</v>
      </c>
      <c r="BA100" s="194" t="e">
        <f t="shared" si="61"/>
        <v>#REF!</v>
      </c>
      <c r="BB100" s="194" t="e">
        <f t="shared" si="62"/>
        <v>#REF!</v>
      </c>
      <c r="BC100" s="194" t="e">
        <f t="shared" si="63"/>
        <v>#REF!</v>
      </c>
      <c r="BD100" s="194" t="e">
        <f t="shared" si="64"/>
        <v>#REF!</v>
      </c>
      <c r="BE100" s="194" t="e">
        <f t="shared" si="65"/>
        <v>#REF!</v>
      </c>
      <c r="BF100" s="194" t="e">
        <f t="shared" si="66"/>
        <v>#REF!</v>
      </c>
      <c r="BG100" s="194" t="e">
        <f t="shared" si="67"/>
        <v>#REF!</v>
      </c>
      <c r="BH100" s="194" t="e">
        <f t="shared" si="68"/>
        <v>#REF!</v>
      </c>
      <c r="BI100" s="194" t="e">
        <f t="shared" si="69"/>
        <v>#REF!</v>
      </c>
      <c r="BJ100" s="194" t="e">
        <f t="shared" si="70"/>
        <v>#REF!</v>
      </c>
      <c r="BK100" s="194" t="e">
        <f t="shared" si="71"/>
        <v>#REF!</v>
      </c>
      <c r="BL100" s="194" t="e">
        <f t="shared" si="72"/>
        <v>#REF!</v>
      </c>
      <c r="BM100" s="194" t="e">
        <f t="shared" si="73"/>
        <v>#REF!</v>
      </c>
      <c r="BN100" s="194" t="e">
        <f t="shared" si="74"/>
        <v>#REF!</v>
      </c>
      <c r="BO100" s="194" t="e">
        <f t="shared" si="75"/>
        <v>#REF!</v>
      </c>
      <c r="BP100" s="194" t="e">
        <f t="shared" si="60"/>
        <v>#REF!</v>
      </c>
      <c r="BQ100" s="194" t="e">
        <f t="shared" si="52"/>
        <v>#REF!</v>
      </c>
      <c r="BR100" s="194" t="e">
        <f t="shared" si="53"/>
        <v>#REF!</v>
      </c>
      <c r="BS100" s="194" t="e">
        <f t="shared" si="54"/>
        <v>#REF!</v>
      </c>
      <c r="BT100" s="194" t="e">
        <f t="shared" si="55"/>
        <v>#REF!</v>
      </c>
      <c r="BU100" s="194" t="e">
        <f t="shared" si="56"/>
        <v>#REF!</v>
      </c>
      <c r="BV100" s="194" t="e">
        <f t="shared" si="57"/>
        <v>#REF!</v>
      </c>
      <c r="BW100" s="194" t="e">
        <f t="shared" si="58"/>
        <v>#REF!</v>
      </c>
    </row>
    <row r="101" spans="1:75">
      <c r="A101" s="173">
        <v>25</v>
      </c>
      <c r="B101" s="193" t="e">
        <f>#REF!</f>
        <v>#REF!</v>
      </c>
      <c r="C101" s="193" t="e">
        <f>#REF!</f>
        <v>#REF!</v>
      </c>
      <c r="D101" s="193" t="e">
        <f>#REF!</f>
        <v>#REF!</v>
      </c>
      <c r="E101" s="193" t="e">
        <f>#REF!</f>
        <v>#REF!</v>
      </c>
      <c r="F101" s="193" t="e">
        <f>#REF!</f>
        <v>#REF!</v>
      </c>
      <c r="G101" s="193" t="e">
        <f>#REF!</f>
        <v>#REF!</v>
      </c>
      <c r="H101" s="193" t="e">
        <f>#REF!</f>
        <v>#REF!</v>
      </c>
      <c r="I101" s="193" t="e">
        <f>#REF!</f>
        <v>#REF!</v>
      </c>
      <c r="J101" s="193" t="e">
        <f>#REF!</f>
        <v>#REF!</v>
      </c>
      <c r="K101" s="193" t="e">
        <f>#REF!</f>
        <v>#REF!</v>
      </c>
      <c r="L101" s="193" t="e">
        <f>#REF!</f>
        <v>#REF!</v>
      </c>
      <c r="M101" s="193" t="e">
        <f>#REF!</f>
        <v>#REF!</v>
      </c>
      <c r="N101" s="193" t="e">
        <f>#REF!</f>
        <v>#REF!</v>
      </c>
      <c r="O101" s="193" t="e">
        <f>#REF!</f>
        <v>#REF!</v>
      </c>
      <c r="P101" s="193" t="e">
        <f>#REF!</f>
        <v>#REF!</v>
      </c>
      <c r="Q101" s="193" t="e">
        <f>#REF!</f>
        <v>#REF!</v>
      </c>
      <c r="R101" s="193" t="e">
        <f>#REF!</f>
        <v>#REF!</v>
      </c>
      <c r="S101" s="193" t="e">
        <f>#REF!</f>
        <v>#REF!</v>
      </c>
      <c r="T101" s="193" t="e">
        <f>#REF!</f>
        <v>#REF!</v>
      </c>
      <c r="U101" s="193" t="e">
        <f>#REF!</f>
        <v>#REF!</v>
      </c>
      <c r="V101" s="193" t="e">
        <f>#REF!</f>
        <v>#REF!</v>
      </c>
      <c r="W101" s="193" t="e">
        <f>#REF!</f>
        <v>#REF!</v>
      </c>
      <c r="X101" s="193" t="e">
        <f>#REF!</f>
        <v>#REF!</v>
      </c>
      <c r="Y101" s="193" t="e">
        <f>#REF!</f>
        <v>#REF!</v>
      </c>
      <c r="AA101" s="194" t="e">
        <f>#REF!</f>
        <v>#REF!</v>
      </c>
      <c r="AB101" s="194" t="e">
        <f>#REF!</f>
        <v>#REF!</v>
      </c>
      <c r="AC101" s="194" t="e">
        <f>#REF!</f>
        <v>#REF!</v>
      </c>
      <c r="AD101" s="194" t="e">
        <f>#REF!</f>
        <v>#REF!</v>
      </c>
      <c r="AE101" s="194" t="e">
        <f>#REF!</f>
        <v>#REF!</v>
      </c>
      <c r="AF101" s="194" t="e">
        <f>#REF!</f>
        <v>#REF!</v>
      </c>
      <c r="AG101" s="194" t="e">
        <f>#REF!</f>
        <v>#REF!</v>
      </c>
      <c r="AH101" s="194" t="e">
        <f>#REF!</f>
        <v>#REF!</v>
      </c>
      <c r="AI101" s="194" t="e">
        <f>#REF!</f>
        <v>#REF!</v>
      </c>
      <c r="AJ101" s="194" t="e">
        <f>#REF!</f>
        <v>#REF!</v>
      </c>
      <c r="AK101" s="194" t="e">
        <f>#REF!</f>
        <v>#REF!</v>
      </c>
      <c r="AL101" s="194" t="e">
        <f>#REF!</f>
        <v>#REF!</v>
      </c>
      <c r="AM101" s="194" t="e">
        <f>#REF!</f>
        <v>#REF!</v>
      </c>
      <c r="AN101" s="194" t="e">
        <f>#REF!</f>
        <v>#REF!</v>
      </c>
      <c r="AO101" s="194" t="e">
        <f>#REF!</f>
        <v>#REF!</v>
      </c>
      <c r="AP101" s="194" t="e">
        <f>#REF!</f>
        <v>#REF!</v>
      </c>
      <c r="AQ101" s="194" t="e">
        <f>#REF!</f>
        <v>#REF!</v>
      </c>
      <c r="AR101" s="194" t="e">
        <f>#REF!</f>
        <v>#REF!</v>
      </c>
      <c r="AS101" s="194" t="e">
        <f>#REF!</f>
        <v>#REF!</v>
      </c>
      <c r="AT101" s="194" t="e">
        <f>#REF!</f>
        <v>#REF!</v>
      </c>
      <c r="AU101" s="194" t="e">
        <f>#REF!</f>
        <v>#REF!</v>
      </c>
      <c r="AV101" s="194" t="e">
        <f>#REF!</f>
        <v>#REF!</v>
      </c>
      <c r="AW101" s="194" t="e">
        <f>#REF!</f>
        <v>#REF!</v>
      </c>
      <c r="AX101" s="194" t="e">
        <f>#REF!</f>
        <v>#REF!</v>
      </c>
      <c r="AZ101" s="194" t="e">
        <f t="shared" si="59"/>
        <v>#REF!</v>
      </c>
      <c r="BA101" s="194" t="e">
        <f t="shared" si="61"/>
        <v>#REF!</v>
      </c>
      <c r="BB101" s="194" t="e">
        <f t="shared" si="62"/>
        <v>#REF!</v>
      </c>
      <c r="BC101" s="194" t="e">
        <f t="shared" si="63"/>
        <v>#REF!</v>
      </c>
      <c r="BD101" s="194" t="e">
        <f t="shared" si="64"/>
        <v>#REF!</v>
      </c>
      <c r="BE101" s="194" t="e">
        <f t="shared" si="65"/>
        <v>#REF!</v>
      </c>
      <c r="BF101" s="194" t="e">
        <f t="shared" si="66"/>
        <v>#REF!</v>
      </c>
      <c r="BG101" s="194" t="e">
        <f t="shared" si="67"/>
        <v>#REF!</v>
      </c>
      <c r="BH101" s="194" t="e">
        <f t="shared" si="68"/>
        <v>#REF!</v>
      </c>
      <c r="BI101" s="194" t="e">
        <f t="shared" si="69"/>
        <v>#REF!</v>
      </c>
      <c r="BJ101" s="194" t="e">
        <f t="shared" si="70"/>
        <v>#REF!</v>
      </c>
      <c r="BK101" s="194" t="e">
        <f t="shared" si="71"/>
        <v>#REF!</v>
      </c>
      <c r="BL101" s="194" t="e">
        <f t="shared" si="72"/>
        <v>#REF!</v>
      </c>
      <c r="BM101" s="194" t="e">
        <f t="shared" si="73"/>
        <v>#REF!</v>
      </c>
      <c r="BN101" s="194" t="e">
        <f t="shared" si="74"/>
        <v>#REF!</v>
      </c>
      <c r="BO101" s="194" t="e">
        <f t="shared" si="75"/>
        <v>#REF!</v>
      </c>
      <c r="BP101" s="194" t="e">
        <f t="shared" si="60"/>
        <v>#REF!</v>
      </c>
      <c r="BQ101" s="194" t="e">
        <f t="shared" si="52"/>
        <v>#REF!</v>
      </c>
      <c r="BR101" s="194" t="e">
        <f t="shared" si="53"/>
        <v>#REF!</v>
      </c>
      <c r="BS101" s="194" t="e">
        <f t="shared" si="54"/>
        <v>#REF!</v>
      </c>
      <c r="BT101" s="194" t="e">
        <f t="shared" si="55"/>
        <v>#REF!</v>
      </c>
      <c r="BU101" s="194" t="e">
        <f t="shared" si="56"/>
        <v>#REF!</v>
      </c>
      <c r="BV101" s="194" t="e">
        <f t="shared" si="57"/>
        <v>#REF!</v>
      </c>
      <c r="BW101" s="194" t="e">
        <f t="shared" si="58"/>
        <v>#REF!</v>
      </c>
    </row>
    <row r="102" spans="1:75">
      <c r="A102" s="173">
        <v>26</v>
      </c>
      <c r="B102" s="193" t="e">
        <f>#REF!</f>
        <v>#REF!</v>
      </c>
      <c r="C102" s="193" t="e">
        <f>#REF!</f>
        <v>#REF!</v>
      </c>
      <c r="D102" s="193" t="e">
        <f>#REF!</f>
        <v>#REF!</v>
      </c>
      <c r="E102" s="193" t="e">
        <f>#REF!</f>
        <v>#REF!</v>
      </c>
      <c r="F102" s="193" t="e">
        <f>#REF!</f>
        <v>#REF!</v>
      </c>
      <c r="G102" s="193" t="e">
        <f>#REF!</f>
        <v>#REF!</v>
      </c>
      <c r="H102" s="193" t="e">
        <f>#REF!</f>
        <v>#REF!</v>
      </c>
      <c r="I102" s="193" t="e">
        <f>#REF!</f>
        <v>#REF!</v>
      </c>
      <c r="J102" s="193" t="e">
        <f>#REF!</f>
        <v>#REF!</v>
      </c>
      <c r="K102" s="193" t="e">
        <f>#REF!</f>
        <v>#REF!</v>
      </c>
      <c r="L102" s="193" t="e">
        <f>#REF!</f>
        <v>#REF!</v>
      </c>
      <c r="M102" s="193" t="e">
        <f>#REF!</f>
        <v>#REF!</v>
      </c>
      <c r="N102" s="193" t="e">
        <f>#REF!</f>
        <v>#REF!</v>
      </c>
      <c r="O102" s="193" t="e">
        <f>#REF!</f>
        <v>#REF!</v>
      </c>
      <c r="P102" s="193" t="e">
        <f>#REF!</f>
        <v>#REF!</v>
      </c>
      <c r="Q102" s="193" t="e">
        <f>#REF!</f>
        <v>#REF!</v>
      </c>
      <c r="R102" s="193" t="e">
        <f>#REF!</f>
        <v>#REF!</v>
      </c>
      <c r="S102" s="193" t="e">
        <f>#REF!</f>
        <v>#REF!</v>
      </c>
      <c r="T102" s="193" t="e">
        <f>#REF!</f>
        <v>#REF!</v>
      </c>
      <c r="U102" s="193" t="e">
        <f>#REF!</f>
        <v>#REF!</v>
      </c>
      <c r="V102" s="193" t="e">
        <f>#REF!</f>
        <v>#REF!</v>
      </c>
      <c r="W102" s="193" t="e">
        <f>#REF!</f>
        <v>#REF!</v>
      </c>
      <c r="X102" s="193" t="e">
        <f>#REF!</f>
        <v>#REF!</v>
      </c>
      <c r="Y102" s="193" t="e">
        <f>#REF!</f>
        <v>#REF!</v>
      </c>
      <c r="AA102" s="194" t="e">
        <f>#REF!</f>
        <v>#REF!</v>
      </c>
      <c r="AB102" s="194" t="e">
        <f>#REF!</f>
        <v>#REF!</v>
      </c>
      <c r="AC102" s="194" t="e">
        <f>#REF!</f>
        <v>#REF!</v>
      </c>
      <c r="AD102" s="194" t="e">
        <f>#REF!</f>
        <v>#REF!</v>
      </c>
      <c r="AE102" s="194" t="e">
        <f>#REF!</f>
        <v>#REF!</v>
      </c>
      <c r="AF102" s="194" t="e">
        <f>#REF!</f>
        <v>#REF!</v>
      </c>
      <c r="AG102" s="194" t="e">
        <f>#REF!</f>
        <v>#REF!</v>
      </c>
      <c r="AH102" s="194" t="e">
        <f>#REF!</f>
        <v>#REF!</v>
      </c>
      <c r="AI102" s="194" t="e">
        <f>#REF!</f>
        <v>#REF!</v>
      </c>
      <c r="AJ102" s="194" t="e">
        <f>#REF!</f>
        <v>#REF!</v>
      </c>
      <c r="AK102" s="194" t="e">
        <f>#REF!</f>
        <v>#REF!</v>
      </c>
      <c r="AL102" s="194" t="e">
        <f>#REF!</f>
        <v>#REF!</v>
      </c>
      <c r="AM102" s="194" t="e">
        <f>#REF!</f>
        <v>#REF!</v>
      </c>
      <c r="AN102" s="194" t="e">
        <f>#REF!</f>
        <v>#REF!</v>
      </c>
      <c r="AO102" s="194" t="e">
        <f>#REF!</f>
        <v>#REF!</v>
      </c>
      <c r="AP102" s="194" t="e">
        <f>#REF!</f>
        <v>#REF!</v>
      </c>
      <c r="AQ102" s="194" t="e">
        <f>#REF!</f>
        <v>#REF!</v>
      </c>
      <c r="AR102" s="194" t="e">
        <f>#REF!</f>
        <v>#REF!</v>
      </c>
      <c r="AS102" s="194" t="e">
        <f>#REF!</f>
        <v>#REF!</v>
      </c>
      <c r="AT102" s="194" t="e">
        <f>#REF!</f>
        <v>#REF!</v>
      </c>
      <c r="AU102" s="194" t="e">
        <f>#REF!</f>
        <v>#REF!</v>
      </c>
      <c r="AV102" s="194" t="e">
        <f>#REF!</f>
        <v>#REF!</v>
      </c>
      <c r="AW102" s="194" t="e">
        <f>#REF!</f>
        <v>#REF!</v>
      </c>
      <c r="AX102" s="194" t="e">
        <f>#REF!</f>
        <v>#REF!</v>
      </c>
      <c r="AZ102" s="194" t="e">
        <f t="shared" si="59"/>
        <v>#REF!</v>
      </c>
      <c r="BA102" s="194" t="e">
        <f t="shared" si="61"/>
        <v>#REF!</v>
      </c>
      <c r="BB102" s="194" t="e">
        <f t="shared" si="62"/>
        <v>#REF!</v>
      </c>
      <c r="BC102" s="194" t="e">
        <f t="shared" si="63"/>
        <v>#REF!</v>
      </c>
      <c r="BD102" s="194" t="e">
        <f t="shared" si="64"/>
        <v>#REF!</v>
      </c>
      <c r="BE102" s="194" t="e">
        <f t="shared" si="65"/>
        <v>#REF!</v>
      </c>
      <c r="BF102" s="194" t="e">
        <f t="shared" si="66"/>
        <v>#REF!</v>
      </c>
      <c r="BG102" s="194" t="e">
        <f t="shared" si="67"/>
        <v>#REF!</v>
      </c>
      <c r="BH102" s="194" t="e">
        <f t="shared" si="68"/>
        <v>#REF!</v>
      </c>
      <c r="BI102" s="194" t="e">
        <f t="shared" si="69"/>
        <v>#REF!</v>
      </c>
      <c r="BJ102" s="194" t="e">
        <f t="shared" si="70"/>
        <v>#REF!</v>
      </c>
      <c r="BK102" s="194" t="e">
        <f t="shared" si="71"/>
        <v>#REF!</v>
      </c>
      <c r="BL102" s="194" t="e">
        <f t="shared" si="72"/>
        <v>#REF!</v>
      </c>
      <c r="BM102" s="194" t="e">
        <f t="shared" si="73"/>
        <v>#REF!</v>
      </c>
      <c r="BN102" s="194" t="e">
        <f t="shared" si="74"/>
        <v>#REF!</v>
      </c>
      <c r="BO102" s="194" t="e">
        <f t="shared" si="75"/>
        <v>#REF!</v>
      </c>
      <c r="BP102" s="194" t="e">
        <f t="shared" si="60"/>
        <v>#REF!</v>
      </c>
      <c r="BQ102" s="194" t="e">
        <f t="shared" si="52"/>
        <v>#REF!</v>
      </c>
      <c r="BR102" s="194" t="e">
        <f t="shared" si="53"/>
        <v>#REF!</v>
      </c>
      <c r="BS102" s="194" t="e">
        <f t="shared" si="54"/>
        <v>#REF!</v>
      </c>
      <c r="BT102" s="194" t="e">
        <f t="shared" si="55"/>
        <v>#REF!</v>
      </c>
      <c r="BU102" s="194" t="e">
        <f t="shared" si="56"/>
        <v>#REF!</v>
      </c>
      <c r="BV102" s="194" t="e">
        <f t="shared" si="57"/>
        <v>#REF!</v>
      </c>
      <c r="BW102" s="194" t="e">
        <f t="shared" si="58"/>
        <v>#REF!</v>
      </c>
    </row>
    <row r="103" spans="1:75">
      <c r="A103" s="173">
        <v>27</v>
      </c>
      <c r="B103" s="193" t="e">
        <f>#REF!</f>
        <v>#REF!</v>
      </c>
      <c r="C103" s="193" t="e">
        <f>#REF!</f>
        <v>#REF!</v>
      </c>
      <c r="D103" s="193" t="e">
        <f>#REF!</f>
        <v>#REF!</v>
      </c>
      <c r="E103" s="193" t="e">
        <f>#REF!</f>
        <v>#REF!</v>
      </c>
      <c r="F103" s="193" t="e">
        <f>#REF!</f>
        <v>#REF!</v>
      </c>
      <c r="G103" s="193" t="e">
        <f>#REF!</f>
        <v>#REF!</v>
      </c>
      <c r="H103" s="193" t="e">
        <f>#REF!</f>
        <v>#REF!</v>
      </c>
      <c r="I103" s="193" t="e">
        <f>#REF!</f>
        <v>#REF!</v>
      </c>
      <c r="J103" s="193" t="e">
        <f>#REF!</f>
        <v>#REF!</v>
      </c>
      <c r="K103" s="193" t="e">
        <f>#REF!</f>
        <v>#REF!</v>
      </c>
      <c r="L103" s="193" t="e">
        <f>#REF!</f>
        <v>#REF!</v>
      </c>
      <c r="M103" s="193" t="e">
        <f>#REF!</f>
        <v>#REF!</v>
      </c>
      <c r="N103" s="193" t="e">
        <f>#REF!</f>
        <v>#REF!</v>
      </c>
      <c r="O103" s="193" t="e">
        <f>#REF!</f>
        <v>#REF!</v>
      </c>
      <c r="P103" s="193" t="e">
        <f>#REF!</f>
        <v>#REF!</v>
      </c>
      <c r="Q103" s="193" t="e">
        <f>#REF!</f>
        <v>#REF!</v>
      </c>
      <c r="R103" s="193" t="e">
        <f>#REF!</f>
        <v>#REF!</v>
      </c>
      <c r="S103" s="193" t="e">
        <f>#REF!</f>
        <v>#REF!</v>
      </c>
      <c r="T103" s="193" t="e">
        <f>#REF!</f>
        <v>#REF!</v>
      </c>
      <c r="U103" s="193" t="e">
        <f>#REF!</f>
        <v>#REF!</v>
      </c>
      <c r="V103" s="193" t="e">
        <f>#REF!</f>
        <v>#REF!</v>
      </c>
      <c r="W103" s="193" t="e">
        <f>#REF!</f>
        <v>#REF!</v>
      </c>
      <c r="X103" s="193" t="e">
        <f>#REF!</f>
        <v>#REF!</v>
      </c>
      <c r="Y103" s="193" t="e">
        <f>#REF!</f>
        <v>#REF!</v>
      </c>
      <c r="AA103" s="194" t="e">
        <f>#REF!</f>
        <v>#REF!</v>
      </c>
      <c r="AB103" s="194" t="e">
        <f>#REF!</f>
        <v>#REF!</v>
      </c>
      <c r="AC103" s="194" t="e">
        <f>#REF!</f>
        <v>#REF!</v>
      </c>
      <c r="AD103" s="194" t="e">
        <f>#REF!</f>
        <v>#REF!</v>
      </c>
      <c r="AE103" s="194" t="e">
        <f>#REF!</f>
        <v>#REF!</v>
      </c>
      <c r="AF103" s="194" t="e">
        <f>#REF!</f>
        <v>#REF!</v>
      </c>
      <c r="AG103" s="194" t="e">
        <f>#REF!</f>
        <v>#REF!</v>
      </c>
      <c r="AH103" s="194" t="e">
        <f>#REF!</f>
        <v>#REF!</v>
      </c>
      <c r="AI103" s="194" t="e">
        <f>#REF!</f>
        <v>#REF!</v>
      </c>
      <c r="AJ103" s="194" t="e">
        <f>#REF!</f>
        <v>#REF!</v>
      </c>
      <c r="AK103" s="194" t="e">
        <f>#REF!</f>
        <v>#REF!</v>
      </c>
      <c r="AL103" s="194" t="e">
        <f>#REF!</f>
        <v>#REF!</v>
      </c>
      <c r="AM103" s="194" t="e">
        <f>#REF!</f>
        <v>#REF!</v>
      </c>
      <c r="AN103" s="194" t="e">
        <f>#REF!</f>
        <v>#REF!</v>
      </c>
      <c r="AO103" s="194" t="e">
        <f>#REF!</f>
        <v>#REF!</v>
      </c>
      <c r="AP103" s="194" t="e">
        <f>#REF!</f>
        <v>#REF!</v>
      </c>
      <c r="AQ103" s="194" t="e">
        <f>#REF!</f>
        <v>#REF!</v>
      </c>
      <c r="AR103" s="194" t="e">
        <f>#REF!</f>
        <v>#REF!</v>
      </c>
      <c r="AS103" s="194" t="e">
        <f>#REF!</f>
        <v>#REF!</v>
      </c>
      <c r="AT103" s="194" t="e">
        <f>#REF!</f>
        <v>#REF!</v>
      </c>
      <c r="AU103" s="194" t="e">
        <f>#REF!</f>
        <v>#REF!</v>
      </c>
      <c r="AV103" s="194" t="e">
        <f>#REF!</f>
        <v>#REF!</v>
      </c>
      <c r="AW103" s="194" t="e">
        <f>#REF!</f>
        <v>#REF!</v>
      </c>
      <c r="AX103" s="194" t="e">
        <f>#REF!</f>
        <v>#REF!</v>
      </c>
      <c r="AZ103" s="194" t="e">
        <f t="shared" si="59"/>
        <v>#REF!</v>
      </c>
      <c r="BA103" s="194" t="e">
        <f t="shared" si="61"/>
        <v>#REF!</v>
      </c>
      <c r="BB103" s="194" t="e">
        <f t="shared" si="62"/>
        <v>#REF!</v>
      </c>
      <c r="BC103" s="194" t="e">
        <f t="shared" si="63"/>
        <v>#REF!</v>
      </c>
      <c r="BD103" s="194" t="e">
        <f t="shared" si="64"/>
        <v>#REF!</v>
      </c>
      <c r="BE103" s="194" t="e">
        <f t="shared" si="65"/>
        <v>#REF!</v>
      </c>
      <c r="BF103" s="194" t="e">
        <f t="shared" si="66"/>
        <v>#REF!</v>
      </c>
      <c r="BG103" s="194" t="e">
        <f t="shared" si="67"/>
        <v>#REF!</v>
      </c>
      <c r="BH103" s="194" t="e">
        <f t="shared" si="68"/>
        <v>#REF!</v>
      </c>
      <c r="BI103" s="194" t="e">
        <f t="shared" si="69"/>
        <v>#REF!</v>
      </c>
      <c r="BJ103" s="194" t="e">
        <f t="shared" si="70"/>
        <v>#REF!</v>
      </c>
      <c r="BK103" s="194" t="e">
        <f t="shared" si="71"/>
        <v>#REF!</v>
      </c>
      <c r="BL103" s="194" t="e">
        <f t="shared" si="72"/>
        <v>#REF!</v>
      </c>
      <c r="BM103" s="194" t="e">
        <f t="shared" si="73"/>
        <v>#REF!</v>
      </c>
      <c r="BN103" s="194" t="e">
        <f t="shared" si="74"/>
        <v>#REF!</v>
      </c>
      <c r="BO103" s="194" t="e">
        <f t="shared" si="75"/>
        <v>#REF!</v>
      </c>
      <c r="BP103" s="194" t="e">
        <f t="shared" si="60"/>
        <v>#REF!</v>
      </c>
      <c r="BQ103" s="194" t="e">
        <f t="shared" si="52"/>
        <v>#REF!</v>
      </c>
      <c r="BR103" s="194" t="e">
        <f t="shared" si="53"/>
        <v>#REF!</v>
      </c>
      <c r="BS103" s="194" t="e">
        <f t="shared" si="54"/>
        <v>#REF!</v>
      </c>
      <c r="BT103" s="194" t="e">
        <f t="shared" si="55"/>
        <v>#REF!</v>
      </c>
      <c r="BU103" s="194" t="e">
        <f t="shared" si="56"/>
        <v>#REF!</v>
      </c>
      <c r="BV103" s="194" t="e">
        <f t="shared" si="57"/>
        <v>#REF!</v>
      </c>
      <c r="BW103" s="194" t="e">
        <f t="shared" si="58"/>
        <v>#REF!</v>
      </c>
    </row>
    <row r="104" spans="1:75">
      <c r="A104" s="173">
        <v>28</v>
      </c>
      <c r="B104" s="193" t="e">
        <f>#REF!</f>
        <v>#REF!</v>
      </c>
      <c r="C104" s="193" t="e">
        <f>#REF!</f>
        <v>#REF!</v>
      </c>
      <c r="D104" s="193" t="e">
        <f>#REF!</f>
        <v>#REF!</v>
      </c>
      <c r="E104" s="193" t="e">
        <f>#REF!</f>
        <v>#REF!</v>
      </c>
      <c r="F104" s="193" t="e">
        <f>#REF!</f>
        <v>#REF!</v>
      </c>
      <c r="G104" s="193" t="e">
        <f>#REF!</f>
        <v>#REF!</v>
      </c>
      <c r="H104" s="193" t="e">
        <f>#REF!</f>
        <v>#REF!</v>
      </c>
      <c r="I104" s="193" t="e">
        <f>#REF!</f>
        <v>#REF!</v>
      </c>
      <c r="J104" s="193" t="e">
        <f>#REF!</f>
        <v>#REF!</v>
      </c>
      <c r="K104" s="193" t="e">
        <f>#REF!</f>
        <v>#REF!</v>
      </c>
      <c r="L104" s="193" t="e">
        <f>#REF!</f>
        <v>#REF!</v>
      </c>
      <c r="M104" s="193" t="e">
        <f>#REF!</f>
        <v>#REF!</v>
      </c>
      <c r="N104" s="193" t="e">
        <f>#REF!</f>
        <v>#REF!</v>
      </c>
      <c r="O104" s="193" t="e">
        <f>#REF!</f>
        <v>#REF!</v>
      </c>
      <c r="P104" s="193" t="e">
        <f>#REF!</f>
        <v>#REF!</v>
      </c>
      <c r="Q104" s="193" t="e">
        <f>#REF!</f>
        <v>#REF!</v>
      </c>
      <c r="R104" s="193" t="e">
        <f>#REF!</f>
        <v>#REF!</v>
      </c>
      <c r="S104" s="193" t="e">
        <f>#REF!</f>
        <v>#REF!</v>
      </c>
      <c r="T104" s="193" t="e">
        <f>#REF!</f>
        <v>#REF!</v>
      </c>
      <c r="U104" s="193" t="e">
        <f>#REF!</f>
        <v>#REF!</v>
      </c>
      <c r="V104" s="193" t="e">
        <f>#REF!</f>
        <v>#REF!</v>
      </c>
      <c r="W104" s="193" t="e">
        <f>#REF!</f>
        <v>#REF!</v>
      </c>
      <c r="X104" s="193" t="e">
        <f>#REF!</f>
        <v>#REF!</v>
      </c>
      <c r="Y104" s="193" t="e">
        <f>#REF!</f>
        <v>#REF!</v>
      </c>
      <c r="AA104" s="194" t="e">
        <f>#REF!</f>
        <v>#REF!</v>
      </c>
      <c r="AB104" s="194" t="e">
        <f>#REF!</f>
        <v>#REF!</v>
      </c>
      <c r="AC104" s="194" t="e">
        <f>#REF!</f>
        <v>#REF!</v>
      </c>
      <c r="AD104" s="194" t="e">
        <f>#REF!</f>
        <v>#REF!</v>
      </c>
      <c r="AE104" s="194" t="e">
        <f>#REF!</f>
        <v>#REF!</v>
      </c>
      <c r="AF104" s="194" t="e">
        <f>#REF!</f>
        <v>#REF!</v>
      </c>
      <c r="AG104" s="194" t="e">
        <f>#REF!</f>
        <v>#REF!</v>
      </c>
      <c r="AH104" s="194" t="e">
        <f>#REF!</f>
        <v>#REF!</v>
      </c>
      <c r="AI104" s="194" t="e">
        <f>#REF!</f>
        <v>#REF!</v>
      </c>
      <c r="AJ104" s="194" t="e">
        <f>#REF!</f>
        <v>#REF!</v>
      </c>
      <c r="AK104" s="194" t="e">
        <f>#REF!</f>
        <v>#REF!</v>
      </c>
      <c r="AL104" s="194" t="e">
        <f>#REF!</f>
        <v>#REF!</v>
      </c>
      <c r="AM104" s="194" t="e">
        <f>#REF!</f>
        <v>#REF!</v>
      </c>
      <c r="AN104" s="194" t="e">
        <f>#REF!</f>
        <v>#REF!</v>
      </c>
      <c r="AO104" s="194" t="e">
        <f>#REF!</f>
        <v>#REF!</v>
      </c>
      <c r="AP104" s="194" t="e">
        <f>#REF!</f>
        <v>#REF!</v>
      </c>
      <c r="AQ104" s="194" t="e">
        <f>#REF!</f>
        <v>#REF!</v>
      </c>
      <c r="AR104" s="194" t="e">
        <f>#REF!</f>
        <v>#REF!</v>
      </c>
      <c r="AS104" s="194" t="e">
        <f>#REF!</f>
        <v>#REF!</v>
      </c>
      <c r="AT104" s="194" t="e">
        <f>#REF!</f>
        <v>#REF!</v>
      </c>
      <c r="AU104" s="194" t="e">
        <f>#REF!</f>
        <v>#REF!</v>
      </c>
      <c r="AV104" s="194" t="e">
        <f>#REF!</f>
        <v>#REF!</v>
      </c>
      <c r="AW104" s="194" t="e">
        <f>#REF!</f>
        <v>#REF!</v>
      </c>
      <c r="AX104" s="194" t="e">
        <f>#REF!</f>
        <v>#REF!</v>
      </c>
      <c r="AZ104" s="194" t="e">
        <f t="shared" si="59"/>
        <v>#REF!</v>
      </c>
      <c r="BA104" s="194" t="e">
        <f t="shared" si="61"/>
        <v>#REF!</v>
      </c>
      <c r="BB104" s="194" t="e">
        <f t="shared" si="62"/>
        <v>#REF!</v>
      </c>
      <c r="BC104" s="194" t="e">
        <f t="shared" si="63"/>
        <v>#REF!</v>
      </c>
      <c r="BD104" s="194" t="e">
        <f t="shared" si="64"/>
        <v>#REF!</v>
      </c>
      <c r="BE104" s="194" t="e">
        <f t="shared" si="65"/>
        <v>#REF!</v>
      </c>
      <c r="BF104" s="194" t="e">
        <f t="shared" si="66"/>
        <v>#REF!</v>
      </c>
      <c r="BG104" s="194" t="e">
        <f t="shared" si="67"/>
        <v>#REF!</v>
      </c>
      <c r="BH104" s="194" t="e">
        <f t="shared" si="68"/>
        <v>#REF!</v>
      </c>
      <c r="BI104" s="194" t="e">
        <f t="shared" si="69"/>
        <v>#REF!</v>
      </c>
      <c r="BJ104" s="194" t="e">
        <f t="shared" si="70"/>
        <v>#REF!</v>
      </c>
      <c r="BK104" s="194" t="e">
        <f t="shared" si="71"/>
        <v>#REF!</v>
      </c>
      <c r="BL104" s="194" t="e">
        <f t="shared" si="72"/>
        <v>#REF!</v>
      </c>
      <c r="BM104" s="194" t="e">
        <f t="shared" si="73"/>
        <v>#REF!</v>
      </c>
      <c r="BN104" s="194" t="e">
        <f t="shared" si="74"/>
        <v>#REF!</v>
      </c>
      <c r="BO104" s="194" t="e">
        <f t="shared" si="75"/>
        <v>#REF!</v>
      </c>
      <c r="BP104" s="194" t="e">
        <f t="shared" si="60"/>
        <v>#REF!</v>
      </c>
      <c r="BQ104" s="194" t="e">
        <f t="shared" si="52"/>
        <v>#REF!</v>
      </c>
      <c r="BR104" s="194" t="e">
        <f t="shared" si="53"/>
        <v>#REF!</v>
      </c>
      <c r="BS104" s="194" t="e">
        <f t="shared" si="54"/>
        <v>#REF!</v>
      </c>
      <c r="BT104" s="194" t="e">
        <f t="shared" si="55"/>
        <v>#REF!</v>
      </c>
      <c r="BU104" s="194" t="e">
        <f t="shared" si="56"/>
        <v>#REF!</v>
      </c>
      <c r="BV104" s="194" t="e">
        <f t="shared" si="57"/>
        <v>#REF!</v>
      </c>
      <c r="BW104" s="194" t="e">
        <f t="shared" si="58"/>
        <v>#REF!</v>
      </c>
    </row>
    <row r="105" spans="1:75">
      <c r="A105" s="173">
        <v>29</v>
      </c>
      <c r="B105" s="193" t="e">
        <f>#REF!</f>
        <v>#REF!</v>
      </c>
      <c r="C105" s="193" t="e">
        <f>#REF!</f>
        <v>#REF!</v>
      </c>
      <c r="D105" s="193" t="e">
        <f>#REF!</f>
        <v>#REF!</v>
      </c>
      <c r="E105" s="193" t="e">
        <f>#REF!</f>
        <v>#REF!</v>
      </c>
      <c r="F105" s="193" t="e">
        <f>#REF!</f>
        <v>#REF!</v>
      </c>
      <c r="G105" s="193" t="e">
        <f>#REF!</f>
        <v>#REF!</v>
      </c>
      <c r="H105" s="193" t="e">
        <f>#REF!</f>
        <v>#REF!</v>
      </c>
      <c r="I105" s="193" t="e">
        <f>#REF!</f>
        <v>#REF!</v>
      </c>
      <c r="J105" s="193" t="e">
        <f>#REF!</f>
        <v>#REF!</v>
      </c>
      <c r="K105" s="193" t="e">
        <f>#REF!</f>
        <v>#REF!</v>
      </c>
      <c r="L105" s="193" t="e">
        <f>#REF!</f>
        <v>#REF!</v>
      </c>
      <c r="M105" s="193" t="e">
        <f>#REF!</f>
        <v>#REF!</v>
      </c>
      <c r="N105" s="193" t="e">
        <f>#REF!</f>
        <v>#REF!</v>
      </c>
      <c r="O105" s="193" t="e">
        <f>#REF!</f>
        <v>#REF!</v>
      </c>
      <c r="P105" s="193" t="e">
        <f>#REF!</f>
        <v>#REF!</v>
      </c>
      <c r="Q105" s="193" t="e">
        <f>#REF!</f>
        <v>#REF!</v>
      </c>
      <c r="R105" s="193" t="e">
        <f>#REF!</f>
        <v>#REF!</v>
      </c>
      <c r="S105" s="193" t="e">
        <f>#REF!</f>
        <v>#REF!</v>
      </c>
      <c r="T105" s="193" t="e">
        <f>#REF!</f>
        <v>#REF!</v>
      </c>
      <c r="U105" s="193" t="e">
        <f>#REF!</f>
        <v>#REF!</v>
      </c>
      <c r="V105" s="193" t="e">
        <f>#REF!</f>
        <v>#REF!</v>
      </c>
      <c r="W105" s="193" t="e">
        <f>#REF!</f>
        <v>#REF!</v>
      </c>
      <c r="X105" s="193" t="e">
        <f>#REF!</f>
        <v>#REF!</v>
      </c>
      <c r="Y105" s="193" t="e">
        <f>#REF!</f>
        <v>#REF!</v>
      </c>
      <c r="AA105" s="194" t="e">
        <f>#REF!</f>
        <v>#REF!</v>
      </c>
      <c r="AB105" s="194" t="e">
        <f>#REF!</f>
        <v>#REF!</v>
      </c>
      <c r="AC105" s="194" t="e">
        <f>#REF!</f>
        <v>#REF!</v>
      </c>
      <c r="AD105" s="194" t="e">
        <f>#REF!</f>
        <v>#REF!</v>
      </c>
      <c r="AE105" s="194" t="e">
        <f>#REF!</f>
        <v>#REF!</v>
      </c>
      <c r="AF105" s="194" t="e">
        <f>#REF!</f>
        <v>#REF!</v>
      </c>
      <c r="AG105" s="194" t="e">
        <f>#REF!</f>
        <v>#REF!</v>
      </c>
      <c r="AH105" s="194" t="e">
        <f>#REF!</f>
        <v>#REF!</v>
      </c>
      <c r="AI105" s="194" t="e">
        <f>#REF!</f>
        <v>#REF!</v>
      </c>
      <c r="AJ105" s="194" t="e">
        <f>#REF!</f>
        <v>#REF!</v>
      </c>
      <c r="AK105" s="194" t="e">
        <f>#REF!</f>
        <v>#REF!</v>
      </c>
      <c r="AL105" s="194" t="e">
        <f>#REF!</f>
        <v>#REF!</v>
      </c>
      <c r="AM105" s="194" t="e">
        <f>#REF!</f>
        <v>#REF!</v>
      </c>
      <c r="AN105" s="194" t="e">
        <f>#REF!</f>
        <v>#REF!</v>
      </c>
      <c r="AO105" s="194" t="e">
        <f>#REF!</f>
        <v>#REF!</v>
      </c>
      <c r="AP105" s="194" t="e">
        <f>#REF!</f>
        <v>#REF!</v>
      </c>
      <c r="AQ105" s="194" t="e">
        <f>#REF!</f>
        <v>#REF!</v>
      </c>
      <c r="AR105" s="194" t="e">
        <f>#REF!</f>
        <v>#REF!</v>
      </c>
      <c r="AS105" s="194" t="e">
        <f>#REF!</f>
        <v>#REF!</v>
      </c>
      <c r="AT105" s="194" t="e">
        <f>#REF!</f>
        <v>#REF!</v>
      </c>
      <c r="AU105" s="194" t="e">
        <f>#REF!</f>
        <v>#REF!</v>
      </c>
      <c r="AV105" s="194" t="e">
        <f>#REF!</f>
        <v>#REF!</v>
      </c>
      <c r="AW105" s="194" t="e">
        <f>#REF!</f>
        <v>#REF!</v>
      </c>
      <c r="AX105" s="194" t="e">
        <f>#REF!</f>
        <v>#REF!</v>
      </c>
      <c r="AZ105" s="194" t="e">
        <f t="shared" si="59"/>
        <v>#REF!</v>
      </c>
      <c r="BA105" s="194" t="e">
        <f t="shared" si="61"/>
        <v>#REF!</v>
      </c>
      <c r="BB105" s="194" t="e">
        <f t="shared" si="62"/>
        <v>#REF!</v>
      </c>
      <c r="BC105" s="194" t="e">
        <f t="shared" si="63"/>
        <v>#REF!</v>
      </c>
      <c r="BD105" s="194" t="e">
        <f t="shared" si="64"/>
        <v>#REF!</v>
      </c>
      <c r="BE105" s="194" t="e">
        <f t="shared" si="65"/>
        <v>#REF!</v>
      </c>
      <c r="BF105" s="194" t="e">
        <f t="shared" si="66"/>
        <v>#REF!</v>
      </c>
      <c r="BG105" s="194" t="e">
        <f t="shared" si="67"/>
        <v>#REF!</v>
      </c>
      <c r="BH105" s="194" t="e">
        <f t="shared" si="68"/>
        <v>#REF!</v>
      </c>
      <c r="BI105" s="194" t="e">
        <f t="shared" si="69"/>
        <v>#REF!</v>
      </c>
      <c r="BJ105" s="194" t="e">
        <f t="shared" si="70"/>
        <v>#REF!</v>
      </c>
      <c r="BK105" s="194" t="e">
        <f t="shared" si="71"/>
        <v>#REF!</v>
      </c>
      <c r="BL105" s="194" t="e">
        <f t="shared" si="72"/>
        <v>#REF!</v>
      </c>
      <c r="BM105" s="194" t="e">
        <f t="shared" si="73"/>
        <v>#REF!</v>
      </c>
      <c r="BN105" s="194" t="e">
        <f t="shared" si="74"/>
        <v>#REF!</v>
      </c>
      <c r="BO105" s="194" t="e">
        <f t="shared" si="75"/>
        <v>#REF!</v>
      </c>
      <c r="BP105" s="194" t="e">
        <f t="shared" si="60"/>
        <v>#REF!</v>
      </c>
      <c r="BQ105" s="194" t="e">
        <f t="shared" si="52"/>
        <v>#REF!</v>
      </c>
      <c r="BR105" s="194" t="e">
        <f t="shared" si="53"/>
        <v>#REF!</v>
      </c>
      <c r="BS105" s="194" t="e">
        <f t="shared" si="54"/>
        <v>#REF!</v>
      </c>
      <c r="BT105" s="194" t="e">
        <f t="shared" si="55"/>
        <v>#REF!</v>
      </c>
      <c r="BU105" s="194" t="e">
        <f t="shared" si="56"/>
        <v>#REF!</v>
      </c>
      <c r="BV105" s="194" t="e">
        <f t="shared" si="57"/>
        <v>#REF!</v>
      </c>
      <c r="BW105" s="194" t="e">
        <f t="shared" si="58"/>
        <v>#REF!</v>
      </c>
    </row>
    <row r="106" spans="1:75">
      <c r="A106" s="173">
        <v>30</v>
      </c>
      <c r="B106" s="193" t="e">
        <f>#REF!</f>
        <v>#REF!</v>
      </c>
      <c r="C106" s="193" t="e">
        <f>#REF!</f>
        <v>#REF!</v>
      </c>
      <c r="D106" s="193" t="e">
        <f>#REF!</f>
        <v>#REF!</v>
      </c>
      <c r="E106" s="193" t="e">
        <f>#REF!</f>
        <v>#REF!</v>
      </c>
      <c r="F106" s="193" t="e">
        <f>#REF!</f>
        <v>#REF!</v>
      </c>
      <c r="G106" s="193" t="e">
        <f>#REF!</f>
        <v>#REF!</v>
      </c>
      <c r="H106" s="193" t="e">
        <f>#REF!</f>
        <v>#REF!</v>
      </c>
      <c r="I106" s="193" t="e">
        <f>#REF!</f>
        <v>#REF!</v>
      </c>
      <c r="J106" s="193" t="e">
        <f>#REF!</f>
        <v>#REF!</v>
      </c>
      <c r="K106" s="193" t="e">
        <f>#REF!</f>
        <v>#REF!</v>
      </c>
      <c r="L106" s="193" t="e">
        <f>#REF!</f>
        <v>#REF!</v>
      </c>
      <c r="M106" s="193" t="e">
        <f>#REF!</f>
        <v>#REF!</v>
      </c>
      <c r="N106" s="193" t="e">
        <f>#REF!</f>
        <v>#REF!</v>
      </c>
      <c r="O106" s="193" t="e">
        <f>#REF!</f>
        <v>#REF!</v>
      </c>
      <c r="P106" s="193" t="e">
        <f>#REF!</f>
        <v>#REF!</v>
      </c>
      <c r="Q106" s="193" t="e">
        <f>#REF!</f>
        <v>#REF!</v>
      </c>
      <c r="R106" s="193" t="e">
        <f>#REF!</f>
        <v>#REF!</v>
      </c>
      <c r="S106" s="193" t="e">
        <f>#REF!</f>
        <v>#REF!</v>
      </c>
      <c r="T106" s="193" t="e">
        <f>#REF!</f>
        <v>#REF!</v>
      </c>
      <c r="U106" s="193" t="e">
        <f>#REF!</f>
        <v>#REF!</v>
      </c>
      <c r="V106" s="193" t="e">
        <f>#REF!</f>
        <v>#REF!</v>
      </c>
      <c r="W106" s="193" t="e">
        <f>#REF!</f>
        <v>#REF!</v>
      </c>
      <c r="X106" s="193" t="e">
        <f>#REF!</f>
        <v>#REF!</v>
      </c>
      <c r="Y106" s="193" t="e">
        <f>#REF!</f>
        <v>#REF!</v>
      </c>
      <c r="AA106" s="194" t="e">
        <f>#REF!</f>
        <v>#REF!</v>
      </c>
      <c r="AB106" s="194" t="e">
        <f>#REF!</f>
        <v>#REF!</v>
      </c>
      <c r="AC106" s="194" t="e">
        <f>#REF!</f>
        <v>#REF!</v>
      </c>
      <c r="AD106" s="194" t="e">
        <f>#REF!</f>
        <v>#REF!</v>
      </c>
      <c r="AE106" s="194" t="e">
        <f>#REF!</f>
        <v>#REF!</v>
      </c>
      <c r="AF106" s="194" t="e">
        <f>#REF!</f>
        <v>#REF!</v>
      </c>
      <c r="AG106" s="194" t="e">
        <f>#REF!</f>
        <v>#REF!</v>
      </c>
      <c r="AH106" s="194" t="e">
        <f>#REF!</f>
        <v>#REF!</v>
      </c>
      <c r="AI106" s="194" t="e">
        <f>#REF!</f>
        <v>#REF!</v>
      </c>
      <c r="AJ106" s="194" t="e">
        <f>#REF!</f>
        <v>#REF!</v>
      </c>
      <c r="AK106" s="194" t="e">
        <f>#REF!</f>
        <v>#REF!</v>
      </c>
      <c r="AL106" s="194" t="e">
        <f>#REF!</f>
        <v>#REF!</v>
      </c>
      <c r="AM106" s="194" t="e">
        <f>#REF!</f>
        <v>#REF!</v>
      </c>
      <c r="AN106" s="194" t="e">
        <f>#REF!</f>
        <v>#REF!</v>
      </c>
      <c r="AO106" s="194" t="e">
        <f>#REF!</f>
        <v>#REF!</v>
      </c>
      <c r="AP106" s="194" t="e">
        <f>#REF!</f>
        <v>#REF!</v>
      </c>
      <c r="AQ106" s="194" t="e">
        <f>#REF!</f>
        <v>#REF!</v>
      </c>
      <c r="AR106" s="194" t="e">
        <f>#REF!</f>
        <v>#REF!</v>
      </c>
      <c r="AS106" s="194" t="e">
        <f>#REF!</f>
        <v>#REF!</v>
      </c>
      <c r="AT106" s="194" t="e">
        <f>#REF!</f>
        <v>#REF!</v>
      </c>
      <c r="AU106" s="194" t="e">
        <f>#REF!</f>
        <v>#REF!</v>
      </c>
      <c r="AV106" s="194" t="e">
        <f>#REF!</f>
        <v>#REF!</v>
      </c>
      <c r="AW106" s="194" t="e">
        <f>#REF!</f>
        <v>#REF!</v>
      </c>
      <c r="AX106" s="194" t="e">
        <f>#REF!</f>
        <v>#REF!</v>
      </c>
      <c r="AZ106" s="194" t="e">
        <f t="shared" si="59"/>
        <v>#REF!</v>
      </c>
      <c r="BA106" s="194" t="e">
        <f t="shared" si="61"/>
        <v>#REF!</v>
      </c>
      <c r="BB106" s="194" t="e">
        <f t="shared" si="62"/>
        <v>#REF!</v>
      </c>
      <c r="BC106" s="194" t="e">
        <f t="shared" si="63"/>
        <v>#REF!</v>
      </c>
      <c r="BD106" s="194" t="e">
        <f t="shared" si="64"/>
        <v>#REF!</v>
      </c>
      <c r="BE106" s="194" t="e">
        <f t="shared" si="65"/>
        <v>#REF!</v>
      </c>
      <c r="BF106" s="194" t="e">
        <f t="shared" si="66"/>
        <v>#REF!</v>
      </c>
      <c r="BG106" s="194" t="e">
        <f t="shared" si="67"/>
        <v>#REF!</v>
      </c>
      <c r="BH106" s="194" t="e">
        <f t="shared" si="68"/>
        <v>#REF!</v>
      </c>
      <c r="BI106" s="194" t="e">
        <f t="shared" si="69"/>
        <v>#REF!</v>
      </c>
      <c r="BJ106" s="194" t="e">
        <f t="shared" si="70"/>
        <v>#REF!</v>
      </c>
      <c r="BK106" s="194" t="e">
        <f t="shared" si="71"/>
        <v>#REF!</v>
      </c>
      <c r="BL106" s="194" t="e">
        <f t="shared" si="72"/>
        <v>#REF!</v>
      </c>
      <c r="BM106" s="194" t="e">
        <f t="shared" si="73"/>
        <v>#REF!</v>
      </c>
      <c r="BN106" s="194" t="e">
        <f t="shared" si="74"/>
        <v>#REF!</v>
      </c>
      <c r="BO106" s="194" t="e">
        <f t="shared" si="75"/>
        <v>#REF!</v>
      </c>
      <c r="BP106" s="194" t="e">
        <f t="shared" si="60"/>
        <v>#REF!</v>
      </c>
      <c r="BQ106" s="194" t="e">
        <f t="shared" si="52"/>
        <v>#REF!</v>
      </c>
      <c r="BR106" s="194" t="e">
        <f t="shared" si="53"/>
        <v>#REF!</v>
      </c>
      <c r="BS106" s="194" t="e">
        <f t="shared" si="54"/>
        <v>#REF!</v>
      </c>
      <c r="BT106" s="194" t="e">
        <f t="shared" si="55"/>
        <v>#REF!</v>
      </c>
      <c r="BU106" s="194" t="e">
        <f t="shared" si="56"/>
        <v>#REF!</v>
      </c>
      <c r="BV106" s="194" t="e">
        <f t="shared" si="57"/>
        <v>#REF!</v>
      </c>
      <c r="BW106" s="194" t="e">
        <f t="shared" si="58"/>
        <v>#REF!</v>
      </c>
    </row>
    <row r="107" spans="1:75">
      <c r="A107" s="173">
        <v>31</v>
      </c>
      <c r="B107" s="193" t="e">
        <f>#REF!</f>
        <v>#REF!</v>
      </c>
      <c r="C107" s="193" t="e">
        <f>#REF!</f>
        <v>#REF!</v>
      </c>
      <c r="D107" s="193" t="e">
        <f>#REF!</f>
        <v>#REF!</v>
      </c>
      <c r="E107" s="193" t="e">
        <f>#REF!</f>
        <v>#REF!</v>
      </c>
      <c r="F107" s="193" t="e">
        <f>#REF!</f>
        <v>#REF!</v>
      </c>
      <c r="G107" s="193" t="e">
        <f>#REF!</f>
        <v>#REF!</v>
      </c>
      <c r="H107" s="193" t="e">
        <f>#REF!</f>
        <v>#REF!</v>
      </c>
      <c r="I107" s="193" t="e">
        <f>#REF!</f>
        <v>#REF!</v>
      </c>
      <c r="J107" s="193" t="e">
        <f>#REF!</f>
        <v>#REF!</v>
      </c>
      <c r="K107" s="193" t="e">
        <f>#REF!</f>
        <v>#REF!</v>
      </c>
      <c r="L107" s="193" t="e">
        <f>#REF!</f>
        <v>#REF!</v>
      </c>
      <c r="M107" s="193" t="e">
        <f>#REF!</f>
        <v>#REF!</v>
      </c>
      <c r="N107" s="193" t="e">
        <f>#REF!</f>
        <v>#REF!</v>
      </c>
      <c r="O107" s="193" t="e">
        <f>#REF!</f>
        <v>#REF!</v>
      </c>
      <c r="P107" s="193" t="e">
        <f>#REF!</f>
        <v>#REF!</v>
      </c>
      <c r="Q107" s="193" t="e">
        <f>#REF!</f>
        <v>#REF!</v>
      </c>
      <c r="R107" s="193" t="e">
        <f>#REF!</f>
        <v>#REF!</v>
      </c>
      <c r="S107" s="193" t="e">
        <f>#REF!</f>
        <v>#REF!</v>
      </c>
      <c r="T107" s="193" t="e">
        <f>#REF!</f>
        <v>#REF!</v>
      </c>
      <c r="U107" s="193" t="e">
        <f>#REF!</f>
        <v>#REF!</v>
      </c>
      <c r="V107" s="193" t="e">
        <f>#REF!</f>
        <v>#REF!</v>
      </c>
      <c r="W107" s="193" t="e">
        <f>#REF!</f>
        <v>#REF!</v>
      </c>
      <c r="X107" s="193" t="e">
        <f>#REF!</f>
        <v>#REF!</v>
      </c>
      <c r="Y107" s="193" t="e">
        <f>#REF!</f>
        <v>#REF!</v>
      </c>
      <c r="AA107" s="194" t="e">
        <f>#REF!</f>
        <v>#REF!</v>
      </c>
      <c r="AB107" s="194" t="e">
        <f>#REF!</f>
        <v>#REF!</v>
      </c>
      <c r="AC107" s="194" t="e">
        <f>#REF!</f>
        <v>#REF!</v>
      </c>
      <c r="AD107" s="194" t="e">
        <f>#REF!</f>
        <v>#REF!</v>
      </c>
      <c r="AE107" s="194" t="e">
        <f>#REF!</f>
        <v>#REF!</v>
      </c>
      <c r="AF107" s="194" t="e">
        <f>#REF!</f>
        <v>#REF!</v>
      </c>
      <c r="AG107" s="194" t="e">
        <f>#REF!</f>
        <v>#REF!</v>
      </c>
      <c r="AH107" s="194" t="e">
        <f>#REF!</f>
        <v>#REF!</v>
      </c>
      <c r="AI107" s="194" t="e">
        <f>#REF!</f>
        <v>#REF!</v>
      </c>
      <c r="AJ107" s="194" t="e">
        <f>#REF!</f>
        <v>#REF!</v>
      </c>
      <c r="AK107" s="194" t="e">
        <f>#REF!</f>
        <v>#REF!</v>
      </c>
      <c r="AL107" s="194" t="e">
        <f>#REF!</f>
        <v>#REF!</v>
      </c>
      <c r="AM107" s="194" t="e">
        <f>#REF!</f>
        <v>#REF!</v>
      </c>
      <c r="AN107" s="194" t="e">
        <f>#REF!</f>
        <v>#REF!</v>
      </c>
      <c r="AO107" s="194" t="e">
        <f>#REF!</f>
        <v>#REF!</v>
      </c>
      <c r="AP107" s="194" t="e">
        <f>#REF!</f>
        <v>#REF!</v>
      </c>
      <c r="AQ107" s="194" t="e">
        <f>#REF!</f>
        <v>#REF!</v>
      </c>
      <c r="AR107" s="194" t="e">
        <f>#REF!</f>
        <v>#REF!</v>
      </c>
      <c r="AS107" s="194" t="e">
        <f>#REF!</f>
        <v>#REF!</v>
      </c>
      <c r="AT107" s="194" t="e">
        <f>#REF!</f>
        <v>#REF!</v>
      </c>
      <c r="AU107" s="194" t="e">
        <f>#REF!</f>
        <v>#REF!</v>
      </c>
      <c r="AV107" s="194" t="e">
        <f>#REF!</f>
        <v>#REF!</v>
      </c>
      <c r="AW107" s="194" t="e">
        <f>#REF!</f>
        <v>#REF!</v>
      </c>
      <c r="AX107" s="194" t="e">
        <f>#REF!</f>
        <v>#REF!</v>
      </c>
      <c r="AZ107" s="194" t="e">
        <f t="shared" si="59"/>
        <v>#REF!</v>
      </c>
      <c r="BA107" s="194" t="e">
        <f t="shared" si="61"/>
        <v>#REF!</v>
      </c>
      <c r="BB107" s="194" t="e">
        <f t="shared" si="62"/>
        <v>#REF!</v>
      </c>
      <c r="BC107" s="194" t="e">
        <f t="shared" si="63"/>
        <v>#REF!</v>
      </c>
      <c r="BD107" s="194" t="e">
        <f t="shared" si="64"/>
        <v>#REF!</v>
      </c>
      <c r="BE107" s="194" t="e">
        <f t="shared" si="65"/>
        <v>#REF!</v>
      </c>
      <c r="BF107" s="194" t="e">
        <f t="shared" si="66"/>
        <v>#REF!</v>
      </c>
      <c r="BG107" s="194" t="e">
        <f t="shared" si="67"/>
        <v>#REF!</v>
      </c>
      <c r="BH107" s="194" t="e">
        <f t="shared" si="68"/>
        <v>#REF!</v>
      </c>
      <c r="BI107" s="194" t="e">
        <f t="shared" si="69"/>
        <v>#REF!</v>
      </c>
      <c r="BJ107" s="194" t="e">
        <f t="shared" si="70"/>
        <v>#REF!</v>
      </c>
      <c r="BK107" s="194" t="e">
        <f t="shared" si="71"/>
        <v>#REF!</v>
      </c>
      <c r="BL107" s="194" t="e">
        <f t="shared" si="72"/>
        <v>#REF!</v>
      </c>
      <c r="BM107" s="194" t="e">
        <f t="shared" si="73"/>
        <v>#REF!</v>
      </c>
      <c r="BN107" s="194" t="e">
        <f t="shared" si="74"/>
        <v>#REF!</v>
      </c>
      <c r="BO107" s="194" t="e">
        <f t="shared" si="75"/>
        <v>#REF!</v>
      </c>
      <c r="BP107" s="194" t="e">
        <f t="shared" si="60"/>
        <v>#REF!</v>
      </c>
      <c r="BQ107" s="194" t="e">
        <f t="shared" si="52"/>
        <v>#REF!</v>
      </c>
      <c r="BR107" s="194" t="e">
        <f t="shared" si="53"/>
        <v>#REF!</v>
      </c>
      <c r="BS107" s="194" t="e">
        <f t="shared" si="54"/>
        <v>#REF!</v>
      </c>
      <c r="BT107" s="194" t="e">
        <f t="shared" si="55"/>
        <v>#REF!</v>
      </c>
      <c r="BU107" s="194" t="e">
        <f t="shared" si="56"/>
        <v>#REF!</v>
      </c>
      <c r="BV107" s="194" t="e">
        <f t="shared" si="57"/>
        <v>#REF!</v>
      </c>
      <c r="BW107" s="194" t="e">
        <f t="shared" si="58"/>
        <v>#REF!</v>
      </c>
    </row>
    <row r="108" spans="1:75">
      <c r="A108" s="174"/>
      <c r="B108" s="199"/>
      <c r="C108" s="199"/>
      <c r="D108" s="199"/>
      <c r="E108" s="199"/>
      <c r="F108" s="199"/>
      <c r="G108" s="199"/>
      <c r="H108" s="199"/>
      <c r="I108" s="199"/>
      <c r="J108" s="199"/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AA108" s="194"/>
      <c r="AB108" s="194"/>
      <c r="AC108" s="194"/>
      <c r="AD108" s="194"/>
      <c r="AE108" s="194"/>
      <c r="AF108" s="194"/>
      <c r="AG108" s="194"/>
      <c r="AH108" s="194"/>
      <c r="AI108" s="194"/>
      <c r="AJ108" s="194"/>
      <c r="AK108" s="194"/>
      <c r="AL108" s="194"/>
      <c r="AM108" s="194"/>
      <c r="AN108" s="194"/>
      <c r="AO108" s="194"/>
      <c r="AP108" s="194"/>
      <c r="AQ108" s="194"/>
      <c r="AR108" s="194"/>
      <c r="AS108" s="194"/>
      <c r="AT108" s="194"/>
      <c r="AU108" s="194"/>
      <c r="AV108" s="194"/>
      <c r="AW108" s="194"/>
      <c r="AX108" s="194"/>
    </row>
    <row r="109" spans="1:75" ht="45" customHeight="1">
      <c r="A109" s="568" t="s">
        <v>306</v>
      </c>
      <c r="B109" s="569"/>
      <c r="C109" s="569"/>
      <c r="D109" s="569"/>
      <c r="E109" s="569"/>
      <c r="F109" s="569"/>
      <c r="G109" s="569"/>
      <c r="H109" s="569"/>
      <c r="I109" s="569"/>
      <c r="J109" s="569"/>
      <c r="K109" s="569"/>
      <c r="L109" s="569"/>
      <c r="M109" s="569"/>
      <c r="N109" s="569"/>
      <c r="O109" s="569"/>
      <c r="P109" s="569"/>
      <c r="Q109" s="569"/>
      <c r="R109" s="569"/>
      <c r="S109" s="569"/>
      <c r="T109" s="569"/>
      <c r="U109" s="569"/>
      <c r="V109" s="569"/>
      <c r="W109" s="569"/>
      <c r="X109" s="569"/>
      <c r="Y109" s="569"/>
    </row>
    <row r="110" spans="1:75" ht="15.75" customHeight="1">
      <c r="A110" s="192" t="s">
        <v>0</v>
      </c>
      <c r="B110" s="161" t="s">
        <v>266</v>
      </c>
      <c r="C110" s="161" t="s">
        <v>267</v>
      </c>
      <c r="D110" s="161" t="s">
        <v>268</v>
      </c>
      <c r="E110" s="161" t="s">
        <v>269</v>
      </c>
      <c r="F110" s="161" t="s">
        <v>270</v>
      </c>
      <c r="G110" s="161" t="s">
        <v>271</v>
      </c>
      <c r="H110" s="161" t="s">
        <v>272</v>
      </c>
      <c r="I110" s="161" t="s">
        <v>273</v>
      </c>
      <c r="J110" s="161" t="s">
        <v>274</v>
      </c>
      <c r="K110" s="161" t="s">
        <v>275</v>
      </c>
      <c r="L110" s="161" t="s">
        <v>276</v>
      </c>
      <c r="M110" s="161" t="s">
        <v>277</v>
      </c>
      <c r="N110" s="161" t="s">
        <v>278</v>
      </c>
      <c r="O110" s="161" t="s">
        <v>279</v>
      </c>
      <c r="P110" s="161" t="s">
        <v>280</v>
      </c>
      <c r="Q110" s="161" t="s">
        <v>281</v>
      </c>
      <c r="R110" s="161" t="s">
        <v>282</v>
      </c>
      <c r="S110" s="161" t="s">
        <v>283</v>
      </c>
      <c r="T110" s="161" t="s">
        <v>284</v>
      </c>
      <c r="U110" s="161" t="s">
        <v>285</v>
      </c>
      <c r="V110" s="161" t="s">
        <v>286</v>
      </c>
      <c r="W110" s="161" t="s">
        <v>287</v>
      </c>
      <c r="X110" s="161" t="s">
        <v>288</v>
      </c>
      <c r="Y110" s="161" t="s">
        <v>289</v>
      </c>
      <c r="AA110" s="194"/>
      <c r="AB110" s="194"/>
      <c r="AC110" s="194"/>
      <c r="AD110" s="194"/>
      <c r="AE110" s="194"/>
      <c r="AF110" s="194"/>
      <c r="AG110" s="194"/>
      <c r="AH110" s="194"/>
      <c r="AI110" s="194"/>
      <c r="AJ110" s="194"/>
      <c r="AK110" s="194"/>
      <c r="AL110" s="194"/>
      <c r="AM110" s="194"/>
      <c r="AN110" s="194"/>
      <c r="AO110" s="194"/>
      <c r="AP110" s="194"/>
      <c r="AQ110" s="194"/>
      <c r="AR110" s="194"/>
      <c r="AS110" s="194"/>
      <c r="AT110" s="194"/>
      <c r="AU110" s="194"/>
      <c r="AV110" s="194"/>
      <c r="AW110" s="194"/>
      <c r="AX110" s="194"/>
    </row>
    <row r="111" spans="1:75">
      <c r="A111" s="173">
        <v>1</v>
      </c>
      <c r="B111" s="193" t="e">
        <f>#REF!</f>
        <v>#REF!</v>
      </c>
      <c r="C111" s="193" t="e">
        <f>#REF!</f>
        <v>#REF!</v>
      </c>
      <c r="D111" s="193" t="e">
        <f>#REF!</f>
        <v>#REF!</v>
      </c>
      <c r="E111" s="193" t="e">
        <f>#REF!</f>
        <v>#REF!</v>
      </c>
      <c r="F111" s="193" t="e">
        <f>#REF!</f>
        <v>#REF!</v>
      </c>
      <c r="G111" s="193" t="e">
        <f>#REF!</f>
        <v>#REF!</v>
      </c>
      <c r="H111" s="193" t="e">
        <f>#REF!</f>
        <v>#REF!</v>
      </c>
      <c r="I111" s="193" t="e">
        <f>#REF!</f>
        <v>#REF!</v>
      </c>
      <c r="J111" s="193" t="e">
        <f>#REF!</f>
        <v>#REF!</v>
      </c>
      <c r="K111" s="193" t="e">
        <f>#REF!</f>
        <v>#REF!</v>
      </c>
      <c r="L111" s="193" t="e">
        <f>#REF!</f>
        <v>#REF!</v>
      </c>
      <c r="M111" s="193" t="e">
        <f>#REF!</f>
        <v>#REF!</v>
      </c>
      <c r="N111" s="193" t="e">
        <f>#REF!</f>
        <v>#REF!</v>
      </c>
      <c r="O111" s="193" t="e">
        <f>#REF!</f>
        <v>#REF!</v>
      </c>
      <c r="P111" s="193" t="e">
        <f>#REF!</f>
        <v>#REF!</v>
      </c>
      <c r="Q111" s="193" t="e">
        <f>#REF!</f>
        <v>#REF!</v>
      </c>
      <c r="R111" s="193" t="e">
        <f>#REF!</f>
        <v>#REF!</v>
      </c>
      <c r="S111" s="193" t="e">
        <f>#REF!</f>
        <v>#REF!</v>
      </c>
      <c r="T111" s="193" t="e">
        <f>#REF!</f>
        <v>#REF!</v>
      </c>
      <c r="U111" s="193" t="e">
        <f>#REF!</f>
        <v>#REF!</v>
      </c>
      <c r="V111" s="193" t="e">
        <f>#REF!</f>
        <v>#REF!</v>
      </c>
      <c r="W111" s="193" t="e">
        <f>#REF!</f>
        <v>#REF!</v>
      </c>
      <c r="X111" s="193" t="e">
        <f>#REF!</f>
        <v>#REF!</v>
      </c>
      <c r="Y111" s="193" t="e">
        <f>#REF!</f>
        <v>#REF!</v>
      </c>
      <c r="AA111" s="194" t="e">
        <f>#REF!</f>
        <v>#REF!</v>
      </c>
      <c r="AB111" s="194" t="e">
        <f>#REF!</f>
        <v>#REF!</v>
      </c>
      <c r="AC111" s="194" t="e">
        <f>#REF!</f>
        <v>#REF!</v>
      </c>
      <c r="AD111" s="194" t="e">
        <f>#REF!</f>
        <v>#REF!</v>
      </c>
      <c r="AE111" s="194" t="e">
        <f>#REF!</f>
        <v>#REF!</v>
      </c>
      <c r="AF111" s="194" t="e">
        <f>#REF!</f>
        <v>#REF!</v>
      </c>
      <c r="AG111" s="194" t="e">
        <f>#REF!</f>
        <v>#REF!</v>
      </c>
      <c r="AH111" s="194" t="e">
        <f>#REF!</f>
        <v>#REF!</v>
      </c>
      <c r="AI111" s="194" t="e">
        <f>#REF!</f>
        <v>#REF!</v>
      </c>
      <c r="AJ111" s="194" t="e">
        <f>#REF!</f>
        <v>#REF!</v>
      </c>
      <c r="AK111" s="194" t="e">
        <f>#REF!</f>
        <v>#REF!</v>
      </c>
      <c r="AL111" s="194" t="e">
        <f>#REF!</f>
        <v>#REF!</v>
      </c>
      <c r="AM111" s="194" t="e">
        <f>#REF!</f>
        <v>#REF!</v>
      </c>
      <c r="AN111" s="194" t="e">
        <f>#REF!</f>
        <v>#REF!</v>
      </c>
      <c r="AO111" s="194" t="e">
        <f>#REF!</f>
        <v>#REF!</v>
      </c>
      <c r="AP111" s="194" t="e">
        <f>#REF!</f>
        <v>#REF!</v>
      </c>
      <c r="AQ111" s="194" t="e">
        <f>#REF!</f>
        <v>#REF!</v>
      </c>
      <c r="AR111" s="194" t="e">
        <f>#REF!</f>
        <v>#REF!</v>
      </c>
      <c r="AS111" s="194" t="e">
        <f>#REF!</f>
        <v>#REF!</v>
      </c>
      <c r="AT111" s="194" t="e">
        <f>#REF!</f>
        <v>#REF!</v>
      </c>
      <c r="AU111" s="194" t="e">
        <f>#REF!</f>
        <v>#REF!</v>
      </c>
      <c r="AV111" s="194" t="e">
        <f>#REF!</f>
        <v>#REF!</v>
      </c>
      <c r="AW111" s="194" t="e">
        <f>#REF!</f>
        <v>#REF!</v>
      </c>
      <c r="AX111" s="194" t="e">
        <f>#REF!</f>
        <v>#REF!</v>
      </c>
      <c r="AZ111" s="194" t="e">
        <f>B111-AA111</f>
        <v>#REF!</v>
      </c>
      <c r="BA111" s="194" t="e">
        <f t="shared" ref="BA111:BP126" si="76">C111-AB111</f>
        <v>#REF!</v>
      </c>
      <c r="BB111" s="194" t="e">
        <f t="shared" si="76"/>
        <v>#REF!</v>
      </c>
      <c r="BC111" s="194" t="e">
        <f t="shared" si="76"/>
        <v>#REF!</v>
      </c>
      <c r="BD111" s="194" t="e">
        <f t="shared" si="76"/>
        <v>#REF!</v>
      </c>
      <c r="BE111" s="194" t="e">
        <f t="shared" si="76"/>
        <v>#REF!</v>
      </c>
      <c r="BF111" s="194" t="e">
        <f t="shared" si="76"/>
        <v>#REF!</v>
      </c>
      <c r="BG111" s="194" t="e">
        <f t="shared" si="76"/>
        <v>#REF!</v>
      </c>
      <c r="BH111" s="194" t="e">
        <f t="shared" si="76"/>
        <v>#REF!</v>
      </c>
      <c r="BI111" s="194" t="e">
        <f t="shared" si="76"/>
        <v>#REF!</v>
      </c>
      <c r="BJ111" s="194" t="e">
        <f t="shared" si="76"/>
        <v>#REF!</v>
      </c>
      <c r="BK111" s="194" t="e">
        <f t="shared" si="76"/>
        <v>#REF!</v>
      </c>
      <c r="BL111" s="194" t="e">
        <f t="shared" si="76"/>
        <v>#REF!</v>
      </c>
      <c r="BM111" s="194" t="e">
        <f t="shared" si="76"/>
        <v>#REF!</v>
      </c>
      <c r="BN111" s="194" t="e">
        <f t="shared" si="76"/>
        <v>#REF!</v>
      </c>
      <c r="BO111" s="194" t="e">
        <f t="shared" si="76"/>
        <v>#REF!</v>
      </c>
      <c r="BP111" s="194" t="e">
        <f t="shared" si="76"/>
        <v>#REF!</v>
      </c>
      <c r="BQ111" s="194" t="e">
        <f t="shared" ref="BQ111:BQ141" si="77">S111-AR111</f>
        <v>#REF!</v>
      </c>
      <c r="BR111" s="194" t="e">
        <f t="shared" ref="BR111:BR141" si="78">T111-AS111</f>
        <v>#REF!</v>
      </c>
      <c r="BS111" s="194" t="e">
        <f t="shared" ref="BS111:BS141" si="79">U111-AT111</f>
        <v>#REF!</v>
      </c>
      <c r="BT111" s="194" t="e">
        <f t="shared" ref="BT111:BT141" si="80">V111-AU111</f>
        <v>#REF!</v>
      </c>
      <c r="BU111" s="194" t="e">
        <f t="shared" ref="BU111:BU141" si="81">W111-AV111</f>
        <v>#REF!</v>
      </c>
      <c r="BV111" s="194" t="e">
        <f t="shared" ref="BV111:BV141" si="82">X111-AW111</f>
        <v>#REF!</v>
      </c>
      <c r="BW111" s="194" t="e">
        <f t="shared" ref="BW111:BW141" si="83">Y111-AX111</f>
        <v>#REF!</v>
      </c>
    </row>
    <row r="112" spans="1:75">
      <c r="A112" s="173">
        <v>2</v>
      </c>
      <c r="B112" s="193" t="e">
        <f>#REF!</f>
        <v>#REF!</v>
      </c>
      <c r="C112" s="193" t="e">
        <f>#REF!</f>
        <v>#REF!</v>
      </c>
      <c r="D112" s="193" t="e">
        <f>#REF!</f>
        <v>#REF!</v>
      </c>
      <c r="E112" s="193" t="e">
        <f>#REF!</f>
        <v>#REF!</v>
      </c>
      <c r="F112" s="193" t="e">
        <f>#REF!</f>
        <v>#REF!</v>
      </c>
      <c r="G112" s="193" t="e">
        <f>#REF!</f>
        <v>#REF!</v>
      </c>
      <c r="H112" s="193" t="e">
        <f>#REF!</f>
        <v>#REF!</v>
      </c>
      <c r="I112" s="193" t="e">
        <f>#REF!</f>
        <v>#REF!</v>
      </c>
      <c r="J112" s="193" t="e">
        <f>#REF!</f>
        <v>#REF!</v>
      </c>
      <c r="K112" s="193" t="e">
        <f>#REF!</f>
        <v>#REF!</v>
      </c>
      <c r="L112" s="193" t="e">
        <f>#REF!</f>
        <v>#REF!</v>
      </c>
      <c r="M112" s="193" t="e">
        <f>#REF!</f>
        <v>#REF!</v>
      </c>
      <c r="N112" s="193" t="e">
        <f>#REF!</f>
        <v>#REF!</v>
      </c>
      <c r="O112" s="193" t="e">
        <f>#REF!</f>
        <v>#REF!</v>
      </c>
      <c r="P112" s="193" t="e">
        <f>#REF!</f>
        <v>#REF!</v>
      </c>
      <c r="Q112" s="193" t="e">
        <f>#REF!</f>
        <v>#REF!</v>
      </c>
      <c r="R112" s="193" t="e">
        <f>#REF!</f>
        <v>#REF!</v>
      </c>
      <c r="S112" s="193" t="e">
        <f>#REF!</f>
        <v>#REF!</v>
      </c>
      <c r="T112" s="193" t="e">
        <f>#REF!</f>
        <v>#REF!</v>
      </c>
      <c r="U112" s="193" t="e">
        <f>#REF!</f>
        <v>#REF!</v>
      </c>
      <c r="V112" s="193" t="e">
        <f>#REF!</f>
        <v>#REF!</v>
      </c>
      <c r="W112" s="193" t="e">
        <f>#REF!</f>
        <v>#REF!</v>
      </c>
      <c r="X112" s="193" t="e">
        <f>#REF!</f>
        <v>#REF!</v>
      </c>
      <c r="Y112" s="193" t="e">
        <f>#REF!</f>
        <v>#REF!</v>
      </c>
      <c r="AA112" s="194" t="e">
        <f>#REF!</f>
        <v>#REF!</v>
      </c>
      <c r="AB112" s="194" t="e">
        <f>#REF!</f>
        <v>#REF!</v>
      </c>
      <c r="AC112" s="194" t="e">
        <f>#REF!</f>
        <v>#REF!</v>
      </c>
      <c r="AD112" s="194" t="e">
        <f>#REF!</f>
        <v>#REF!</v>
      </c>
      <c r="AE112" s="194" t="e">
        <f>#REF!</f>
        <v>#REF!</v>
      </c>
      <c r="AF112" s="194" t="e">
        <f>#REF!</f>
        <v>#REF!</v>
      </c>
      <c r="AG112" s="194" t="e">
        <f>#REF!</f>
        <v>#REF!</v>
      </c>
      <c r="AH112" s="194" t="e">
        <f>#REF!</f>
        <v>#REF!</v>
      </c>
      <c r="AI112" s="194" t="e">
        <f>#REF!</f>
        <v>#REF!</v>
      </c>
      <c r="AJ112" s="194" t="e">
        <f>#REF!</f>
        <v>#REF!</v>
      </c>
      <c r="AK112" s="194" t="e">
        <f>#REF!</f>
        <v>#REF!</v>
      </c>
      <c r="AL112" s="194" t="e">
        <f>#REF!</f>
        <v>#REF!</v>
      </c>
      <c r="AM112" s="194" t="e">
        <f>#REF!</f>
        <v>#REF!</v>
      </c>
      <c r="AN112" s="194" t="e">
        <f>#REF!</f>
        <v>#REF!</v>
      </c>
      <c r="AO112" s="194" t="e">
        <f>#REF!</f>
        <v>#REF!</v>
      </c>
      <c r="AP112" s="194" t="e">
        <f>#REF!</f>
        <v>#REF!</v>
      </c>
      <c r="AQ112" s="194" t="e">
        <f>#REF!</f>
        <v>#REF!</v>
      </c>
      <c r="AR112" s="194" t="e">
        <f>#REF!</f>
        <v>#REF!</v>
      </c>
      <c r="AS112" s="194" t="e">
        <f>#REF!</f>
        <v>#REF!</v>
      </c>
      <c r="AT112" s="194" t="e">
        <f>#REF!</f>
        <v>#REF!</v>
      </c>
      <c r="AU112" s="194" t="e">
        <f>#REF!</f>
        <v>#REF!</v>
      </c>
      <c r="AV112" s="194" t="e">
        <f>#REF!</f>
        <v>#REF!</v>
      </c>
      <c r="AW112" s="194" t="e">
        <f>#REF!</f>
        <v>#REF!</v>
      </c>
      <c r="AX112" s="194" t="e">
        <f>#REF!</f>
        <v>#REF!</v>
      </c>
      <c r="AZ112" s="194" t="e">
        <f t="shared" ref="AZ112:AZ141" si="84">B112-AA112</f>
        <v>#REF!</v>
      </c>
      <c r="BA112" s="194" t="e">
        <f t="shared" si="76"/>
        <v>#REF!</v>
      </c>
      <c r="BB112" s="194" t="e">
        <f t="shared" si="76"/>
        <v>#REF!</v>
      </c>
      <c r="BC112" s="194" t="e">
        <f t="shared" si="76"/>
        <v>#REF!</v>
      </c>
      <c r="BD112" s="194" t="e">
        <f t="shared" si="76"/>
        <v>#REF!</v>
      </c>
      <c r="BE112" s="194" t="e">
        <f t="shared" si="76"/>
        <v>#REF!</v>
      </c>
      <c r="BF112" s="194" t="e">
        <f t="shared" si="76"/>
        <v>#REF!</v>
      </c>
      <c r="BG112" s="194" t="e">
        <f t="shared" si="76"/>
        <v>#REF!</v>
      </c>
      <c r="BH112" s="194" t="e">
        <f t="shared" si="76"/>
        <v>#REF!</v>
      </c>
      <c r="BI112" s="194" t="e">
        <f t="shared" si="76"/>
        <v>#REF!</v>
      </c>
      <c r="BJ112" s="194" t="e">
        <f t="shared" si="76"/>
        <v>#REF!</v>
      </c>
      <c r="BK112" s="194" t="e">
        <f t="shared" si="76"/>
        <v>#REF!</v>
      </c>
      <c r="BL112" s="194" t="e">
        <f t="shared" si="76"/>
        <v>#REF!</v>
      </c>
      <c r="BM112" s="194" t="e">
        <f t="shared" si="76"/>
        <v>#REF!</v>
      </c>
      <c r="BN112" s="194" t="e">
        <f t="shared" si="76"/>
        <v>#REF!</v>
      </c>
      <c r="BO112" s="194" t="e">
        <f t="shared" si="76"/>
        <v>#REF!</v>
      </c>
      <c r="BP112" s="194" t="e">
        <f t="shared" si="76"/>
        <v>#REF!</v>
      </c>
      <c r="BQ112" s="194" t="e">
        <f t="shared" si="77"/>
        <v>#REF!</v>
      </c>
      <c r="BR112" s="194" t="e">
        <f t="shared" si="78"/>
        <v>#REF!</v>
      </c>
      <c r="BS112" s="194" t="e">
        <f t="shared" si="79"/>
        <v>#REF!</v>
      </c>
      <c r="BT112" s="194" t="e">
        <f t="shared" si="80"/>
        <v>#REF!</v>
      </c>
      <c r="BU112" s="194" t="e">
        <f t="shared" si="81"/>
        <v>#REF!</v>
      </c>
      <c r="BV112" s="194" t="e">
        <f t="shared" si="82"/>
        <v>#REF!</v>
      </c>
      <c r="BW112" s="194" t="e">
        <f t="shared" si="83"/>
        <v>#REF!</v>
      </c>
    </row>
    <row r="113" spans="1:75">
      <c r="A113" s="173">
        <v>3</v>
      </c>
      <c r="B113" s="193" t="e">
        <f>#REF!</f>
        <v>#REF!</v>
      </c>
      <c r="C113" s="193" t="e">
        <f>#REF!</f>
        <v>#REF!</v>
      </c>
      <c r="D113" s="193" t="e">
        <f>#REF!</f>
        <v>#REF!</v>
      </c>
      <c r="E113" s="193" t="e">
        <f>#REF!</f>
        <v>#REF!</v>
      </c>
      <c r="F113" s="193" t="e">
        <f>#REF!</f>
        <v>#REF!</v>
      </c>
      <c r="G113" s="193" t="e">
        <f>#REF!</f>
        <v>#REF!</v>
      </c>
      <c r="H113" s="193" t="e">
        <f>#REF!</f>
        <v>#REF!</v>
      </c>
      <c r="I113" s="193" t="e">
        <f>#REF!</f>
        <v>#REF!</v>
      </c>
      <c r="J113" s="193" t="e">
        <f>#REF!</f>
        <v>#REF!</v>
      </c>
      <c r="K113" s="193" t="e">
        <f>#REF!</f>
        <v>#REF!</v>
      </c>
      <c r="L113" s="193" t="e">
        <f>#REF!</f>
        <v>#REF!</v>
      </c>
      <c r="M113" s="193" t="e">
        <f>#REF!</f>
        <v>#REF!</v>
      </c>
      <c r="N113" s="193" t="e">
        <f>#REF!</f>
        <v>#REF!</v>
      </c>
      <c r="O113" s="193" t="e">
        <f>#REF!</f>
        <v>#REF!</v>
      </c>
      <c r="P113" s="193" t="e">
        <f>#REF!</f>
        <v>#REF!</v>
      </c>
      <c r="Q113" s="193" t="e">
        <f>#REF!</f>
        <v>#REF!</v>
      </c>
      <c r="R113" s="193" t="e">
        <f>#REF!</f>
        <v>#REF!</v>
      </c>
      <c r="S113" s="193" t="e">
        <f>#REF!</f>
        <v>#REF!</v>
      </c>
      <c r="T113" s="193" t="e">
        <f>#REF!</f>
        <v>#REF!</v>
      </c>
      <c r="U113" s="193" t="e">
        <f>#REF!</f>
        <v>#REF!</v>
      </c>
      <c r="V113" s="193" t="e">
        <f>#REF!</f>
        <v>#REF!</v>
      </c>
      <c r="W113" s="193" t="e">
        <f>#REF!</f>
        <v>#REF!</v>
      </c>
      <c r="X113" s="193" t="e">
        <f>#REF!</f>
        <v>#REF!</v>
      </c>
      <c r="Y113" s="193" t="e">
        <f>#REF!</f>
        <v>#REF!</v>
      </c>
      <c r="AA113" s="194" t="e">
        <f>#REF!</f>
        <v>#REF!</v>
      </c>
      <c r="AB113" s="194" t="e">
        <f>#REF!</f>
        <v>#REF!</v>
      </c>
      <c r="AC113" s="194" t="e">
        <f>#REF!</f>
        <v>#REF!</v>
      </c>
      <c r="AD113" s="194" t="e">
        <f>#REF!</f>
        <v>#REF!</v>
      </c>
      <c r="AE113" s="194" t="e">
        <f>#REF!</f>
        <v>#REF!</v>
      </c>
      <c r="AF113" s="194" t="e">
        <f>#REF!</f>
        <v>#REF!</v>
      </c>
      <c r="AG113" s="194" t="e">
        <f>#REF!</f>
        <v>#REF!</v>
      </c>
      <c r="AH113" s="194" t="e">
        <f>#REF!</f>
        <v>#REF!</v>
      </c>
      <c r="AI113" s="194" t="e">
        <f>#REF!</f>
        <v>#REF!</v>
      </c>
      <c r="AJ113" s="194" t="e">
        <f>#REF!</f>
        <v>#REF!</v>
      </c>
      <c r="AK113" s="194" t="e">
        <f>#REF!</f>
        <v>#REF!</v>
      </c>
      <c r="AL113" s="194" t="e">
        <f>#REF!</f>
        <v>#REF!</v>
      </c>
      <c r="AM113" s="194" t="e">
        <f>#REF!</f>
        <v>#REF!</v>
      </c>
      <c r="AN113" s="194" t="e">
        <f>#REF!</f>
        <v>#REF!</v>
      </c>
      <c r="AO113" s="194" t="e">
        <f>#REF!</f>
        <v>#REF!</v>
      </c>
      <c r="AP113" s="194" t="e">
        <f>#REF!</f>
        <v>#REF!</v>
      </c>
      <c r="AQ113" s="194" t="e">
        <f>#REF!</f>
        <v>#REF!</v>
      </c>
      <c r="AR113" s="194" t="e">
        <f>#REF!</f>
        <v>#REF!</v>
      </c>
      <c r="AS113" s="194" t="e">
        <f>#REF!</f>
        <v>#REF!</v>
      </c>
      <c r="AT113" s="194" t="e">
        <f>#REF!</f>
        <v>#REF!</v>
      </c>
      <c r="AU113" s="194" t="e">
        <f>#REF!</f>
        <v>#REF!</v>
      </c>
      <c r="AV113" s="194" t="e">
        <f>#REF!</f>
        <v>#REF!</v>
      </c>
      <c r="AW113" s="194" t="e">
        <f>#REF!</f>
        <v>#REF!</v>
      </c>
      <c r="AX113" s="194" t="e">
        <f>#REF!</f>
        <v>#REF!</v>
      </c>
      <c r="AZ113" s="194" t="e">
        <f t="shared" si="84"/>
        <v>#REF!</v>
      </c>
      <c r="BA113" s="194" t="e">
        <f t="shared" si="76"/>
        <v>#REF!</v>
      </c>
      <c r="BB113" s="194" t="e">
        <f t="shared" si="76"/>
        <v>#REF!</v>
      </c>
      <c r="BC113" s="194" t="e">
        <f t="shared" si="76"/>
        <v>#REF!</v>
      </c>
      <c r="BD113" s="194" t="e">
        <f t="shared" si="76"/>
        <v>#REF!</v>
      </c>
      <c r="BE113" s="194" t="e">
        <f t="shared" si="76"/>
        <v>#REF!</v>
      </c>
      <c r="BF113" s="194" t="e">
        <f t="shared" si="76"/>
        <v>#REF!</v>
      </c>
      <c r="BG113" s="194" t="e">
        <f t="shared" si="76"/>
        <v>#REF!</v>
      </c>
      <c r="BH113" s="194" t="e">
        <f t="shared" si="76"/>
        <v>#REF!</v>
      </c>
      <c r="BI113" s="194" t="e">
        <f t="shared" si="76"/>
        <v>#REF!</v>
      </c>
      <c r="BJ113" s="194" t="e">
        <f t="shared" si="76"/>
        <v>#REF!</v>
      </c>
      <c r="BK113" s="194" t="e">
        <f t="shared" si="76"/>
        <v>#REF!</v>
      </c>
      <c r="BL113" s="194" t="e">
        <f t="shared" si="76"/>
        <v>#REF!</v>
      </c>
      <c r="BM113" s="194" t="e">
        <f t="shared" si="76"/>
        <v>#REF!</v>
      </c>
      <c r="BN113" s="194" t="e">
        <f t="shared" si="76"/>
        <v>#REF!</v>
      </c>
      <c r="BO113" s="194" t="e">
        <f t="shared" si="76"/>
        <v>#REF!</v>
      </c>
      <c r="BP113" s="194" t="e">
        <f t="shared" si="76"/>
        <v>#REF!</v>
      </c>
      <c r="BQ113" s="194" t="e">
        <f t="shared" si="77"/>
        <v>#REF!</v>
      </c>
      <c r="BR113" s="194" t="e">
        <f t="shared" si="78"/>
        <v>#REF!</v>
      </c>
      <c r="BS113" s="194" t="e">
        <f t="shared" si="79"/>
        <v>#REF!</v>
      </c>
      <c r="BT113" s="194" t="e">
        <f t="shared" si="80"/>
        <v>#REF!</v>
      </c>
      <c r="BU113" s="194" t="e">
        <f t="shared" si="81"/>
        <v>#REF!</v>
      </c>
      <c r="BV113" s="194" t="e">
        <f t="shared" si="82"/>
        <v>#REF!</v>
      </c>
      <c r="BW113" s="194" t="e">
        <f t="shared" si="83"/>
        <v>#REF!</v>
      </c>
    </row>
    <row r="114" spans="1:75">
      <c r="A114" s="173">
        <v>4</v>
      </c>
      <c r="B114" s="193" t="e">
        <f>#REF!</f>
        <v>#REF!</v>
      </c>
      <c r="C114" s="193" t="e">
        <f>#REF!</f>
        <v>#REF!</v>
      </c>
      <c r="D114" s="193" t="e">
        <f>#REF!</f>
        <v>#REF!</v>
      </c>
      <c r="E114" s="193" t="e">
        <f>#REF!</f>
        <v>#REF!</v>
      </c>
      <c r="F114" s="193" t="e">
        <f>#REF!</f>
        <v>#REF!</v>
      </c>
      <c r="G114" s="193" t="e">
        <f>#REF!</f>
        <v>#REF!</v>
      </c>
      <c r="H114" s="193" t="e">
        <f>#REF!</f>
        <v>#REF!</v>
      </c>
      <c r="I114" s="193" t="e">
        <f>#REF!</f>
        <v>#REF!</v>
      </c>
      <c r="J114" s="193" t="e">
        <f>#REF!</f>
        <v>#REF!</v>
      </c>
      <c r="K114" s="193" t="e">
        <f>#REF!</f>
        <v>#REF!</v>
      </c>
      <c r="L114" s="193" t="e">
        <f>#REF!</f>
        <v>#REF!</v>
      </c>
      <c r="M114" s="193" t="e">
        <f>#REF!</f>
        <v>#REF!</v>
      </c>
      <c r="N114" s="193" t="e">
        <f>#REF!</f>
        <v>#REF!</v>
      </c>
      <c r="O114" s="193" t="e">
        <f>#REF!</f>
        <v>#REF!</v>
      </c>
      <c r="P114" s="193" t="e">
        <f>#REF!</f>
        <v>#REF!</v>
      </c>
      <c r="Q114" s="193" t="e">
        <f>#REF!</f>
        <v>#REF!</v>
      </c>
      <c r="R114" s="193" t="e">
        <f>#REF!</f>
        <v>#REF!</v>
      </c>
      <c r="S114" s="193" t="e">
        <f>#REF!</f>
        <v>#REF!</v>
      </c>
      <c r="T114" s="193" t="e">
        <f>#REF!</f>
        <v>#REF!</v>
      </c>
      <c r="U114" s="193" t="e">
        <f>#REF!</f>
        <v>#REF!</v>
      </c>
      <c r="V114" s="193" t="e">
        <f>#REF!</f>
        <v>#REF!</v>
      </c>
      <c r="W114" s="193" t="e">
        <f>#REF!</f>
        <v>#REF!</v>
      </c>
      <c r="X114" s="193" t="e">
        <f>#REF!</f>
        <v>#REF!</v>
      </c>
      <c r="Y114" s="193" t="e">
        <f>#REF!</f>
        <v>#REF!</v>
      </c>
      <c r="AA114" s="194" t="e">
        <f>#REF!</f>
        <v>#REF!</v>
      </c>
      <c r="AB114" s="194" t="e">
        <f>#REF!</f>
        <v>#REF!</v>
      </c>
      <c r="AC114" s="194" t="e">
        <f>#REF!</f>
        <v>#REF!</v>
      </c>
      <c r="AD114" s="194" t="e">
        <f>#REF!</f>
        <v>#REF!</v>
      </c>
      <c r="AE114" s="194" t="e">
        <f>#REF!</f>
        <v>#REF!</v>
      </c>
      <c r="AF114" s="194" t="e">
        <f>#REF!</f>
        <v>#REF!</v>
      </c>
      <c r="AG114" s="194" t="e">
        <f>#REF!</f>
        <v>#REF!</v>
      </c>
      <c r="AH114" s="194" t="e">
        <f>#REF!</f>
        <v>#REF!</v>
      </c>
      <c r="AI114" s="194" t="e">
        <f>#REF!</f>
        <v>#REF!</v>
      </c>
      <c r="AJ114" s="194" t="e">
        <f>#REF!</f>
        <v>#REF!</v>
      </c>
      <c r="AK114" s="194" t="e">
        <f>#REF!</f>
        <v>#REF!</v>
      </c>
      <c r="AL114" s="194" t="e">
        <f>#REF!</f>
        <v>#REF!</v>
      </c>
      <c r="AM114" s="194" t="e">
        <f>#REF!</f>
        <v>#REF!</v>
      </c>
      <c r="AN114" s="194" t="e">
        <f>#REF!</f>
        <v>#REF!</v>
      </c>
      <c r="AO114" s="194" t="e">
        <f>#REF!</f>
        <v>#REF!</v>
      </c>
      <c r="AP114" s="194" t="e">
        <f>#REF!</f>
        <v>#REF!</v>
      </c>
      <c r="AQ114" s="194" t="e">
        <f>#REF!</f>
        <v>#REF!</v>
      </c>
      <c r="AR114" s="194" t="e">
        <f>#REF!</f>
        <v>#REF!</v>
      </c>
      <c r="AS114" s="194" t="e">
        <f>#REF!</f>
        <v>#REF!</v>
      </c>
      <c r="AT114" s="194" t="e">
        <f>#REF!</f>
        <v>#REF!</v>
      </c>
      <c r="AU114" s="194" t="e">
        <f>#REF!</f>
        <v>#REF!</v>
      </c>
      <c r="AV114" s="194" t="e">
        <f>#REF!</f>
        <v>#REF!</v>
      </c>
      <c r="AW114" s="194" t="e">
        <f>#REF!</f>
        <v>#REF!</v>
      </c>
      <c r="AX114" s="194" t="e">
        <f>#REF!</f>
        <v>#REF!</v>
      </c>
      <c r="AZ114" s="194" t="e">
        <f t="shared" si="84"/>
        <v>#REF!</v>
      </c>
      <c r="BA114" s="194" t="e">
        <f t="shared" si="76"/>
        <v>#REF!</v>
      </c>
      <c r="BB114" s="194" t="e">
        <f t="shared" si="76"/>
        <v>#REF!</v>
      </c>
      <c r="BC114" s="194" t="e">
        <f t="shared" si="76"/>
        <v>#REF!</v>
      </c>
      <c r="BD114" s="194" t="e">
        <f t="shared" si="76"/>
        <v>#REF!</v>
      </c>
      <c r="BE114" s="194" t="e">
        <f t="shared" si="76"/>
        <v>#REF!</v>
      </c>
      <c r="BF114" s="194" t="e">
        <f t="shared" si="76"/>
        <v>#REF!</v>
      </c>
      <c r="BG114" s="194" t="e">
        <f t="shared" si="76"/>
        <v>#REF!</v>
      </c>
      <c r="BH114" s="194" t="e">
        <f t="shared" si="76"/>
        <v>#REF!</v>
      </c>
      <c r="BI114" s="194" t="e">
        <f t="shared" si="76"/>
        <v>#REF!</v>
      </c>
      <c r="BJ114" s="194" t="e">
        <f t="shared" si="76"/>
        <v>#REF!</v>
      </c>
      <c r="BK114" s="194" t="e">
        <f t="shared" si="76"/>
        <v>#REF!</v>
      </c>
      <c r="BL114" s="194" t="e">
        <f t="shared" si="76"/>
        <v>#REF!</v>
      </c>
      <c r="BM114" s="194" t="e">
        <f t="shared" si="76"/>
        <v>#REF!</v>
      </c>
      <c r="BN114" s="194" t="e">
        <f t="shared" si="76"/>
        <v>#REF!</v>
      </c>
      <c r="BO114" s="194" t="e">
        <f t="shared" si="76"/>
        <v>#REF!</v>
      </c>
      <c r="BP114" s="194" t="e">
        <f t="shared" si="76"/>
        <v>#REF!</v>
      </c>
      <c r="BQ114" s="194" t="e">
        <f t="shared" si="77"/>
        <v>#REF!</v>
      </c>
      <c r="BR114" s="194" t="e">
        <f t="shared" si="78"/>
        <v>#REF!</v>
      </c>
      <c r="BS114" s="194" t="e">
        <f t="shared" si="79"/>
        <v>#REF!</v>
      </c>
      <c r="BT114" s="194" t="e">
        <f t="shared" si="80"/>
        <v>#REF!</v>
      </c>
      <c r="BU114" s="194" t="e">
        <f t="shared" si="81"/>
        <v>#REF!</v>
      </c>
      <c r="BV114" s="194" t="e">
        <f t="shared" si="82"/>
        <v>#REF!</v>
      </c>
      <c r="BW114" s="194" t="e">
        <f t="shared" si="83"/>
        <v>#REF!</v>
      </c>
    </row>
    <row r="115" spans="1:75">
      <c r="A115" s="173">
        <v>5</v>
      </c>
      <c r="B115" s="193" t="e">
        <f>#REF!</f>
        <v>#REF!</v>
      </c>
      <c r="C115" s="193" t="e">
        <f>#REF!</f>
        <v>#REF!</v>
      </c>
      <c r="D115" s="193" t="e">
        <f>#REF!</f>
        <v>#REF!</v>
      </c>
      <c r="E115" s="193" t="e">
        <f>#REF!</f>
        <v>#REF!</v>
      </c>
      <c r="F115" s="193" t="e">
        <f>#REF!</f>
        <v>#REF!</v>
      </c>
      <c r="G115" s="193" t="e">
        <f>#REF!</f>
        <v>#REF!</v>
      </c>
      <c r="H115" s="193" t="e">
        <f>#REF!</f>
        <v>#REF!</v>
      </c>
      <c r="I115" s="193" t="e">
        <f>#REF!</f>
        <v>#REF!</v>
      </c>
      <c r="J115" s="193" t="e">
        <f>#REF!</f>
        <v>#REF!</v>
      </c>
      <c r="K115" s="193" t="e">
        <f>#REF!</f>
        <v>#REF!</v>
      </c>
      <c r="L115" s="193" t="e">
        <f>#REF!</f>
        <v>#REF!</v>
      </c>
      <c r="M115" s="193" t="e">
        <f>#REF!</f>
        <v>#REF!</v>
      </c>
      <c r="N115" s="193" t="e">
        <f>#REF!</f>
        <v>#REF!</v>
      </c>
      <c r="O115" s="193" t="e">
        <f>#REF!</f>
        <v>#REF!</v>
      </c>
      <c r="P115" s="193" t="e">
        <f>#REF!</f>
        <v>#REF!</v>
      </c>
      <c r="Q115" s="193" t="e">
        <f>#REF!</f>
        <v>#REF!</v>
      </c>
      <c r="R115" s="193" t="e">
        <f>#REF!</f>
        <v>#REF!</v>
      </c>
      <c r="S115" s="193" t="e">
        <f>#REF!</f>
        <v>#REF!</v>
      </c>
      <c r="T115" s="193" t="e">
        <f>#REF!</f>
        <v>#REF!</v>
      </c>
      <c r="U115" s="193" t="e">
        <f>#REF!</f>
        <v>#REF!</v>
      </c>
      <c r="V115" s="193" t="e">
        <f>#REF!</f>
        <v>#REF!</v>
      </c>
      <c r="W115" s="193" t="e">
        <f>#REF!</f>
        <v>#REF!</v>
      </c>
      <c r="X115" s="193" t="e">
        <f>#REF!</f>
        <v>#REF!</v>
      </c>
      <c r="Y115" s="193" t="e">
        <f>#REF!</f>
        <v>#REF!</v>
      </c>
      <c r="AA115" s="194" t="e">
        <f>#REF!</f>
        <v>#REF!</v>
      </c>
      <c r="AB115" s="194" t="e">
        <f>#REF!</f>
        <v>#REF!</v>
      </c>
      <c r="AC115" s="194" t="e">
        <f>#REF!</f>
        <v>#REF!</v>
      </c>
      <c r="AD115" s="194" t="e">
        <f>#REF!</f>
        <v>#REF!</v>
      </c>
      <c r="AE115" s="194" t="e">
        <f>#REF!</f>
        <v>#REF!</v>
      </c>
      <c r="AF115" s="194" t="e">
        <f>#REF!</f>
        <v>#REF!</v>
      </c>
      <c r="AG115" s="194" t="e">
        <f>#REF!</f>
        <v>#REF!</v>
      </c>
      <c r="AH115" s="194" t="e">
        <f>#REF!</f>
        <v>#REF!</v>
      </c>
      <c r="AI115" s="194" t="e">
        <f>#REF!</f>
        <v>#REF!</v>
      </c>
      <c r="AJ115" s="194" t="e">
        <f>#REF!</f>
        <v>#REF!</v>
      </c>
      <c r="AK115" s="194" t="e">
        <f>#REF!</f>
        <v>#REF!</v>
      </c>
      <c r="AL115" s="194" t="e">
        <f>#REF!</f>
        <v>#REF!</v>
      </c>
      <c r="AM115" s="194" t="e">
        <f>#REF!</f>
        <v>#REF!</v>
      </c>
      <c r="AN115" s="194" t="e">
        <f>#REF!</f>
        <v>#REF!</v>
      </c>
      <c r="AO115" s="194" t="e">
        <f>#REF!</f>
        <v>#REF!</v>
      </c>
      <c r="AP115" s="194" t="e">
        <f>#REF!</f>
        <v>#REF!</v>
      </c>
      <c r="AQ115" s="194" t="e">
        <f>#REF!</f>
        <v>#REF!</v>
      </c>
      <c r="AR115" s="194" t="e">
        <f>#REF!</f>
        <v>#REF!</v>
      </c>
      <c r="AS115" s="194" t="e">
        <f>#REF!</f>
        <v>#REF!</v>
      </c>
      <c r="AT115" s="194" t="e">
        <f>#REF!</f>
        <v>#REF!</v>
      </c>
      <c r="AU115" s="194" t="e">
        <f>#REF!</f>
        <v>#REF!</v>
      </c>
      <c r="AV115" s="194" t="e">
        <f>#REF!</f>
        <v>#REF!</v>
      </c>
      <c r="AW115" s="194" t="e">
        <f>#REF!</f>
        <v>#REF!</v>
      </c>
      <c r="AX115" s="194" t="e">
        <f>#REF!</f>
        <v>#REF!</v>
      </c>
      <c r="AZ115" s="194" t="e">
        <f t="shared" si="84"/>
        <v>#REF!</v>
      </c>
      <c r="BA115" s="194" t="e">
        <f t="shared" si="76"/>
        <v>#REF!</v>
      </c>
      <c r="BB115" s="194" t="e">
        <f t="shared" si="76"/>
        <v>#REF!</v>
      </c>
      <c r="BC115" s="194" t="e">
        <f t="shared" si="76"/>
        <v>#REF!</v>
      </c>
      <c r="BD115" s="194" t="e">
        <f t="shared" si="76"/>
        <v>#REF!</v>
      </c>
      <c r="BE115" s="194" t="e">
        <f t="shared" si="76"/>
        <v>#REF!</v>
      </c>
      <c r="BF115" s="194" t="e">
        <f t="shared" si="76"/>
        <v>#REF!</v>
      </c>
      <c r="BG115" s="194" t="e">
        <f t="shared" si="76"/>
        <v>#REF!</v>
      </c>
      <c r="BH115" s="194" t="e">
        <f t="shared" si="76"/>
        <v>#REF!</v>
      </c>
      <c r="BI115" s="194" t="e">
        <f t="shared" si="76"/>
        <v>#REF!</v>
      </c>
      <c r="BJ115" s="194" t="e">
        <f t="shared" si="76"/>
        <v>#REF!</v>
      </c>
      <c r="BK115" s="194" t="e">
        <f t="shared" si="76"/>
        <v>#REF!</v>
      </c>
      <c r="BL115" s="194" t="e">
        <f t="shared" si="76"/>
        <v>#REF!</v>
      </c>
      <c r="BM115" s="194" t="e">
        <f t="shared" si="76"/>
        <v>#REF!</v>
      </c>
      <c r="BN115" s="194" t="e">
        <f t="shared" si="76"/>
        <v>#REF!</v>
      </c>
      <c r="BO115" s="194" t="e">
        <f t="shared" si="76"/>
        <v>#REF!</v>
      </c>
      <c r="BP115" s="194" t="e">
        <f t="shared" si="76"/>
        <v>#REF!</v>
      </c>
      <c r="BQ115" s="194" t="e">
        <f t="shared" si="77"/>
        <v>#REF!</v>
      </c>
      <c r="BR115" s="194" t="e">
        <f t="shared" si="78"/>
        <v>#REF!</v>
      </c>
      <c r="BS115" s="194" t="e">
        <f t="shared" si="79"/>
        <v>#REF!</v>
      </c>
      <c r="BT115" s="194" t="e">
        <f t="shared" si="80"/>
        <v>#REF!</v>
      </c>
      <c r="BU115" s="194" t="e">
        <f t="shared" si="81"/>
        <v>#REF!</v>
      </c>
      <c r="BV115" s="194" t="e">
        <f t="shared" si="82"/>
        <v>#REF!</v>
      </c>
      <c r="BW115" s="194" t="e">
        <f t="shared" si="83"/>
        <v>#REF!</v>
      </c>
    </row>
    <row r="116" spans="1:75">
      <c r="A116" s="173">
        <v>6</v>
      </c>
      <c r="B116" s="193" t="e">
        <f>#REF!</f>
        <v>#REF!</v>
      </c>
      <c r="C116" s="193" t="e">
        <f>#REF!</f>
        <v>#REF!</v>
      </c>
      <c r="D116" s="193" t="e">
        <f>#REF!</f>
        <v>#REF!</v>
      </c>
      <c r="E116" s="193" t="e">
        <f>#REF!</f>
        <v>#REF!</v>
      </c>
      <c r="F116" s="193" t="e">
        <f>#REF!</f>
        <v>#REF!</v>
      </c>
      <c r="G116" s="193" t="e">
        <f>#REF!</f>
        <v>#REF!</v>
      </c>
      <c r="H116" s="193" t="e">
        <f>#REF!</f>
        <v>#REF!</v>
      </c>
      <c r="I116" s="193" t="e">
        <f>#REF!</f>
        <v>#REF!</v>
      </c>
      <c r="J116" s="193" t="e">
        <f>#REF!</f>
        <v>#REF!</v>
      </c>
      <c r="K116" s="193" t="e">
        <f>#REF!</f>
        <v>#REF!</v>
      </c>
      <c r="L116" s="193" t="e">
        <f>#REF!</f>
        <v>#REF!</v>
      </c>
      <c r="M116" s="193" t="e">
        <f>#REF!</f>
        <v>#REF!</v>
      </c>
      <c r="N116" s="193" t="e">
        <f>#REF!</f>
        <v>#REF!</v>
      </c>
      <c r="O116" s="193" t="e">
        <f>#REF!</f>
        <v>#REF!</v>
      </c>
      <c r="P116" s="193" t="e">
        <f>#REF!</f>
        <v>#REF!</v>
      </c>
      <c r="Q116" s="193" t="e">
        <f>#REF!</f>
        <v>#REF!</v>
      </c>
      <c r="R116" s="193" t="e">
        <f>#REF!</f>
        <v>#REF!</v>
      </c>
      <c r="S116" s="193" t="e">
        <f>#REF!</f>
        <v>#REF!</v>
      </c>
      <c r="T116" s="193" t="e">
        <f>#REF!</f>
        <v>#REF!</v>
      </c>
      <c r="U116" s="193" t="e">
        <f>#REF!</f>
        <v>#REF!</v>
      </c>
      <c r="V116" s="193" t="e">
        <f>#REF!</f>
        <v>#REF!</v>
      </c>
      <c r="W116" s="193" t="e">
        <f>#REF!</f>
        <v>#REF!</v>
      </c>
      <c r="X116" s="193" t="e">
        <f>#REF!</f>
        <v>#REF!</v>
      </c>
      <c r="Y116" s="193" t="e">
        <f>#REF!</f>
        <v>#REF!</v>
      </c>
      <c r="AA116" s="194" t="e">
        <f>#REF!</f>
        <v>#REF!</v>
      </c>
      <c r="AB116" s="194" t="e">
        <f>#REF!</f>
        <v>#REF!</v>
      </c>
      <c r="AC116" s="194" t="e">
        <f>#REF!</f>
        <v>#REF!</v>
      </c>
      <c r="AD116" s="194" t="e">
        <f>#REF!</f>
        <v>#REF!</v>
      </c>
      <c r="AE116" s="194" t="e">
        <f>#REF!</f>
        <v>#REF!</v>
      </c>
      <c r="AF116" s="194" t="e">
        <f>#REF!</f>
        <v>#REF!</v>
      </c>
      <c r="AG116" s="194" t="e">
        <f>#REF!</f>
        <v>#REF!</v>
      </c>
      <c r="AH116" s="194" t="e">
        <f>#REF!</f>
        <v>#REF!</v>
      </c>
      <c r="AI116" s="194" t="e">
        <f>#REF!</f>
        <v>#REF!</v>
      </c>
      <c r="AJ116" s="194" t="e">
        <f>#REF!</f>
        <v>#REF!</v>
      </c>
      <c r="AK116" s="194" t="e">
        <f>#REF!</f>
        <v>#REF!</v>
      </c>
      <c r="AL116" s="194" t="e">
        <f>#REF!</f>
        <v>#REF!</v>
      </c>
      <c r="AM116" s="194" t="e">
        <f>#REF!</f>
        <v>#REF!</v>
      </c>
      <c r="AN116" s="194" t="e">
        <f>#REF!</f>
        <v>#REF!</v>
      </c>
      <c r="AO116" s="194" t="e">
        <f>#REF!</f>
        <v>#REF!</v>
      </c>
      <c r="AP116" s="194" t="e">
        <f>#REF!</f>
        <v>#REF!</v>
      </c>
      <c r="AQ116" s="194" t="e">
        <f>#REF!</f>
        <v>#REF!</v>
      </c>
      <c r="AR116" s="194" t="e">
        <f>#REF!</f>
        <v>#REF!</v>
      </c>
      <c r="AS116" s="194" t="e">
        <f>#REF!</f>
        <v>#REF!</v>
      </c>
      <c r="AT116" s="194" t="e">
        <f>#REF!</f>
        <v>#REF!</v>
      </c>
      <c r="AU116" s="194" t="e">
        <f>#REF!</f>
        <v>#REF!</v>
      </c>
      <c r="AV116" s="194" t="e">
        <f>#REF!</f>
        <v>#REF!</v>
      </c>
      <c r="AW116" s="194" t="e">
        <f>#REF!</f>
        <v>#REF!</v>
      </c>
      <c r="AX116" s="194" t="e">
        <f>#REF!</f>
        <v>#REF!</v>
      </c>
      <c r="AZ116" s="194" t="e">
        <f t="shared" si="84"/>
        <v>#REF!</v>
      </c>
      <c r="BA116" s="194" t="e">
        <f t="shared" si="76"/>
        <v>#REF!</v>
      </c>
      <c r="BB116" s="194" t="e">
        <f t="shared" si="76"/>
        <v>#REF!</v>
      </c>
      <c r="BC116" s="194" t="e">
        <f t="shared" si="76"/>
        <v>#REF!</v>
      </c>
      <c r="BD116" s="194" t="e">
        <f t="shared" si="76"/>
        <v>#REF!</v>
      </c>
      <c r="BE116" s="194" t="e">
        <f t="shared" si="76"/>
        <v>#REF!</v>
      </c>
      <c r="BF116" s="194" t="e">
        <f t="shared" si="76"/>
        <v>#REF!</v>
      </c>
      <c r="BG116" s="194" t="e">
        <f t="shared" si="76"/>
        <v>#REF!</v>
      </c>
      <c r="BH116" s="194" t="e">
        <f t="shared" si="76"/>
        <v>#REF!</v>
      </c>
      <c r="BI116" s="194" t="e">
        <f t="shared" si="76"/>
        <v>#REF!</v>
      </c>
      <c r="BJ116" s="194" t="e">
        <f t="shared" si="76"/>
        <v>#REF!</v>
      </c>
      <c r="BK116" s="194" t="e">
        <f t="shared" si="76"/>
        <v>#REF!</v>
      </c>
      <c r="BL116" s="194" t="e">
        <f t="shared" si="76"/>
        <v>#REF!</v>
      </c>
      <c r="BM116" s="194" t="e">
        <f t="shared" si="76"/>
        <v>#REF!</v>
      </c>
      <c r="BN116" s="194" t="e">
        <f t="shared" si="76"/>
        <v>#REF!</v>
      </c>
      <c r="BO116" s="194" t="e">
        <f t="shared" si="76"/>
        <v>#REF!</v>
      </c>
      <c r="BP116" s="194" t="e">
        <f t="shared" si="76"/>
        <v>#REF!</v>
      </c>
      <c r="BQ116" s="194" t="e">
        <f t="shared" si="77"/>
        <v>#REF!</v>
      </c>
      <c r="BR116" s="194" t="e">
        <f t="shared" si="78"/>
        <v>#REF!</v>
      </c>
      <c r="BS116" s="194" t="e">
        <f t="shared" si="79"/>
        <v>#REF!</v>
      </c>
      <c r="BT116" s="194" t="e">
        <f t="shared" si="80"/>
        <v>#REF!</v>
      </c>
      <c r="BU116" s="194" t="e">
        <f t="shared" si="81"/>
        <v>#REF!</v>
      </c>
      <c r="BV116" s="194" t="e">
        <f t="shared" si="82"/>
        <v>#REF!</v>
      </c>
      <c r="BW116" s="194" t="e">
        <f t="shared" si="83"/>
        <v>#REF!</v>
      </c>
    </row>
    <row r="117" spans="1:75">
      <c r="A117" s="173">
        <v>7</v>
      </c>
      <c r="B117" s="193" t="e">
        <f>#REF!</f>
        <v>#REF!</v>
      </c>
      <c r="C117" s="193" t="e">
        <f>#REF!</f>
        <v>#REF!</v>
      </c>
      <c r="D117" s="193" t="e">
        <f>#REF!</f>
        <v>#REF!</v>
      </c>
      <c r="E117" s="193" t="e">
        <f>#REF!</f>
        <v>#REF!</v>
      </c>
      <c r="F117" s="193" t="e">
        <f>#REF!</f>
        <v>#REF!</v>
      </c>
      <c r="G117" s="193" t="e">
        <f>#REF!</f>
        <v>#REF!</v>
      </c>
      <c r="H117" s="193" t="e">
        <f>#REF!</f>
        <v>#REF!</v>
      </c>
      <c r="I117" s="193" t="e">
        <f>#REF!</f>
        <v>#REF!</v>
      </c>
      <c r="J117" s="193" t="e">
        <f>#REF!</f>
        <v>#REF!</v>
      </c>
      <c r="K117" s="193" t="e">
        <f>#REF!</f>
        <v>#REF!</v>
      </c>
      <c r="L117" s="193" t="e">
        <f>#REF!</f>
        <v>#REF!</v>
      </c>
      <c r="M117" s="193" t="e">
        <f>#REF!</f>
        <v>#REF!</v>
      </c>
      <c r="N117" s="193" t="e">
        <f>#REF!</f>
        <v>#REF!</v>
      </c>
      <c r="O117" s="193" t="e">
        <f>#REF!</f>
        <v>#REF!</v>
      </c>
      <c r="P117" s="193" t="e">
        <f>#REF!</f>
        <v>#REF!</v>
      </c>
      <c r="Q117" s="193" t="e">
        <f>#REF!</f>
        <v>#REF!</v>
      </c>
      <c r="R117" s="193" t="e">
        <f>#REF!</f>
        <v>#REF!</v>
      </c>
      <c r="S117" s="193" t="e">
        <f>#REF!</f>
        <v>#REF!</v>
      </c>
      <c r="T117" s="193" t="e">
        <f>#REF!</f>
        <v>#REF!</v>
      </c>
      <c r="U117" s="193" t="e">
        <f>#REF!</f>
        <v>#REF!</v>
      </c>
      <c r="V117" s="193" t="e">
        <f>#REF!</f>
        <v>#REF!</v>
      </c>
      <c r="W117" s="193" t="e">
        <f>#REF!</f>
        <v>#REF!</v>
      </c>
      <c r="X117" s="193" t="e">
        <f>#REF!</f>
        <v>#REF!</v>
      </c>
      <c r="Y117" s="193" t="e">
        <f>#REF!</f>
        <v>#REF!</v>
      </c>
      <c r="AA117" s="194" t="e">
        <f>#REF!</f>
        <v>#REF!</v>
      </c>
      <c r="AB117" s="194" t="e">
        <f>#REF!</f>
        <v>#REF!</v>
      </c>
      <c r="AC117" s="194" t="e">
        <f>#REF!</f>
        <v>#REF!</v>
      </c>
      <c r="AD117" s="194" t="e">
        <f>#REF!</f>
        <v>#REF!</v>
      </c>
      <c r="AE117" s="194" t="e">
        <f>#REF!</f>
        <v>#REF!</v>
      </c>
      <c r="AF117" s="194" t="e">
        <f>#REF!</f>
        <v>#REF!</v>
      </c>
      <c r="AG117" s="194" t="e">
        <f>#REF!</f>
        <v>#REF!</v>
      </c>
      <c r="AH117" s="194" t="e">
        <f>#REF!</f>
        <v>#REF!</v>
      </c>
      <c r="AI117" s="194" t="e">
        <f>#REF!</f>
        <v>#REF!</v>
      </c>
      <c r="AJ117" s="194" t="e">
        <f>#REF!</f>
        <v>#REF!</v>
      </c>
      <c r="AK117" s="194" t="e">
        <f>#REF!</f>
        <v>#REF!</v>
      </c>
      <c r="AL117" s="194" t="e">
        <f>#REF!</f>
        <v>#REF!</v>
      </c>
      <c r="AM117" s="194" t="e">
        <f>#REF!</f>
        <v>#REF!</v>
      </c>
      <c r="AN117" s="194" t="e">
        <f>#REF!</f>
        <v>#REF!</v>
      </c>
      <c r="AO117" s="194" t="e">
        <f>#REF!</f>
        <v>#REF!</v>
      </c>
      <c r="AP117" s="194" t="e">
        <f>#REF!</f>
        <v>#REF!</v>
      </c>
      <c r="AQ117" s="194" t="e">
        <f>#REF!</f>
        <v>#REF!</v>
      </c>
      <c r="AR117" s="194" t="e">
        <f>#REF!</f>
        <v>#REF!</v>
      </c>
      <c r="AS117" s="194" t="e">
        <f>#REF!</f>
        <v>#REF!</v>
      </c>
      <c r="AT117" s="194" t="e">
        <f>#REF!</f>
        <v>#REF!</v>
      </c>
      <c r="AU117" s="194" t="e">
        <f>#REF!</f>
        <v>#REF!</v>
      </c>
      <c r="AV117" s="194" t="e">
        <f>#REF!</f>
        <v>#REF!</v>
      </c>
      <c r="AW117" s="194" t="e">
        <f>#REF!</f>
        <v>#REF!</v>
      </c>
      <c r="AX117" s="194" t="e">
        <f>#REF!</f>
        <v>#REF!</v>
      </c>
      <c r="AZ117" s="194" t="e">
        <f t="shared" si="84"/>
        <v>#REF!</v>
      </c>
      <c r="BA117" s="194" t="e">
        <f t="shared" si="76"/>
        <v>#REF!</v>
      </c>
      <c r="BB117" s="194" t="e">
        <f t="shared" si="76"/>
        <v>#REF!</v>
      </c>
      <c r="BC117" s="194" t="e">
        <f t="shared" si="76"/>
        <v>#REF!</v>
      </c>
      <c r="BD117" s="194" t="e">
        <f t="shared" si="76"/>
        <v>#REF!</v>
      </c>
      <c r="BE117" s="194" t="e">
        <f t="shared" si="76"/>
        <v>#REF!</v>
      </c>
      <c r="BF117" s="194" t="e">
        <f t="shared" si="76"/>
        <v>#REF!</v>
      </c>
      <c r="BG117" s="194" t="e">
        <f t="shared" si="76"/>
        <v>#REF!</v>
      </c>
      <c r="BH117" s="194" t="e">
        <f t="shared" si="76"/>
        <v>#REF!</v>
      </c>
      <c r="BI117" s="194" t="e">
        <f t="shared" si="76"/>
        <v>#REF!</v>
      </c>
      <c r="BJ117" s="194" t="e">
        <f t="shared" si="76"/>
        <v>#REF!</v>
      </c>
      <c r="BK117" s="194" t="e">
        <f t="shared" si="76"/>
        <v>#REF!</v>
      </c>
      <c r="BL117" s="194" t="e">
        <f t="shared" si="76"/>
        <v>#REF!</v>
      </c>
      <c r="BM117" s="194" t="e">
        <f t="shared" si="76"/>
        <v>#REF!</v>
      </c>
      <c r="BN117" s="194" t="e">
        <f t="shared" si="76"/>
        <v>#REF!</v>
      </c>
      <c r="BO117" s="194" t="e">
        <f t="shared" si="76"/>
        <v>#REF!</v>
      </c>
      <c r="BP117" s="194" t="e">
        <f t="shared" si="76"/>
        <v>#REF!</v>
      </c>
      <c r="BQ117" s="194" t="e">
        <f t="shared" si="77"/>
        <v>#REF!</v>
      </c>
      <c r="BR117" s="194" t="e">
        <f t="shared" si="78"/>
        <v>#REF!</v>
      </c>
      <c r="BS117" s="194" t="e">
        <f t="shared" si="79"/>
        <v>#REF!</v>
      </c>
      <c r="BT117" s="194" t="e">
        <f t="shared" si="80"/>
        <v>#REF!</v>
      </c>
      <c r="BU117" s="194" t="e">
        <f t="shared" si="81"/>
        <v>#REF!</v>
      </c>
      <c r="BV117" s="194" t="e">
        <f t="shared" si="82"/>
        <v>#REF!</v>
      </c>
      <c r="BW117" s="194" t="e">
        <f t="shared" si="83"/>
        <v>#REF!</v>
      </c>
    </row>
    <row r="118" spans="1:75">
      <c r="A118" s="173">
        <v>8</v>
      </c>
      <c r="B118" s="193" t="e">
        <f>#REF!</f>
        <v>#REF!</v>
      </c>
      <c r="C118" s="193" t="e">
        <f>#REF!</f>
        <v>#REF!</v>
      </c>
      <c r="D118" s="193" t="e">
        <f>#REF!</f>
        <v>#REF!</v>
      </c>
      <c r="E118" s="193" t="e">
        <f>#REF!</f>
        <v>#REF!</v>
      </c>
      <c r="F118" s="193" t="e">
        <f>#REF!</f>
        <v>#REF!</v>
      </c>
      <c r="G118" s="193" t="e">
        <f>#REF!</f>
        <v>#REF!</v>
      </c>
      <c r="H118" s="193" t="e">
        <f>#REF!</f>
        <v>#REF!</v>
      </c>
      <c r="I118" s="193" t="e">
        <f>#REF!</f>
        <v>#REF!</v>
      </c>
      <c r="J118" s="193" t="e">
        <f>#REF!</f>
        <v>#REF!</v>
      </c>
      <c r="K118" s="193" t="e">
        <f>#REF!</f>
        <v>#REF!</v>
      </c>
      <c r="L118" s="193" t="e">
        <f>#REF!</f>
        <v>#REF!</v>
      </c>
      <c r="M118" s="193" t="e">
        <f>#REF!</f>
        <v>#REF!</v>
      </c>
      <c r="N118" s="193" t="e">
        <f>#REF!</f>
        <v>#REF!</v>
      </c>
      <c r="O118" s="193" t="e">
        <f>#REF!</f>
        <v>#REF!</v>
      </c>
      <c r="P118" s="193" t="e">
        <f>#REF!</f>
        <v>#REF!</v>
      </c>
      <c r="Q118" s="193" t="e">
        <f>#REF!</f>
        <v>#REF!</v>
      </c>
      <c r="R118" s="193" t="e">
        <f>#REF!</f>
        <v>#REF!</v>
      </c>
      <c r="S118" s="193" t="e">
        <f>#REF!</f>
        <v>#REF!</v>
      </c>
      <c r="T118" s="193" t="e">
        <f>#REF!</f>
        <v>#REF!</v>
      </c>
      <c r="U118" s="193" t="e">
        <f>#REF!</f>
        <v>#REF!</v>
      </c>
      <c r="V118" s="193" t="e">
        <f>#REF!</f>
        <v>#REF!</v>
      </c>
      <c r="W118" s="193" t="e">
        <f>#REF!</f>
        <v>#REF!</v>
      </c>
      <c r="X118" s="193" t="e">
        <f>#REF!</f>
        <v>#REF!</v>
      </c>
      <c r="Y118" s="193" t="e">
        <f>#REF!</f>
        <v>#REF!</v>
      </c>
      <c r="AA118" s="194" t="e">
        <f>#REF!</f>
        <v>#REF!</v>
      </c>
      <c r="AB118" s="194" t="e">
        <f>#REF!</f>
        <v>#REF!</v>
      </c>
      <c r="AC118" s="194" t="e">
        <f>#REF!</f>
        <v>#REF!</v>
      </c>
      <c r="AD118" s="194" t="e">
        <f>#REF!</f>
        <v>#REF!</v>
      </c>
      <c r="AE118" s="194" t="e">
        <f>#REF!</f>
        <v>#REF!</v>
      </c>
      <c r="AF118" s="194" t="e">
        <f>#REF!</f>
        <v>#REF!</v>
      </c>
      <c r="AG118" s="194" t="e">
        <f>#REF!</f>
        <v>#REF!</v>
      </c>
      <c r="AH118" s="194" t="e">
        <f>#REF!</f>
        <v>#REF!</v>
      </c>
      <c r="AI118" s="194" t="e">
        <f>#REF!</f>
        <v>#REF!</v>
      </c>
      <c r="AJ118" s="194" t="e">
        <f>#REF!</f>
        <v>#REF!</v>
      </c>
      <c r="AK118" s="194" t="e">
        <f>#REF!</f>
        <v>#REF!</v>
      </c>
      <c r="AL118" s="194" t="e">
        <f>#REF!</f>
        <v>#REF!</v>
      </c>
      <c r="AM118" s="194" t="e">
        <f>#REF!</f>
        <v>#REF!</v>
      </c>
      <c r="AN118" s="194" t="e">
        <f>#REF!</f>
        <v>#REF!</v>
      </c>
      <c r="AO118" s="194" t="e">
        <f>#REF!</f>
        <v>#REF!</v>
      </c>
      <c r="AP118" s="194" t="e">
        <f>#REF!</f>
        <v>#REF!</v>
      </c>
      <c r="AQ118" s="194" t="e">
        <f>#REF!</f>
        <v>#REF!</v>
      </c>
      <c r="AR118" s="194" t="e">
        <f>#REF!</f>
        <v>#REF!</v>
      </c>
      <c r="AS118" s="194" t="e">
        <f>#REF!</f>
        <v>#REF!</v>
      </c>
      <c r="AT118" s="194" t="e">
        <f>#REF!</f>
        <v>#REF!</v>
      </c>
      <c r="AU118" s="194" t="e">
        <f>#REF!</f>
        <v>#REF!</v>
      </c>
      <c r="AV118" s="194" t="e">
        <f>#REF!</f>
        <v>#REF!</v>
      </c>
      <c r="AW118" s="194" t="e">
        <f>#REF!</f>
        <v>#REF!</v>
      </c>
      <c r="AX118" s="194" t="e">
        <f>#REF!</f>
        <v>#REF!</v>
      </c>
      <c r="AZ118" s="194" t="e">
        <f t="shared" si="84"/>
        <v>#REF!</v>
      </c>
      <c r="BA118" s="194" t="e">
        <f t="shared" si="76"/>
        <v>#REF!</v>
      </c>
      <c r="BB118" s="194" t="e">
        <f t="shared" si="76"/>
        <v>#REF!</v>
      </c>
      <c r="BC118" s="194" t="e">
        <f t="shared" si="76"/>
        <v>#REF!</v>
      </c>
      <c r="BD118" s="194" t="e">
        <f t="shared" si="76"/>
        <v>#REF!</v>
      </c>
      <c r="BE118" s="194" t="e">
        <f t="shared" si="76"/>
        <v>#REF!</v>
      </c>
      <c r="BF118" s="194" t="e">
        <f t="shared" si="76"/>
        <v>#REF!</v>
      </c>
      <c r="BG118" s="194" t="e">
        <f t="shared" si="76"/>
        <v>#REF!</v>
      </c>
      <c r="BH118" s="194" t="e">
        <f t="shared" si="76"/>
        <v>#REF!</v>
      </c>
      <c r="BI118" s="194" t="e">
        <f t="shared" si="76"/>
        <v>#REF!</v>
      </c>
      <c r="BJ118" s="194" t="e">
        <f t="shared" si="76"/>
        <v>#REF!</v>
      </c>
      <c r="BK118" s="194" t="e">
        <f t="shared" si="76"/>
        <v>#REF!</v>
      </c>
      <c r="BL118" s="194" t="e">
        <f t="shared" si="76"/>
        <v>#REF!</v>
      </c>
      <c r="BM118" s="194" t="e">
        <f t="shared" si="76"/>
        <v>#REF!</v>
      </c>
      <c r="BN118" s="194" t="e">
        <f t="shared" si="76"/>
        <v>#REF!</v>
      </c>
      <c r="BO118" s="194" t="e">
        <f t="shared" si="76"/>
        <v>#REF!</v>
      </c>
      <c r="BP118" s="194" t="e">
        <f t="shared" si="76"/>
        <v>#REF!</v>
      </c>
      <c r="BQ118" s="194" t="e">
        <f t="shared" si="77"/>
        <v>#REF!</v>
      </c>
      <c r="BR118" s="194" t="e">
        <f t="shared" si="78"/>
        <v>#REF!</v>
      </c>
      <c r="BS118" s="194" t="e">
        <f t="shared" si="79"/>
        <v>#REF!</v>
      </c>
      <c r="BT118" s="194" t="e">
        <f t="shared" si="80"/>
        <v>#REF!</v>
      </c>
      <c r="BU118" s="194" t="e">
        <f t="shared" si="81"/>
        <v>#REF!</v>
      </c>
      <c r="BV118" s="194" t="e">
        <f t="shared" si="82"/>
        <v>#REF!</v>
      </c>
      <c r="BW118" s="194" t="e">
        <f t="shared" si="83"/>
        <v>#REF!</v>
      </c>
    </row>
    <row r="119" spans="1:75">
      <c r="A119" s="173">
        <v>9</v>
      </c>
      <c r="B119" s="193" t="e">
        <f>#REF!</f>
        <v>#REF!</v>
      </c>
      <c r="C119" s="193" t="e">
        <f>#REF!</f>
        <v>#REF!</v>
      </c>
      <c r="D119" s="193" t="e">
        <f>#REF!</f>
        <v>#REF!</v>
      </c>
      <c r="E119" s="193" t="e">
        <f>#REF!</f>
        <v>#REF!</v>
      </c>
      <c r="F119" s="193" t="e">
        <f>#REF!</f>
        <v>#REF!</v>
      </c>
      <c r="G119" s="193" t="e">
        <f>#REF!</f>
        <v>#REF!</v>
      </c>
      <c r="H119" s="193" t="e">
        <f>#REF!</f>
        <v>#REF!</v>
      </c>
      <c r="I119" s="193" t="e">
        <f>#REF!</f>
        <v>#REF!</v>
      </c>
      <c r="J119" s="193" t="e">
        <f>#REF!</f>
        <v>#REF!</v>
      </c>
      <c r="K119" s="193" t="e">
        <f>#REF!</f>
        <v>#REF!</v>
      </c>
      <c r="L119" s="193" t="e">
        <f>#REF!</f>
        <v>#REF!</v>
      </c>
      <c r="M119" s="193" t="e">
        <f>#REF!</f>
        <v>#REF!</v>
      </c>
      <c r="N119" s="193" t="e">
        <f>#REF!</f>
        <v>#REF!</v>
      </c>
      <c r="O119" s="193" t="e">
        <f>#REF!</f>
        <v>#REF!</v>
      </c>
      <c r="P119" s="193" t="e">
        <f>#REF!</f>
        <v>#REF!</v>
      </c>
      <c r="Q119" s="193" t="e">
        <f>#REF!</f>
        <v>#REF!</v>
      </c>
      <c r="R119" s="193" t="e">
        <f>#REF!</f>
        <v>#REF!</v>
      </c>
      <c r="S119" s="193" t="e">
        <f>#REF!</f>
        <v>#REF!</v>
      </c>
      <c r="T119" s="193" t="e">
        <f>#REF!</f>
        <v>#REF!</v>
      </c>
      <c r="U119" s="193" t="e">
        <f>#REF!</f>
        <v>#REF!</v>
      </c>
      <c r="V119" s="193" t="e">
        <f>#REF!</f>
        <v>#REF!</v>
      </c>
      <c r="W119" s="193" t="e">
        <f>#REF!</f>
        <v>#REF!</v>
      </c>
      <c r="X119" s="193" t="e">
        <f>#REF!</f>
        <v>#REF!</v>
      </c>
      <c r="Y119" s="193" t="e">
        <f>#REF!</f>
        <v>#REF!</v>
      </c>
      <c r="AA119" s="194" t="e">
        <f>#REF!</f>
        <v>#REF!</v>
      </c>
      <c r="AB119" s="194" t="e">
        <f>#REF!</f>
        <v>#REF!</v>
      </c>
      <c r="AC119" s="194" t="e">
        <f>#REF!</f>
        <v>#REF!</v>
      </c>
      <c r="AD119" s="194" t="e">
        <f>#REF!</f>
        <v>#REF!</v>
      </c>
      <c r="AE119" s="194" t="e">
        <f>#REF!</f>
        <v>#REF!</v>
      </c>
      <c r="AF119" s="194" t="e">
        <f>#REF!</f>
        <v>#REF!</v>
      </c>
      <c r="AG119" s="194" t="e">
        <f>#REF!</f>
        <v>#REF!</v>
      </c>
      <c r="AH119" s="194" t="e">
        <f>#REF!</f>
        <v>#REF!</v>
      </c>
      <c r="AI119" s="194" t="e">
        <f>#REF!</f>
        <v>#REF!</v>
      </c>
      <c r="AJ119" s="194" t="e">
        <f>#REF!</f>
        <v>#REF!</v>
      </c>
      <c r="AK119" s="194" t="e">
        <f>#REF!</f>
        <v>#REF!</v>
      </c>
      <c r="AL119" s="194" t="e">
        <f>#REF!</f>
        <v>#REF!</v>
      </c>
      <c r="AM119" s="194" t="e">
        <f>#REF!</f>
        <v>#REF!</v>
      </c>
      <c r="AN119" s="194" t="e">
        <f>#REF!</f>
        <v>#REF!</v>
      </c>
      <c r="AO119" s="194" t="e">
        <f>#REF!</f>
        <v>#REF!</v>
      </c>
      <c r="AP119" s="194" t="e">
        <f>#REF!</f>
        <v>#REF!</v>
      </c>
      <c r="AQ119" s="194" t="e">
        <f>#REF!</f>
        <v>#REF!</v>
      </c>
      <c r="AR119" s="194" t="e">
        <f>#REF!</f>
        <v>#REF!</v>
      </c>
      <c r="AS119" s="194" t="e">
        <f>#REF!</f>
        <v>#REF!</v>
      </c>
      <c r="AT119" s="194" t="e">
        <f>#REF!</f>
        <v>#REF!</v>
      </c>
      <c r="AU119" s="194" t="e">
        <f>#REF!</f>
        <v>#REF!</v>
      </c>
      <c r="AV119" s="194" t="e">
        <f>#REF!</f>
        <v>#REF!</v>
      </c>
      <c r="AW119" s="194" t="e">
        <f>#REF!</f>
        <v>#REF!</v>
      </c>
      <c r="AX119" s="194" t="e">
        <f>#REF!</f>
        <v>#REF!</v>
      </c>
      <c r="AZ119" s="194" t="e">
        <f t="shared" si="84"/>
        <v>#REF!</v>
      </c>
      <c r="BA119" s="194" t="e">
        <f t="shared" si="76"/>
        <v>#REF!</v>
      </c>
      <c r="BB119" s="194" t="e">
        <f t="shared" si="76"/>
        <v>#REF!</v>
      </c>
      <c r="BC119" s="194" t="e">
        <f t="shared" si="76"/>
        <v>#REF!</v>
      </c>
      <c r="BD119" s="194" t="e">
        <f t="shared" si="76"/>
        <v>#REF!</v>
      </c>
      <c r="BE119" s="194" t="e">
        <f t="shared" si="76"/>
        <v>#REF!</v>
      </c>
      <c r="BF119" s="194" t="e">
        <f t="shared" si="76"/>
        <v>#REF!</v>
      </c>
      <c r="BG119" s="194" t="e">
        <f t="shared" si="76"/>
        <v>#REF!</v>
      </c>
      <c r="BH119" s="194" t="e">
        <f t="shared" si="76"/>
        <v>#REF!</v>
      </c>
      <c r="BI119" s="194" t="e">
        <f t="shared" si="76"/>
        <v>#REF!</v>
      </c>
      <c r="BJ119" s="194" t="e">
        <f t="shared" si="76"/>
        <v>#REF!</v>
      </c>
      <c r="BK119" s="194" t="e">
        <f t="shared" si="76"/>
        <v>#REF!</v>
      </c>
      <c r="BL119" s="194" t="e">
        <f t="shared" si="76"/>
        <v>#REF!</v>
      </c>
      <c r="BM119" s="194" t="e">
        <f t="shared" si="76"/>
        <v>#REF!</v>
      </c>
      <c r="BN119" s="194" t="e">
        <f t="shared" si="76"/>
        <v>#REF!</v>
      </c>
      <c r="BO119" s="194" t="e">
        <f t="shared" si="76"/>
        <v>#REF!</v>
      </c>
      <c r="BP119" s="194" t="e">
        <f t="shared" si="76"/>
        <v>#REF!</v>
      </c>
      <c r="BQ119" s="194" t="e">
        <f t="shared" si="77"/>
        <v>#REF!</v>
      </c>
      <c r="BR119" s="194" t="e">
        <f t="shared" si="78"/>
        <v>#REF!</v>
      </c>
      <c r="BS119" s="194" t="e">
        <f t="shared" si="79"/>
        <v>#REF!</v>
      </c>
      <c r="BT119" s="194" t="e">
        <f t="shared" si="80"/>
        <v>#REF!</v>
      </c>
      <c r="BU119" s="194" t="e">
        <f t="shared" si="81"/>
        <v>#REF!</v>
      </c>
      <c r="BV119" s="194" t="e">
        <f t="shared" si="82"/>
        <v>#REF!</v>
      </c>
      <c r="BW119" s="194" t="e">
        <f t="shared" si="83"/>
        <v>#REF!</v>
      </c>
    </row>
    <row r="120" spans="1:75">
      <c r="A120" s="173">
        <v>10</v>
      </c>
      <c r="B120" s="193" t="e">
        <f>#REF!</f>
        <v>#REF!</v>
      </c>
      <c r="C120" s="193" t="e">
        <f>#REF!</f>
        <v>#REF!</v>
      </c>
      <c r="D120" s="193" t="e">
        <f>#REF!</f>
        <v>#REF!</v>
      </c>
      <c r="E120" s="193" t="e">
        <f>#REF!</f>
        <v>#REF!</v>
      </c>
      <c r="F120" s="193" t="e">
        <f>#REF!</f>
        <v>#REF!</v>
      </c>
      <c r="G120" s="193" t="e">
        <f>#REF!</f>
        <v>#REF!</v>
      </c>
      <c r="H120" s="193" t="e">
        <f>#REF!</f>
        <v>#REF!</v>
      </c>
      <c r="I120" s="193" t="e">
        <f>#REF!</f>
        <v>#REF!</v>
      </c>
      <c r="J120" s="193" t="e">
        <f>#REF!</f>
        <v>#REF!</v>
      </c>
      <c r="K120" s="193" t="e">
        <f>#REF!</f>
        <v>#REF!</v>
      </c>
      <c r="L120" s="193" t="e">
        <f>#REF!</f>
        <v>#REF!</v>
      </c>
      <c r="M120" s="193" t="e">
        <f>#REF!</f>
        <v>#REF!</v>
      </c>
      <c r="N120" s="193" t="e">
        <f>#REF!</f>
        <v>#REF!</v>
      </c>
      <c r="O120" s="193" t="e">
        <f>#REF!</f>
        <v>#REF!</v>
      </c>
      <c r="P120" s="193" t="e">
        <f>#REF!</f>
        <v>#REF!</v>
      </c>
      <c r="Q120" s="193" t="e">
        <f>#REF!</f>
        <v>#REF!</v>
      </c>
      <c r="R120" s="193" t="e">
        <f>#REF!</f>
        <v>#REF!</v>
      </c>
      <c r="S120" s="193" t="e">
        <f>#REF!</f>
        <v>#REF!</v>
      </c>
      <c r="T120" s="193" t="e">
        <f>#REF!</f>
        <v>#REF!</v>
      </c>
      <c r="U120" s="193" t="e">
        <f>#REF!</f>
        <v>#REF!</v>
      </c>
      <c r="V120" s="193" t="e">
        <f>#REF!</f>
        <v>#REF!</v>
      </c>
      <c r="W120" s="193" t="e">
        <f>#REF!</f>
        <v>#REF!</v>
      </c>
      <c r="X120" s="193" t="e">
        <f>#REF!</f>
        <v>#REF!</v>
      </c>
      <c r="Y120" s="193" t="e">
        <f>#REF!</f>
        <v>#REF!</v>
      </c>
      <c r="AA120" s="194" t="e">
        <f>#REF!</f>
        <v>#REF!</v>
      </c>
      <c r="AB120" s="194" t="e">
        <f>#REF!</f>
        <v>#REF!</v>
      </c>
      <c r="AC120" s="194" t="e">
        <f>#REF!</f>
        <v>#REF!</v>
      </c>
      <c r="AD120" s="194" t="e">
        <f>#REF!</f>
        <v>#REF!</v>
      </c>
      <c r="AE120" s="194" t="e">
        <f>#REF!</f>
        <v>#REF!</v>
      </c>
      <c r="AF120" s="194" t="e">
        <f>#REF!</f>
        <v>#REF!</v>
      </c>
      <c r="AG120" s="194" t="e">
        <f>#REF!</f>
        <v>#REF!</v>
      </c>
      <c r="AH120" s="194" t="e">
        <f>#REF!</f>
        <v>#REF!</v>
      </c>
      <c r="AI120" s="194" t="e">
        <f>#REF!</f>
        <v>#REF!</v>
      </c>
      <c r="AJ120" s="194" t="e">
        <f>#REF!</f>
        <v>#REF!</v>
      </c>
      <c r="AK120" s="194" t="e">
        <f>#REF!</f>
        <v>#REF!</v>
      </c>
      <c r="AL120" s="194" t="e">
        <f>#REF!</f>
        <v>#REF!</v>
      </c>
      <c r="AM120" s="194" t="e">
        <f>#REF!</f>
        <v>#REF!</v>
      </c>
      <c r="AN120" s="194" t="e">
        <f>#REF!</f>
        <v>#REF!</v>
      </c>
      <c r="AO120" s="194" t="e">
        <f>#REF!</f>
        <v>#REF!</v>
      </c>
      <c r="AP120" s="194" t="e">
        <f>#REF!</f>
        <v>#REF!</v>
      </c>
      <c r="AQ120" s="194" t="e">
        <f>#REF!</f>
        <v>#REF!</v>
      </c>
      <c r="AR120" s="194" t="e">
        <f>#REF!</f>
        <v>#REF!</v>
      </c>
      <c r="AS120" s="194" t="e">
        <f>#REF!</f>
        <v>#REF!</v>
      </c>
      <c r="AT120" s="194" t="e">
        <f>#REF!</f>
        <v>#REF!</v>
      </c>
      <c r="AU120" s="194" t="e">
        <f>#REF!</f>
        <v>#REF!</v>
      </c>
      <c r="AV120" s="194" t="e">
        <f>#REF!</f>
        <v>#REF!</v>
      </c>
      <c r="AW120" s="194" t="e">
        <f>#REF!</f>
        <v>#REF!</v>
      </c>
      <c r="AX120" s="194" t="e">
        <f>#REF!</f>
        <v>#REF!</v>
      </c>
      <c r="AZ120" s="194" t="e">
        <f t="shared" si="84"/>
        <v>#REF!</v>
      </c>
      <c r="BA120" s="194" t="e">
        <f t="shared" si="76"/>
        <v>#REF!</v>
      </c>
      <c r="BB120" s="194" t="e">
        <f t="shared" si="76"/>
        <v>#REF!</v>
      </c>
      <c r="BC120" s="194" t="e">
        <f t="shared" si="76"/>
        <v>#REF!</v>
      </c>
      <c r="BD120" s="194" t="e">
        <f t="shared" si="76"/>
        <v>#REF!</v>
      </c>
      <c r="BE120" s="194" t="e">
        <f t="shared" si="76"/>
        <v>#REF!</v>
      </c>
      <c r="BF120" s="194" t="e">
        <f t="shared" si="76"/>
        <v>#REF!</v>
      </c>
      <c r="BG120" s="194" t="e">
        <f t="shared" si="76"/>
        <v>#REF!</v>
      </c>
      <c r="BH120" s="194" t="e">
        <f t="shared" si="76"/>
        <v>#REF!</v>
      </c>
      <c r="BI120" s="194" t="e">
        <f t="shared" si="76"/>
        <v>#REF!</v>
      </c>
      <c r="BJ120" s="194" t="e">
        <f t="shared" si="76"/>
        <v>#REF!</v>
      </c>
      <c r="BK120" s="194" t="e">
        <f t="shared" si="76"/>
        <v>#REF!</v>
      </c>
      <c r="BL120" s="194" t="e">
        <f t="shared" si="76"/>
        <v>#REF!</v>
      </c>
      <c r="BM120" s="194" t="e">
        <f t="shared" si="76"/>
        <v>#REF!</v>
      </c>
      <c r="BN120" s="194" t="e">
        <f t="shared" si="76"/>
        <v>#REF!</v>
      </c>
      <c r="BO120" s="194" t="e">
        <f t="shared" si="76"/>
        <v>#REF!</v>
      </c>
      <c r="BP120" s="194" t="e">
        <f t="shared" si="76"/>
        <v>#REF!</v>
      </c>
      <c r="BQ120" s="194" t="e">
        <f t="shared" si="77"/>
        <v>#REF!</v>
      </c>
      <c r="BR120" s="194" t="e">
        <f t="shared" si="78"/>
        <v>#REF!</v>
      </c>
      <c r="BS120" s="194" t="e">
        <f t="shared" si="79"/>
        <v>#REF!</v>
      </c>
      <c r="BT120" s="194" t="e">
        <f t="shared" si="80"/>
        <v>#REF!</v>
      </c>
      <c r="BU120" s="194" t="e">
        <f t="shared" si="81"/>
        <v>#REF!</v>
      </c>
      <c r="BV120" s="194" t="e">
        <f t="shared" si="82"/>
        <v>#REF!</v>
      </c>
      <c r="BW120" s="194" t="e">
        <f t="shared" si="83"/>
        <v>#REF!</v>
      </c>
    </row>
    <row r="121" spans="1:75">
      <c r="A121" s="173">
        <v>11</v>
      </c>
      <c r="B121" s="193" t="e">
        <f>#REF!</f>
        <v>#REF!</v>
      </c>
      <c r="C121" s="193" t="e">
        <f>#REF!</f>
        <v>#REF!</v>
      </c>
      <c r="D121" s="193" t="e">
        <f>#REF!</f>
        <v>#REF!</v>
      </c>
      <c r="E121" s="193" t="e">
        <f>#REF!</f>
        <v>#REF!</v>
      </c>
      <c r="F121" s="193" t="e">
        <f>#REF!</f>
        <v>#REF!</v>
      </c>
      <c r="G121" s="193" t="e">
        <f>#REF!</f>
        <v>#REF!</v>
      </c>
      <c r="H121" s="193" t="e">
        <f>#REF!</f>
        <v>#REF!</v>
      </c>
      <c r="I121" s="193" t="e">
        <f>#REF!</f>
        <v>#REF!</v>
      </c>
      <c r="J121" s="193" t="e">
        <f>#REF!</f>
        <v>#REF!</v>
      </c>
      <c r="K121" s="193" t="e">
        <f>#REF!</f>
        <v>#REF!</v>
      </c>
      <c r="L121" s="193" t="e">
        <f>#REF!</f>
        <v>#REF!</v>
      </c>
      <c r="M121" s="193" t="e">
        <f>#REF!</f>
        <v>#REF!</v>
      </c>
      <c r="N121" s="193" t="e">
        <f>#REF!</f>
        <v>#REF!</v>
      </c>
      <c r="O121" s="193" t="e">
        <f>#REF!</f>
        <v>#REF!</v>
      </c>
      <c r="P121" s="193" t="e">
        <f>#REF!</f>
        <v>#REF!</v>
      </c>
      <c r="Q121" s="193" t="e">
        <f>#REF!</f>
        <v>#REF!</v>
      </c>
      <c r="R121" s="193" t="e">
        <f>#REF!</f>
        <v>#REF!</v>
      </c>
      <c r="S121" s="193" t="e">
        <f>#REF!</f>
        <v>#REF!</v>
      </c>
      <c r="T121" s="193" t="e">
        <f>#REF!</f>
        <v>#REF!</v>
      </c>
      <c r="U121" s="193" t="e">
        <f>#REF!</f>
        <v>#REF!</v>
      </c>
      <c r="V121" s="193" t="e">
        <f>#REF!</f>
        <v>#REF!</v>
      </c>
      <c r="W121" s="193" t="e">
        <f>#REF!</f>
        <v>#REF!</v>
      </c>
      <c r="X121" s="193" t="e">
        <f>#REF!</f>
        <v>#REF!</v>
      </c>
      <c r="Y121" s="193" t="e">
        <f>#REF!</f>
        <v>#REF!</v>
      </c>
      <c r="AA121" s="194" t="e">
        <f>#REF!</f>
        <v>#REF!</v>
      </c>
      <c r="AB121" s="194" t="e">
        <f>#REF!</f>
        <v>#REF!</v>
      </c>
      <c r="AC121" s="194" t="e">
        <f>#REF!</f>
        <v>#REF!</v>
      </c>
      <c r="AD121" s="194" t="e">
        <f>#REF!</f>
        <v>#REF!</v>
      </c>
      <c r="AE121" s="194" t="e">
        <f>#REF!</f>
        <v>#REF!</v>
      </c>
      <c r="AF121" s="194" t="e">
        <f>#REF!</f>
        <v>#REF!</v>
      </c>
      <c r="AG121" s="194" t="e">
        <f>#REF!</f>
        <v>#REF!</v>
      </c>
      <c r="AH121" s="194" t="e">
        <f>#REF!</f>
        <v>#REF!</v>
      </c>
      <c r="AI121" s="194" t="e">
        <f>#REF!</f>
        <v>#REF!</v>
      </c>
      <c r="AJ121" s="194" t="e">
        <f>#REF!</f>
        <v>#REF!</v>
      </c>
      <c r="AK121" s="194" t="e">
        <f>#REF!</f>
        <v>#REF!</v>
      </c>
      <c r="AL121" s="194" t="e">
        <f>#REF!</f>
        <v>#REF!</v>
      </c>
      <c r="AM121" s="194" t="e">
        <f>#REF!</f>
        <v>#REF!</v>
      </c>
      <c r="AN121" s="194" t="e">
        <f>#REF!</f>
        <v>#REF!</v>
      </c>
      <c r="AO121" s="194" t="e">
        <f>#REF!</f>
        <v>#REF!</v>
      </c>
      <c r="AP121" s="194" t="e">
        <f>#REF!</f>
        <v>#REF!</v>
      </c>
      <c r="AQ121" s="194" t="e">
        <f>#REF!</f>
        <v>#REF!</v>
      </c>
      <c r="AR121" s="194" t="e">
        <f>#REF!</f>
        <v>#REF!</v>
      </c>
      <c r="AS121" s="194" t="e">
        <f>#REF!</f>
        <v>#REF!</v>
      </c>
      <c r="AT121" s="194" t="e">
        <f>#REF!</f>
        <v>#REF!</v>
      </c>
      <c r="AU121" s="194" t="e">
        <f>#REF!</f>
        <v>#REF!</v>
      </c>
      <c r="AV121" s="194" t="e">
        <f>#REF!</f>
        <v>#REF!</v>
      </c>
      <c r="AW121" s="194" t="e">
        <f>#REF!</f>
        <v>#REF!</v>
      </c>
      <c r="AX121" s="194" t="e">
        <f>#REF!</f>
        <v>#REF!</v>
      </c>
      <c r="AZ121" s="194" t="e">
        <f t="shared" si="84"/>
        <v>#REF!</v>
      </c>
      <c r="BA121" s="194" t="e">
        <f t="shared" si="76"/>
        <v>#REF!</v>
      </c>
      <c r="BB121" s="194" t="e">
        <f t="shared" si="76"/>
        <v>#REF!</v>
      </c>
      <c r="BC121" s="194" t="e">
        <f t="shared" si="76"/>
        <v>#REF!</v>
      </c>
      <c r="BD121" s="194" t="e">
        <f t="shared" si="76"/>
        <v>#REF!</v>
      </c>
      <c r="BE121" s="194" t="e">
        <f t="shared" si="76"/>
        <v>#REF!</v>
      </c>
      <c r="BF121" s="194" t="e">
        <f t="shared" si="76"/>
        <v>#REF!</v>
      </c>
      <c r="BG121" s="194" t="e">
        <f t="shared" si="76"/>
        <v>#REF!</v>
      </c>
      <c r="BH121" s="194" t="e">
        <f t="shared" si="76"/>
        <v>#REF!</v>
      </c>
      <c r="BI121" s="194" t="e">
        <f t="shared" si="76"/>
        <v>#REF!</v>
      </c>
      <c r="BJ121" s="194" t="e">
        <f t="shared" si="76"/>
        <v>#REF!</v>
      </c>
      <c r="BK121" s="194" t="e">
        <f t="shared" si="76"/>
        <v>#REF!</v>
      </c>
      <c r="BL121" s="194" t="e">
        <f t="shared" si="76"/>
        <v>#REF!</v>
      </c>
      <c r="BM121" s="194" t="e">
        <f t="shared" si="76"/>
        <v>#REF!</v>
      </c>
      <c r="BN121" s="194" t="e">
        <f t="shared" si="76"/>
        <v>#REF!</v>
      </c>
      <c r="BO121" s="194" t="e">
        <f t="shared" si="76"/>
        <v>#REF!</v>
      </c>
      <c r="BP121" s="194" t="e">
        <f t="shared" si="76"/>
        <v>#REF!</v>
      </c>
      <c r="BQ121" s="194" t="e">
        <f t="shared" si="77"/>
        <v>#REF!</v>
      </c>
      <c r="BR121" s="194" t="e">
        <f t="shared" si="78"/>
        <v>#REF!</v>
      </c>
      <c r="BS121" s="194" t="e">
        <f t="shared" si="79"/>
        <v>#REF!</v>
      </c>
      <c r="BT121" s="194" t="e">
        <f t="shared" si="80"/>
        <v>#REF!</v>
      </c>
      <c r="BU121" s="194" t="e">
        <f t="shared" si="81"/>
        <v>#REF!</v>
      </c>
      <c r="BV121" s="194" t="e">
        <f t="shared" si="82"/>
        <v>#REF!</v>
      </c>
      <c r="BW121" s="194" t="e">
        <f t="shared" si="83"/>
        <v>#REF!</v>
      </c>
    </row>
    <row r="122" spans="1:75">
      <c r="A122" s="173">
        <v>12</v>
      </c>
      <c r="B122" s="193" t="e">
        <f>#REF!</f>
        <v>#REF!</v>
      </c>
      <c r="C122" s="193" t="e">
        <f>#REF!</f>
        <v>#REF!</v>
      </c>
      <c r="D122" s="193" t="e">
        <f>#REF!</f>
        <v>#REF!</v>
      </c>
      <c r="E122" s="193" t="e">
        <f>#REF!</f>
        <v>#REF!</v>
      </c>
      <c r="F122" s="193" t="e">
        <f>#REF!</f>
        <v>#REF!</v>
      </c>
      <c r="G122" s="193" t="e">
        <f>#REF!</f>
        <v>#REF!</v>
      </c>
      <c r="H122" s="193" t="e">
        <f>#REF!</f>
        <v>#REF!</v>
      </c>
      <c r="I122" s="193" t="e">
        <f>#REF!</f>
        <v>#REF!</v>
      </c>
      <c r="J122" s="193" t="e">
        <f>#REF!</f>
        <v>#REF!</v>
      </c>
      <c r="K122" s="193" t="e">
        <f>#REF!</f>
        <v>#REF!</v>
      </c>
      <c r="L122" s="193" t="e">
        <f>#REF!</f>
        <v>#REF!</v>
      </c>
      <c r="M122" s="193" t="e">
        <f>#REF!</f>
        <v>#REF!</v>
      </c>
      <c r="N122" s="193" t="e">
        <f>#REF!</f>
        <v>#REF!</v>
      </c>
      <c r="O122" s="193" t="e">
        <f>#REF!</f>
        <v>#REF!</v>
      </c>
      <c r="P122" s="193" t="e">
        <f>#REF!</f>
        <v>#REF!</v>
      </c>
      <c r="Q122" s="193" t="e">
        <f>#REF!</f>
        <v>#REF!</v>
      </c>
      <c r="R122" s="193" t="e">
        <f>#REF!</f>
        <v>#REF!</v>
      </c>
      <c r="S122" s="193" t="e">
        <f>#REF!</f>
        <v>#REF!</v>
      </c>
      <c r="T122" s="193" t="e">
        <f>#REF!</f>
        <v>#REF!</v>
      </c>
      <c r="U122" s="193" t="e">
        <f>#REF!</f>
        <v>#REF!</v>
      </c>
      <c r="V122" s="193" t="e">
        <f>#REF!</f>
        <v>#REF!</v>
      </c>
      <c r="W122" s="193" t="e">
        <f>#REF!</f>
        <v>#REF!</v>
      </c>
      <c r="X122" s="193" t="e">
        <f>#REF!</f>
        <v>#REF!</v>
      </c>
      <c r="Y122" s="193" t="e">
        <f>#REF!</f>
        <v>#REF!</v>
      </c>
      <c r="AA122" s="194" t="e">
        <f>#REF!</f>
        <v>#REF!</v>
      </c>
      <c r="AB122" s="194" t="e">
        <f>#REF!</f>
        <v>#REF!</v>
      </c>
      <c r="AC122" s="194" t="e">
        <f>#REF!</f>
        <v>#REF!</v>
      </c>
      <c r="AD122" s="194" t="e">
        <f>#REF!</f>
        <v>#REF!</v>
      </c>
      <c r="AE122" s="194" t="e">
        <f>#REF!</f>
        <v>#REF!</v>
      </c>
      <c r="AF122" s="194" t="e">
        <f>#REF!</f>
        <v>#REF!</v>
      </c>
      <c r="AG122" s="194" t="e">
        <f>#REF!</f>
        <v>#REF!</v>
      </c>
      <c r="AH122" s="194" t="e">
        <f>#REF!</f>
        <v>#REF!</v>
      </c>
      <c r="AI122" s="194" t="e">
        <f>#REF!</f>
        <v>#REF!</v>
      </c>
      <c r="AJ122" s="194" t="e">
        <f>#REF!</f>
        <v>#REF!</v>
      </c>
      <c r="AK122" s="194" t="e">
        <f>#REF!</f>
        <v>#REF!</v>
      </c>
      <c r="AL122" s="194" t="e">
        <f>#REF!</f>
        <v>#REF!</v>
      </c>
      <c r="AM122" s="194" t="e">
        <f>#REF!</f>
        <v>#REF!</v>
      </c>
      <c r="AN122" s="194" t="e">
        <f>#REF!</f>
        <v>#REF!</v>
      </c>
      <c r="AO122" s="194" t="e">
        <f>#REF!</f>
        <v>#REF!</v>
      </c>
      <c r="AP122" s="194" t="e">
        <f>#REF!</f>
        <v>#REF!</v>
      </c>
      <c r="AQ122" s="194" t="e">
        <f>#REF!</f>
        <v>#REF!</v>
      </c>
      <c r="AR122" s="194" t="e">
        <f>#REF!</f>
        <v>#REF!</v>
      </c>
      <c r="AS122" s="194" t="e">
        <f>#REF!</f>
        <v>#REF!</v>
      </c>
      <c r="AT122" s="194" t="e">
        <f>#REF!</f>
        <v>#REF!</v>
      </c>
      <c r="AU122" s="194" t="e">
        <f>#REF!</f>
        <v>#REF!</v>
      </c>
      <c r="AV122" s="194" t="e">
        <f>#REF!</f>
        <v>#REF!</v>
      </c>
      <c r="AW122" s="194" t="e">
        <f>#REF!</f>
        <v>#REF!</v>
      </c>
      <c r="AX122" s="194" t="e">
        <f>#REF!</f>
        <v>#REF!</v>
      </c>
      <c r="AZ122" s="194" t="e">
        <f t="shared" si="84"/>
        <v>#REF!</v>
      </c>
      <c r="BA122" s="194" t="e">
        <f t="shared" si="76"/>
        <v>#REF!</v>
      </c>
      <c r="BB122" s="194" t="e">
        <f t="shared" si="76"/>
        <v>#REF!</v>
      </c>
      <c r="BC122" s="194" t="e">
        <f t="shared" si="76"/>
        <v>#REF!</v>
      </c>
      <c r="BD122" s="194" t="e">
        <f t="shared" si="76"/>
        <v>#REF!</v>
      </c>
      <c r="BE122" s="194" t="e">
        <f t="shared" si="76"/>
        <v>#REF!</v>
      </c>
      <c r="BF122" s="194" t="e">
        <f t="shared" si="76"/>
        <v>#REF!</v>
      </c>
      <c r="BG122" s="194" t="e">
        <f t="shared" si="76"/>
        <v>#REF!</v>
      </c>
      <c r="BH122" s="194" t="e">
        <f t="shared" si="76"/>
        <v>#REF!</v>
      </c>
      <c r="BI122" s="194" t="e">
        <f t="shared" si="76"/>
        <v>#REF!</v>
      </c>
      <c r="BJ122" s="194" t="e">
        <f t="shared" si="76"/>
        <v>#REF!</v>
      </c>
      <c r="BK122" s="194" t="e">
        <f t="shared" si="76"/>
        <v>#REF!</v>
      </c>
      <c r="BL122" s="194" t="e">
        <f t="shared" si="76"/>
        <v>#REF!</v>
      </c>
      <c r="BM122" s="194" t="e">
        <f t="shared" si="76"/>
        <v>#REF!</v>
      </c>
      <c r="BN122" s="194" t="e">
        <f t="shared" si="76"/>
        <v>#REF!</v>
      </c>
      <c r="BO122" s="194" t="e">
        <f t="shared" si="76"/>
        <v>#REF!</v>
      </c>
      <c r="BP122" s="194" t="e">
        <f t="shared" si="76"/>
        <v>#REF!</v>
      </c>
      <c r="BQ122" s="194" t="e">
        <f t="shared" si="77"/>
        <v>#REF!</v>
      </c>
      <c r="BR122" s="194" t="e">
        <f t="shared" si="78"/>
        <v>#REF!</v>
      </c>
      <c r="BS122" s="194" t="e">
        <f t="shared" si="79"/>
        <v>#REF!</v>
      </c>
      <c r="BT122" s="194" t="e">
        <f t="shared" si="80"/>
        <v>#REF!</v>
      </c>
      <c r="BU122" s="194" t="e">
        <f t="shared" si="81"/>
        <v>#REF!</v>
      </c>
      <c r="BV122" s="194" t="e">
        <f t="shared" si="82"/>
        <v>#REF!</v>
      </c>
      <c r="BW122" s="194" t="e">
        <f t="shared" si="83"/>
        <v>#REF!</v>
      </c>
    </row>
    <row r="123" spans="1:75">
      <c r="A123" s="173">
        <v>13</v>
      </c>
      <c r="B123" s="193" t="e">
        <f>#REF!</f>
        <v>#REF!</v>
      </c>
      <c r="C123" s="193" t="e">
        <f>#REF!</f>
        <v>#REF!</v>
      </c>
      <c r="D123" s="193" t="e">
        <f>#REF!</f>
        <v>#REF!</v>
      </c>
      <c r="E123" s="193" t="e">
        <f>#REF!</f>
        <v>#REF!</v>
      </c>
      <c r="F123" s="193" t="e">
        <f>#REF!</f>
        <v>#REF!</v>
      </c>
      <c r="G123" s="193" t="e">
        <f>#REF!</f>
        <v>#REF!</v>
      </c>
      <c r="H123" s="193" t="e">
        <f>#REF!</f>
        <v>#REF!</v>
      </c>
      <c r="I123" s="193" t="e">
        <f>#REF!</f>
        <v>#REF!</v>
      </c>
      <c r="J123" s="193" t="e">
        <f>#REF!</f>
        <v>#REF!</v>
      </c>
      <c r="K123" s="193" t="e">
        <f>#REF!</f>
        <v>#REF!</v>
      </c>
      <c r="L123" s="193" t="e">
        <f>#REF!</f>
        <v>#REF!</v>
      </c>
      <c r="M123" s="193" t="e">
        <f>#REF!</f>
        <v>#REF!</v>
      </c>
      <c r="N123" s="193" t="e">
        <f>#REF!</f>
        <v>#REF!</v>
      </c>
      <c r="O123" s="193" t="e">
        <f>#REF!</f>
        <v>#REF!</v>
      </c>
      <c r="P123" s="193" t="e">
        <f>#REF!</f>
        <v>#REF!</v>
      </c>
      <c r="Q123" s="193" t="e">
        <f>#REF!</f>
        <v>#REF!</v>
      </c>
      <c r="R123" s="193" t="e">
        <f>#REF!</f>
        <v>#REF!</v>
      </c>
      <c r="S123" s="193" t="e">
        <f>#REF!</f>
        <v>#REF!</v>
      </c>
      <c r="T123" s="193" t="e">
        <f>#REF!</f>
        <v>#REF!</v>
      </c>
      <c r="U123" s="193" t="e">
        <f>#REF!</f>
        <v>#REF!</v>
      </c>
      <c r="V123" s="193" t="e">
        <f>#REF!</f>
        <v>#REF!</v>
      </c>
      <c r="W123" s="193" t="e">
        <f>#REF!</f>
        <v>#REF!</v>
      </c>
      <c r="X123" s="193" t="e">
        <f>#REF!</f>
        <v>#REF!</v>
      </c>
      <c r="Y123" s="193" t="e">
        <f>#REF!</f>
        <v>#REF!</v>
      </c>
      <c r="AA123" s="194" t="e">
        <f>#REF!</f>
        <v>#REF!</v>
      </c>
      <c r="AB123" s="194" t="e">
        <f>#REF!</f>
        <v>#REF!</v>
      </c>
      <c r="AC123" s="194" t="e">
        <f>#REF!</f>
        <v>#REF!</v>
      </c>
      <c r="AD123" s="194" t="e">
        <f>#REF!</f>
        <v>#REF!</v>
      </c>
      <c r="AE123" s="194" t="e">
        <f>#REF!</f>
        <v>#REF!</v>
      </c>
      <c r="AF123" s="194" t="e">
        <f>#REF!</f>
        <v>#REF!</v>
      </c>
      <c r="AG123" s="194" t="e">
        <f>#REF!</f>
        <v>#REF!</v>
      </c>
      <c r="AH123" s="194" t="e">
        <f>#REF!</f>
        <v>#REF!</v>
      </c>
      <c r="AI123" s="194" t="e">
        <f>#REF!</f>
        <v>#REF!</v>
      </c>
      <c r="AJ123" s="194" t="e">
        <f>#REF!</f>
        <v>#REF!</v>
      </c>
      <c r="AK123" s="194" t="e">
        <f>#REF!</f>
        <v>#REF!</v>
      </c>
      <c r="AL123" s="194" t="e">
        <f>#REF!</f>
        <v>#REF!</v>
      </c>
      <c r="AM123" s="194" t="e">
        <f>#REF!</f>
        <v>#REF!</v>
      </c>
      <c r="AN123" s="194" t="e">
        <f>#REF!</f>
        <v>#REF!</v>
      </c>
      <c r="AO123" s="194" t="e">
        <f>#REF!</f>
        <v>#REF!</v>
      </c>
      <c r="AP123" s="194" t="e">
        <f>#REF!</f>
        <v>#REF!</v>
      </c>
      <c r="AQ123" s="194" t="e">
        <f>#REF!</f>
        <v>#REF!</v>
      </c>
      <c r="AR123" s="194" t="e">
        <f>#REF!</f>
        <v>#REF!</v>
      </c>
      <c r="AS123" s="194" t="e">
        <f>#REF!</f>
        <v>#REF!</v>
      </c>
      <c r="AT123" s="194" t="e">
        <f>#REF!</f>
        <v>#REF!</v>
      </c>
      <c r="AU123" s="194" t="e">
        <f>#REF!</f>
        <v>#REF!</v>
      </c>
      <c r="AV123" s="194" t="e">
        <f>#REF!</f>
        <v>#REF!</v>
      </c>
      <c r="AW123" s="194" t="e">
        <f>#REF!</f>
        <v>#REF!</v>
      </c>
      <c r="AX123" s="194" t="e">
        <f>#REF!</f>
        <v>#REF!</v>
      </c>
      <c r="AZ123" s="194" t="e">
        <f t="shared" si="84"/>
        <v>#REF!</v>
      </c>
      <c r="BA123" s="194" t="e">
        <f t="shared" si="76"/>
        <v>#REF!</v>
      </c>
      <c r="BB123" s="194" t="e">
        <f t="shared" si="76"/>
        <v>#REF!</v>
      </c>
      <c r="BC123" s="194" t="e">
        <f t="shared" si="76"/>
        <v>#REF!</v>
      </c>
      <c r="BD123" s="194" t="e">
        <f t="shared" si="76"/>
        <v>#REF!</v>
      </c>
      <c r="BE123" s="194" t="e">
        <f t="shared" si="76"/>
        <v>#REF!</v>
      </c>
      <c r="BF123" s="194" t="e">
        <f t="shared" si="76"/>
        <v>#REF!</v>
      </c>
      <c r="BG123" s="194" t="e">
        <f t="shared" si="76"/>
        <v>#REF!</v>
      </c>
      <c r="BH123" s="194" t="e">
        <f t="shared" si="76"/>
        <v>#REF!</v>
      </c>
      <c r="BI123" s="194" t="e">
        <f t="shared" si="76"/>
        <v>#REF!</v>
      </c>
      <c r="BJ123" s="194" t="e">
        <f t="shared" si="76"/>
        <v>#REF!</v>
      </c>
      <c r="BK123" s="194" t="e">
        <f t="shared" si="76"/>
        <v>#REF!</v>
      </c>
      <c r="BL123" s="194" t="e">
        <f t="shared" si="76"/>
        <v>#REF!</v>
      </c>
      <c r="BM123" s="194" t="e">
        <f t="shared" si="76"/>
        <v>#REF!</v>
      </c>
      <c r="BN123" s="194" t="e">
        <f t="shared" si="76"/>
        <v>#REF!</v>
      </c>
      <c r="BO123" s="194" t="e">
        <f t="shared" si="76"/>
        <v>#REF!</v>
      </c>
      <c r="BP123" s="194" t="e">
        <f t="shared" si="76"/>
        <v>#REF!</v>
      </c>
      <c r="BQ123" s="194" t="e">
        <f t="shared" si="77"/>
        <v>#REF!</v>
      </c>
      <c r="BR123" s="194" t="e">
        <f t="shared" si="78"/>
        <v>#REF!</v>
      </c>
      <c r="BS123" s="194" t="e">
        <f t="shared" si="79"/>
        <v>#REF!</v>
      </c>
      <c r="BT123" s="194" t="e">
        <f t="shared" si="80"/>
        <v>#REF!</v>
      </c>
      <c r="BU123" s="194" t="e">
        <f t="shared" si="81"/>
        <v>#REF!</v>
      </c>
      <c r="BV123" s="194" t="e">
        <f t="shared" si="82"/>
        <v>#REF!</v>
      </c>
      <c r="BW123" s="194" t="e">
        <f t="shared" si="83"/>
        <v>#REF!</v>
      </c>
    </row>
    <row r="124" spans="1:75">
      <c r="A124" s="173">
        <v>14</v>
      </c>
      <c r="B124" s="193" t="e">
        <f>#REF!</f>
        <v>#REF!</v>
      </c>
      <c r="C124" s="193" t="e">
        <f>#REF!</f>
        <v>#REF!</v>
      </c>
      <c r="D124" s="193" t="e">
        <f>#REF!</f>
        <v>#REF!</v>
      </c>
      <c r="E124" s="193" t="e">
        <f>#REF!</f>
        <v>#REF!</v>
      </c>
      <c r="F124" s="193" t="e">
        <f>#REF!</f>
        <v>#REF!</v>
      </c>
      <c r="G124" s="193" t="e">
        <f>#REF!</f>
        <v>#REF!</v>
      </c>
      <c r="H124" s="193" t="e">
        <f>#REF!</f>
        <v>#REF!</v>
      </c>
      <c r="I124" s="193" t="e">
        <f>#REF!</f>
        <v>#REF!</v>
      </c>
      <c r="J124" s="193" t="e">
        <f>#REF!</f>
        <v>#REF!</v>
      </c>
      <c r="K124" s="193" t="e">
        <f>#REF!</f>
        <v>#REF!</v>
      </c>
      <c r="L124" s="193" t="e">
        <f>#REF!</f>
        <v>#REF!</v>
      </c>
      <c r="M124" s="193" t="e">
        <f>#REF!</f>
        <v>#REF!</v>
      </c>
      <c r="N124" s="193" t="e">
        <f>#REF!</f>
        <v>#REF!</v>
      </c>
      <c r="O124" s="193" t="e">
        <f>#REF!</f>
        <v>#REF!</v>
      </c>
      <c r="P124" s="193" t="e">
        <f>#REF!</f>
        <v>#REF!</v>
      </c>
      <c r="Q124" s="193" t="e">
        <f>#REF!</f>
        <v>#REF!</v>
      </c>
      <c r="R124" s="193" t="e">
        <f>#REF!</f>
        <v>#REF!</v>
      </c>
      <c r="S124" s="193" t="e">
        <f>#REF!</f>
        <v>#REF!</v>
      </c>
      <c r="T124" s="193" t="e">
        <f>#REF!</f>
        <v>#REF!</v>
      </c>
      <c r="U124" s="193" t="e">
        <f>#REF!</f>
        <v>#REF!</v>
      </c>
      <c r="V124" s="193" t="e">
        <f>#REF!</f>
        <v>#REF!</v>
      </c>
      <c r="W124" s="193" t="e">
        <f>#REF!</f>
        <v>#REF!</v>
      </c>
      <c r="X124" s="193" t="e">
        <f>#REF!</f>
        <v>#REF!</v>
      </c>
      <c r="Y124" s="193" t="e">
        <f>#REF!</f>
        <v>#REF!</v>
      </c>
      <c r="AA124" s="194" t="e">
        <f>#REF!</f>
        <v>#REF!</v>
      </c>
      <c r="AB124" s="194" t="e">
        <f>#REF!</f>
        <v>#REF!</v>
      </c>
      <c r="AC124" s="194" t="e">
        <f>#REF!</f>
        <v>#REF!</v>
      </c>
      <c r="AD124" s="194" t="e">
        <f>#REF!</f>
        <v>#REF!</v>
      </c>
      <c r="AE124" s="194" t="e">
        <f>#REF!</f>
        <v>#REF!</v>
      </c>
      <c r="AF124" s="194" t="e">
        <f>#REF!</f>
        <v>#REF!</v>
      </c>
      <c r="AG124" s="194" t="e">
        <f>#REF!</f>
        <v>#REF!</v>
      </c>
      <c r="AH124" s="194" t="e">
        <f>#REF!</f>
        <v>#REF!</v>
      </c>
      <c r="AI124" s="194" t="e">
        <f>#REF!</f>
        <v>#REF!</v>
      </c>
      <c r="AJ124" s="194" t="e">
        <f>#REF!</f>
        <v>#REF!</v>
      </c>
      <c r="AK124" s="194" t="e">
        <f>#REF!</f>
        <v>#REF!</v>
      </c>
      <c r="AL124" s="194" t="e">
        <f>#REF!</f>
        <v>#REF!</v>
      </c>
      <c r="AM124" s="194" t="e">
        <f>#REF!</f>
        <v>#REF!</v>
      </c>
      <c r="AN124" s="194" t="e">
        <f>#REF!</f>
        <v>#REF!</v>
      </c>
      <c r="AO124" s="194" t="e">
        <f>#REF!</f>
        <v>#REF!</v>
      </c>
      <c r="AP124" s="194" t="e">
        <f>#REF!</f>
        <v>#REF!</v>
      </c>
      <c r="AQ124" s="194" t="e">
        <f>#REF!</f>
        <v>#REF!</v>
      </c>
      <c r="AR124" s="194" t="e">
        <f>#REF!</f>
        <v>#REF!</v>
      </c>
      <c r="AS124" s="194" t="e">
        <f>#REF!</f>
        <v>#REF!</v>
      </c>
      <c r="AT124" s="194" t="e">
        <f>#REF!</f>
        <v>#REF!</v>
      </c>
      <c r="AU124" s="194" t="e">
        <f>#REF!</f>
        <v>#REF!</v>
      </c>
      <c r="AV124" s="194" t="e">
        <f>#REF!</f>
        <v>#REF!</v>
      </c>
      <c r="AW124" s="194" t="e">
        <f>#REF!</f>
        <v>#REF!</v>
      </c>
      <c r="AX124" s="194" t="e">
        <f>#REF!</f>
        <v>#REF!</v>
      </c>
      <c r="AZ124" s="194" t="e">
        <f t="shared" si="84"/>
        <v>#REF!</v>
      </c>
      <c r="BA124" s="194" t="e">
        <f t="shared" si="76"/>
        <v>#REF!</v>
      </c>
      <c r="BB124" s="194" t="e">
        <f t="shared" si="76"/>
        <v>#REF!</v>
      </c>
      <c r="BC124" s="194" t="e">
        <f t="shared" si="76"/>
        <v>#REF!</v>
      </c>
      <c r="BD124" s="194" t="e">
        <f t="shared" si="76"/>
        <v>#REF!</v>
      </c>
      <c r="BE124" s="194" t="e">
        <f t="shared" si="76"/>
        <v>#REF!</v>
      </c>
      <c r="BF124" s="194" t="e">
        <f t="shared" si="76"/>
        <v>#REF!</v>
      </c>
      <c r="BG124" s="194" t="e">
        <f t="shared" si="76"/>
        <v>#REF!</v>
      </c>
      <c r="BH124" s="194" t="e">
        <f t="shared" si="76"/>
        <v>#REF!</v>
      </c>
      <c r="BI124" s="194" t="e">
        <f t="shared" si="76"/>
        <v>#REF!</v>
      </c>
      <c r="BJ124" s="194" t="e">
        <f t="shared" si="76"/>
        <v>#REF!</v>
      </c>
      <c r="BK124" s="194" t="e">
        <f t="shared" si="76"/>
        <v>#REF!</v>
      </c>
      <c r="BL124" s="194" t="e">
        <f t="shared" si="76"/>
        <v>#REF!</v>
      </c>
      <c r="BM124" s="194" t="e">
        <f t="shared" si="76"/>
        <v>#REF!</v>
      </c>
      <c r="BN124" s="194" t="e">
        <f t="shared" si="76"/>
        <v>#REF!</v>
      </c>
      <c r="BO124" s="194" t="e">
        <f t="shared" si="76"/>
        <v>#REF!</v>
      </c>
      <c r="BP124" s="194" t="e">
        <f t="shared" si="76"/>
        <v>#REF!</v>
      </c>
      <c r="BQ124" s="194" t="e">
        <f t="shared" si="77"/>
        <v>#REF!</v>
      </c>
      <c r="BR124" s="194" t="e">
        <f t="shared" si="78"/>
        <v>#REF!</v>
      </c>
      <c r="BS124" s="194" t="e">
        <f t="shared" si="79"/>
        <v>#REF!</v>
      </c>
      <c r="BT124" s="194" t="e">
        <f t="shared" si="80"/>
        <v>#REF!</v>
      </c>
      <c r="BU124" s="194" t="e">
        <f t="shared" si="81"/>
        <v>#REF!</v>
      </c>
      <c r="BV124" s="194" t="e">
        <f t="shared" si="82"/>
        <v>#REF!</v>
      </c>
      <c r="BW124" s="194" t="e">
        <f t="shared" si="83"/>
        <v>#REF!</v>
      </c>
    </row>
    <row r="125" spans="1:75">
      <c r="A125" s="173">
        <v>15</v>
      </c>
      <c r="B125" s="193" t="e">
        <f>#REF!</f>
        <v>#REF!</v>
      </c>
      <c r="C125" s="193" t="e">
        <f>#REF!</f>
        <v>#REF!</v>
      </c>
      <c r="D125" s="193" t="e">
        <f>#REF!</f>
        <v>#REF!</v>
      </c>
      <c r="E125" s="193" t="e">
        <f>#REF!</f>
        <v>#REF!</v>
      </c>
      <c r="F125" s="193" t="e">
        <f>#REF!</f>
        <v>#REF!</v>
      </c>
      <c r="G125" s="193" t="e">
        <f>#REF!</f>
        <v>#REF!</v>
      </c>
      <c r="H125" s="193" t="e">
        <f>#REF!</f>
        <v>#REF!</v>
      </c>
      <c r="I125" s="193" t="e">
        <f>#REF!</f>
        <v>#REF!</v>
      </c>
      <c r="J125" s="193" t="e">
        <f>#REF!</f>
        <v>#REF!</v>
      </c>
      <c r="K125" s="193" t="e">
        <f>#REF!</f>
        <v>#REF!</v>
      </c>
      <c r="L125" s="193" t="e">
        <f>#REF!</f>
        <v>#REF!</v>
      </c>
      <c r="M125" s="193" t="e">
        <f>#REF!</f>
        <v>#REF!</v>
      </c>
      <c r="N125" s="193" t="e">
        <f>#REF!</f>
        <v>#REF!</v>
      </c>
      <c r="O125" s="193" t="e">
        <f>#REF!</f>
        <v>#REF!</v>
      </c>
      <c r="P125" s="193" t="e">
        <f>#REF!</f>
        <v>#REF!</v>
      </c>
      <c r="Q125" s="193" t="e">
        <f>#REF!</f>
        <v>#REF!</v>
      </c>
      <c r="R125" s="193" t="e">
        <f>#REF!</f>
        <v>#REF!</v>
      </c>
      <c r="S125" s="193" t="e">
        <f>#REF!</f>
        <v>#REF!</v>
      </c>
      <c r="T125" s="193" t="e">
        <f>#REF!</f>
        <v>#REF!</v>
      </c>
      <c r="U125" s="193" t="e">
        <f>#REF!</f>
        <v>#REF!</v>
      </c>
      <c r="V125" s="193" t="e">
        <f>#REF!</f>
        <v>#REF!</v>
      </c>
      <c r="W125" s="193" t="e">
        <f>#REF!</f>
        <v>#REF!</v>
      </c>
      <c r="X125" s="193" t="e">
        <f>#REF!</f>
        <v>#REF!</v>
      </c>
      <c r="Y125" s="193" t="e">
        <f>#REF!</f>
        <v>#REF!</v>
      </c>
      <c r="AA125" s="194" t="e">
        <f>#REF!</f>
        <v>#REF!</v>
      </c>
      <c r="AB125" s="194" t="e">
        <f>#REF!</f>
        <v>#REF!</v>
      </c>
      <c r="AC125" s="194" t="e">
        <f>#REF!</f>
        <v>#REF!</v>
      </c>
      <c r="AD125" s="194" t="e">
        <f>#REF!</f>
        <v>#REF!</v>
      </c>
      <c r="AE125" s="194" t="e">
        <f>#REF!</f>
        <v>#REF!</v>
      </c>
      <c r="AF125" s="194" t="e">
        <f>#REF!</f>
        <v>#REF!</v>
      </c>
      <c r="AG125" s="194" t="e">
        <f>#REF!</f>
        <v>#REF!</v>
      </c>
      <c r="AH125" s="194" t="e">
        <f>#REF!</f>
        <v>#REF!</v>
      </c>
      <c r="AI125" s="194" t="e">
        <f>#REF!</f>
        <v>#REF!</v>
      </c>
      <c r="AJ125" s="194" t="e">
        <f>#REF!</f>
        <v>#REF!</v>
      </c>
      <c r="AK125" s="194" t="e">
        <f>#REF!</f>
        <v>#REF!</v>
      </c>
      <c r="AL125" s="194" t="e">
        <f>#REF!</f>
        <v>#REF!</v>
      </c>
      <c r="AM125" s="194" t="e">
        <f>#REF!</f>
        <v>#REF!</v>
      </c>
      <c r="AN125" s="194" t="e">
        <f>#REF!</f>
        <v>#REF!</v>
      </c>
      <c r="AO125" s="194" t="e">
        <f>#REF!</f>
        <v>#REF!</v>
      </c>
      <c r="AP125" s="194" t="e">
        <f>#REF!</f>
        <v>#REF!</v>
      </c>
      <c r="AQ125" s="194" t="e">
        <f>#REF!</f>
        <v>#REF!</v>
      </c>
      <c r="AR125" s="194" t="e">
        <f>#REF!</f>
        <v>#REF!</v>
      </c>
      <c r="AS125" s="194" t="e">
        <f>#REF!</f>
        <v>#REF!</v>
      </c>
      <c r="AT125" s="194" t="e">
        <f>#REF!</f>
        <v>#REF!</v>
      </c>
      <c r="AU125" s="194" t="e">
        <f>#REF!</f>
        <v>#REF!</v>
      </c>
      <c r="AV125" s="194" t="e">
        <f>#REF!</f>
        <v>#REF!</v>
      </c>
      <c r="AW125" s="194" t="e">
        <f>#REF!</f>
        <v>#REF!</v>
      </c>
      <c r="AX125" s="194" t="e">
        <f>#REF!</f>
        <v>#REF!</v>
      </c>
      <c r="AZ125" s="194" t="e">
        <f t="shared" si="84"/>
        <v>#REF!</v>
      </c>
      <c r="BA125" s="194" t="e">
        <f t="shared" si="76"/>
        <v>#REF!</v>
      </c>
      <c r="BB125" s="194" t="e">
        <f t="shared" si="76"/>
        <v>#REF!</v>
      </c>
      <c r="BC125" s="194" t="e">
        <f t="shared" si="76"/>
        <v>#REF!</v>
      </c>
      <c r="BD125" s="194" t="e">
        <f t="shared" si="76"/>
        <v>#REF!</v>
      </c>
      <c r="BE125" s="194" t="e">
        <f t="shared" si="76"/>
        <v>#REF!</v>
      </c>
      <c r="BF125" s="194" t="e">
        <f t="shared" si="76"/>
        <v>#REF!</v>
      </c>
      <c r="BG125" s="194" t="e">
        <f t="shared" si="76"/>
        <v>#REF!</v>
      </c>
      <c r="BH125" s="194" t="e">
        <f t="shared" si="76"/>
        <v>#REF!</v>
      </c>
      <c r="BI125" s="194" t="e">
        <f t="shared" si="76"/>
        <v>#REF!</v>
      </c>
      <c r="BJ125" s="194" t="e">
        <f t="shared" si="76"/>
        <v>#REF!</v>
      </c>
      <c r="BK125" s="194" t="e">
        <f t="shared" si="76"/>
        <v>#REF!</v>
      </c>
      <c r="BL125" s="194" t="e">
        <f t="shared" si="76"/>
        <v>#REF!</v>
      </c>
      <c r="BM125" s="194" t="e">
        <f t="shared" si="76"/>
        <v>#REF!</v>
      </c>
      <c r="BN125" s="194" t="e">
        <f t="shared" si="76"/>
        <v>#REF!</v>
      </c>
      <c r="BO125" s="194" t="e">
        <f t="shared" si="76"/>
        <v>#REF!</v>
      </c>
      <c r="BP125" s="194" t="e">
        <f t="shared" si="76"/>
        <v>#REF!</v>
      </c>
      <c r="BQ125" s="194" t="e">
        <f t="shared" si="77"/>
        <v>#REF!</v>
      </c>
      <c r="BR125" s="194" t="e">
        <f t="shared" si="78"/>
        <v>#REF!</v>
      </c>
      <c r="BS125" s="194" t="e">
        <f t="shared" si="79"/>
        <v>#REF!</v>
      </c>
      <c r="BT125" s="194" t="e">
        <f t="shared" si="80"/>
        <v>#REF!</v>
      </c>
      <c r="BU125" s="194" t="e">
        <f t="shared" si="81"/>
        <v>#REF!</v>
      </c>
      <c r="BV125" s="194" t="e">
        <f t="shared" si="82"/>
        <v>#REF!</v>
      </c>
      <c r="BW125" s="194" t="e">
        <f t="shared" si="83"/>
        <v>#REF!</v>
      </c>
    </row>
    <row r="126" spans="1:75">
      <c r="A126" s="173">
        <v>16</v>
      </c>
      <c r="B126" s="193" t="e">
        <f>#REF!</f>
        <v>#REF!</v>
      </c>
      <c r="C126" s="193" t="e">
        <f>#REF!</f>
        <v>#REF!</v>
      </c>
      <c r="D126" s="193" t="e">
        <f>#REF!</f>
        <v>#REF!</v>
      </c>
      <c r="E126" s="193" t="e">
        <f>#REF!</f>
        <v>#REF!</v>
      </c>
      <c r="F126" s="193" t="e">
        <f>#REF!</f>
        <v>#REF!</v>
      </c>
      <c r="G126" s="193" t="e">
        <f>#REF!</f>
        <v>#REF!</v>
      </c>
      <c r="H126" s="193" t="e">
        <f>#REF!</f>
        <v>#REF!</v>
      </c>
      <c r="I126" s="193" t="e">
        <f>#REF!</f>
        <v>#REF!</v>
      </c>
      <c r="J126" s="193" t="e">
        <f>#REF!</f>
        <v>#REF!</v>
      </c>
      <c r="K126" s="193" t="e">
        <f>#REF!</f>
        <v>#REF!</v>
      </c>
      <c r="L126" s="193" t="e">
        <f>#REF!</f>
        <v>#REF!</v>
      </c>
      <c r="M126" s="193" t="e">
        <f>#REF!</f>
        <v>#REF!</v>
      </c>
      <c r="N126" s="193" t="e">
        <f>#REF!</f>
        <v>#REF!</v>
      </c>
      <c r="O126" s="193" t="e">
        <f>#REF!</f>
        <v>#REF!</v>
      </c>
      <c r="P126" s="193" t="e">
        <f>#REF!</f>
        <v>#REF!</v>
      </c>
      <c r="Q126" s="193" t="e">
        <f>#REF!</f>
        <v>#REF!</v>
      </c>
      <c r="R126" s="193" t="e">
        <f>#REF!</f>
        <v>#REF!</v>
      </c>
      <c r="S126" s="193" t="e">
        <f>#REF!</f>
        <v>#REF!</v>
      </c>
      <c r="T126" s="193" t="e">
        <f>#REF!</f>
        <v>#REF!</v>
      </c>
      <c r="U126" s="193" t="e">
        <f>#REF!</f>
        <v>#REF!</v>
      </c>
      <c r="V126" s="193" t="e">
        <f>#REF!</f>
        <v>#REF!</v>
      </c>
      <c r="W126" s="193" t="e">
        <f>#REF!</f>
        <v>#REF!</v>
      </c>
      <c r="X126" s="193" t="e">
        <f>#REF!</f>
        <v>#REF!</v>
      </c>
      <c r="Y126" s="193" t="e">
        <f>#REF!</f>
        <v>#REF!</v>
      </c>
      <c r="AA126" s="194" t="e">
        <f>#REF!</f>
        <v>#REF!</v>
      </c>
      <c r="AB126" s="194" t="e">
        <f>#REF!</f>
        <v>#REF!</v>
      </c>
      <c r="AC126" s="194" t="e">
        <f>#REF!</f>
        <v>#REF!</v>
      </c>
      <c r="AD126" s="194" t="e">
        <f>#REF!</f>
        <v>#REF!</v>
      </c>
      <c r="AE126" s="194" t="e">
        <f>#REF!</f>
        <v>#REF!</v>
      </c>
      <c r="AF126" s="194" t="e">
        <f>#REF!</f>
        <v>#REF!</v>
      </c>
      <c r="AG126" s="194" t="e">
        <f>#REF!</f>
        <v>#REF!</v>
      </c>
      <c r="AH126" s="194" t="e">
        <f>#REF!</f>
        <v>#REF!</v>
      </c>
      <c r="AI126" s="194" t="e">
        <f>#REF!</f>
        <v>#REF!</v>
      </c>
      <c r="AJ126" s="194" t="e">
        <f>#REF!</f>
        <v>#REF!</v>
      </c>
      <c r="AK126" s="194" t="e">
        <f>#REF!</f>
        <v>#REF!</v>
      </c>
      <c r="AL126" s="194" t="e">
        <f>#REF!</f>
        <v>#REF!</v>
      </c>
      <c r="AM126" s="194" t="e">
        <f>#REF!</f>
        <v>#REF!</v>
      </c>
      <c r="AN126" s="194" t="e">
        <f>#REF!</f>
        <v>#REF!</v>
      </c>
      <c r="AO126" s="194" t="e">
        <f>#REF!</f>
        <v>#REF!</v>
      </c>
      <c r="AP126" s="194" t="e">
        <f>#REF!</f>
        <v>#REF!</v>
      </c>
      <c r="AQ126" s="194" t="e">
        <f>#REF!</f>
        <v>#REF!</v>
      </c>
      <c r="AR126" s="194" t="e">
        <f>#REF!</f>
        <v>#REF!</v>
      </c>
      <c r="AS126" s="194" t="e">
        <f>#REF!</f>
        <v>#REF!</v>
      </c>
      <c r="AT126" s="194" t="e">
        <f>#REF!</f>
        <v>#REF!</v>
      </c>
      <c r="AU126" s="194" t="e">
        <f>#REF!</f>
        <v>#REF!</v>
      </c>
      <c r="AV126" s="194" t="e">
        <f>#REF!</f>
        <v>#REF!</v>
      </c>
      <c r="AW126" s="194" t="e">
        <f>#REF!</f>
        <v>#REF!</v>
      </c>
      <c r="AX126" s="194" t="e">
        <f>#REF!</f>
        <v>#REF!</v>
      </c>
      <c r="AZ126" s="194" t="e">
        <f t="shared" si="84"/>
        <v>#REF!</v>
      </c>
      <c r="BA126" s="194" t="e">
        <f t="shared" si="76"/>
        <v>#REF!</v>
      </c>
      <c r="BB126" s="194" t="e">
        <f t="shared" si="76"/>
        <v>#REF!</v>
      </c>
      <c r="BC126" s="194" t="e">
        <f t="shared" si="76"/>
        <v>#REF!</v>
      </c>
      <c r="BD126" s="194" t="e">
        <f t="shared" si="76"/>
        <v>#REF!</v>
      </c>
      <c r="BE126" s="194" t="e">
        <f t="shared" si="76"/>
        <v>#REF!</v>
      </c>
      <c r="BF126" s="194" t="e">
        <f t="shared" si="76"/>
        <v>#REF!</v>
      </c>
      <c r="BG126" s="194" t="e">
        <f t="shared" si="76"/>
        <v>#REF!</v>
      </c>
      <c r="BH126" s="194" t="e">
        <f t="shared" si="76"/>
        <v>#REF!</v>
      </c>
      <c r="BI126" s="194" t="e">
        <f t="shared" si="76"/>
        <v>#REF!</v>
      </c>
      <c r="BJ126" s="194" t="e">
        <f t="shared" si="76"/>
        <v>#REF!</v>
      </c>
      <c r="BK126" s="194" t="e">
        <f t="shared" si="76"/>
        <v>#REF!</v>
      </c>
      <c r="BL126" s="194" t="e">
        <f t="shared" si="76"/>
        <v>#REF!</v>
      </c>
      <c r="BM126" s="194" t="e">
        <f t="shared" si="76"/>
        <v>#REF!</v>
      </c>
      <c r="BN126" s="194" t="e">
        <f t="shared" si="76"/>
        <v>#REF!</v>
      </c>
      <c r="BO126" s="194" t="e">
        <f t="shared" si="76"/>
        <v>#REF!</v>
      </c>
      <c r="BP126" s="194" t="e">
        <f t="shared" ref="BP126:BP141" si="85">R126-AQ126</f>
        <v>#REF!</v>
      </c>
      <c r="BQ126" s="194" t="e">
        <f t="shared" si="77"/>
        <v>#REF!</v>
      </c>
      <c r="BR126" s="194" t="e">
        <f t="shared" si="78"/>
        <v>#REF!</v>
      </c>
      <c r="BS126" s="194" t="e">
        <f t="shared" si="79"/>
        <v>#REF!</v>
      </c>
      <c r="BT126" s="194" t="e">
        <f t="shared" si="80"/>
        <v>#REF!</v>
      </c>
      <c r="BU126" s="194" t="e">
        <f t="shared" si="81"/>
        <v>#REF!</v>
      </c>
      <c r="BV126" s="194" t="e">
        <f t="shared" si="82"/>
        <v>#REF!</v>
      </c>
      <c r="BW126" s="194" t="e">
        <f t="shared" si="83"/>
        <v>#REF!</v>
      </c>
    </row>
    <row r="127" spans="1:75">
      <c r="A127" s="173">
        <v>17</v>
      </c>
      <c r="B127" s="193" t="e">
        <f>#REF!</f>
        <v>#REF!</v>
      </c>
      <c r="C127" s="193" t="e">
        <f>#REF!</f>
        <v>#REF!</v>
      </c>
      <c r="D127" s="193" t="e">
        <f>#REF!</f>
        <v>#REF!</v>
      </c>
      <c r="E127" s="193" t="e">
        <f>#REF!</f>
        <v>#REF!</v>
      </c>
      <c r="F127" s="193" t="e">
        <f>#REF!</f>
        <v>#REF!</v>
      </c>
      <c r="G127" s="193" t="e">
        <f>#REF!</f>
        <v>#REF!</v>
      </c>
      <c r="H127" s="193" t="e">
        <f>#REF!</f>
        <v>#REF!</v>
      </c>
      <c r="I127" s="193" t="e">
        <f>#REF!</f>
        <v>#REF!</v>
      </c>
      <c r="J127" s="193" t="e">
        <f>#REF!</f>
        <v>#REF!</v>
      </c>
      <c r="K127" s="193" t="e">
        <f>#REF!</f>
        <v>#REF!</v>
      </c>
      <c r="L127" s="193" t="e">
        <f>#REF!</f>
        <v>#REF!</v>
      </c>
      <c r="M127" s="193" t="e">
        <f>#REF!</f>
        <v>#REF!</v>
      </c>
      <c r="N127" s="193" t="e">
        <f>#REF!</f>
        <v>#REF!</v>
      </c>
      <c r="O127" s="193" t="e">
        <f>#REF!</f>
        <v>#REF!</v>
      </c>
      <c r="P127" s="193" t="e">
        <f>#REF!</f>
        <v>#REF!</v>
      </c>
      <c r="Q127" s="193" t="e">
        <f>#REF!</f>
        <v>#REF!</v>
      </c>
      <c r="R127" s="193" t="e">
        <f>#REF!</f>
        <v>#REF!</v>
      </c>
      <c r="S127" s="193" t="e">
        <f>#REF!</f>
        <v>#REF!</v>
      </c>
      <c r="T127" s="193" t="e">
        <f>#REF!</f>
        <v>#REF!</v>
      </c>
      <c r="U127" s="193" t="e">
        <f>#REF!</f>
        <v>#REF!</v>
      </c>
      <c r="V127" s="193" t="e">
        <f>#REF!</f>
        <v>#REF!</v>
      </c>
      <c r="W127" s="193" t="e">
        <f>#REF!</f>
        <v>#REF!</v>
      </c>
      <c r="X127" s="193" t="e">
        <f>#REF!</f>
        <v>#REF!</v>
      </c>
      <c r="Y127" s="193" t="e">
        <f>#REF!</f>
        <v>#REF!</v>
      </c>
      <c r="AA127" s="194" t="e">
        <f>#REF!</f>
        <v>#REF!</v>
      </c>
      <c r="AB127" s="194" t="e">
        <f>#REF!</f>
        <v>#REF!</v>
      </c>
      <c r="AC127" s="194" t="e">
        <f>#REF!</f>
        <v>#REF!</v>
      </c>
      <c r="AD127" s="194" t="e">
        <f>#REF!</f>
        <v>#REF!</v>
      </c>
      <c r="AE127" s="194" t="e">
        <f>#REF!</f>
        <v>#REF!</v>
      </c>
      <c r="AF127" s="194" t="e">
        <f>#REF!</f>
        <v>#REF!</v>
      </c>
      <c r="AG127" s="194" t="e">
        <f>#REF!</f>
        <v>#REF!</v>
      </c>
      <c r="AH127" s="194" t="e">
        <f>#REF!</f>
        <v>#REF!</v>
      </c>
      <c r="AI127" s="194" t="e">
        <f>#REF!</f>
        <v>#REF!</v>
      </c>
      <c r="AJ127" s="194" t="e">
        <f>#REF!</f>
        <v>#REF!</v>
      </c>
      <c r="AK127" s="194" t="e">
        <f>#REF!</f>
        <v>#REF!</v>
      </c>
      <c r="AL127" s="194" t="e">
        <f>#REF!</f>
        <v>#REF!</v>
      </c>
      <c r="AM127" s="194" t="e">
        <f>#REF!</f>
        <v>#REF!</v>
      </c>
      <c r="AN127" s="194" t="e">
        <f>#REF!</f>
        <v>#REF!</v>
      </c>
      <c r="AO127" s="194" t="e">
        <f>#REF!</f>
        <v>#REF!</v>
      </c>
      <c r="AP127" s="194" t="e">
        <f>#REF!</f>
        <v>#REF!</v>
      </c>
      <c r="AQ127" s="194" t="e">
        <f>#REF!</f>
        <v>#REF!</v>
      </c>
      <c r="AR127" s="194" t="e">
        <f>#REF!</f>
        <v>#REF!</v>
      </c>
      <c r="AS127" s="194" t="e">
        <f>#REF!</f>
        <v>#REF!</v>
      </c>
      <c r="AT127" s="194" t="e">
        <f>#REF!</f>
        <v>#REF!</v>
      </c>
      <c r="AU127" s="194" t="e">
        <f>#REF!</f>
        <v>#REF!</v>
      </c>
      <c r="AV127" s="194" t="e">
        <f>#REF!</f>
        <v>#REF!</v>
      </c>
      <c r="AW127" s="194" t="e">
        <f>#REF!</f>
        <v>#REF!</v>
      </c>
      <c r="AX127" s="194" t="e">
        <f>#REF!</f>
        <v>#REF!</v>
      </c>
      <c r="AZ127" s="194" t="e">
        <f t="shared" si="84"/>
        <v>#REF!</v>
      </c>
      <c r="BA127" s="194" t="e">
        <f t="shared" ref="BA127:BA141" si="86">C127-AB127</f>
        <v>#REF!</v>
      </c>
      <c r="BB127" s="194" t="e">
        <f t="shared" ref="BB127:BB141" si="87">D127-AC127</f>
        <v>#REF!</v>
      </c>
      <c r="BC127" s="194" t="e">
        <f t="shared" ref="BC127:BC141" si="88">E127-AD127</f>
        <v>#REF!</v>
      </c>
      <c r="BD127" s="194" t="e">
        <f t="shared" ref="BD127:BD141" si="89">F127-AE127</f>
        <v>#REF!</v>
      </c>
      <c r="BE127" s="194" t="e">
        <f t="shared" ref="BE127:BE141" si="90">G127-AF127</f>
        <v>#REF!</v>
      </c>
      <c r="BF127" s="194" t="e">
        <f t="shared" ref="BF127:BF141" si="91">H127-AG127</f>
        <v>#REF!</v>
      </c>
      <c r="BG127" s="194" t="e">
        <f t="shared" ref="BG127:BG141" si="92">I127-AH127</f>
        <v>#REF!</v>
      </c>
      <c r="BH127" s="194" t="e">
        <f t="shared" ref="BH127:BH141" si="93">J127-AI127</f>
        <v>#REF!</v>
      </c>
      <c r="BI127" s="194" t="e">
        <f t="shared" ref="BI127:BI141" si="94">K127-AJ127</f>
        <v>#REF!</v>
      </c>
      <c r="BJ127" s="194" t="e">
        <f t="shared" ref="BJ127:BJ141" si="95">L127-AK127</f>
        <v>#REF!</v>
      </c>
      <c r="BK127" s="194" t="e">
        <f t="shared" ref="BK127:BK141" si="96">M127-AL127</f>
        <v>#REF!</v>
      </c>
      <c r="BL127" s="194" t="e">
        <f t="shared" ref="BL127:BL141" si="97">N127-AM127</f>
        <v>#REF!</v>
      </c>
      <c r="BM127" s="194" t="e">
        <f t="shared" ref="BM127:BM141" si="98">O127-AN127</f>
        <v>#REF!</v>
      </c>
      <c r="BN127" s="194" t="e">
        <f t="shared" ref="BN127:BN141" si="99">P127-AO127</f>
        <v>#REF!</v>
      </c>
      <c r="BO127" s="194" t="e">
        <f t="shared" ref="BO127:BO141" si="100">Q127-AP127</f>
        <v>#REF!</v>
      </c>
      <c r="BP127" s="194" t="e">
        <f t="shared" si="85"/>
        <v>#REF!</v>
      </c>
      <c r="BQ127" s="194" t="e">
        <f t="shared" si="77"/>
        <v>#REF!</v>
      </c>
      <c r="BR127" s="194" t="e">
        <f t="shared" si="78"/>
        <v>#REF!</v>
      </c>
      <c r="BS127" s="194" t="e">
        <f t="shared" si="79"/>
        <v>#REF!</v>
      </c>
      <c r="BT127" s="194" t="e">
        <f t="shared" si="80"/>
        <v>#REF!</v>
      </c>
      <c r="BU127" s="194" t="e">
        <f t="shared" si="81"/>
        <v>#REF!</v>
      </c>
      <c r="BV127" s="194" t="e">
        <f t="shared" si="82"/>
        <v>#REF!</v>
      </c>
      <c r="BW127" s="194" t="e">
        <f t="shared" si="83"/>
        <v>#REF!</v>
      </c>
    </row>
    <row r="128" spans="1:75">
      <c r="A128" s="173">
        <v>18</v>
      </c>
      <c r="B128" s="193" t="e">
        <f>#REF!</f>
        <v>#REF!</v>
      </c>
      <c r="C128" s="193" t="e">
        <f>#REF!</f>
        <v>#REF!</v>
      </c>
      <c r="D128" s="193" t="e">
        <f>#REF!</f>
        <v>#REF!</v>
      </c>
      <c r="E128" s="193" t="e">
        <f>#REF!</f>
        <v>#REF!</v>
      </c>
      <c r="F128" s="193" t="e">
        <f>#REF!</f>
        <v>#REF!</v>
      </c>
      <c r="G128" s="193" t="e">
        <f>#REF!</f>
        <v>#REF!</v>
      </c>
      <c r="H128" s="193" t="e">
        <f>#REF!</f>
        <v>#REF!</v>
      </c>
      <c r="I128" s="193" t="e">
        <f>#REF!</f>
        <v>#REF!</v>
      </c>
      <c r="J128" s="193" t="e">
        <f>#REF!</f>
        <v>#REF!</v>
      </c>
      <c r="K128" s="193" t="e">
        <f>#REF!</f>
        <v>#REF!</v>
      </c>
      <c r="L128" s="193" t="e">
        <f>#REF!</f>
        <v>#REF!</v>
      </c>
      <c r="M128" s="193" t="e">
        <f>#REF!</f>
        <v>#REF!</v>
      </c>
      <c r="N128" s="193" t="e">
        <f>#REF!</f>
        <v>#REF!</v>
      </c>
      <c r="O128" s="193" t="e">
        <f>#REF!</f>
        <v>#REF!</v>
      </c>
      <c r="P128" s="193" t="e">
        <f>#REF!</f>
        <v>#REF!</v>
      </c>
      <c r="Q128" s="193" t="e">
        <f>#REF!</f>
        <v>#REF!</v>
      </c>
      <c r="R128" s="193" t="e">
        <f>#REF!</f>
        <v>#REF!</v>
      </c>
      <c r="S128" s="193" t="e">
        <f>#REF!</f>
        <v>#REF!</v>
      </c>
      <c r="T128" s="193" t="e">
        <f>#REF!</f>
        <v>#REF!</v>
      </c>
      <c r="U128" s="193" t="e">
        <f>#REF!</f>
        <v>#REF!</v>
      </c>
      <c r="V128" s="193" t="e">
        <f>#REF!</f>
        <v>#REF!</v>
      </c>
      <c r="W128" s="193" t="e">
        <f>#REF!</f>
        <v>#REF!</v>
      </c>
      <c r="X128" s="193" t="e">
        <f>#REF!</f>
        <v>#REF!</v>
      </c>
      <c r="Y128" s="193" t="e">
        <f>#REF!</f>
        <v>#REF!</v>
      </c>
      <c r="AA128" s="194" t="e">
        <f>#REF!</f>
        <v>#REF!</v>
      </c>
      <c r="AB128" s="194" t="e">
        <f>#REF!</f>
        <v>#REF!</v>
      </c>
      <c r="AC128" s="194" t="e">
        <f>#REF!</f>
        <v>#REF!</v>
      </c>
      <c r="AD128" s="194" t="e">
        <f>#REF!</f>
        <v>#REF!</v>
      </c>
      <c r="AE128" s="194" t="e">
        <f>#REF!</f>
        <v>#REF!</v>
      </c>
      <c r="AF128" s="194" t="e">
        <f>#REF!</f>
        <v>#REF!</v>
      </c>
      <c r="AG128" s="194" t="e">
        <f>#REF!</f>
        <v>#REF!</v>
      </c>
      <c r="AH128" s="194" t="e">
        <f>#REF!</f>
        <v>#REF!</v>
      </c>
      <c r="AI128" s="194" t="e">
        <f>#REF!</f>
        <v>#REF!</v>
      </c>
      <c r="AJ128" s="194" t="e">
        <f>#REF!</f>
        <v>#REF!</v>
      </c>
      <c r="AK128" s="194" t="e">
        <f>#REF!</f>
        <v>#REF!</v>
      </c>
      <c r="AL128" s="194" t="e">
        <f>#REF!</f>
        <v>#REF!</v>
      </c>
      <c r="AM128" s="194" t="e">
        <f>#REF!</f>
        <v>#REF!</v>
      </c>
      <c r="AN128" s="194" t="e">
        <f>#REF!</f>
        <v>#REF!</v>
      </c>
      <c r="AO128" s="194" t="e">
        <f>#REF!</f>
        <v>#REF!</v>
      </c>
      <c r="AP128" s="194" t="e">
        <f>#REF!</f>
        <v>#REF!</v>
      </c>
      <c r="AQ128" s="194" t="e">
        <f>#REF!</f>
        <v>#REF!</v>
      </c>
      <c r="AR128" s="194" t="e">
        <f>#REF!</f>
        <v>#REF!</v>
      </c>
      <c r="AS128" s="194" t="e">
        <f>#REF!</f>
        <v>#REF!</v>
      </c>
      <c r="AT128" s="194" t="e">
        <f>#REF!</f>
        <v>#REF!</v>
      </c>
      <c r="AU128" s="194" t="e">
        <f>#REF!</f>
        <v>#REF!</v>
      </c>
      <c r="AV128" s="194" t="e">
        <f>#REF!</f>
        <v>#REF!</v>
      </c>
      <c r="AW128" s="194" t="e">
        <f>#REF!</f>
        <v>#REF!</v>
      </c>
      <c r="AX128" s="194" t="e">
        <f>#REF!</f>
        <v>#REF!</v>
      </c>
      <c r="AZ128" s="194" t="e">
        <f t="shared" si="84"/>
        <v>#REF!</v>
      </c>
      <c r="BA128" s="194" t="e">
        <f t="shared" si="86"/>
        <v>#REF!</v>
      </c>
      <c r="BB128" s="194" t="e">
        <f t="shared" si="87"/>
        <v>#REF!</v>
      </c>
      <c r="BC128" s="194" t="e">
        <f t="shared" si="88"/>
        <v>#REF!</v>
      </c>
      <c r="BD128" s="194" t="e">
        <f t="shared" si="89"/>
        <v>#REF!</v>
      </c>
      <c r="BE128" s="194" t="e">
        <f t="shared" si="90"/>
        <v>#REF!</v>
      </c>
      <c r="BF128" s="194" t="e">
        <f t="shared" si="91"/>
        <v>#REF!</v>
      </c>
      <c r="BG128" s="194" t="e">
        <f t="shared" si="92"/>
        <v>#REF!</v>
      </c>
      <c r="BH128" s="194" t="e">
        <f t="shared" si="93"/>
        <v>#REF!</v>
      </c>
      <c r="BI128" s="194" t="e">
        <f t="shared" si="94"/>
        <v>#REF!</v>
      </c>
      <c r="BJ128" s="194" t="e">
        <f t="shared" si="95"/>
        <v>#REF!</v>
      </c>
      <c r="BK128" s="194" t="e">
        <f t="shared" si="96"/>
        <v>#REF!</v>
      </c>
      <c r="BL128" s="194" t="e">
        <f t="shared" si="97"/>
        <v>#REF!</v>
      </c>
      <c r="BM128" s="194" t="e">
        <f t="shared" si="98"/>
        <v>#REF!</v>
      </c>
      <c r="BN128" s="194" t="e">
        <f t="shared" si="99"/>
        <v>#REF!</v>
      </c>
      <c r="BO128" s="194" t="e">
        <f t="shared" si="100"/>
        <v>#REF!</v>
      </c>
      <c r="BP128" s="194" t="e">
        <f t="shared" si="85"/>
        <v>#REF!</v>
      </c>
      <c r="BQ128" s="194" t="e">
        <f t="shared" si="77"/>
        <v>#REF!</v>
      </c>
      <c r="BR128" s="194" t="e">
        <f t="shared" si="78"/>
        <v>#REF!</v>
      </c>
      <c r="BS128" s="194" t="e">
        <f t="shared" si="79"/>
        <v>#REF!</v>
      </c>
      <c r="BT128" s="194" t="e">
        <f t="shared" si="80"/>
        <v>#REF!</v>
      </c>
      <c r="BU128" s="194" t="e">
        <f t="shared" si="81"/>
        <v>#REF!</v>
      </c>
      <c r="BV128" s="194" t="e">
        <f t="shared" si="82"/>
        <v>#REF!</v>
      </c>
      <c r="BW128" s="194" t="e">
        <f t="shared" si="83"/>
        <v>#REF!</v>
      </c>
    </row>
    <row r="129" spans="1:75">
      <c r="A129" s="173">
        <v>19</v>
      </c>
      <c r="B129" s="193" t="e">
        <f>#REF!</f>
        <v>#REF!</v>
      </c>
      <c r="C129" s="193" t="e">
        <f>#REF!</f>
        <v>#REF!</v>
      </c>
      <c r="D129" s="193" t="e">
        <f>#REF!</f>
        <v>#REF!</v>
      </c>
      <c r="E129" s="193" t="e">
        <f>#REF!</f>
        <v>#REF!</v>
      </c>
      <c r="F129" s="193" t="e">
        <f>#REF!</f>
        <v>#REF!</v>
      </c>
      <c r="G129" s="193" t="e">
        <f>#REF!</f>
        <v>#REF!</v>
      </c>
      <c r="H129" s="193" t="e">
        <f>#REF!</f>
        <v>#REF!</v>
      </c>
      <c r="I129" s="193" t="e">
        <f>#REF!</f>
        <v>#REF!</v>
      </c>
      <c r="J129" s="193" t="e">
        <f>#REF!</f>
        <v>#REF!</v>
      </c>
      <c r="K129" s="193" t="e">
        <f>#REF!</f>
        <v>#REF!</v>
      </c>
      <c r="L129" s="193" t="e">
        <f>#REF!</f>
        <v>#REF!</v>
      </c>
      <c r="M129" s="193" t="e">
        <f>#REF!</f>
        <v>#REF!</v>
      </c>
      <c r="N129" s="193" t="e">
        <f>#REF!</f>
        <v>#REF!</v>
      </c>
      <c r="O129" s="193" t="e">
        <f>#REF!</f>
        <v>#REF!</v>
      </c>
      <c r="P129" s="193" t="e">
        <f>#REF!</f>
        <v>#REF!</v>
      </c>
      <c r="Q129" s="193" t="e">
        <f>#REF!</f>
        <v>#REF!</v>
      </c>
      <c r="R129" s="193" t="e">
        <f>#REF!</f>
        <v>#REF!</v>
      </c>
      <c r="S129" s="193" t="e">
        <f>#REF!</f>
        <v>#REF!</v>
      </c>
      <c r="T129" s="193" t="e">
        <f>#REF!</f>
        <v>#REF!</v>
      </c>
      <c r="U129" s="193" t="e">
        <f>#REF!</f>
        <v>#REF!</v>
      </c>
      <c r="V129" s="193" t="e">
        <f>#REF!</f>
        <v>#REF!</v>
      </c>
      <c r="W129" s="193" t="e">
        <f>#REF!</f>
        <v>#REF!</v>
      </c>
      <c r="X129" s="193" t="e">
        <f>#REF!</f>
        <v>#REF!</v>
      </c>
      <c r="Y129" s="193" t="e">
        <f>#REF!</f>
        <v>#REF!</v>
      </c>
      <c r="AA129" s="194" t="e">
        <f>#REF!</f>
        <v>#REF!</v>
      </c>
      <c r="AB129" s="194" t="e">
        <f>#REF!</f>
        <v>#REF!</v>
      </c>
      <c r="AC129" s="194" t="e">
        <f>#REF!</f>
        <v>#REF!</v>
      </c>
      <c r="AD129" s="194" t="e">
        <f>#REF!</f>
        <v>#REF!</v>
      </c>
      <c r="AE129" s="194" t="e">
        <f>#REF!</f>
        <v>#REF!</v>
      </c>
      <c r="AF129" s="194" t="e">
        <f>#REF!</f>
        <v>#REF!</v>
      </c>
      <c r="AG129" s="194" t="e">
        <f>#REF!</f>
        <v>#REF!</v>
      </c>
      <c r="AH129" s="194" t="e">
        <f>#REF!</f>
        <v>#REF!</v>
      </c>
      <c r="AI129" s="194" t="e">
        <f>#REF!</f>
        <v>#REF!</v>
      </c>
      <c r="AJ129" s="194" t="e">
        <f>#REF!</f>
        <v>#REF!</v>
      </c>
      <c r="AK129" s="194" t="e">
        <f>#REF!</f>
        <v>#REF!</v>
      </c>
      <c r="AL129" s="194" t="e">
        <f>#REF!</f>
        <v>#REF!</v>
      </c>
      <c r="AM129" s="194" t="e">
        <f>#REF!</f>
        <v>#REF!</v>
      </c>
      <c r="AN129" s="194" t="e">
        <f>#REF!</f>
        <v>#REF!</v>
      </c>
      <c r="AO129" s="194" t="e">
        <f>#REF!</f>
        <v>#REF!</v>
      </c>
      <c r="AP129" s="194" t="e">
        <f>#REF!</f>
        <v>#REF!</v>
      </c>
      <c r="AQ129" s="194" t="e">
        <f>#REF!</f>
        <v>#REF!</v>
      </c>
      <c r="AR129" s="194" t="e">
        <f>#REF!</f>
        <v>#REF!</v>
      </c>
      <c r="AS129" s="194" t="e">
        <f>#REF!</f>
        <v>#REF!</v>
      </c>
      <c r="AT129" s="194" t="e">
        <f>#REF!</f>
        <v>#REF!</v>
      </c>
      <c r="AU129" s="194" t="e">
        <f>#REF!</f>
        <v>#REF!</v>
      </c>
      <c r="AV129" s="194" t="e">
        <f>#REF!</f>
        <v>#REF!</v>
      </c>
      <c r="AW129" s="194" t="e">
        <f>#REF!</f>
        <v>#REF!</v>
      </c>
      <c r="AX129" s="194" t="e">
        <f>#REF!</f>
        <v>#REF!</v>
      </c>
      <c r="AZ129" s="194" t="e">
        <f t="shared" si="84"/>
        <v>#REF!</v>
      </c>
      <c r="BA129" s="194" t="e">
        <f t="shared" si="86"/>
        <v>#REF!</v>
      </c>
      <c r="BB129" s="194" t="e">
        <f t="shared" si="87"/>
        <v>#REF!</v>
      </c>
      <c r="BC129" s="194" t="e">
        <f t="shared" si="88"/>
        <v>#REF!</v>
      </c>
      <c r="BD129" s="194" t="e">
        <f t="shared" si="89"/>
        <v>#REF!</v>
      </c>
      <c r="BE129" s="194" t="e">
        <f t="shared" si="90"/>
        <v>#REF!</v>
      </c>
      <c r="BF129" s="194" t="e">
        <f t="shared" si="91"/>
        <v>#REF!</v>
      </c>
      <c r="BG129" s="194" t="e">
        <f t="shared" si="92"/>
        <v>#REF!</v>
      </c>
      <c r="BH129" s="194" t="e">
        <f t="shared" si="93"/>
        <v>#REF!</v>
      </c>
      <c r="BI129" s="194" t="e">
        <f t="shared" si="94"/>
        <v>#REF!</v>
      </c>
      <c r="BJ129" s="194" t="e">
        <f t="shared" si="95"/>
        <v>#REF!</v>
      </c>
      <c r="BK129" s="194" t="e">
        <f t="shared" si="96"/>
        <v>#REF!</v>
      </c>
      <c r="BL129" s="194" t="e">
        <f t="shared" si="97"/>
        <v>#REF!</v>
      </c>
      <c r="BM129" s="194" t="e">
        <f t="shared" si="98"/>
        <v>#REF!</v>
      </c>
      <c r="BN129" s="194" t="e">
        <f t="shared" si="99"/>
        <v>#REF!</v>
      </c>
      <c r="BO129" s="194" t="e">
        <f t="shared" si="100"/>
        <v>#REF!</v>
      </c>
      <c r="BP129" s="194" t="e">
        <f t="shared" si="85"/>
        <v>#REF!</v>
      </c>
      <c r="BQ129" s="194" t="e">
        <f t="shared" si="77"/>
        <v>#REF!</v>
      </c>
      <c r="BR129" s="194" t="e">
        <f t="shared" si="78"/>
        <v>#REF!</v>
      </c>
      <c r="BS129" s="194" t="e">
        <f t="shared" si="79"/>
        <v>#REF!</v>
      </c>
      <c r="BT129" s="194" t="e">
        <f t="shared" si="80"/>
        <v>#REF!</v>
      </c>
      <c r="BU129" s="194" t="e">
        <f t="shared" si="81"/>
        <v>#REF!</v>
      </c>
      <c r="BV129" s="194" t="e">
        <f t="shared" si="82"/>
        <v>#REF!</v>
      </c>
      <c r="BW129" s="194" t="e">
        <f t="shared" si="83"/>
        <v>#REF!</v>
      </c>
    </row>
    <row r="130" spans="1:75">
      <c r="A130" s="173">
        <v>20</v>
      </c>
      <c r="B130" s="193" t="e">
        <f>#REF!</f>
        <v>#REF!</v>
      </c>
      <c r="C130" s="193" t="e">
        <f>#REF!</f>
        <v>#REF!</v>
      </c>
      <c r="D130" s="193" t="e">
        <f>#REF!</f>
        <v>#REF!</v>
      </c>
      <c r="E130" s="193" t="e">
        <f>#REF!</f>
        <v>#REF!</v>
      </c>
      <c r="F130" s="193" t="e">
        <f>#REF!</f>
        <v>#REF!</v>
      </c>
      <c r="G130" s="193" t="e">
        <f>#REF!</f>
        <v>#REF!</v>
      </c>
      <c r="H130" s="193" t="e">
        <f>#REF!</f>
        <v>#REF!</v>
      </c>
      <c r="I130" s="193" t="e">
        <f>#REF!</f>
        <v>#REF!</v>
      </c>
      <c r="J130" s="193" t="e">
        <f>#REF!</f>
        <v>#REF!</v>
      </c>
      <c r="K130" s="193" t="e">
        <f>#REF!</f>
        <v>#REF!</v>
      </c>
      <c r="L130" s="193" t="e">
        <f>#REF!</f>
        <v>#REF!</v>
      </c>
      <c r="M130" s="193" t="e">
        <f>#REF!</f>
        <v>#REF!</v>
      </c>
      <c r="N130" s="193" t="e">
        <f>#REF!</f>
        <v>#REF!</v>
      </c>
      <c r="O130" s="193" t="e">
        <f>#REF!</f>
        <v>#REF!</v>
      </c>
      <c r="P130" s="193" t="e">
        <f>#REF!</f>
        <v>#REF!</v>
      </c>
      <c r="Q130" s="193" t="e">
        <f>#REF!</f>
        <v>#REF!</v>
      </c>
      <c r="R130" s="193" t="e">
        <f>#REF!</f>
        <v>#REF!</v>
      </c>
      <c r="S130" s="193" t="e">
        <f>#REF!</f>
        <v>#REF!</v>
      </c>
      <c r="T130" s="193" t="e">
        <f>#REF!</f>
        <v>#REF!</v>
      </c>
      <c r="U130" s="193" t="e">
        <f>#REF!</f>
        <v>#REF!</v>
      </c>
      <c r="V130" s="193" t="e">
        <f>#REF!</f>
        <v>#REF!</v>
      </c>
      <c r="W130" s="193" t="e">
        <f>#REF!</f>
        <v>#REF!</v>
      </c>
      <c r="X130" s="193" t="e">
        <f>#REF!</f>
        <v>#REF!</v>
      </c>
      <c r="Y130" s="193" t="e">
        <f>#REF!</f>
        <v>#REF!</v>
      </c>
      <c r="AA130" s="194" t="e">
        <f>#REF!</f>
        <v>#REF!</v>
      </c>
      <c r="AB130" s="194" t="e">
        <f>#REF!</f>
        <v>#REF!</v>
      </c>
      <c r="AC130" s="194" t="e">
        <f>#REF!</f>
        <v>#REF!</v>
      </c>
      <c r="AD130" s="194" t="e">
        <f>#REF!</f>
        <v>#REF!</v>
      </c>
      <c r="AE130" s="194" t="e">
        <f>#REF!</f>
        <v>#REF!</v>
      </c>
      <c r="AF130" s="194" t="e">
        <f>#REF!</f>
        <v>#REF!</v>
      </c>
      <c r="AG130" s="194" t="e">
        <f>#REF!</f>
        <v>#REF!</v>
      </c>
      <c r="AH130" s="194" t="e">
        <f>#REF!</f>
        <v>#REF!</v>
      </c>
      <c r="AI130" s="194" t="e">
        <f>#REF!</f>
        <v>#REF!</v>
      </c>
      <c r="AJ130" s="194" t="e">
        <f>#REF!</f>
        <v>#REF!</v>
      </c>
      <c r="AK130" s="194" t="e">
        <f>#REF!</f>
        <v>#REF!</v>
      </c>
      <c r="AL130" s="194" t="e">
        <f>#REF!</f>
        <v>#REF!</v>
      </c>
      <c r="AM130" s="194" t="e">
        <f>#REF!</f>
        <v>#REF!</v>
      </c>
      <c r="AN130" s="194" t="e">
        <f>#REF!</f>
        <v>#REF!</v>
      </c>
      <c r="AO130" s="194" t="e">
        <f>#REF!</f>
        <v>#REF!</v>
      </c>
      <c r="AP130" s="194" t="e">
        <f>#REF!</f>
        <v>#REF!</v>
      </c>
      <c r="AQ130" s="194" t="e">
        <f>#REF!</f>
        <v>#REF!</v>
      </c>
      <c r="AR130" s="194" t="e">
        <f>#REF!</f>
        <v>#REF!</v>
      </c>
      <c r="AS130" s="194" t="e">
        <f>#REF!</f>
        <v>#REF!</v>
      </c>
      <c r="AT130" s="194" t="e">
        <f>#REF!</f>
        <v>#REF!</v>
      </c>
      <c r="AU130" s="194" t="e">
        <f>#REF!</f>
        <v>#REF!</v>
      </c>
      <c r="AV130" s="194" t="e">
        <f>#REF!</f>
        <v>#REF!</v>
      </c>
      <c r="AW130" s="194" t="e">
        <f>#REF!</f>
        <v>#REF!</v>
      </c>
      <c r="AX130" s="194" t="e">
        <f>#REF!</f>
        <v>#REF!</v>
      </c>
      <c r="AZ130" s="194" t="e">
        <f t="shared" si="84"/>
        <v>#REF!</v>
      </c>
      <c r="BA130" s="194" t="e">
        <f t="shared" si="86"/>
        <v>#REF!</v>
      </c>
      <c r="BB130" s="194" t="e">
        <f t="shared" si="87"/>
        <v>#REF!</v>
      </c>
      <c r="BC130" s="194" t="e">
        <f t="shared" si="88"/>
        <v>#REF!</v>
      </c>
      <c r="BD130" s="194" t="e">
        <f t="shared" si="89"/>
        <v>#REF!</v>
      </c>
      <c r="BE130" s="194" t="e">
        <f t="shared" si="90"/>
        <v>#REF!</v>
      </c>
      <c r="BF130" s="194" t="e">
        <f t="shared" si="91"/>
        <v>#REF!</v>
      </c>
      <c r="BG130" s="194" t="e">
        <f t="shared" si="92"/>
        <v>#REF!</v>
      </c>
      <c r="BH130" s="194" t="e">
        <f t="shared" si="93"/>
        <v>#REF!</v>
      </c>
      <c r="BI130" s="194" t="e">
        <f t="shared" si="94"/>
        <v>#REF!</v>
      </c>
      <c r="BJ130" s="194" t="e">
        <f t="shared" si="95"/>
        <v>#REF!</v>
      </c>
      <c r="BK130" s="194" t="e">
        <f t="shared" si="96"/>
        <v>#REF!</v>
      </c>
      <c r="BL130" s="194" t="e">
        <f t="shared" si="97"/>
        <v>#REF!</v>
      </c>
      <c r="BM130" s="194" t="e">
        <f t="shared" si="98"/>
        <v>#REF!</v>
      </c>
      <c r="BN130" s="194" t="e">
        <f t="shared" si="99"/>
        <v>#REF!</v>
      </c>
      <c r="BO130" s="194" t="e">
        <f t="shared" si="100"/>
        <v>#REF!</v>
      </c>
      <c r="BP130" s="194" t="e">
        <f t="shared" si="85"/>
        <v>#REF!</v>
      </c>
      <c r="BQ130" s="194" t="e">
        <f t="shared" si="77"/>
        <v>#REF!</v>
      </c>
      <c r="BR130" s="194" t="e">
        <f t="shared" si="78"/>
        <v>#REF!</v>
      </c>
      <c r="BS130" s="194" t="e">
        <f t="shared" si="79"/>
        <v>#REF!</v>
      </c>
      <c r="BT130" s="194" t="e">
        <f t="shared" si="80"/>
        <v>#REF!</v>
      </c>
      <c r="BU130" s="194" t="e">
        <f t="shared" si="81"/>
        <v>#REF!</v>
      </c>
      <c r="BV130" s="194" t="e">
        <f t="shared" si="82"/>
        <v>#REF!</v>
      </c>
      <c r="BW130" s="194" t="e">
        <f t="shared" si="83"/>
        <v>#REF!</v>
      </c>
    </row>
    <row r="131" spans="1:75">
      <c r="A131" s="173">
        <v>21</v>
      </c>
      <c r="B131" s="193" t="e">
        <f>#REF!</f>
        <v>#REF!</v>
      </c>
      <c r="C131" s="193" t="e">
        <f>#REF!</f>
        <v>#REF!</v>
      </c>
      <c r="D131" s="193" t="e">
        <f>#REF!</f>
        <v>#REF!</v>
      </c>
      <c r="E131" s="193" t="e">
        <f>#REF!</f>
        <v>#REF!</v>
      </c>
      <c r="F131" s="193" t="e">
        <f>#REF!</f>
        <v>#REF!</v>
      </c>
      <c r="G131" s="193" t="e">
        <f>#REF!</f>
        <v>#REF!</v>
      </c>
      <c r="H131" s="193" t="e">
        <f>#REF!</f>
        <v>#REF!</v>
      </c>
      <c r="I131" s="193" t="e">
        <f>#REF!</f>
        <v>#REF!</v>
      </c>
      <c r="J131" s="193" t="e">
        <f>#REF!</f>
        <v>#REF!</v>
      </c>
      <c r="K131" s="193" t="e">
        <f>#REF!</f>
        <v>#REF!</v>
      </c>
      <c r="L131" s="193" t="e">
        <f>#REF!</f>
        <v>#REF!</v>
      </c>
      <c r="M131" s="193" t="e">
        <f>#REF!</f>
        <v>#REF!</v>
      </c>
      <c r="N131" s="193" t="e">
        <f>#REF!</f>
        <v>#REF!</v>
      </c>
      <c r="O131" s="193" t="e">
        <f>#REF!</f>
        <v>#REF!</v>
      </c>
      <c r="P131" s="193" t="e">
        <f>#REF!</f>
        <v>#REF!</v>
      </c>
      <c r="Q131" s="193" t="e">
        <f>#REF!</f>
        <v>#REF!</v>
      </c>
      <c r="R131" s="193" t="e">
        <f>#REF!</f>
        <v>#REF!</v>
      </c>
      <c r="S131" s="193" t="e">
        <f>#REF!</f>
        <v>#REF!</v>
      </c>
      <c r="T131" s="193" t="e">
        <f>#REF!</f>
        <v>#REF!</v>
      </c>
      <c r="U131" s="193" t="e">
        <f>#REF!</f>
        <v>#REF!</v>
      </c>
      <c r="V131" s="193" t="e">
        <f>#REF!</f>
        <v>#REF!</v>
      </c>
      <c r="W131" s="193" t="e">
        <f>#REF!</f>
        <v>#REF!</v>
      </c>
      <c r="X131" s="193" t="e">
        <f>#REF!</f>
        <v>#REF!</v>
      </c>
      <c r="Y131" s="193" t="e">
        <f>#REF!</f>
        <v>#REF!</v>
      </c>
      <c r="AA131" s="194" t="e">
        <f>#REF!</f>
        <v>#REF!</v>
      </c>
      <c r="AB131" s="194" t="e">
        <f>#REF!</f>
        <v>#REF!</v>
      </c>
      <c r="AC131" s="194" t="e">
        <f>#REF!</f>
        <v>#REF!</v>
      </c>
      <c r="AD131" s="194" t="e">
        <f>#REF!</f>
        <v>#REF!</v>
      </c>
      <c r="AE131" s="194" t="e">
        <f>#REF!</f>
        <v>#REF!</v>
      </c>
      <c r="AF131" s="194" t="e">
        <f>#REF!</f>
        <v>#REF!</v>
      </c>
      <c r="AG131" s="194" t="e">
        <f>#REF!</f>
        <v>#REF!</v>
      </c>
      <c r="AH131" s="194" t="e">
        <f>#REF!</f>
        <v>#REF!</v>
      </c>
      <c r="AI131" s="194" t="e">
        <f>#REF!</f>
        <v>#REF!</v>
      </c>
      <c r="AJ131" s="194" t="e">
        <f>#REF!</f>
        <v>#REF!</v>
      </c>
      <c r="AK131" s="194" t="e">
        <f>#REF!</f>
        <v>#REF!</v>
      </c>
      <c r="AL131" s="194" t="e">
        <f>#REF!</f>
        <v>#REF!</v>
      </c>
      <c r="AM131" s="194" t="e">
        <f>#REF!</f>
        <v>#REF!</v>
      </c>
      <c r="AN131" s="194" t="e">
        <f>#REF!</f>
        <v>#REF!</v>
      </c>
      <c r="AO131" s="194" t="e">
        <f>#REF!</f>
        <v>#REF!</v>
      </c>
      <c r="AP131" s="194" t="e">
        <f>#REF!</f>
        <v>#REF!</v>
      </c>
      <c r="AQ131" s="194" t="e">
        <f>#REF!</f>
        <v>#REF!</v>
      </c>
      <c r="AR131" s="194" t="e">
        <f>#REF!</f>
        <v>#REF!</v>
      </c>
      <c r="AS131" s="194" t="e">
        <f>#REF!</f>
        <v>#REF!</v>
      </c>
      <c r="AT131" s="194" t="e">
        <f>#REF!</f>
        <v>#REF!</v>
      </c>
      <c r="AU131" s="194" t="e">
        <f>#REF!</f>
        <v>#REF!</v>
      </c>
      <c r="AV131" s="194" t="e">
        <f>#REF!</f>
        <v>#REF!</v>
      </c>
      <c r="AW131" s="194" t="e">
        <f>#REF!</f>
        <v>#REF!</v>
      </c>
      <c r="AX131" s="194" t="e">
        <f>#REF!</f>
        <v>#REF!</v>
      </c>
      <c r="AZ131" s="194" t="e">
        <f t="shared" si="84"/>
        <v>#REF!</v>
      </c>
      <c r="BA131" s="194" t="e">
        <f t="shared" si="86"/>
        <v>#REF!</v>
      </c>
      <c r="BB131" s="194" t="e">
        <f t="shared" si="87"/>
        <v>#REF!</v>
      </c>
      <c r="BC131" s="194" t="e">
        <f t="shared" si="88"/>
        <v>#REF!</v>
      </c>
      <c r="BD131" s="194" t="e">
        <f t="shared" si="89"/>
        <v>#REF!</v>
      </c>
      <c r="BE131" s="194" t="e">
        <f t="shared" si="90"/>
        <v>#REF!</v>
      </c>
      <c r="BF131" s="194" t="e">
        <f t="shared" si="91"/>
        <v>#REF!</v>
      </c>
      <c r="BG131" s="194" t="e">
        <f t="shared" si="92"/>
        <v>#REF!</v>
      </c>
      <c r="BH131" s="194" t="e">
        <f t="shared" si="93"/>
        <v>#REF!</v>
      </c>
      <c r="BI131" s="194" t="e">
        <f t="shared" si="94"/>
        <v>#REF!</v>
      </c>
      <c r="BJ131" s="194" t="e">
        <f t="shared" si="95"/>
        <v>#REF!</v>
      </c>
      <c r="BK131" s="194" t="e">
        <f t="shared" si="96"/>
        <v>#REF!</v>
      </c>
      <c r="BL131" s="194" t="e">
        <f t="shared" si="97"/>
        <v>#REF!</v>
      </c>
      <c r="BM131" s="194" t="e">
        <f t="shared" si="98"/>
        <v>#REF!</v>
      </c>
      <c r="BN131" s="194" t="e">
        <f t="shared" si="99"/>
        <v>#REF!</v>
      </c>
      <c r="BO131" s="194" t="e">
        <f t="shared" si="100"/>
        <v>#REF!</v>
      </c>
      <c r="BP131" s="194" t="e">
        <f t="shared" si="85"/>
        <v>#REF!</v>
      </c>
      <c r="BQ131" s="194" t="e">
        <f t="shared" si="77"/>
        <v>#REF!</v>
      </c>
      <c r="BR131" s="194" t="e">
        <f t="shared" si="78"/>
        <v>#REF!</v>
      </c>
      <c r="BS131" s="194" t="e">
        <f t="shared" si="79"/>
        <v>#REF!</v>
      </c>
      <c r="BT131" s="194" t="e">
        <f t="shared" si="80"/>
        <v>#REF!</v>
      </c>
      <c r="BU131" s="194" t="e">
        <f t="shared" si="81"/>
        <v>#REF!</v>
      </c>
      <c r="BV131" s="194" t="e">
        <f t="shared" si="82"/>
        <v>#REF!</v>
      </c>
      <c r="BW131" s="194" t="e">
        <f t="shared" si="83"/>
        <v>#REF!</v>
      </c>
    </row>
    <row r="132" spans="1:75">
      <c r="A132" s="173">
        <v>22</v>
      </c>
      <c r="B132" s="193" t="e">
        <f>#REF!</f>
        <v>#REF!</v>
      </c>
      <c r="C132" s="193" t="e">
        <f>#REF!</f>
        <v>#REF!</v>
      </c>
      <c r="D132" s="193" t="e">
        <f>#REF!</f>
        <v>#REF!</v>
      </c>
      <c r="E132" s="193" t="e">
        <f>#REF!</f>
        <v>#REF!</v>
      </c>
      <c r="F132" s="193" t="e">
        <f>#REF!</f>
        <v>#REF!</v>
      </c>
      <c r="G132" s="193" t="e">
        <f>#REF!</f>
        <v>#REF!</v>
      </c>
      <c r="H132" s="193" t="e">
        <f>#REF!</f>
        <v>#REF!</v>
      </c>
      <c r="I132" s="193" t="e">
        <f>#REF!</f>
        <v>#REF!</v>
      </c>
      <c r="J132" s="193" t="e">
        <f>#REF!</f>
        <v>#REF!</v>
      </c>
      <c r="K132" s="193" t="e">
        <f>#REF!</f>
        <v>#REF!</v>
      </c>
      <c r="L132" s="193" t="e">
        <f>#REF!</f>
        <v>#REF!</v>
      </c>
      <c r="M132" s="193" t="e">
        <f>#REF!</f>
        <v>#REF!</v>
      </c>
      <c r="N132" s="193" t="e">
        <f>#REF!</f>
        <v>#REF!</v>
      </c>
      <c r="O132" s="193" t="e">
        <f>#REF!</f>
        <v>#REF!</v>
      </c>
      <c r="P132" s="193" t="e">
        <f>#REF!</f>
        <v>#REF!</v>
      </c>
      <c r="Q132" s="193" t="e">
        <f>#REF!</f>
        <v>#REF!</v>
      </c>
      <c r="R132" s="193" t="e">
        <f>#REF!</f>
        <v>#REF!</v>
      </c>
      <c r="S132" s="193" t="e">
        <f>#REF!</f>
        <v>#REF!</v>
      </c>
      <c r="T132" s="193" t="e">
        <f>#REF!</f>
        <v>#REF!</v>
      </c>
      <c r="U132" s="193" t="e">
        <f>#REF!</f>
        <v>#REF!</v>
      </c>
      <c r="V132" s="193" t="e">
        <f>#REF!</f>
        <v>#REF!</v>
      </c>
      <c r="W132" s="193" t="e">
        <f>#REF!</f>
        <v>#REF!</v>
      </c>
      <c r="X132" s="193" t="e">
        <f>#REF!</f>
        <v>#REF!</v>
      </c>
      <c r="Y132" s="193" t="e">
        <f>#REF!</f>
        <v>#REF!</v>
      </c>
      <c r="AA132" s="194" t="e">
        <f>#REF!</f>
        <v>#REF!</v>
      </c>
      <c r="AB132" s="194" t="e">
        <f>#REF!</f>
        <v>#REF!</v>
      </c>
      <c r="AC132" s="194" t="e">
        <f>#REF!</f>
        <v>#REF!</v>
      </c>
      <c r="AD132" s="194" t="e">
        <f>#REF!</f>
        <v>#REF!</v>
      </c>
      <c r="AE132" s="194" t="e">
        <f>#REF!</f>
        <v>#REF!</v>
      </c>
      <c r="AF132" s="194" t="e">
        <f>#REF!</f>
        <v>#REF!</v>
      </c>
      <c r="AG132" s="194" t="e">
        <f>#REF!</f>
        <v>#REF!</v>
      </c>
      <c r="AH132" s="194" t="e">
        <f>#REF!</f>
        <v>#REF!</v>
      </c>
      <c r="AI132" s="194" t="e">
        <f>#REF!</f>
        <v>#REF!</v>
      </c>
      <c r="AJ132" s="194" t="e">
        <f>#REF!</f>
        <v>#REF!</v>
      </c>
      <c r="AK132" s="194" t="e">
        <f>#REF!</f>
        <v>#REF!</v>
      </c>
      <c r="AL132" s="194" t="e">
        <f>#REF!</f>
        <v>#REF!</v>
      </c>
      <c r="AM132" s="194" t="e">
        <f>#REF!</f>
        <v>#REF!</v>
      </c>
      <c r="AN132" s="194" t="e">
        <f>#REF!</f>
        <v>#REF!</v>
      </c>
      <c r="AO132" s="194" t="e">
        <f>#REF!</f>
        <v>#REF!</v>
      </c>
      <c r="AP132" s="194" t="e">
        <f>#REF!</f>
        <v>#REF!</v>
      </c>
      <c r="AQ132" s="194" t="e">
        <f>#REF!</f>
        <v>#REF!</v>
      </c>
      <c r="AR132" s="194" t="e">
        <f>#REF!</f>
        <v>#REF!</v>
      </c>
      <c r="AS132" s="194" t="e">
        <f>#REF!</f>
        <v>#REF!</v>
      </c>
      <c r="AT132" s="194" t="e">
        <f>#REF!</f>
        <v>#REF!</v>
      </c>
      <c r="AU132" s="194" t="e">
        <f>#REF!</f>
        <v>#REF!</v>
      </c>
      <c r="AV132" s="194" t="e">
        <f>#REF!</f>
        <v>#REF!</v>
      </c>
      <c r="AW132" s="194" t="e">
        <f>#REF!</f>
        <v>#REF!</v>
      </c>
      <c r="AX132" s="194" t="e">
        <f>#REF!</f>
        <v>#REF!</v>
      </c>
      <c r="AZ132" s="194" t="e">
        <f t="shared" si="84"/>
        <v>#REF!</v>
      </c>
      <c r="BA132" s="194" t="e">
        <f t="shared" si="86"/>
        <v>#REF!</v>
      </c>
      <c r="BB132" s="194" t="e">
        <f t="shared" si="87"/>
        <v>#REF!</v>
      </c>
      <c r="BC132" s="194" t="e">
        <f t="shared" si="88"/>
        <v>#REF!</v>
      </c>
      <c r="BD132" s="194" t="e">
        <f t="shared" si="89"/>
        <v>#REF!</v>
      </c>
      <c r="BE132" s="194" t="e">
        <f t="shared" si="90"/>
        <v>#REF!</v>
      </c>
      <c r="BF132" s="194" t="e">
        <f t="shared" si="91"/>
        <v>#REF!</v>
      </c>
      <c r="BG132" s="194" t="e">
        <f t="shared" si="92"/>
        <v>#REF!</v>
      </c>
      <c r="BH132" s="194" t="e">
        <f t="shared" si="93"/>
        <v>#REF!</v>
      </c>
      <c r="BI132" s="194" t="e">
        <f t="shared" si="94"/>
        <v>#REF!</v>
      </c>
      <c r="BJ132" s="194" t="e">
        <f t="shared" si="95"/>
        <v>#REF!</v>
      </c>
      <c r="BK132" s="194" t="e">
        <f t="shared" si="96"/>
        <v>#REF!</v>
      </c>
      <c r="BL132" s="194" t="e">
        <f t="shared" si="97"/>
        <v>#REF!</v>
      </c>
      <c r="BM132" s="194" t="e">
        <f t="shared" si="98"/>
        <v>#REF!</v>
      </c>
      <c r="BN132" s="194" t="e">
        <f t="shared" si="99"/>
        <v>#REF!</v>
      </c>
      <c r="BO132" s="194" t="e">
        <f t="shared" si="100"/>
        <v>#REF!</v>
      </c>
      <c r="BP132" s="194" t="e">
        <f t="shared" si="85"/>
        <v>#REF!</v>
      </c>
      <c r="BQ132" s="194" t="e">
        <f t="shared" si="77"/>
        <v>#REF!</v>
      </c>
      <c r="BR132" s="194" t="e">
        <f t="shared" si="78"/>
        <v>#REF!</v>
      </c>
      <c r="BS132" s="194" t="e">
        <f t="shared" si="79"/>
        <v>#REF!</v>
      </c>
      <c r="BT132" s="194" t="e">
        <f t="shared" si="80"/>
        <v>#REF!</v>
      </c>
      <c r="BU132" s="194" t="e">
        <f t="shared" si="81"/>
        <v>#REF!</v>
      </c>
      <c r="BV132" s="194" t="e">
        <f t="shared" si="82"/>
        <v>#REF!</v>
      </c>
      <c r="BW132" s="194" t="e">
        <f t="shared" si="83"/>
        <v>#REF!</v>
      </c>
    </row>
    <row r="133" spans="1:75">
      <c r="A133" s="173">
        <v>23</v>
      </c>
      <c r="B133" s="193" t="e">
        <f>#REF!</f>
        <v>#REF!</v>
      </c>
      <c r="C133" s="193" t="e">
        <f>#REF!</f>
        <v>#REF!</v>
      </c>
      <c r="D133" s="193" t="e">
        <f>#REF!</f>
        <v>#REF!</v>
      </c>
      <c r="E133" s="193" t="e">
        <f>#REF!</f>
        <v>#REF!</v>
      </c>
      <c r="F133" s="193" t="e">
        <f>#REF!</f>
        <v>#REF!</v>
      </c>
      <c r="G133" s="193" t="e">
        <f>#REF!</f>
        <v>#REF!</v>
      </c>
      <c r="H133" s="193" t="e">
        <f>#REF!</f>
        <v>#REF!</v>
      </c>
      <c r="I133" s="193" t="e">
        <f>#REF!</f>
        <v>#REF!</v>
      </c>
      <c r="J133" s="193" t="e">
        <f>#REF!</f>
        <v>#REF!</v>
      </c>
      <c r="K133" s="193" t="e">
        <f>#REF!</f>
        <v>#REF!</v>
      </c>
      <c r="L133" s="193" t="e">
        <f>#REF!</f>
        <v>#REF!</v>
      </c>
      <c r="M133" s="193" t="e">
        <f>#REF!</f>
        <v>#REF!</v>
      </c>
      <c r="N133" s="193" t="e">
        <f>#REF!</f>
        <v>#REF!</v>
      </c>
      <c r="O133" s="193" t="e">
        <f>#REF!</f>
        <v>#REF!</v>
      </c>
      <c r="P133" s="193" t="e">
        <f>#REF!</f>
        <v>#REF!</v>
      </c>
      <c r="Q133" s="193" t="e">
        <f>#REF!</f>
        <v>#REF!</v>
      </c>
      <c r="R133" s="193" t="e">
        <f>#REF!</f>
        <v>#REF!</v>
      </c>
      <c r="S133" s="193" t="e">
        <f>#REF!</f>
        <v>#REF!</v>
      </c>
      <c r="T133" s="193" t="e">
        <f>#REF!</f>
        <v>#REF!</v>
      </c>
      <c r="U133" s="193" t="e">
        <f>#REF!</f>
        <v>#REF!</v>
      </c>
      <c r="V133" s="193" t="e">
        <f>#REF!</f>
        <v>#REF!</v>
      </c>
      <c r="W133" s="193" t="e">
        <f>#REF!</f>
        <v>#REF!</v>
      </c>
      <c r="X133" s="193" t="e">
        <f>#REF!</f>
        <v>#REF!</v>
      </c>
      <c r="Y133" s="193" t="e">
        <f>#REF!</f>
        <v>#REF!</v>
      </c>
      <c r="AA133" s="194" t="e">
        <f>#REF!</f>
        <v>#REF!</v>
      </c>
      <c r="AB133" s="194" t="e">
        <f>#REF!</f>
        <v>#REF!</v>
      </c>
      <c r="AC133" s="194" t="e">
        <f>#REF!</f>
        <v>#REF!</v>
      </c>
      <c r="AD133" s="194" t="e">
        <f>#REF!</f>
        <v>#REF!</v>
      </c>
      <c r="AE133" s="194" t="e">
        <f>#REF!</f>
        <v>#REF!</v>
      </c>
      <c r="AF133" s="194" t="e">
        <f>#REF!</f>
        <v>#REF!</v>
      </c>
      <c r="AG133" s="194" t="e">
        <f>#REF!</f>
        <v>#REF!</v>
      </c>
      <c r="AH133" s="194" t="e">
        <f>#REF!</f>
        <v>#REF!</v>
      </c>
      <c r="AI133" s="194" t="e">
        <f>#REF!</f>
        <v>#REF!</v>
      </c>
      <c r="AJ133" s="194" t="e">
        <f>#REF!</f>
        <v>#REF!</v>
      </c>
      <c r="AK133" s="194" t="e">
        <f>#REF!</f>
        <v>#REF!</v>
      </c>
      <c r="AL133" s="194" t="e">
        <f>#REF!</f>
        <v>#REF!</v>
      </c>
      <c r="AM133" s="194" t="e">
        <f>#REF!</f>
        <v>#REF!</v>
      </c>
      <c r="AN133" s="194" t="e">
        <f>#REF!</f>
        <v>#REF!</v>
      </c>
      <c r="AO133" s="194" t="e">
        <f>#REF!</f>
        <v>#REF!</v>
      </c>
      <c r="AP133" s="194" t="e">
        <f>#REF!</f>
        <v>#REF!</v>
      </c>
      <c r="AQ133" s="194" t="e">
        <f>#REF!</f>
        <v>#REF!</v>
      </c>
      <c r="AR133" s="194" t="e">
        <f>#REF!</f>
        <v>#REF!</v>
      </c>
      <c r="AS133" s="194" t="e">
        <f>#REF!</f>
        <v>#REF!</v>
      </c>
      <c r="AT133" s="194" t="e">
        <f>#REF!</f>
        <v>#REF!</v>
      </c>
      <c r="AU133" s="194" t="e">
        <f>#REF!</f>
        <v>#REF!</v>
      </c>
      <c r="AV133" s="194" t="e">
        <f>#REF!</f>
        <v>#REF!</v>
      </c>
      <c r="AW133" s="194" t="e">
        <f>#REF!</f>
        <v>#REF!</v>
      </c>
      <c r="AX133" s="194" t="e">
        <f>#REF!</f>
        <v>#REF!</v>
      </c>
      <c r="AZ133" s="194" t="e">
        <f t="shared" si="84"/>
        <v>#REF!</v>
      </c>
      <c r="BA133" s="194" t="e">
        <f t="shared" si="86"/>
        <v>#REF!</v>
      </c>
      <c r="BB133" s="194" t="e">
        <f t="shared" si="87"/>
        <v>#REF!</v>
      </c>
      <c r="BC133" s="194" t="e">
        <f t="shared" si="88"/>
        <v>#REF!</v>
      </c>
      <c r="BD133" s="194" t="e">
        <f t="shared" si="89"/>
        <v>#REF!</v>
      </c>
      <c r="BE133" s="194" t="e">
        <f t="shared" si="90"/>
        <v>#REF!</v>
      </c>
      <c r="BF133" s="194" t="e">
        <f t="shared" si="91"/>
        <v>#REF!</v>
      </c>
      <c r="BG133" s="194" t="e">
        <f t="shared" si="92"/>
        <v>#REF!</v>
      </c>
      <c r="BH133" s="194" t="e">
        <f t="shared" si="93"/>
        <v>#REF!</v>
      </c>
      <c r="BI133" s="194" t="e">
        <f t="shared" si="94"/>
        <v>#REF!</v>
      </c>
      <c r="BJ133" s="194" t="e">
        <f t="shared" si="95"/>
        <v>#REF!</v>
      </c>
      <c r="BK133" s="194" t="e">
        <f t="shared" si="96"/>
        <v>#REF!</v>
      </c>
      <c r="BL133" s="194" t="e">
        <f t="shared" si="97"/>
        <v>#REF!</v>
      </c>
      <c r="BM133" s="194" t="e">
        <f t="shared" si="98"/>
        <v>#REF!</v>
      </c>
      <c r="BN133" s="194" t="e">
        <f t="shared" si="99"/>
        <v>#REF!</v>
      </c>
      <c r="BO133" s="194" t="e">
        <f t="shared" si="100"/>
        <v>#REF!</v>
      </c>
      <c r="BP133" s="194" t="e">
        <f t="shared" si="85"/>
        <v>#REF!</v>
      </c>
      <c r="BQ133" s="194" t="e">
        <f t="shared" si="77"/>
        <v>#REF!</v>
      </c>
      <c r="BR133" s="194" t="e">
        <f t="shared" si="78"/>
        <v>#REF!</v>
      </c>
      <c r="BS133" s="194" t="e">
        <f t="shared" si="79"/>
        <v>#REF!</v>
      </c>
      <c r="BT133" s="194" t="e">
        <f t="shared" si="80"/>
        <v>#REF!</v>
      </c>
      <c r="BU133" s="194" t="e">
        <f t="shared" si="81"/>
        <v>#REF!</v>
      </c>
      <c r="BV133" s="194" t="e">
        <f t="shared" si="82"/>
        <v>#REF!</v>
      </c>
      <c r="BW133" s="194" t="e">
        <f t="shared" si="83"/>
        <v>#REF!</v>
      </c>
    </row>
    <row r="134" spans="1:75">
      <c r="A134" s="173">
        <v>24</v>
      </c>
      <c r="B134" s="193" t="e">
        <f>#REF!</f>
        <v>#REF!</v>
      </c>
      <c r="C134" s="193" t="e">
        <f>#REF!</f>
        <v>#REF!</v>
      </c>
      <c r="D134" s="193" t="e">
        <f>#REF!</f>
        <v>#REF!</v>
      </c>
      <c r="E134" s="193" t="e">
        <f>#REF!</f>
        <v>#REF!</v>
      </c>
      <c r="F134" s="193" t="e">
        <f>#REF!</f>
        <v>#REF!</v>
      </c>
      <c r="G134" s="193" t="e">
        <f>#REF!</f>
        <v>#REF!</v>
      </c>
      <c r="H134" s="193" t="e">
        <f>#REF!</f>
        <v>#REF!</v>
      </c>
      <c r="I134" s="193" t="e">
        <f>#REF!</f>
        <v>#REF!</v>
      </c>
      <c r="J134" s="193" t="e">
        <f>#REF!</f>
        <v>#REF!</v>
      </c>
      <c r="K134" s="193" t="e">
        <f>#REF!</f>
        <v>#REF!</v>
      </c>
      <c r="L134" s="193" t="e">
        <f>#REF!</f>
        <v>#REF!</v>
      </c>
      <c r="M134" s="193" t="e">
        <f>#REF!</f>
        <v>#REF!</v>
      </c>
      <c r="N134" s="193" t="e">
        <f>#REF!</f>
        <v>#REF!</v>
      </c>
      <c r="O134" s="193" t="e">
        <f>#REF!</f>
        <v>#REF!</v>
      </c>
      <c r="P134" s="193" t="e">
        <f>#REF!</f>
        <v>#REF!</v>
      </c>
      <c r="Q134" s="193" t="e">
        <f>#REF!</f>
        <v>#REF!</v>
      </c>
      <c r="R134" s="193" t="e">
        <f>#REF!</f>
        <v>#REF!</v>
      </c>
      <c r="S134" s="193" t="e">
        <f>#REF!</f>
        <v>#REF!</v>
      </c>
      <c r="T134" s="193" t="e">
        <f>#REF!</f>
        <v>#REF!</v>
      </c>
      <c r="U134" s="193" t="e">
        <f>#REF!</f>
        <v>#REF!</v>
      </c>
      <c r="V134" s="193" t="e">
        <f>#REF!</f>
        <v>#REF!</v>
      </c>
      <c r="W134" s="193" t="e">
        <f>#REF!</f>
        <v>#REF!</v>
      </c>
      <c r="X134" s="193" t="e">
        <f>#REF!</f>
        <v>#REF!</v>
      </c>
      <c r="Y134" s="193" t="e">
        <f>#REF!</f>
        <v>#REF!</v>
      </c>
      <c r="AA134" s="194" t="e">
        <f>#REF!</f>
        <v>#REF!</v>
      </c>
      <c r="AB134" s="194" t="e">
        <f>#REF!</f>
        <v>#REF!</v>
      </c>
      <c r="AC134" s="194" t="e">
        <f>#REF!</f>
        <v>#REF!</v>
      </c>
      <c r="AD134" s="194" t="e">
        <f>#REF!</f>
        <v>#REF!</v>
      </c>
      <c r="AE134" s="194" t="e">
        <f>#REF!</f>
        <v>#REF!</v>
      </c>
      <c r="AF134" s="194" t="e">
        <f>#REF!</f>
        <v>#REF!</v>
      </c>
      <c r="AG134" s="194" t="e">
        <f>#REF!</f>
        <v>#REF!</v>
      </c>
      <c r="AH134" s="194" t="e">
        <f>#REF!</f>
        <v>#REF!</v>
      </c>
      <c r="AI134" s="194" t="e">
        <f>#REF!</f>
        <v>#REF!</v>
      </c>
      <c r="AJ134" s="194" t="e">
        <f>#REF!</f>
        <v>#REF!</v>
      </c>
      <c r="AK134" s="194" t="e">
        <f>#REF!</f>
        <v>#REF!</v>
      </c>
      <c r="AL134" s="194" t="e">
        <f>#REF!</f>
        <v>#REF!</v>
      </c>
      <c r="AM134" s="194" t="e">
        <f>#REF!</f>
        <v>#REF!</v>
      </c>
      <c r="AN134" s="194" t="e">
        <f>#REF!</f>
        <v>#REF!</v>
      </c>
      <c r="AO134" s="194" t="e">
        <f>#REF!</f>
        <v>#REF!</v>
      </c>
      <c r="AP134" s="194" t="e">
        <f>#REF!</f>
        <v>#REF!</v>
      </c>
      <c r="AQ134" s="194" t="e">
        <f>#REF!</f>
        <v>#REF!</v>
      </c>
      <c r="AR134" s="194" t="e">
        <f>#REF!</f>
        <v>#REF!</v>
      </c>
      <c r="AS134" s="194" t="e">
        <f>#REF!</f>
        <v>#REF!</v>
      </c>
      <c r="AT134" s="194" t="e">
        <f>#REF!</f>
        <v>#REF!</v>
      </c>
      <c r="AU134" s="194" t="e">
        <f>#REF!</f>
        <v>#REF!</v>
      </c>
      <c r="AV134" s="194" t="e">
        <f>#REF!</f>
        <v>#REF!</v>
      </c>
      <c r="AW134" s="194" t="e">
        <f>#REF!</f>
        <v>#REF!</v>
      </c>
      <c r="AX134" s="194" t="e">
        <f>#REF!</f>
        <v>#REF!</v>
      </c>
      <c r="AZ134" s="194" t="e">
        <f t="shared" si="84"/>
        <v>#REF!</v>
      </c>
      <c r="BA134" s="194" t="e">
        <f t="shared" si="86"/>
        <v>#REF!</v>
      </c>
      <c r="BB134" s="194" t="e">
        <f t="shared" si="87"/>
        <v>#REF!</v>
      </c>
      <c r="BC134" s="194" t="e">
        <f t="shared" si="88"/>
        <v>#REF!</v>
      </c>
      <c r="BD134" s="194" t="e">
        <f t="shared" si="89"/>
        <v>#REF!</v>
      </c>
      <c r="BE134" s="194" t="e">
        <f t="shared" si="90"/>
        <v>#REF!</v>
      </c>
      <c r="BF134" s="194" t="e">
        <f t="shared" si="91"/>
        <v>#REF!</v>
      </c>
      <c r="BG134" s="194" t="e">
        <f t="shared" si="92"/>
        <v>#REF!</v>
      </c>
      <c r="BH134" s="194" t="e">
        <f t="shared" si="93"/>
        <v>#REF!</v>
      </c>
      <c r="BI134" s="194" t="e">
        <f t="shared" si="94"/>
        <v>#REF!</v>
      </c>
      <c r="BJ134" s="194" t="e">
        <f t="shared" si="95"/>
        <v>#REF!</v>
      </c>
      <c r="BK134" s="194" t="e">
        <f t="shared" si="96"/>
        <v>#REF!</v>
      </c>
      <c r="BL134" s="194" t="e">
        <f t="shared" si="97"/>
        <v>#REF!</v>
      </c>
      <c r="BM134" s="194" t="e">
        <f t="shared" si="98"/>
        <v>#REF!</v>
      </c>
      <c r="BN134" s="194" t="e">
        <f t="shared" si="99"/>
        <v>#REF!</v>
      </c>
      <c r="BO134" s="194" t="e">
        <f t="shared" si="100"/>
        <v>#REF!</v>
      </c>
      <c r="BP134" s="194" t="e">
        <f t="shared" si="85"/>
        <v>#REF!</v>
      </c>
      <c r="BQ134" s="194" t="e">
        <f t="shared" si="77"/>
        <v>#REF!</v>
      </c>
      <c r="BR134" s="194" t="e">
        <f t="shared" si="78"/>
        <v>#REF!</v>
      </c>
      <c r="BS134" s="194" t="e">
        <f t="shared" si="79"/>
        <v>#REF!</v>
      </c>
      <c r="BT134" s="194" t="e">
        <f t="shared" si="80"/>
        <v>#REF!</v>
      </c>
      <c r="BU134" s="194" t="e">
        <f t="shared" si="81"/>
        <v>#REF!</v>
      </c>
      <c r="BV134" s="194" t="e">
        <f t="shared" si="82"/>
        <v>#REF!</v>
      </c>
      <c r="BW134" s="194" t="e">
        <f t="shared" si="83"/>
        <v>#REF!</v>
      </c>
    </row>
    <row r="135" spans="1:75">
      <c r="A135" s="173">
        <v>25</v>
      </c>
      <c r="B135" s="193" t="e">
        <f>#REF!</f>
        <v>#REF!</v>
      </c>
      <c r="C135" s="193" t="e">
        <f>#REF!</f>
        <v>#REF!</v>
      </c>
      <c r="D135" s="193" t="e">
        <f>#REF!</f>
        <v>#REF!</v>
      </c>
      <c r="E135" s="193" t="e">
        <f>#REF!</f>
        <v>#REF!</v>
      </c>
      <c r="F135" s="193" t="e">
        <f>#REF!</f>
        <v>#REF!</v>
      </c>
      <c r="G135" s="193" t="e">
        <f>#REF!</f>
        <v>#REF!</v>
      </c>
      <c r="H135" s="193" t="e">
        <f>#REF!</f>
        <v>#REF!</v>
      </c>
      <c r="I135" s="193" t="e">
        <f>#REF!</f>
        <v>#REF!</v>
      </c>
      <c r="J135" s="193" t="e">
        <f>#REF!</f>
        <v>#REF!</v>
      </c>
      <c r="K135" s="193" t="e">
        <f>#REF!</f>
        <v>#REF!</v>
      </c>
      <c r="L135" s="193" t="e">
        <f>#REF!</f>
        <v>#REF!</v>
      </c>
      <c r="M135" s="193" t="e">
        <f>#REF!</f>
        <v>#REF!</v>
      </c>
      <c r="N135" s="193" t="e">
        <f>#REF!</f>
        <v>#REF!</v>
      </c>
      <c r="O135" s="193" t="e">
        <f>#REF!</f>
        <v>#REF!</v>
      </c>
      <c r="P135" s="193" t="e">
        <f>#REF!</f>
        <v>#REF!</v>
      </c>
      <c r="Q135" s="193" t="e">
        <f>#REF!</f>
        <v>#REF!</v>
      </c>
      <c r="R135" s="193" t="e">
        <f>#REF!</f>
        <v>#REF!</v>
      </c>
      <c r="S135" s="193" t="e">
        <f>#REF!</f>
        <v>#REF!</v>
      </c>
      <c r="T135" s="193" t="e">
        <f>#REF!</f>
        <v>#REF!</v>
      </c>
      <c r="U135" s="193" t="e">
        <f>#REF!</f>
        <v>#REF!</v>
      </c>
      <c r="V135" s="193" t="e">
        <f>#REF!</f>
        <v>#REF!</v>
      </c>
      <c r="W135" s="193" t="e">
        <f>#REF!</f>
        <v>#REF!</v>
      </c>
      <c r="X135" s="193" t="e">
        <f>#REF!</f>
        <v>#REF!</v>
      </c>
      <c r="Y135" s="193" t="e">
        <f>#REF!</f>
        <v>#REF!</v>
      </c>
      <c r="AA135" s="194" t="e">
        <f>#REF!</f>
        <v>#REF!</v>
      </c>
      <c r="AB135" s="194" t="e">
        <f>#REF!</f>
        <v>#REF!</v>
      </c>
      <c r="AC135" s="194" t="e">
        <f>#REF!</f>
        <v>#REF!</v>
      </c>
      <c r="AD135" s="194" t="e">
        <f>#REF!</f>
        <v>#REF!</v>
      </c>
      <c r="AE135" s="194" t="e">
        <f>#REF!</f>
        <v>#REF!</v>
      </c>
      <c r="AF135" s="194" t="e">
        <f>#REF!</f>
        <v>#REF!</v>
      </c>
      <c r="AG135" s="194" t="e">
        <f>#REF!</f>
        <v>#REF!</v>
      </c>
      <c r="AH135" s="194" t="e">
        <f>#REF!</f>
        <v>#REF!</v>
      </c>
      <c r="AI135" s="194" t="e">
        <f>#REF!</f>
        <v>#REF!</v>
      </c>
      <c r="AJ135" s="194" t="e">
        <f>#REF!</f>
        <v>#REF!</v>
      </c>
      <c r="AK135" s="194" t="e">
        <f>#REF!</f>
        <v>#REF!</v>
      </c>
      <c r="AL135" s="194" t="e">
        <f>#REF!</f>
        <v>#REF!</v>
      </c>
      <c r="AM135" s="194" t="e">
        <f>#REF!</f>
        <v>#REF!</v>
      </c>
      <c r="AN135" s="194" t="e">
        <f>#REF!</f>
        <v>#REF!</v>
      </c>
      <c r="AO135" s="194" t="e">
        <f>#REF!</f>
        <v>#REF!</v>
      </c>
      <c r="AP135" s="194" t="e">
        <f>#REF!</f>
        <v>#REF!</v>
      </c>
      <c r="AQ135" s="194" t="e">
        <f>#REF!</f>
        <v>#REF!</v>
      </c>
      <c r="AR135" s="194" t="e">
        <f>#REF!</f>
        <v>#REF!</v>
      </c>
      <c r="AS135" s="194" t="e">
        <f>#REF!</f>
        <v>#REF!</v>
      </c>
      <c r="AT135" s="194" t="e">
        <f>#REF!</f>
        <v>#REF!</v>
      </c>
      <c r="AU135" s="194" t="e">
        <f>#REF!</f>
        <v>#REF!</v>
      </c>
      <c r="AV135" s="194" t="e">
        <f>#REF!</f>
        <v>#REF!</v>
      </c>
      <c r="AW135" s="194" t="e">
        <f>#REF!</f>
        <v>#REF!</v>
      </c>
      <c r="AX135" s="194" t="e">
        <f>#REF!</f>
        <v>#REF!</v>
      </c>
      <c r="AZ135" s="194" t="e">
        <f t="shared" si="84"/>
        <v>#REF!</v>
      </c>
      <c r="BA135" s="194" t="e">
        <f t="shared" si="86"/>
        <v>#REF!</v>
      </c>
      <c r="BB135" s="194" t="e">
        <f t="shared" si="87"/>
        <v>#REF!</v>
      </c>
      <c r="BC135" s="194" t="e">
        <f t="shared" si="88"/>
        <v>#REF!</v>
      </c>
      <c r="BD135" s="194" t="e">
        <f t="shared" si="89"/>
        <v>#REF!</v>
      </c>
      <c r="BE135" s="194" t="e">
        <f t="shared" si="90"/>
        <v>#REF!</v>
      </c>
      <c r="BF135" s="194" t="e">
        <f t="shared" si="91"/>
        <v>#REF!</v>
      </c>
      <c r="BG135" s="194" t="e">
        <f t="shared" si="92"/>
        <v>#REF!</v>
      </c>
      <c r="BH135" s="194" t="e">
        <f t="shared" si="93"/>
        <v>#REF!</v>
      </c>
      <c r="BI135" s="194" t="e">
        <f t="shared" si="94"/>
        <v>#REF!</v>
      </c>
      <c r="BJ135" s="194" t="e">
        <f t="shared" si="95"/>
        <v>#REF!</v>
      </c>
      <c r="BK135" s="194" t="e">
        <f t="shared" si="96"/>
        <v>#REF!</v>
      </c>
      <c r="BL135" s="194" t="e">
        <f t="shared" si="97"/>
        <v>#REF!</v>
      </c>
      <c r="BM135" s="194" t="e">
        <f t="shared" si="98"/>
        <v>#REF!</v>
      </c>
      <c r="BN135" s="194" t="e">
        <f t="shared" si="99"/>
        <v>#REF!</v>
      </c>
      <c r="BO135" s="194" t="e">
        <f t="shared" si="100"/>
        <v>#REF!</v>
      </c>
      <c r="BP135" s="194" t="e">
        <f t="shared" si="85"/>
        <v>#REF!</v>
      </c>
      <c r="BQ135" s="194" t="e">
        <f t="shared" si="77"/>
        <v>#REF!</v>
      </c>
      <c r="BR135" s="194" t="e">
        <f t="shared" si="78"/>
        <v>#REF!</v>
      </c>
      <c r="BS135" s="194" t="e">
        <f t="shared" si="79"/>
        <v>#REF!</v>
      </c>
      <c r="BT135" s="194" t="e">
        <f t="shared" si="80"/>
        <v>#REF!</v>
      </c>
      <c r="BU135" s="194" t="e">
        <f t="shared" si="81"/>
        <v>#REF!</v>
      </c>
      <c r="BV135" s="194" t="e">
        <f t="shared" si="82"/>
        <v>#REF!</v>
      </c>
      <c r="BW135" s="194" t="e">
        <f t="shared" si="83"/>
        <v>#REF!</v>
      </c>
    </row>
    <row r="136" spans="1:75">
      <c r="A136" s="173">
        <v>26</v>
      </c>
      <c r="B136" s="193" t="e">
        <f>#REF!</f>
        <v>#REF!</v>
      </c>
      <c r="C136" s="193" t="e">
        <f>#REF!</f>
        <v>#REF!</v>
      </c>
      <c r="D136" s="193" t="e">
        <f>#REF!</f>
        <v>#REF!</v>
      </c>
      <c r="E136" s="193" t="e">
        <f>#REF!</f>
        <v>#REF!</v>
      </c>
      <c r="F136" s="193" t="e">
        <f>#REF!</f>
        <v>#REF!</v>
      </c>
      <c r="G136" s="193" t="e">
        <f>#REF!</f>
        <v>#REF!</v>
      </c>
      <c r="H136" s="193" t="e">
        <f>#REF!</f>
        <v>#REF!</v>
      </c>
      <c r="I136" s="193" t="e">
        <f>#REF!</f>
        <v>#REF!</v>
      </c>
      <c r="J136" s="193" t="e">
        <f>#REF!</f>
        <v>#REF!</v>
      </c>
      <c r="K136" s="193" t="e">
        <f>#REF!</f>
        <v>#REF!</v>
      </c>
      <c r="L136" s="193" t="e">
        <f>#REF!</f>
        <v>#REF!</v>
      </c>
      <c r="M136" s="193" t="e">
        <f>#REF!</f>
        <v>#REF!</v>
      </c>
      <c r="N136" s="193" t="e">
        <f>#REF!</f>
        <v>#REF!</v>
      </c>
      <c r="O136" s="193" t="e">
        <f>#REF!</f>
        <v>#REF!</v>
      </c>
      <c r="P136" s="193" t="e">
        <f>#REF!</f>
        <v>#REF!</v>
      </c>
      <c r="Q136" s="193" t="e">
        <f>#REF!</f>
        <v>#REF!</v>
      </c>
      <c r="R136" s="193" t="e">
        <f>#REF!</f>
        <v>#REF!</v>
      </c>
      <c r="S136" s="193" t="e">
        <f>#REF!</f>
        <v>#REF!</v>
      </c>
      <c r="T136" s="193" t="e">
        <f>#REF!</f>
        <v>#REF!</v>
      </c>
      <c r="U136" s="193" t="e">
        <f>#REF!</f>
        <v>#REF!</v>
      </c>
      <c r="V136" s="193" t="e">
        <f>#REF!</f>
        <v>#REF!</v>
      </c>
      <c r="W136" s="193" t="e">
        <f>#REF!</f>
        <v>#REF!</v>
      </c>
      <c r="X136" s="193" t="e">
        <f>#REF!</f>
        <v>#REF!</v>
      </c>
      <c r="Y136" s="193" t="e">
        <f>#REF!</f>
        <v>#REF!</v>
      </c>
      <c r="AA136" s="194" t="e">
        <f>#REF!</f>
        <v>#REF!</v>
      </c>
      <c r="AB136" s="194" t="e">
        <f>#REF!</f>
        <v>#REF!</v>
      </c>
      <c r="AC136" s="194" t="e">
        <f>#REF!</f>
        <v>#REF!</v>
      </c>
      <c r="AD136" s="194" t="e">
        <f>#REF!</f>
        <v>#REF!</v>
      </c>
      <c r="AE136" s="194" t="e">
        <f>#REF!</f>
        <v>#REF!</v>
      </c>
      <c r="AF136" s="194" t="e">
        <f>#REF!</f>
        <v>#REF!</v>
      </c>
      <c r="AG136" s="194" t="e">
        <f>#REF!</f>
        <v>#REF!</v>
      </c>
      <c r="AH136" s="194" t="e">
        <f>#REF!</f>
        <v>#REF!</v>
      </c>
      <c r="AI136" s="194" t="e">
        <f>#REF!</f>
        <v>#REF!</v>
      </c>
      <c r="AJ136" s="194" t="e">
        <f>#REF!</f>
        <v>#REF!</v>
      </c>
      <c r="AK136" s="194" t="e">
        <f>#REF!</f>
        <v>#REF!</v>
      </c>
      <c r="AL136" s="194" t="e">
        <f>#REF!</f>
        <v>#REF!</v>
      </c>
      <c r="AM136" s="194" t="e">
        <f>#REF!</f>
        <v>#REF!</v>
      </c>
      <c r="AN136" s="194" t="e">
        <f>#REF!</f>
        <v>#REF!</v>
      </c>
      <c r="AO136" s="194" t="e">
        <f>#REF!</f>
        <v>#REF!</v>
      </c>
      <c r="AP136" s="194" t="e">
        <f>#REF!</f>
        <v>#REF!</v>
      </c>
      <c r="AQ136" s="194" t="e">
        <f>#REF!</f>
        <v>#REF!</v>
      </c>
      <c r="AR136" s="194" t="e">
        <f>#REF!</f>
        <v>#REF!</v>
      </c>
      <c r="AS136" s="194" t="e">
        <f>#REF!</f>
        <v>#REF!</v>
      </c>
      <c r="AT136" s="194" t="e">
        <f>#REF!</f>
        <v>#REF!</v>
      </c>
      <c r="AU136" s="194" t="e">
        <f>#REF!</f>
        <v>#REF!</v>
      </c>
      <c r="AV136" s="194" t="e">
        <f>#REF!</f>
        <v>#REF!</v>
      </c>
      <c r="AW136" s="194" t="e">
        <f>#REF!</f>
        <v>#REF!</v>
      </c>
      <c r="AX136" s="194" t="e">
        <f>#REF!</f>
        <v>#REF!</v>
      </c>
      <c r="AZ136" s="194" t="e">
        <f t="shared" si="84"/>
        <v>#REF!</v>
      </c>
      <c r="BA136" s="194" t="e">
        <f t="shared" si="86"/>
        <v>#REF!</v>
      </c>
      <c r="BB136" s="194" t="e">
        <f t="shared" si="87"/>
        <v>#REF!</v>
      </c>
      <c r="BC136" s="194" t="e">
        <f t="shared" si="88"/>
        <v>#REF!</v>
      </c>
      <c r="BD136" s="194" t="e">
        <f t="shared" si="89"/>
        <v>#REF!</v>
      </c>
      <c r="BE136" s="194" t="e">
        <f t="shared" si="90"/>
        <v>#REF!</v>
      </c>
      <c r="BF136" s="194" t="e">
        <f t="shared" si="91"/>
        <v>#REF!</v>
      </c>
      <c r="BG136" s="194" t="e">
        <f t="shared" si="92"/>
        <v>#REF!</v>
      </c>
      <c r="BH136" s="194" t="e">
        <f t="shared" si="93"/>
        <v>#REF!</v>
      </c>
      <c r="BI136" s="194" t="e">
        <f t="shared" si="94"/>
        <v>#REF!</v>
      </c>
      <c r="BJ136" s="194" t="e">
        <f t="shared" si="95"/>
        <v>#REF!</v>
      </c>
      <c r="BK136" s="194" t="e">
        <f t="shared" si="96"/>
        <v>#REF!</v>
      </c>
      <c r="BL136" s="194" t="e">
        <f t="shared" si="97"/>
        <v>#REF!</v>
      </c>
      <c r="BM136" s="194" t="e">
        <f t="shared" si="98"/>
        <v>#REF!</v>
      </c>
      <c r="BN136" s="194" t="e">
        <f t="shared" si="99"/>
        <v>#REF!</v>
      </c>
      <c r="BO136" s="194" t="e">
        <f t="shared" si="100"/>
        <v>#REF!</v>
      </c>
      <c r="BP136" s="194" t="e">
        <f t="shared" si="85"/>
        <v>#REF!</v>
      </c>
      <c r="BQ136" s="194" t="e">
        <f t="shared" si="77"/>
        <v>#REF!</v>
      </c>
      <c r="BR136" s="194" t="e">
        <f t="shared" si="78"/>
        <v>#REF!</v>
      </c>
      <c r="BS136" s="194" t="e">
        <f t="shared" si="79"/>
        <v>#REF!</v>
      </c>
      <c r="BT136" s="194" t="e">
        <f t="shared" si="80"/>
        <v>#REF!</v>
      </c>
      <c r="BU136" s="194" t="e">
        <f t="shared" si="81"/>
        <v>#REF!</v>
      </c>
      <c r="BV136" s="194" t="e">
        <f t="shared" si="82"/>
        <v>#REF!</v>
      </c>
      <c r="BW136" s="194" t="e">
        <f t="shared" si="83"/>
        <v>#REF!</v>
      </c>
    </row>
    <row r="137" spans="1:75">
      <c r="A137" s="173">
        <v>27</v>
      </c>
      <c r="B137" s="193" t="e">
        <f>#REF!</f>
        <v>#REF!</v>
      </c>
      <c r="C137" s="193" t="e">
        <f>#REF!</f>
        <v>#REF!</v>
      </c>
      <c r="D137" s="193" t="e">
        <f>#REF!</f>
        <v>#REF!</v>
      </c>
      <c r="E137" s="193" t="e">
        <f>#REF!</f>
        <v>#REF!</v>
      </c>
      <c r="F137" s="193" t="e">
        <f>#REF!</f>
        <v>#REF!</v>
      </c>
      <c r="G137" s="193" t="e">
        <f>#REF!</f>
        <v>#REF!</v>
      </c>
      <c r="H137" s="193" t="e">
        <f>#REF!</f>
        <v>#REF!</v>
      </c>
      <c r="I137" s="193" t="e">
        <f>#REF!</f>
        <v>#REF!</v>
      </c>
      <c r="J137" s="193" t="e">
        <f>#REF!</f>
        <v>#REF!</v>
      </c>
      <c r="K137" s="193" t="e">
        <f>#REF!</f>
        <v>#REF!</v>
      </c>
      <c r="L137" s="193" t="e">
        <f>#REF!</f>
        <v>#REF!</v>
      </c>
      <c r="M137" s="193" t="e">
        <f>#REF!</f>
        <v>#REF!</v>
      </c>
      <c r="N137" s="193" t="e">
        <f>#REF!</f>
        <v>#REF!</v>
      </c>
      <c r="O137" s="193" t="e">
        <f>#REF!</f>
        <v>#REF!</v>
      </c>
      <c r="P137" s="193" t="e">
        <f>#REF!</f>
        <v>#REF!</v>
      </c>
      <c r="Q137" s="193" t="e">
        <f>#REF!</f>
        <v>#REF!</v>
      </c>
      <c r="R137" s="193" t="e">
        <f>#REF!</f>
        <v>#REF!</v>
      </c>
      <c r="S137" s="193" t="e">
        <f>#REF!</f>
        <v>#REF!</v>
      </c>
      <c r="T137" s="193" t="e">
        <f>#REF!</f>
        <v>#REF!</v>
      </c>
      <c r="U137" s="193" t="e">
        <f>#REF!</f>
        <v>#REF!</v>
      </c>
      <c r="V137" s="193" t="e">
        <f>#REF!</f>
        <v>#REF!</v>
      </c>
      <c r="W137" s="193" t="e">
        <f>#REF!</f>
        <v>#REF!</v>
      </c>
      <c r="X137" s="193" t="e">
        <f>#REF!</f>
        <v>#REF!</v>
      </c>
      <c r="Y137" s="193" t="e">
        <f>#REF!</f>
        <v>#REF!</v>
      </c>
      <c r="AA137" s="194" t="e">
        <f>#REF!</f>
        <v>#REF!</v>
      </c>
      <c r="AB137" s="194" t="e">
        <f>#REF!</f>
        <v>#REF!</v>
      </c>
      <c r="AC137" s="194" t="e">
        <f>#REF!</f>
        <v>#REF!</v>
      </c>
      <c r="AD137" s="194" t="e">
        <f>#REF!</f>
        <v>#REF!</v>
      </c>
      <c r="AE137" s="194" t="e">
        <f>#REF!</f>
        <v>#REF!</v>
      </c>
      <c r="AF137" s="194" t="e">
        <f>#REF!</f>
        <v>#REF!</v>
      </c>
      <c r="AG137" s="194" t="e">
        <f>#REF!</f>
        <v>#REF!</v>
      </c>
      <c r="AH137" s="194" t="e">
        <f>#REF!</f>
        <v>#REF!</v>
      </c>
      <c r="AI137" s="194" t="e">
        <f>#REF!</f>
        <v>#REF!</v>
      </c>
      <c r="AJ137" s="194" t="e">
        <f>#REF!</f>
        <v>#REF!</v>
      </c>
      <c r="AK137" s="194" t="e">
        <f>#REF!</f>
        <v>#REF!</v>
      </c>
      <c r="AL137" s="194" t="e">
        <f>#REF!</f>
        <v>#REF!</v>
      </c>
      <c r="AM137" s="194" t="e">
        <f>#REF!</f>
        <v>#REF!</v>
      </c>
      <c r="AN137" s="194" t="e">
        <f>#REF!</f>
        <v>#REF!</v>
      </c>
      <c r="AO137" s="194" t="e">
        <f>#REF!</f>
        <v>#REF!</v>
      </c>
      <c r="AP137" s="194" t="e">
        <f>#REF!</f>
        <v>#REF!</v>
      </c>
      <c r="AQ137" s="194" t="e">
        <f>#REF!</f>
        <v>#REF!</v>
      </c>
      <c r="AR137" s="194" t="e">
        <f>#REF!</f>
        <v>#REF!</v>
      </c>
      <c r="AS137" s="194" t="e">
        <f>#REF!</f>
        <v>#REF!</v>
      </c>
      <c r="AT137" s="194" t="e">
        <f>#REF!</f>
        <v>#REF!</v>
      </c>
      <c r="AU137" s="194" t="e">
        <f>#REF!</f>
        <v>#REF!</v>
      </c>
      <c r="AV137" s="194" t="e">
        <f>#REF!</f>
        <v>#REF!</v>
      </c>
      <c r="AW137" s="194" t="e">
        <f>#REF!</f>
        <v>#REF!</v>
      </c>
      <c r="AX137" s="194" t="e">
        <f>#REF!</f>
        <v>#REF!</v>
      </c>
      <c r="AZ137" s="194" t="e">
        <f t="shared" si="84"/>
        <v>#REF!</v>
      </c>
      <c r="BA137" s="194" t="e">
        <f t="shared" si="86"/>
        <v>#REF!</v>
      </c>
      <c r="BB137" s="194" t="e">
        <f t="shared" si="87"/>
        <v>#REF!</v>
      </c>
      <c r="BC137" s="194" t="e">
        <f t="shared" si="88"/>
        <v>#REF!</v>
      </c>
      <c r="BD137" s="194" t="e">
        <f t="shared" si="89"/>
        <v>#REF!</v>
      </c>
      <c r="BE137" s="194" t="e">
        <f t="shared" si="90"/>
        <v>#REF!</v>
      </c>
      <c r="BF137" s="194" t="e">
        <f t="shared" si="91"/>
        <v>#REF!</v>
      </c>
      <c r="BG137" s="194" t="e">
        <f t="shared" si="92"/>
        <v>#REF!</v>
      </c>
      <c r="BH137" s="194" t="e">
        <f t="shared" si="93"/>
        <v>#REF!</v>
      </c>
      <c r="BI137" s="194" t="e">
        <f t="shared" si="94"/>
        <v>#REF!</v>
      </c>
      <c r="BJ137" s="194" t="e">
        <f t="shared" si="95"/>
        <v>#REF!</v>
      </c>
      <c r="BK137" s="194" t="e">
        <f t="shared" si="96"/>
        <v>#REF!</v>
      </c>
      <c r="BL137" s="194" t="e">
        <f t="shared" si="97"/>
        <v>#REF!</v>
      </c>
      <c r="BM137" s="194" t="e">
        <f t="shared" si="98"/>
        <v>#REF!</v>
      </c>
      <c r="BN137" s="194" t="e">
        <f t="shared" si="99"/>
        <v>#REF!</v>
      </c>
      <c r="BO137" s="194" t="e">
        <f t="shared" si="100"/>
        <v>#REF!</v>
      </c>
      <c r="BP137" s="194" t="e">
        <f t="shared" si="85"/>
        <v>#REF!</v>
      </c>
      <c r="BQ137" s="194" t="e">
        <f t="shared" si="77"/>
        <v>#REF!</v>
      </c>
      <c r="BR137" s="194" t="e">
        <f t="shared" si="78"/>
        <v>#REF!</v>
      </c>
      <c r="BS137" s="194" t="e">
        <f t="shared" si="79"/>
        <v>#REF!</v>
      </c>
      <c r="BT137" s="194" t="e">
        <f t="shared" si="80"/>
        <v>#REF!</v>
      </c>
      <c r="BU137" s="194" t="e">
        <f t="shared" si="81"/>
        <v>#REF!</v>
      </c>
      <c r="BV137" s="194" t="e">
        <f t="shared" si="82"/>
        <v>#REF!</v>
      </c>
      <c r="BW137" s="194" t="e">
        <f t="shared" si="83"/>
        <v>#REF!</v>
      </c>
    </row>
    <row r="138" spans="1:75">
      <c r="A138" s="173">
        <v>28</v>
      </c>
      <c r="B138" s="193" t="e">
        <f>#REF!</f>
        <v>#REF!</v>
      </c>
      <c r="C138" s="193" t="e">
        <f>#REF!</f>
        <v>#REF!</v>
      </c>
      <c r="D138" s="193" t="e">
        <f>#REF!</f>
        <v>#REF!</v>
      </c>
      <c r="E138" s="193" t="e">
        <f>#REF!</f>
        <v>#REF!</v>
      </c>
      <c r="F138" s="193" t="e">
        <f>#REF!</f>
        <v>#REF!</v>
      </c>
      <c r="G138" s="193" t="e">
        <f>#REF!</f>
        <v>#REF!</v>
      </c>
      <c r="H138" s="193" t="e">
        <f>#REF!</f>
        <v>#REF!</v>
      </c>
      <c r="I138" s="193" t="e">
        <f>#REF!</f>
        <v>#REF!</v>
      </c>
      <c r="J138" s="193" t="e">
        <f>#REF!</f>
        <v>#REF!</v>
      </c>
      <c r="K138" s="193" t="e">
        <f>#REF!</f>
        <v>#REF!</v>
      </c>
      <c r="L138" s="193" t="e">
        <f>#REF!</f>
        <v>#REF!</v>
      </c>
      <c r="M138" s="193" t="e">
        <f>#REF!</f>
        <v>#REF!</v>
      </c>
      <c r="N138" s="193" t="e">
        <f>#REF!</f>
        <v>#REF!</v>
      </c>
      <c r="O138" s="193" t="e">
        <f>#REF!</f>
        <v>#REF!</v>
      </c>
      <c r="P138" s="193" t="e">
        <f>#REF!</f>
        <v>#REF!</v>
      </c>
      <c r="Q138" s="193" t="e">
        <f>#REF!</f>
        <v>#REF!</v>
      </c>
      <c r="R138" s="193" t="e">
        <f>#REF!</f>
        <v>#REF!</v>
      </c>
      <c r="S138" s="193" t="e">
        <f>#REF!</f>
        <v>#REF!</v>
      </c>
      <c r="T138" s="193" t="e">
        <f>#REF!</f>
        <v>#REF!</v>
      </c>
      <c r="U138" s="193" t="e">
        <f>#REF!</f>
        <v>#REF!</v>
      </c>
      <c r="V138" s="193" t="e">
        <f>#REF!</f>
        <v>#REF!</v>
      </c>
      <c r="W138" s="193" t="e">
        <f>#REF!</f>
        <v>#REF!</v>
      </c>
      <c r="X138" s="193" t="e">
        <f>#REF!</f>
        <v>#REF!</v>
      </c>
      <c r="Y138" s="193" t="e">
        <f>#REF!</f>
        <v>#REF!</v>
      </c>
      <c r="AA138" s="194" t="e">
        <f>#REF!</f>
        <v>#REF!</v>
      </c>
      <c r="AB138" s="194" t="e">
        <f>#REF!</f>
        <v>#REF!</v>
      </c>
      <c r="AC138" s="194" t="e">
        <f>#REF!</f>
        <v>#REF!</v>
      </c>
      <c r="AD138" s="194" t="e">
        <f>#REF!</f>
        <v>#REF!</v>
      </c>
      <c r="AE138" s="194" t="e">
        <f>#REF!</f>
        <v>#REF!</v>
      </c>
      <c r="AF138" s="194" t="e">
        <f>#REF!</f>
        <v>#REF!</v>
      </c>
      <c r="AG138" s="194" t="e">
        <f>#REF!</f>
        <v>#REF!</v>
      </c>
      <c r="AH138" s="194" t="e">
        <f>#REF!</f>
        <v>#REF!</v>
      </c>
      <c r="AI138" s="194" t="e">
        <f>#REF!</f>
        <v>#REF!</v>
      </c>
      <c r="AJ138" s="194" t="e">
        <f>#REF!</f>
        <v>#REF!</v>
      </c>
      <c r="AK138" s="194" t="e">
        <f>#REF!</f>
        <v>#REF!</v>
      </c>
      <c r="AL138" s="194" t="e">
        <f>#REF!</f>
        <v>#REF!</v>
      </c>
      <c r="AM138" s="194" t="e">
        <f>#REF!</f>
        <v>#REF!</v>
      </c>
      <c r="AN138" s="194" t="e">
        <f>#REF!</f>
        <v>#REF!</v>
      </c>
      <c r="AO138" s="194" t="e">
        <f>#REF!</f>
        <v>#REF!</v>
      </c>
      <c r="AP138" s="194" t="e">
        <f>#REF!</f>
        <v>#REF!</v>
      </c>
      <c r="AQ138" s="194" t="e">
        <f>#REF!</f>
        <v>#REF!</v>
      </c>
      <c r="AR138" s="194" t="e">
        <f>#REF!</f>
        <v>#REF!</v>
      </c>
      <c r="AS138" s="194" t="e">
        <f>#REF!</f>
        <v>#REF!</v>
      </c>
      <c r="AT138" s="194" t="e">
        <f>#REF!</f>
        <v>#REF!</v>
      </c>
      <c r="AU138" s="194" t="e">
        <f>#REF!</f>
        <v>#REF!</v>
      </c>
      <c r="AV138" s="194" t="e">
        <f>#REF!</f>
        <v>#REF!</v>
      </c>
      <c r="AW138" s="194" t="e">
        <f>#REF!</f>
        <v>#REF!</v>
      </c>
      <c r="AX138" s="194" t="e">
        <f>#REF!</f>
        <v>#REF!</v>
      </c>
      <c r="AZ138" s="194" t="e">
        <f t="shared" si="84"/>
        <v>#REF!</v>
      </c>
      <c r="BA138" s="194" t="e">
        <f t="shared" si="86"/>
        <v>#REF!</v>
      </c>
      <c r="BB138" s="194" t="e">
        <f t="shared" si="87"/>
        <v>#REF!</v>
      </c>
      <c r="BC138" s="194" t="e">
        <f t="shared" si="88"/>
        <v>#REF!</v>
      </c>
      <c r="BD138" s="194" t="e">
        <f t="shared" si="89"/>
        <v>#REF!</v>
      </c>
      <c r="BE138" s="194" t="e">
        <f t="shared" si="90"/>
        <v>#REF!</v>
      </c>
      <c r="BF138" s="194" t="e">
        <f t="shared" si="91"/>
        <v>#REF!</v>
      </c>
      <c r="BG138" s="194" t="e">
        <f t="shared" si="92"/>
        <v>#REF!</v>
      </c>
      <c r="BH138" s="194" t="e">
        <f t="shared" si="93"/>
        <v>#REF!</v>
      </c>
      <c r="BI138" s="194" t="e">
        <f t="shared" si="94"/>
        <v>#REF!</v>
      </c>
      <c r="BJ138" s="194" t="e">
        <f t="shared" si="95"/>
        <v>#REF!</v>
      </c>
      <c r="BK138" s="194" t="e">
        <f t="shared" si="96"/>
        <v>#REF!</v>
      </c>
      <c r="BL138" s="194" t="e">
        <f t="shared" si="97"/>
        <v>#REF!</v>
      </c>
      <c r="BM138" s="194" t="e">
        <f t="shared" si="98"/>
        <v>#REF!</v>
      </c>
      <c r="BN138" s="194" t="e">
        <f t="shared" si="99"/>
        <v>#REF!</v>
      </c>
      <c r="BO138" s="194" t="e">
        <f t="shared" si="100"/>
        <v>#REF!</v>
      </c>
      <c r="BP138" s="194" t="e">
        <f t="shared" si="85"/>
        <v>#REF!</v>
      </c>
      <c r="BQ138" s="194" t="e">
        <f t="shared" si="77"/>
        <v>#REF!</v>
      </c>
      <c r="BR138" s="194" t="e">
        <f t="shared" si="78"/>
        <v>#REF!</v>
      </c>
      <c r="BS138" s="194" t="e">
        <f t="shared" si="79"/>
        <v>#REF!</v>
      </c>
      <c r="BT138" s="194" t="e">
        <f t="shared" si="80"/>
        <v>#REF!</v>
      </c>
      <c r="BU138" s="194" t="e">
        <f t="shared" si="81"/>
        <v>#REF!</v>
      </c>
      <c r="BV138" s="194" t="e">
        <f t="shared" si="82"/>
        <v>#REF!</v>
      </c>
      <c r="BW138" s="194" t="e">
        <f t="shared" si="83"/>
        <v>#REF!</v>
      </c>
    </row>
    <row r="139" spans="1:75">
      <c r="A139" s="173">
        <v>29</v>
      </c>
      <c r="B139" s="193" t="e">
        <f>#REF!</f>
        <v>#REF!</v>
      </c>
      <c r="C139" s="193" t="e">
        <f>#REF!</f>
        <v>#REF!</v>
      </c>
      <c r="D139" s="193" t="e">
        <f>#REF!</f>
        <v>#REF!</v>
      </c>
      <c r="E139" s="193" t="e">
        <f>#REF!</f>
        <v>#REF!</v>
      </c>
      <c r="F139" s="193" t="e">
        <f>#REF!</f>
        <v>#REF!</v>
      </c>
      <c r="G139" s="193" t="e">
        <f>#REF!</f>
        <v>#REF!</v>
      </c>
      <c r="H139" s="193" t="e">
        <f>#REF!</f>
        <v>#REF!</v>
      </c>
      <c r="I139" s="193" t="e">
        <f>#REF!</f>
        <v>#REF!</v>
      </c>
      <c r="J139" s="193" t="e">
        <f>#REF!</f>
        <v>#REF!</v>
      </c>
      <c r="K139" s="193" t="e">
        <f>#REF!</f>
        <v>#REF!</v>
      </c>
      <c r="L139" s="193" t="e">
        <f>#REF!</f>
        <v>#REF!</v>
      </c>
      <c r="M139" s="193" t="e">
        <f>#REF!</f>
        <v>#REF!</v>
      </c>
      <c r="N139" s="193" t="e">
        <f>#REF!</f>
        <v>#REF!</v>
      </c>
      <c r="O139" s="193" t="e">
        <f>#REF!</f>
        <v>#REF!</v>
      </c>
      <c r="P139" s="193" t="e">
        <f>#REF!</f>
        <v>#REF!</v>
      </c>
      <c r="Q139" s="193" t="e">
        <f>#REF!</f>
        <v>#REF!</v>
      </c>
      <c r="R139" s="193" t="e">
        <f>#REF!</f>
        <v>#REF!</v>
      </c>
      <c r="S139" s="193" t="e">
        <f>#REF!</f>
        <v>#REF!</v>
      </c>
      <c r="T139" s="193" t="e">
        <f>#REF!</f>
        <v>#REF!</v>
      </c>
      <c r="U139" s="193" t="e">
        <f>#REF!</f>
        <v>#REF!</v>
      </c>
      <c r="V139" s="193" t="e">
        <f>#REF!</f>
        <v>#REF!</v>
      </c>
      <c r="W139" s="193" t="e">
        <f>#REF!</f>
        <v>#REF!</v>
      </c>
      <c r="X139" s="193" t="e">
        <f>#REF!</f>
        <v>#REF!</v>
      </c>
      <c r="Y139" s="193" t="e">
        <f>#REF!</f>
        <v>#REF!</v>
      </c>
      <c r="AA139" s="194" t="e">
        <f>#REF!</f>
        <v>#REF!</v>
      </c>
      <c r="AB139" s="194" t="e">
        <f>#REF!</f>
        <v>#REF!</v>
      </c>
      <c r="AC139" s="194" t="e">
        <f>#REF!</f>
        <v>#REF!</v>
      </c>
      <c r="AD139" s="194" t="e">
        <f>#REF!</f>
        <v>#REF!</v>
      </c>
      <c r="AE139" s="194" t="e">
        <f>#REF!</f>
        <v>#REF!</v>
      </c>
      <c r="AF139" s="194" t="e">
        <f>#REF!</f>
        <v>#REF!</v>
      </c>
      <c r="AG139" s="194" t="e">
        <f>#REF!</f>
        <v>#REF!</v>
      </c>
      <c r="AH139" s="194" t="e">
        <f>#REF!</f>
        <v>#REF!</v>
      </c>
      <c r="AI139" s="194" t="e">
        <f>#REF!</f>
        <v>#REF!</v>
      </c>
      <c r="AJ139" s="194" t="e">
        <f>#REF!</f>
        <v>#REF!</v>
      </c>
      <c r="AK139" s="194" t="e">
        <f>#REF!</f>
        <v>#REF!</v>
      </c>
      <c r="AL139" s="194" t="e">
        <f>#REF!</f>
        <v>#REF!</v>
      </c>
      <c r="AM139" s="194" t="e">
        <f>#REF!</f>
        <v>#REF!</v>
      </c>
      <c r="AN139" s="194" t="e">
        <f>#REF!</f>
        <v>#REF!</v>
      </c>
      <c r="AO139" s="194" t="e">
        <f>#REF!</f>
        <v>#REF!</v>
      </c>
      <c r="AP139" s="194" t="e">
        <f>#REF!</f>
        <v>#REF!</v>
      </c>
      <c r="AQ139" s="194" t="e">
        <f>#REF!</f>
        <v>#REF!</v>
      </c>
      <c r="AR139" s="194" t="e">
        <f>#REF!</f>
        <v>#REF!</v>
      </c>
      <c r="AS139" s="194" t="e">
        <f>#REF!</f>
        <v>#REF!</v>
      </c>
      <c r="AT139" s="194" t="e">
        <f>#REF!</f>
        <v>#REF!</v>
      </c>
      <c r="AU139" s="194" t="e">
        <f>#REF!</f>
        <v>#REF!</v>
      </c>
      <c r="AV139" s="194" t="e">
        <f>#REF!</f>
        <v>#REF!</v>
      </c>
      <c r="AW139" s="194" t="e">
        <f>#REF!</f>
        <v>#REF!</v>
      </c>
      <c r="AX139" s="194" t="e">
        <f>#REF!</f>
        <v>#REF!</v>
      </c>
      <c r="AZ139" s="194" t="e">
        <f t="shared" si="84"/>
        <v>#REF!</v>
      </c>
      <c r="BA139" s="194" t="e">
        <f t="shared" si="86"/>
        <v>#REF!</v>
      </c>
      <c r="BB139" s="194" t="e">
        <f t="shared" si="87"/>
        <v>#REF!</v>
      </c>
      <c r="BC139" s="194" t="e">
        <f t="shared" si="88"/>
        <v>#REF!</v>
      </c>
      <c r="BD139" s="194" t="e">
        <f t="shared" si="89"/>
        <v>#REF!</v>
      </c>
      <c r="BE139" s="194" t="e">
        <f t="shared" si="90"/>
        <v>#REF!</v>
      </c>
      <c r="BF139" s="194" t="e">
        <f t="shared" si="91"/>
        <v>#REF!</v>
      </c>
      <c r="BG139" s="194" t="e">
        <f t="shared" si="92"/>
        <v>#REF!</v>
      </c>
      <c r="BH139" s="194" t="e">
        <f t="shared" si="93"/>
        <v>#REF!</v>
      </c>
      <c r="BI139" s="194" t="e">
        <f t="shared" si="94"/>
        <v>#REF!</v>
      </c>
      <c r="BJ139" s="194" t="e">
        <f t="shared" si="95"/>
        <v>#REF!</v>
      </c>
      <c r="BK139" s="194" t="e">
        <f t="shared" si="96"/>
        <v>#REF!</v>
      </c>
      <c r="BL139" s="194" t="e">
        <f t="shared" si="97"/>
        <v>#REF!</v>
      </c>
      <c r="BM139" s="194" t="e">
        <f t="shared" si="98"/>
        <v>#REF!</v>
      </c>
      <c r="BN139" s="194" t="e">
        <f t="shared" si="99"/>
        <v>#REF!</v>
      </c>
      <c r="BO139" s="194" t="e">
        <f t="shared" si="100"/>
        <v>#REF!</v>
      </c>
      <c r="BP139" s="194" t="e">
        <f t="shared" si="85"/>
        <v>#REF!</v>
      </c>
      <c r="BQ139" s="194" t="e">
        <f t="shared" si="77"/>
        <v>#REF!</v>
      </c>
      <c r="BR139" s="194" t="e">
        <f t="shared" si="78"/>
        <v>#REF!</v>
      </c>
      <c r="BS139" s="194" t="e">
        <f t="shared" si="79"/>
        <v>#REF!</v>
      </c>
      <c r="BT139" s="194" t="e">
        <f t="shared" si="80"/>
        <v>#REF!</v>
      </c>
      <c r="BU139" s="194" t="e">
        <f t="shared" si="81"/>
        <v>#REF!</v>
      </c>
      <c r="BV139" s="194" t="e">
        <f t="shared" si="82"/>
        <v>#REF!</v>
      </c>
      <c r="BW139" s="194" t="e">
        <f t="shared" si="83"/>
        <v>#REF!</v>
      </c>
    </row>
    <row r="140" spans="1:75">
      <c r="A140" s="173">
        <v>30</v>
      </c>
      <c r="B140" s="193" t="e">
        <f>#REF!</f>
        <v>#REF!</v>
      </c>
      <c r="C140" s="193" t="e">
        <f>#REF!</f>
        <v>#REF!</v>
      </c>
      <c r="D140" s="193" t="e">
        <f>#REF!</f>
        <v>#REF!</v>
      </c>
      <c r="E140" s="193" t="e">
        <f>#REF!</f>
        <v>#REF!</v>
      </c>
      <c r="F140" s="193" t="e">
        <f>#REF!</f>
        <v>#REF!</v>
      </c>
      <c r="G140" s="193" t="e">
        <f>#REF!</f>
        <v>#REF!</v>
      </c>
      <c r="H140" s="193" t="e">
        <f>#REF!</f>
        <v>#REF!</v>
      </c>
      <c r="I140" s="193" t="e">
        <f>#REF!</f>
        <v>#REF!</v>
      </c>
      <c r="J140" s="193" t="e">
        <f>#REF!</f>
        <v>#REF!</v>
      </c>
      <c r="K140" s="193" t="e">
        <f>#REF!</f>
        <v>#REF!</v>
      </c>
      <c r="L140" s="193" t="e">
        <f>#REF!</f>
        <v>#REF!</v>
      </c>
      <c r="M140" s="193" t="e">
        <f>#REF!</f>
        <v>#REF!</v>
      </c>
      <c r="N140" s="193" t="e">
        <f>#REF!</f>
        <v>#REF!</v>
      </c>
      <c r="O140" s="193" t="e">
        <f>#REF!</f>
        <v>#REF!</v>
      </c>
      <c r="P140" s="193" t="e">
        <f>#REF!</f>
        <v>#REF!</v>
      </c>
      <c r="Q140" s="193" t="e">
        <f>#REF!</f>
        <v>#REF!</v>
      </c>
      <c r="R140" s="193" t="e">
        <f>#REF!</f>
        <v>#REF!</v>
      </c>
      <c r="S140" s="193" t="e">
        <f>#REF!</f>
        <v>#REF!</v>
      </c>
      <c r="T140" s="193" t="e">
        <f>#REF!</f>
        <v>#REF!</v>
      </c>
      <c r="U140" s="193" t="e">
        <f>#REF!</f>
        <v>#REF!</v>
      </c>
      <c r="V140" s="193" t="e">
        <f>#REF!</f>
        <v>#REF!</v>
      </c>
      <c r="W140" s="193" t="e">
        <f>#REF!</f>
        <v>#REF!</v>
      </c>
      <c r="X140" s="193" t="e">
        <f>#REF!</f>
        <v>#REF!</v>
      </c>
      <c r="Y140" s="193" t="e">
        <f>#REF!</f>
        <v>#REF!</v>
      </c>
      <c r="AA140" s="194" t="e">
        <f>#REF!</f>
        <v>#REF!</v>
      </c>
      <c r="AB140" s="194" t="e">
        <f>#REF!</f>
        <v>#REF!</v>
      </c>
      <c r="AC140" s="194" t="e">
        <f>#REF!</f>
        <v>#REF!</v>
      </c>
      <c r="AD140" s="194" t="e">
        <f>#REF!</f>
        <v>#REF!</v>
      </c>
      <c r="AE140" s="194" t="e">
        <f>#REF!</f>
        <v>#REF!</v>
      </c>
      <c r="AF140" s="194" t="e">
        <f>#REF!</f>
        <v>#REF!</v>
      </c>
      <c r="AG140" s="194" t="e">
        <f>#REF!</f>
        <v>#REF!</v>
      </c>
      <c r="AH140" s="194" t="e">
        <f>#REF!</f>
        <v>#REF!</v>
      </c>
      <c r="AI140" s="194" t="e">
        <f>#REF!</f>
        <v>#REF!</v>
      </c>
      <c r="AJ140" s="194" t="e">
        <f>#REF!</f>
        <v>#REF!</v>
      </c>
      <c r="AK140" s="194" t="e">
        <f>#REF!</f>
        <v>#REF!</v>
      </c>
      <c r="AL140" s="194" t="e">
        <f>#REF!</f>
        <v>#REF!</v>
      </c>
      <c r="AM140" s="194" t="e">
        <f>#REF!</f>
        <v>#REF!</v>
      </c>
      <c r="AN140" s="194" t="e">
        <f>#REF!</f>
        <v>#REF!</v>
      </c>
      <c r="AO140" s="194" t="e">
        <f>#REF!</f>
        <v>#REF!</v>
      </c>
      <c r="AP140" s="194" t="e">
        <f>#REF!</f>
        <v>#REF!</v>
      </c>
      <c r="AQ140" s="194" t="e">
        <f>#REF!</f>
        <v>#REF!</v>
      </c>
      <c r="AR140" s="194" t="e">
        <f>#REF!</f>
        <v>#REF!</v>
      </c>
      <c r="AS140" s="194" t="e">
        <f>#REF!</f>
        <v>#REF!</v>
      </c>
      <c r="AT140" s="194" t="e">
        <f>#REF!</f>
        <v>#REF!</v>
      </c>
      <c r="AU140" s="194" t="e">
        <f>#REF!</f>
        <v>#REF!</v>
      </c>
      <c r="AV140" s="194" t="e">
        <f>#REF!</f>
        <v>#REF!</v>
      </c>
      <c r="AW140" s="194" t="e">
        <f>#REF!</f>
        <v>#REF!</v>
      </c>
      <c r="AX140" s="194" t="e">
        <f>#REF!</f>
        <v>#REF!</v>
      </c>
      <c r="AZ140" s="194" t="e">
        <f t="shared" si="84"/>
        <v>#REF!</v>
      </c>
      <c r="BA140" s="194" t="e">
        <f t="shared" si="86"/>
        <v>#REF!</v>
      </c>
      <c r="BB140" s="194" t="e">
        <f t="shared" si="87"/>
        <v>#REF!</v>
      </c>
      <c r="BC140" s="194" t="e">
        <f t="shared" si="88"/>
        <v>#REF!</v>
      </c>
      <c r="BD140" s="194" t="e">
        <f t="shared" si="89"/>
        <v>#REF!</v>
      </c>
      <c r="BE140" s="194" t="e">
        <f t="shared" si="90"/>
        <v>#REF!</v>
      </c>
      <c r="BF140" s="194" t="e">
        <f t="shared" si="91"/>
        <v>#REF!</v>
      </c>
      <c r="BG140" s="194" t="e">
        <f t="shared" si="92"/>
        <v>#REF!</v>
      </c>
      <c r="BH140" s="194" t="e">
        <f t="shared" si="93"/>
        <v>#REF!</v>
      </c>
      <c r="BI140" s="194" t="e">
        <f t="shared" si="94"/>
        <v>#REF!</v>
      </c>
      <c r="BJ140" s="194" t="e">
        <f t="shared" si="95"/>
        <v>#REF!</v>
      </c>
      <c r="BK140" s="194" t="e">
        <f t="shared" si="96"/>
        <v>#REF!</v>
      </c>
      <c r="BL140" s="194" t="e">
        <f t="shared" si="97"/>
        <v>#REF!</v>
      </c>
      <c r="BM140" s="194" t="e">
        <f t="shared" si="98"/>
        <v>#REF!</v>
      </c>
      <c r="BN140" s="194" t="e">
        <f t="shared" si="99"/>
        <v>#REF!</v>
      </c>
      <c r="BO140" s="194" t="e">
        <f t="shared" si="100"/>
        <v>#REF!</v>
      </c>
      <c r="BP140" s="194" t="e">
        <f t="shared" si="85"/>
        <v>#REF!</v>
      </c>
      <c r="BQ140" s="194" t="e">
        <f t="shared" si="77"/>
        <v>#REF!</v>
      </c>
      <c r="BR140" s="194" t="e">
        <f t="shared" si="78"/>
        <v>#REF!</v>
      </c>
      <c r="BS140" s="194" t="e">
        <f t="shared" si="79"/>
        <v>#REF!</v>
      </c>
      <c r="BT140" s="194" t="e">
        <f t="shared" si="80"/>
        <v>#REF!</v>
      </c>
      <c r="BU140" s="194" t="e">
        <f t="shared" si="81"/>
        <v>#REF!</v>
      </c>
      <c r="BV140" s="194" t="e">
        <f t="shared" si="82"/>
        <v>#REF!</v>
      </c>
      <c r="BW140" s="194" t="e">
        <f t="shared" si="83"/>
        <v>#REF!</v>
      </c>
    </row>
    <row r="141" spans="1:75">
      <c r="A141" s="173">
        <v>31</v>
      </c>
      <c r="B141" s="193" t="e">
        <f>#REF!</f>
        <v>#REF!</v>
      </c>
      <c r="C141" s="193" t="e">
        <f>#REF!</f>
        <v>#REF!</v>
      </c>
      <c r="D141" s="193" t="e">
        <f>#REF!</f>
        <v>#REF!</v>
      </c>
      <c r="E141" s="193" t="e">
        <f>#REF!</f>
        <v>#REF!</v>
      </c>
      <c r="F141" s="193" t="e">
        <f>#REF!</f>
        <v>#REF!</v>
      </c>
      <c r="G141" s="193" t="e">
        <f>#REF!</f>
        <v>#REF!</v>
      </c>
      <c r="H141" s="193" t="e">
        <f>#REF!</f>
        <v>#REF!</v>
      </c>
      <c r="I141" s="193" t="e">
        <f>#REF!</f>
        <v>#REF!</v>
      </c>
      <c r="J141" s="193" t="e">
        <f>#REF!</f>
        <v>#REF!</v>
      </c>
      <c r="K141" s="193" t="e">
        <f>#REF!</f>
        <v>#REF!</v>
      </c>
      <c r="L141" s="193" t="e">
        <f>#REF!</f>
        <v>#REF!</v>
      </c>
      <c r="M141" s="193" t="e">
        <f>#REF!</f>
        <v>#REF!</v>
      </c>
      <c r="N141" s="193" t="e">
        <f>#REF!</f>
        <v>#REF!</v>
      </c>
      <c r="O141" s="193" t="e">
        <f>#REF!</f>
        <v>#REF!</v>
      </c>
      <c r="P141" s="193" t="e">
        <f>#REF!</f>
        <v>#REF!</v>
      </c>
      <c r="Q141" s="193" t="e">
        <f>#REF!</f>
        <v>#REF!</v>
      </c>
      <c r="R141" s="193" t="e">
        <f>#REF!</f>
        <v>#REF!</v>
      </c>
      <c r="S141" s="193" t="e">
        <f>#REF!</f>
        <v>#REF!</v>
      </c>
      <c r="T141" s="193" t="e">
        <f>#REF!</f>
        <v>#REF!</v>
      </c>
      <c r="U141" s="193" t="e">
        <f>#REF!</f>
        <v>#REF!</v>
      </c>
      <c r="V141" s="193" t="e">
        <f>#REF!</f>
        <v>#REF!</v>
      </c>
      <c r="W141" s="193" t="e">
        <f>#REF!</f>
        <v>#REF!</v>
      </c>
      <c r="X141" s="193" t="e">
        <f>#REF!</f>
        <v>#REF!</v>
      </c>
      <c r="Y141" s="193" t="e">
        <f>#REF!</f>
        <v>#REF!</v>
      </c>
      <c r="AA141" s="194" t="e">
        <f>#REF!</f>
        <v>#REF!</v>
      </c>
      <c r="AB141" s="194" t="e">
        <f>#REF!</f>
        <v>#REF!</v>
      </c>
      <c r="AC141" s="194" t="e">
        <f>#REF!</f>
        <v>#REF!</v>
      </c>
      <c r="AD141" s="194" t="e">
        <f>#REF!</f>
        <v>#REF!</v>
      </c>
      <c r="AE141" s="194" t="e">
        <f>#REF!</f>
        <v>#REF!</v>
      </c>
      <c r="AF141" s="194" t="e">
        <f>#REF!</f>
        <v>#REF!</v>
      </c>
      <c r="AG141" s="194" t="e">
        <f>#REF!</f>
        <v>#REF!</v>
      </c>
      <c r="AH141" s="194" t="e">
        <f>#REF!</f>
        <v>#REF!</v>
      </c>
      <c r="AI141" s="194" t="e">
        <f>#REF!</f>
        <v>#REF!</v>
      </c>
      <c r="AJ141" s="194" t="e">
        <f>#REF!</f>
        <v>#REF!</v>
      </c>
      <c r="AK141" s="194" t="e">
        <f>#REF!</f>
        <v>#REF!</v>
      </c>
      <c r="AL141" s="194" t="e">
        <f>#REF!</f>
        <v>#REF!</v>
      </c>
      <c r="AM141" s="194" t="e">
        <f>#REF!</f>
        <v>#REF!</v>
      </c>
      <c r="AN141" s="194" t="e">
        <f>#REF!</f>
        <v>#REF!</v>
      </c>
      <c r="AO141" s="194" t="e">
        <f>#REF!</f>
        <v>#REF!</v>
      </c>
      <c r="AP141" s="194" t="e">
        <f>#REF!</f>
        <v>#REF!</v>
      </c>
      <c r="AQ141" s="194" t="e">
        <f>#REF!</f>
        <v>#REF!</v>
      </c>
      <c r="AR141" s="194" t="e">
        <f>#REF!</f>
        <v>#REF!</v>
      </c>
      <c r="AS141" s="194" t="e">
        <f>#REF!</f>
        <v>#REF!</v>
      </c>
      <c r="AT141" s="194" t="e">
        <f>#REF!</f>
        <v>#REF!</v>
      </c>
      <c r="AU141" s="194" t="e">
        <f>#REF!</f>
        <v>#REF!</v>
      </c>
      <c r="AV141" s="194" t="e">
        <f>#REF!</f>
        <v>#REF!</v>
      </c>
      <c r="AW141" s="194" t="e">
        <f>#REF!</f>
        <v>#REF!</v>
      </c>
      <c r="AX141" s="194" t="e">
        <f>#REF!</f>
        <v>#REF!</v>
      </c>
      <c r="AZ141" s="194" t="e">
        <f t="shared" si="84"/>
        <v>#REF!</v>
      </c>
      <c r="BA141" s="194" t="e">
        <f t="shared" si="86"/>
        <v>#REF!</v>
      </c>
      <c r="BB141" s="194" t="e">
        <f t="shared" si="87"/>
        <v>#REF!</v>
      </c>
      <c r="BC141" s="194" t="e">
        <f t="shared" si="88"/>
        <v>#REF!</v>
      </c>
      <c r="BD141" s="194" t="e">
        <f t="shared" si="89"/>
        <v>#REF!</v>
      </c>
      <c r="BE141" s="194" t="e">
        <f t="shared" si="90"/>
        <v>#REF!</v>
      </c>
      <c r="BF141" s="194" t="e">
        <f t="shared" si="91"/>
        <v>#REF!</v>
      </c>
      <c r="BG141" s="194" t="e">
        <f t="shared" si="92"/>
        <v>#REF!</v>
      </c>
      <c r="BH141" s="194" t="e">
        <f t="shared" si="93"/>
        <v>#REF!</v>
      </c>
      <c r="BI141" s="194" t="e">
        <f t="shared" si="94"/>
        <v>#REF!</v>
      </c>
      <c r="BJ141" s="194" t="e">
        <f t="shared" si="95"/>
        <v>#REF!</v>
      </c>
      <c r="BK141" s="194" t="e">
        <f t="shared" si="96"/>
        <v>#REF!</v>
      </c>
      <c r="BL141" s="194" t="e">
        <f t="shared" si="97"/>
        <v>#REF!</v>
      </c>
      <c r="BM141" s="194" t="e">
        <f t="shared" si="98"/>
        <v>#REF!</v>
      </c>
      <c r="BN141" s="194" t="e">
        <f t="shared" si="99"/>
        <v>#REF!</v>
      </c>
      <c r="BO141" s="194" t="e">
        <f t="shared" si="100"/>
        <v>#REF!</v>
      </c>
      <c r="BP141" s="194" t="e">
        <f t="shared" si="85"/>
        <v>#REF!</v>
      </c>
      <c r="BQ141" s="194" t="e">
        <f t="shared" si="77"/>
        <v>#REF!</v>
      </c>
      <c r="BR141" s="194" t="e">
        <f t="shared" si="78"/>
        <v>#REF!</v>
      </c>
      <c r="BS141" s="194" t="e">
        <f t="shared" si="79"/>
        <v>#REF!</v>
      </c>
      <c r="BT141" s="194" t="e">
        <f t="shared" si="80"/>
        <v>#REF!</v>
      </c>
      <c r="BU141" s="194" t="e">
        <f t="shared" si="81"/>
        <v>#REF!</v>
      </c>
      <c r="BV141" s="194" t="e">
        <f t="shared" si="82"/>
        <v>#REF!</v>
      </c>
      <c r="BW141" s="194" t="e">
        <f t="shared" si="83"/>
        <v>#REF!</v>
      </c>
    </row>
    <row r="142" spans="1:75">
      <c r="A142" s="200"/>
      <c r="B142" s="195"/>
      <c r="C142" s="195"/>
      <c r="D142" s="195"/>
      <c r="E142" s="195"/>
      <c r="F142" s="195"/>
      <c r="G142" s="195"/>
      <c r="H142" s="195"/>
      <c r="I142" s="195"/>
      <c r="J142" s="195"/>
      <c r="K142" s="195"/>
      <c r="L142" s="195"/>
      <c r="M142" s="195"/>
      <c r="N142" s="195"/>
      <c r="O142" s="195"/>
      <c r="P142" s="195"/>
      <c r="Q142" s="195"/>
      <c r="R142" s="195"/>
      <c r="S142" s="195"/>
      <c r="T142" s="195"/>
      <c r="U142" s="195"/>
      <c r="V142" s="195"/>
      <c r="W142" s="195"/>
      <c r="X142" s="195"/>
      <c r="Y142" s="195"/>
      <c r="AA142" s="194"/>
      <c r="AB142" s="194"/>
      <c r="AC142" s="194"/>
      <c r="AD142" s="194"/>
      <c r="AE142" s="194"/>
      <c r="AF142" s="194"/>
      <c r="AG142" s="194"/>
      <c r="AH142" s="194"/>
      <c r="AI142" s="194"/>
      <c r="AJ142" s="194"/>
      <c r="AK142" s="194"/>
      <c r="AL142" s="194"/>
      <c r="AM142" s="194"/>
      <c r="AN142" s="194"/>
      <c r="AO142" s="194"/>
      <c r="AP142" s="194"/>
      <c r="AQ142" s="194"/>
      <c r="AR142" s="194"/>
      <c r="AS142" s="194"/>
      <c r="AT142" s="194"/>
      <c r="AU142" s="194"/>
      <c r="AV142" s="194"/>
      <c r="AW142" s="194"/>
      <c r="AX142" s="194"/>
    </row>
    <row r="143" spans="1:75">
      <c r="A143" s="570"/>
      <c r="B143" s="570"/>
      <c r="C143" s="570"/>
      <c r="D143" s="570"/>
      <c r="E143" s="570"/>
      <c r="F143" s="570"/>
      <c r="G143" s="570"/>
      <c r="H143" s="570"/>
      <c r="I143" s="570"/>
      <c r="J143" s="570"/>
      <c r="K143" s="570"/>
      <c r="L143" s="570"/>
      <c r="M143" s="570"/>
      <c r="N143" s="570"/>
      <c r="O143" s="570"/>
      <c r="P143" s="570"/>
      <c r="Q143" s="191"/>
    </row>
    <row r="144" spans="1:75" ht="47.25" customHeight="1">
      <c r="A144" s="571" t="s">
        <v>293</v>
      </c>
      <c r="B144" s="572"/>
      <c r="C144" s="572"/>
      <c r="D144" s="572"/>
      <c r="E144" s="572"/>
      <c r="F144" s="572"/>
      <c r="G144" s="572"/>
      <c r="H144" s="572"/>
      <c r="I144" s="572"/>
      <c r="J144" s="572"/>
      <c r="K144" s="573"/>
      <c r="L144" s="564" t="e">
        <f>#REF!</f>
        <v>#REF!</v>
      </c>
      <c r="M144" s="565"/>
      <c r="N144" s="565"/>
      <c r="O144" s="565"/>
      <c r="P144" s="566"/>
      <c r="Q144" s="191"/>
    </row>
    <row r="145" spans="1:18" ht="48.75" customHeight="1">
      <c r="A145" s="571" t="s">
        <v>294</v>
      </c>
      <c r="B145" s="572"/>
      <c r="C145" s="572"/>
      <c r="D145" s="572"/>
      <c r="E145" s="572"/>
      <c r="F145" s="572"/>
      <c r="G145" s="572"/>
      <c r="H145" s="572"/>
      <c r="I145" s="572"/>
      <c r="J145" s="572"/>
      <c r="K145" s="573"/>
      <c r="L145" s="564" t="e">
        <f>#REF!</f>
        <v>#REF!</v>
      </c>
      <c r="M145" s="565"/>
      <c r="N145" s="565"/>
      <c r="O145" s="565"/>
      <c r="P145" s="566"/>
      <c r="Q145" s="191"/>
    </row>
    <row r="146" spans="1:18">
      <c r="A146" s="201"/>
      <c r="B146" s="201"/>
      <c r="C146" s="201"/>
      <c r="D146" s="201"/>
      <c r="E146" s="201"/>
      <c r="F146" s="201"/>
      <c r="G146" s="201"/>
      <c r="H146" s="201"/>
      <c r="I146" s="201"/>
      <c r="J146" s="201"/>
      <c r="K146" s="201"/>
      <c r="L146" s="204"/>
      <c r="M146" s="204"/>
      <c r="N146" s="204"/>
      <c r="O146" s="204"/>
      <c r="P146" s="204"/>
      <c r="Q146" s="201"/>
      <c r="R146" s="201"/>
    </row>
    <row r="147" spans="1:18" ht="33.75" customHeight="1">
      <c r="A147" s="560" t="s">
        <v>290</v>
      </c>
      <c r="B147" s="561"/>
      <c r="C147" s="561"/>
      <c r="D147" s="561"/>
      <c r="E147" s="561"/>
      <c r="F147" s="561"/>
      <c r="G147" s="561"/>
      <c r="H147" s="562"/>
      <c r="I147" s="563" t="s">
        <v>291</v>
      </c>
      <c r="J147" s="563"/>
      <c r="K147" s="563"/>
      <c r="L147" s="564" t="e">
        <f>#REF!</f>
        <v>#REF!</v>
      </c>
      <c r="M147" s="565"/>
      <c r="N147" s="565"/>
      <c r="O147" s="565"/>
      <c r="P147" s="566"/>
    </row>
    <row r="150" spans="1:18">
      <c r="M150" s="194"/>
      <c r="N150" s="194"/>
      <c r="O150" s="194"/>
      <c r="P150" s="194"/>
    </row>
    <row r="152" spans="1:18">
      <c r="M152" s="194"/>
      <c r="N152" s="194"/>
      <c r="O152" s="194"/>
      <c r="P152" s="194"/>
      <c r="Q152" s="194"/>
    </row>
  </sheetData>
  <mergeCells count="19">
    <mergeCell ref="A2:P2"/>
    <mergeCell ref="A4:Y4"/>
    <mergeCell ref="A1:Y1"/>
    <mergeCell ref="L145:P145"/>
    <mergeCell ref="A38:H38"/>
    <mergeCell ref="I38:K38"/>
    <mergeCell ref="L38:P38"/>
    <mergeCell ref="A41:Y41"/>
    <mergeCell ref="A75:Y75"/>
    <mergeCell ref="A147:H147"/>
    <mergeCell ref="I147:K147"/>
    <mergeCell ref="L147:P147"/>
    <mergeCell ref="A3:Y3"/>
    <mergeCell ref="A40:Y40"/>
    <mergeCell ref="A109:Y109"/>
    <mergeCell ref="A143:P143"/>
    <mergeCell ref="A144:K144"/>
    <mergeCell ref="L144:P144"/>
    <mergeCell ref="A145:K145"/>
  </mergeCells>
  <pageMargins left="0.7" right="0.7" top="0.75" bottom="0.75" header="0.3" footer="0.3"/>
  <pageSetup paperSize="9" scale="35" orientation="portrait" r:id="rId1"/>
  <colBreaks count="1" manualBreakCount="1">
    <brk id="2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view="pageBreakPreview" topLeftCell="A19" zoomScale="60" zoomScaleNormal="70" workbookViewId="0">
      <selection activeCell="B8" sqref="B8"/>
    </sheetView>
  </sheetViews>
  <sheetFormatPr defaultColWidth="9.140625" defaultRowHeight="15"/>
  <cols>
    <col min="1" max="1" width="12.28515625" style="230" customWidth="1"/>
    <col min="2" max="25" width="10.140625" style="230" customWidth="1"/>
    <col min="26" max="26" width="9.140625" style="230"/>
    <col min="27" max="76" width="0" style="230" hidden="1" customWidth="1"/>
    <col min="77" max="16384" width="9.140625" style="230"/>
  </cols>
  <sheetData>
    <row r="1" spans="1:75" ht="54" customHeight="1">
      <c r="A1" s="529" t="s">
        <v>326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</row>
    <row r="2" spans="1:75">
      <c r="A2" s="548"/>
      <c r="B2" s="548"/>
      <c r="C2" s="548"/>
      <c r="D2" s="548"/>
      <c r="E2" s="548"/>
      <c r="F2" s="548"/>
      <c r="G2" s="548"/>
      <c r="H2" s="548"/>
      <c r="I2" s="548"/>
      <c r="J2" s="548"/>
      <c r="K2" s="548"/>
      <c r="L2" s="548"/>
      <c r="M2" s="548"/>
      <c r="N2" s="548"/>
      <c r="O2" s="548"/>
      <c r="P2" s="548"/>
      <c r="Q2" s="231"/>
    </row>
    <row r="3" spans="1:75" ht="30" customHeight="1">
      <c r="A3" s="531" t="s">
        <v>300</v>
      </c>
      <c r="B3" s="531"/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531"/>
      <c r="U3" s="531"/>
      <c r="V3" s="531"/>
      <c r="W3" s="531"/>
      <c r="X3" s="531"/>
      <c r="Y3" s="531"/>
    </row>
    <row r="4" spans="1:75" ht="45.75" customHeight="1">
      <c r="A4" s="542" t="s">
        <v>303</v>
      </c>
      <c r="B4" s="543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  <c r="T4" s="543"/>
      <c r="U4" s="543"/>
      <c r="V4" s="543"/>
      <c r="W4" s="543"/>
      <c r="X4" s="543"/>
      <c r="Y4" s="543"/>
    </row>
    <row r="5" spans="1:75" ht="30">
      <c r="A5" s="226" t="s">
        <v>0</v>
      </c>
      <c r="B5" s="228" t="s">
        <v>266</v>
      </c>
      <c r="C5" s="228" t="s">
        <v>267</v>
      </c>
      <c r="D5" s="228" t="s">
        <v>268</v>
      </c>
      <c r="E5" s="228" t="s">
        <v>269</v>
      </c>
      <c r="F5" s="228" t="s">
        <v>270</v>
      </c>
      <c r="G5" s="228" t="s">
        <v>271</v>
      </c>
      <c r="H5" s="228" t="s">
        <v>272</v>
      </c>
      <c r="I5" s="228" t="s">
        <v>273</v>
      </c>
      <c r="J5" s="228" t="s">
        <v>274</v>
      </c>
      <c r="K5" s="228" t="s">
        <v>275</v>
      </c>
      <c r="L5" s="228" t="s">
        <v>276</v>
      </c>
      <c r="M5" s="228" t="s">
        <v>277</v>
      </c>
      <c r="N5" s="228" t="s">
        <v>278</v>
      </c>
      <c r="O5" s="228" t="s">
        <v>279</v>
      </c>
      <c r="P5" s="228" t="s">
        <v>280</v>
      </c>
      <c r="Q5" s="228" t="s">
        <v>281</v>
      </c>
      <c r="R5" s="228" t="s">
        <v>282</v>
      </c>
      <c r="S5" s="228" t="s">
        <v>283</v>
      </c>
      <c r="T5" s="228" t="s">
        <v>284</v>
      </c>
      <c r="U5" s="228" t="s">
        <v>285</v>
      </c>
      <c r="V5" s="228" t="s">
        <v>286</v>
      </c>
      <c r="W5" s="228" t="s">
        <v>287</v>
      </c>
      <c r="X5" s="228" t="s">
        <v>288</v>
      </c>
      <c r="Y5" s="228" t="s">
        <v>289</v>
      </c>
      <c r="AA5" s="228" t="s">
        <v>266</v>
      </c>
      <c r="AB5" s="228" t="s">
        <v>267</v>
      </c>
      <c r="AC5" s="228" t="s">
        <v>268</v>
      </c>
      <c r="AD5" s="228" t="s">
        <v>269</v>
      </c>
      <c r="AE5" s="228" t="s">
        <v>270</v>
      </c>
      <c r="AF5" s="228" t="s">
        <v>271</v>
      </c>
      <c r="AG5" s="228" t="s">
        <v>272</v>
      </c>
      <c r="AH5" s="228" t="s">
        <v>273</v>
      </c>
      <c r="AI5" s="228" t="s">
        <v>274</v>
      </c>
      <c r="AJ5" s="228" t="s">
        <v>275</v>
      </c>
      <c r="AK5" s="228" t="s">
        <v>276</v>
      </c>
      <c r="AL5" s="228" t="s">
        <v>277</v>
      </c>
      <c r="AM5" s="228" t="s">
        <v>278</v>
      </c>
      <c r="AN5" s="228" t="s">
        <v>279</v>
      </c>
      <c r="AO5" s="228" t="s">
        <v>280</v>
      </c>
      <c r="AP5" s="228" t="s">
        <v>281</v>
      </c>
      <c r="AQ5" s="228" t="s">
        <v>282</v>
      </c>
      <c r="AR5" s="228" t="s">
        <v>283</v>
      </c>
      <c r="AS5" s="228" t="s">
        <v>284</v>
      </c>
      <c r="AT5" s="228" t="s">
        <v>285</v>
      </c>
      <c r="AU5" s="228" t="s">
        <v>286</v>
      </c>
      <c r="AV5" s="228" t="s">
        <v>287</v>
      </c>
      <c r="AW5" s="228" t="s">
        <v>288</v>
      </c>
      <c r="AX5" s="228" t="s">
        <v>289</v>
      </c>
      <c r="AZ5" s="228" t="s">
        <v>266</v>
      </c>
      <c r="BA5" s="228" t="s">
        <v>267</v>
      </c>
      <c r="BB5" s="228" t="s">
        <v>268</v>
      </c>
      <c r="BC5" s="228" t="s">
        <v>269</v>
      </c>
      <c r="BD5" s="228" t="s">
        <v>270</v>
      </c>
      <c r="BE5" s="228" t="s">
        <v>271</v>
      </c>
      <c r="BF5" s="228" t="s">
        <v>272</v>
      </c>
      <c r="BG5" s="228" t="s">
        <v>273</v>
      </c>
      <c r="BH5" s="228" t="s">
        <v>274</v>
      </c>
      <c r="BI5" s="228" t="s">
        <v>275</v>
      </c>
      <c r="BJ5" s="228" t="s">
        <v>276</v>
      </c>
      <c r="BK5" s="228" t="s">
        <v>277</v>
      </c>
      <c r="BL5" s="228" t="s">
        <v>278</v>
      </c>
      <c r="BM5" s="228" t="s">
        <v>279</v>
      </c>
      <c r="BN5" s="228" t="s">
        <v>280</v>
      </c>
      <c r="BO5" s="228" t="s">
        <v>281</v>
      </c>
      <c r="BP5" s="228" t="s">
        <v>282</v>
      </c>
      <c r="BQ5" s="228" t="s">
        <v>283</v>
      </c>
      <c r="BR5" s="228" t="s">
        <v>284</v>
      </c>
      <c r="BS5" s="228" t="s">
        <v>285</v>
      </c>
      <c r="BT5" s="228" t="s">
        <v>286</v>
      </c>
      <c r="BU5" s="228" t="s">
        <v>287</v>
      </c>
      <c r="BV5" s="228" t="s">
        <v>288</v>
      </c>
      <c r="BW5" s="228" t="s">
        <v>289</v>
      </c>
    </row>
    <row r="6" spans="1:75">
      <c r="A6" s="229">
        <v>1</v>
      </c>
      <c r="B6" s="234" t="e">
        <f>#REF!</f>
        <v>#REF!</v>
      </c>
      <c r="C6" s="234" t="e">
        <f>#REF!</f>
        <v>#REF!</v>
      </c>
      <c r="D6" s="234" t="e">
        <f>#REF!</f>
        <v>#REF!</v>
      </c>
      <c r="E6" s="234" t="e">
        <f>#REF!</f>
        <v>#REF!</v>
      </c>
      <c r="F6" s="234" t="e">
        <f>#REF!</f>
        <v>#REF!</v>
      </c>
      <c r="G6" s="234" t="e">
        <f>#REF!</f>
        <v>#REF!</v>
      </c>
      <c r="H6" s="234" t="e">
        <f>#REF!</f>
        <v>#REF!</v>
      </c>
      <c r="I6" s="234" t="e">
        <f>#REF!</f>
        <v>#REF!</v>
      </c>
      <c r="J6" s="234" t="e">
        <f>#REF!</f>
        <v>#REF!</v>
      </c>
      <c r="K6" s="234" t="e">
        <f>#REF!</f>
        <v>#REF!</v>
      </c>
      <c r="L6" s="234" t="e">
        <f>#REF!</f>
        <v>#REF!</v>
      </c>
      <c r="M6" s="234" t="e">
        <f>#REF!</f>
        <v>#REF!</v>
      </c>
      <c r="N6" s="234" t="e">
        <f>#REF!</f>
        <v>#REF!</v>
      </c>
      <c r="O6" s="234" t="e">
        <f>#REF!</f>
        <v>#REF!</v>
      </c>
      <c r="P6" s="234" t="e">
        <f>#REF!</f>
        <v>#REF!</v>
      </c>
      <c r="Q6" s="234" t="e">
        <f>#REF!</f>
        <v>#REF!</v>
      </c>
      <c r="R6" s="234" t="e">
        <f>#REF!</f>
        <v>#REF!</v>
      </c>
      <c r="S6" s="234" t="e">
        <f>#REF!</f>
        <v>#REF!</v>
      </c>
      <c r="T6" s="234" t="e">
        <f>#REF!</f>
        <v>#REF!</v>
      </c>
      <c r="U6" s="234" t="e">
        <f>#REF!</f>
        <v>#REF!</v>
      </c>
      <c r="V6" s="234" t="e">
        <f>#REF!</f>
        <v>#REF!</v>
      </c>
      <c r="W6" s="234" t="e">
        <f>#REF!</f>
        <v>#REF!</v>
      </c>
      <c r="X6" s="234" t="e">
        <f>#REF!</f>
        <v>#REF!</v>
      </c>
      <c r="Y6" s="234" t="e">
        <f>#REF!</f>
        <v>#REF!</v>
      </c>
      <c r="AA6" s="233" t="e">
        <f>#REF!</f>
        <v>#REF!</v>
      </c>
      <c r="AB6" s="233" t="e">
        <f>#REF!</f>
        <v>#REF!</v>
      </c>
      <c r="AC6" s="233" t="e">
        <f>#REF!</f>
        <v>#REF!</v>
      </c>
      <c r="AD6" s="233" t="e">
        <f>#REF!</f>
        <v>#REF!</v>
      </c>
      <c r="AE6" s="233" t="e">
        <f>#REF!</f>
        <v>#REF!</v>
      </c>
      <c r="AF6" s="233" t="e">
        <f>#REF!</f>
        <v>#REF!</v>
      </c>
      <c r="AG6" s="233" t="e">
        <f>#REF!</f>
        <v>#REF!</v>
      </c>
      <c r="AH6" s="233" t="e">
        <f>#REF!</f>
        <v>#REF!</v>
      </c>
      <c r="AI6" s="233" t="e">
        <f>#REF!</f>
        <v>#REF!</v>
      </c>
      <c r="AJ6" s="233" t="e">
        <f>#REF!</f>
        <v>#REF!</v>
      </c>
      <c r="AK6" s="233" t="e">
        <f>#REF!</f>
        <v>#REF!</v>
      </c>
      <c r="AL6" s="233" t="e">
        <f>#REF!</f>
        <v>#REF!</v>
      </c>
      <c r="AM6" s="233" t="e">
        <f>#REF!</f>
        <v>#REF!</v>
      </c>
      <c r="AN6" s="233" t="e">
        <f>#REF!</f>
        <v>#REF!</v>
      </c>
      <c r="AO6" s="233" t="e">
        <f>#REF!</f>
        <v>#REF!</v>
      </c>
      <c r="AP6" s="233" t="e">
        <f>#REF!</f>
        <v>#REF!</v>
      </c>
      <c r="AQ6" s="233" t="e">
        <f>#REF!</f>
        <v>#REF!</v>
      </c>
      <c r="AR6" s="233" t="e">
        <f>#REF!</f>
        <v>#REF!</v>
      </c>
      <c r="AS6" s="233" t="e">
        <f>#REF!</f>
        <v>#REF!</v>
      </c>
      <c r="AT6" s="233" t="e">
        <f>#REF!</f>
        <v>#REF!</v>
      </c>
      <c r="AU6" s="233" t="e">
        <f>#REF!</f>
        <v>#REF!</v>
      </c>
      <c r="AV6" s="233" t="e">
        <f>#REF!</f>
        <v>#REF!</v>
      </c>
      <c r="AW6" s="233" t="e">
        <f>#REF!</f>
        <v>#REF!</v>
      </c>
      <c r="AX6" s="233" t="e">
        <f>#REF!</f>
        <v>#REF!</v>
      </c>
      <c r="AY6" s="233"/>
      <c r="AZ6" s="233" t="e">
        <f>B6-AA6</f>
        <v>#REF!</v>
      </c>
      <c r="BA6" s="233" t="e">
        <f t="shared" ref="BA6:BW17" si="0">C6-AB6</f>
        <v>#REF!</v>
      </c>
      <c r="BB6" s="233" t="e">
        <f t="shared" si="0"/>
        <v>#REF!</v>
      </c>
      <c r="BC6" s="233" t="e">
        <f t="shared" si="0"/>
        <v>#REF!</v>
      </c>
      <c r="BD6" s="233" t="e">
        <f t="shared" si="0"/>
        <v>#REF!</v>
      </c>
      <c r="BE6" s="233" t="e">
        <f t="shared" si="0"/>
        <v>#REF!</v>
      </c>
      <c r="BF6" s="233" t="e">
        <f t="shared" si="0"/>
        <v>#REF!</v>
      </c>
      <c r="BG6" s="233" t="e">
        <f t="shared" si="0"/>
        <v>#REF!</v>
      </c>
      <c r="BH6" s="233" t="e">
        <f t="shared" si="0"/>
        <v>#REF!</v>
      </c>
      <c r="BI6" s="233" t="e">
        <f t="shared" si="0"/>
        <v>#REF!</v>
      </c>
      <c r="BJ6" s="233" t="e">
        <f t="shared" si="0"/>
        <v>#REF!</v>
      </c>
      <c r="BK6" s="233" t="e">
        <f t="shared" si="0"/>
        <v>#REF!</v>
      </c>
      <c r="BL6" s="233" t="e">
        <f t="shared" si="0"/>
        <v>#REF!</v>
      </c>
      <c r="BM6" s="233" t="e">
        <f t="shared" si="0"/>
        <v>#REF!</v>
      </c>
      <c r="BN6" s="233" t="e">
        <f t="shared" si="0"/>
        <v>#REF!</v>
      </c>
      <c r="BO6" s="233" t="e">
        <f t="shared" si="0"/>
        <v>#REF!</v>
      </c>
      <c r="BP6" s="233" t="e">
        <f t="shared" si="0"/>
        <v>#REF!</v>
      </c>
      <c r="BQ6" s="233" t="e">
        <f t="shared" si="0"/>
        <v>#REF!</v>
      </c>
      <c r="BR6" s="233" t="e">
        <f t="shared" si="0"/>
        <v>#REF!</v>
      </c>
      <c r="BS6" s="233" t="e">
        <f t="shared" si="0"/>
        <v>#REF!</v>
      </c>
      <c r="BT6" s="233" t="e">
        <f t="shared" si="0"/>
        <v>#REF!</v>
      </c>
      <c r="BU6" s="233" t="e">
        <f t="shared" si="0"/>
        <v>#REF!</v>
      </c>
      <c r="BV6" s="233" t="e">
        <f t="shared" si="0"/>
        <v>#REF!</v>
      </c>
      <c r="BW6" s="233" t="e">
        <f t="shared" si="0"/>
        <v>#REF!</v>
      </c>
    </row>
    <row r="7" spans="1:75">
      <c r="A7" s="229">
        <v>2</v>
      </c>
      <c r="B7" s="234" t="e">
        <f>#REF!</f>
        <v>#REF!</v>
      </c>
      <c r="C7" s="234" t="e">
        <f>#REF!</f>
        <v>#REF!</v>
      </c>
      <c r="D7" s="234" t="e">
        <f>#REF!</f>
        <v>#REF!</v>
      </c>
      <c r="E7" s="234" t="e">
        <f>#REF!</f>
        <v>#REF!</v>
      </c>
      <c r="F7" s="234" t="e">
        <f>#REF!</f>
        <v>#REF!</v>
      </c>
      <c r="G7" s="234" t="e">
        <f>#REF!</f>
        <v>#REF!</v>
      </c>
      <c r="H7" s="234" t="e">
        <f>#REF!</f>
        <v>#REF!</v>
      </c>
      <c r="I7" s="234" t="e">
        <f>#REF!</f>
        <v>#REF!</v>
      </c>
      <c r="J7" s="234" t="e">
        <f>#REF!</f>
        <v>#REF!</v>
      </c>
      <c r="K7" s="234" t="e">
        <f>#REF!</f>
        <v>#REF!</v>
      </c>
      <c r="L7" s="234" t="e">
        <f>#REF!</f>
        <v>#REF!</v>
      </c>
      <c r="M7" s="234" t="e">
        <f>#REF!</f>
        <v>#REF!</v>
      </c>
      <c r="N7" s="234" t="e">
        <f>#REF!</f>
        <v>#REF!</v>
      </c>
      <c r="O7" s="234" t="e">
        <f>#REF!</f>
        <v>#REF!</v>
      </c>
      <c r="P7" s="234" t="e">
        <f>#REF!</f>
        <v>#REF!</v>
      </c>
      <c r="Q7" s="234" t="e">
        <f>#REF!</f>
        <v>#REF!</v>
      </c>
      <c r="R7" s="234" t="e">
        <f>#REF!</f>
        <v>#REF!</v>
      </c>
      <c r="S7" s="234" t="e">
        <f>#REF!</f>
        <v>#REF!</v>
      </c>
      <c r="T7" s="234" t="e">
        <f>#REF!</f>
        <v>#REF!</v>
      </c>
      <c r="U7" s="234" t="e">
        <f>#REF!</f>
        <v>#REF!</v>
      </c>
      <c r="V7" s="234" t="e">
        <f>#REF!</f>
        <v>#REF!</v>
      </c>
      <c r="W7" s="234" t="e">
        <f>#REF!</f>
        <v>#REF!</v>
      </c>
      <c r="X7" s="234" t="e">
        <f>#REF!</f>
        <v>#REF!</v>
      </c>
      <c r="Y7" s="234" t="e">
        <f>#REF!</f>
        <v>#REF!</v>
      </c>
      <c r="AA7" s="233" t="e">
        <f>#REF!</f>
        <v>#REF!</v>
      </c>
      <c r="AB7" s="233" t="e">
        <f>#REF!</f>
        <v>#REF!</v>
      </c>
      <c r="AC7" s="233" t="e">
        <f>#REF!</f>
        <v>#REF!</v>
      </c>
      <c r="AD7" s="233" t="e">
        <f>#REF!</f>
        <v>#REF!</v>
      </c>
      <c r="AE7" s="233" t="e">
        <f>#REF!</f>
        <v>#REF!</v>
      </c>
      <c r="AF7" s="233" t="e">
        <f>#REF!</f>
        <v>#REF!</v>
      </c>
      <c r="AG7" s="233" t="e">
        <f>#REF!</f>
        <v>#REF!</v>
      </c>
      <c r="AH7" s="233" t="e">
        <f>#REF!</f>
        <v>#REF!</v>
      </c>
      <c r="AI7" s="233" t="e">
        <f>#REF!</f>
        <v>#REF!</v>
      </c>
      <c r="AJ7" s="233" t="e">
        <f>#REF!</f>
        <v>#REF!</v>
      </c>
      <c r="AK7" s="233" t="e">
        <f>#REF!</f>
        <v>#REF!</v>
      </c>
      <c r="AL7" s="233" t="e">
        <f>#REF!</f>
        <v>#REF!</v>
      </c>
      <c r="AM7" s="233" t="e">
        <f>#REF!</f>
        <v>#REF!</v>
      </c>
      <c r="AN7" s="233" t="e">
        <f>#REF!</f>
        <v>#REF!</v>
      </c>
      <c r="AO7" s="233" t="e">
        <f>#REF!</f>
        <v>#REF!</v>
      </c>
      <c r="AP7" s="233" t="e">
        <f>#REF!</f>
        <v>#REF!</v>
      </c>
      <c r="AQ7" s="233" t="e">
        <f>#REF!</f>
        <v>#REF!</v>
      </c>
      <c r="AR7" s="233" t="e">
        <f>#REF!</f>
        <v>#REF!</v>
      </c>
      <c r="AS7" s="233" t="e">
        <f>#REF!</f>
        <v>#REF!</v>
      </c>
      <c r="AT7" s="233" t="e">
        <f>#REF!</f>
        <v>#REF!</v>
      </c>
      <c r="AU7" s="233" t="e">
        <f>#REF!</f>
        <v>#REF!</v>
      </c>
      <c r="AV7" s="233" t="e">
        <f>#REF!</f>
        <v>#REF!</v>
      </c>
      <c r="AW7" s="233" t="e">
        <f>#REF!</f>
        <v>#REF!</v>
      </c>
      <c r="AX7" s="233" t="e">
        <f>#REF!</f>
        <v>#REF!</v>
      </c>
      <c r="AY7" s="233"/>
      <c r="AZ7" s="233" t="e">
        <f t="shared" ref="AZ7:AZ36" si="1">B7-AA7</f>
        <v>#REF!</v>
      </c>
      <c r="BA7" s="233" t="e">
        <f t="shared" si="0"/>
        <v>#REF!</v>
      </c>
      <c r="BB7" s="233" t="e">
        <f t="shared" si="0"/>
        <v>#REF!</v>
      </c>
      <c r="BC7" s="233" t="e">
        <f t="shared" si="0"/>
        <v>#REF!</v>
      </c>
      <c r="BD7" s="233" t="e">
        <f t="shared" si="0"/>
        <v>#REF!</v>
      </c>
      <c r="BE7" s="233" t="e">
        <f t="shared" si="0"/>
        <v>#REF!</v>
      </c>
      <c r="BF7" s="233" t="e">
        <f t="shared" si="0"/>
        <v>#REF!</v>
      </c>
      <c r="BG7" s="233" t="e">
        <f t="shared" si="0"/>
        <v>#REF!</v>
      </c>
      <c r="BH7" s="233" t="e">
        <f t="shared" si="0"/>
        <v>#REF!</v>
      </c>
      <c r="BI7" s="233" t="e">
        <f t="shared" si="0"/>
        <v>#REF!</v>
      </c>
      <c r="BJ7" s="233" t="e">
        <f t="shared" si="0"/>
        <v>#REF!</v>
      </c>
      <c r="BK7" s="233" t="e">
        <f t="shared" si="0"/>
        <v>#REF!</v>
      </c>
      <c r="BL7" s="233" t="e">
        <f t="shared" si="0"/>
        <v>#REF!</v>
      </c>
      <c r="BM7" s="233" t="e">
        <f t="shared" si="0"/>
        <v>#REF!</v>
      </c>
      <c r="BN7" s="233" t="e">
        <f t="shared" si="0"/>
        <v>#REF!</v>
      </c>
      <c r="BO7" s="233" t="e">
        <f t="shared" si="0"/>
        <v>#REF!</v>
      </c>
      <c r="BP7" s="233" t="e">
        <f t="shared" si="0"/>
        <v>#REF!</v>
      </c>
      <c r="BQ7" s="233" t="e">
        <f t="shared" si="0"/>
        <v>#REF!</v>
      </c>
      <c r="BR7" s="233" t="e">
        <f t="shared" si="0"/>
        <v>#REF!</v>
      </c>
      <c r="BS7" s="233" t="e">
        <f t="shared" si="0"/>
        <v>#REF!</v>
      </c>
      <c r="BT7" s="233" t="e">
        <f t="shared" si="0"/>
        <v>#REF!</v>
      </c>
      <c r="BU7" s="233" t="e">
        <f t="shared" si="0"/>
        <v>#REF!</v>
      </c>
      <c r="BV7" s="233" t="e">
        <f t="shared" si="0"/>
        <v>#REF!</v>
      </c>
      <c r="BW7" s="233" t="e">
        <f t="shared" si="0"/>
        <v>#REF!</v>
      </c>
    </row>
    <row r="8" spans="1:75">
      <c r="A8" s="229">
        <v>3</v>
      </c>
      <c r="B8" s="234" t="e">
        <f>#REF!</f>
        <v>#REF!</v>
      </c>
      <c r="C8" s="234" t="e">
        <f>#REF!</f>
        <v>#REF!</v>
      </c>
      <c r="D8" s="234" t="e">
        <f>#REF!</f>
        <v>#REF!</v>
      </c>
      <c r="E8" s="234" t="e">
        <f>#REF!</f>
        <v>#REF!</v>
      </c>
      <c r="F8" s="234" t="e">
        <f>#REF!</f>
        <v>#REF!</v>
      </c>
      <c r="G8" s="234" t="e">
        <f>#REF!</f>
        <v>#REF!</v>
      </c>
      <c r="H8" s="234" t="e">
        <f>#REF!</f>
        <v>#REF!</v>
      </c>
      <c r="I8" s="234" t="e">
        <f>#REF!</f>
        <v>#REF!</v>
      </c>
      <c r="J8" s="234" t="e">
        <f>#REF!</f>
        <v>#REF!</v>
      </c>
      <c r="K8" s="234" t="e">
        <f>#REF!</f>
        <v>#REF!</v>
      </c>
      <c r="L8" s="234" t="e">
        <f>#REF!</f>
        <v>#REF!</v>
      </c>
      <c r="M8" s="234" t="e">
        <f>#REF!</f>
        <v>#REF!</v>
      </c>
      <c r="N8" s="234" t="e">
        <f>#REF!</f>
        <v>#REF!</v>
      </c>
      <c r="O8" s="234" t="e">
        <f>#REF!</f>
        <v>#REF!</v>
      </c>
      <c r="P8" s="234" t="e">
        <f>#REF!</f>
        <v>#REF!</v>
      </c>
      <c r="Q8" s="234" t="e">
        <f>#REF!</f>
        <v>#REF!</v>
      </c>
      <c r="R8" s="234" t="e">
        <f>#REF!</f>
        <v>#REF!</v>
      </c>
      <c r="S8" s="234" t="e">
        <f>#REF!</f>
        <v>#REF!</v>
      </c>
      <c r="T8" s="234" t="e">
        <f>#REF!</f>
        <v>#REF!</v>
      </c>
      <c r="U8" s="234" t="e">
        <f>#REF!</f>
        <v>#REF!</v>
      </c>
      <c r="V8" s="234" t="e">
        <f>#REF!</f>
        <v>#REF!</v>
      </c>
      <c r="W8" s="234" t="e">
        <f>#REF!</f>
        <v>#REF!</v>
      </c>
      <c r="X8" s="234" t="e">
        <f>#REF!</f>
        <v>#REF!</v>
      </c>
      <c r="Y8" s="234" t="e">
        <f>#REF!</f>
        <v>#REF!</v>
      </c>
      <c r="AA8" s="233" t="e">
        <f>#REF!</f>
        <v>#REF!</v>
      </c>
      <c r="AB8" s="233" t="e">
        <f>#REF!</f>
        <v>#REF!</v>
      </c>
      <c r="AC8" s="233" t="e">
        <f>#REF!</f>
        <v>#REF!</v>
      </c>
      <c r="AD8" s="233" t="e">
        <f>#REF!</f>
        <v>#REF!</v>
      </c>
      <c r="AE8" s="233" t="e">
        <f>#REF!</f>
        <v>#REF!</v>
      </c>
      <c r="AF8" s="233" t="e">
        <f>#REF!</f>
        <v>#REF!</v>
      </c>
      <c r="AG8" s="233" t="e">
        <f>#REF!</f>
        <v>#REF!</v>
      </c>
      <c r="AH8" s="233" t="e">
        <f>#REF!</f>
        <v>#REF!</v>
      </c>
      <c r="AI8" s="233" t="e">
        <f>#REF!</f>
        <v>#REF!</v>
      </c>
      <c r="AJ8" s="233" t="e">
        <f>#REF!</f>
        <v>#REF!</v>
      </c>
      <c r="AK8" s="233" t="e">
        <f>#REF!</f>
        <v>#REF!</v>
      </c>
      <c r="AL8" s="233" t="e">
        <f>#REF!</f>
        <v>#REF!</v>
      </c>
      <c r="AM8" s="233" t="e">
        <f>#REF!</f>
        <v>#REF!</v>
      </c>
      <c r="AN8" s="233" t="e">
        <f>#REF!</f>
        <v>#REF!</v>
      </c>
      <c r="AO8" s="233" t="e">
        <f>#REF!</f>
        <v>#REF!</v>
      </c>
      <c r="AP8" s="233" t="e">
        <f>#REF!</f>
        <v>#REF!</v>
      </c>
      <c r="AQ8" s="233" t="e">
        <f>#REF!</f>
        <v>#REF!</v>
      </c>
      <c r="AR8" s="233" t="e">
        <f>#REF!</f>
        <v>#REF!</v>
      </c>
      <c r="AS8" s="233" t="e">
        <f>#REF!</f>
        <v>#REF!</v>
      </c>
      <c r="AT8" s="233" t="e">
        <f>#REF!</f>
        <v>#REF!</v>
      </c>
      <c r="AU8" s="233" t="e">
        <f>#REF!</f>
        <v>#REF!</v>
      </c>
      <c r="AV8" s="233" t="e">
        <f>#REF!</f>
        <v>#REF!</v>
      </c>
      <c r="AW8" s="233" t="e">
        <f>#REF!</f>
        <v>#REF!</v>
      </c>
      <c r="AX8" s="233" t="e">
        <f>#REF!</f>
        <v>#REF!</v>
      </c>
      <c r="AY8" s="233"/>
      <c r="AZ8" s="233" t="e">
        <f t="shared" si="1"/>
        <v>#REF!</v>
      </c>
      <c r="BA8" s="233" t="e">
        <f t="shared" si="0"/>
        <v>#REF!</v>
      </c>
      <c r="BB8" s="233" t="e">
        <f t="shared" si="0"/>
        <v>#REF!</v>
      </c>
      <c r="BC8" s="233" t="e">
        <f t="shared" si="0"/>
        <v>#REF!</v>
      </c>
      <c r="BD8" s="233" t="e">
        <f t="shared" si="0"/>
        <v>#REF!</v>
      </c>
      <c r="BE8" s="233" t="e">
        <f t="shared" si="0"/>
        <v>#REF!</v>
      </c>
      <c r="BF8" s="233" t="e">
        <f t="shared" si="0"/>
        <v>#REF!</v>
      </c>
      <c r="BG8" s="233" t="e">
        <f t="shared" si="0"/>
        <v>#REF!</v>
      </c>
      <c r="BH8" s="233" t="e">
        <f t="shared" si="0"/>
        <v>#REF!</v>
      </c>
      <c r="BI8" s="233" t="e">
        <f t="shared" si="0"/>
        <v>#REF!</v>
      </c>
      <c r="BJ8" s="233" t="e">
        <f t="shared" si="0"/>
        <v>#REF!</v>
      </c>
      <c r="BK8" s="233" t="e">
        <f t="shared" si="0"/>
        <v>#REF!</v>
      </c>
      <c r="BL8" s="233" t="e">
        <f t="shared" si="0"/>
        <v>#REF!</v>
      </c>
      <c r="BM8" s="233" t="e">
        <f t="shared" si="0"/>
        <v>#REF!</v>
      </c>
      <c r="BN8" s="233" t="e">
        <f t="shared" si="0"/>
        <v>#REF!</v>
      </c>
      <c r="BO8" s="233" t="e">
        <f t="shared" si="0"/>
        <v>#REF!</v>
      </c>
      <c r="BP8" s="233" t="e">
        <f t="shared" si="0"/>
        <v>#REF!</v>
      </c>
      <c r="BQ8" s="233" t="e">
        <f t="shared" si="0"/>
        <v>#REF!</v>
      </c>
      <c r="BR8" s="233" t="e">
        <f t="shared" si="0"/>
        <v>#REF!</v>
      </c>
      <c r="BS8" s="233" t="e">
        <f t="shared" si="0"/>
        <v>#REF!</v>
      </c>
      <c r="BT8" s="233" t="e">
        <f t="shared" si="0"/>
        <v>#REF!</v>
      </c>
      <c r="BU8" s="233" t="e">
        <f t="shared" si="0"/>
        <v>#REF!</v>
      </c>
      <c r="BV8" s="233" t="e">
        <f t="shared" si="0"/>
        <v>#REF!</v>
      </c>
      <c r="BW8" s="233" t="e">
        <f t="shared" si="0"/>
        <v>#REF!</v>
      </c>
    </row>
    <row r="9" spans="1:75">
      <c r="A9" s="229">
        <v>4</v>
      </c>
      <c r="B9" s="234" t="e">
        <f>#REF!</f>
        <v>#REF!</v>
      </c>
      <c r="C9" s="234" t="e">
        <f>#REF!</f>
        <v>#REF!</v>
      </c>
      <c r="D9" s="234" t="e">
        <f>#REF!</f>
        <v>#REF!</v>
      </c>
      <c r="E9" s="234" t="e">
        <f>#REF!</f>
        <v>#REF!</v>
      </c>
      <c r="F9" s="234" t="e">
        <f>#REF!</f>
        <v>#REF!</v>
      </c>
      <c r="G9" s="234" t="e">
        <f>#REF!</f>
        <v>#REF!</v>
      </c>
      <c r="H9" s="234" t="e">
        <f>#REF!</f>
        <v>#REF!</v>
      </c>
      <c r="I9" s="234" t="e">
        <f>#REF!</f>
        <v>#REF!</v>
      </c>
      <c r="J9" s="234" t="e">
        <f>#REF!</f>
        <v>#REF!</v>
      </c>
      <c r="K9" s="234" t="e">
        <f>#REF!</f>
        <v>#REF!</v>
      </c>
      <c r="L9" s="234" t="e">
        <f>#REF!</f>
        <v>#REF!</v>
      </c>
      <c r="M9" s="234" t="e">
        <f>#REF!</f>
        <v>#REF!</v>
      </c>
      <c r="N9" s="234" t="e">
        <f>#REF!</f>
        <v>#REF!</v>
      </c>
      <c r="O9" s="234" t="e">
        <f>#REF!</f>
        <v>#REF!</v>
      </c>
      <c r="P9" s="234" t="e">
        <f>#REF!</f>
        <v>#REF!</v>
      </c>
      <c r="Q9" s="234" t="e">
        <f>#REF!</f>
        <v>#REF!</v>
      </c>
      <c r="R9" s="234" t="e">
        <f>#REF!</f>
        <v>#REF!</v>
      </c>
      <c r="S9" s="234" t="e">
        <f>#REF!</f>
        <v>#REF!</v>
      </c>
      <c r="T9" s="234" t="e">
        <f>#REF!</f>
        <v>#REF!</v>
      </c>
      <c r="U9" s="234" t="e">
        <f>#REF!</f>
        <v>#REF!</v>
      </c>
      <c r="V9" s="234" t="e">
        <f>#REF!</f>
        <v>#REF!</v>
      </c>
      <c r="W9" s="234" t="e">
        <f>#REF!</f>
        <v>#REF!</v>
      </c>
      <c r="X9" s="234" t="e">
        <f>#REF!</f>
        <v>#REF!</v>
      </c>
      <c r="Y9" s="234" t="e">
        <f>#REF!</f>
        <v>#REF!</v>
      </c>
      <c r="AA9" s="233" t="e">
        <f>#REF!</f>
        <v>#REF!</v>
      </c>
      <c r="AB9" s="233" t="e">
        <f>#REF!</f>
        <v>#REF!</v>
      </c>
      <c r="AC9" s="233" t="e">
        <f>#REF!</f>
        <v>#REF!</v>
      </c>
      <c r="AD9" s="233" t="e">
        <f>#REF!</f>
        <v>#REF!</v>
      </c>
      <c r="AE9" s="233" t="e">
        <f>#REF!</f>
        <v>#REF!</v>
      </c>
      <c r="AF9" s="233" t="e">
        <f>#REF!</f>
        <v>#REF!</v>
      </c>
      <c r="AG9" s="233" t="e">
        <f>#REF!</f>
        <v>#REF!</v>
      </c>
      <c r="AH9" s="233" t="e">
        <f>#REF!</f>
        <v>#REF!</v>
      </c>
      <c r="AI9" s="233" t="e">
        <f>#REF!</f>
        <v>#REF!</v>
      </c>
      <c r="AJ9" s="233" t="e">
        <f>#REF!</f>
        <v>#REF!</v>
      </c>
      <c r="AK9" s="233" t="e">
        <f>#REF!</f>
        <v>#REF!</v>
      </c>
      <c r="AL9" s="233" t="e">
        <f>#REF!</f>
        <v>#REF!</v>
      </c>
      <c r="AM9" s="233" t="e">
        <f>#REF!</f>
        <v>#REF!</v>
      </c>
      <c r="AN9" s="233" t="e">
        <f>#REF!</f>
        <v>#REF!</v>
      </c>
      <c r="AO9" s="233" t="e">
        <f>#REF!</f>
        <v>#REF!</v>
      </c>
      <c r="AP9" s="233" t="e">
        <f>#REF!</f>
        <v>#REF!</v>
      </c>
      <c r="AQ9" s="233" t="e">
        <f>#REF!</f>
        <v>#REF!</v>
      </c>
      <c r="AR9" s="233" t="e">
        <f>#REF!</f>
        <v>#REF!</v>
      </c>
      <c r="AS9" s="233" t="e">
        <f>#REF!</f>
        <v>#REF!</v>
      </c>
      <c r="AT9" s="233" t="e">
        <f>#REF!</f>
        <v>#REF!</v>
      </c>
      <c r="AU9" s="233" t="e">
        <f>#REF!</f>
        <v>#REF!</v>
      </c>
      <c r="AV9" s="233" t="e">
        <f>#REF!</f>
        <v>#REF!</v>
      </c>
      <c r="AW9" s="233" t="e">
        <f>#REF!</f>
        <v>#REF!</v>
      </c>
      <c r="AX9" s="233" t="e">
        <f>#REF!</f>
        <v>#REF!</v>
      </c>
      <c r="AY9" s="233"/>
      <c r="AZ9" s="233" t="e">
        <f t="shared" si="1"/>
        <v>#REF!</v>
      </c>
      <c r="BA9" s="233" t="e">
        <f t="shared" si="0"/>
        <v>#REF!</v>
      </c>
      <c r="BB9" s="233" t="e">
        <f t="shared" si="0"/>
        <v>#REF!</v>
      </c>
      <c r="BC9" s="233" t="e">
        <f t="shared" si="0"/>
        <v>#REF!</v>
      </c>
      <c r="BD9" s="233" t="e">
        <f t="shared" si="0"/>
        <v>#REF!</v>
      </c>
      <c r="BE9" s="233" t="e">
        <f t="shared" si="0"/>
        <v>#REF!</v>
      </c>
      <c r="BF9" s="233" t="e">
        <f t="shared" si="0"/>
        <v>#REF!</v>
      </c>
      <c r="BG9" s="233" t="e">
        <f t="shared" si="0"/>
        <v>#REF!</v>
      </c>
      <c r="BH9" s="233" t="e">
        <f t="shared" si="0"/>
        <v>#REF!</v>
      </c>
      <c r="BI9" s="233" t="e">
        <f t="shared" si="0"/>
        <v>#REF!</v>
      </c>
      <c r="BJ9" s="233" t="e">
        <f t="shared" si="0"/>
        <v>#REF!</v>
      </c>
      <c r="BK9" s="233" t="e">
        <f t="shared" si="0"/>
        <v>#REF!</v>
      </c>
      <c r="BL9" s="233" t="e">
        <f t="shared" si="0"/>
        <v>#REF!</v>
      </c>
      <c r="BM9" s="233" t="e">
        <f t="shared" si="0"/>
        <v>#REF!</v>
      </c>
      <c r="BN9" s="233" t="e">
        <f t="shared" si="0"/>
        <v>#REF!</v>
      </c>
      <c r="BO9" s="233" t="e">
        <f t="shared" si="0"/>
        <v>#REF!</v>
      </c>
      <c r="BP9" s="233" t="e">
        <f t="shared" si="0"/>
        <v>#REF!</v>
      </c>
      <c r="BQ9" s="233" t="e">
        <f t="shared" si="0"/>
        <v>#REF!</v>
      </c>
      <c r="BR9" s="233" t="e">
        <f t="shared" si="0"/>
        <v>#REF!</v>
      </c>
      <c r="BS9" s="233" t="e">
        <f t="shared" si="0"/>
        <v>#REF!</v>
      </c>
      <c r="BT9" s="233" t="e">
        <f t="shared" si="0"/>
        <v>#REF!</v>
      </c>
      <c r="BU9" s="233" t="e">
        <f t="shared" si="0"/>
        <v>#REF!</v>
      </c>
      <c r="BV9" s="233" t="e">
        <f t="shared" si="0"/>
        <v>#REF!</v>
      </c>
      <c r="BW9" s="233" t="e">
        <f t="shared" si="0"/>
        <v>#REF!</v>
      </c>
    </row>
    <row r="10" spans="1:75">
      <c r="A10" s="229">
        <v>5</v>
      </c>
      <c r="B10" s="234" t="e">
        <f>#REF!</f>
        <v>#REF!</v>
      </c>
      <c r="C10" s="234" t="e">
        <f>#REF!</f>
        <v>#REF!</v>
      </c>
      <c r="D10" s="234" t="e">
        <f>#REF!</f>
        <v>#REF!</v>
      </c>
      <c r="E10" s="234" t="e">
        <f>#REF!</f>
        <v>#REF!</v>
      </c>
      <c r="F10" s="234" t="e">
        <f>#REF!</f>
        <v>#REF!</v>
      </c>
      <c r="G10" s="234" t="e">
        <f>#REF!</f>
        <v>#REF!</v>
      </c>
      <c r="H10" s="234" t="e">
        <f>#REF!</f>
        <v>#REF!</v>
      </c>
      <c r="I10" s="234" t="e">
        <f>#REF!</f>
        <v>#REF!</v>
      </c>
      <c r="J10" s="234" t="e">
        <f>#REF!</f>
        <v>#REF!</v>
      </c>
      <c r="K10" s="234" t="e">
        <f>#REF!</f>
        <v>#REF!</v>
      </c>
      <c r="L10" s="234" t="e">
        <f>#REF!</f>
        <v>#REF!</v>
      </c>
      <c r="M10" s="234" t="e">
        <f>#REF!</f>
        <v>#REF!</v>
      </c>
      <c r="N10" s="234" t="e">
        <f>#REF!</f>
        <v>#REF!</v>
      </c>
      <c r="O10" s="234" t="e">
        <f>#REF!</f>
        <v>#REF!</v>
      </c>
      <c r="P10" s="234" t="e">
        <f>#REF!</f>
        <v>#REF!</v>
      </c>
      <c r="Q10" s="234" t="e">
        <f>#REF!</f>
        <v>#REF!</v>
      </c>
      <c r="R10" s="234" t="e">
        <f>#REF!</f>
        <v>#REF!</v>
      </c>
      <c r="S10" s="234" t="e">
        <f>#REF!</f>
        <v>#REF!</v>
      </c>
      <c r="T10" s="234" t="e">
        <f>#REF!</f>
        <v>#REF!</v>
      </c>
      <c r="U10" s="234" t="e">
        <f>#REF!</f>
        <v>#REF!</v>
      </c>
      <c r="V10" s="234" t="e">
        <f>#REF!</f>
        <v>#REF!</v>
      </c>
      <c r="W10" s="234" t="e">
        <f>#REF!</f>
        <v>#REF!</v>
      </c>
      <c r="X10" s="234" t="e">
        <f>#REF!</f>
        <v>#REF!</v>
      </c>
      <c r="Y10" s="234" t="e">
        <f>#REF!</f>
        <v>#REF!</v>
      </c>
      <c r="AA10" s="233" t="e">
        <f>#REF!</f>
        <v>#REF!</v>
      </c>
      <c r="AB10" s="233" t="e">
        <f>#REF!</f>
        <v>#REF!</v>
      </c>
      <c r="AC10" s="233" t="e">
        <f>#REF!</f>
        <v>#REF!</v>
      </c>
      <c r="AD10" s="233" t="e">
        <f>#REF!</f>
        <v>#REF!</v>
      </c>
      <c r="AE10" s="233" t="e">
        <f>#REF!</f>
        <v>#REF!</v>
      </c>
      <c r="AF10" s="233" t="e">
        <f>#REF!</f>
        <v>#REF!</v>
      </c>
      <c r="AG10" s="233" t="e">
        <f>#REF!</f>
        <v>#REF!</v>
      </c>
      <c r="AH10" s="233" t="e">
        <f>#REF!</f>
        <v>#REF!</v>
      </c>
      <c r="AI10" s="233" t="e">
        <f>#REF!</f>
        <v>#REF!</v>
      </c>
      <c r="AJ10" s="233" t="e">
        <f>#REF!</f>
        <v>#REF!</v>
      </c>
      <c r="AK10" s="233" t="e">
        <f>#REF!</f>
        <v>#REF!</v>
      </c>
      <c r="AL10" s="233" t="e">
        <f>#REF!</f>
        <v>#REF!</v>
      </c>
      <c r="AM10" s="233" t="e">
        <f>#REF!</f>
        <v>#REF!</v>
      </c>
      <c r="AN10" s="233" t="e">
        <f>#REF!</f>
        <v>#REF!</v>
      </c>
      <c r="AO10" s="233" t="e">
        <f>#REF!</f>
        <v>#REF!</v>
      </c>
      <c r="AP10" s="233" t="e">
        <f>#REF!</f>
        <v>#REF!</v>
      </c>
      <c r="AQ10" s="233" t="e">
        <f>#REF!</f>
        <v>#REF!</v>
      </c>
      <c r="AR10" s="233" t="e">
        <f>#REF!</f>
        <v>#REF!</v>
      </c>
      <c r="AS10" s="233" t="e">
        <f>#REF!</f>
        <v>#REF!</v>
      </c>
      <c r="AT10" s="233" t="e">
        <f>#REF!</f>
        <v>#REF!</v>
      </c>
      <c r="AU10" s="233" t="e">
        <f>#REF!</f>
        <v>#REF!</v>
      </c>
      <c r="AV10" s="233" t="e">
        <f>#REF!</f>
        <v>#REF!</v>
      </c>
      <c r="AW10" s="233" t="e">
        <f>#REF!</f>
        <v>#REF!</v>
      </c>
      <c r="AX10" s="233" t="e">
        <f>#REF!</f>
        <v>#REF!</v>
      </c>
      <c r="AY10" s="233"/>
      <c r="AZ10" s="233" t="e">
        <f t="shared" si="1"/>
        <v>#REF!</v>
      </c>
      <c r="BA10" s="233" t="e">
        <f t="shared" si="0"/>
        <v>#REF!</v>
      </c>
      <c r="BB10" s="233" t="e">
        <f t="shared" si="0"/>
        <v>#REF!</v>
      </c>
      <c r="BC10" s="233" t="e">
        <f t="shared" si="0"/>
        <v>#REF!</v>
      </c>
      <c r="BD10" s="233" t="e">
        <f t="shared" si="0"/>
        <v>#REF!</v>
      </c>
      <c r="BE10" s="233" t="e">
        <f t="shared" si="0"/>
        <v>#REF!</v>
      </c>
      <c r="BF10" s="233" t="e">
        <f t="shared" si="0"/>
        <v>#REF!</v>
      </c>
      <c r="BG10" s="233" t="e">
        <f t="shared" si="0"/>
        <v>#REF!</v>
      </c>
      <c r="BH10" s="233" t="e">
        <f t="shared" si="0"/>
        <v>#REF!</v>
      </c>
      <c r="BI10" s="233" t="e">
        <f t="shared" si="0"/>
        <v>#REF!</v>
      </c>
      <c r="BJ10" s="233" t="e">
        <f t="shared" si="0"/>
        <v>#REF!</v>
      </c>
      <c r="BK10" s="233" t="e">
        <f t="shared" si="0"/>
        <v>#REF!</v>
      </c>
      <c r="BL10" s="233" t="e">
        <f t="shared" si="0"/>
        <v>#REF!</v>
      </c>
      <c r="BM10" s="233" t="e">
        <f t="shared" si="0"/>
        <v>#REF!</v>
      </c>
      <c r="BN10" s="233" t="e">
        <f t="shared" si="0"/>
        <v>#REF!</v>
      </c>
      <c r="BO10" s="233" t="e">
        <f t="shared" si="0"/>
        <v>#REF!</v>
      </c>
      <c r="BP10" s="233" t="e">
        <f t="shared" si="0"/>
        <v>#REF!</v>
      </c>
      <c r="BQ10" s="233" t="e">
        <f t="shared" si="0"/>
        <v>#REF!</v>
      </c>
      <c r="BR10" s="233" t="e">
        <f t="shared" si="0"/>
        <v>#REF!</v>
      </c>
      <c r="BS10" s="233" t="e">
        <f t="shared" si="0"/>
        <v>#REF!</v>
      </c>
      <c r="BT10" s="233" t="e">
        <f t="shared" si="0"/>
        <v>#REF!</v>
      </c>
      <c r="BU10" s="233" t="e">
        <f t="shared" si="0"/>
        <v>#REF!</v>
      </c>
      <c r="BV10" s="233" t="e">
        <f t="shared" si="0"/>
        <v>#REF!</v>
      </c>
      <c r="BW10" s="233" t="e">
        <f t="shared" si="0"/>
        <v>#REF!</v>
      </c>
    </row>
    <row r="11" spans="1:75">
      <c r="A11" s="229">
        <v>6</v>
      </c>
      <c r="B11" s="234" t="e">
        <f>#REF!</f>
        <v>#REF!</v>
      </c>
      <c r="C11" s="234" t="e">
        <f>#REF!</f>
        <v>#REF!</v>
      </c>
      <c r="D11" s="234" t="e">
        <f>#REF!</f>
        <v>#REF!</v>
      </c>
      <c r="E11" s="234" t="e">
        <f>#REF!</f>
        <v>#REF!</v>
      </c>
      <c r="F11" s="234" t="e">
        <f>#REF!</f>
        <v>#REF!</v>
      </c>
      <c r="G11" s="234" t="e">
        <f>#REF!</f>
        <v>#REF!</v>
      </c>
      <c r="H11" s="234" t="e">
        <f>#REF!</f>
        <v>#REF!</v>
      </c>
      <c r="I11" s="234" t="e">
        <f>#REF!</f>
        <v>#REF!</v>
      </c>
      <c r="J11" s="234" t="e">
        <f>#REF!</f>
        <v>#REF!</v>
      </c>
      <c r="K11" s="234" t="e">
        <f>#REF!</f>
        <v>#REF!</v>
      </c>
      <c r="L11" s="234" t="e">
        <f>#REF!</f>
        <v>#REF!</v>
      </c>
      <c r="M11" s="234" t="e">
        <f>#REF!</f>
        <v>#REF!</v>
      </c>
      <c r="N11" s="234" t="e">
        <f>#REF!</f>
        <v>#REF!</v>
      </c>
      <c r="O11" s="234" t="e">
        <f>#REF!</f>
        <v>#REF!</v>
      </c>
      <c r="P11" s="234" t="e">
        <f>#REF!</f>
        <v>#REF!</v>
      </c>
      <c r="Q11" s="234" t="e">
        <f>#REF!</f>
        <v>#REF!</v>
      </c>
      <c r="R11" s="234" t="e">
        <f>#REF!</f>
        <v>#REF!</v>
      </c>
      <c r="S11" s="234" t="e">
        <f>#REF!</f>
        <v>#REF!</v>
      </c>
      <c r="T11" s="234" t="e">
        <f>#REF!</f>
        <v>#REF!</v>
      </c>
      <c r="U11" s="234" t="e">
        <f>#REF!</f>
        <v>#REF!</v>
      </c>
      <c r="V11" s="234" t="e">
        <f>#REF!</f>
        <v>#REF!</v>
      </c>
      <c r="W11" s="234" t="e">
        <f>#REF!</f>
        <v>#REF!</v>
      </c>
      <c r="X11" s="234" t="e">
        <f>#REF!</f>
        <v>#REF!</v>
      </c>
      <c r="Y11" s="234" t="e">
        <f>#REF!</f>
        <v>#REF!</v>
      </c>
      <c r="AA11" s="233" t="e">
        <f>#REF!</f>
        <v>#REF!</v>
      </c>
      <c r="AB11" s="233" t="e">
        <f>#REF!</f>
        <v>#REF!</v>
      </c>
      <c r="AC11" s="233" t="e">
        <f>#REF!</f>
        <v>#REF!</v>
      </c>
      <c r="AD11" s="233" t="e">
        <f>#REF!</f>
        <v>#REF!</v>
      </c>
      <c r="AE11" s="233" t="e">
        <f>#REF!</f>
        <v>#REF!</v>
      </c>
      <c r="AF11" s="233" t="e">
        <f>#REF!</f>
        <v>#REF!</v>
      </c>
      <c r="AG11" s="233" t="e">
        <f>#REF!</f>
        <v>#REF!</v>
      </c>
      <c r="AH11" s="233" t="e">
        <f>#REF!</f>
        <v>#REF!</v>
      </c>
      <c r="AI11" s="233" t="e">
        <f>#REF!</f>
        <v>#REF!</v>
      </c>
      <c r="AJ11" s="233" t="e">
        <f>#REF!</f>
        <v>#REF!</v>
      </c>
      <c r="AK11" s="233" t="e">
        <f>#REF!</f>
        <v>#REF!</v>
      </c>
      <c r="AL11" s="233" t="e">
        <f>#REF!</f>
        <v>#REF!</v>
      </c>
      <c r="AM11" s="233" t="e">
        <f>#REF!</f>
        <v>#REF!</v>
      </c>
      <c r="AN11" s="233" t="e">
        <f>#REF!</f>
        <v>#REF!</v>
      </c>
      <c r="AO11" s="233" t="e">
        <f>#REF!</f>
        <v>#REF!</v>
      </c>
      <c r="AP11" s="233" t="e">
        <f>#REF!</f>
        <v>#REF!</v>
      </c>
      <c r="AQ11" s="233" t="e">
        <f>#REF!</f>
        <v>#REF!</v>
      </c>
      <c r="AR11" s="233" t="e">
        <f>#REF!</f>
        <v>#REF!</v>
      </c>
      <c r="AS11" s="233" t="e">
        <f>#REF!</f>
        <v>#REF!</v>
      </c>
      <c r="AT11" s="233" t="e">
        <f>#REF!</f>
        <v>#REF!</v>
      </c>
      <c r="AU11" s="233" t="e">
        <f>#REF!</f>
        <v>#REF!</v>
      </c>
      <c r="AV11" s="233" t="e">
        <f>#REF!</f>
        <v>#REF!</v>
      </c>
      <c r="AW11" s="233" t="e">
        <f>#REF!</f>
        <v>#REF!</v>
      </c>
      <c r="AX11" s="233" t="e">
        <f>#REF!</f>
        <v>#REF!</v>
      </c>
      <c r="AY11" s="233"/>
      <c r="AZ11" s="233" t="e">
        <f t="shared" si="1"/>
        <v>#REF!</v>
      </c>
      <c r="BA11" s="233" t="e">
        <f t="shared" si="0"/>
        <v>#REF!</v>
      </c>
      <c r="BB11" s="233" t="e">
        <f t="shared" si="0"/>
        <v>#REF!</v>
      </c>
      <c r="BC11" s="233" t="e">
        <f t="shared" si="0"/>
        <v>#REF!</v>
      </c>
      <c r="BD11" s="233" t="e">
        <f t="shared" si="0"/>
        <v>#REF!</v>
      </c>
      <c r="BE11" s="233" t="e">
        <f t="shared" si="0"/>
        <v>#REF!</v>
      </c>
      <c r="BF11" s="233" t="e">
        <f t="shared" si="0"/>
        <v>#REF!</v>
      </c>
      <c r="BG11" s="233" t="e">
        <f t="shared" si="0"/>
        <v>#REF!</v>
      </c>
      <c r="BH11" s="233" t="e">
        <f t="shared" si="0"/>
        <v>#REF!</v>
      </c>
      <c r="BI11" s="233" t="e">
        <f t="shared" si="0"/>
        <v>#REF!</v>
      </c>
      <c r="BJ11" s="233" t="e">
        <f t="shared" si="0"/>
        <v>#REF!</v>
      </c>
      <c r="BK11" s="233" t="e">
        <f t="shared" si="0"/>
        <v>#REF!</v>
      </c>
      <c r="BL11" s="233" t="e">
        <f t="shared" si="0"/>
        <v>#REF!</v>
      </c>
      <c r="BM11" s="233" t="e">
        <f t="shared" si="0"/>
        <v>#REF!</v>
      </c>
      <c r="BN11" s="233" t="e">
        <f t="shared" si="0"/>
        <v>#REF!</v>
      </c>
      <c r="BO11" s="233" t="e">
        <f t="shared" si="0"/>
        <v>#REF!</v>
      </c>
      <c r="BP11" s="233" t="e">
        <f t="shared" si="0"/>
        <v>#REF!</v>
      </c>
      <c r="BQ11" s="233" t="e">
        <f t="shared" si="0"/>
        <v>#REF!</v>
      </c>
      <c r="BR11" s="233" t="e">
        <f t="shared" si="0"/>
        <v>#REF!</v>
      </c>
      <c r="BS11" s="233" t="e">
        <f t="shared" si="0"/>
        <v>#REF!</v>
      </c>
      <c r="BT11" s="233" t="e">
        <f t="shared" si="0"/>
        <v>#REF!</v>
      </c>
      <c r="BU11" s="233" t="e">
        <f t="shared" si="0"/>
        <v>#REF!</v>
      </c>
      <c r="BV11" s="233" t="e">
        <f t="shared" si="0"/>
        <v>#REF!</v>
      </c>
      <c r="BW11" s="233" t="e">
        <f t="shared" si="0"/>
        <v>#REF!</v>
      </c>
    </row>
    <row r="12" spans="1:75">
      <c r="A12" s="229">
        <v>7</v>
      </c>
      <c r="B12" s="234" t="e">
        <f>#REF!</f>
        <v>#REF!</v>
      </c>
      <c r="C12" s="234" t="e">
        <f>#REF!</f>
        <v>#REF!</v>
      </c>
      <c r="D12" s="234" t="e">
        <f>#REF!</f>
        <v>#REF!</v>
      </c>
      <c r="E12" s="234" t="e">
        <f>#REF!</f>
        <v>#REF!</v>
      </c>
      <c r="F12" s="234" t="e">
        <f>#REF!</f>
        <v>#REF!</v>
      </c>
      <c r="G12" s="234" t="e">
        <f>#REF!</f>
        <v>#REF!</v>
      </c>
      <c r="H12" s="234" t="e">
        <f>#REF!</f>
        <v>#REF!</v>
      </c>
      <c r="I12" s="234" t="e">
        <f>#REF!</f>
        <v>#REF!</v>
      </c>
      <c r="J12" s="234" t="e">
        <f>#REF!</f>
        <v>#REF!</v>
      </c>
      <c r="K12" s="234" t="e">
        <f>#REF!</f>
        <v>#REF!</v>
      </c>
      <c r="L12" s="234" t="e">
        <f>#REF!</f>
        <v>#REF!</v>
      </c>
      <c r="M12" s="234" t="e">
        <f>#REF!</f>
        <v>#REF!</v>
      </c>
      <c r="N12" s="234" t="e">
        <f>#REF!</f>
        <v>#REF!</v>
      </c>
      <c r="O12" s="234" t="e">
        <f>#REF!</f>
        <v>#REF!</v>
      </c>
      <c r="P12" s="234" t="e">
        <f>#REF!</f>
        <v>#REF!</v>
      </c>
      <c r="Q12" s="234" t="e">
        <f>#REF!</f>
        <v>#REF!</v>
      </c>
      <c r="R12" s="234" t="e">
        <f>#REF!</f>
        <v>#REF!</v>
      </c>
      <c r="S12" s="234" t="e">
        <f>#REF!</f>
        <v>#REF!</v>
      </c>
      <c r="T12" s="234" t="e">
        <f>#REF!</f>
        <v>#REF!</v>
      </c>
      <c r="U12" s="234" t="e">
        <f>#REF!</f>
        <v>#REF!</v>
      </c>
      <c r="V12" s="234" t="e">
        <f>#REF!</f>
        <v>#REF!</v>
      </c>
      <c r="W12" s="234" t="e">
        <f>#REF!</f>
        <v>#REF!</v>
      </c>
      <c r="X12" s="234" t="e">
        <f>#REF!</f>
        <v>#REF!</v>
      </c>
      <c r="Y12" s="234" t="e">
        <f>#REF!</f>
        <v>#REF!</v>
      </c>
      <c r="AA12" s="233" t="e">
        <f>#REF!</f>
        <v>#REF!</v>
      </c>
      <c r="AB12" s="233" t="e">
        <f>#REF!</f>
        <v>#REF!</v>
      </c>
      <c r="AC12" s="233" t="e">
        <f>#REF!</f>
        <v>#REF!</v>
      </c>
      <c r="AD12" s="233" t="e">
        <f>#REF!</f>
        <v>#REF!</v>
      </c>
      <c r="AE12" s="233" t="e">
        <f>#REF!</f>
        <v>#REF!</v>
      </c>
      <c r="AF12" s="233" t="e">
        <f>#REF!</f>
        <v>#REF!</v>
      </c>
      <c r="AG12" s="233" t="e">
        <f>#REF!</f>
        <v>#REF!</v>
      </c>
      <c r="AH12" s="233" t="e">
        <f>#REF!</f>
        <v>#REF!</v>
      </c>
      <c r="AI12" s="233" t="e">
        <f>#REF!</f>
        <v>#REF!</v>
      </c>
      <c r="AJ12" s="233" t="e">
        <f>#REF!</f>
        <v>#REF!</v>
      </c>
      <c r="AK12" s="233" t="e">
        <f>#REF!</f>
        <v>#REF!</v>
      </c>
      <c r="AL12" s="233" t="e">
        <f>#REF!</f>
        <v>#REF!</v>
      </c>
      <c r="AM12" s="233" t="e">
        <f>#REF!</f>
        <v>#REF!</v>
      </c>
      <c r="AN12" s="233" t="e">
        <f>#REF!</f>
        <v>#REF!</v>
      </c>
      <c r="AO12" s="233" t="e">
        <f>#REF!</f>
        <v>#REF!</v>
      </c>
      <c r="AP12" s="233" t="e">
        <f>#REF!</f>
        <v>#REF!</v>
      </c>
      <c r="AQ12" s="233" t="e">
        <f>#REF!</f>
        <v>#REF!</v>
      </c>
      <c r="AR12" s="233" t="e">
        <f>#REF!</f>
        <v>#REF!</v>
      </c>
      <c r="AS12" s="233" t="e">
        <f>#REF!</f>
        <v>#REF!</v>
      </c>
      <c r="AT12" s="233" t="e">
        <f>#REF!</f>
        <v>#REF!</v>
      </c>
      <c r="AU12" s="233" t="e">
        <f>#REF!</f>
        <v>#REF!</v>
      </c>
      <c r="AV12" s="233" t="e">
        <f>#REF!</f>
        <v>#REF!</v>
      </c>
      <c r="AW12" s="233" t="e">
        <f>#REF!</f>
        <v>#REF!</v>
      </c>
      <c r="AX12" s="233" t="e">
        <f>#REF!</f>
        <v>#REF!</v>
      </c>
      <c r="AY12" s="233"/>
      <c r="AZ12" s="233" t="e">
        <f t="shared" si="1"/>
        <v>#REF!</v>
      </c>
      <c r="BA12" s="233" t="e">
        <f t="shared" si="0"/>
        <v>#REF!</v>
      </c>
      <c r="BB12" s="233" t="e">
        <f t="shared" si="0"/>
        <v>#REF!</v>
      </c>
      <c r="BC12" s="233" t="e">
        <f t="shared" si="0"/>
        <v>#REF!</v>
      </c>
      <c r="BD12" s="233" t="e">
        <f t="shared" si="0"/>
        <v>#REF!</v>
      </c>
      <c r="BE12" s="233" t="e">
        <f t="shared" si="0"/>
        <v>#REF!</v>
      </c>
      <c r="BF12" s="233" t="e">
        <f t="shared" si="0"/>
        <v>#REF!</v>
      </c>
      <c r="BG12" s="233" t="e">
        <f t="shared" si="0"/>
        <v>#REF!</v>
      </c>
      <c r="BH12" s="233" t="e">
        <f t="shared" si="0"/>
        <v>#REF!</v>
      </c>
      <c r="BI12" s="233" t="e">
        <f t="shared" si="0"/>
        <v>#REF!</v>
      </c>
      <c r="BJ12" s="233" t="e">
        <f t="shared" si="0"/>
        <v>#REF!</v>
      </c>
      <c r="BK12" s="233" t="e">
        <f t="shared" si="0"/>
        <v>#REF!</v>
      </c>
      <c r="BL12" s="233" t="e">
        <f t="shared" si="0"/>
        <v>#REF!</v>
      </c>
      <c r="BM12" s="233" t="e">
        <f t="shared" si="0"/>
        <v>#REF!</v>
      </c>
      <c r="BN12" s="233" t="e">
        <f t="shared" si="0"/>
        <v>#REF!</v>
      </c>
      <c r="BO12" s="233" t="e">
        <f t="shared" si="0"/>
        <v>#REF!</v>
      </c>
      <c r="BP12" s="233" t="e">
        <f t="shared" si="0"/>
        <v>#REF!</v>
      </c>
      <c r="BQ12" s="233" t="e">
        <f t="shared" si="0"/>
        <v>#REF!</v>
      </c>
      <c r="BR12" s="233" t="e">
        <f t="shared" si="0"/>
        <v>#REF!</v>
      </c>
      <c r="BS12" s="233" t="e">
        <f t="shared" si="0"/>
        <v>#REF!</v>
      </c>
      <c r="BT12" s="233" t="e">
        <f t="shared" si="0"/>
        <v>#REF!</v>
      </c>
      <c r="BU12" s="233" t="e">
        <f t="shared" si="0"/>
        <v>#REF!</v>
      </c>
      <c r="BV12" s="233" t="e">
        <f t="shared" si="0"/>
        <v>#REF!</v>
      </c>
      <c r="BW12" s="233" t="e">
        <f t="shared" si="0"/>
        <v>#REF!</v>
      </c>
    </row>
    <row r="13" spans="1:75">
      <c r="A13" s="229">
        <v>8</v>
      </c>
      <c r="B13" s="234" t="e">
        <f>#REF!</f>
        <v>#REF!</v>
      </c>
      <c r="C13" s="234" t="e">
        <f>#REF!</f>
        <v>#REF!</v>
      </c>
      <c r="D13" s="234" t="e">
        <f>#REF!</f>
        <v>#REF!</v>
      </c>
      <c r="E13" s="234" t="e">
        <f>#REF!</f>
        <v>#REF!</v>
      </c>
      <c r="F13" s="234" t="e">
        <f>#REF!</f>
        <v>#REF!</v>
      </c>
      <c r="G13" s="234" t="e">
        <f>#REF!</f>
        <v>#REF!</v>
      </c>
      <c r="H13" s="234" t="e">
        <f>#REF!</f>
        <v>#REF!</v>
      </c>
      <c r="I13" s="234" t="e">
        <f>#REF!</f>
        <v>#REF!</v>
      </c>
      <c r="J13" s="234" t="e">
        <f>#REF!</f>
        <v>#REF!</v>
      </c>
      <c r="K13" s="234" t="e">
        <f>#REF!</f>
        <v>#REF!</v>
      </c>
      <c r="L13" s="234" t="e">
        <f>#REF!</f>
        <v>#REF!</v>
      </c>
      <c r="M13" s="234" t="e">
        <f>#REF!</f>
        <v>#REF!</v>
      </c>
      <c r="N13" s="234" t="e">
        <f>#REF!</f>
        <v>#REF!</v>
      </c>
      <c r="O13" s="234" t="e">
        <f>#REF!</f>
        <v>#REF!</v>
      </c>
      <c r="P13" s="234" t="e">
        <f>#REF!</f>
        <v>#REF!</v>
      </c>
      <c r="Q13" s="234" t="e">
        <f>#REF!</f>
        <v>#REF!</v>
      </c>
      <c r="R13" s="234" t="e">
        <f>#REF!</f>
        <v>#REF!</v>
      </c>
      <c r="S13" s="234" t="e">
        <f>#REF!</f>
        <v>#REF!</v>
      </c>
      <c r="T13" s="234" t="e">
        <f>#REF!</f>
        <v>#REF!</v>
      </c>
      <c r="U13" s="234" t="e">
        <f>#REF!</f>
        <v>#REF!</v>
      </c>
      <c r="V13" s="234" t="e">
        <f>#REF!</f>
        <v>#REF!</v>
      </c>
      <c r="W13" s="234" t="e">
        <f>#REF!</f>
        <v>#REF!</v>
      </c>
      <c r="X13" s="234" t="e">
        <f>#REF!</f>
        <v>#REF!</v>
      </c>
      <c r="Y13" s="234" t="e">
        <f>#REF!</f>
        <v>#REF!</v>
      </c>
      <c r="AA13" s="233" t="e">
        <f>#REF!</f>
        <v>#REF!</v>
      </c>
      <c r="AB13" s="233" t="e">
        <f>#REF!</f>
        <v>#REF!</v>
      </c>
      <c r="AC13" s="233" t="e">
        <f>#REF!</f>
        <v>#REF!</v>
      </c>
      <c r="AD13" s="233" t="e">
        <f>#REF!</f>
        <v>#REF!</v>
      </c>
      <c r="AE13" s="233" t="e">
        <f>#REF!</f>
        <v>#REF!</v>
      </c>
      <c r="AF13" s="233" t="e">
        <f>#REF!</f>
        <v>#REF!</v>
      </c>
      <c r="AG13" s="233" t="e">
        <f>#REF!</f>
        <v>#REF!</v>
      </c>
      <c r="AH13" s="233" t="e">
        <f>#REF!</f>
        <v>#REF!</v>
      </c>
      <c r="AI13" s="233" t="e">
        <f>#REF!</f>
        <v>#REF!</v>
      </c>
      <c r="AJ13" s="233" t="e">
        <f>#REF!</f>
        <v>#REF!</v>
      </c>
      <c r="AK13" s="233" t="e">
        <f>#REF!</f>
        <v>#REF!</v>
      </c>
      <c r="AL13" s="233" t="e">
        <f>#REF!</f>
        <v>#REF!</v>
      </c>
      <c r="AM13" s="233" t="e">
        <f>#REF!</f>
        <v>#REF!</v>
      </c>
      <c r="AN13" s="233" t="e">
        <f>#REF!</f>
        <v>#REF!</v>
      </c>
      <c r="AO13" s="233" t="e">
        <f>#REF!</f>
        <v>#REF!</v>
      </c>
      <c r="AP13" s="233" t="e">
        <f>#REF!</f>
        <v>#REF!</v>
      </c>
      <c r="AQ13" s="233" t="e">
        <f>#REF!</f>
        <v>#REF!</v>
      </c>
      <c r="AR13" s="233" t="e">
        <f>#REF!</f>
        <v>#REF!</v>
      </c>
      <c r="AS13" s="233" t="e">
        <f>#REF!</f>
        <v>#REF!</v>
      </c>
      <c r="AT13" s="233" t="e">
        <f>#REF!</f>
        <v>#REF!</v>
      </c>
      <c r="AU13" s="233" t="e">
        <f>#REF!</f>
        <v>#REF!</v>
      </c>
      <c r="AV13" s="233" t="e">
        <f>#REF!</f>
        <v>#REF!</v>
      </c>
      <c r="AW13" s="233" t="e">
        <f>#REF!</f>
        <v>#REF!</v>
      </c>
      <c r="AX13" s="233" t="e">
        <f>#REF!</f>
        <v>#REF!</v>
      </c>
      <c r="AY13" s="233"/>
      <c r="AZ13" s="233" t="e">
        <f t="shared" si="1"/>
        <v>#REF!</v>
      </c>
      <c r="BA13" s="233" t="e">
        <f t="shared" si="0"/>
        <v>#REF!</v>
      </c>
      <c r="BB13" s="233" t="e">
        <f t="shared" si="0"/>
        <v>#REF!</v>
      </c>
      <c r="BC13" s="233" t="e">
        <f t="shared" si="0"/>
        <v>#REF!</v>
      </c>
      <c r="BD13" s="233" t="e">
        <f t="shared" si="0"/>
        <v>#REF!</v>
      </c>
      <c r="BE13" s="233" t="e">
        <f t="shared" si="0"/>
        <v>#REF!</v>
      </c>
      <c r="BF13" s="233" t="e">
        <f t="shared" si="0"/>
        <v>#REF!</v>
      </c>
      <c r="BG13" s="233" t="e">
        <f t="shared" si="0"/>
        <v>#REF!</v>
      </c>
      <c r="BH13" s="233" t="e">
        <f t="shared" si="0"/>
        <v>#REF!</v>
      </c>
      <c r="BI13" s="233" t="e">
        <f t="shared" si="0"/>
        <v>#REF!</v>
      </c>
      <c r="BJ13" s="233" t="e">
        <f t="shared" si="0"/>
        <v>#REF!</v>
      </c>
      <c r="BK13" s="233" t="e">
        <f t="shared" si="0"/>
        <v>#REF!</v>
      </c>
      <c r="BL13" s="233" t="e">
        <f t="shared" si="0"/>
        <v>#REF!</v>
      </c>
      <c r="BM13" s="233" t="e">
        <f t="shared" si="0"/>
        <v>#REF!</v>
      </c>
      <c r="BN13" s="233" t="e">
        <f t="shared" si="0"/>
        <v>#REF!</v>
      </c>
      <c r="BO13" s="233" t="e">
        <f t="shared" si="0"/>
        <v>#REF!</v>
      </c>
      <c r="BP13" s="233" t="e">
        <f t="shared" si="0"/>
        <v>#REF!</v>
      </c>
      <c r="BQ13" s="233" t="e">
        <f t="shared" si="0"/>
        <v>#REF!</v>
      </c>
      <c r="BR13" s="233" t="e">
        <f t="shared" si="0"/>
        <v>#REF!</v>
      </c>
      <c r="BS13" s="233" t="e">
        <f t="shared" si="0"/>
        <v>#REF!</v>
      </c>
      <c r="BT13" s="233" t="e">
        <f t="shared" si="0"/>
        <v>#REF!</v>
      </c>
      <c r="BU13" s="233" t="e">
        <f t="shared" si="0"/>
        <v>#REF!</v>
      </c>
      <c r="BV13" s="233" t="e">
        <f t="shared" si="0"/>
        <v>#REF!</v>
      </c>
      <c r="BW13" s="233" t="e">
        <f t="shared" si="0"/>
        <v>#REF!</v>
      </c>
    </row>
    <row r="14" spans="1:75">
      <c r="A14" s="229">
        <v>9</v>
      </c>
      <c r="B14" s="234" t="e">
        <f>#REF!</f>
        <v>#REF!</v>
      </c>
      <c r="C14" s="234" t="e">
        <f>#REF!</f>
        <v>#REF!</v>
      </c>
      <c r="D14" s="234" t="e">
        <f>#REF!</f>
        <v>#REF!</v>
      </c>
      <c r="E14" s="234" t="e">
        <f>#REF!</f>
        <v>#REF!</v>
      </c>
      <c r="F14" s="234" t="e">
        <f>#REF!</f>
        <v>#REF!</v>
      </c>
      <c r="G14" s="234" t="e">
        <f>#REF!</f>
        <v>#REF!</v>
      </c>
      <c r="H14" s="234" t="e">
        <f>#REF!</f>
        <v>#REF!</v>
      </c>
      <c r="I14" s="234" t="e">
        <f>#REF!</f>
        <v>#REF!</v>
      </c>
      <c r="J14" s="234" t="e">
        <f>#REF!</f>
        <v>#REF!</v>
      </c>
      <c r="K14" s="234" t="e">
        <f>#REF!</f>
        <v>#REF!</v>
      </c>
      <c r="L14" s="234" t="e">
        <f>#REF!</f>
        <v>#REF!</v>
      </c>
      <c r="M14" s="234" t="e">
        <f>#REF!</f>
        <v>#REF!</v>
      </c>
      <c r="N14" s="234" t="e">
        <f>#REF!</f>
        <v>#REF!</v>
      </c>
      <c r="O14" s="234" t="e">
        <f>#REF!</f>
        <v>#REF!</v>
      </c>
      <c r="P14" s="234" t="e">
        <f>#REF!</f>
        <v>#REF!</v>
      </c>
      <c r="Q14" s="234" t="e">
        <f>#REF!</f>
        <v>#REF!</v>
      </c>
      <c r="R14" s="234" t="e">
        <f>#REF!</f>
        <v>#REF!</v>
      </c>
      <c r="S14" s="234" t="e">
        <f>#REF!</f>
        <v>#REF!</v>
      </c>
      <c r="T14" s="234" t="e">
        <f>#REF!</f>
        <v>#REF!</v>
      </c>
      <c r="U14" s="234" t="e">
        <f>#REF!</f>
        <v>#REF!</v>
      </c>
      <c r="V14" s="234" t="e">
        <f>#REF!</f>
        <v>#REF!</v>
      </c>
      <c r="W14" s="234" t="e">
        <f>#REF!</f>
        <v>#REF!</v>
      </c>
      <c r="X14" s="234" t="e">
        <f>#REF!</f>
        <v>#REF!</v>
      </c>
      <c r="Y14" s="234" t="e">
        <f>#REF!</f>
        <v>#REF!</v>
      </c>
      <c r="AA14" s="233" t="e">
        <f>#REF!</f>
        <v>#REF!</v>
      </c>
      <c r="AB14" s="233" t="e">
        <f>#REF!</f>
        <v>#REF!</v>
      </c>
      <c r="AC14" s="233" t="e">
        <f>#REF!</f>
        <v>#REF!</v>
      </c>
      <c r="AD14" s="233" t="e">
        <f>#REF!</f>
        <v>#REF!</v>
      </c>
      <c r="AE14" s="233" t="e">
        <f>#REF!</f>
        <v>#REF!</v>
      </c>
      <c r="AF14" s="233" t="e">
        <f>#REF!</f>
        <v>#REF!</v>
      </c>
      <c r="AG14" s="233" t="e">
        <f>#REF!</f>
        <v>#REF!</v>
      </c>
      <c r="AH14" s="233" t="e">
        <f>#REF!</f>
        <v>#REF!</v>
      </c>
      <c r="AI14" s="233" t="e">
        <f>#REF!</f>
        <v>#REF!</v>
      </c>
      <c r="AJ14" s="233" t="e">
        <f>#REF!</f>
        <v>#REF!</v>
      </c>
      <c r="AK14" s="233" t="e">
        <f>#REF!</f>
        <v>#REF!</v>
      </c>
      <c r="AL14" s="233" t="e">
        <f>#REF!</f>
        <v>#REF!</v>
      </c>
      <c r="AM14" s="233" t="e">
        <f>#REF!</f>
        <v>#REF!</v>
      </c>
      <c r="AN14" s="233" t="e">
        <f>#REF!</f>
        <v>#REF!</v>
      </c>
      <c r="AO14" s="233" t="e">
        <f>#REF!</f>
        <v>#REF!</v>
      </c>
      <c r="AP14" s="233" t="e">
        <f>#REF!</f>
        <v>#REF!</v>
      </c>
      <c r="AQ14" s="233" t="e">
        <f>#REF!</f>
        <v>#REF!</v>
      </c>
      <c r="AR14" s="233" t="e">
        <f>#REF!</f>
        <v>#REF!</v>
      </c>
      <c r="AS14" s="233" t="e">
        <f>#REF!</f>
        <v>#REF!</v>
      </c>
      <c r="AT14" s="233" t="e">
        <f>#REF!</f>
        <v>#REF!</v>
      </c>
      <c r="AU14" s="233" t="e">
        <f>#REF!</f>
        <v>#REF!</v>
      </c>
      <c r="AV14" s="233" t="e">
        <f>#REF!</f>
        <v>#REF!</v>
      </c>
      <c r="AW14" s="233" t="e">
        <f>#REF!</f>
        <v>#REF!</v>
      </c>
      <c r="AX14" s="233" t="e">
        <f>#REF!</f>
        <v>#REF!</v>
      </c>
      <c r="AY14" s="233"/>
      <c r="AZ14" s="233" t="e">
        <f t="shared" si="1"/>
        <v>#REF!</v>
      </c>
      <c r="BA14" s="233" t="e">
        <f t="shared" si="0"/>
        <v>#REF!</v>
      </c>
      <c r="BB14" s="233" t="e">
        <f t="shared" si="0"/>
        <v>#REF!</v>
      </c>
      <c r="BC14" s="233" t="e">
        <f t="shared" si="0"/>
        <v>#REF!</v>
      </c>
      <c r="BD14" s="233" t="e">
        <f t="shared" si="0"/>
        <v>#REF!</v>
      </c>
      <c r="BE14" s="233" t="e">
        <f t="shared" si="0"/>
        <v>#REF!</v>
      </c>
      <c r="BF14" s="233" t="e">
        <f t="shared" si="0"/>
        <v>#REF!</v>
      </c>
      <c r="BG14" s="233" t="e">
        <f t="shared" si="0"/>
        <v>#REF!</v>
      </c>
      <c r="BH14" s="233" t="e">
        <f t="shared" si="0"/>
        <v>#REF!</v>
      </c>
      <c r="BI14" s="233" t="e">
        <f t="shared" si="0"/>
        <v>#REF!</v>
      </c>
      <c r="BJ14" s="233" t="e">
        <f t="shared" si="0"/>
        <v>#REF!</v>
      </c>
      <c r="BK14" s="233" t="e">
        <f t="shared" si="0"/>
        <v>#REF!</v>
      </c>
      <c r="BL14" s="233" t="e">
        <f t="shared" si="0"/>
        <v>#REF!</v>
      </c>
      <c r="BM14" s="233" t="e">
        <f t="shared" si="0"/>
        <v>#REF!</v>
      </c>
      <c r="BN14" s="233" t="e">
        <f t="shared" si="0"/>
        <v>#REF!</v>
      </c>
      <c r="BO14" s="233" t="e">
        <f t="shared" si="0"/>
        <v>#REF!</v>
      </c>
      <c r="BP14" s="233" t="e">
        <f t="shared" si="0"/>
        <v>#REF!</v>
      </c>
      <c r="BQ14" s="233" t="e">
        <f t="shared" si="0"/>
        <v>#REF!</v>
      </c>
      <c r="BR14" s="233" t="e">
        <f t="shared" si="0"/>
        <v>#REF!</v>
      </c>
      <c r="BS14" s="233" t="e">
        <f t="shared" si="0"/>
        <v>#REF!</v>
      </c>
      <c r="BT14" s="233" t="e">
        <f t="shared" si="0"/>
        <v>#REF!</v>
      </c>
      <c r="BU14" s="233" t="e">
        <f t="shared" si="0"/>
        <v>#REF!</v>
      </c>
      <c r="BV14" s="233" t="e">
        <f t="shared" si="0"/>
        <v>#REF!</v>
      </c>
      <c r="BW14" s="233" t="e">
        <f t="shared" si="0"/>
        <v>#REF!</v>
      </c>
    </row>
    <row r="15" spans="1:75">
      <c r="A15" s="229">
        <v>10</v>
      </c>
      <c r="B15" s="234" t="e">
        <f>#REF!</f>
        <v>#REF!</v>
      </c>
      <c r="C15" s="234" t="e">
        <f>#REF!</f>
        <v>#REF!</v>
      </c>
      <c r="D15" s="234" t="e">
        <f>#REF!</f>
        <v>#REF!</v>
      </c>
      <c r="E15" s="234" t="e">
        <f>#REF!</f>
        <v>#REF!</v>
      </c>
      <c r="F15" s="234" t="e">
        <f>#REF!</f>
        <v>#REF!</v>
      </c>
      <c r="G15" s="234" t="e">
        <f>#REF!</f>
        <v>#REF!</v>
      </c>
      <c r="H15" s="234" t="e">
        <f>#REF!</f>
        <v>#REF!</v>
      </c>
      <c r="I15" s="234" t="e">
        <f>#REF!</f>
        <v>#REF!</v>
      </c>
      <c r="J15" s="234" t="e">
        <f>#REF!</f>
        <v>#REF!</v>
      </c>
      <c r="K15" s="234" t="e">
        <f>#REF!</f>
        <v>#REF!</v>
      </c>
      <c r="L15" s="234" t="e">
        <f>#REF!</f>
        <v>#REF!</v>
      </c>
      <c r="M15" s="234" t="e">
        <f>#REF!</f>
        <v>#REF!</v>
      </c>
      <c r="N15" s="234" t="e">
        <f>#REF!</f>
        <v>#REF!</v>
      </c>
      <c r="O15" s="234" t="e">
        <f>#REF!</f>
        <v>#REF!</v>
      </c>
      <c r="P15" s="234" t="e">
        <f>#REF!</f>
        <v>#REF!</v>
      </c>
      <c r="Q15" s="234" t="e">
        <f>#REF!</f>
        <v>#REF!</v>
      </c>
      <c r="R15" s="234" t="e">
        <f>#REF!</f>
        <v>#REF!</v>
      </c>
      <c r="S15" s="234" t="e">
        <f>#REF!</f>
        <v>#REF!</v>
      </c>
      <c r="T15" s="234" t="e">
        <f>#REF!</f>
        <v>#REF!</v>
      </c>
      <c r="U15" s="234" t="e">
        <f>#REF!</f>
        <v>#REF!</v>
      </c>
      <c r="V15" s="234" t="e">
        <f>#REF!</f>
        <v>#REF!</v>
      </c>
      <c r="W15" s="234" t="e">
        <f>#REF!</f>
        <v>#REF!</v>
      </c>
      <c r="X15" s="234" t="e">
        <f>#REF!</f>
        <v>#REF!</v>
      </c>
      <c r="Y15" s="234" t="e">
        <f>#REF!</f>
        <v>#REF!</v>
      </c>
      <c r="AA15" s="233" t="e">
        <f>#REF!</f>
        <v>#REF!</v>
      </c>
      <c r="AB15" s="233" t="e">
        <f>#REF!</f>
        <v>#REF!</v>
      </c>
      <c r="AC15" s="233" t="e">
        <f>#REF!</f>
        <v>#REF!</v>
      </c>
      <c r="AD15" s="233" t="e">
        <f>#REF!</f>
        <v>#REF!</v>
      </c>
      <c r="AE15" s="233" t="e">
        <f>#REF!</f>
        <v>#REF!</v>
      </c>
      <c r="AF15" s="233" t="e">
        <f>#REF!</f>
        <v>#REF!</v>
      </c>
      <c r="AG15" s="233" t="e">
        <f>#REF!</f>
        <v>#REF!</v>
      </c>
      <c r="AH15" s="233" t="e">
        <f>#REF!</f>
        <v>#REF!</v>
      </c>
      <c r="AI15" s="233" t="e">
        <f>#REF!</f>
        <v>#REF!</v>
      </c>
      <c r="AJ15" s="233" t="e">
        <f>#REF!</f>
        <v>#REF!</v>
      </c>
      <c r="AK15" s="233" t="e">
        <f>#REF!</f>
        <v>#REF!</v>
      </c>
      <c r="AL15" s="233" t="e">
        <f>#REF!</f>
        <v>#REF!</v>
      </c>
      <c r="AM15" s="233" t="e">
        <f>#REF!</f>
        <v>#REF!</v>
      </c>
      <c r="AN15" s="233" t="e">
        <f>#REF!</f>
        <v>#REF!</v>
      </c>
      <c r="AO15" s="233" t="e">
        <f>#REF!</f>
        <v>#REF!</v>
      </c>
      <c r="AP15" s="233" t="e">
        <f>#REF!</f>
        <v>#REF!</v>
      </c>
      <c r="AQ15" s="233" t="e">
        <f>#REF!</f>
        <v>#REF!</v>
      </c>
      <c r="AR15" s="233" t="e">
        <f>#REF!</f>
        <v>#REF!</v>
      </c>
      <c r="AS15" s="233" t="e">
        <f>#REF!</f>
        <v>#REF!</v>
      </c>
      <c r="AT15" s="233" t="e">
        <f>#REF!</f>
        <v>#REF!</v>
      </c>
      <c r="AU15" s="233" t="e">
        <f>#REF!</f>
        <v>#REF!</v>
      </c>
      <c r="AV15" s="233" t="e">
        <f>#REF!</f>
        <v>#REF!</v>
      </c>
      <c r="AW15" s="233" t="e">
        <f>#REF!</f>
        <v>#REF!</v>
      </c>
      <c r="AX15" s="233" t="e">
        <f>#REF!</f>
        <v>#REF!</v>
      </c>
      <c r="AY15" s="233"/>
      <c r="AZ15" s="233" t="e">
        <f t="shared" si="1"/>
        <v>#REF!</v>
      </c>
      <c r="BA15" s="233" t="e">
        <f t="shared" si="0"/>
        <v>#REF!</v>
      </c>
      <c r="BB15" s="233" t="e">
        <f t="shared" si="0"/>
        <v>#REF!</v>
      </c>
      <c r="BC15" s="233" t="e">
        <f t="shared" si="0"/>
        <v>#REF!</v>
      </c>
      <c r="BD15" s="233" t="e">
        <f t="shared" si="0"/>
        <v>#REF!</v>
      </c>
      <c r="BE15" s="233" t="e">
        <f t="shared" si="0"/>
        <v>#REF!</v>
      </c>
      <c r="BF15" s="233" t="e">
        <f t="shared" si="0"/>
        <v>#REF!</v>
      </c>
      <c r="BG15" s="233" t="e">
        <f t="shared" si="0"/>
        <v>#REF!</v>
      </c>
      <c r="BH15" s="233" t="e">
        <f t="shared" si="0"/>
        <v>#REF!</v>
      </c>
      <c r="BI15" s="233" t="e">
        <f t="shared" si="0"/>
        <v>#REF!</v>
      </c>
      <c r="BJ15" s="233" t="e">
        <f t="shared" si="0"/>
        <v>#REF!</v>
      </c>
      <c r="BK15" s="233" t="e">
        <f t="shared" si="0"/>
        <v>#REF!</v>
      </c>
      <c r="BL15" s="233" t="e">
        <f t="shared" si="0"/>
        <v>#REF!</v>
      </c>
      <c r="BM15" s="233" t="e">
        <f t="shared" si="0"/>
        <v>#REF!</v>
      </c>
      <c r="BN15" s="233" t="e">
        <f t="shared" si="0"/>
        <v>#REF!</v>
      </c>
      <c r="BO15" s="233" t="e">
        <f t="shared" si="0"/>
        <v>#REF!</v>
      </c>
      <c r="BP15" s="233" t="e">
        <f t="shared" si="0"/>
        <v>#REF!</v>
      </c>
      <c r="BQ15" s="233" t="e">
        <f t="shared" si="0"/>
        <v>#REF!</v>
      </c>
      <c r="BR15" s="233" t="e">
        <f t="shared" si="0"/>
        <v>#REF!</v>
      </c>
      <c r="BS15" s="233" t="e">
        <f t="shared" si="0"/>
        <v>#REF!</v>
      </c>
      <c r="BT15" s="233" t="e">
        <f t="shared" si="0"/>
        <v>#REF!</v>
      </c>
      <c r="BU15" s="233" t="e">
        <f t="shared" si="0"/>
        <v>#REF!</v>
      </c>
      <c r="BV15" s="233" t="e">
        <f t="shared" si="0"/>
        <v>#REF!</v>
      </c>
      <c r="BW15" s="233" t="e">
        <f t="shared" si="0"/>
        <v>#REF!</v>
      </c>
    </row>
    <row r="16" spans="1:75">
      <c r="A16" s="229">
        <v>11</v>
      </c>
      <c r="B16" s="234" t="e">
        <f>#REF!</f>
        <v>#REF!</v>
      </c>
      <c r="C16" s="234" t="e">
        <f>#REF!</f>
        <v>#REF!</v>
      </c>
      <c r="D16" s="234" t="e">
        <f>#REF!</f>
        <v>#REF!</v>
      </c>
      <c r="E16" s="234" t="e">
        <f>#REF!</f>
        <v>#REF!</v>
      </c>
      <c r="F16" s="234" t="e">
        <f>#REF!</f>
        <v>#REF!</v>
      </c>
      <c r="G16" s="234" t="e">
        <f>#REF!</f>
        <v>#REF!</v>
      </c>
      <c r="H16" s="234" t="e">
        <f>#REF!</f>
        <v>#REF!</v>
      </c>
      <c r="I16" s="234" t="e">
        <f>#REF!</f>
        <v>#REF!</v>
      </c>
      <c r="J16" s="234" t="e">
        <f>#REF!</f>
        <v>#REF!</v>
      </c>
      <c r="K16" s="234" t="e">
        <f>#REF!</f>
        <v>#REF!</v>
      </c>
      <c r="L16" s="234" t="e">
        <f>#REF!</f>
        <v>#REF!</v>
      </c>
      <c r="M16" s="234" t="e">
        <f>#REF!</f>
        <v>#REF!</v>
      </c>
      <c r="N16" s="234" t="e">
        <f>#REF!</f>
        <v>#REF!</v>
      </c>
      <c r="O16" s="234" t="e">
        <f>#REF!</f>
        <v>#REF!</v>
      </c>
      <c r="P16" s="234" t="e">
        <f>#REF!</f>
        <v>#REF!</v>
      </c>
      <c r="Q16" s="234" t="e">
        <f>#REF!</f>
        <v>#REF!</v>
      </c>
      <c r="R16" s="234" t="e">
        <f>#REF!</f>
        <v>#REF!</v>
      </c>
      <c r="S16" s="234" t="e">
        <f>#REF!</f>
        <v>#REF!</v>
      </c>
      <c r="T16" s="234" t="e">
        <f>#REF!</f>
        <v>#REF!</v>
      </c>
      <c r="U16" s="234" t="e">
        <f>#REF!</f>
        <v>#REF!</v>
      </c>
      <c r="V16" s="234" t="e">
        <f>#REF!</f>
        <v>#REF!</v>
      </c>
      <c r="W16" s="234" t="e">
        <f>#REF!</f>
        <v>#REF!</v>
      </c>
      <c r="X16" s="234" t="e">
        <f>#REF!</f>
        <v>#REF!</v>
      </c>
      <c r="Y16" s="234" t="e">
        <f>#REF!</f>
        <v>#REF!</v>
      </c>
      <c r="AA16" s="233" t="e">
        <f>#REF!</f>
        <v>#REF!</v>
      </c>
      <c r="AB16" s="233" t="e">
        <f>#REF!</f>
        <v>#REF!</v>
      </c>
      <c r="AC16" s="233" t="e">
        <f>#REF!</f>
        <v>#REF!</v>
      </c>
      <c r="AD16" s="233" t="e">
        <f>#REF!</f>
        <v>#REF!</v>
      </c>
      <c r="AE16" s="233" t="e">
        <f>#REF!</f>
        <v>#REF!</v>
      </c>
      <c r="AF16" s="233" t="e">
        <f>#REF!</f>
        <v>#REF!</v>
      </c>
      <c r="AG16" s="233" t="e">
        <f>#REF!</f>
        <v>#REF!</v>
      </c>
      <c r="AH16" s="233" t="e">
        <f>#REF!</f>
        <v>#REF!</v>
      </c>
      <c r="AI16" s="233" t="e">
        <f>#REF!</f>
        <v>#REF!</v>
      </c>
      <c r="AJ16" s="233" t="e">
        <f>#REF!</f>
        <v>#REF!</v>
      </c>
      <c r="AK16" s="233" t="e">
        <f>#REF!</f>
        <v>#REF!</v>
      </c>
      <c r="AL16" s="233" t="e">
        <f>#REF!</f>
        <v>#REF!</v>
      </c>
      <c r="AM16" s="233" t="e">
        <f>#REF!</f>
        <v>#REF!</v>
      </c>
      <c r="AN16" s="233" t="e">
        <f>#REF!</f>
        <v>#REF!</v>
      </c>
      <c r="AO16" s="233" t="e">
        <f>#REF!</f>
        <v>#REF!</v>
      </c>
      <c r="AP16" s="233" t="e">
        <f>#REF!</f>
        <v>#REF!</v>
      </c>
      <c r="AQ16" s="233" t="e">
        <f>#REF!</f>
        <v>#REF!</v>
      </c>
      <c r="AR16" s="233" t="e">
        <f>#REF!</f>
        <v>#REF!</v>
      </c>
      <c r="AS16" s="233" t="e">
        <f>#REF!</f>
        <v>#REF!</v>
      </c>
      <c r="AT16" s="233" t="e">
        <f>#REF!</f>
        <v>#REF!</v>
      </c>
      <c r="AU16" s="233" t="e">
        <f>#REF!</f>
        <v>#REF!</v>
      </c>
      <c r="AV16" s="233" t="e">
        <f>#REF!</f>
        <v>#REF!</v>
      </c>
      <c r="AW16" s="233" t="e">
        <f>#REF!</f>
        <v>#REF!</v>
      </c>
      <c r="AX16" s="233" t="e">
        <f>#REF!</f>
        <v>#REF!</v>
      </c>
      <c r="AY16" s="233"/>
      <c r="AZ16" s="233" t="e">
        <f t="shared" si="1"/>
        <v>#REF!</v>
      </c>
      <c r="BA16" s="233" t="e">
        <f t="shared" si="0"/>
        <v>#REF!</v>
      </c>
      <c r="BB16" s="233" t="e">
        <f t="shared" si="0"/>
        <v>#REF!</v>
      </c>
      <c r="BC16" s="233" t="e">
        <f t="shared" si="0"/>
        <v>#REF!</v>
      </c>
      <c r="BD16" s="233" t="e">
        <f t="shared" si="0"/>
        <v>#REF!</v>
      </c>
      <c r="BE16" s="233" t="e">
        <f t="shared" si="0"/>
        <v>#REF!</v>
      </c>
      <c r="BF16" s="233" t="e">
        <f t="shared" si="0"/>
        <v>#REF!</v>
      </c>
      <c r="BG16" s="233" t="e">
        <f t="shared" si="0"/>
        <v>#REF!</v>
      </c>
      <c r="BH16" s="233" t="e">
        <f t="shared" si="0"/>
        <v>#REF!</v>
      </c>
      <c r="BI16" s="233" t="e">
        <f t="shared" si="0"/>
        <v>#REF!</v>
      </c>
      <c r="BJ16" s="233" t="e">
        <f t="shared" si="0"/>
        <v>#REF!</v>
      </c>
      <c r="BK16" s="233" t="e">
        <f t="shared" si="0"/>
        <v>#REF!</v>
      </c>
      <c r="BL16" s="233" t="e">
        <f t="shared" si="0"/>
        <v>#REF!</v>
      </c>
      <c r="BM16" s="233" t="e">
        <f t="shared" si="0"/>
        <v>#REF!</v>
      </c>
      <c r="BN16" s="233" t="e">
        <f t="shared" si="0"/>
        <v>#REF!</v>
      </c>
      <c r="BO16" s="233" t="e">
        <f t="shared" si="0"/>
        <v>#REF!</v>
      </c>
      <c r="BP16" s="233" t="e">
        <f t="shared" si="0"/>
        <v>#REF!</v>
      </c>
      <c r="BQ16" s="233" t="e">
        <f t="shared" si="0"/>
        <v>#REF!</v>
      </c>
      <c r="BR16" s="233" t="e">
        <f t="shared" si="0"/>
        <v>#REF!</v>
      </c>
      <c r="BS16" s="233" t="e">
        <f t="shared" si="0"/>
        <v>#REF!</v>
      </c>
      <c r="BT16" s="233" t="e">
        <f t="shared" si="0"/>
        <v>#REF!</v>
      </c>
      <c r="BU16" s="233" t="e">
        <f t="shared" si="0"/>
        <v>#REF!</v>
      </c>
      <c r="BV16" s="233" t="e">
        <f t="shared" si="0"/>
        <v>#REF!</v>
      </c>
      <c r="BW16" s="233" t="e">
        <f t="shared" si="0"/>
        <v>#REF!</v>
      </c>
    </row>
    <row r="17" spans="1:75">
      <c r="A17" s="229">
        <v>12</v>
      </c>
      <c r="B17" s="234" t="e">
        <f>#REF!</f>
        <v>#REF!</v>
      </c>
      <c r="C17" s="234" t="e">
        <f>#REF!</f>
        <v>#REF!</v>
      </c>
      <c r="D17" s="234" t="e">
        <f>#REF!</f>
        <v>#REF!</v>
      </c>
      <c r="E17" s="234" t="e">
        <f>#REF!</f>
        <v>#REF!</v>
      </c>
      <c r="F17" s="234" t="e">
        <f>#REF!</f>
        <v>#REF!</v>
      </c>
      <c r="G17" s="234" t="e">
        <f>#REF!</f>
        <v>#REF!</v>
      </c>
      <c r="H17" s="234" t="e">
        <f>#REF!</f>
        <v>#REF!</v>
      </c>
      <c r="I17" s="234" t="e">
        <f>#REF!</f>
        <v>#REF!</v>
      </c>
      <c r="J17" s="234" t="e">
        <f>#REF!</f>
        <v>#REF!</v>
      </c>
      <c r="K17" s="234" t="e">
        <f>#REF!</f>
        <v>#REF!</v>
      </c>
      <c r="L17" s="234" t="e">
        <f>#REF!</f>
        <v>#REF!</v>
      </c>
      <c r="M17" s="234" t="e">
        <f>#REF!</f>
        <v>#REF!</v>
      </c>
      <c r="N17" s="234" t="e">
        <f>#REF!</f>
        <v>#REF!</v>
      </c>
      <c r="O17" s="234" t="e">
        <f>#REF!</f>
        <v>#REF!</v>
      </c>
      <c r="P17" s="234" t="e">
        <f>#REF!</f>
        <v>#REF!</v>
      </c>
      <c r="Q17" s="234" t="e">
        <f>#REF!</f>
        <v>#REF!</v>
      </c>
      <c r="R17" s="234" t="e">
        <f>#REF!</f>
        <v>#REF!</v>
      </c>
      <c r="S17" s="234" t="e">
        <f>#REF!</f>
        <v>#REF!</v>
      </c>
      <c r="T17" s="234" t="e">
        <f>#REF!</f>
        <v>#REF!</v>
      </c>
      <c r="U17" s="234" t="e">
        <f>#REF!</f>
        <v>#REF!</v>
      </c>
      <c r="V17" s="234" t="e">
        <f>#REF!</f>
        <v>#REF!</v>
      </c>
      <c r="W17" s="234" t="e">
        <f>#REF!</f>
        <v>#REF!</v>
      </c>
      <c r="X17" s="234" t="e">
        <f>#REF!</f>
        <v>#REF!</v>
      </c>
      <c r="Y17" s="234" t="e">
        <f>#REF!</f>
        <v>#REF!</v>
      </c>
      <c r="AA17" s="233" t="e">
        <f>#REF!</f>
        <v>#REF!</v>
      </c>
      <c r="AB17" s="233" t="e">
        <f>#REF!</f>
        <v>#REF!</v>
      </c>
      <c r="AC17" s="233" t="e">
        <f>#REF!</f>
        <v>#REF!</v>
      </c>
      <c r="AD17" s="233" t="e">
        <f>#REF!</f>
        <v>#REF!</v>
      </c>
      <c r="AE17" s="233" t="e">
        <f>#REF!</f>
        <v>#REF!</v>
      </c>
      <c r="AF17" s="233" t="e">
        <f>#REF!</f>
        <v>#REF!</v>
      </c>
      <c r="AG17" s="233" t="e">
        <f>#REF!</f>
        <v>#REF!</v>
      </c>
      <c r="AH17" s="233" t="e">
        <f>#REF!</f>
        <v>#REF!</v>
      </c>
      <c r="AI17" s="233" t="e">
        <f>#REF!</f>
        <v>#REF!</v>
      </c>
      <c r="AJ17" s="233" t="e">
        <f>#REF!</f>
        <v>#REF!</v>
      </c>
      <c r="AK17" s="233" t="e">
        <f>#REF!</f>
        <v>#REF!</v>
      </c>
      <c r="AL17" s="233" t="e">
        <f>#REF!</f>
        <v>#REF!</v>
      </c>
      <c r="AM17" s="233" t="e">
        <f>#REF!</f>
        <v>#REF!</v>
      </c>
      <c r="AN17" s="233" t="e">
        <f>#REF!</f>
        <v>#REF!</v>
      </c>
      <c r="AO17" s="233" t="e">
        <f>#REF!</f>
        <v>#REF!</v>
      </c>
      <c r="AP17" s="233" t="e">
        <f>#REF!</f>
        <v>#REF!</v>
      </c>
      <c r="AQ17" s="233" t="e">
        <f>#REF!</f>
        <v>#REF!</v>
      </c>
      <c r="AR17" s="233" t="e">
        <f>#REF!</f>
        <v>#REF!</v>
      </c>
      <c r="AS17" s="233" t="e">
        <f>#REF!</f>
        <v>#REF!</v>
      </c>
      <c r="AT17" s="233" t="e">
        <f>#REF!</f>
        <v>#REF!</v>
      </c>
      <c r="AU17" s="233" t="e">
        <f>#REF!</f>
        <v>#REF!</v>
      </c>
      <c r="AV17" s="233" t="e">
        <f>#REF!</f>
        <v>#REF!</v>
      </c>
      <c r="AW17" s="233" t="e">
        <f>#REF!</f>
        <v>#REF!</v>
      </c>
      <c r="AX17" s="233" t="e">
        <f>#REF!</f>
        <v>#REF!</v>
      </c>
      <c r="AY17" s="233"/>
      <c r="AZ17" s="233" t="e">
        <f t="shared" si="1"/>
        <v>#REF!</v>
      </c>
      <c r="BA17" s="233" t="e">
        <f t="shared" si="0"/>
        <v>#REF!</v>
      </c>
      <c r="BB17" s="233" t="e">
        <f t="shared" si="0"/>
        <v>#REF!</v>
      </c>
      <c r="BC17" s="233" t="e">
        <f t="shared" ref="BC17:BC36" si="2">E17-AD17</f>
        <v>#REF!</v>
      </c>
      <c r="BD17" s="233" t="e">
        <f t="shared" ref="BD17:BD36" si="3">F17-AE17</f>
        <v>#REF!</v>
      </c>
      <c r="BE17" s="233" t="e">
        <f t="shared" ref="BE17:BE36" si="4">G17-AF17</f>
        <v>#REF!</v>
      </c>
      <c r="BF17" s="233" t="e">
        <f t="shared" ref="BF17:BF36" si="5">H17-AG17</f>
        <v>#REF!</v>
      </c>
      <c r="BG17" s="233" t="e">
        <f t="shared" ref="BG17:BG36" si="6">I17-AH17</f>
        <v>#REF!</v>
      </c>
      <c r="BH17" s="233" t="e">
        <f t="shared" ref="BH17:BH36" si="7">J17-AI17</f>
        <v>#REF!</v>
      </c>
      <c r="BI17" s="233" t="e">
        <f t="shared" ref="BI17:BI36" si="8">K17-AJ17</f>
        <v>#REF!</v>
      </c>
      <c r="BJ17" s="233" t="e">
        <f t="shared" ref="BJ17:BJ36" si="9">L17-AK17</f>
        <v>#REF!</v>
      </c>
      <c r="BK17" s="233" t="e">
        <f t="shared" ref="BK17:BK36" si="10">M17-AL17</f>
        <v>#REF!</v>
      </c>
      <c r="BL17" s="233" t="e">
        <f t="shared" ref="BL17:BL36" si="11">N17-AM17</f>
        <v>#REF!</v>
      </c>
      <c r="BM17" s="233" t="e">
        <f t="shared" ref="BM17:BM36" si="12">O17-AN17</f>
        <v>#REF!</v>
      </c>
      <c r="BN17" s="233" t="e">
        <f t="shared" ref="BN17:BN36" si="13">P17-AO17</f>
        <v>#REF!</v>
      </c>
      <c r="BO17" s="233" t="e">
        <f t="shared" ref="BO17:BO36" si="14">Q17-AP17</f>
        <v>#REF!</v>
      </c>
      <c r="BP17" s="233" t="e">
        <f t="shared" ref="BP17:BP36" si="15">R17-AQ17</f>
        <v>#REF!</v>
      </c>
      <c r="BQ17" s="233" t="e">
        <f t="shared" ref="BQ17:BQ36" si="16">S17-AR17</f>
        <v>#REF!</v>
      </c>
      <c r="BR17" s="233" t="e">
        <f t="shared" ref="BR17:BR36" si="17">T17-AS17</f>
        <v>#REF!</v>
      </c>
      <c r="BS17" s="233" t="e">
        <f t="shared" ref="BS17:BS36" si="18">U17-AT17</f>
        <v>#REF!</v>
      </c>
      <c r="BT17" s="233" t="e">
        <f t="shared" ref="BT17:BT36" si="19">V17-AU17</f>
        <v>#REF!</v>
      </c>
      <c r="BU17" s="233" t="e">
        <f t="shared" ref="BU17:BU36" si="20">W17-AV17</f>
        <v>#REF!</v>
      </c>
      <c r="BV17" s="233" t="e">
        <f t="shared" ref="BV17:BV36" si="21">X17-AW17</f>
        <v>#REF!</v>
      </c>
      <c r="BW17" s="233" t="e">
        <f t="shared" ref="BW17:BW36" si="22">Y17-AX17</f>
        <v>#REF!</v>
      </c>
    </row>
    <row r="18" spans="1:75">
      <c r="A18" s="229">
        <v>13</v>
      </c>
      <c r="B18" s="234" t="e">
        <f>#REF!</f>
        <v>#REF!</v>
      </c>
      <c r="C18" s="234" t="e">
        <f>#REF!</f>
        <v>#REF!</v>
      </c>
      <c r="D18" s="234" t="e">
        <f>#REF!</f>
        <v>#REF!</v>
      </c>
      <c r="E18" s="234" t="e">
        <f>#REF!</f>
        <v>#REF!</v>
      </c>
      <c r="F18" s="234" t="e">
        <f>#REF!</f>
        <v>#REF!</v>
      </c>
      <c r="G18" s="234" t="e">
        <f>#REF!</f>
        <v>#REF!</v>
      </c>
      <c r="H18" s="234" t="e">
        <f>#REF!</f>
        <v>#REF!</v>
      </c>
      <c r="I18" s="234" t="e">
        <f>#REF!</f>
        <v>#REF!</v>
      </c>
      <c r="J18" s="234" t="e">
        <f>#REF!</f>
        <v>#REF!</v>
      </c>
      <c r="K18" s="234" t="e">
        <f>#REF!</f>
        <v>#REF!</v>
      </c>
      <c r="L18" s="234" t="e">
        <f>#REF!</f>
        <v>#REF!</v>
      </c>
      <c r="M18" s="234" t="e">
        <f>#REF!</f>
        <v>#REF!</v>
      </c>
      <c r="N18" s="234" t="e">
        <f>#REF!</f>
        <v>#REF!</v>
      </c>
      <c r="O18" s="234" t="e">
        <f>#REF!</f>
        <v>#REF!</v>
      </c>
      <c r="P18" s="234" t="e">
        <f>#REF!</f>
        <v>#REF!</v>
      </c>
      <c r="Q18" s="234" t="e">
        <f>#REF!</f>
        <v>#REF!</v>
      </c>
      <c r="R18" s="234" t="e">
        <f>#REF!</f>
        <v>#REF!</v>
      </c>
      <c r="S18" s="234" t="e">
        <f>#REF!</f>
        <v>#REF!</v>
      </c>
      <c r="T18" s="234" t="e">
        <f>#REF!</f>
        <v>#REF!</v>
      </c>
      <c r="U18" s="234" t="e">
        <f>#REF!</f>
        <v>#REF!</v>
      </c>
      <c r="V18" s="234" t="e">
        <f>#REF!</f>
        <v>#REF!</v>
      </c>
      <c r="W18" s="234" t="e">
        <f>#REF!</f>
        <v>#REF!</v>
      </c>
      <c r="X18" s="234" t="e">
        <f>#REF!</f>
        <v>#REF!</v>
      </c>
      <c r="Y18" s="234" t="e">
        <f>#REF!</f>
        <v>#REF!</v>
      </c>
      <c r="AA18" s="233" t="e">
        <f>#REF!</f>
        <v>#REF!</v>
      </c>
      <c r="AB18" s="233" t="e">
        <f>#REF!</f>
        <v>#REF!</v>
      </c>
      <c r="AC18" s="233" t="e">
        <f>#REF!</f>
        <v>#REF!</v>
      </c>
      <c r="AD18" s="233" t="e">
        <f>#REF!</f>
        <v>#REF!</v>
      </c>
      <c r="AE18" s="233" t="e">
        <f>#REF!</f>
        <v>#REF!</v>
      </c>
      <c r="AF18" s="233" t="e">
        <f>#REF!</f>
        <v>#REF!</v>
      </c>
      <c r="AG18" s="233" t="e">
        <f>#REF!</f>
        <v>#REF!</v>
      </c>
      <c r="AH18" s="233" t="e">
        <f>#REF!</f>
        <v>#REF!</v>
      </c>
      <c r="AI18" s="233" t="e">
        <f>#REF!</f>
        <v>#REF!</v>
      </c>
      <c r="AJ18" s="233" t="e">
        <f>#REF!</f>
        <v>#REF!</v>
      </c>
      <c r="AK18" s="233" t="e">
        <f>#REF!</f>
        <v>#REF!</v>
      </c>
      <c r="AL18" s="233" t="e">
        <f>#REF!</f>
        <v>#REF!</v>
      </c>
      <c r="AM18" s="233" t="e">
        <f>#REF!</f>
        <v>#REF!</v>
      </c>
      <c r="AN18" s="233" t="e">
        <f>#REF!</f>
        <v>#REF!</v>
      </c>
      <c r="AO18" s="233" t="e">
        <f>#REF!</f>
        <v>#REF!</v>
      </c>
      <c r="AP18" s="233" t="e">
        <f>#REF!</f>
        <v>#REF!</v>
      </c>
      <c r="AQ18" s="233" t="e">
        <f>#REF!</f>
        <v>#REF!</v>
      </c>
      <c r="AR18" s="233" t="e">
        <f>#REF!</f>
        <v>#REF!</v>
      </c>
      <c r="AS18" s="233" t="e">
        <f>#REF!</f>
        <v>#REF!</v>
      </c>
      <c r="AT18" s="233" t="e">
        <f>#REF!</f>
        <v>#REF!</v>
      </c>
      <c r="AU18" s="233" t="e">
        <f>#REF!</f>
        <v>#REF!</v>
      </c>
      <c r="AV18" s="233" t="e">
        <f>#REF!</f>
        <v>#REF!</v>
      </c>
      <c r="AW18" s="233" t="e">
        <f>#REF!</f>
        <v>#REF!</v>
      </c>
      <c r="AX18" s="233" t="e">
        <f>#REF!</f>
        <v>#REF!</v>
      </c>
      <c r="AY18" s="233"/>
      <c r="AZ18" s="233" t="e">
        <f t="shared" si="1"/>
        <v>#REF!</v>
      </c>
      <c r="BA18" s="233" t="e">
        <f t="shared" ref="BA18:BA36" si="23">C18-AB18</f>
        <v>#REF!</v>
      </c>
      <c r="BB18" s="233" t="e">
        <f t="shared" ref="BB18:BB36" si="24">D18-AC18</f>
        <v>#REF!</v>
      </c>
      <c r="BC18" s="233" t="e">
        <f t="shared" si="2"/>
        <v>#REF!</v>
      </c>
      <c r="BD18" s="233" t="e">
        <f t="shared" si="3"/>
        <v>#REF!</v>
      </c>
      <c r="BE18" s="233" t="e">
        <f t="shared" si="4"/>
        <v>#REF!</v>
      </c>
      <c r="BF18" s="233" t="e">
        <f t="shared" si="5"/>
        <v>#REF!</v>
      </c>
      <c r="BG18" s="233" t="e">
        <f t="shared" si="6"/>
        <v>#REF!</v>
      </c>
      <c r="BH18" s="233" t="e">
        <f t="shared" si="7"/>
        <v>#REF!</v>
      </c>
      <c r="BI18" s="233" t="e">
        <f t="shared" si="8"/>
        <v>#REF!</v>
      </c>
      <c r="BJ18" s="233" t="e">
        <f t="shared" si="9"/>
        <v>#REF!</v>
      </c>
      <c r="BK18" s="233" t="e">
        <f t="shared" si="10"/>
        <v>#REF!</v>
      </c>
      <c r="BL18" s="233" t="e">
        <f t="shared" si="11"/>
        <v>#REF!</v>
      </c>
      <c r="BM18" s="233" t="e">
        <f t="shared" si="12"/>
        <v>#REF!</v>
      </c>
      <c r="BN18" s="233" t="e">
        <f t="shared" si="13"/>
        <v>#REF!</v>
      </c>
      <c r="BO18" s="233" t="e">
        <f t="shared" si="14"/>
        <v>#REF!</v>
      </c>
      <c r="BP18" s="233" t="e">
        <f t="shared" si="15"/>
        <v>#REF!</v>
      </c>
      <c r="BQ18" s="233" t="e">
        <f t="shared" si="16"/>
        <v>#REF!</v>
      </c>
      <c r="BR18" s="233" t="e">
        <f t="shared" si="17"/>
        <v>#REF!</v>
      </c>
      <c r="BS18" s="233" t="e">
        <f t="shared" si="18"/>
        <v>#REF!</v>
      </c>
      <c r="BT18" s="233" t="e">
        <f t="shared" si="19"/>
        <v>#REF!</v>
      </c>
      <c r="BU18" s="233" t="e">
        <f t="shared" si="20"/>
        <v>#REF!</v>
      </c>
      <c r="BV18" s="233" t="e">
        <f t="shared" si="21"/>
        <v>#REF!</v>
      </c>
      <c r="BW18" s="233" t="e">
        <f t="shared" si="22"/>
        <v>#REF!</v>
      </c>
    </row>
    <row r="19" spans="1:75">
      <c r="A19" s="229">
        <v>14</v>
      </c>
      <c r="B19" s="234" t="e">
        <f>#REF!</f>
        <v>#REF!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Y19" s="233"/>
      <c r="AZ19" s="233" t="e">
        <f t="shared" si="1"/>
        <v>#REF!</v>
      </c>
      <c r="BA19" s="233" t="e">
        <f t="shared" si="23"/>
        <v>#REF!</v>
      </c>
      <c r="BB19" s="233" t="e">
        <f t="shared" si="24"/>
        <v>#REF!</v>
      </c>
      <c r="BC19" s="233" t="e">
        <f t="shared" si="2"/>
        <v>#REF!</v>
      </c>
      <c r="BD19" s="233" t="e">
        <f t="shared" si="3"/>
        <v>#REF!</v>
      </c>
      <c r="BE19" s="233" t="e">
        <f t="shared" si="4"/>
        <v>#REF!</v>
      </c>
      <c r="BF19" s="233" t="e">
        <f t="shared" si="5"/>
        <v>#REF!</v>
      </c>
      <c r="BG19" s="233" t="e">
        <f t="shared" si="6"/>
        <v>#REF!</v>
      </c>
      <c r="BH19" s="233" t="e">
        <f t="shared" si="7"/>
        <v>#REF!</v>
      </c>
      <c r="BI19" s="233" t="e">
        <f t="shared" si="8"/>
        <v>#REF!</v>
      </c>
      <c r="BJ19" s="233" t="e">
        <f t="shared" si="9"/>
        <v>#REF!</v>
      </c>
      <c r="BK19" s="233" t="e">
        <f t="shared" si="10"/>
        <v>#REF!</v>
      </c>
      <c r="BL19" s="233" t="e">
        <f t="shared" si="11"/>
        <v>#REF!</v>
      </c>
      <c r="BM19" s="233" t="e">
        <f t="shared" si="12"/>
        <v>#REF!</v>
      </c>
      <c r="BN19" s="233" t="e">
        <f t="shared" si="13"/>
        <v>#REF!</v>
      </c>
      <c r="BO19" s="233" t="e">
        <f t="shared" si="14"/>
        <v>#REF!</v>
      </c>
      <c r="BP19" s="233" t="e">
        <f t="shared" si="15"/>
        <v>#REF!</v>
      </c>
      <c r="BQ19" s="233" t="e">
        <f t="shared" si="16"/>
        <v>#REF!</v>
      </c>
      <c r="BR19" s="233" t="e">
        <f t="shared" si="17"/>
        <v>#REF!</v>
      </c>
      <c r="BS19" s="233" t="e">
        <f t="shared" si="18"/>
        <v>#REF!</v>
      </c>
      <c r="BT19" s="233" t="e">
        <f t="shared" si="19"/>
        <v>#REF!</v>
      </c>
      <c r="BU19" s="233" t="e">
        <f t="shared" si="20"/>
        <v>#REF!</v>
      </c>
      <c r="BV19" s="233" t="e">
        <f t="shared" si="21"/>
        <v>#REF!</v>
      </c>
      <c r="BW19" s="233" t="e">
        <f t="shared" si="22"/>
        <v>#REF!</v>
      </c>
    </row>
    <row r="20" spans="1:75">
      <c r="A20" s="229">
        <v>15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Y20" s="233"/>
      <c r="AZ20" s="233" t="e">
        <f t="shared" si="1"/>
        <v>#REF!</v>
      </c>
      <c r="BA20" s="233" t="e">
        <f t="shared" si="23"/>
        <v>#REF!</v>
      </c>
      <c r="BB20" s="233" t="e">
        <f t="shared" si="24"/>
        <v>#REF!</v>
      </c>
      <c r="BC20" s="233" t="e">
        <f t="shared" si="2"/>
        <v>#REF!</v>
      </c>
      <c r="BD20" s="233" t="e">
        <f t="shared" si="3"/>
        <v>#REF!</v>
      </c>
      <c r="BE20" s="233" t="e">
        <f t="shared" si="4"/>
        <v>#REF!</v>
      </c>
      <c r="BF20" s="233" t="e">
        <f t="shared" si="5"/>
        <v>#REF!</v>
      </c>
      <c r="BG20" s="233" t="e">
        <f t="shared" si="6"/>
        <v>#REF!</v>
      </c>
      <c r="BH20" s="233" t="e">
        <f t="shared" si="7"/>
        <v>#REF!</v>
      </c>
      <c r="BI20" s="233" t="e">
        <f t="shared" si="8"/>
        <v>#REF!</v>
      </c>
      <c r="BJ20" s="233" t="e">
        <f t="shared" si="9"/>
        <v>#REF!</v>
      </c>
      <c r="BK20" s="233" t="e">
        <f t="shared" si="10"/>
        <v>#REF!</v>
      </c>
      <c r="BL20" s="233" t="e">
        <f t="shared" si="11"/>
        <v>#REF!</v>
      </c>
      <c r="BM20" s="233" t="e">
        <f t="shared" si="12"/>
        <v>#REF!</v>
      </c>
      <c r="BN20" s="233" t="e">
        <f t="shared" si="13"/>
        <v>#REF!</v>
      </c>
      <c r="BO20" s="233" t="e">
        <f t="shared" si="14"/>
        <v>#REF!</v>
      </c>
      <c r="BP20" s="233" t="e">
        <f t="shared" si="15"/>
        <v>#REF!</v>
      </c>
      <c r="BQ20" s="233" t="e">
        <f t="shared" si="16"/>
        <v>#REF!</v>
      </c>
      <c r="BR20" s="233" t="e">
        <f t="shared" si="17"/>
        <v>#REF!</v>
      </c>
      <c r="BS20" s="233" t="e">
        <f t="shared" si="18"/>
        <v>#REF!</v>
      </c>
      <c r="BT20" s="233" t="e">
        <f t="shared" si="19"/>
        <v>#REF!</v>
      </c>
      <c r="BU20" s="233" t="e">
        <f t="shared" si="20"/>
        <v>#REF!</v>
      </c>
      <c r="BV20" s="233" t="e">
        <f t="shared" si="21"/>
        <v>#REF!</v>
      </c>
      <c r="BW20" s="233" t="e">
        <f t="shared" si="22"/>
        <v>#REF!</v>
      </c>
    </row>
    <row r="21" spans="1:75">
      <c r="A21" s="229">
        <v>16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Y21" s="233"/>
      <c r="AZ21" s="233" t="e">
        <f t="shared" si="1"/>
        <v>#REF!</v>
      </c>
      <c r="BA21" s="233" t="e">
        <f t="shared" si="23"/>
        <v>#REF!</v>
      </c>
      <c r="BB21" s="233" t="e">
        <f t="shared" si="24"/>
        <v>#REF!</v>
      </c>
      <c r="BC21" s="233" t="e">
        <f t="shared" si="2"/>
        <v>#REF!</v>
      </c>
      <c r="BD21" s="233" t="e">
        <f t="shared" si="3"/>
        <v>#REF!</v>
      </c>
      <c r="BE21" s="233" t="e">
        <f t="shared" si="4"/>
        <v>#REF!</v>
      </c>
      <c r="BF21" s="233" t="e">
        <f t="shared" si="5"/>
        <v>#REF!</v>
      </c>
      <c r="BG21" s="233" t="e">
        <f t="shared" si="6"/>
        <v>#REF!</v>
      </c>
      <c r="BH21" s="233" t="e">
        <f t="shared" si="7"/>
        <v>#REF!</v>
      </c>
      <c r="BI21" s="233" t="e">
        <f t="shared" si="8"/>
        <v>#REF!</v>
      </c>
      <c r="BJ21" s="233" t="e">
        <f t="shared" si="9"/>
        <v>#REF!</v>
      </c>
      <c r="BK21" s="233" t="e">
        <f t="shared" si="10"/>
        <v>#REF!</v>
      </c>
      <c r="BL21" s="233" t="e">
        <f t="shared" si="11"/>
        <v>#REF!</v>
      </c>
      <c r="BM21" s="233" t="e">
        <f t="shared" si="12"/>
        <v>#REF!</v>
      </c>
      <c r="BN21" s="233" t="e">
        <f t="shared" si="13"/>
        <v>#REF!</v>
      </c>
      <c r="BO21" s="233" t="e">
        <f t="shared" si="14"/>
        <v>#REF!</v>
      </c>
      <c r="BP21" s="233" t="e">
        <f t="shared" si="15"/>
        <v>#REF!</v>
      </c>
      <c r="BQ21" s="233" t="e">
        <f t="shared" si="16"/>
        <v>#REF!</v>
      </c>
      <c r="BR21" s="233" t="e">
        <f t="shared" si="17"/>
        <v>#REF!</v>
      </c>
      <c r="BS21" s="233" t="e">
        <f t="shared" si="18"/>
        <v>#REF!</v>
      </c>
      <c r="BT21" s="233" t="e">
        <f t="shared" si="19"/>
        <v>#REF!</v>
      </c>
      <c r="BU21" s="233" t="e">
        <f t="shared" si="20"/>
        <v>#REF!</v>
      </c>
      <c r="BV21" s="233" t="e">
        <f t="shared" si="21"/>
        <v>#REF!</v>
      </c>
      <c r="BW21" s="233" t="e">
        <f t="shared" si="22"/>
        <v>#REF!</v>
      </c>
    </row>
    <row r="22" spans="1:75">
      <c r="A22" s="229">
        <v>17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Y22" s="233"/>
      <c r="AZ22" s="233" t="e">
        <f t="shared" si="1"/>
        <v>#REF!</v>
      </c>
      <c r="BA22" s="233" t="e">
        <f t="shared" si="23"/>
        <v>#REF!</v>
      </c>
      <c r="BB22" s="233" t="e">
        <f t="shared" si="24"/>
        <v>#REF!</v>
      </c>
      <c r="BC22" s="233" t="e">
        <f t="shared" si="2"/>
        <v>#REF!</v>
      </c>
      <c r="BD22" s="233" t="e">
        <f t="shared" si="3"/>
        <v>#REF!</v>
      </c>
      <c r="BE22" s="233" t="e">
        <f t="shared" si="4"/>
        <v>#REF!</v>
      </c>
      <c r="BF22" s="233" t="e">
        <f t="shared" si="5"/>
        <v>#REF!</v>
      </c>
      <c r="BG22" s="233" t="e">
        <f t="shared" si="6"/>
        <v>#REF!</v>
      </c>
      <c r="BH22" s="233" t="e">
        <f t="shared" si="7"/>
        <v>#REF!</v>
      </c>
      <c r="BI22" s="233" t="e">
        <f t="shared" si="8"/>
        <v>#REF!</v>
      </c>
      <c r="BJ22" s="233" t="e">
        <f t="shared" si="9"/>
        <v>#REF!</v>
      </c>
      <c r="BK22" s="233" t="e">
        <f t="shared" si="10"/>
        <v>#REF!</v>
      </c>
      <c r="BL22" s="233" t="e">
        <f t="shared" si="11"/>
        <v>#REF!</v>
      </c>
      <c r="BM22" s="233" t="e">
        <f t="shared" si="12"/>
        <v>#REF!</v>
      </c>
      <c r="BN22" s="233" t="e">
        <f t="shared" si="13"/>
        <v>#REF!</v>
      </c>
      <c r="BO22" s="233" t="e">
        <f t="shared" si="14"/>
        <v>#REF!</v>
      </c>
      <c r="BP22" s="233" t="e">
        <f t="shared" si="15"/>
        <v>#REF!</v>
      </c>
      <c r="BQ22" s="233" t="e">
        <f t="shared" si="16"/>
        <v>#REF!</v>
      </c>
      <c r="BR22" s="233" t="e">
        <f t="shared" si="17"/>
        <v>#REF!</v>
      </c>
      <c r="BS22" s="233" t="e">
        <f t="shared" si="18"/>
        <v>#REF!</v>
      </c>
      <c r="BT22" s="233" t="e">
        <f t="shared" si="19"/>
        <v>#REF!</v>
      </c>
      <c r="BU22" s="233" t="e">
        <f t="shared" si="20"/>
        <v>#REF!</v>
      </c>
      <c r="BV22" s="233" t="e">
        <f t="shared" si="21"/>
        <v>#REF!</v>
      </c>
      <c r="BW22" s="233" t="e">
        <f t="shared" si="22"/>
        <v>#REF!</v>
      </c>
    </row>
    <row r="23" spans="1:75">
      <c r="A23" s="229">
        <v>18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Y23" s="233"/>
      <c r="AZ23" s="233" t="e">
        <f t="shared" si="1"/>
        <v>#REF!</v>
      </c>
      <c r="BA23" s="233" t="e">
        <f t="shared" si="23"/>
        <v>#REF!</v>
      </c>
      <c r="BB23" s="233" t="e">
        <f t="shared" si="24"/>
        <v>#REF!</v>
      </c>
      <c r="BC23" s="233" t="e">
        <f t="shared" si="2"/>
        <v>#REF!</v>
      </c>
      <c r="BD23" s="233" t="e">
        <f t="shared" si="3"/>
        <v>#REF!</v>
      </c>
      <c r="BE23" s="233" t="e">
        <f t="shared" si="4"/>
        <v>#REF!</v>
      </c>
      <c r="BF23" s="233" t="e">
        <f t="shared" si="5"/>
        <v>#REF!</v>
      </c>
      <c r="BG23" s="233" t="e">
        <f t="shared" si="6"/>
        <v>#REF!</v>
      </c>
      <c r="BH23" s="233" t="e">
        <f t="shared" si="7"/>
        <v>#REF!</v>
      </c>
      <c r="BI23" s="233" t="e">
        <f t="shared" si="8"/>
        <v>#REF!</v>
      </c>
      <c r="BJ23" s="233" t="e">
        <f t="shared" si="9"/>
        <v>#REF!</v>
      </c>
      <c r="BK23" s="233" t="e">
        <f t="shared" si="10"/>
        <v>#REF!</v>
      </c>
      <c r="BL23" s="233" t="e">
        <f t="shared" si="11"/>
        <v>#REF!</v>
      </c>
      <c r="BM23" s="233" t="e">
        <f t="shared" si="12"/>
        <v>#REF!</v>
      </c>
      <c r="BN23" s="233" t="e">
        <f t="shared" si="13"/>
        <v>#REF!</v>
      </c>
      <c r="BO23" s="233" t="e">
        <f t="shared" si="14"/>
        <v>#REF!</v>
      </c>
      <c r="BP23" s="233" t="e">
        <f t="shared" si="15"/>
        <v>#REF!</v>
      </c>
      <c r="BQ23" s="233" t="e">
        <f t="shared" si="16"/>
        <v>#REF!</v>
      </c>
      <c r="BR23" s="233" t="e">
        <f t="shared" si="17"/>
        <v>#REF!</v>
      </c>
      <c r="BS23" s="233" t="e">
        <f t="shared" si="18"/>
        <v>#REF!</v>
      </c>
      <c r="BT23" s="233" t="e">
        <f t="shared" si="19"/>
        <v>#REF!</v>
      </c>
      <c r="BU23" s="233" t="e">
        <f t="shared" si="20"/>
        <v>#REF!</v>
      </c>
      <c r="BV23" s="233" t="e">
        <f t="shared" si="21"/>
        <v>#REF!</v>
      </c>
      <c r="BW23" s="233" t="e">
        <f t="shared" si="22"/>
        <v>#REF!</v>
      </c>
    </row>
    <row r="24" spans="1:75">
      <c r="A24" s="229">
        <v>19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Y24" s="233"/>
      <c r="AZ24" s="233" t="e">
        <f t="shared" si="1"/>
        <v>#REF!</v>
      </c>
      <c r="BA24" s="233" t="e">
        <f t="shared" si="23"/>
        <v>#REF!</v>
      </c>
      <c r="BB24" s="233" t="e">
        <f t="shared" si="24"/>
        <v>#REF!</v>
      </c>
      <c r="BC24" s="233" t="e">
        <f t="shared" si="2"/>
        <v>#REF!</v>
      </c>
      <c r="BD24" s="233" t="e">
        <f t="shared" si="3"/>
        <v>#REF!</v>
      </c>
      <c r="BE24" s="233" t="e">
        <f t="shared" si="4"/>
        <v>#REF!</v>
      </c>
      <c r="BF24" s="233" t="e">
        <f t="shared" si="5"/>
        <v>#REF!</v>
      </c>
      <c r="BG24" s="233" t="e">
        <f t="shared" si="6"/>
        <v>#REF!</v>
      </c>
      <c r="BH24" s="233" t="e">
        <f t="shared" si="7"/>
        <v>#REF!</v>
      </c>
      <c r="BI24" s="233" t="e">
        <f t="shared" si="8"/>
        <v>#REF!</v>
      </c>
      <c r="BJ24" s="233" t="e">
        <f t="shared" si="9"/>
        <v>#REF!</v>
      </c>
      <c r="BK24" s="233" t="e">
        <f t="shared" si="10"/>
        <v>#REF!</v>
      </c>
      <c r="BL24" s="233" t="e">
        <f t="shared" si="11"/>
        <v>#REF!</v>
      </c>
      <c r="BM24" s="233" t="e">
        <f t="shared" si="12"/>
        <v>#REF!</v>
      </c>
      <c r="BN24" s="233" t="e">
        <f t="shared" si="13"/>
        <v>#REF!</v>
      </c>
      <c r="BO24" s="233" t="e">
        <f t="shared" si="14"/>
        <v>#REF!</v>
      </c>
      <c r="BP24" s="233" t="e">
        <f t="shared" si="15"/>
        <v>#REF!</v>
      </c>
      <c r="BQ24" s="233" t="e">
        <f t="shared" si="16"/>
        <v>#REF!</v>
      </c>
      <c r="BR24" s="233" t="e">
        <f t="shared" si="17"/>
        <v>#REF!</v>
      </c>
      <c r="BS24" s="233" t="e">
        <f t="shared" si="18"/>
        <v>#REF!</v>
      </c>
      <c r="BT24" s="233" t="e">
        <f t="shared" si="19"/>
        <v>#REF!</v>
      </c>
      <c r="BU24" s="233" t="e">
        <f t="shared" si="20"/>
        <v>#REF!</v>
      </c>
      <c r="BV24" s="233" t="e">
        <f t="shared" si="21"/>
        <v>#REF!</v>
      </c>
      <c r="BW24" s="233" t="e">
        <f t="shared" si="22"/>
        <v>#REF!</v>
      </c>
    </row>
    <row r="25" spans="1:75">
      <c r="A25" s="229">
        <v>20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Y25" s="233"/>
      <c r="AZ25" s="233" t="e">
        <f t="shared" si="1"/>
        <v>#REF!</v>
      </c>
      <c r="BA25" s="233" t="e">
        <f t="shared" si="23"/>
        <v>#REF!</v>
      </c>
      <c r="BB25" s="233" t="e">
        <f t="shared" si="24"/>
        <v>#REF!</v>
      </c>
      <c r="BC25" s="233" t="e">
        <f t="shared" si="2"/>
        <v>#REF!</v>
      </c>
      <c r="BD25" s="233" t="e">
        <f t="shared" si="3"/>
        <v>#REF!</v>
      </c>
      <c r="BE25" s="233" t="e">
        <f t="shared" si="4"/>
        <v>#REF!</v>
      </c>
      <c r="BF25" s="233" t="e">
        <f t="shared" si="5"/>
        <v>#REF!</v>
      </c>
      <c r="BG25" s="233" t="e">
        <f t="shared" si="6"/>
        <v>#REF!</v>
      </c>
      <c r="BH25" s="233" t="e">
        <f t="shared" si="7"/>
        <v>#REF!</v>
      </c>
      <c r="BI25" s="233" t="e">
        <f t="shared" si="8"/>
        <v>#REF!</v>
      </c>
      <c r="BJ25" s="233" t="e">
        <f t="shared" si="9"/>
        <v>#REF!</v>
      </c>
      <c r="BK25" s="233" t="e">
        <f t="shared" si="10"/>
        <v>#REF!</v>
      </c>
      <c r="BL25" s="233" t="e">
        <f t="shared" si="11"/>
        <v>#REF!</v>
      </c>
      <c r="BM25" s="233" t="e">
        <f t="shared" si="12"/>
        <v>#REF!</v>
      </c>
      <c r="BN25" s="233" t="e">
        <f t="shared" si="13"/>
        <v>#REF!</v>
      </c>
      <c r="BO25" s="233" t="e">
        <f t="shared" si="14"/>
        <v>#REF!</v>
      </c>
      <c r="BP25" s="233" t="e">
        <f t="shared" si="15"/>
        <v>#REF!</v>
      </c>
      <c r="BQ25" s="233" t="e">
        <f t="shared" si="16"/>
        <v>#REF!</v>
      </c>
      <c r="BR25" s="233" t="e">
        <f t="shared" si="17"/>
        <v>#REF!</v>
      </c>
      <c r="BS25" s="233" t="e">
        <f t="shared" si="18"/>
        <v>#REF!</v>
      </c>
      <c r="BT25" s="233" t="e">
        <f t="shared" si="19"/>
        <v>#REF!</v>
      </c>
      <c r="BU25" s="233" t="e">
        <f t="shared" si="20"/>
        <v>#REF!</v>
      </c>
      <c r="BV25" s="233" t="e">
        <f t="shared" si="21"/>
        <v>#REF!</v>
      </c>
      <c r="BW25" s="233" t="e">
        <f t="shared" si="22"/>
        <v>#REF!</v>
      </c>
    </row>
    <row r="26" spans="1:75">
      <c r="A26" s="229">
        <v>21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Y26" s="233"/>
      <c r="AZ26" s="233" t="e">
        <f t="shared" si="1"/>
        <v>#REF!</v>
      </c>
      <c r="BA26" s="233" t="e">
        <f t="shared" si="23"/>
        <v>#REF!</v>
      </c>
      <c r="BB26" s="233" t="e">
        <f t="shared" si="24"/>
        <v>#REF!</v>
      </c>
      <c r="BC26" s="233" t="e">
        <f t="shared" si="2"/>
        <v>#REF!</v>
      </c>
      <c r="BD26" s="233" t="e">
        <f t="shared" si="3"/>
        <v>#REF!</v>
      </c>
      <c r="BE26" s="233" t="e">
        <f t="shared" si="4"/>
        <v>#REF!</v>
      </c>
      <c r="BF26" s="233" t="e">
        <f t="shared" si="5"/>
        <v>#REF!</v>
      </c>
      <c r="BG26" s="233" t="e">
        <f t="shared" si="6"/>
        <v>#REF!</v>
      </c>
      <c r="BH26" s="233" t="e">
        <f t="shared" si="7"/>
        <v>#REF!</v>
      </c>
      <c r="BI26" s="233" t="e">
        <f t="shared" si="8"/>
        <v>#REF!</v>
      </c>
      <c r="BJ26" s="233" t="e">
        <f t="shared" si="9"/>
        <v>#REF!</v>
      </c>
      <c r="BK26" s="233" t="e">
        <f t="shared" si="10"/>
        <v>#REF!</v>
      </c>
      <c r="BL26" s="233" t="e">
        <f t="shared" si="11"/>
        <v>#REF!</v>
      </c>
      <c r="BM26" s="233" t="e">
        <f t="shared" si="12"/>
        <v>#REF!</v>
      </c>
      <c r="BN26" s="233" t="e">
        <f t="shared" si="13"/>
        <v>#REF!</v>
      </c>
      <c r="BO26" s="233" t="e">
        <f t="shared" si="14"/>
        <v>#REF!</v>
      </c>
      <c r="BP26" s="233" t="e">
        <f t="shared" si="15"/>
        <v>#REF!</v>
      </c>
      <c r="BQ26" s="233" t="e">
        <f t="shared" si="16"/>
        <v>#REF!</v>
      </c>
      <c r="BR26" s="233" t="e">
        <f t="shared" si="17"/>
        <v>#REF!</v>
      </c>
      <c r="BS26" s="233" t="e">
        <f t="shared" si="18"/>
        <v>#REF!</v>
      </c>
      <c r="BT26" s="233" t="e">
        <f t="shared" si="19"/>
        <v>#REF!</v>
      </c>
      <c r="BU26" s="233" t="e">
        <f t="shared" si="20"/>
        <v>#REF!</v>
      </c>
      <c r="BV26" s="233" t="e">
        <f t="shared" si="21"/>
        <v>#REF!</v>
      </c>
      <c r="BW26" s="233" t="e">
        <f t="shared" si="22"/>
        <v>#REF!</v>
      </c>
    </row>
    <row r="27" spans="1:75">
      <c r="A27" s="229">
        <v>22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Y27" s="233"/>
      <c r="AZ27" s="233" t="e">
        <f t="shared" si="1"/>
        <v>#REF!</v>
      </c>
      <c r="BA27" s="233" t="e">
        <f t="shared" si="23"/>
        <v>#REF!</v>
      </c>
      <c r="BB27" s="233" t="e">
        <f t="shared" si="24"/>
        <v>#REF!</v>
      </c>
      <c r="BC27" s="233" t="e">
        <f t="shared" si="2"/>
        <v>#REF!</v>
      </c>
      <c r="BD27" s="233" t="e">
        <f t="shared" si="3"/>
        <v>#REF!</v>
      </c>
      <c r="BE27" s="233" t="e">
        <f t="shared" si="4"/>
        <v>#REF!</v>
      </c>
      <c r="BF27" s="233" t="e">
        <f t="shared" si="5"/>
        <v>#REF!</v>
      </c>
      <c r="BG27" s="233" t="e">
        <f t="shared" si="6"/>
        <v>#REF!</v>
      </c>
      <c r="BH27" s="233" t="e">
        <f t="shared" si="7"/>
        <v>#REF!</v>
      </c>
      <c r="BI27" s="233" t="e">
        <f t="shared" si="8"/>
        <v>#REF!</v>
      </c>
      <c r="BJ27" s="233" t="e">
        <f t="shared" si="9"/>
        <v>#REF!</v>
      </c>
      <c r="BK27" s="233" t="e">
        <f t="shared" si="10"/>
        <v>#REF!</v>
      </c>
      <c r="BL27" s="233" t="e">
        <f t="shared" si="11"/>
        <v>#REF!</v>
      </c>
      <c r="BM27" s="233" t="e">
        <f t="shared" si="12"/>
        <v>#REF!</v>
      </c>
      <c r="BN27" s="233" t="e">
        <f t="shared" si="13"/>
        <v>#REF!</v>
      </c>
      <c r="BO27" s="233" t="e">
        <f t="shared" si="14"/>
        <v>#REF!</v>
      </c>
      <c r="BP27" s="233" t="e">
        <f t="shared" si="15"/>
        <v>#REF!</v>
      </c>
      <c r="BQ27" s="233" t="e">
        <f t="shared" si="16"/>
        <v>#REF!</v>
      </c>
      <c r="BR27" s="233" t="e">
        <f t="shared" si="17"/>
        <v>#REF!</v>
      </c>
      <c r="BS27" s="233" t="e">
        <f t="shared" si="18"/>
        <v>#REF!</v>
      </c>
      <c r="BT27" s="233" t="e">
        <f t="shared" si="19"/>
        <v>#REF!</v>
      </c>
      <c r="BU27" s="233" t="e">
        <f t="shared" si="20"/>
        <v>#REF!</v>
      </c>
      <c r="BV27" s="233" t="e">
        <f t="shared" si="21"/>
        <v>#REF!</v>
      </c>
      <c r="BW27" s="233" t="e">
        <f t="shared" si="22"/>
        <v>#REF!</v>
      </c>
    </row>
    <row r="28" spans="1:75">
      <c r="A28" s="229">
        <v>23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Y28" s="233"/>
      <c r="AZ28" s="233" t="e">
        <f t="shared" si="1"/>
        <v>#REF!</v>
      </c>
      <c r="BA28" s="233" t="e">
        <f t="shared" si="23"/>
        <v>#REF!</v>
      </c>
      <c r="BB28" s="233" t="e">
        <f t="shared" si="24"/>
        <v>#REF!</v>
      </c>
      <c r="BC28" s="233" t="e">
        <f t="shared" si="2"/>
        <v>#REF!</v>
      </c>
      <c r="BD28" s="233" t="e">
        <f t="shared" si="3"/>
        <v>#REF!</v>
      </c>
      <c r="BE28" s="233" t="e">
        <f t="shared" si="4"/>
        <v>#REF!</v>
      </c>
      <c r="BF28" s="233" t="e">
        <f t="shared" si="5"/>
        <v>#REF!</v>
      </c>
      <c r="BG28" s="233" t="e">
        <f t="shared" si="6"/>
        <v>#REF!</v>
      </c>
      <c r="BH28" s="233" t="e">
        <f t="shared" si="7"/>
        <v>#REF!</v>
      </c>
      <c r="BI28" s="233" t="e">
        <f t="shared" si="8"/>
        <v>#REF!</v>
      </c>
      <c r="BJ28" s="233" t="e">
        <f t="shared" si="9"/>
        <v>#REF!</v>
      </c>
      <c r="BK28" s="233" t="e">
        <f t="shared" si="10"/>
        <v>#REF!</v>
      </c>
      <c r="BL28" s="233" t="e">
        <f t="shared" si="11"/>
        <v>#REF!</v>
      </c>
      <c r="BM28" s="233" t="e">
        <f t="shared" si="12"/>
        <v>#REF!</v>
      </c>
      <c r="BN28" s="233" t="e">
        <f t="shared" si="13"/>
        <v>#REF!</v>
      </c>
      <c r="BO28" s="233" t="e">
        <f t="shared" si="14"/>
        <v>#REF!</v>
      </c>
      <c r="BP28" s="233" t="e">
        <f t="shared" si="15"/>
        <v>#REF!</v>
      </c>
      <c r="BQ28" s="233" t="e">
        <f t="shared" si="16"/>
        <v>#REF!</v>
      </c>
      <c r="BR28" s="233" t="e">
        <f t="shared" si="17"/>
        <v>#REF!</v>
      </c>
      <c r="BS28" s="233" t="e">
        <f t="shared" si="18"/>
        <v>#REF!</v>
      </c>
      <c r="BT28" s="233" t="e">
        <f t="shared" si="19"/>
        <v>#REF!</v>
      </c>
      <c r="BU28" s="233" t="e">
        <f t="shared" si="20"/>
        <v>#REF!</v>
      </c>
      <c r="BV28" s="233" t="e">
        <f t="shared" si="21"/>
        <v>#REF!</v>
      </c>
      <c r="BW28" s="233" t="e">
        <f t="shared" si="22"/>
        <v>#REF!</v>
      </c>
    </row>
    <row r="29" spans="1:75">
      <c r="A29" s="229">
        <v>24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Y29" s="233"/>
      <c r="AZ29" s="233" t="e">
        <f t="shared" si="1"/>
        <v>#REF!</v>
      </c>
      <c r="BA29" s="233" t="e">
        <f t="shared" si="23"/>
        <v>#REF!</v>
      </c>
      <c r="BB29" s="233" t="e">
        <f t="shared" si="24"/>
        <v>#REF!</v>
      </c>
      <c r="BC29" s="233" t="e">
        <f t="shared" si="2"/>
        <v>#REF!</v>
      </c>
      <c r="BD29" s="233" t="e">
        <f t="shared" si="3"/>
        <v>#REF!</v>
      </c>
      <c r="BE29" s="233" t="e">
        <f t="shared" si="4"/>
        <v>#REF!</v>
      </c>
      <c r="BF29" s="233" t="e">
        <f t="shared" si="5"/>
        <v>#REF!</v>
      </c>
      <c r="BG29" s="233" t="e">
        <f t="shared" si="6"/>
        <v>#REF!</v>
      </c>
      <c r="BH29" s="233" t="e">
        <f t="shared" si="7"/>
        <v>#REF!</v>
      </c>
      <c r="BI29" s="233" t="e">
        <f t="shared" si="8"/>
        <v>#REF!</v>
      </c>
      <c r="BJ29" s="233" t="e">
        <f t="shared" si="9"/>
        <v>#REF!</v>
      </c>
      <c r="BK29" s="233" t="e">
        <f t="shared" si="10"/>
        <v>#REF!</v>
      </c>
      <c r="BL29" s="233" t="e">
        <f t="shared" si="11"/>
        <v>#REF!</v>
      </c>
      <c r="BM29" s="233" t="e">
        <f t="shared" si="12"/>
        <v>#REF!</v>
      </c>
      <c r="BN29" s="233" t="e">
        <f t="shared" si="13"/>
        <v>#REF!</v>
      </c>
      <c r="BO29" s="233" t="e">
        <f t="shared" si="14"/>
        <v>#REF!</v>
      </c>
      <c r="BP29" s="233" t="e">
        <f t="shared" si="15"/>
        <v>#REF!</v>
      </c>
      <c r="BQ29" s="233" t="e">
        <f t="shared" si="16"/>
        <v>#REF!</v>
      </c>
      <c r="BR29" s="233" t="e">
        <f t="shared" si="17"/>
        <v>#REF!</v>
      </c>
      <c r="BS29" s="233" t="e">
        <f t="shared" si="18"/>
        <v>#REF!</v>
      </c>
      <c r="BT29" s="233" t="e">
        <f t="shared" si="19"/>
        <v>#REF!</v>
      </c>
      <c r="BU29" s="233" t="e">
        <f t="shared" si="20"/>
        <v>#REF!</v>
      </c>
      <c r="BV29" s="233" t="e">
        <f t="shared" si="21"/>
        <v>#REF!</v>
      </c>
      <c r="BW29" s="233" t="e">
        <f t="shared" si="22"/>
        <v>#REF!</v>
      </c>
    </row>
    <row r="30" spans="1:75">
      <c r="A30" s="229">
        <v>25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Y30" s="233"/>
      <c r="AZ30" s="233" t="e">
        <f t="shared" si="1"/>
        <v>#REF!</v>
      </c>
      <c r="BA30" s="233" t="e">
        <f t="shared" si="23"/>
        <v>#REF!</v>
      </c>
      <c r="BB30" s="233" t="e">
        <f t="shared" si="24"/>
        <v>#REF!</v>
      </c>
      <c r="BC30" s="233" t="e">
        <f t="shared" si="2"/>
        <v>#REF!</v>
      </c>
      <c r="BD30" s="233" t="e">
        <f t="shared" si="3"/>
        <v>#REF!</v>
      </c>
      <c r="BE30" s="233" t="e">
        <f t="shared" si="4"/>
        <v>#REF!</v>
      </c>
      <c r="BF30" s="233" t="e">
        <f t="shared" si="5"/>
        <v>#REF!</v>
      </c>
      <c r="BG30" s="233" t="e">
        <f t="shared" si="6"/>
        <v>#REF!</v>
      </c>
      <c r="BH30" s="233" t="e">
        <f t="shared" si="7"/>
        <v>#REF!</v>
      </c>
      <c r="BI30" s="233" t="e">
        <f t="shared" si="8"/>
        <v>#REF!</v>
      </c>
      <c r="BJ30" s="233" t="e">
        <f t="shared" si="9"/>
        <v>#REF!</v>
      </c>
      <c r="BK30" s="233" t="e">
        <f t="shared" si="10"/>
        <v>#REF!</v>
      </c>
      <c r="BL30" s="233" t="e">
        <f t="shared" si="11"/>
        <v>#REF!</v>
      </c>
      <c r="BM30" s="233" t="e">
        <f t="shared" si="12"/>
        <v>#REF!</v>
      </c>
      <c r="BN30" s="233" t="e">
        <f t="shared" si="13"/>
        <v>#REF!</v>
      </c>
      <c r="BO30" s="233" t="e">
        <f t="shared" si="14"/>
        <v>#REF!</v>
      </c>
      <c r="BP30" s="233" t="e">
        <f t="shared" si="15"/>
        <v>#REF!</v>
      </c>
      <c r="BQ30" s="233" t="e">
        <f t="shared" si="16"/>
        <v>#REF!</v>
      </c>
      <c r="BR30" s="233" t="e">
        <f t="shared" si="17"/>
        <v>#REF!</v>
      </c>
      <c r="BS30" s="233" t="e">
        <f t="shared" si="18"/>
        <v>#REF!</v>
      </c>
      <c r="BT30" s="233" t="e">
        <f t="shared" si="19"/>
        <v>#REF!</v>
      </c>
      <c r="BU30" s="233" t="e">
        <f t="shared" si="20"/>
        <v>#REF!</v>
      </c>
      <c r="BV30" s="233" t="e">
        <f t="shared" si="21"/>
        <v>#REF!</v>
      </c>
      <c r="BW30" s="233" t="e">
        <f t="shared" si="22"/>
        <v>#REF!</v>
      </c>
    </row>
    <row r="31" spans="1:75">
      <c r="A31" s="229">
        <v>26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Y31" s="233"/>
      <c r="AZ31" s="233" t="e">
        <f t="shared" si="1"/>
        <v>#REF!</v>
      </c>
      <c r="BA31" s="233" t="e">
        <f t="shared" si="23"/>
        <v>#REF!</v>
      </c>
      <c r="BB31" s="233" t="e">
        <f t="shared" si="24"/>
        <v>#REF!</v>
      </c>
      <c r="BC31" s="233" t="e">
        <f t="shared" si="2"/>
        <v>#REF!</v>
      </c>
      <c r="BD31" s="233" t="e">
        <f t="shared" si="3"/>
        <v>#REF!</v>
      </c>
      <c r="BE31" s="233" t="e">
        <f t="shared" si="4"/>
        <v>#REF!</v>
      </c>
      <c r="BF31" s="233" t="e">
        <f t="shared" si="5"/>
        <v>#REF!</v>
      </c>
      <c r="BG31" s="233" t="e">
        <f t="shared" si="6"/>
        <v>#REF!</v>
      </c>
      <c r="BH31" s="233" t="e">
        <f t="shared" si="7"/>
        <v>#REF!</v>
      </c>
      <c r="BI31" s="233" t="e">
        <f t="shared" si="8"/>
        <v>#REF!</v>
      </c>
      <c r="BJ31" s="233" t="e">
        <f t="shared" si="9"/>
        <v>#REF!</v>
      </c>
      <c r="BK31" s="233" t="e">
        <f t="shared" si="10"/>
        <v>#REF!</v>
      </c>
      <c r="BL31" s="233" t="e">
        <f t="shared" si="11"/>
        <v>#REF!</v>
      </c>
      <c r="BM31" s="233" t="e">
        <f t="shared" si="12"/>
        <v>#REF!</v>
      </c>
      <c r="BN31" s="233" t="e">
        <f t="shared" si="13"/>
        <v>#REF!</v>
      </c>
      <c r="BO31" s="233" t="e">
        <f t="shared" si="14"/>
        <v>#REF!</v>
      </c>
      <c r="BP31" s="233" t="e">
        <f t="shared" si="15"/>
        <v>#REF!</v>
      </c>
      <c r="BQ31" s="233" t="e">
        <f t="shared" si="16"/>
        <v>#REF!</v>
      </c>
      <c r="BR31" s="233" t="e">
        <f t="shared" si="17"/>
        <v>#REF!</v>
      </c>
      <c r="BS31" s="233" t="e">
        <f t="shared" si="18"/>
        <v>#REF!</v>
      </c>
      <c r="BT31" s="233" t="e">
        <f t="shared" si="19"/>
        <v>#REF!</v>
      </c>
      <c r="BU31" s="233" t="e">
        <f t="shared" si="20"/>
        <v>#REF!</v>
      </c>
      <c r="BV31" s="233" t="e">
        <f t="shared" si="21"/>
        <v>#REF!</v>
      </c>
      <c r="BW31" s="233" t="e">
        <f t="shared" si="22"/>
        <v>#REF!</v>
      </c>
    </row>
    <row r="32" spans="1:75">
      <c r="A32" s="229">
        <v>27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Y32" s="233"/>
      <c r="AZ32" s="233" t="e">
        <f t="shared" si="1"/>
        <v>#REF!</v>
      </c>
      <c r="BA32" s="233" t="e">
        <f t="shared" si="23"/>
        <v>#REF!</v>
      </c>
      <c r="BB32" s="233" t="e">
        <f t="shared" si="24"/>
        <v>#REF!</v>
      </c>
      <c r="BC32" s="233" t="e">
        <f t="shared" si="2"/>
        <v>#REF!</v>
      </c>
      <c r="BD32" s="233" t="e">
        <f t="shared" si="3"/>
        <v>#REF!</v>
      </c>
      <c r="BE32" s="233" t="e">
        <f t="shared" si="4"/>
        <v>#REF!</v>
      </c>
      <c r="BF32" s="233" t="e">
        <f t="shared" si="5"/>
        <v>#REF!</v>
      </c>
      <c r="BG32" s="233" t="e">
        <f t="shared" si="6"/>
        <v>#REF!</v>
      </c>
      <c r="BH32" s="233" t="e">
        <f t="shared" si="7"/>
        <v>#REF!</v>
      </c>
      <c r="BI32" s="233" t="e">
        <f t="shared" si="8"/>
        <v>#REF!</v>
      </c>
      <c r="BJ32" s="233" t="e">
        <f t="shared" si="9"/>
        <v>#REF!</v>
      </c>
      <c r="BK32" s="233" t="e">
        <f t="shared" si="10"/>
        <v>#REF!</v>
      </c>
      <c r="BL32" s="233" t="e">
        <f t="shared" si="11"/>
        <v>#REF!</v>
      </c>
      <c r="BM32" s="233" t="e">
        <f t="shared" si="12"/>
        <v>#REF!</v>
      </c>
      <c r="BN32" s="233" t="e">
        <f t="shared" si="13"/>
        <v>#REF!</v>
      </c>
      <c r="BO32" s="233" t="e">
        <f t="shared" si="14"/>
        <v>#REF!</v>
      </c>
      <c r="BP32" s="233" t="e">
        <f t="shared" si="15"/>
        <v>#REF!</v>
      </c>
      <c r="BQ32" s="233" t="e">
        <f t="shared" si="16"/>
        <v>#REF!</v>
      </c>
      <c r="BR32" s="233" t="e">
        <f t="shared" si="17"/>
        <v>#REF!</v>
      </c>
      <c r="BS32" s="233" t="e">
        <f t="shared" si="18"/>
        <v>#REF!</v>
      </c>
      <c r="BT32" s="233" t="e">
        <f t="shared" si="19"/>
        <v>#REF!</v>
      </c>
      <c r="BU32" s="233" t="e">
        <f t="shared" si="20"/>
        <v>#REF!</v>
      </c>
      <c r="BV32" s="233" t="e">
        <f t="shared" si="21"/>
        <v>#REF!</v>
      </c>
      <c r="BW32" s="233" t="e">
        <f t="shared" si="22"/>
        <v>#REF!</v>
      </c>
    </row>
    <row r="33" spans="1:75">
      <c r="A33" s="229">
        <v>28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Y33" s="233"/>
      <c r="AZ33" s="233" t="e">
        <f t="shared" si="1"/>
        <v>#REF!</v>
      </c>
      <c r="BA33" s="233" t="e">
        <f t="shared" si="23"/>
        <v>#REF!</v>
      </c>
      <c r="BB33" s="233" t="e">
        <f t="shared" si="24"/>
        <v>#REF!</v>
      </c>
      <c r="BC33" s="233" t="e">
        <f t="shared" si="2"/>
        <v>#REF!</v>
      </c>
      <c r="BD33" s="233" t="e">
        <f t="shared" si="3"/>
        <v>#REF!</v>
      </c>
      <c r="BE33" s="233" t="e">
        <f t="shared" si="4"/>
        <v>#REF!</v>
      </c>
      <c r="BF33" s="233" t="e">
        <f t="shared" si="5"/>
        <v>#REF!</v>
      </c>
      <c r="BG33" s="233" t="e">
        <f t="shared" si="6"/>
        <v>#REF!</v>
      </c>
      <c r="BH33" s="233" t="e">
        <f t="shared" si="7"/>
        <v>#REF!</v>
      </c>
      <c r="BI33" s="233" t="e">
        <f t="shared" si="8"/>
        <v>#REF!</v>
      </c>
      <c r="BJ33" s="233" t="e">
        <f t="shared" si="9"/>
        <v>#REF!</v>
      </c>
      <c r="BK33" s="233" t="e">
        <f t="shared" si="10"/>
        <v>#REF!</v>
      </c>
      <c r="BL33" s="233" t="e">
        <f t="shared" si="11"/>
        <v>#REF!</v>
      </c>
      <c r="BM33" s="233" t="e">
        <f t="shared" si="12"/>
        <v>#REF!</v>
      </c>
      <c r="BN33" s="233" t="e">
        <f t="shared" si="13"/>
        <v>#REF!</v>
      </c>
      <c r="BO33" s="233" t="e">
        <f t="shared" si="14"/>
        <v>#REF!</v>
      </c>
      <c r="BP33" s="233" t="e">
        <f t="shared" si="15"/>
        <v>#REF!</v>
      </c>
      <c r="BQ33" s="233" t="e">
        <f t="shared" si="16"/>
        <v>#REF!</v>
      </c>
      <c r="BR33" s="233" t="e">
        <f t="shared" si="17"/>
        <v>#REF!</v>
      </c>
      <c r="BS33" s="233" t="e">
        <f t="shared" si="18"/>
        <v>#REF!</v>
      </c>
      <c r="BT33" s="233" t="e">
        <f t="shared" si="19"/>
        <v>#REF!</v>
      </c>
      <c r="BU33" s="233" t="e">
        <f t="shared" si="20"/>
        <v>#REF!</v>
      </c>
      <c r="BV33" s="233" t="e">
        <f t="shared" si="21"/>
        <v>#REF!</v>
      </c>
      <c r="BW33" s="233" t="e">
        <f t="shared" si="22"/>
        <v>#REF!</v>
      </c>
    </row>
    <row r="34" spans="1:75">
      <c r="A34" s="229">
        <v>29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Y34" s="233"/>
      <c r="AZ34" s="233" t="e">
        <f t="shared" si="1"/>
        <v>#REF!</v>
      </c>
      <c r="BA34" s="233" t="e">
        <f t="shared" si="23"/>
        <v>#REF!</v>
      </c>
      <c r="BB34" s="233" t="e">
        <f t="shared" si="24"/>
        <v>#REF!</v>
      </c>
      <c r="BC34" s="233" t="e">
        <f t="shared" si="2"/>
        <v>#REF!</v>
      </c>
      <c r="BD34" s="233" t="e">
        <f t="shared" si="3"/>
        <v>#REF!</v>
      </c>
      <c r="BE34" s="233" t="e">
        <f t="shared" si="4"/>
        <v>#REF!</v>
      </c>
      <c r="BF34" s="233" t="e">
        <f t="shared" si="5"/>
        <v>#REF!</v>
      </c>
      <c r="BG34" s="233" t="e">
        <f t="shared" si="6"/>
        <v>#REF!</v>
      </c>
      <c r="BH34" s="233" t="e">
        <f t="shared" si="7"/>
        <v>#REF!</v>
      </c>
      <c r="BI34" s="233" t="e">
        <f t="shared" si="8"/>
        <v>#REF!</v>
      </c>
      <c r="BJ34" s="233" t="e">
        <f t="shared" si="9"/>
        <v>#REF!</v>
      </c>
      <c r="BK34" s="233" t="e">
        <f t="shared" si="10"/>
        <v>#REF!</v>
      </c>
      <c r="BL34" s="233" t="e">
        <f t="shared" si="11"/>
        <v>#REF!</v>
      </c>
      <c r="BM34" s="233" t="e">
        <f t="shared" si="12"/>
        <v>#REF!</v>
      </c>
      <c r="BN34" s="233" t="e">
        <f t="shared" si="13"/>
        <v>#REF!</v>
      </c>
      <c r="BO34" s="233" t="e">
        <f t="shared" si="14"/>
        <v>#REF!</v>
      </c>
      <c r="BP34" s="233" t="e">
        <f t="shared" si="15"/>
        <v>#REF!</v>
      </c>
      <c r="BQ34" s="233" t="e">
        <f t="shared" si="16"/>
        <v>#REF!</v>
      </c>
      <c r="BR34" s="233" t="e">
        <f t="shared" si="17"/>
        <v>#REF!</v>
      </c>
      <c r="BS34" s="233" t="e">
        <f t="shared" si="18"/>
        <v>#REF!</v>
      </c>
      <c r="BT34" s="233" t="e">
        <f t="shared" si="19"/>
        <v>#REF!</v>
      </c>
      <c r="BU34" s="233" t="e">
        <f t="shared" si="20"/>
        <v>#REF!</v>
      </c>
      <c r="BV34" s="233" t="e">
        <f t="shared" si="21"/>
        <v>#REF!</v>
      </c>
      <c r="BW34" s="233" t="e">
        <f t="shared" si="22"/>
        <v>#REF!</v>
      </c>
    </row>
    <row r="35" spans="1:75">
      <c r="A35" s="229">
        <v>30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Y35" s="233"/>
      <c r="AZ35" s="233" t="e">
        <f t="shared" si="1"/>
        <v>#REF!</v>
      </c>
      <c r="BA35" s="233" t="e">
        <f t="shared" si="23"/>
        <v>#REF!</v>
      </c>
      <c r="BB35" s="233" t="e">
        <f t="shared" si="24"/>
        <v>#REF!</v>
      </c>
      <c r="BC35" s="233" t="e">
        <f t="shared" si="2"/>
        <v>#REF!</v>
      </c>
      <c r="BD35" s="233" t="e">
        <f t="shared" si="3"/>
        <v>#REF!</v>
      </c>
      <c r="BE35" s="233" t="e">
        <f t="shared" si="4"/>
        <v>#REF!</v>
      </c>
      <c r="BF35" s="233" t="e">
        <f t="shared" si="5"/>
        <v>#REF!</v>
      </c>
      <c r="BG35" s="233" t="e">
        <f t="shared" si="6"/>
        <v>#REF!</v>
      </c>
      <c r="BH35" s="233" t="e">
        <f t="shared" si="7"/>
        <v>#REF!</v>
      </c>
      <c r="BI35" s="233" t="e">
        <f t="shared" si="8"/>
        <v>#REF!</v>
      </c>
      <c r="BJ35" s="233" t="e">
        <f t="shared" si="9"/>
        <v>#REF!</v>
      </c>
      <c r="BK35" s="233" t="e">
        <f t="shared" si="10"/>
        <v>#REF!</v>
      </c>
      <c r="BL35" s="233" t="e">
        <f t="shared" si="11"/>
        <v>#REF!</v>
      </c>
      <c r="BM35" s="233" t="e">
        <f t="shared" si="12"/>
        <v>#REF!</v>
      </c>
      <c r="BN35" s="233" t="e">
        <f t="shared" si="13"/>
        <v>#REF!</v>
      </c>
      <c r="BO35" s="233" t="e">
        <f t="shared" si="14"/>
        <v>#REF!</v>
      </c>
      <c r="BP35" s="233" t="e">
        <f t="shared" si="15"/>
        <v>#REF!</v>
      </c>
      <c r="BQ35" s="233" t="e">
        <f t="shared" si="16"/>
        <v>#REF!</v>
      </c>
      <c r="BR35" s="233" t="e">
        <f t="shared" si="17"/>
        <v>#REF!</v>
      </c>
      <c r="BS35" s="233" t="e">
        <f t="shared" si="18"/>
        <v>#REF!</v>
      </c>
      <c r="BT35" s="233" t="e">
        <f t="shared" si="19"/>
        <v>#REF!</v>
      </c>
      <c r="BU35" s="233" t="e">
        <f t="shared" si="20"/>
        <v>#REF!</v>
      </c>
      <c r="BV35" s="233" t="e">
        <f t="shared" si="21"/>
        <v>#REF!</v>
      </c>
      <c r="BW35" s="233" t="e">
        <f t="shared" si="22"/>
        <v>#REF!</v>
      </c>
    </row>
    <row r="36" spans="1:75">
      <c r="A36" s="229">
        <v>31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Y36" s="233"/>
      <c r="AZ36" s="233" t="e">
        <f t="shared" si="1"/>
        <v>#REF!</v>
      </c>
      <c r="BA36" s="233" t="e">
        <f t="shared" si="23"/>
        <v>#REF!</v>
      </c>
      <c r="BB36" s="233" t="e">
        <f t="shared" si="24"/>
        <v>#REF!</v>
      </c>
      <c r="BC36" s="233" t="e">
        <f t="shared" si="2"/>
        <v>#REF!</v>
      </c>
      <c r="BD36" s="233" t="e">
        <f t="shared" si="3"/>
        <v>#REF!</v>
      </c>
      <c r="BE36" s="233" t="e">
        <f t="shared" si="4"/>
        <v>#REF!</v>
      </c>
      <c r="BF36" s="233" t="e">
        <f t="shared" si="5"/>
        <v>#REF!</v>
      </c>
      <c r="BG36" s="233" t="e">
        <f t="shared" si="6"/>
        <v>#REF!</v>
      </c>
      <c r="BH36" s="233" t="e">
        <f t="shared" si="7"/>
        <v>#REF!</v>
      </c>
      <c r="BI36" s="233" t="e">
        <f t="shared" si="8"/>
        <v>#REF!</v>
      </c>
      <c r="BJ36" s="233" t="e">
        <f t="shared" si="9"/>
        <v>#REF!</v>
      </c>
      <c r="BK36" s="233" t="e">
        <f t="shared" si="10"/>
        <v>#REF!</v>
      </c>
      <c r="BL36" s="233" t="e">
        <f t="shared" si="11"/>
        <v>#REF!</v>
      </c>
      <c r="BM36" s="233" t="e">
        <f t="shared" si="12"/>
        <v>#REF!</v>
      </c>
      <c r="BN36" s="233" t="e">
        <f t="shared" si="13"/>
        <v>#REF!</v>
      </c>
      <c r="BO36" s="233" t="e">
        <f t="shared" si="14"/>
        <v>#REF!</v>
      </c>
      <c r="BP36" s="233" t="e">
        <f t="shared" si="15"/>
        <v>#REF!</v>
      </c>
      <c r="BQ36" s="233" t="e">
        <f t="shared" si="16"/>
        <v>#REF!</v>
      </c>
      <c r="BR36" s="233" t="e">
        <f t="shared" si="17"/>
        <v>#REF!</v>
      </c>
      <c r="BS36" s="233" t="e">
        <f t="shared" si="18"/>
        <v>#REF!</v>
      </c>
      <c r="BT36" s="233" t="e">
        <f t="shared" si="19"/>
        <v>#REF!</v>
      </c>
      <c r="BU36" s="233" t="e">
        <f t="shared" si="20"/>
        <v>#REF!</v>
      </c>
      <c r="BV36" s="233" t="e">
        <f t="shared" si="21"/>
        <v>#REF!</v>
      </c>
      <c r="BW36" s="233" t="e">
        <f t="shared" si="22"/>
        <v>#REF!</v>
      </c>
    </row>
    <row r="37" spans="1:75" s="244" customFormat="1" ht="15.7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46"/>
      <c r="AA37" s="247"/>
      <c r="AB37" s="247"/>
      <c r="AC37" s="247"/>
      <c r="AD37" s="247"/>
      <c r="AE37" s="247"/>
      <c r="AF37" s="247"/>
      <c r="AG37" s="247"/>
      <c r="AH37" s="247"/>
      <c r="AI37" s="247"/>
      <c r="AJ37" s="247"/>
      <c r="AK37" s="247"/>
      <c r="AL37" s="247"/>
      <c r="AM37" s="247"/>
      <c r="AN37" s="247"/>
      <c r="AO37" s="247"/>
      <c r="AP37" s="247"/>
      <c r="AQ37" s="247"/>
      <c r="AR37" s="247"/>
      <c r="AS37" s="247"/>
      <c r="AT37" s="247"/>
      <c r="AU37" s="247"/>
      <c r="AV37" s="247"/>
      <c r="AW37" s="247"/>
      <c r="AX37" s="247"/>
    </row>
    <row r="38" spans="1:75" s="244" customFormat="1" ht="31.5" customHeight="1">
      <c r="A38" s="538" t="s">
        <v>290</v>
      </c>
      <c r="B38" s="538"/>
      <c r="C38" s="538"/>
      <c r="D38" s="538"/>
      <c r="E38" s="538"/>
      <c r="F38" s="538"/>
      <c r="G38" s="538"/>
      <c r="H38" s="538"/>
      <c r="I38" s="418" t="s">
        <v>291</v>
      </c>
      <c r="J38" s="418"/>
      <c r="K38" s="418"/>
      <c r="L38" s="582" t="e">
        <f>#REF!</f>
        <v>#REF!</v>
      </c>
      <c r="M38" s="582"/>
      <c r="N38" s="582"/>
      <c r="O38" s="582"/>
      <c r="P38" s="582"/>
      <c r="Q38" s="246"/>
      <c r="AA38" s="247"/>
      <c r="AB38" s="247"/>
      <c r="AC38" s="247"/>
      <c r="AD38" s="247"/>
      <c r="AE38" s="247"/>
      <c r="AF38" s="247"/>
      <c r="AG38" s="247"/>
      <c r="AH38" s="247"/>
      <c r="AI38" s="247"/>
      <c r="AJ38" s="247"/>
      <c r="AK38" s="247"/>
      <c r="AL38" s="247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</row>
    <row r="39" spans="1:75" s="244" customFormat="1" ht="15.7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46"/>
      <c r="AA39" s="247"/>
      <c r="AB39" s="247"/>
      <c r="AC39" s="247"/>
      <c r="AD39" s="247"/>
      <c r="AE39" s="247"/>
      <c r="AF39" s="247"/>
      <c r="AG39" s="247"/>
      <c r="AH39" s="247"/>
      <c r="AI39" s="247"/>
      <c r="AJ39" s="247"/>
      <c r="AK39" s="247"/>
      <c r="AL39" s="247"/>
      <c r="AM39" s="247"/>
      <c r="AN39" s="247"/>
      <c r="AO39" s="247"/>
      <c r="AP39" s="247"/>
      <c r="AQ39" s="247"/>
      <c r="AR39" s="247"/>
      <c r="AS39" s="247"/>
      <c r="AT39" s="247"/>
      <c r="AU39" s="247"/>
      <c r="AV39" s="247"/>
      <c r="AW39" s="247"/>
      <c r="AX39" s="247"/>
    </row>
    <row r="40" spans="1:75" ht="31.5" customHeight="1">
      <c r="A40" s="531" t="s">
        <v>301</v>
      </c>
      <c r="B40" s="531"/>
      <c r="C40" s="531"/>
      <c r="D40" s="531"/>
      <c r="E40" s="531"/>
      <c r="F40" s="531"/>
      <c r="G40" s="531"/>
      <c r="H40" s="531"/>
      <c r="I40" s="531"/>
      <c r="J40" s="531"/>
      <c r="K40" s="531"/>
      <c r="L40" s="531"/>
      <c r="M40" s="531"/>
      <c r="N40" s="531"/>
      <c r="O40" s="531"/>
      <c r="P40" s="531"/>
      <c r="Q40" s="531"/>
      <c r="R40" s="531"/>
      <c r="S40" s="531"/>
      <c r="T40" s="531"/>
      <c r="U40" s="531"/>
      <c r="V40" s="531"/>
      <c r="W40" s="531"/>
      <c r="X40" s="531"/>
      <c r="Y40" s="531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3"/>
      <c r="AU40" s="233"/>
      <c r="AV40" s="233"/>
      <c r="AW40" s="233"/>
      <c r="AX40" s="233"/>
    </row>
    <row r="41" spans="1:75" ht="35.25" customHeight="1">
      <c r="A41" s="542" t="s">
        <v>304</v>
      </c>
      <c r="B41" s="543"/>
      <c r="C41" s="543"/>
      <c r="D41" s="543"/>
      <c r="E41" s="543"/>
      <c r="F41" s="543"/>
      <c r="G41" s="543"/>
      <c r="H41" s="543"/>
      <c r="I41" s="543"/>
      <c r="J41" s="543"/>
      <c r="K41" s="543"/>
      <c r="L41" s="543"/>
      <c r="M41" s="543"/>
      <c r="N41" s="543"/>
      <c r="O41" s="543"/>
      <c r="P41" s="543"/>
      <c r="Q41" s="543"/>
      <c r="R41" s="543"/>
      <c r="S41" s="543"/>
      <c r="T41" s="543"/>
      <c r="U41" s="543"/>
      <c r="V41" s="543"/>
      <c r="W41" s="543"/>
      <c r="X41" s="543"/>
      <c r="Y41" s="54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</row>
    <row r="42" spans="1:75" ht="15.75" customHeight="1">
      <c r="A42" s="226" t="s">
        <v>0</v>
      </c>
      <c r="B42" s="228" t="s">
        <v>266</v>
      </c>
      <c r="C42" s="228" t="s">
        <v>267</v>
      </c>
      <c r="D42" s="228" t="s">
        <v>268</v>
      </c>
      <c r="E42" s="228" t="s">
        <v>269</v>
      </c>
      <c r="F42" s="228" t="s">
        <v>270</v>
      </c>
      <c r="G42" s="228" t="s">
        <v>271</v>
      </c>
      <c r="H42" s="228" t="s">
        <v>272</v>
      </c>
      <c r="I42" s="228" t="s">
        <v>273</v>
      </c>
      <c r="J42" s="228" t="s">
        <v>274</v>
      </c>
      <c r="K42" s="228" t="s">
        <v>275</v>
      </c>
      <c r="L42" s="228" t="s">
        <v>276</v>
      </c>
      <c r="M42" s="228" t="s">
        <v>277</v>
      </c>
      <c r="N42" s="228" t="s">
        <v>278</v>
      </c>
      <c r="O42" s="228" t="s">
        <v>279</v>
      </c>
      <c r="P42" s="228" t="s">
        <v>280</v>
      </c>
      <c r="Q42" s="228" t="s">
        <v>281</v>
      </c>
      <c r="R42" s="228" t="s">
        <v>282</v>
      </c>
      <c r="S42" s="228" t="s">
        <v>283</v>
      </c>
      <c r="T42" s="228" t="s">
        <v>284</v>
      </c>
      <c r="U42" s="228" t="s">
        <v>285</v>
      </c>
      <c r="V42" s="228" t="s">
        <v>286</v>
      </c>
      <c r="W42" s="228" t="s">
        <v>287</v>
      </c>
      <c r="X42" s="228" t="s">
        <v>288</v>
      </c>
      <c r="Y42" s="228" t="s">
        <v>289</v>
      </c>
    </row>
    <row r="43" spans="1:75">
      <c r="A43" s="229">
        <v>1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>B43-AA43</f>
        <v>#REF!</v>
      </c>
      <c r="BA43" s="233" t="e">
        <f t="shared" ref="BA43:BP58" si="25">C43-AB43</f>
        <v>#REF!</v>
      </c>
      <c r="BB43" s="233" t="e">
        <f t="shared" si="25"/>
        <v>#REF!</v>
      </c>
      <c r="BC43" s="233" t="e">
        <f t="shared" si="25"/>
        <v>#REF!</v>
      </c>
      <c r="BD43" s="233" t="e">
        <f t="shared" si="25"/>
        <v>#REF!</v>
      </c>
      <c r="BE43" s="233" t="e">
        <f t="shared" si="25"/>
        <v>#REF!</v>
      </c>
      <c r="BF43" s="233" t="e">
        <f t="shared" si="25"/>
        <v>#REF!</v>
      </c>
      <c r="BG43" s="233" t="e">
        <f t="shared" si="25"/>
        <v>#REF!</v>
      </c>
      <c r="BH43" s="233" t="e">
        <f t="shared" si="25"/>
        <v>#REF!</v>
      </c>
      <c r="BI43" s="233" t="e">
        <f t="shared" si="25"/>
        <v>#REF!</v>
      </c>
      <c r="BJ43" s="233" t="e">
        <f t="shared" si="25"/>
        <v>#REF!</v>
      </c>
      <c r="BK43" s="233" t="e">
        <f t="shared" si="25"/>
        <v>#REF!</v>
      </c>
      <c r="BL43" s="233" t="e">
        <f t="shared" si="25"/>
        <v>#REF!</v>
      </c>
      <c r="BM43" s="233" t="e">
        <f t="shared" si="25"/>
        <v>#REF!</v>
      </c>
      <c r="BN43" s="233" t="e">
        <f t="shared" si="25"/>
        <v>#REF!</v>
      </c>
      <c r="BO43" s="233" t="e">
        <f t="shared" si="25"/>
        <v>#REF!</v>
      </c>
      <c r="BP43" s="233" t="e">
        <f t="shared" si="25"/>
        <v>#REF!</v>
      </c>
      <c r="BQ43" s="233" t="e">
        <f t="shared" ref="BQ43:BW58" si="26">S43-AR43</f>
        <v>#REF!</v>
      </c>
      <c r="BR43" s="233" t="e">
        <f t="shared" si="26"/>
        <v>#REF!</v>
      </c>
      <c r="BS43" s="233" t="e">
        <f t="shared" si="26"/>
        <v>#REF!</v>
      </c>
      <c r="BT43" s="233" t="e">
        <f t="shared" si="26"/>
        <v>#REF!</v>
      </c>
      <c r="BU43" s="233" t="e">
        <f t="shared" si="26"/>
        <v>#REF!</v>
      </c>
      <c r="BV43" s="233" t="e">
        <f t="shared" si="26"/>
        <v>#REF!</v>
      </c>
      <c r="BW43" s="233" t="e">
        <f t="shared" si="26"/>
        <v>#REF!</v>
      </c>
    </row>
    <row r="44" spans="1:75">
      <c r="A44" s="229">
        <v>2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ref="AZ44:AZ73" si="27">B44-AA44</f>
        <v>#REF!</v>
      </c>
      <c r="BA44" s="233" t="e">
        <f t="shared" si="25"/>
        <v>#REF!</v>
      </c>
      <c r="BB44" s="233" t="e">
        <f t="shared" si="25"/>
        <v>#REF!</v>
      </c>
      <c r="BC44" s="233" t="e">
        <f t="shared" si="25"/>
        <v>#REF!</v>
      </c>
      <c r="BD44" s="233" t="e">
        <f t="shared" si="25"/>
        <v>#REF!</v>
      </c>
      <c r="BE44" s="233" t="e">
        <f t="shared" si="25"/>
        <v>#REF!</v>
      </c>
      <c r="BF44" s="233" t="e">
        <f t="shared" si="25"/>
        <v>#REF!</v>
      </c>
      <c r="BG44" s="233" t="e">
        <f t="shared" si="25"/>
        <v>#REF!</v>
      </c>
      <c r="BH44" s="233" t="e">
        <f t="shared" si="25"/>
        <v>#REF!</v>
      </c>
      <c r="BI44" s="233" t="e">
        <f t="shared" si="25"/>
        <v>#REF!</v>
      </c>
      <c r="BJ44" s="233" t="e">
        <f t="shared" si="25"/>
        <v>#REF!</v>
      </c>
      <c r="BK44" s="233" t="e">
        <f t="shared" si="25"/>
        <v>#REF!</v>
      </c>
      <c r="BL44" s="233" t="e">
        <f t="shared" si="25"/>
        <v>#REF!</v>
      </c>
      <c r="BM44" s="233" t="e">
        <f t="shared" si="25"/>
        <v>#REF!</v>
      </c>
      <c r="BN44" s="233" t="e">
        <f t="shared" si="25"/>
        <v>#REF!</v>
      </c>
      <c r="BO44" s="233" t="e">
        <f t="shared" si="25"/>
        <v>#REF!</v>
      </c>
      <c r="BP44" s="233" t="e">
        <f t="shared" si="25"/>
        <v>#REF!</v>
      </c>
      <c r="BQ44" s="233" t="e">
        <f t="shared" si="26"/>
        <v>#REF!</v>
      </c>
      <c r="BR44" s="233" t="e">
        <f t="shared" si="26"/>
        <v>#REF!</v>
      </c>
      <c r="BS44" s="233" t="e">
        <f t="shared" si="26"/>
        <v>#REF!</v>
      </c>
      <c r="BT44" s="233" t="e">
        <f t="shared" si="26"/>
        <v>#REF!</v>
      </c>
      <c r="BU44" s="233" t="e">
        <f t="shared" si="26"/>
        <v>#REF!</v>
      </c>
      <c r="BV44" s="233" t="e">
        <f t="shared" si="26"/>
        <v>#REF!</v>
      </c>
      <c r="BW44" s="233" t="e">
        <f t="shared" si="26"/>
        <v>#REF!</v>
      </c>
    </row>
    <row r="45" spans="1:75">
      <c r="A45" s="229">
        <v>3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27"/>
        <v>#REF!</v>
      </c>
      <c r="BA45" s="233" t="e">
        <f t="shared" si="25"/>
        <v>#REF!</v>
      </c>
      <c r="BB45" s="233" t="e">
        <f t="shared" si="25"/>
        <v>#REF!</v>
      </c>
      <c r="BC45" s="233" t="e">
        <f t="shared" si="25"/>
        <v>#REF!</v>
      </c>
      <c r="BD45" s="233" t="e">
        <f t="shared" si="25"/>
        <v>#REF!</v>
      </c>
      <c r="BE45" s="233" t="e">
        <f t="shared" si="25"/>
        <v>#REF!</v>
      </c>
      <c r="BF45" s="233" t="e">
        <f t="shared" si="25"/>
        <v>#REF!</v>
      </c>
      <c r="BG45" s="233" t="e">
        <f t="shared" si="25"/>
        <v>#REF!</v>
      </c>
      <c r="BH45" s="233" t="e">
        <f t="shared" si="25"/>
        <v>#REF!</v>
      </c>
      <c r="BI45" s="233" t="e">
        <f t="shared" si="25"/>
        <v>#REF!</v>
      </c>
      <c r="BJ45" s="233" t="e">
        <f t="shared" si="25"/>
        <v>#REF!</v>
      </c>
      <c r="BK45" s="233" t="e">
        <f t="shared" si="25"/>
        <v>#REF!</v>
      </c>
      <c r="BL45" s="233" t="e">
        <f t="shared" si="25"/>
        <v>#REF!</v>
      </c>
      <c r="BM45" s="233" t="e">
        <f t="shared" si="25"/>
        <v>#REF!</v>
      </c>
      <c r="BN45" s="233" t="e">
        <f t="shared" si="25"/>
        <v>#REF!</v>
      </c>
      <c r="BO45" s="233" t="e">
        <f t="shared" si="25"/>
        <v>#REF!</v>
      </c>
      <c r="BP45" s="233" t="e">
        <f t="shared" si="25"/>
        <v>#REF!</v>
      </c>
      <c r="BQ45" s="233" t="e">
        <f t="shared" si="26"/>
        <v>#REF!</v>
      </c>
      <c r="BR45" s="233" t="e">
        <f t="shared" si="26"/>
        <v>#REF!</v>
      </c>
      <c r="BS45" s="233" t="e">
        <f t="shared" si="26"/>
        <v>#REF!</v>
      </c>
      <c r="BT45" s="233" t="e">
        <f t="shared" si="26"/>
        <v>#REF!</v>
      </c>
      <c r="BU45" s="233" t="e">
        <f t="shared" si="26"/>
        <v>#REF!</v>
      </c>
      <c r="BV45" s="233" t="e">
        <f t="shared" si="26"/>
        <v>#REF!</v>
      </c>
      <c r="BW45" s="233" t="e">
        <f t="shared" si="26"/>
        <v>#REF!</v>
      </c>
    </row>
    <row r="46" spans="1:75">
      <c r="A46" s="229">
        <v>4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27"/>
        <v>#REF!</v>
      </c>
      <c r="BA46" s="233" t="e">
        <f t="shared" si="25"/>
        <v>#REF!</v>
      </c>
      <c r="BB46" s="233" t="e">
        <f t="shared" si="25"/>
        <v>#REF!</v>
      </c>
      <c r="BC46" s="233" t="e">
        <f t="shared" si="25"/>
        <v>#REF!</v>
      </c>
      <c r="BD46" s="233" t="e">
        <f t="shared" si="25"/>
        <v>#REF!</v>
      </c>
      <c r="BE46" s="233" t="e">
        <f t="shared" si="25"/>
        <v>#REF!</v>
      </c>
      <c r="BF46" s="233" t="e">
        <f t="shared" si="25"/>
        <v>#REF!</v>
      </c>
      <c r="BG46" s="233" t="e">
        <f t="shared" si="25"/>
        <v>#REF!</v>
      </c>
      <c r="BH46" s="233" t="e">
        <f t="shared" si="25"/>
        <v>#REF!</v>
      </c>
      <c r="BI46" s="233" t="e">
        <f t="shared" si="25"/>
        <v>#REF!</v>
      </c>
      <c r="BJ46" s="233" t="e">
        <f t="shared" si="25"/>
        <v>#REF!</v>
      </c>
      <c r="BK46" s="233" t="e">
        <f t="shared" si="25"/>
        <v>#REF!</v>
      </c>
      <c r="BL46" s="233" t="e">
        <f t="shared" si="25"/>
        <v>#REF!</v>
      </c>
      <c r="BM46" s="233" t="e">
        <f t="shared" si="25"/>
        <v>#REF!</v>
      </c>
      <c r="BN46" s="233" t="e">
        <f t="shared" si="25"/>
        <v>#REF!</v>
      </c>
      <c r="BO46" s="233" t="e">
        <f t="shared" si="25"/>
        <v>#REF!</v>
      </c>
      <c r="BP46" s="233" t="e">
        <f t="shared" si="25"/>
        <v>#REF!</v>
      </c>
      <c r="BQ46" s="233" t="e">
        <f t="shared" si="26"/>
        <v>#REF!</v>
      </c>
      <c r="BR46" s="233" t="e">
        <f t="shared" si="26"/>
        <v>#REF!</v>
      </c>
      <c r="BS46" s="233" t="e">
        <f t="shared" si="26"/>
        <v>#REF!</v>
      </c>
      <c r="BT46" s="233" t="e">
        <f t="shared" si="26"/>
        <v>#REF!</v>
      </c>
      <c r="BU46" s="233" t="e">
        <f t="shared" si="26"/>
        <v>#REF!</v>
      </c>
      <c r="BV46" s="233" t="e">
        <f t="shared" si="26"/>
        <v>#REF!</v>
      </c>
      <c r="BW46" s="233" t="e">
        <f t="shared" si="26"/>
        <v>#REF!</v>
      </c>
    </row>
    <row r="47" spans="1:75">
      <c r="A47" s="229">
        <v>5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27"/>
        <v>#REF!</v>
      </c>
      <c r="BA47" s="233" t="e">
        <f t="shared" si="25"/>
        <v>#REF!</v>
      </c>
      <c r="BB47" s="233" t="e">
        <f t="shared" si="25"/>
        <v>#REF!</v>
      </c>
      <c r="BC47" s="233" t="e">
        <f t="shared" si="25"/>
        <v>#REF!</v>
      </c>
      <c r="BD47" s="233" t="e">
        <f t="shared" si="25"/>
        <v>#REF!</v>
      </c>
      <c r="BE47" s="233" t="e">
        <f t="shared" si="25"/>
        <v>#REF!</v>
      </c>
      <c r="BF47" s="233" t="e">
        <f t="shared" si="25"/>
        <v>#REF!</v>
      </c>
      <c r="BG47" s="233" t="e">
        <f t="shared" si="25"/>
        <v>#REF!</v>
      </c>
      <c r="BH47" s="233" t="e">
        <f t="shared" si="25"/>
        <v>#REF!</v>
      </c>
      <c r="BI47" s="233" t="e">
        <f t="shared" si="25"/>
        <v>#REF!</v>
      </c>
      <c r="BJ47" s="233" t="e">
        <f t="shared" si="25"/>
        <v>#REF!</v>
      </c>
      <c r="BK47" s="233" t="e">
        <f t="shared" si="25"/>
        <v>#REF!</v>
      </c>
      <c r="BL47" s="233" t="e">
        <f t="shared" si="25"/>
        <v>#REF!</v>
      </c>
      <c r="BM47" s="233" t="e">
        <f t="shared" si="25"/>
        <v>#REF!</v>
      </c>
      <c r="BN47" s="233" t="e">
        <f t="shared" si="25"/>
        <v>#REF!</v>
      </c>
      <c r="BO47" s="233" t="e">
        <f t="shared" si="25"/>
        <v>#REF!</v>
      </c>
      <c r="BP47" s="233" t="e">
        <f t="shared" si="25"/>
        <v>#REF!</v>
      </c>
      <c r="BQ47" s="233" t="e">
        <f t="shared" si="26"/>
        <v>#REF!</v>
      </c>
      <c r="BR47" s="233" t="e">
        <f t="shared" si="26"/>
        <v>#REF!</v>
      </c>
      <c r="BS47" s="233" t="e">
        <f t="shared" si="26"/>
        <v>#REF!</v>
      </c>
      <c r="BT47" s="233" t="e">
        <f t="shared" si="26"/>
        <v>#REF!</v>
      </c>
      <c r="BU47" s="233" t="e">
        <f t="shared" si="26"/>
        <v>#REF!</v>
      </c>
      <c r="BV47" s="233" t="e">
        <f t="shared" si="26"/>
        <v>#REF!</v>
      </c>
      <c r="BW47" s="233" t="e">
        <f t="shared" si="26"/>
        <v>#REF!</v>
      </c>
    </row>
    <row r="48" spans="1:75">
      <c r="A48" s="229">
        <v>6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27"/>
        <v>#REF!</v>
      </c>
      <c r="BA48" s="233" t="e">
        <f t="shared" si="25"/>
        <v>#REF!</v>
      </c>
      <c r="BB48" s="233" t="e">
        <f t="shared" si="25"/>
        <v>#REF!</v>
      </c>
      <c r="BC48" s="233" t="e">
        <f t="shared" si="25"/>
        <v>#REF!</v>
      </c>
      <c r="BD48" s="233" t="e">
        <f t="shared" si="25"/>
        <v>#REF!</v>
      </c>
      <c r="BE48" s="233" t="e">
        <f t="shared" si="25"/>
        <v>#REF!</v>
      </c>
      <c r="BF48" s="233" t="e">
        <f t="shared" si="25"/>
        <v>#REF!</v>
      </c>
      <c r="BG48" s="233" t="e">
        <f t="shared" si="25"/>
        <v>#REF!</v>
      </c>
      <c r="BH48" s="233" t="e">
        <f t="shared" si="25"/>
        <v>#REF!</v>
      </c>
      <c r="BI48" s="233" t="e">
        <f t="shared" si="25"/>
        <v>#REF!</v>
      </c>
      <c r="BJ48" s="233" t="e">
        <f t="shared" si="25"/>
        <v>#REF!</v>
      </c>
      <c r="BK48" s="233" t="e">
        <f t="shared" si="25"/>
        <v>#REF!</v>
      </c>
      <c r="BL48" s="233" t="e">
        <f t="shared" si="25"/>
        <v>#REF!</v>
      </c>
      <c r="BM48" s="233" t="e">
        <f t="shared" si="25"/>
        <v>#REF!</v>
      </c>
      <c r="BN48" s="233" t="e">
        <f t="shared" si="25"/>
        <v>#REF!</v>
      </c>
      <c r="BO48" s="233" t="e">
        <f t="shared" si="25"/>
        <v>#REF!</v>
      </c>
      <c r="BP48" s="233" t="e">
        <f t="shared" si="25"/>
        <v>#REF!</v>
      </c>
      <c r="BQ48" s="233" t="e">
        <f t="shared" si="26"/>
        <v>#REF!</v>
      </c>
      <c r="BR48" s="233" t="e">
        <f t="shared" si="26"/>
        <v>#REF!</v>
      </c>
      <c r="BS48" s="233" t="e">
        <f t="shared" si="26"/>
        <v>#REF!</v>
      </c>
      <c r="BT48" s="233" t="e">
        <f t="shared" si="26"/>
        <v>#REF!</v>
      </c>
      <c r="BU48" s="233" t="e">
        <f t="shared" si="26"/>
        <v>#REF!</v>
      </c>
      <c r="BV48" s="233" t="e">
        <f t="shared" si="26"/>
        <v>#REF!</v>
      </c>
      <c r="BW48" s="233" t="e">
        <f t="shared" si="26"/>
        <v>#REF!</v>
      </c>
    </row>
    <row r="49" spans="1:75">
      <c r="A49" s="229">
        <v>7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27"/>
        <v>#REF!</v>
      </c>
      <c r="BA49" s="233" t="e">
        <f t="shared" si="25"/>
        <v>#REF!</v>
      </c>
      <c r="BB49" s="233" t="e">
        <f t="shared" si="25"/>
        <v>#REF!</v>
      </c>
      <c r="BC49" s="233" t="e">
        <f t="shared" si="25"/>
        <v>#REF!</v>
      </c>
      <c r="BD49" s="233" t="e">
        <f t="shared" si="25"/>
        <v>#REF!</v>
      </c>
      <c r="BE49" s="233" t="e">
        <f t="shared" si="25"/>
        <v>#REF!</v>
      </c>
      <c r="BF49" s="233" t="e">
        <f t="shared" si="25"/>
        <v>#REF!</v>
      </c>
      <c r="BG49" s="233" t="e">
        <f t="shared" si="25"/>
        <v>#REF!</v>
      </c>
      <c r="BH49" s="233" t="e">
        <f t="shared" si="25"/>
        <v>#REF!</v>
      </c>
      <c r="BI49" s="233" t="e">
        <f t="shared" si="25"/>
        <v>#REF!</v>
      </c>
      <c r="BJ49" s="233" t="e">
        <f t="shared" si="25"/>
        <v>#REF!</v>
      </c>
      <c r="BK49" s="233" t="e">
        <f t="shared" si="25"/>
        <v>#REF!</v>
      </c>
      <c r="BL49" s="233" t="e">
        <f t="shared" si="25"/>
        <v>#REF!</v>
      </c>
      <c r="BM49" s="233" t="e">
        <f t="shared" si="25"/>
        <v>#REF!</v>
      </c>
      <c r="BN49" s="233" t="e">
        <f t="shared" si="25"/>
        <v>#REF!</v>
      </c>
      <c r="BO49" s="233" t="e">
        <f t="shared" si="25"/>
        <v>#REF!</v>
      </c>
      <c r="BP49" s="233" t="e">
        <f t="shared" si="25"/>
        <v>#REF!</v>
      </c>
      <c r="BQ49" s="233" t="e">
        <f t="shared" si="26"/>
        <v>#REF!</v>
      </c>
      <c r="BR49" s="233" t="e">
        <f t="shared" si="26"/>
        <v>#REF!</v>
      </c>
      <c r="BS49" s="233" t="e">
        <f t="shared" si="26"/>
        <v>#REF!</v>
      </c>
      <c r="BT49" s="233" t="e">
        <f t="shared" si="26"/>
        <v>#REF!</v>
      </c>
      <c r="BU49" s="233" t="e">
        <f t="shared" si="26"/>
        <v>#REF!</v>
      </c>
      <c r="BV49" s="233" t="e">
        <f t="shared" si="26"/>
        <v>#REF!</v>
      </c>
      <c r="BW49" s="233" t="e">
        <f t="shared" si="26"/>
        <v>#REF!</v>
      </c>
    </row>
    <row r="50" spans="1:75">
      <c r="A50" s="229">
        <v>8</v>
      </c>
      <c r="B50" s="234" t="e">
        <f>#REF!</f>
        <v>#REF!</v>
      </c>
      <c r="C50" s="234" t="e">
        <f>#REF!</f>
        <v>#REF!</v>
      </c>
      <c r="D50" s="234" t="e">
        <f>#REF!</f>
        <v>#REF!</v>
      </c>
      <c r="E50" s="234" t="e">
        <f>#REF!</f>
        <v>#REF!</v>
      </c>
      <c r="F50" s="234" t="e">
        <f>#REF!</f>
        <v>#REF!</v>
      </c>
      <c r="G50" s="234" t="e">
        <f>#REF!</f>
        <v>#REF!</v>
      </c>
      <c r="H50" s="234" t="e">
        <f>#REF!</f>
        <v>#REF!</v>
      </c>
      <c r="I50" s="234" t="e">
        <f>#REF!</f>
        <v>#REF!</v>
      </c>
      <c r="J50" s="234" t="e">
        <f>#REF!</f>
        <v>#REF!</v>
      </c>
      <c r="K50" s="234" t="e">
        <f>#REF!</f>
        <v>#REF!</v>
      </c>
      <c r="L50" s="234" t="e">
        <f>#REF!</f>
        <v>#REF!</v>
      </c>
      <c r="M50" s="234" t="e">
        <f>#REF!</f>
        <v>#REF!</v>
      </c>
      <c r="N50" s="234" t="e">
        <f>#REF!</f>
        <v>#REF!</v>
      </c>
      <c r="O50" s="234" t="e">
        <f>#REF!</f>
        <v>#REF!</v>
      </c>
      <c r="P50" s="234" t="e">
        <f>#REF!</f>
        <v>#REF!</v>
      </c>
      <c r="Q50" s="234" t="e">
        <f>#REF!</f>
        <v>#REF!</v>
      </c>
      <c r="R50" s="234" t="e">
        <f>#REF!</f>
        <v>#REF!</v>
      </c>
      <c r="S50" s="234" t="e">
        <f>#REF!</f>
        <v>#REF!</v>
      </c>
      <c r="T50" s="234" t="e">
        <f>#REF!</f>
        <v>#REF!</v>
      </c>
      <c r="U50" s="234" t="e">
        <f>#REF!</f>
        <v>#REF!</v>
      </c>
      <c r="V50" s="234" t="e">
        <f>#REF!</f>
        <v>#REF!</v>
      </c>
      <c r="W50" s="234" t="e">
        <f>#REF!</f>
        <v>#REF!</v>
      </c>
      <c r="X50" s="234" t="e">
        <f>#REF!</f>
        <v>#REF!</v>
      </c>
      <c r="Y50" s="234" t="e">
        <f>#REF!</f>
        <v>#REF!</v>
      </c>
      <c r="AA50" s="233" t="e">
        <f>#REF!</f>
        <v>#REF!</v>
      </c>
      <c r="AB50" s="233" t="e">
        <f>#REF!</f>
        <v>#REF!</v>
      </c>
      <c r="AC50" s="233" t="e">
        <f>#REF!</f>
        <v>#REF!</v>
      </c>
      <c r="AD50" s="233" t="e">
        <f>#REF!</f>
        <v>#REF!</v>
      </c>
      <c r="AE50" s="233" t="e">
        <f>#REF!</f>
        <v>#REF!</v>
      </c>
      <c r="AF50" s="233" t="e">
        <f>#REF!</f>
        <v>#REF!</v>
      </c>
      <c r="AG50" s="233" t="e">
        <f>#REF!</f>
        <v>#REF!</v>
      </c>
      <c r="AH50" s="233" t="e">
        <f>#REF!</f>
        <v>#REF!</v>
      </c>
      <c r="AI50" s="233" t="e">
        <f>#REF!</f>
        <v>#REF!</v>
      </c>
      <c r="AJ50" s="233" t="e">
        <f>#REF!</f>
        <v>#REF!</v>
      </c>
      <c r="AK50" s="233" t="e">
        <f>#REF!</f>
        <v>#REF!</v>
      </c>
      <c r="AL50" s="233" t="e">
        <f>#REF!</f>
        <v>#REF!</v>
      </c>
      <c r="AM50" s="233" t="e">
        <f>#REF!</f>
        <v>#REF!</v>
      </c>
      <c r="AN50" s="233" t="e">
        <f>#REF!</f>
        <v>#REF!</v>
      </c>
      <c r="AO50" s="233" t="e">
        <f>#REF!</f>
        <v>#REF!</v>
      </c>
      <c r="AP50" s="233" t="e">
        <f>#REF!</f>
        <v>#REF!</v>
      </c>
      <c r="AQ50" s="233" t="e">
        <f>#REF!</f>
        <v>#REF!</v>
      </c>
      <c r="AR50" s="233" t="e">
        <f>#REF!</f>
        <v>#REF!</v>
      </c>
      <c r="AS50" s="233" t="e">
        <f>#REF!</f>
        <v>#REF!</v>
      </c>
      <c r="AT50" s="233" t="e">
        <f>#REF!</f>
        <v>#REF!</v>
      </c>
      <c r="AU50" s="233" t="e">
        <f>#REF!</f>
        <v>#REF!</v>
      </c>
      <c r="AV50" s="233" t="e">
        <f>#REF!</f>
        <v>#REF!</v>
      </c>
      <c r="AW50" s="233" t="e">
        <f>#REF!</f>
        <v>#REF!</v>
      </c>
      <c r="AX50" s="233" t="e">
        <f>#REF!</f>
        <v>#REF!</v>
      </c>
      <c r="AZ50" s="233" t="e">
        <f t="shared" si="27"/>
        <v>#REF!</v>
      </c>
      <c r="BA50" s="233" t="e">
        <f t="shared" si="25"/>
        <v>#REF!</v>
      </c>
      <c r="BB50" s="233" t="e">
        <f t="shared" si="25"/>
        <v>#REF!</v>
      </c>
      <c r="BC50" s="233" t="e">
        <f t="shared" si="25"/>
        <v>#REF!</v>
      </c>
      <c r="BD50" s="233" t="e">
        <f t="shared" si="25"/>
        <v>#REF!</v>
      </c>
      <c r="BE50" s="233" t="e">
        <f t="shared" si="25"/>
        <v>#REF!</v>
      </c>
      <c r="BF50" s="233" t="e">
        <f t="shared" si="25"/>
        <v>#REF!</v>
      </c>
      <c r="BG50" s="233" t="e">
        <f t="shared" si="25"/>
        <v>#REF!</v>
      </c>
      <c r="BH50" s="233" t="e">
        <f t="shared" si="25"/>
        <v>#REF!</v>
      </c>
      <c r="BI50" s="233" t="e">
        <f t="shared" si="25"/>
        <v>#REF!</v>
      </c>
      <c r="BJ50" s="233" t="e">
        <f t="shared" si="25"/>
        <v>#REF!</v>
      </c>
      <c r="BK50" s="233" t="e">
        <f t="shared" si="25"/>
        <v>#REF!</v>
      </c>
      <c r="BL50" s="233" t="e">
        <f t="shared" si="25"/>
        <v>#REF!</v>
      </c>
      <c r="BM50" s="233" t="e">
        <f t="shared" si="25"/>
        <v>#REF!</v>
      </c>
      <c r="BN50" s="233" t="e">
        <f t="shared" si="25"/>
        <v>#REF!</v>
      </c>
      <c r="BO50" s="233" t="e">
        <f t="shared" si="25"/>
        <v>#REF!</v>
      </c>
      <c r="BP50" s="233" t="e">
        <f t="shared" si="25"/>
        <v>#REF!</v>
      </c>
      <c r="BQ50" s="233" t="e">
        <f t="shared" si="26"/>
        <v>#REF!</v>
      </c>
      <c r="BR50" s="233" t="e">
        <f t="shared" si="26"/>
        <v>#REF!</v>
      </c>
      <c r="BS50" s="233" t="e">
        <f t="shared" si="26"/>
        <v>#REF!</v>
      </c>
      <c r="BT50" s="233" t="e">
        <f t="shared" si="26"/>
        <v>#REF!</v>
      </c>
      <c r="BU50" s="233" t="e">
        <f t="shared" si="26"/>
        <v>#REF!</v>
      </c>
      <c r="BV50" s="233" t="e">
        <f t="shared" si="26"/>
        <v>#REF!</v>
      </c>
      <c r="BW50" s="233" t="e">
        <f t="shared" si="26"/>
        <v>#REF!</v>
      </c>
    </row>
    <row r="51" spans="1:75">
      <c r="A51" s="229">
        <v>9</v>
      </c>
      <c r="B51" s="234" t="e">
        <f>#REF!</f>
        <v>#REF!</v>
      </c>
      <c r="C51" s="234" t="e">
        <f>#REF!</f>
        <v>#REF!</v>
      </c>
      <c r="D51" s="234" t="e">
        <f>#REF!</f>
        <v>#REF!</v>
      </c>
      <c r="E51" s="234" t="e">
        <f>#REF!</f>
        <v>#REF!</v>
      </c>
      <c r="F51" s="234" t="e">
        <f>#REF!</f>
        <v>#REF!</v>
      </c>
      <c r="G51" s="234" t="e">
        <f>#REF!</f>
        <v>#REF!</v>
      </c>
      <c r="H51" s="234" t="e">
        <f>#REF!</f>
        <v>#REF!</v>
      </c>
      <c r="I51" s="234" t="e">
        <f>#REF!</f>
        <v>#REF!</v>
      </c>
      <c r="J51" s="234" t="e">
        <f>#REF!</f>
        <v>#REF!</v>
      </c>
      <c r="K51" s="234" t="e">
        <f>#REF!</f>
        <v>#REF!</v>
      </c>
      <c r="L51" s="234" t="e">
        <f>#REF!</f>
        <v>#REF!</v>
      </c>
      <c r="M51" s="234" t="e">
        <f>#REF!</f>
        <v>#REF!</v>
      </c>
      <c r="N51" s="234" t="e">
        <f>#REF!</f>
        <v>#REF!</v>
      </c>
      <c r="O51" s="234" t="e">
        <f>#REF!</f>
        <v>#REF!</v>
      </c>
      <c r="P51" s="234" t="e">
        <f>#REF!</f>
        <v>#REF!</v>
      </c>
      <c r="Q51" s="234" t="e">
        <f>#REF!</f>
        <v>#REF!</v>
      </c>
      <c r="R51" s="234" t="e">
        <f>#REF!</f>
        <v>#REF!</v>
      </c>
      <c r="S51" s="234" t="e">
        <f>#REF!</f>
        <v>#REF!</v>
      </c>
      <c r="T51" s="234" t="e">
        <f>#REF!</f>
        <v>#REF!</v>
      </c>
      <c r="U51" s="234" t="e">
        <f>#REF!</f>
        <v>#REF!</v>
      </c>
      <c r="V51" s="234" t="e">
        <f>#REF!</f>
        <v>#REF!</v>
      </c>
      <c r="W51" s="234" t="e">
        <f>#REF!</f>
        <v>#REF!</v>
      </c>
      <c r="X51" s="234" t="e">
        <f>#REF!</f>
        <v>#REF!</v>
      </c>
      <c r="Y51" s="234" t="e">
        <f>#REF!</f>
        <v>#REF!</v>
      </c>
      <c r="AA51" s="233" t="e">
        <f>#REF!</f>
        <v>#REF!</v>
      </c>
      <c r="AB51" s="233" t="e">
        <f>#REF!</f>
        <v>#REF!</v>
      </c>
      <c r="AC51" s="233" t="e">
        <f>#REF!</f>
        <v>#REF!</v>
      </c>
      <c r="AD51" s="233" t="e">
        <f>#REF!</f>
        <v>#REF!</v>
      </c>
      <c r="AE51" s="233" t="e">
        <f>#REF!</f>
        <v>#REF!</v>
      </c>
      <c r="AF51" s="233" t="e">
        <f>#REF!</f>
        <v>#REF!</v>
      </c>
      <c r="AG51" s="233" t="e">
        <f>#REF!</f>
        <v>#REF!</v>
      </c>
      <c r="AH51" s="233" t="e">
        <f>#REF!</f>
        <v>#REF!</v>
      </c>
      <c r="AI51" s="233" t="e">
        <f>#REF!</f>
        <v>#REF!</v>
      </c>
      <c r="AJ51" s="233" t="e">
        <f>#REF!</f>
        <v>#REF!</v>
      </c>
      <c r="AK51" s="233" t="e">
        <f>#REF!</f>
        <v>#REF!</v>
      </c>
      <c r="AL51" s="233" t="e">
        <f>#REF!</f>
        <v>#REF!</v>
      </c>
      <c r="AM51" s="233" t="e">
        <f>#REF!</f>
        <v>#REF!</v>
      </c>
      <c r="AN51" s="233" t="e">
        <f>#REF!</f>
        <v>#REF!</v>
      </c>
      <c r="AO51" s="233" t="e">
        <f>#REF!</f>
        <v>#REF!</v>
      </c>
      <c r="AP51" s="233" t="e">
        <f>#REF!</f>
        <v>#REF!</v>
      </c>
      <c r="AQ51" s="233" t="e">
        <f>#REF!</f>
        <v>#REF!</v>
      </c>
      <c r="AR51" s="233" t="e">
        <f>#REF!</f>
        <v>#REF!</v>
      </c>
      <c r="AS51" s="233" t="e">
        <f>#REF!</f>
        <v>#REF!</v>
      </c>
      <c r="AT51" s="233" t="e">
        <f>#REF!</f>
        <v>#REF!</v>
      </c>
      <c r="AU51" s="233" t="e">
        <f>#REF!</f>
        <v>#REF!</v>
      </c>
      <c r="AV51" s="233" t="e">
        <f>#REF!</f>
        <v>#REF!</v>
      </c>
      <c r="AW51" s="233" t="e">
        <f>#REF!</f>
        <v>#REF!</v>
      </c>
      <c r="AX51" s="233" t="e">
        <f>#REF!</f>
        <v>#REF!</v>
      </c>
      <c r="AZ51" s="233" t="e">
        <f t="shared" si="27"/>
        <v>#REF!</v>
      </c>
      <c r="BA51" s="233" t="e">
        <f t="shared" si="25"/>
        <v>#REF!</v>
      </c>
      <c r="BB51" s="233" t="e">
        <f t="shared" si="25"/>
        <v>#REF!</v>
      </c>
      <c r="BC51" s="233" t="e">
        <f t="shared" si="25"/>
        <v>#REF!</v>
      </c>
      <c r="BD51" s="233" t="e">
        <f t="shared" si="25"/>
        <v>#REF!</v>
      </c>
      <c r="BE51" s="233" t="e">
        <f t="shared" si="25"/>
        <v>#REF!</v>
      </c>
      <c r="BF51" s="233" t="e">
        <f t="shared" si="25"/>
        <v>#REF!</v>
      </c>
      <c r="BG51" s="233" t="e">
        <f t="shared" si="25"/>
        <v>#REF!</v>
      </c>
      <c r="BH51" s="233" t="e">
        <f t="shared" si="25"/>
        <v>#REF!</v>
      </c>
      <c r="BI51" s="233" t="e">
        <f t="shared" si="25"/>
        <v>#REF!</v>
      </c>
      <c r="BJ51" s="233" t="e">
        <f t="shared" si="25"/>
        <v>#REF!</v>
      </c>
      <c r="BK51" s="233" t="e">
        <f t="shared" si="25"/>
        <v>#REF!</v>
      </c>
      <c r="BL51" s="233" t="e">
        <f t="shared" si="25"/>
        <v>#REF!</v>
      </c>
      <c r="BM51" s="233" t="e">
        <f t="shared" si="25"/>
        <v>#REF!</v>
      </c>
      <c r="BN51" s="233" t="e">
        <f t="shared" si="25"/>
        <v>#REF!</v>
      </c>
      <c r="BO51" s="233" t="e">
        <f t="shared" si="25"/>
        <v>#REF!</v>
      </c>
      <c r="BP51" s="233" t="e">
        <f t="shared" si="25"/>
        <v>#REF!</v>
      </c>
      <c r="BQ51" s="233" t="e">
        <f t="shared" si="26"/>
        <v>#REF!</v>
      </c>
      <c r="BR51" s="233" t="e">
        <f t="shared" si="26"/>
        <v>#REF!</v>
      </c>
      <c r="BS51" s="233" t="e">
        <f t="shared" si="26"/>
        <v>#REF!</v>
      </c>
      <c r="BT51" s="233" t="e">
        <f t="shared" si="26"/>
        <v>#REF!</v>
      </c>
      <c r="BU51" s="233" t="e">
        <f t="shared" si="26"/>
        <v>#REF!</v>
      </c>
      <c r="BV51" s="233" t="e">
        <f t="shared" si="26"/>
        <v>#REF!</v>
      </c>
      <c r="BW51" s="233" t="e">
        <f t="shared" si="26"/>
        <v>#REF!</v>
      </c>
    </row>
    <row r="52" spans="1:75">
      <c r="A52" s="229">
        <v>10</v>
      </c>
      <c r="B52" s="234" t="e">
        <f>#REF!</f>
        <v>#REF!</v>
      </c>
      <c r="C52" s="234" t="e">
        <f>#REF!</f>
        <v>#REF!</v>
      </c>
      <c r="D52" s="234" t="e">
        <f>#REF!</f>
        <v>#REF!</v>
      </c>
      <c r="E52" s="234" t="e">
        <f>#REF!</f>
        <v>#REF!</v>
      </c>
      <c r="F52" s="234" t="e">
        <f>#REF!</f>
        <v>#REF!</v>
      </c>
      <c r="G52" s="234" t="e">
        <f>#REF!</f>
        <v>#REF!</v>
      </c>
      <c r="H52" s="234" t="e">
        <f>#REF!</f>
        <v>#REF!</v>
      </c>
      <c r="I52" s="234" t="e">
        <f>#REF!</f>
        <v>#REF!</v>
      </c>
      <c r="J52" s="234" t="e">
        <f>#REF!</f>
        <v>#REF!</v>
      </c>
      <c r="K52" s="234" t="e">
        <f>#REF!</f>
        <v>#REF!</v>
      </c>
      <c r="L52" s="234" t="e">
        <f>#REF!</f>
        <v>#REF!</v>
      </c>
      <c r="M52" s="234" t="e">
        <f>#REF!</f>
        <v>#REF!</v>
      </c>
      <c r="N52" s="234" t="e">
        <f>#REF!</f>
        <v>#REF!</v>
      </c>
      <c r="O52" s="234" t="e">
        <f>#REF!</f>
        <v>#REF!</v>
      </c>
      <c r="P52" s="234" t="e">
        <f>#REF!</f>
        <v>#REF!</v>
      </c>
      <c r="Q52" s="234" t="e">
        <f>#REF!</f>
        <v>#REF!</v>
      </c>
      <c r="R52" s="234" t="e">
        <f>#REF!</f>
        <v>#REF!</v>
      </c>
      <c r="S52" s="234" t="e">
        <f>#REF!</f>
        <v>#REF!</v>
      </c>
      <c r="T52" s="234" t="e">
        <f>#REF!</f>
        <v>#REF!</v>
      </c>
      <c r="U52" s="234" t="e">
        <f>#REF!</f>
        <v>#REF!</v>
      </c>
      <c r="V52" s="234" t="e">
        <f>#REF!</f>
        <v>#REF!</v>
      </c>
      <c r="W52" s="234" t="e">
        <f>#REF!</f>
        <v>#REF!</v>
      </c>
      <c r="X52" s="234" t="e">
        <f>#REF!</f>
        <v>#REF!</v>
      </c>
      <c r="Y52" s="234" t="e">
        <f>#REF!</f>
        <v>#REF!</v>
      </c>
      <c r="AA52" s="233" t="e">
        <f>#REF!</f>
        <v>#REF!</v>
      </c>
      <c r="AB52" s="233" t="e">
        <f>#REF!</f>
        <v>#REF!</v>
      </c>
      <c r="AC52" s="233" t="e">
        <f>#REF!</f>
        <v>#REF!</v>
      </c>
      <c r="AD52" s="233" t="e">
        <f>#REF!</f>
        <v>#REF!</v>
      </c>
      <c r="AE52" s="233" t="e">
        <f>#REF!</f>
        <v>#REF!</v>
      </c>
      <c r="AF52" s="233" t="e">
        <f>#REF!</f>
        <v>#REF!</v>
      </c>
      <c r="AG52" s="233" t="e">
        <f>#REF!</f>
        <v>#REF!</v>
      </c>
      <c r="AH52" s="233" t="e">
        <f>#REF!</f>
        <v>#REF!</v>
      </c>
      <c r="AI52" s="233" t="e">
        <f>#REF!</f>
        <v>#REF!</v>
      </c>
      <c r="AJ52" s="233" t="e">
        <f>#REF!</f>
        <v>#REF!</v>
      </c>
      <c r="AK52" s="233" t="e">
        <f>#REF!</f>
        <v>#REF!</v>
      </c>
      <c r="AL52" s="233" t="e">
        <f>#REF!</f>
        <v>#REF!</v>
      </c>
      <c r="AM52" s="233" t="e">
        <f>#REF!</f>
        <v>#REF!</v>
      </c>
      <c r="AN52" s="233" t="e">
        <f>#REF!</f>
        <v>#REF!</v>
      </c>
      <c r="AO52" s="233" t="e">
        <f>#REF!</f>
        <v>#REF!</v>
      </c>
      <c r="AP52" s="233" t="e">
        <f>#REF!</f>
        <v>#REF!</v>
      </c>
      <c r="AQ52" s="233" t="e">
        <f>#REF!</f>
        <v>#REF!</v>
      </c>
      <c r="AR52" s="233" t="e">
        <f>#REF!</f>
        <v>#REF!</v>
      </c>
      <c r="AS52" s="233" t="e">
        <f>#REF!</f>
        <v>#REF!</v>
      </c>
      <c r="AT52" s="233" t="e">
        <f>#REF!</f>
        <v>#REF!</v>
      </c>
      <c r="AU52" s="233" t="e">
        <f>#REF!</f>
        <v>#REF!</v>
      </c>
      <c r="AV52" s="233" t="e">
        <f>#REF!</f>
        <v>#REF!</v>
      </c>
      <c r="AW52" s="233" t="e">
        <f>#REF!</f>
        <v>#REF!</v>
      </c>
      <c r="AX52" s="233" t="e">
        <f>#REF!</f>
        <v>#REF!</v>
      </c>
      <c r="AZ52" s="233" t="e">
        <f t="shared" si="27"/>
        <v>#REF!</v>
      </c>
      <c r="BA52" s="233" t="e">
        <f t="shared" si="25"/>
        <v>#REF!</v>
      </c>
      <c r="BB52" s="233" t="e">
        <f t="shared" si="25"/>
        <v>#REF!</v>
      </c>
      <c r="BC52" s="233" t="e">
        <f t="shared" si="25"/>
        <v>#REF!</v>
      </c>
      <c r="BD52" s="233" t="e">
        <f t="shared" si="25"/>
        <v>#REF!</v>
      </c>
      <c r="BE52" s="233" t="e">
        <f t="shared" si="25"/>
        <v>#REF!</v>
      </c>
      <c r="BF52" s="233" t="e">
        <f t="shared" si="25"/>
        <v>#REF!</v>
      </c>
      <c r="BG52" s="233" t="e">
        <f t="shared" si="25"/>
        <v>#REF!</v>
      </c>
      <c r="BH52" s="233" t="e">
        <f t="shared" si="25"/>
        <v>#REF!</v>
      </c>
      <c r="BI52" s="233" t="e">
        <f t="shared" si="25"/>
        <v>#REF!</v>
      </c>
      <c r="BJ52" s="233" t="e">
        <f t="shared" si="25"/>
        <v>#REF!</v>
      </c>
      <c r="BK52" s="233" t="e">
        <f t="shared" si="25"/>
        <v>#REF!</v>
      </c>
      <c r="BL52" s="233" t="e">
        <f t="shared" si="25"/>
        <v>#REF!</v>
      </c>
      <c r="BM52" s="233" t="e">
        <f t="shared" si="25"/>
        <v>#REF!</v>
      </c>
      <c r="BN52" s="233" t="e">
        <f t="shared" si="25"/>
        <v>#REF!</v>
      </c>
      <c r="BO52" s="233" t="e">
        <f t="shared" si="25"/>
        <v>#REF!</v>
      </c>
      <c r="BP52" s="233" t="e">
        <f t="shared" si="25"/>
        <v>#REF!</v>
      </c>
      <c r="BQ52" s="233" t="e">
        <f t="shared" si="26"/>
        <v>#REF!</v>
      </c>
      <c r="BR52" s="233" t="e">
        <f t="shared" si="26"/>
        <v>#REF!</v>
      </c>
      <c r="BS52" s="233" t="e">
        <f t="shared" si="26"/>
        <v>#REF!</v>
      </c>
      <c r="BT52" s="233" t="e">
        <f t="shared" si="26"/>
        <v>#REF!</v>
      </c>
      <c r="BU52" s="233" t="e">
        <f t="shared" si="26"/>
        <v>#REF!</v>
      </c>
      <c r="BV52" s="233" t="e">
        <f t="shared" si="26"/>
        <v>#REF!</v>
      </c>
      <c r="BW52" s="233" t="e">
        <f t="shared" si="26"/>
        <v>#REF!</v>
      </c>
    </row>
    <row r="53" spans="1:75">
      <c r="A53" s="229">
        <v>11</v>
      </c>
      <c r="B53" s="234" t="e">
        <f>#REF!</f>
        <v>#REF!</v>
      </c>
      <c r="C53" s="234" t="e">
        <f>#REF!</f>
        <v>#REF!</v>
      </c>
      <c r="D53" s="234" t="e">
        <f>#REF!</f>
        <v>#REF!</v>
      </c>
      <c r="E53" s="234" t="e">
        <f>#REF!</f>
        <v>#REF!</v>
      </c>
      <c r="F53" s="234" t="e">
        <f>#REF!</f>
        <v>#REF!</v>
      </c>
      <c r="G53" s="234" t="e">
        <f>#REF!</f>
        <v>#REF!</v>
      </c>
      <c r="H53" s="234" t="e">
        <f>#REF!</f>
        <v>#REF!</v>
      </c>
      <c r="I53" s="234" t="e">
        <f>#REF!</f>
        <v>#REF!</v>
      </c>
      <c r="J53" s="234" t="e">
        <f>#REF!</f>
        <v>#REF!</v>
      </c>
      <c r="K53" s="234" t="e">
        <f>#REF!</f>
        <v>#REF!</v>
      </c>
      <c r="L53" s="234" t="e">
        <f>#REF!</f>
        <v>#REF!</v>
      </c>
      <c r="M53" s="234" t="e">
        <f>#REF!</f>
        <v>#REF!</v>
      </c>
      <c r="N53" s="234" t="e">
        <f>#REF!</f>
        <v>#REF!</v>
      </c>
      <c r="O53" s="234" t="e">
        <f>#REF!</f>
        <v>#REF!</v>
      </c>
      <c r="P53" s="234" t="e">
        <f>#REF!</f>
        <v>#REF!</v>
      </c>
      <c r="Q53" s="234" t="e">
        <f>#REF!</f>
        <v>#REF!</v>
      </c>
      <c r="R53" s="234" t="e">
        <f>#REF!</f>
        <v>#REF!</v>
      </c>
      <c r="S53" s="234" t="e">
        <f>#REF!</f>
        <v>#REF!</v>
      </c>
      <c r="T53" s="234" t="e">
        <f>#REF!</f>
        <v>#REF!</v>
      </c>
      <c r="U53" s="234" t="e">
        <f>#REF!</f>
        <v>#REF!</v>
      </c>
      <c r="V53" s="234" t="e">
        <f>#REF!</f>
        <v>#REF!</v>
      </c>
      <c r="W53" s="234" t="e">
        <f>#REF!</f>
        <v>#REF!</v>
      </c>
      <c r="X53" s="234" t="e">
        <f>#REF!</f>
        <v>#REF!</v>
      </c>
      <c r="Y53" s="234" t="e">
        <f>#REF!</f>
        <v>#REF!</v>
      </c>
      <c r="AA53" s="233" t="e">
        <f>#REF!</f>
        <v>#REF!</v>
      </c>
      <c r="AB53" s="233" t="e">
        <f>#REF!</f>
        <v>#REF!</v>
      </c>
      <c r="AC53" s="233" t="e">
        <f>#REF!</f>
        <v>#REF!</v>
      </c>
      <c r="AD53" s="233" t="e">
        <f>#REF!</f>
        <v>#REF!</v>
      </c>
      <c r="AE53" s="233" t="e">
        <f>#REF!</f>
        <v>#REF!</v>
      </c>
      <c r="AF53" s="233" t="e">
        <f>#REF!</f>
        <v>#REF!</v>
      </c>
      <c r="AG53" s="233" t="e">
        <f>#REF!</f>
        <v>#REF!</v>
      </c>
      <c r="AH53" s="233" t="e">
        <f>#REF!</f>
        <v>#REF!</v>
      </c>
      <c r="AI53" s="233" t="e">
        <f>#REF!</f>
        <v>#REF!</v>
      </c>
      <c r="AJ53" s="233" t="e">
        <f>#REF!</f>
        <v>#REF!</v>
      </c>
      <c r="AK53" s="233" t="e">
        <f>#REF!</f>
        <v>#REF!</v>
      </c>
      <c r="AL53" s="233" t="e">
        <f>#REF!</f>
        <v>#REF!</v>
      </c>
      <c r="AM53" s="233" t="e">
        <f>#REF!</f>
        <v>#REF!</v>
      </c>
      <c r="AN53" s="233" t="e">
        <f>#REF!</f>
        <v>#REF!</v>
      </c>
      <c r="AO53" s="233" t="e">
        <f>#REF!</f>
        <v>#REF!</v>
      </c>
      <c r="AP53" s="233" t="e">
        <f>#REF!</f>
        <v>#REF!</v>
      </c>
      <c r="AQ53" s="233" t="e">
        <f>#REF!</f>
        <v>#REF!</v>
      </c>
      <c r="AR53" s="233" t="e">
        <f>#REF!</f>
        <v>#REF!</v>
      </c>
      <c r="AS53" s="233" t="e">
        <f>#REF!</f>
        <v>#REF!</v>
      </c>
      <c r="AT53" s="233" t="e">
        <f>#REF!</f>
        <v>#REF!</v>
      </c>
      <c r="AU53" s="233" t="e">
        <f>#REF!</f>
        <v>#REF!</v>
      </c>
      <c r="AV53" s="233" t="e">
        <f>#REF!</f>
        <v>#REF!</v>
      </c>
      <c r="AW53" s="233" t="e">
        <f>#REF!</f>
        <v>#REF!</v>
      </c>
      <c r="AX53" s="233" t="e">
        <f>#REF!</f>
        <v>#REF!</v>
      </c>
      <c r="AZ53" s="233" t="e">
        <f t="shared" si="27"/>
        <v>#REF!</v>
      </c>
      <c r="BA53" s="233" t="e">
        <f t="shared" si="25"/>
        <v>#REF!</v>
      </c>
      <c r="BB53" s="233" t="e">
        <f t="shared" si="25"/>
        <v>#REF!</v>
      </c>
      <c r="BC53" s="233" t="e">
        <f t="shared" si="25"/>
        <v>#REF!</v>
      </c>
      <c r="BD53" s="233" t="e">
        <f t="shared" si="25"/>
        <v>#REF!</v>
      </c>
      <c r="BE53" s="233" t="e">
        <f t="shared" si="25"/>
        <v>#REF!</v>
      </c>
      <c r="BF53" s="233" t="e">
        <f t="shared" si="25"/>
        <v>#REF!</v>
      </c>
      <c r="BG53" s="233" t="e">
        <f t="shared" si="25"/>
        <v>#REF!</v>
      </c>
      <c r="BH53" s="233" t="e">
        <f t="shared" si="25"/>
        <v>#REF!</v>
      </c>
      <c r="BI53" s="233" t="e">
        <f t="shared" si="25"/>
        <v>#REF!</v>
      </c>
      <c r="BJ53" s="233" t="e">
        <f t="shared" si="25"/>
        <v>#REF!</v>
      </c>
      <c r="BK53" s="233" t="e">
        <f t="shared" si="25"/>
        <v>#REF!</v>
      </c>
      <c r="BL53" s="233" t="e">
        <f t="shared" si="25"/>
        <v>#REF!</v>
      </c>
      <c r="BM53" s="233" t="e">
        <f t="shared" si="25"/>
        <v>#REF!</v>
      </c>
      <c r="BN53" s="233" t="e">
        <f t="shared" si="25"/>
        <v>#REF!</v>
      </c>
      <c r="BO53" s="233" t="e">
        <f t="shared" si="25"/>
        <v>#REF!</v>
      </c>
      <c r="BP53" s="233" t="e">
        <f t="shared" si="25"/>
        <v>#REF!</v>
      </c>
      <c r="BQ53" s="233" t="e">
        <f t="shared" si="26"/>
        <v>#REF!</v>
      </c>
      <c r="BR53" s="233" t="e">
        <f t="shared" si="26"/>
        <v>#REF!</v>
      </c>
      <c r="BS53" s="233" t="e">
        <f t="shared" si="26"/>
        <v>#REF!</v>
      </c>
      <c r="BT53" s="233" t="e">
        <f t="shared" si="26"/>
        <v>#REF!</v>
      </c>
      <c r="BU53" s="233" t="e">
        <f t="shared" si="26"/>
        <v>#REF!</v>
      </c>
      <c r="BV53" s="233" t="e">
        <f t="shared" si="26"/>
        <v>#REF!</v>
      </c>
      <c r="BW53" s="233" t="e">
        <f t="shared" si="26"/>
        <v>#REF!</v>
      </c>
    </row>
    <row r="54" spans="1:75">
      <c r="A54" s="229">
        <v>12</v>
      </c>
      <c r="B54" s="234" t="e">
        <f>#REF!</f>
        <v>#REF!</v>
      </c>
      <c r="C54" s="234" t="e">
        <f>#REF!</f>
        <v>#REF!</v>
      </c>
      <c r="D54" s="234" t="e">
        <f>#REF!</f>
        <v>#REF!</v>
      </c>
      <c r="E54" s="234" t="e">
        <f>#REF!</f>
        <v>#REF!</v>
      </c>
      <c r="F54" s="234" t="e">
        <f>#REF!</f>
        <v>#REF!</v>
      </c>
      <c r="G54" s="234" t="e">
        <f>#REF!</f>
        <v>#REF!</v>
      </c>
      <c r="H54" s="234" t="e">
        <f>#REF!</f>
        <v>#REF!</v>
      </c>
      <c r="I54" s="234" t="e">
        <f>#REF!</f>
        <v>#REF!</v>
      </c>
      <c r="J54" s="234" t="e">
        <f>#REF!</f>
        <v>#REF!</v>
      </c>
      <c r="K54" s="234" t="e">
        <f>#REF!</f>
        <v>#REF!</v>
      </c>
      <c r="L54" s="234" t="e">
        <f>#REF!</f>
        <v>#REF!</v>
      </c>
      <c r="M54" s="234" t="e">
        <f>#REF!</f>
        <v>#REF!</v>
      </c>
      <c r="N54" s="234" t="e">
        <f>#REF!</f>
        <v>#REF!</v>
      </c>
      <c r="O54" s="234" t="e">
        <f>#REF!</f>
        <v>#REF!</v>
      </c>
      <c r="P54" s="234" t="e">
        <f>#REF!</f>
        <v>#REF!</v>
      </c>
      <c r="Q54" s="234" t="e">
        <f>#REF!</f>
        <v>#REF!</v>
      </c>
      <c r="R54" s="234" t="e">
        <f>#REF!</f>
        <v>#REF!</v>
      </c>
      <c r="S54" s="234" t="e">
        <f>#REF!</f>
        <v>#REF!</v>
      </c>
      <c r="T54" s="234" t="e">
        <f>#REF!</f>
        <v>#REF!</v>
      </c>
      <c r="U54" s="234" t="e">
        <f>#REF!</f>
        <v>#REF!</v>
      </c>
      <c r="V54" s="234" t="e">
        <f>#REF!</f>
        <v>#REF!</v>
      </c>
      <c r="W54" s="234" t="e">
        <f>#REF!</f>
        <v>#REF!</v>
      </c>
      <c r="X54" s="234" t="e">
        <f>#REF!</f>
        <v>#REF!</v>
      </c>
      <c r="Y54" s="234" t="e">
        <f>#REF!</f>
        <v>#REF!</v>
      </c>
      <c r="AA54" s="233" t="e">
        <f>#REF!</f>
        <v>#REF!</v>
      </c>
      <c r="AB54" s="233" t="e">
        <f>#REF!</f>
        <v>#REF!</v>
      </c>
      <c r="AC54" s="233" t="e">
        <f>#REF!</f>
        <v>#REF!</v>
      </c>
      <c r="AD54" s="233" t="e">
        <f>#REF!</f>
        <v>#REF!</v>
      </c>
      <c r="AE54" s="233" t="e">
        <f>#REF!</f>
        <v>#REF!</v>
      </c>
      <c r="AF54" s="233" t="e">
        <f>#REF!</f>
        <v>#REF!</v>
      </c>
      <c r="AG54" s="233" t="e">
        <f>#REF!</f>
        <v>#REF!</v>
      </c>
      <c r="AH54" s="233" t="e">
        <f>#REF!</f>
        <v>#REF!</v>
      </c>
      <c r="AI54" s="233" t="e">
        <f>#REF!</f>
        <v>#REF!</v>
      </c>
      <c r="AJ54" s="233" t="e">
        <f>#REF!</f>
        <v>#REF!</v>
      </c>
      <c r="AK54" s="233" t="e">
        <f>#REF!</f>
        <v>#REF!</v>
      </c>
      <c r="AL54" s="233" t="e">
        <f>#REF!</f>
        <v>#REF!</v>
      </c>
      <c r="AM54" s="233" t="e">
        <f>#REF!</f>
        <v>#REF!</v>
      </c>
      <c r="AN54" s="233" t="e">
        <f>#REF!</f>
        <v>#REF!</v>
      </c>
      <c r="AO54" s="233" t="e">
        <f>#REF!</f>
        <v>#REF!</v>
      </c>
      <c r="AP54" s="233" t="e">
        <f>#REF!</f>
        <v>#REF!</v>
      </c>
      <c r="AQ54" s="233" t="e">
        <f>#REF!</f>
        <v>#REF!</v>
      </c>
      <c r="AR54" s="233" t="e">
        <f>#REF!</f>
        <v>#REF!</v>
      </c>
      <c r="AS54" s="233" t="e">
        <f>#REF!</f>
        <v>#REF!</v>
      </c>
      <c r="AT54" s="233" t="e">
        <f>#REF!</f>
        <v>#REF!</v>
      </c>
      <c r="AU54" s="233" t="e">
        <f>#REF!</f>
        <v>#REF!</v>
      </c>
      <c r="AV54" s="233" t="e">
        <f>#REF!</f>
        <v>#REF!</v>
      </c>
      <c r="AW54" s="233" t="e">
        <f>#REF!</f>
        <v>#REF!</v>
      </c>
      <c r="AX54" s="233" t="e">
        <f>#REF!</f>
        <v>#REF!</v>
      </c>
      <c r="AZ54" s="233" t="e">
        <f t="shared" si="27"/>
        <v>#REF!</v>
      </c>
      <c r="BA54" s="233" t="e">
        <f t="shared" si="25"/>
        <v>#REF!</v>
      </c>
      <c r="BB54" s="233" t="e">
        <f t="shared" si="25"/>
        <v>#REF!</v>
      </c>
      <c r="BC54" s="233" t="e">
        <f t="shared" si="25"/>
        <v>#REF!</v>
      </c>
      <c r="BD54" s="233" t="e">
        <f t="shared" si="25"/>
        <v>#REF!</v>
      </c>
      <c r="BE54" s="233" t="e">
        <f t="shared" si="25"/>
        <v>#REF!</v>
      </c>
      <c r="BF54" s="233" t="e">
        <f t="shared" si="25"/>
        <v>#REF!</v>
      </c>
      <c r="BG54" s="233" t="e">
        <f t="shared" si="25"/>
        <v>#REF!</v>
      </c>
      <c r="BH54" s="233" t="e">
        <f t="shared" si="25"/>
        <v>#REF!</v>
      </c>
      <c r="BI54" s="233" t="e">
        <f t="shared" si="25"/>
        <v>#REF!</v>
      </c>
      <c r="BJ54" s="233" t="e">
        <f t="shared" si="25"/>
        <v>#REF!</v>
      </c>
      <c r="BK54" s="233" t="e">
        <f t="shared" si="25"/>
        <v>#REF!</v>
      </c>
      <c r="BL54" s="233" t="e">
        <f t="shared" si="25"/>
        <v>#REF!</v>
      </c>
      <c r="BM54" s="233" t="e">
        <f t="shared" si="25"/>
        <v>#REF!</v>
      </c>
      <c r="BN54" s="233" t="e">
        <f t="shared" si="25"/>
        <v>#REF!</v>
      </c>
      <c r="BO54" s="233" t="e">
        <f t="shared" si="25"/>
        <v>#REF!</v>
      </c>
      <c r="BP54" s="233" t="e">
        <f t="shared" si="25"/>
        <v>#REF!</v>
      </c>
      <c r="BQ54" s="233" t="e">
        <f t="shared" si="26"/>
        <v>#REF!</v>
      </c>
      <c r="BR54" s="233" t="e">
        <f t="shared" si="26"/>
        <v>#REF!</v>
      </c>
      <c r="BS54" s="233" t="e">
        <f t="shared" si="26"/>
        <v>#REF!</v>
      </c>
      <c r="BT54" s="233" t="e">
        <f t="shared" si="26"/>
        <v>#REF!</v>
      </c>
      <c r="BU54" s="233" t="e">
        <f t="shared" si="26"/>
        <v>#REF!</v>
      </c>
      <c r="BV54" s="233" t="e">
        <f t="shared" si="26"/>
        <v>#REF!</v>
      </c>
      <c r="BW54" s="233" t="e">
        <f t="shared" si="26"/>
        <v>#REF!</v>
      </c>
    </row>
    <row r="55" spans="1:75">
      <c r="A55" s="229">
        <v>13</v>
      </c>
      <c r="B55" s="234" t="e">
        <f>#REF!</f>
        <v>#REF!</v>
      </c>
      <c r="C55" s="234" t="e">
        <f>#REF!</f>
        <v>#REF!</v>
      </c>
      <c r="D55" s="234" t="e">
        <f>#REF!</f>
        <v>#REF!</v>
      </c>
      <c r="E55" s="234" t="e">
        <f>#REF!</f>
        <v>#REF!</v>
      </c>
      <c r="F55" s="234" t="e">
        <f>#REF!</f>
        <v>#REF!</v>
      </c>
      <c r="G55" s="234" t="e">
        <f>#REF!</f>
        <v>#REF!</v>
      </c>
      <c r="H55" s="234" t="e">
        <f>#REF!</f>
        <v>#REF!</v>
      </c>
      <c r="I55" s="234" t="e">
        <f>#REF!</f>
        <v>#REF!</v>
      </c>
      <c r="J55" s="234" t="e">
        <f>#REF!</f>
        <v>#REF!</v>
      </c>
      <c r="K55" s="234" t="e">
        <f>#REF!</f>
        <v>#REF!</v>
      </c>
      <c r="L55" s="234" t="e">
        <f>#REF!</f>
        <v>#REF!</v>
      </c>
      <c r="M55" s="234" t="e">
        <f>#REF!</f>
        <v>#REF!</v>
      </c>
      <c r="N55" s="234" t="e">
        <f>#REF!</f>
        <v>#REF!</v>
      </c>
      <c r="O55" s="234" t="e">
        <f>#REF!</f>
        <v>#REF!</v>
      </c>
      <c r="P55" s="234" t="e">
        <f>#REF!</f>
        <v>#REF!</v>
      </c>
      <c r="Q55" s="234" t="e">
        <f>#REF!</f>
        <v>#REF!</v>
      </c>
      <c r="R55" s="234" t="e">
        <f>#REF!</f>
        <v>#REF!</v>
      </c>
      <c r="S55" s="234" t="e">
        <f>#REF!</f>
        <v>#REF!</v>
      </c>
      <c r="T55" s="234" t="e">
        <f>#REF!</f>
        <v>#REF!</v>
      </c>
      <c r="U55" s="234" t="e">
        <f>#REF!</f>
        <v>#REF!</v>
      </c>
      <c r="V55" s="234" t="e">
        <f>#REF!</f>
        <v>#REF!</v>
      </c>
      <c r="W55" s="234" t="e">
        <f>#REF!</f>
        <v>#REF!</v>
      </c>
      <c r="X55" s="234" t="e">
        <f>#REF!</f>
        <v>#REF!</v>
      </c>
      <c r="Y55" s="234" t="e">
        <f>#REF!</f>
        <v>#REF!</v>
      </c>
      <c r="AA55" s="233" t="e">
        <f>#REF!</f>
        <v>#REF!</v>
      </c>
      <c r="AB55" s="233" t="e">
        <f>#REF!</f>
        <v>#REF!</v>
      </c>
      <c r="AC55" s="233" t="e">
        <f>#REF!</f>
        <v>#REF!</v>
      </c>
      <c r="AD55" s="233" t="e">
        <f>#REF!</f>
        <v>#REF!</v>
      </c>
      <c r="AE55" s="233" t="e">
        <f>#REF!</f>
        <v>#REF!</v>
      </c>
      <c r="AF55" s="233" t="e">
        <f>#REF!</f>
        <v>#REF!</v>
      </c>
      <c r="AG55" s="233" t="e">
        <f>#REF!</f>
        <v>#REF!</v>
      </c>
      <c r="AH55" s="233" t="e">
        <f>#REF!</f>
        <v>#REF!</v>
      </c>
      <c r="AI55" s="233" t="e">
        <f>#REF!</f>
        <v>#REF!</v>
      </c>
      <c r="AJ55" s="233" t="e">
        <f>#REF!</f>
        <v>#REF!</v>
      </c>
      <c r="AK55" s="233" t="e">
        <f>#REF!</f>
        <v>#REF!</v>
      </c>
      <c r="AL55" s="233" t="e">
        <f>#REF!</f>
        <v>#REF!</v>
      </c>
      <c r="AM55" s="233" t="e">
        <f>#REF!</f>
        <v>#REF!</v>
      </c>
      <c r="AN55" s="233" t="e">
        <f>#REF!</f>
        <v>#REF!</v>
      </c>
      <c r="AO55" s="233" t="e">
        <f>#REF!</f>
        <v>#REF!</v>
      </c>
      <c r="AP55" s="233" t="e">
        <f>#REF!</f>
        <v>#REF!</v>
      </c>
      <c r="AQ55" s="233" t="e">
        <f>#REF!</f>
        <v>#REF!</v>
      </c>
      <c r="AR55" s="233" t="e">
        <f>#REF!</f>
        <v>#REF!</v>
      </c>
      <c r="AS55" s="233" t="e">
        <f>#REF!</f>
        <v>#REF!</v>
      </c>
      <c r="AT55" s="233" t="e">
        <f>#REF!</f>
        <v>#REF!</v>
      </c>
      <c r="AU55" s="233" t="e">
        <f>#REF!</f>
        <v>#REF!</v>
      </c>
      <c r="AV55" s="233" t="e">
        <f>#REF!</f>
        <v>#REF!</v>
      </c>
      <c r="AW55" s="233" t="e">
        <f>#REF!</f>
        <v>#REF!</v>
      </c>
      <c r="AX55" s="233" t="e">
        <f>#REF!</f>
        <v>#REF!</v>
      </c>
      <c r="AZ55" s="233" t="e">
        <f t="shared" si="27"/>
        <v>#REF!</v>
      </c>
      <c r="BA55" s="233" t="e">
        <f t="shared" si="25"/>
        <v>#REF!</v>
      </c>
      <c r="BB55" s="233" t="e">
        <f t="shared" si="25"/>
        <v>#REF!</v>
      </c>
      <c r="BC55" s="233" t="e">
        <f t="shared" si="25"/>
        <v>#REF!</v>
      </c>
      <c r="BD55" s="233" t="e">
        <f t="shared" si="25"/>
        <v>#REF!</v>
      </c>
      <c r="BE55" s="233" t="e">
        <f t="shared" si="25"/>
        <v>#REF!</v>
      </c>
      <c r="BF55" s="233" t="e">
        <f t="shared" si="25"/>
        <v>#REF!</v>
      </c>
      <c r="BG55" s="233" t="e">
        <f t="shared" si="25"/>
        <v>#REF!</v>
      </c>
      <c r="BH55" s="233" t="e">
        <f t="shared" si="25"/>
        <v>#REF!</v>
      </c>
      <c r="BI55" s="233" t="e">
        <f t="shared" si="25"/>
        <v>#REF!</v>
      </c>
      <c r="BJ55" s="233" t="e">
        <f t="shared" si="25"/>
        <v>#REF!</v>
      </c>
      <c r="BK55" s="233" t="e">
        <f t="shared" si="25"/>
        <v>#REF!</v>
      </c>
      <c r="BL55" s="233" t="e">
        <f t="shared" si="25"/>
        <v>#REF!</v>
      </c>
      <c r="BM55" s="233" t="e">
        <f t="shared" si="25"/>
        <v>#REF!</v>
      </c>
      <c r="BN55" s="233" t="e">
        <f t="shared" si="25"/>
        <v>#REF!</v>
      </c>
      <c r="BO55" s="233" t="e">
        <f t="shared" si="25"/>
        <v>#REF!</v>
      </c>
      <c r="BP55" s="233" t="e">
        <f t="shared" si="25"/>
        <v>#REF!</v>
      </c>
      <c r="BQ55" s="233" t="e">
        <f t="shared" si="26"/>
        <v>#REF!</v>
      </c>
      <c r="BR55" s="233" t="e">
        <f t="shared" si="26"/>
        <v>#REF!</v>
      </c>
      <c r="BS55" s="233" t="e">
        <f t="shared" si="26"/>
        <v>#REF!</v>
      </c>
      <c r="BT55" s="233" t="e">
        <f t="shared" si="26"/>
        <v>#REF!</v>
      </c>
      <c r="BU55" s="233" t="e">
        <f t="shared" si="26"/>
        <v>#REF!</v>
      </c>
      <c r="BV55" s="233" t="e">
        <f t="shared" si="26"/>
        <v>#REF!</v>
      </c>
      <c r="BW55" s="233" t="e">
        <f t="shared" si="26"/>
        <v>#REF!</v>
      </c>
    </row>
    <row r="56" spans="1:75">
      <c r="A56" s="229">
        <v>14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 t="shared" si="27"/>
        <v>#REF!</v>
      </c>
      <c r="BA56" s="233" t="e">
        <f t="shared" si="25"/>
        <v>#REF!</v>
      </c>
      <c r="BB56" s="233" t="e">
        <f t="shared" si="25"/>
        <v>#REF!</v>
      </c>
      <c r="BC56" s="233" t="e">
        <f t="shared" si="25"/>
        <v>#REF!</v>
      </c>
      <c r="BD56" s="233" t="e">
        <f t="shared" si="25"/>
        <v>#REF!</v>
      </c>
      <c r="BE56" s="233" t="e">
        <f t="shared" si="25"/>
        <v>#REF!</v>
      </c>
      <c r="BF56" s="233" t="e">
        <f t="shared" si="25"/>
        <v>#REF!</v>
      </c>
      <c r="BG56" s="233" t="e">
        <f t="shared" si="25"/>
        <v>#REF!</v>
      </c>
      <c r="BH56" s="233" t="e">
        <f t="shared" si="25"/>
        <v>#REF!</v>
      </c>
      <c r="BI56" s="233" t="e">
        <f t="shared" si="25"/>
        <v>#REF!</v>
      </c>
      <c r="BJ56" s="233" t="e">
        <f t="shared" si="25"/>
        <v>#REF!</v>
      </c>
      <c r="BK56" s="233" t="e">
        <f t="shared" si="25"/>
        <v>#REF!</v>
      </c>
      <c r="BL56" s="233" t="e">
        <f t="shared" si="25"/>
        <v>#REF!</v>
      </c>
      <c r="BM56" s="233" t="e">
        <f t="shared" si="25"/>
        <v>#REF!</v>
      </c>
      <c r="BN56" s="233" t="e">
        <f t="shared" si="25"/>
        <v>#REF!</v>
      </c>
      <c r="BO56" s="233" t="e">
        <f t="shared" si="25"/>
        <v>#REF!</v>
      </c>
      <c r="BP56" s="233" t="e">
        <f t="shared" si="25"/>
        <v>#REF!</v>
      </c>
      <c r="BQ56" s="233" t="e">
        <f t="shared" si="26"/>
        <v>#REF!</v>
      </c>
      <c r="BR56" s="233" t="e">
        <f t="shared" si="26"/>
        <v>#REF!</v>
      </c>
      <c r="BS56" s="233" t="e">
        <f t="shared" si="26"/>
        <v>#REF!</v>
      </c>
      <c r="BT56" s="233" t="e">
        <f t="shared" si="26"/>
        <v>#REF!</v>
      </c>
      <c r="BU56" s="233" t="e">
        <f t="shared" si="26"/>
        <v>#REF!</v>
      </c>
      <c r="BV56" s="233" t="e">
        <f t="shared" si="26"/>
        <v>#REF!</v>
      </c>
      <c r="BW56" s="233" t="e">
        <f t="shared" si="26"/>
        <v>#REF!</v>
      </c>
    </row>
    <row r="57" spans="1:75">
      <c r="A57" s="229">
        <v>15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si="27"/>
        <v>#REF!</v>
      </c>
      <c r="BA57" s="233" t="e">
        <f t="shared" si="25"/>
        <v>#REF!</v>
      </c>
      <c r="BB57" s="233" t="e">
        <f t="shared" si="25"/>
        <v>#REF!</v>
      </c>
      <c r="BC57" s="233" t="e">
        <f t="shared" si="25"/>
        <v>#REF!</v>
      </c>
      <c r="BD57" s="233" t="e">
        <f t="shared" si="25"/>
        <v>#REF!</v>
      </c>
      <c r="BE57" s="233" t="e">
        <f t="shared" si="25"/>
        <v>#REF!</v>
      </c>
      <c r="BF57" s="233" t="e">
        <f t="shared" si="25"/>
        <v>#REF!</v>
      </c>
      <c r="BG57" s="233" t="e">
        <f t="shared" si="25"/>
        <v>#REF!</v>
      </c>
      <c r="BH57" s="233" t="e">
        <f t="shared" si="25"/>
        <v>#REF!</v>
      </c>
      <c r="BI57" s="233" t="e">
        <f t="shared" si="25"/>
        <v>#REF!</v>
      </c>
      <c r="BJ57" s="233" t="e">
        <f t="shared" si="25"/>
        <v>#REF!</v>
      </c>
      <c r="BK57" s="233" t="e">
        <f t="shared" si="25"/>
        <v>#REF!</v>
      </c>
      <c r="BL57" s="233" t="e">
        <f t="shared" si="25"/>
        <v>#REF!</v>
      </c>
      <c r="BM57" s="233" t="e">
        <f t="shared" si="25"/>
        <v>#REF!</v>
      </c>
      <c r="BN57" s="233" t="e">
        <f t="shared" si="25"/>
        <v>#REF!</v>
      </c>
      <c r="BO57" s="233" t="e">
        <f t="shared" si="25"/>
        <v>#REF!</v>
      </c>
      <c r="BP57" s="233" t="e">
        <f t="shared" si="25"/>
        <v>#REF!</v>
      </c>
      <c r="BQ57" s="233" t="e">
        <f t="shared" si="26"/>
        <v>#REF!</v>
      </c>
      <c r="BR57" s="233" t="e">
        <f t="shared" si="26"/>
        <v>#REF!</v>
      </c>
      <c r="BS57" s="233" t="e">
        <f t="shared" si="26"/>
        <v>#REF!</v>
      </c>
      <c r="BT57" s="233" t="e">
        <f t="shared" si="26"/>
        <v>#REF!</v>
      </c>
      <c r="BU57" s="233" t="e">
        <f t="shared" si="26"/>
        <v>#REF!</v>
      </c>
      <c r="BV57" s="233" t="e">
        <f t="shared" si="26"/>
        <v>#REF!</v>
      </c>
      <c r="BW57" s="233" t="e">
        <f t="shared" si="26"/>
        <v>#REF!</v>
      </c>
    </row>
    <row r="58" spans="1:75">
      <c r="A58" s="229">
        <v>16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27"/>
        <v>#REF!</v>
      </c>
      <c r="BA58" s="233" t="e">
        <f t="shared" si="25"/>
        <v>#REF!</v>
      </c>
      <c r="BB58" s="233" t="e">
        <f t="shared" si="25"/>
        <v>#REF!</v>
      </c>
      <c r="BC58" s="233" t="e">
        <f t="shared" si="25"/>
        <v>#REF!</v>
      </c>
      <c r="BD58" s="233" t="e">
        <f t="shared" si="25"/>
        <v>#REF!</v>
      </c>
      <c r="BE58" s="233" t="e">
        <f t="shared" si="25"/>
        <v>#REF!</v>
      </c>
      <c r="BF58" s="233" t="e">
        <f t="shared" si="25"/>
        <v>#REF!</v>
      </c>
      <c r="BG58" s="233" t="e">
        <f t="shared" si="25"/>
        <v>#REF!</v>
      </c>
      <c r="BH58" s="233" t="e">
        <f t="shared" si="25"/>
        <v>#REF!</v>
      </c>
      <c r="BI58" s="233" t="e">
        <f t="shared" si="25"/>
        <v>#REF!</v>
      </c>
      <c r="BJ58" s="233" t="e">
        <f t="shared" si="25"/>
        <v>#REF!</v>
      </c>
      <c r="BK58" s="233" t="e">
        <f t="shared" si="25"/>
        <v>#REF!</v>
      </c>
      <c r="BL58" s="233" t="e">
        <f t="shared" si="25"/>
        <v>#REF!</v>
      </c>
      <c r="BM58" s="233" t="e">
        <f t="shared" si="25"/>
        <v>#REF!</v>
      </c>
      <c r="BN58" s="233" t="e">
        <f t="shared" si="25"/>
        <v>#REF!</v>
      </c>
      <c r="BO58" s="233" t="e">
        <f t="shared" si="25"/>
        <v>#REF!</v>
      </c>
      <c r="BP58" s="233" t="e">
        <f t="shared" ref="BP58:BP73" si="28">R58-AQ58</f>
        <v>#REF!</v>
      </c>
      <c r="BQ58" s="233" t="e">
        <f t="shared" si="26"/>
        <v>#REF!</v>
      </c>
      <c r="BR58" s="233" t="e">
        <f t="shared" si="26"/>
        <v>#REF!</v>
      </c>
      <c r="BS58" s="233" t="e">
        <f t="shared" si="26"/>
        <v>#REF!</v>
      </c>
      <c r="BT58" s="233" t="e">
        <f t="shared" si="26"/>
        <v>#REF!</v>
      </c>
      <c r="BU58" s="233" t="e">
        <f t="shared" si="26"/>
        <v>#REF!</v>
      </c>
      <c r="BV58" s="233" t="e">
        <f t="shared" si="26"/>
        <v>#REF!</v>
      </c>
      <c r="BW58" s="233" t="e">
        <f t="shared" si="26"/>
        <v>#REF!</v>
      </c>
    </row>
    <row r="59" spans="1:75">
      <c r="A59" s="229">
        <v>17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27"/>
        <v>#REF!</v>
      </c>
      <c r="BA59" s="233" t="e">
        <f t="shared" ref="BA59:BA73" si="29">C59-AB59</f>
        <v>#REF!</v>
      </c>
      <c r="BB59" s="233" t="e">
        <f t="shared" ref="BB59:BB73" si="30">D59-AC59</f>
        <v>#REF!</v>
      </c>
      <c r="BC59" s="233" t="e">
        <f t="shared" ref="BC59:BC73" si="31">E59-AD59</f>
        <v>#REF!</v>
      </c>
      <c r="BD59" s="233" t="e">
        <f t="shared" ref="BD59:BD73" si="32">F59-AE59</f>
        <v>#REF!</v>
      </c>
      <c r="BE59" s="233" t="e">
        <f t="shared" ref="BE59:BE73" si="33">G59-AF59</f>
        <v>#REF!</v>
      </c>
      <c r="BF59" s="233" t="e">
        <f t="shared" ref="BF59:BF73" si="34">H59-AG59</f>
        <v>#REF!</v>
      </c>
      <c r="BG59" s="233" t="e">
        <f t="shared" ref="BG59:BG73" si="35">I59-AH59</f>
        <v>#REF!</v>
      </c>
      <c r="BH59" s="233" t="e">
        <f t="shared" ref="BH59:BH73" si="36">J59-AI59</f>
        <v>#REF!</v>
      </c>
      <c r="BI59" s="233" t="e">
        <f t="shared" ref="BI59:BI73" si="37">K59-AJ59</f>
        <v>#REF!</v>
      </c>
      <c r="BJ59" s="233" t="e">
        <f t="shared" ref="BJ59:BJ73" si="38">L59-AK59</f>
        <v>#REF!</v>
      </c>
      <c r="BK59" s="233" t="e">
        <f t="shared" ref="BK59:BK73" si="39">M59-AL59</f>
        <v>#REF!</v>
      </c>
      <c r="BL59" s="233" t="e">
        <f t="shared" ref="BL59:BL73" si="40">N59-AM59</f>
        <v>#REF!</v>
      </c>
      <c r="BM59" s="233" t="e">
        <f t="shared" ref="BM59:BM73" si="41">O59-AN59</f>
        <v>#REF!</v>
      </c>
      <c r="BN59" s="233" t="e">
        <f t="shared" ref="BN59:BN73" si="42">P59-AO59</f>
        <v>#REF!</v>
      </c>
      <c r="BO59" s="233" t="e">
        <f t="shared" ref="BO59:BO73" si="43">Q59-AP59</f>
        <v>#REF!</v>
      </c>
      <c r="BP59" s="233" t="e">
        <f t="shared" si="28"/>
        <v>#REF!</v>
      </c>
      <c r="BQ59" s="233" t="e">
        <f t="shared" ref="BQ59:BQ73" si="44">S59-AR59</f>
        <v>#REF!</v>
      </c>
      <c r="BR59" s="233" t="e">
        <f t="shared" ref="BR59:BR73" si="45">T59-AS59</f>
        <v>#REF!</v>
      </c>
      <c r="BS59" s="233" t="e">
        <f t="shared" ref="BS59:BS73" si="46">U59-AT59</f>
        <v>#REF!</v>
      </c>
      <c r="BT59" s="233" t="e">
        <f t="shared" ref="BT59:BT73" si="47">V59-AU59</f>
        <v>#REF!</v>
      </c>
      <c r="BU59" s="233" t="e">
        <f t="shared" ref="BU59:BU73" si="48">W59-AV59</f>
        <v>#REF!</v>
      </c>
      <c r="BV59" s="233" t="e">
        <f t="shared" ref="BV59:BV73" si="49">X59-AW59</f>
        <v>#REF!</v>
      </c>
      <c r="BW59" s="233" t="e">
        <f t="shared" ref="BW59:BW73" si="50">Y59-AX59</f>
        <v>#REF!</v>
      </c>
    </row>
    <row r="60" spans="1:75">
      <c r="A60" s="229">
        <v>18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27"/>
        <v>#REF!</v>
      </c>
      <c r="BA60" s="233" t="e">
        <f t="shared" si="29"/>
        <v>#REF!</v>
      </c>
      <c r="BB60" s="233" t="e">
        <f t="shared" si="30"/>
        <v>#REF!</v>
      </c>
      <c r="BC60" s="233" t="e">
        <f t="shared" si="31"/>
        <v>#REF!</v>
      </c>
      <c r="BD60" s="233" t="e">
        <f t="shared" si="32"/>
        <v>#REF!</v>
      </c>
      <c r="BE60" s="233" t="e">
        <f t="shared" si="33"/>
        <v>#REF!</v>
      </c>
      <c r="BF60" s="233" t="e">
        <f t="shared" si="34"/>
        <v>#REF!</v>
      </c>
      <c r="BG60" s="233" t="e">
        <f t="shared" si="35"/>
        <v>#REF!</v>
      </c>
      <c r="BH60" s="233" t="e">
        <f t="shared" si="36"/>
        <v>#REF!</v>
      </c>
      <c r="BI60" s="233" t="e">
        <f t="shared" si="37"/>
        <v>#REF!</v>
      </c>
      <c r="BJ60" s="233" t="e">
        <f t="shared" si="38"/>
        <v>#REF!</v>
      </c>
      <c r="BK60" s="233" t="e">
        <f t="shared" si="39"/>
        <v>#REF!</v>
      </c>
      <c r="BL60" s="233" t="e">
        <f t="shared" si="40"/>
        <v>#REF!</v>
      </c>
      <c r="BM60" s="233" t="e">
        <f t="shared" si="41"/>
        <v>#REF!</v>
      </c>
      <c r="BN60" s="233" t="e">
        <f t="shared" si="42"/>
        <v>#REF!</v>
      </c>
      <c r="BO60" s="233" t="e">
        <f t="shared" si="43"/>
        <v>#REF!</v>
      </c>
      <c r="BP60" s="233" t="e">
        <f t="shared" si="28"/>
        <v>#REF!</v>
      </c>
      <c r="BQ60" s="233" t="e">
        <f t="shared" si="44"/>
        <v>#REF!</v>
      </c>
      <c r="BR60" s="233" t="e">
        <f t="shared" si="45"/>
        <v>#REF!</v>
      </c>
      <c r="BS60" s="233" t="e">
        <f t="shared" si="46"/>
        <v>#REF!</v>
      </c>
      <c r="BT60" s="233" t="e">
        <f t="shared" si="47"/>
        <v>#REF!</v>
      </c>
      <c r="BU60" s="233" t="e">
        <f t="shared" si="48"/>
        <v>#REF!</v>
      </c>
      <c r="BV60" s="233" t="e">
        <f t="shared" si="49"/>
        <v>#REF!</v>
      </c>
      <c r="BW60" s="233" t="e">
        <f t="shared" si="50"/>
        <v>#REF!</v>
      </c>
    </row>
    <row r="61" spans="1:75">
      <c r="A61" s="229">
        <v>19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27"/>
        <v>#REF!</v>
      </c>
      <c r="BA61" s="233" t="e">
        <f t="shared" si="29"/>
        <v>#REF!</v>
      </c>
      <c r="BB61" s="233" t="e">
        <f t="shared" si="30"/>
        <v>#REF!</v>
      </c>
      <c r="BC61" s="233" t="e">
        <f t="shared" si="31"/>
        <v>#REF!</v>
      </c>
      <c r="BD61" s="233" t="e">
        <f t="shared" si="32"/>
        <v>#REF!</v>
      </c>
      <c r="BE61" s="233" t="e">
        <f t="shared" si="33"/>
        <v>#REF!</v>
      </c>
      <c r="BF61" s="233" t="e">
        <f t="shared" si="34"/>
        <v>#REF!</v>
      </c>
      <c r="BG61" s="233" t="e">
        <f t="shared" si="35"/>
        <v>#REF!</v>
      </c>
      <c r="BH61" s="233" t="e">
        <f t="shared" si="36"/>
        <v>#REF!</v>
      </c>
      <c r="BI61" s="233" t="e">
        <f t="shared" si="37"/>
        <v>#REF!</v>
      </c>
      <c r="BJ61" s="233" t="e">
        <f t="shared" si="38"/>
        <v>#REF!</v>
      </c>
      <c r="BK61" s="233" t="e">
        <f t="shared" si="39"/>
        <v>#REF!</v>
      </c>
      <c r="BL61" s="233" t="e">
        <f t="shared" si="40"/>
        <v>#REF!</v>
      </c>
      <c r="BM61" s="233" t="e">
        <f t="shared" si="41"/>
        <v>#REF!</v>
      </c>
      <c r="BN61" s="233" t="e">
        <f t="shared" si="42"/>
        <v>#REF!</v>
      </c>
      <c r="BO61" s="233" t="e">
        <f t="shared" si="43"/>
        <v>#REF!</v>
      </c>
      <c r="BP61" s="233" t="e">
        <f t="shared" si="28"/>
        <v>#REF!</v>
      </c>
      <c r="BQ61" s="233" t="e">
        <f t="shared" si="44"/>
        <v>#REF!</v>
      </c>
      <c r="BR61" s="233" t="e">
        <f t="shared" si="45"/>
        <v>#REF!</v>
      </c>
      <c r="BS61" s="233" t="e">
        <f t="shared" si="46"/>
        <v>#REF!</v>
      </c>
      <c r="BT61" s="233" t="e">
        <f t="shared" si="47"/>
        <v>#REF!</v>
      </c>
      <c r="BU61" s="233" t="e">
        <f t="shared" si="48"/>
        <v>#REF!</v>
      </c>
      <c r="BV61" s="233" t="e">
        <f t="shared" si="49"/>
        <v>#REF!</v>
      </c>
      <c r="BW61" s="233" t="e">
        <f t="shared" si="50"/>
        <v>#REF!</v>
      </c>
    </row>
    <row r="62" spans="1:75">
      <c r="A62" s="229">
        <v>20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27"/>
        <v>#REF!</v>
      </c>
      <c r="BA62" s="233" t="e">
        <f t="shared" si="29"/>
        <v>#REF!</v>
      </c>
      <c r="BB62" s="233" t="e">
        <f t="shared" si="30"/>
        <v>#REF!</v>
      </c>
      <c r="BC62" s="233" t="e">
        <f t="shared" si="31"/>
        <v>#REF!</v>
      </c>
      <c r="BD62" s="233" t="e">
        <f t="shared" si="32"/>
        <v>#REF!</v>
      </c>
      <c r="BE62" s="233" t="e">
        <f t="shared" si="33"/>
        <v>#REF!</v>
      </c>
      <c r="BF62" s="233" t="e">
        <f t="shared" si="34"/>
        <v>#REF!</v>
      </c>
      <c r="BG62" s="233" t="e">
        <f t="shared" si="35"/>
        <v>#REF!</v>
      </c>
      <c r="BH62" s="233" t="e">
        <f t="shared" si="36"/>
        <v>#REF!</v>
      </c>
      <c r="BI62" s="233" t="e">
        <f t="shared" si="37"/>
        <v>#REF!</v>
      </c>
      <c r="BJ62" s="233" t="e">
        <f t="shared" si="38"/>
        <v>#REF!</v>
      </c>
      <c r="BK62" s="233" t="e">
        <f t="shared" si="39"/>
        <v>#REF!</v>
      </c>
      <c r="BL62" s="233" t="e">
        <f t="shared" si="40"/>
        <v>#REF!</v>
      </c>
      <c r="BM62" s="233" t="e">
        <f t="shared" si="41"/>
        <v>#REF!</v>
      </c>
      <c r="BN62" s="233" t="e">
        <f t="shared" si="42"/>
        <v>#REF!</v>
      </c>
      <c r="BO62" s="233" t="e">
        <f t="shared" si="43"/>
        <v>#REF!</v>
      </c>
      <c r="BP62" s="233" t="e">
        <f t="shared" si="28"/>
        <v>#REF!</v>
      </c>
      <c r="BQ62" s="233" t="e">
        <f t="shared" si="44"/>
        <v>#REF!</v>
      </c>
      <c r="BR62" s="233" t="e">
        <f t="shared" si="45"/>
        <v>#REF!</v>
      </c>
      <c r="BS62" s="233" t="e">
        <f t="shared" si="46"/>
        <v>#REF!</v>
      </c>
      <c r="BT62" s="233" t="e">
        <f t="shared" si="47"/>
        <v>#REF!</v>
      </c>
      <c r="BU62" s="233" t="e">
        <f t="shared" si="48"/>
        <v>#REF!</v>
      </c>
      <c r="BV62" s="233" t="e">
        <f t="shared" si="49"/>
        <v>#REF!</v>
      </c>
      <c r="BW62" s="233" t="e">
        <f t="shared" si="50"/>
        <v>#REF!</v>
      </c>
    </row>
    <row r="63" spans="1:75">
      <c r="A63" s="229">
        <v>21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27"/>
        <v>#REF!</v>
      </c>
      <c r="BA63" s="233" t="e">
        <f t="shared" si="29"/>
        <v>#REF!</v>
      </c>
      <c r="BB63" s="233" t="e">
        <f t="shared" si="30"/>
        <v>#REF!</v>
      </c>
      <c r="BC63" s="233" t="e">
        <f t="shared" si="31"/>
        <v>#REF!</v>
      </c>
      <c r="BD63" s="233" t="e">
        <f t="shared" si="32"/>
        <v>#REF!</v>
      </c>
      <c r="BE63" s="233" t="e">
        <f t="shared" si="33"/>
        <v>#REF!</v>
      </c>
      <c r="BF63" s="233" t="e">
        <f t="shared" si="34"/>
        <v>#REF!</v>
      </c>
      <c r="BG63" s="233" t="e">
        <f t="shared" si="35"/>
        <v>#REF!</v>
      </c>
      <c r="BH63" s="233" t="e">
        <f t="shared" si="36"/>
        <v>#REF!</v>
      </c>
      <c r="BI63" s="233" t="e">
        <f t="shared" si="37"/>
        <v>#REF!</v>
      </c>
      <c r="BJ63" s="233" t="e">
        <f t="shared" si="38"/>
        <v>#REF!</v>
      </c>
      <c r="BK63" s="233" t="e">
        <f t="shared" si="39"/>
        <v>#REF!</v>
      </c>
      <c r="BL63" s="233" t="e">
        <f t="shared" si="40"/>
        <v>#REF!</v>
      </c>
      <c r="BM63" s="233" t="e">
        <f t="shared" si="41"/>
        <v>#REF!</v>
      </c>
      <c r="BN63" s="233" t="e">
        <f t="shared" si="42"/>
        <v>#REF!</v>
      </c>
      <c r="BO63" s="233" t="e">
        <f t="shared" si="43"/>
        <v>#REF!</v>
      </c>
      <c r="BP63" s="233" t="e">
        <f t="shared" si="28"/>
        <v>#REF!</v>
      </c>
      <c r="BQ63" s="233" t="e">
        <f t="shared" si="44"/>
        <v>#REF!</v>
      </c>
      <c r="BR63" s="233" t="e">
        <f t="shared" si="45"/>
        <v>#REF!</v>
      </c>
      <c r="BS63" s="233" t="e">
        <f t="shared" si="46"/>
        <v>#REF!</v>
      </c>
      <c r="BT63" s="233" t="e">
        <f t="shared" si="47"/>
        <v>#REF!</v>
      </c>
      <c r="BU63" s="233" t="e">
        <f t="shared" si="48"/>
        <v>#REF!</v>
      </c>
      <c r="BV63" s="233" t="e">
        <f t="shared" si="49"/>
        <v>#REF!</v>
      </c>
      <c r="BW63" s="233" t="e">
        <f t="shared" si="50"/>
        <v>#REF!</v>
      </c>
    </row>
    <row r="64" spans="1:75">
      <c r="A64" s="229">
        <v>22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27"/>
        <v>#REF!</v>
      </c>
      <c r="BA64" s="233" t="e">
        <f t="shared" si="29"/>
        <v>#REF!</v>
      </c>
      <c r="BB64" s="233" t="e">
        <f t="shared" si="30"/>
        <v>#REF!</v>
      </c>
      <c r="BC64" s="233" t="e">
        <f t="shared" si="31"/>
        <v>#REF!</v>
      </c>
      <c r="BD64" s="233" t="e">
        <f t="shared" si="32"/>
        <v>#REF!</v>
      </c>
      <c r="BE64" s="233" t="e">
        <f t="shared" si="33"/>
        <v>#REF!</v>
      </c>
      <c r="BF64" s="233" t="e">
        <f t="shared" si="34"/>
        <v>#REF!</v>
      </c>
      <c r="BG64" s="233" t="e">
        <f t="shared" si="35"/>
        <v>#REF!</v>
      </c>
      <c r="BH64" s="233" t="e">
        <f t="shared" si="36"/>
        <v>#REF!</v>
      </c>
      <c r="BI64" s="233" t="e">
        <f t="shared" si="37"/>
        <v>#REF!</v>
      </c>
      <c r="BJ64" s="233" t="e">
        <f t="shared" si="38"/>
        <v>#REF!</v>
      </c>
      <c r="BK64" s="233" t="e">
        <f t="shared" si="39"/>
        <v>#REF!</v>
      </c>
      <c r="BL64" s="233" t="e">
        <f t="shared" si="40"/>
        <v>#REF!</v>
      </c>
      <c r="BM64" s="233" t="e">
        <f t="shared" si="41"/>
        <v>#REF!</v>
      </c>
      <c r="BN64" s="233" t="e">
        <f t="shared" si="42"/>
        <v>#REF!</v>
      </c>
      <c r="BO64" s="233" t="e">
        <f t="shared" si="43"/>
        <v>#REF!</v>
      </c>
      <c r="BP64" s="233" t="e">
        <f t="shared" si="28"/>
        <v>#REF!</v>
      </c>
      <c r="BQ64" s="233" t="e">
        <f t="shared" si="44"/>
        <v>#REF!</v>
      </c>
      <c r="BR64" s="233" t="e">
        <f t="shared" si="45"/>
        <v>#REF!</v>
      </c>
      <c r="BS64" s="233" t="e">
        <f t="shared" si="46"/>
        <v>#REF!</v>
      </c>
      <c r="BT64" s="233" t="e">
        <f t="shared" si="47"/>
        <v>#REF!</v>
      </c>
      <c r="BU64" s="233" t="e">
        <f t="shared" si="48"/>
        <v>#REF!</v>
      </c>
      <c r="BV64" s="233" t="e">
        <f t="shared" si="49"/>
        <v>#REF!</v>
      </c>
      <c r="BW64" s="233" t="e">
        <f t="shared" si="50"/>
        <v>#REF!</v>
      </c>
    </row>
    <row r="65" spans="1:75">
      <c r="A65" s="229">
        <v>23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27"/>
        <v>#REF!</v>
      </c>
      <c r="BA65" s="233" t="e">
        <f t="shared" si="29"/>
        <v>#REF!</v>
      </c>
      <c r="BB65" s="233" t="e">
        <f t="shared" si="30"/>
        <v>#REF!</v>
      </c>
      <c r="BC65" s="233" t="e">
        <f t="shared" si="31"/>
        <v>#REF!</v>
      </c>
      <c r="BD65" s="233" t="e">
        <f t="shared" si="32"/>
        <v>#REF!</v>
      </c>
      <c r="BE65" s="233" t="e">
        <f t="shared" si="33"/>
        <v>#REF!</v>
      </c>
      <c r="BF65" s="233" t="e">
        <f t="shared" si="34"/>
        <v>#REF!</v>
      </c>
      <c r="BG65" s="233" t="e">
        <f t="shared" si="35"/>
        <v>#REF!</v>
      </c>
      <c r="BH65" s="233" t="e">
        <f t="shared" si="36"/>
        <v>#REF!</v>
      </c>
      <c r="BI65" s="233" t="e">
        <f t="shared" si="37"/>
        <v>#REF!</v>
      </c>
      <c r="BJ65" s="233" t="e">
        <f t="shared" si="38"/>
        <v>#REF!</v>
      </c>
      <c r="BK65" s="233" t="e">
        <f t="shared" si="39"/>
        <v>#REF!</v>
      </c>
      <c r="BL65" s="233" t="e">
        <f t="shared" si="40"/>
        <v>#REF!</v>
      </c>
      <c r="BM65" s="233" t="e">
        <f t="shared" si="41"/>
        <v>#REF!</v>
      </c>
      <c r="BN65" s="233" t="e">
        <f t="shared" si="42"/>
        <v>#REF!</v>
      </c>
      <c r="BO65" s="233" t="e">
        <f t="shared" si="43"/>
        <v>#REF!</v>
      </c>
      <c r="BP65" s="233" t="e">
        <f t="shared" si="28"/>
        <v>#REF!</v>
      </c>
      <c r="BQ65" s="233" t="e">
        <f t="shared" si="44"/>
        <v>#REF!</v>
      </c>
      <c r="BR65" s="233" t="e">
        <f t="shared" si="45"/>
        <v>#REF!</v>
      </c>
      <c r="BS65" s="233" t="e">
        <f t="shared" si="46"/>
        <v>#REF!</v>
      </c>
      <c r="BT65" s="233" t="e">
        <f t="shared" si="47"/>
        <v>#REF!</v>
      </c>
      <c r="BU65" s="233" t="e">
        <f t="shared" si="48"/>
        <v>#REF!</v>
      </c>
      <c r="BV65" s="233" t="e">
        <f t="shared" si="49"/>
        <v>#REF!</v>
      </c>
      <c r="BW65" s="233" t="e">
        <f t="shared" si="50"/>
        <v>#REF!</v>
      </c>
    </row>
    <row r="66" spans="1:75">
      <c r="A66" s="229">
        <v>24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27"/>
        <v>#REF!</v>
      </c>
      <c r="BA66" s="233" t="e">
        <f t="shared" si="29"/>
        <v>#REF!</v>
      </c>
      <c r="BB66" s="233" t="e">
        <f t="shared" si="30"/>
        <v>#REF!</v>
      </c>
      <c r="BC66" s="233" t="e">
        <f t="shared" si="31"/>
        <v>#REF!</v>
      </c>
      <c r="BD66" s="233" t="e">
        <f t="shared" si="32"/>
        <v>#REF!</v>
      </c>
      <c r="BE66" s="233" t="e">
        <f t="shared" si="33"/>
        <v>#REF!</v>
      </c>
      <c r="BF66" s="233" t="e">
        <f t="shared" si="34"/>
        <v>#REF!</v>
      </c>
      <c r="BG66" s="233" t="e">
        <f t="shared" si="35"/>
        <v>#REF!</v>
      </c>
      <c r="BH66" s="233" t="e">
        <f t="shared" si="36"/>
        <v>#REF!</v>
      </c>
      <c r="BI66" s="233" t="e">
        <f t="shared" si="37"/>
        <v>#REF!</v>
      </c>
      <c r="BJ66" s="233" t="e">
        <f t="shared" si="38"/>
        <v>#REF!</v>
      </c>
      <c r="BK66" s="233" t="e">
        <f t="shared" si="39"/>
        <v>#REF!</v>
      </c>
      <c r="BL66" s="233" t="e">
        <f t="shared" si="40"/>
        <v>#REF!</v>
      </c>
      <c r="BM66" s="233" t="e">
        <f t="shared" si="41"/>
        <v>#REF!</v>
      </c>
      <c r="BN66" s="233" t="e">
        <f t="shared" si="42"/>
        <v>#REF!</v>
      </c>
      <c r="BO66" s="233" t="e">
        <f t="shared" si="43"/>
        <v>#REF!</v>
      </c>
      <c r="BP66" s="233" t="e">
        <f t="shared" si="28"/>
        <v>#REF!</v>
      </c>
      <c r="BQ66" s="233" t="e">
        <f t="shared" si="44"/>
        <v>#REF!</v>
      </c>
      <c r="BR66" s="233" t="e">
        <f t="shared" si="45"/>
        <v>#REF!</v>
      </c>
      <c r="BS66" s="233" t="e">
        <f t="shared" si="46"/>
        <v>#REF!</v>
      </c>
      <c r="BT66" s="233" t="e">
        <f t="shared" si="47"/>
        <v>#REF!</v>
      </c>
      <c r="BU66" s="233" t="e">
        <f t="shared" si="48"/>
        <v>#REF!</v>
      </c>
      <c r="BV66" s="233" t="e">
        <f t="shared" si="49"/>
        <v>#REF!</v>
      </c>
      <c r="BW66" s="233" t="e">
        <f t="shared" si="50"/>
        <v>#REF!</v>
      </c>
    </row>
    <row r="67" spans="1:75">
      <c r="A67" s="229">
        <v>25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27"/>
        <v>#REF!</v>
      </c>
      <c r="BA67" s="233" t="e">
        <f t="shared" si="29"/>
        <v>#REF!</v>
      </c>
      <c r="BB67" s="233" t="e">
        <f t="shared" si="30"/>
        <v>#REF!</v>
      </c>
      <c r="BC67" s="233" t="e">
        <f t="shared" si="31"/>
        <v>#REF!</v>
      </c>
      <c r="BD67" s="233" t="e">
        <f t="shared" si="32"/>
        <v>#REF!</v>
      </c>
      <c r="BE67" s="233" t="e">
        <f t="shared" si="33"/>
        <v>#REF!</v>
      </c>
      <c r="BF67" s="233" t="e">
        <f t="shared" si="34"/>
        <v>#REF!</v>
      </c>
      <c r="BG67" s="233" t="e">
        <f t="shared" si="35"/>
        <v>#REF!</v>
      </c>
      <c r="BH67" s="233" t="e">
        <f t="shared" si="36"/>
        <v>#REF!</v>
      </c>
      <c r="BI67" s="233" t="e">
        <f t="shared" si="37"/>
        <v>#REF!</v>
      </c>
      <c r="BJ67" s="233" t="e">
        <f t="shared" si="38"/>
        <v>#REF!</v>
      </c>
      <c r="BK67" s="233" t="e">
        <f t="shared" si="39"/>
        <v>#REF!</v>
      </c>
      <c r="BL67" s="233" t="e">
        <f t="shared" si="40"/>
        <v>#REF!</v>
      </c>
      <c r="BM67" s="233" t="e">
        <f t="shared" si="41"/>
        <v>#REF!</v>
      </c>
      <c r="BN67" s="233" t="e">
        <f t="shared" si="42"/>
        <v>#REF!</v>
      </c>
      <c r="BO67" s="233" t="e">
        <f t="shared" si="43"/>
        <v>#REF!</v>
      </c>
      <c r="BP67" s="233" t="e">
        <f t="shared" si="28"/>
        <v>#REF!</v>
      </c>
      <c r="BQ67" s="233" t="e">
        <f t="shared" si="44"/>
        <v>#REF!</v>
      </c>
      <c r="BR67" s="233" t="e">
        <f t="shared" si="45"/>
        <v>#REF!</v>
      </c>
      <c r="BS67" s="233" t="e">
        <f t="shared" si="46"/>
        <v>#REF!</v>
      </c>
      <c r="BT67" s="233" t="e">
        <f t="shared" si="47"/>
        <v>#REF!</v>
      </c>
      <c r="BU67" s="233" t="e">
        <f t="shared" si="48"/>
        <v>#REF!</v>
      </c>
      <c r="BV67" s="233" t="e">
        <f t="shared" si="49"/>
        <v>#REF!</v>
      </c>
      <c r="BW67" s="233" t="e">
        <f t="shared" si="50"/>
        <v>#REF!</v>
      </c>
    </row>
    <row r="68" spans="1:75">
      <c r="A68" s="229">
        <v>26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27"/>
        <v>#REF!</v>
      </c>
      <c r="BA68" s="233" t="e">
        <f t="shared" si="29"/>
        <v>#REF!</v>
      </c>
      <c r="BB68" s="233" t="e">
        <f t="shared" si="30"/>
        <v>#REF!</v>
      </c>
      <c r="BC68" s="233" t="e">
        <f t="shared" si="31"/>
        <v>#REF!</v>
      </c>
      <c r="BD68" s="233" t="e">
        <f t="shared" si="32"/>
        <v>#REF!</v>
      </c>
      <c r="BE68" s="233" t="e">
        <f t="shared" si="33"/>
        <v>#REF!</v>
      </c>
      <c r="BF68" s="233" t="e">
        <f t="shared" si="34"/>
        <v>#REF!</v>
      </c>
      <c r="BG68" s="233" t="e">
        <f t="shared" si="35"/>
        <v>#REF!</v>
      </c>
      <c r="BH68" s="233" t="e">
        <f t="shared" si="36"/>
        <v>#REF!</v>
      </c>
      <c r="BI68" s="233" t="e">
        <f t="shared" si="37"/>
        <v>#REF!</v>
      </c>
      <c r="BJ68" s="233" t="e">
        <f t="shared" si="38"/>
        <v>#REF!</v>
      </c>
      <c r="BK68" s="233" t="e">
        <f t="shared" si="39"/>
        <v>#REF!</v>
      </c>
      <c r="BL68" s="233" t="e">
        <f t="shared" si="40"/>
        <v>#REF!</v>
      </c>
      <c r="BM68" s="233" t="e">
        <f t="shared" si="41"/>
        <v>#REF!</v>
      </c>
      <c r="BN68" s="233" t="e">
        <f t="shared" si="42"/>
        <v>#REF!</v>
      </c>
      <c r="BO68" s="233" t="e">
        <f t="shared" si="43"/>
        <v>#REF!</v>
      </c>
      <c r="BP68" s="233" t="e">
        <f t="shared" si="28"/>
        <v>#REF!</v>
      </c>
      <c r="BQ68" s="233" t="e">
        <f t="shared" si="44"/>
        <v>#REF!</v>
      </c>
      <c r="BR68" s="233" t="e">
        <f t="shared" si="45"/>
        <v>#REF!</v>
      </c>
      <c r="BS68" s="233" t="e">
        <f t="shared" si="46"/>
        <v>#REF!</v>
      </c>
      <c r="BT68" s="233" t="e">
        <f t="shared" si="47"/>
        <v>#REF!</v>
      </c>
      <c r="BU68" s="233" t="e">
        <f t="shared" si="48"/>
        <v>#REF!</v>
      </c>
      <c r="BV68" s="233" t="e">
        <f t="shared" si="49"/>
        <v>#REF!</v>
      </c>
      <c r="BW68" s="233" t="e">
        <f t="shared" si="50"/>
        <v>#REF!</v>
      </c>
    </row>
    <row r="69" spans="1:75">
      <c r="A69" s="229">
        <v>27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27"/>
        <v>#REF!</v>
      </c>
      <c r="BA69" s="233" t="e">
        <f t="shared" si="29"/>
        <v>#REF!</v>
      </c>
      <c r="BB69" s="233" t="e">
        <f t="shared" si="30"/>
        <v>#REF!</v>
      </c>
      <c r="BC69" s="233" t="e">
        <f t="shared" si="31"/>
        <v>#REF!</v>
      </c>
      <c r="BD69" s="233" t="e">
        <f t="shared" si="32"/>
        <v>#REF!</v>
      </c>
      <c r="BE69" s="233" t="e">
        <f t="shared" si="33"/>
        <v>#REF!</v>
      </c>
      <c r="BF69" s="233" t="e">
        <f t="shared" si="34"/>
        <v>#REF!</v>
      </c>
      <c r="BG69" s="233" t="e">
        <f t="shared" si="35"/>
        <v>#REF!</v>
      </c>
      <c r="BH69" s="233" t="e">
        <f t="shared" si="36"/>
        <v>#REF!</v>
      </c>
      <c r="BI69" s="233" t="e">
        <f t="shared" si="37"/>
        <v>#REF!</v>
      </c>
      <c r="BJ69" s="233" t="e">
        <f t="shared" si="38"/>
        <v>#REF!</v>
      </c>
      <c r="BK69" s="233" t="e">
        <f t="shared" si="39"/>
        <v>#REF!</v>
      </c>
      <c r="BL69" s="233" t="e">
        <f t="shared" si="40"/>
        <v>#REF!</v>
      </c>
      <c r="BM69" s="233" t="e">
        <f t="shared" si="41"/>
        <v>#REF!</v>
      </c>
      <c r="BN69" s="233" t="e">
        <f t="shared" si="42"/>
        <v>#REF!</v>
      </c>
      <c r="BO69" s="233" t="e">
        <f t="shared" si="43"/>
        <v>#REF!</v>
      </c>
      <c r="BP69" s="233" t="e">
        <f t="shared" si="28"/>
        <v>#REF!</v>
      </c>
      <c r="BQ69" s="233" t="e">
        <f t="shared" si="44"/>
        <v>#REF!</v>
      </c>
      <c r="BR69" s="233" t="e">
        <f t="shared" si="45"/>
        <v>#REF!</v>
      </c>
      <c r="BS69" s="233" t="e">
        <f t="shared" si="46"/>
        <v>#REF!</v>
      </c>
      <c r="BT69" s="233" t="e">
        <f t="shared" si="47"/>
        <v>#REF!</v>
      </c>
      <c r="BU69" s="233" t="e">
        <f t="shared" si="48"/>
        <v>#REF!</v>
      </c>
      <c r="BV69" s="233" t="e">
        <f t="shared" si="49"/>
        <v>#REF!</v>
      </c>
      <c r="BW69" s="233" t="e">
        <f t="shared" si="50"/>
        <v>#REF!</v>
      </c>
    </row>
    <row r="70" spans="1:75">
      <c r="A70" s="229">
        <v>28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27"/>
        <v>#REF!</v>
      </c>
      <c r="BA70" s="233" t="e">
        <f t="shared" si="29"/>
        <v>#REF!</v>
      </c>
      <c r="BB70" s="233" t="e">
        <f t="shared" si="30"/>
        <v>#REF!</v>
      </c>
      <c r="BC70" s="233" t="e">
        <f t="shared" si="31"/>
        <v>#REF!</v>
      </c>
      <c r="BD70" s="233" t="e">
        <f t="shared" si="32"/>
        <v>#REF!</v>
      </c>
      <c r="BE70" s="233" t="e">
        <f t="shared" si="33"/>
        <v>#REF!</v>
      </c>
      <c r="BF70" s="233" t="e">
        <f t="shared" si="34"/>
        <v>#REF!</v>
      </c>
      <c r="BG70" s="233" t="e">
        <f t="shared" si="35"/>
        <v>#REF!</v>
      </c>
      <c r="BH70" s="233" t="e">
        <f t="shared" si="36"/>
        <v>#REF!</v>
      </c>
      <c r="BI70" s="233" t="e">
        <f t="shared" si="37"/>
        <v>#REF!</v>
      </c>
      <c r="BJ70" s="233" t="e">
        <f t="shared" si="38"/>
        <v>#REF!</v>
      </c>
      <c r="BK70" s="233" t="e">
        <f t="shared" si="39"/>
        <v>#REF!</v>
      </c>
      <c r="BL70" s="233" t="e">
        <f t="shared" si="40"/>
        <v>#REF!</v>
      </c>
      <c r="BM70" s="233" t="e">
        <f t="shared" si="41"/>
        <v>#REF!</v>
      </c>
      <c r="BN70" s="233" t="e">
        <f t="shared" si="42"/>
        <v>#REF!</v>
      </c>
      <c r="BO70" s="233" t="e">
        <f t="shared" si="43"/>
        <v>#REF!</v>
      </c>
      <c r="BP70" s="233" t="e">
        <f t="shared" si="28"/>
        <v>#REF!</v>
      </c>
      <c r="BQ70" s="233" t="e">
        <f t="shared" si="44"/>
        <v>#REF!</v>
      </c>
      <c r="BR70" s="233" t="e">
        <f t="shared" si="45"/>
        <v>#REF!</v>
      </c>
      <c r="BS70" s="233" t="e">
        <f t="shared" si="46"/>
        <v>#REF!</v>
      </c>
      <c r="BT70" s="233" t="e">
        <f t="shared" si="47"/>
        <v>#REF!</v>
      </c>
      <c r="BU70" s="233" t="e">
        <f t="shared" si="48"/>
        <v>#REF!</v>
      </c>
      <c r="BV70" s="233" t="e">
        <f t="shared" si="49"/>
        <v>#REF!</v>
      </c>
      <c r="BW70" s="233" t="e">
        <f t="shared" si="50"/>
        <v>#REF!</v>
      </c>
    </row>
    <row r="71" spans="1:75">
      <c r="A71" s="229">
        <v>29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27"/>
        <v>#REF!</v>
      </c>
      <c r="BA71" s="233" t="e">
        <f t="shared" si="29"/>
        <v>#REF!</v>
      </c>
      <c r="BB71" s="233" t="e">
        <f t="shared" si="30"/>
        <v>#REF!</v>
      </c>
      <c r="BC71" s="233" t="e">
        <f t="shared" si="31"/>
        <v>#REF!</v>
      </c>
      <c r="BD71" s="233" t="e">
        <f t="shared" si="32"/>
        <v>#REF!</v>
      </c>
      <c r="BE71" s="233" t="e">
        <f t="shared" si="33"/>
        <v>#REF!</v>
      </c>
      <c r="BF71" s="233" t="e">
        <f t="shared" si="34"/>
        <v>#REF!</v>
      </c>
      <c r="BG71" s="233" t="e">
        <f t="shared" si="35"/>
        <v>#REF!</v>
      </c>
      <c r="BH71" s="233" t="e">
        <f t="shared" si="36"/>
        <v>#REF!</v>
      </c>
      <c r="BI71" s="233" t="e">
        <f t="shared" si="37"/>
        <v>#REF!</v>
      </c>
      <c r="BJ71" s="233" t="e">
        <f t="shared" si="38"/>
        <v>#REF!</v>
      </c>
      <c r="BK71" s="233" t="e">
        <f t="shared" si="39"/>
        <v>#REF!</v>
      </c>
      <c r="BL71" s="233" t="e">
        <f t="shared" si="40"/>
        <v>#REF!</v>
      </c>
      <c r="BM71" s="233" t="e">
        <f t="shared" si="41"/>
        <v>#REF!</v>
      </c>
      <c r="BN71" s="233" t="e">
        <f t="shared" si="42"/>
        <v>#REF!</v>
      </c>
      <c r="BO71" s="233" t="e">
        <f t="shared" si="43"/>
        <v>#REF!</v>
      </c>
      <c r="BP71" s="233" t="e">
        <f t="shared" si="28"/>
        <v>#REF!</v>
      </c>
      <c r="BQ71" s="233" t="e">
        <f t="shared" si="44"/>
        <v>#REF!</v>
      </c>
      <c r="BR71" s="233" t="e">
        <f t="shared" si="45"/>
        <v>#REF!</v>
      </c>
      <c r="BS71" s="233" t="e">
        <f t="shared" si="46"/>
        <v>#REF!</v>
      </c>
      <c r="BT71" s="233" t="e">
        <f t="shared" si="47"/>
        <v>#REF!</v>
      </c>
      <c r="BU71" s="233" t="e">
        <f t="shared" si="48"/>
        <v>#REF!</v>
      </c>
      <c r="BV71" s="233" t="e">
        <f t="shared" si="49"/>
        <v>#REF!</v>
      </c>
      <c r="BW71" s="233" t="e">
        <f t="shared" si="50"/>
        <v>#REF!</v>
      </c>
    </row>
    <row r="72" spans="1:75">
      <c r="A72" s="229">
        <v>30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27"/>
        <v>#REF!</v>
      </c>
      <c r="BA72" s="233" t="e">
        <f t="shared" si="29"/>
        <v>#REF!</v>
      </c>
      <c r="BB72" s="233" t="e">
        <f t="shared" si="30"/>
        <v>#REF!</v>
      </c>
      <c r="BC72" s="233" t="e">
        <f t="shared" si="31"/>
        <v>#REF!</v>
      </c>
      <c r="BD72" s="233" t="e">
        <f t="shared" si="32"/>
        <v>#REF!</v>
      </c>
      <c r="BE72" s="233" t="e">
        <f t="shared" si="33"/>
        <v>#REF!</v>
      </c>
      <c r="BF72" s="233" t="e">
        <f t="shared" si="34"/>
        <v>#REF!</v>
      </c>
      <c r="BG72" s="233" t="e">
        <f t="shared" si="35"/>
        <v>#REF!</v>
      </c>
      <c r="BH72" s="233" t="e">
        <f t="shared" si="36"/>
        <v>#REF!</v>
      </c>
      <c r="BI72" s="233" t="e">
        <f t="shared" si="37"/>
        <v>#REF!</v>
      </c>
      <c r="BJ72" s="233" t="e">
        <f t="shared" si="38"/>
        <v>#REF!</v>
      </c>
      <c r="BK72" s="233" t="e">
        <f t="shared" si="39"/>
        <v>#REF!</v>
      </c>
      <c r="BL72" s="233" t="e">
        <f t="shared" si="40"/>
        <v>#REF!</v>
      </c>
      <c r="BM72" s="233" t="e">
        <f t="shared" si="41"/>
        <v>#REF!</v>
      </c>
      <c r="BN72" s="233" t="e">
        <f t="shared" si="42"/>
        <v>#REF!</v>
      </c>
      <c r="BO72" s="233" t="e">
        <f t="shared" si="43"/>
        <v>#REF!</v>
      </c>
      <c r="BP72" s="233" t="e">
        <f t="shared" si="28"/>
        <v>#REF!</v>
      </c>
      <c r="BQ72" s="233" t="e">
        <f t="shared" si="44"/>
        <v>#REF!</v>
      </c>
      <c r="BR72" s="233" t="e">
        <f t="shared" si="45"/>
        <v>#REF!</v>
      </c>
      <c r="BS72" s="233" t="e">
        <f t="shared" si="46"/>
        <v>#REF!</v>
      </c>
      <c r="BT72" s="233" t="e">
        <f t="shared" si="47"/>
        <v>#REF!</v>
      </c>
      <c r="BU72" s="233" t="e">
        <f t="shared" si="48"/>
        <v>#REF!</v>
      </c>
      <c r="BV72" s="233" t="e">
        <f t="shared" si="49"/>
        <v>#REF!</v>
      </c>
      <c r="BW72" s="233" t="e">
        <f t="shared" si="50"/>
        <v>#REF!</v>
      </c>
    </row>
    <row r="73" spans="1:75">
      <c r="A73" s="229">
        <v>31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27"/>
        <v>#REF!</v>
      </c>
      <c r="BA73" s="233" t="e">
        <f t="shared" si="29"/>
        <v>#REF!</v>
      </c>
      <c r="BB73" s="233" t="e">
        <f t="shared" si="30"/>
        <v>#REF!</v>
      </c>
      <c r="BC73" s="233" t="e">
        <f t="shared" si="31"/>
        <v>#REF!</v>
      </c>
      <c r="BD73" s="233" t="e">
        <f t="shared" si="32"/>
        <v>#REF!</v>
      </c>
      <c r="BE73" s="233" t="e">
        <f t="shared" si="33"/>
        <v>#REF!</v>
      </c>
      <c r="BF73" s="233" t="e">
        <f t="shared" si="34"/>
        <v>#REF!</v>
      </c>
      <c r="BG73" s="233" t="e">
        <f t="shared" si="35"/>
        <v>#REF!</v>
      </c>
      <c r="BH73" s="233" t="e">
        <f t="shared" si="36"/>
        <v>#REF!</v>
      </c>
      <c r="BI73" s="233" t="e">
        <f t="shared" si="37"/>
        <v>#REF!</v>
      </c>
      <c r="BJ73" s="233" t="e">
        <f t="shared" si="38"/>
        <v>#REF!</v>
      </c>
      <c r="BK73" s="233" t="e">
        <f t="shared" si="39"/>
        <v>#REF!</v>
      </c>
      <c r="BL73" s="233" t="e">
        <f t="shared" si="40"/>
        <v>#REF!</v>
      </c>
      <c r="BM73" s="233" t="e">
        <f t="shared" si="41"/>
        <v>#REF!</v>
      </c>
      <c r="BN73" s="233" t="e">
        <f t="shared" si="42"/>
        <v>#REF!</v>
      </c>
      <c r="BO73" s="233" t="e">
        <f t="shared" si="43"/>
        <v>#REF!</v>
      </c>
      <c r="BP73" s="233" t="e">
        <f t="shared" si="28"/>
        <v>#REF!</v>
      </c>
      <c r="BQ73" s="233" t="e">
        <f t="shared" si="44"/>
        <v>#REF!</v>
      </c>
      <c r="BR73" s="233" t="e">
        <f t="shared" si="45"/>
        <v>#REF!</v>
      </c>
      <c r="BS73" s="233" t="e">
        <f t="shared" si="46"/>
        <v>#REF!</v>
      </c>
      <c r="BT73" s="233" t="e">
        <f t="shared" si="47"/>
        <v>#REF!</v>
      </c>
      <c r="BU73" s="233" t="e">
        <f t="shared" si="48"/>
        <v>#REF!</v>
      </c>
      <c r="BV73" s="233" t="e">
        <f t="shared" si="49"/>
        <v>#REF!</v>
      </c>
      <c r="BW73" s="233" t="e">
        <f t="shared" si="50"/>
        <v>#REF!</v>
      </c>
    </row>
    <row r="74" spans="1:75">
      <c r="A74" s="248"/>
      <c r="B74" s="249"/>
      <c r="C74" s="249"/>
      <c r="D74" s="249"/>
      <c r="E74" s="249"/>
      <c r="F74" s="249"/>
      <c r="G74" s="249"/>
      <c r="H74" s="249"/>
      <c r="I74" s="249"/>
      <c r="J74" s="249"/>
      <c r="K74" s="249"/>
      <c r="L74" s="249"/>
      <c r="M74" s="249"/>
      <c r="N74" s="249"/>
      <c r="O74" s="249"/>
      <c r="P74" s="249"/>
      <c r="Q74" s="249"/>
      <c r="R74" s="249"/>
      <c r="S74" s="249"/>
      <c r="T74" s="249"/>
      <c r="U74" s="249"/>
      <c r="V74" s="249"/>
      <c r="W74" s="249"/>
      <c r="X74" s="249"/>
      <c r="Y74" s="249"/>
      <c r="AA74" s="233"/>
      <c r="AB74" s="233"/>
      <c r="AC74" s="233"/>
      <c r="AD74" s="233"/>
      <c r="AE74" s="233"/>
      <c r="AF74" s="233"/>
      <c r="AG74" s="233"/>
      <c r="AH74" s="233"/>
      <c r="AI74" s="233"/>
      <c r="AJ74" s="233"/>
      <c r="AK74" s="233"/>
      <c r="AL74" s="233"/>
      <c r="AM74" s="233"/>
      <c r="AN74" s="233"/>
      <c r="AO74" s="233"/>
      <c r="AP74" s="233"/>
      <c r="AQ74" s="233"/>
      <c r="AR74" s="233"/>
      <c r="AS74" s="233"/>
      <c r="AT74" s="233"/>
      <c r="AU74" s="233"/>
      <c r="AV74" s="233"/>
      <c r="AW74" s="233"/>
      <c r="AX74" s="233"/>
    </row>
    <row r="75" spans="1:75" ht="55.5" customHeight="1">
      <c r="A75" s="583" t="s">
        <v>305</v>
      </c>
      <c r="B75" s="584"/>
      <c r="C75" s="584"/>
      <c r="D75" s="584"/>
      <c r="E75" s="584"/>
      <c r="F75" s="584"/>
      <c r="G75" s="584"/>
      <c r="H75" s="584"/>
      <c r="I75" s="584"/>
      <c r="J75" s="584"/>
      <c r="K75" s="584"/>
      <c r="L75" s="584"/>
      <c r="M75" s="584"/>
      <c r="N75" s="584"/>
      <c r="O75" s="584"/>
      <c r="P75" s="584"/>
      <c r="Q75" s="584"/>
      <c r="R75" s="584"/>
      <c r="S75" s="584"/>
      <c r="T75" s="584"/>
      <c r="U75" s="584"/>
      <c r="V75" s="584"/>
      <c r="W75" s="584"/>
      <c r="X75" s="584"/>
      <c r="Y75" s="584"/>
    </row>
    <row r="76" spans="1:75" ht="15.75" customHeight="1">
      <c r="A76" s="226" t="s">
        <v>0</v>
      </c>
      <c r="B76" s="228" t="s">
        <v>266</v>
      </c>
      <c r="C76" s="228" t="s">
        <v>267</v>
      </c>
      <c r="D76" s="228" t="s">
        <v>268</v>
      </c>
      <c r="E76" s="228" t="s">
        <v>269</v>
      </c>
      <c r="F76" s="228" t="s">
        <v>270</v>
      </c>
      <c r="G76" s="228" t="s">
        <v>271</v>
      </c>
      <c r="H76" s="228" t="s">
        <v>272</v>
      </c>
      <c r="I76" s="228" t="s">
        <v>273</v>
      </c>
      <c r="J76" s="228" t="s">
        <v>274</v>
      </c>
      <c r="K76" s="228" t="s">
        <v>275</v>
      </c>
      <c r="L76" s="228" t="s">
        <v>276</v>
      </c>
      <c r="M76" s="228" t="s">
        <v>277</v>
      </c>
      <c r="N76" s="228" t="s">
        <v>278</v>
      </c>
      <c r="O76" s="228" t="s">
        <v>279</v>
      </c>
      <c r="P76" s="228" t="s">
        <v>280</v>
      </c>
      <c r="Q76" s="228" t="s">
        <v>281</v>
      </c>
      <c r="R76" s="228" t="s">
        <v>282</v>
      </c>
      <c r="S76" s="228" t="s">
        <v>283</v>
      </c>
      <c r="T76" s="228" t="s">
        <v>284</v>
      </c>
      <c r="U76" s="228" t="s">
        <v>285</v>
      </c>
      <c r="V76" s="228" t="s">
        <v>286</v>
      </c>
      <c r="W76" s="228" t="s">
        <v>287</v>
      </c>
      <c r="X76" s="228" t="s">
        <v>288</v>
      </c>
      <c r="Y76" s="228" t="s">
        <v>289</v>
      </c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</row>
    <row r="77" spans="1:75">
      <c r="A77" s="229">
        <v>1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>B77-AA77</f>
        <v>#REF!</v>
      </c>
      <c r="BA77" s="233" t="e">
        <f t="shared" ref="BA77:BP92" si="51">C77-AB77</f>
        <v>#REF!</v>
      </c>
      <c r="BB77" s="233" t="e">
        <f t="shared" si="51"/>
        <v>#REF!</v>
      </c>
      <c r="BC77" s="233" t="e">
        <f t="shared" si="51"/>
        <v>#REF!</v>
      </c>
      <c r="BD77" s="233" t="e">
        <f t="shared" si="51"/>
        <v>#REF!</v>
      </c>
      <c r="BE77" s="233" t="e">
        <f t="shared" si="51"/>
        <v>#REF!</v>
      </c>
      <c r="BF77" s="233" t="e">
        <f t="shared" si="51"/>
        <v>#REF!</v>
      </c>
      <c r="BG77" s="233" t="e">
        <f t="shared" si="51"/>
        <v>#REF!</v>
      </c>
      <c r="BH77" s="233" t="e">
        <f t="shared" si="51"/>
        <v>#REF!</v>
      </c>
      <c r="BI77" s="233" t="e">
        <f t="shared" si="51"/>
        <v>#REF!</v>
      </c>
      <c r="BJ77" s="233" t="e">
        <f t="shared" si="51"/>
        <v>#REF!</v>
      </c>
      <c r="BK77" s="233" t="e">
        <f t="shared" si="51"/>
        <v>#REF!</v>
      </c>
      <c r="BL77" s="233" t="e">
        <f t="shared" si="51"/>
        <v>#REF!</v>
      </c>
      <c r="BM77" s="233" t="e">
        <f t="shared" si="51"/>
        <v>#REF!</v>
      </c>
      <c r="BN77" s="233" t="e">
        <f t="shared" si="51"/>
        <v>#REF!</v>
      </c>
      <c r="BO77" s="233" t="e">
        <f t="shared" si="51"/>
        <v>#REF!</v>
      </c>
      <c r="BP77" s="233" t="e">
        <f t="shared" si="51"/>
        <v>#REF!</v>
      </c>
      <c r="BQ77" s="233" t="e">
        <f t="shared" ref="BQ77:BQ107" si="52">S77-AR77</f>
        <v>#REF!</v>
      </c>
      <c r="BR77" s="233" t="e">
        <f t="shared" ref="BR77:BR107" si="53">T77-AS77</f>
        <v>#REF!</v>
      </c>
      <c r="BS77" s="233" t="e">
        <f t="shared" ref="BS77:BS107" si="54">U77-AT77</f>
        <v>#REF!</v>
      </c>
      <c r="BT77" s="233" t="e">
        <f t="shared" ref="BT77:BT107" si="55">V77-AU77</f>
        <v>#REF!</v>
      </c>
      <c r="BU77" s="233" t="e">
        <f t="shared" ref="BU77:BU107" si="56">W77-AV77</f>
        <v>#REF!</v>
      </c>
      <c r="BV77" s="233" t="e">
        <f t="shared" ref="BV77:BV107" si="57">X77-AW77</f>
        <v>#REF!</v>
      </c>
      <c r="BW77" s="233" t="e">
        <f t="shared" ref="BW77:BW107" si="58">Y77-AX77</f>
        <v>#REF!</v>
      </c>
    </row>
    <row r="78" spans="1:75">
      <c r="A78" s="229">
        <v>2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ref="AZ78:AZ107" si="59">B78-AA78</f>
        <v>#REF!</v>
      </c>
      <c r="BA78" s="233" t="e">
        <f t="shared" si="51"/>
        <v>#REF!</v>
      </c>
      <c r="BB78" s="233" t="e">
        <f t="shared" si="51"/>
        <v>#REF!</v>
      </c>
      <c r="BC78" s="233" t="e">
        <f t="shared" si="51"/>
        <v>#REF!</v>
      </c>
      <c r="BD78" s="233" t="e">
        <f t="shared" si="51"/>
        <v>#REF!</v>
      </c>
      <c r="BE78" s="233" t="e">
        <f t="shared" si="51"/>
        <v>#REF!</v>
      </c>
      <c r="BF78" s="233" t="e">
        <f t="shared" si="51"/>
        <v>#REF!</v>
      </c>
      <c r="BG78" s="233" t="e">
        <f t="shared" si="51"/>
        <v>#REF!</v>
      </c>
      <c r="BH78" s="233" t="e">
        <f t="shared" si="51"/>
        <v>#REF!</v>
      </c>
      <c r="BI78" s="233" t="e">
        <f t="shared" si="51"/>
        <v>#REF!</v>
      </c>
      <c r="BJ78" s="233" t="e">
        <f t="shared" si="51"/>
        <v>#REF!</v>
      </c>
      <c r="BK78" s="233" t="e">
        <f t="shared" si="51"/>
        <v>#REF!</v>
      </c>
      <c r="BL78" s="233" t="e">
        <f t="shared" si="51"/>
        <v>#REF!</v>
      </c>
      <c r="BM78" s="233" t="e">
        <f t="shared" si="51"/>
        <v>#REF!</v>
      </c>
      <c r="BN78" s="233" t="e">
        <f t="shared" si="51"/>
        <v>#REF!</v>
      </c>
      <c r="BO78" s="233" t="e">
        <f t="shared" si="51"/>
        <v>#REF!</v>
      </c>
      <c r="BP78" s="233" t="e">
        <f t="shared" si="51"/>
        <v>#REF!</v>
      </c>
      <c r="BQ78" s="233" t="e">
        <f t="shared" si="52"/>
        <v>#REF!</v>
      </c>
      <c r="BR78" s="233" t="e">
        <f t="shared" si="53"/>
        <v>#REF!</v>
      </c>
      <c r="BS78" s="233" t="e">
        <f t="shared" si="54"/>
        <v>#REF!</v>
      </c>
      <c r="BT78" s="233" t="e">
        <f t="shared" si="55"/>
        <v>#REF!</v>
      </c>
      <c r="BU78" s="233" t="e">
        <f t="shared" si="56"/>
        <v>#REF!</v>
      </c>
      <c r="BV78" s="233" t="e">
        <f t="shared" si="57"/>
        <v>#REF!</v>
      </c>
      <c r="BW78" s="233" t="e">
        <f t="shared" si="58"/>
        <v>#REF!</v>
      </c>
    </row>
    <row r="79" spans="1:75">
      <c r="A79" s="229">
        <v>3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59"/>
        <v>#REF!</v>
      </c>
      <c r="BA79" s="233" t="e">
        <f t="shared" si="51"/>
        <v>#REF!</v>
      </c>
      <c r="BB79" s="233" t="e">
        <f t="shared" si="51"/>
        <v>#REF!</v>
      </c>
      <c r="BC79" s="233" t="e">
        <f t="shared" si="51"/>
        <v>#REF!</v>
      </c>
      <c r="BD79" s="233" t="e">
        <f t="shared" si="51"/>
        <v>#REF!</v>
      </c>
      <c r="BE79" s="233" t="e">
        <f t="shared" si="51"/>
        <v>#REF!</v>
      </c>
      <c r="BF79" s="233" t="e">
        <f t="shared" si="51"/>
        <v>#REF!</v>
      </c>
      <c r="BG79" s="233" t="e">
        <f t="shared" si="51"/>
        <v>#REF!</v>
      </c>
      <c r="BH79" s="233" t="e">
        <f t="shared" si="51"/>
        <v>#REF!</v>
      </c>
      <c r="BI79" s="233" t="e">
        <f t="shared" si="51"/>
        <v>#REF!</v>
      </c>
      <c r="BJ79" s="233" t="e">
        <f t="shared" si="51"/>
        <v>#REF!</v>
      </c>
      <c r="BK79" s="233" t="e">
        <f t="shared" si="51"/>
        <v>#REF!</v>
      </c>
      <c r="BL79" s="233" t="e">
        <f t="shared" si="51"/>
        <v>#REF!</v>
      </c>
      <c r="BM79" s="233" t="e">
        <f t="shared" si="51"/>
        <v>#REF!</v>
      </c>
      <c r="BN79" s="233" t="e">
        <f t="shared" si="51"/>
        <v>#REF!</v>
      </c>
      <c r="BO79" s="233" t="e">
        <f t="shared" si="51"/>
        <v>#REF!</v>
      </c>
      <c r="BP79" s="233" t="e">
        <f t="shared" si="51"/>
        <v>#REF!</v>
      </c>
      <c r="BQ79" s="233" t="e">
        <f t="shared" si="52"/>
        <v>#REF!</v>
      </c>
      <c r="BR79" s="233" t="e">
        <f t="shared" si="53"/>
        <v>#REF!</v>
      </c>
      <c r="BS79" s="233" t="e">
        <f t="shared" si="54"/>
        <v>#REF!</v>
      </c>
      <c r="BT79" s="233" t="e">
        <f t="shared" si="55"/>
        <v>#REF!</v>
      </c>
      <c r="BU79" s="233" t="e">
        <f t="shared" si="56"/>
        <v>#REF!</v>
      </c>
      <c r="BV79" s="233" t="e">
        <f t="shared" si="57"/>
        <v>#REF!</v>
      </c>
      <c r="BW79" s="233" t="e">
        <f t="shared" si="58"/>
        <v>#REF!</v>
      </c>
    </row>
    <row r="80" spans="1:75">
      <c r="A80" s="229">
        <v>4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59"/>
        <v>#REF!</v>
      </c>
      <c r="BA80" s="233" t="e">
        <f t="shared" si="51"/>
        <v>#REF!</v>
      </c>
      <c r="BB80" s="233" t="e">
        <f t="shared" si="51"/>
        <v>#REF!</v>
      </c>
      <c r="BC80" s="233" t="e">
        <f t="shared" si="51"/>
        <v>#REF!</v>
      </c>
      <c r="BD80" s="233" t="e">
        <f t="shared" si="51"/>
        <v>#REF!</v>
      </c>
      <c r="BE80" s="233" t="e">
        <f t="shared" si="51"/>
        <v>#REF!</v>
      </c>
      <c r="BF80" s="233" t="e">
        <f t="shared" si="51"/>
        <v>#REF!</v>
      </c>
      <c r="BG80" s="233" t="e">
        <f t="shared" si="51"/>
        <v>#REF!</v>
      </c>
      <c r="BH80" s="233" t="e">
        <f t="shared" si="51"/>
        <v>#REF!</v>
      </c>
      <c r="BI80" s="233" t="e">
        <f t="shared" si="51"/>
        <v>#REF!</v>
      </c>
      <c r="BJ80" s="233" t="e">
        <f t="shared" si="51"/>
        <v>#REF!</v>
      </c>
      <c r="BK80" s="233" t="e">
        <f t="shared" si="51"/>
        <v>#REF!</v>
      </c>
      <c r="BL80" s="233" t="e">
        <f t="shared" si="51"/>
        <v>#REF!</v>
      </c>
      <c r="BM80" s="233" t="e">
        <f t="shared" si="51"/>
        <v>#REF!</v>
      </c>
      <c r="BN80" s="233" t="e">
        <f t="shared" si="51"/>
        <v>#REF!</v>
      </c>
      <c r="BO80" s="233" t="e">
        <f t="shared" si="51"/>
        <v>#REF!</v>
      </c>
      <c r="BP80" s="233" t="e">
        <f t="shared" si="51"/>
        <v>#REF!</v>
      </c>
      <c r="BQ80" s="233" t="e">
        <f t="shared" si="52"/>
        <v>#REF!</v>
      </c>
      <c r="BR80" s="233" t="e">
        <f t="shared" si="53"/>
        <v>#REF!</v>
      </c>
      <c r="BS80" s="233" t="e">
        <f t="shared" si="54"/>
        <v>#REF!</v>
      </c>
      <c r="BT80" s="233" t="e">
        <f t="shared" si="55"/>
        <v>#REF!</v>
      </c>
      <c r="BU80" s="233" t="e">
        <f t="shared" si="56"/>
        <v>#REF!</v>
      </c>
      <c r="BV80" s="233" t="e">
        <f t="shared" si="57"/>
        <v>#REF!</v>
      </c>
      <c r="BW80" s="233" t="e">
        <f t="shared" si="58"/>
        <v>#REF!</v>
      </c>
    </row>
    <row r="81" spans="1:75">
      <c r="A81" s="229">
        <v>5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59"/>
        <v>#REF!</v>
      </c>
      <c r="BA81" s="233" t="e">
        <f t="shared" si="51"/>
        <v>#REF!</v>
      </c>
      <c r="BB81" s="233" t="e">
        <f t="shared" si="51"/>
        <v>#REF!</v>
      </c>
      <c r="BC81" s="233" t="e">
        <f t="shared" si="51"/>
        <v>#REF!</v>
      </c>
      <c r="BD81" s="233" t="e">
        <f t="shared" si="51"/>
        <v>#REF!</v>
      </c>
      <c r="BE81" s="233" t="e">
        <f t="shared" si="51"/>
        <v>#REF!</v>
      </c>
      <c r="BF81" s="233" t="e">
        <f t="shared" si="51"/>
        <v>#REF!</v>
      </c>
      <c r="BG81" s="233" t="e">
        <f t="shared" si="51"/>
        <v>#REF!</v>
      </c>
      <c r="BH81" s="233" t="e">
        <f t="shared" si="51"/>
        <v>#REF!</v>
      </c>
      <c r="BI81" s="233" t="e">
        <f t="shared" si="51"/>
        <v>#REF!</v>
      </c>
      <c r="BJ81" s="233" t="e">
        <f t="shared" si="51"/>
        <v>#REF!</v>
      </c>
      <c r="BK81" s="233" t="e">
        <f t="shared" si="51"/>
        <v>#REF!</v>
      </c>
      <c r="BL81" s="233" t="e">
        <f t="shared" si="51"/>
        <v>#REF!</v>
      </c>
      <c r="BM81" s="233" t="e">
        <f t="shared" si="51"/>
        <v>#REF!</v>
      </c>
      <c r="BN81" s="233" t="e">
        <f t="shared" si="51"/>
        <v>#REF!</v>
      </c>
      <c r="BO81" s="233" t="e">
        <f t="shared" si="51"/>
        <v>#REF!</v>
      </c>
      <c r="BP81" s="233" t="e">
        <f t="shared" si="51"/>
        <v>#REF!</v>
      </c>
      <c r="BQ81" s="233" t="e">
        <f t="shared" si="52"/>
        <v>#REF!</v>
      </c>
      <c r="BR81" s="233" t="e">
        <f t="shared" si="53"/>
        <v>#REF!</v>
      </c>
      <c r="BS81" s="233" t="e">
        <f t="shared" si="54"/>
        <v>#REF!</v>
      </c>
      <c r="BT81" s="233" t="e">
        <f t="shared" si="55"/>
        <v>#REF!</v>
      </c>
      <c r="BU81" s="233" t="e">
        <f t="shared" si="56"/>
        <v>#REF!</v>
      </c>
      <c r="BV81" s="233" t="e">
        <f t="shared" si="57"/>
        <v>#REF!</v>
      </c>
      <c r="BW81" s="233" t="e">
        <f t="shared" si="58"/>
        <v>#REF!</v>
      </c>
    </row>
    <row r="82" spans="1:75">
      <c r="A82" s="229">
        <v>6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59"/>
        <v>#REF!</v>
      </c>
      <c r="BA82" s="233" t="e">
        <f t="shared" si="51"/>
        <v>#REF!</v>
      </c>
      <c r="BB82" s="233" t="e">
        <f t="shared" si="51"/>
        <v>#REF!</v>
      </c>
      <c r="BC82" s="233" t="e">
        <f t="shared" si="51"/>
        <v>#REF!</v>
      </c>
      <c r="BD82" s="233" t="e">
        <f t="shared" si="51"/>
        <v>#REF!</v>
      </c>
      <c r="BE82" s="233" t="e">
        <f t="shared" si="51"/>
        <v>#REF!</v>
      </c>
      <c r="BF82" s="233" t="e">
        <f t="shared" si="51"/>
        <v>#REF!</v>
      </c>
      <c r="BG82" s="233" t="e">
        <f t="shared" si="51"/>
        <v>#REF!</v>
      </c>
      <c r="BH82" s="233" t="e">
        <f t="shared" si="51"/>
        <v>#REF!</v>
      </c>
      <c r="BI82" s="233" t="e">
        <f t="shared" si="51"/>
        <v>#REF!</v>
      </c>
      <c r="BJ82" s="233" t="e">
        <f t="shared" si="51"/>
        <v>#REF!</v>
      </c>
      <c r="BK82" s="233" t="e">
        <f t="shared" si="51"/>
        <v>#REF!</v>
      </c>
      <c r="BL82" s="233" t="e">
        <f t="shared" si="51"/>
        <v>#REF!</v>
      </c>
      <c r="BM82" s="233" t="e">
        <f t="shared" si="51"/>
        <v>#REF!</v>
      </c>
      <c r="BN82" s="233" t="e">
        <f t="shared" si="51"/>
        <v>#REF!</v>
      </c>
      <c r="BO82" s="233" t="e">
        <f t="shared" si="51"/>
        <v>#REF!</v>
      </c>
      <c r="BP82" s="233" t="e">
        <f t="shared" si="51"/>
        <v>#REF!</v>
      </c>
      <c r="BQ82" s="233" t="e">
        <f t="shared" si="52"/>
        <v>#REF!</v>
      </c>
      <c r="BR82" s="233" t="e">
        <f t="shared" si="53"/>
        <v>#REF!</v>
      </c>
      <c r="BS82" s="233" t="e">
        <f t="shared" si="54"/>
        <v>#REF!</v>
      </c>
      <c r="BT82" s="233" t="e">
        <f t="shared" si="55"/>
        <v>#REF!</v>
      </c>
      <c r="BU82" s="233" t="e">
        <f t="shared" si="56"/>
        <v>#REF!</v>
      </c>
      <c r="BV82" s="233" t="e">
        <f t="shared" si="57"/>
        <v>#REF!</v>
      </c>
      <c r="BW82" s="233" t="e">
        <f t="shared" si="58"/>
        <v>#REF!</v>
      </c>
    </row>
    <row r="83" spans="1:75">
      <c r="A83" s="229">
        <v>7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59"/>
        <v>#REF!</v>
      </c>
      <c r="BA83" s="233" t="e">
        <f t="shared" si="51"/>
        <v>#REF!</v>
      </c>
      <c r="BB83" s="233" t="e">
        <f t="shared" si="51"/>
        <v>#REF!</v>
      </c>
      <c r="BC83" s="233" t="e">
        <f t="shared" si="51"/>
        <v>#REF!</v>
      </c>
      <c r="BD83" s="233" t="e">
        <f t="shared" si="51"/>
        <v>#REF!</v>
      </c>
      <c r="BE83" s="233" t="e">
        <f t="shared" si="51"/>
        <v>#REF!</v>
      </c>
      <c r="BF83" s="233" t="e">
        <f t="shared" si="51"/>
        <v>#REF!</v>
      </c>
      <c r="BG83" s="233" t="e">
        <f t="shared" si="51"/>
        <v>#REF!</v>
      </c>
      <c r="BH83" s="233" t="e">
        <f t="shared" si="51"/>
        <v>#REF!</v>
      </c>
      <c r="BI83" s="233" t="e">
        <f t="shared" si="51"/>
        <v>#REF!</v>
      </c>
      <c r="BJ83" s="233" t="e">
        <f t="shared" si="51"/>
        <v>#REF!</v>
      </c>
      <c r="BK83" s="233" t="e">
        <f t="shared" si="51"/>
        <v>#REF!</v>
      </c>
      <c r="BL83" s="233" t="e">
        <f t="shared" si="51"/>
        <v>#REF!</v>
      </c>
      <c r="BM83" s="233" t="e">
        <f t="shared" si="51"/>
        <v>#REF!</v>
      </c>
      <c r="BN83" s="233" t="e">
        <f t="shared" si="51"/>
        <v>#REF!</v>
      </c>
      <c r="BO83" s="233" t="e">
        <f t="shared" si="51"/>
        <v>#REF!</v>
      </c>
      <c r="BP83" s="233" t="e">
        <f t="shared" si="51"/>
        <v>#REF!</v>
      </c>
      <c r="BQ83" s="233" t="e">
        <f t="shared" si="52"/>
        <v>#REF!</v>
      </c>
      <c r="BR83" s="233" t="e">
        <f t="shared" si="53"/>
        <v>#REF!</v>
      </c>
      <c r="BS83" s="233" t="e">
        <f t="shared" si="54"/>
        <v>#REF!</v>
      </c>
      <c r="BT83" s="233" t="e">
        <f t="shared" si="55"/>
        <v>#REF!</v>
      </c>
      <c r="BU83" s="233" t="e">
        <f t="shared" si="56"/>
        <v>#REF!</v>
      </c>
      <c r="BV83" s="233" t="e">
        <f t="shared" si="57"/>
        <v>#REF!</v>
      </c>
      <c r="BW83" s="233" t="e">
        <f t="shared" si="58"/>
        <v>#REF!</v>
      </c>
    </row>
    <row r="84" spans="1:75">
      <c r="A84" s="229">
        <v>8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si="59"/>
        <v>#REF!</v>
      </c>
      <c r="BA84" s="233" t="e">
        <f t="shared" si="51"/>
        <v>#REF!</v>
      </c>
      <c r="BB84" s="233" t="e">
        <f t="shared" si="51"/>
        <v>#REF!</v>
      </c>
      <c r="BC84" s="233" t="e">
        <f t="shared" si="51"/>
        <v>#REF!</v>
      </c>
      <c r="BD84" s="233" t="e">
        <f t="shared" si="51"/>
        <v>#REF!</v>
      </c>
      <c r="BE84" s="233" t="e">
        <f t="shared" si="51"/>
        <v>#REF!</v>
      </c>
      <c r="BF84" s="233" t="e">
        <f t="shared" si="51"/>
        <v>#REF!</v>
      </c>
      <c r="BG84" s="233" t="e">
        <f t="shared" si="51"/>
        <v>#REF!</v>
      </c>
      <c r="BH84" s="233" t="e">
        <f t="shared" si="51"/>
        <v>#REF!</v>
      </c>
      <c r="BI84" s="233" t="e">
        <f t="shared" si="51"/>
        <v>#REF!</v>
      </c>
      <c r="BJ84" s="233" t="e">
        <f t="shared" si="51"/>
        <v>#REF!</v>
      </c>
      <c r="BK84" s="233" t="e">
        <f t="shared" si="51"/>
        <v>#REF!</v>
      </c>
      <c r="BL84" s="233" t="e">
        <f t="shared" si="51"/>
        <v>#REF!</v>
      </c>
      <c r="BM84" s="233" t="e">
        <f t="shared" si="51"/>
        <v>#REF!</v>
      </c>
      <c r="BN84" s="233" t="e">
        <f t="shared" si="51"/>
        <v>#REF!</v>
      </c>
      <c r="BO84" s="233" t="e">
        <f t="shared" si="51"/>
        <v>#REF!</v>
      </c>
      <c r="BP84" s="233" t="e">
        <f t="shared" si="51"/>
        <v>#REF!</v>
      </c>
      <c r="BQ84" s="233" t="e">
        <f t="shared" si="52"/>
        <v>#REF!</v>
      </c>
      <c r="BR84" s="233" t="e">
        <f t="shared" si="53"/>
        <v>#REF!</v>
      </c>
      <c r="BS84" s="233" t="e">
        <f t="shared" si="54"/>
        <v>#REF!</v>
      </c>
      <c r="BT84" s="233" t="e">
        <f t="shared" si="55"/>
        <v>#REF!</v>
      </c>
      <c r="BU84" s="233" t="e">
        <f t="shared" si="56"/>
        <v>#REF!</v>
      </c>
      <c r="BV84" s="233" t="e">
        <f t="shared" si="57"/>
        <v>#REF!</v>
      </c>
      <c r="BW84" s="233" t="e">
        <f t="shared" si="58"/>
        <v>#REF!</v>
      </c>
    </row>
    <row r="85" spans="1:75">
      <c r="A85" s="229">
        <v>9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59"/>
        <v>#REF!</v>
      </c>
      <c r="BA85" s="233" t="e">
        <f t="shared" si="51"/>
        <v>#REF!</v>
      </c>
      <c r="BB85" s="233" t="e">
        <f t="shared" si="51"/>
        <v>#REF!</v>
      </c>
      <c r="BC85" s="233" t="e">
        <f t="shared" si="51"/>
        <v>#REF!</v>
      </c>
      <c r="BD85" s="233" t="e">
        <f t="shared" si="51"/>
        <v>#REF!</v>
      </c>
      <c r="BE85" s="233" t="e">
        <f t="shared" si="51"/>
        <v>#REF!</v>
      </c>
      <c r="BF85" s="233" t="e">
        <f t="shared" si="51"/>
        <v>#REF!</v>
      </c>
      <c r="BG85" s="233" t="e">
        <f t="shared" si="51"/>
        <v>#REF!</v>
      </c>
      <c r="BH85" s="233" t="e">
        <f t="shared" si="51"/>
        <v>#REF!</v>
      </c>
      <c r="BI85" s="233" t="e">
        <f t="shared" si="51"/>
        <v>#REF!</v>
      </c>
      <c r="BJ85" s="233" t="e">
        <f t="shared" si="51"/>
        <v>#REF!</v>
      </c>
      <c r="BK85" s="233" t="e">
        <f t="shared" si="51"/>
        <v>#REF!</v>
      </c>
      <c r="BL85" s="233" t="e">
        <f t="shared" si="51"/>
        <v>#REF!</v>
      </c>
      <c r="BM85" s="233" t="e">
        <f t="shared" si="51"/>
        <v>#REF!</v>
      </c>
      <c r="BN85" s="233" t="e">
        <f t="shared" si="51"/>
        <v>#REF!</v>
      </c>
      <c r="BO85" s="233" t="e">
        <f t="shared" si="51"/>
        <v>#REF!</v>
      </c>
      <c r="BP85" s="233" t="e">
        <f t="shared" si="51"/>
        <v>#REF!</v>
      </c>
      <c r="BQ85" s="233" t="e">
        <f t="shared" si="52"/>
        <v>#REF!</v>
      </c>
      <c r="BR85" s="233" t="e">
        <f t="shared" si="53"/>
        <v>#REF!</v>
      </c>
      <c r="BS85" s="233" t="e">
        <f t="shared" si="54"/>
        <v>#REF!</v>
      </c>
      <c r="BT85" s="233" t="e">
        <f t="shared" si="55"/>
        <v>#REF!</v>
      </c>
      <c r="BU85" s="233" t="e">
        <f t="shared" si="56"/>
        <v>#REF!</v>
      </c>
      <c r="BV85" s="233" t="e">
        <f t="shared" si="57"/>
        <v>#REF!</v>
      </c>
      <c r="BW85" s="233" t="e">
        <f t="shared" si="58"/>
        <v>#REF!</v>
      </c>
    </row>
    <row r="86" spans="1:75">
      <c r="A86" s="229">
        <v>10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59"/>
        <v>#REF!</v>
      </c>
      <c r="BA86" s="233" t="e">
        <f t="shared" si="51"/>
        <v>#REF!</v>
      </c>
      <c r="BB86" s="233" t="e">
        <f t="shared" si="51"/>
        <v>#REF!</v>
      </c>
      <c r="BC86" s="233" t="e">
        <f t="shared" si="51"/>
        <v>#REF!</v>
      </c>
      <c r="BD86" s="233" t="e">
        <f t="shared" si="51"/>
        <v>#REF!</v>
      </c>
      <c r="BE86" s="233" t="e">
        <f t="shared" si="51"/>
        <v>#REF!</v>
      </c>
      <c r="BF86" s="233" t="e">
        <f t="shared" si="51"/>
        <v>#REF!</v>
      </c>
      <c r="BG86" s="233" t="e">
        <f t="shared" si="51"/>
        <v>#REF!</v>
      </c>
      <c r="BH86" s="233" t="e">
        <f t="shared" si="51"/>
        <v>#REF!</v>
      </c>
      <c r="BI86" s="233" t="e">
        <f t="shared" si="51"/>
        <v>#REF!</v>
      </c>
      <c r="BJ86" s="233" t="e">
        <f t="shared" si="51"/>
        <v>#REF!</v>
      </c>
      <c r="BK86" s="233" t="e">
        <f t="shared" si="51"/>
        <v>#REF!</v>
      </c>
      <c r="BL86" s="233" t="e">
        <f t="shared" si="51"/>
        <v>#REF!</v>
      </c>
      <c r="BM86" s="233" t="e">
        <f t="shared" si="51"/>
        <v>#REF!</v>
      </c>
      <c r="BN86" s="233" t="e">
        <f t="shared" si="51"/>
        <v>#REF!</v>
      </c>
      <c r="BO86" s="233" t="e">
        <f t="shared" si="51"/>
        <v>#REF!</v>
      </c>
      <c r="BP86" s="233" t="e">
        <f t="shared" si="51"/>
        <v>#REF!</v>
      </c>
      <c r="BQ86" s="233" t="e">
        <f t="shared" si="52"/>
        <v>#REF!</v>
      </c>
      <c r="BR86" s="233" t="e">
        <f t="shared" si="53"/>
        <v>#REF!</v>
      </c>
      <c r="BS86" s="233" t="e">
        <f t="shared" si="54"/>
        <v>#REF!</v>
      </c>
      <c r="BT86" s="233" t="e">
        <f t="shared" si="55"/>
        <v>#REF!</v>
      </c>
      <c r="BU86" s="233" t="e">
        <f t="shared" si="56"/>
        <v>#REF!</v>
      </c>
      <c r="BV86" s="233" t="e">
        <f t="shared" si="57"/>
        <v>#REF!</v>
      </c>
      <c r="BW86" s="233" t="e">
        <f t="shared" si="58"/>
        <v>#REF!</v>
      </c>
    </row>
    <row r="87" spans="1:75">
      <c r="A87" s="229">
        <v>11</v>
      </c>
      <c r="B87" s="234" t="e">
        <f>#REF!</f>
        <v>#REF!</v>
      </c>
      <c r="C87" s="234" t="e">
        <f>#REF!</f>
        <v>#REF!</v>
      </c>
      <c r="D87" s="234" t="e">
        <f>#REF!</f>
        <v>#REF!</v>
      </c>
      <c r="E87" s="234" t="e">
        <f>#REF!</f>
        <v>#REF!</v>
      </c>
      <c r="F87" s="234" t="e">
        <f>#REF!</f>
        <v>#REF!</v>
      </c>
      <c r="G87" s="234" t="e">
        <f>#REF!</f>
        <v>#REF!</v>
      </c>
      <c r="H87" s="234" t="e">
        <f>#REF!</f>
        <v>#REF!</v>
      </c>
      <c r="I87" s="234" t="e">
        <f>#REF!</f>
        <v>#REF!</v>
      </c>
      <c r="J87" s="234" t="e">
        <f>#REF!</f>
        <v>#REF!</v>
      </c>
      <c r="K87" s="234" t="e">
        <f>#REF!</f>
        <v>#REF!</v>
      </c>
      <c r="L87" s="234" t="e">
        <f>#REF!</f>
        <v>#REF!</v>
      </c>
      <c r="M87" s="234" t="e">
        <f>#REF!</f>
        <v>#REF!</v>
      </c>
      <c r="N87" s="234" t="e">
        <f>#REF!</f>
        <v>#REF!</v>
      </c>
      <c r="O87" s="234" t="e">
        <f>#REF!</f>
        <v>#REF!</v>
      </c>
      <c r="P87" s="234" t="e">
        <f>#REF!</f>
        <v>#REF!</v>
      </c>
      <c r="Q87" s="234" t="e">
        <f>#REF!</f>
        <v>#REF!</v>
      </c>
      <c r="R87" s="234" t="e">
        <f>#REF!</f>
        <v>#REF!</v>
      </c>
      <c r="S87" s="234" t="e">
        <f>#REF!</f>
        <v>#REF!</v>
      </c>
      <c r="T87" s="234" t="e">
        <f>#REF!</f>
        <v>#REF!</v>
      </c>
      <c r="U87" s="234" t="e">
        <f>#REF!</f>
        <v>#REF!</v>
      </c>
      <c r="V87" s="234" t="e">
        <f>#REF!</f>
        <v>#REF!</v>
      </c>
      <c r="W87" s="234" t="e">
        <f>#REF!</f>
        <v>#REF!</v>
      </c>
      <c r="X87" s="234" t="e">
        <f>#REF!</f>
        <v>#REF!</v>
      </c>
      <c r="Y87" s="234" t="e">
        <f>#REF!</f>
        <v>#REF!</v>
      </c>
      <c r="AA87" s="233" t="e">
        <f>#REF!</f>
        <v>#REF!</v>
      </c>
      <c r="AB87" s="233" t="e">
        <f>#REF!</f>
        <v>#REF!</v>
      </c>
      <c r="AC87" s="233" t="e">
        <f>#REF!</f>
        <v>#REF!</v>
      </c>
      <c r="AD87" s="233" t="e">
        <f>#REF!</f>
        <v>#REF!</v>
      </c>
      <c r="AE87" s="233" t="e">
        <f>#REF!</f>
        <v>#REF!</v>
      </c>
      <c r="AF87" s="233" t="e">
        <f>#REF!</f>
        <v>#REF!</v>
      </c>
      <c r="AG87" s="233" t="e">
        <f>#REF!</f>
        <v>#REF!</v>
      </c>
      <c r="AH87" s="233" t="e">
        <f>#REF!</f>
        <v>#REF!</v>
      </c>
      <c r="AI87" s="233" t="e">
        <f>#REF!</f>
        <v>#REF!</v>
      </c>
      <c r="AJ87" s="233" t="e">
        <f>#REF!</f>
        <v>#REF!</v>
      </c>
      <c r="AK87" s="233" t="e">
        <f>#REF!</f>
        <v>#REF!</v>
      </c>
      <c r="AL87" s="233" t="e">
        <f>#REF!</f>
        <v>#REF!</v>
      </c>
      <c r="AM87" s="233" t="e">
        <f>#REF!</f>
        <v>#REF!</v>
      </c>
      <c r="AN87" s="233" t="e">
        <f>#REF!</f>
        <v>#REF!</v>
      </c>
      <c r="AO87" s="233" t="e">
        <f>#REF!</f>
        <v>#REF!</v>
      </c>
      <c r="AP87" s="233" t="e">
        <f>#REF!</f>
        <v>#REF!</v>
      </c>
      <c r="AQ87" s="233" t="e">
        <f>#REF!</f>
        <v>#REF!</v>
      </c>
      <c r="AR87" s="233" t="e">
        <f>#REF!</f>
        <v>#REF!</v>
      </c>
      <c r="AS87" s="233" t="e">
        <f>#REF!</f>
        <v>#REF!</v>
      </c>
      <c r="AT87" s="233" t="e">
        <f>#REF!</f>
        <v>#REF!</v>
      </c>
      <c r="AU87" s="233" t="e">
        <f>#REF!</f>
        <v>#REF!</v>
      </c>
      <c r="AV87" s="233" t="e">
        <f>#REF!</f>
        <v>#REF!</v>
      </c>
      <c r="AW87" s="233" t="e">
        <f>#REF!</f>
        <v>#REF!</v>
      </c>
      <c r="AX87" s="233" t="e">
        <f>#REF!</f>
        <v>#REF!</v>
      </c>
      <c r="AZ87" s="233" t="e">
        <f t="shared" si="59"/>
        <v>#REF!</v>
      </c>
      <c r="BA87" s="233" t="e">
        <f t="shared" si="51"/>
        <v>#REF!</v>
      </c>
      <c r="BB87" s="233" t="e">
        <f t="shared" si="51"/>
        <v>#REF!</v>
      </c>
      <c r="BC87" s="233" t="e">
        <f t="shared" si="51"/>
        <v>#REF!</v>
      </c>
      <c r="BD87" s="233" t="e">
        <f t="shared" si="51"/>
        <v>#REF!</v>
      </c>
      <c r="BE87" s="233" t="e">
        <f t="shared" si="51"/>
        <v>#REF!</v>
      </c>
      <c r="BF87" s="233" t="e">
        <f t="shared" si="51"/>
        <v>#REF!</v>
      </c>
      <c r="BG87" s="233" t="e">
        <f t="shared" si="51"/>
        <v>#REF!</v>
      </c>
      <c r="BH87" s="233" t="e">
        <f t="shared" si="51"/>
        <v>#REF!</v>
      </c>
      <c r="BI87" s="233" t="e">
        <f t="shared" si="51"/>
        <v>#REF!</v>
      </c>
      <c r="BJ87" s="233" t="e">
        <f t="shared" si="51"/>
        <v>#REF!</v>
      </c>
      <c r="BK87" s="233" t="e">
        <f t="shared" si="51"/>
        <v>#REF!</v>
      </c>
      <c r="BL87" s="233" t="e">
        <f t="shared" si="51"/>
        <v>#REF!</v>
      </c>
      <c r="BM87" s="233" t="e">
        <f t="shared" si="51"/>
        <v>#REF!</v>
      </c>
      <c r="BN87" s="233" t="e">
        <f t="shared" si="51"/>
        <v>#REF!</v>
      </c>
      <c r="BO87" s="233" t="e">
        <f t="shared" si="51"/>
        <v>#REF!</v>
      </c>
      <c r="BP87" s="233" t="e">
        <f t="shared" si="51"/>
        <v>#REF!</v>
      </c>
      <c r="BQ87" s="233" t="e">
        <f t="shared" si="52"/>
        <v>#REF!</v>
      </c>
      <c r="BR87" s="233" t="e">
        <f t="shared" si="53"/>
        <v>#REF!</v>
      </c>
      <c r="BS87" s="233" t="e">
        <f t="shared" si="54"/>
        <v>#REF!</v>
      </c>
      <c r="BT87" s="233" t="e">
        <f t="shared" si="55"/>
        <v>#REF!</v>
      </c>
      <c r="BU87" s="233" t="e">
        <f t="shared" si="56"/>
        <v>#REF!</v>
      </c>
      <c r="BV87" s="233" t="e">
        <f t="shared" si="57"/>
        <v>#REF!</v>
      </c>
      <c r="BW87" s="233" t="e">
        <f t="shared" si="58"/>
        <v>#REF!</v>
      </c>
    </row>
    <row r="88" spans="1:75">
      <c r="A88" s="229">
        <v>12</v>
      </c>
      <c r="B88" s="234" t="e">
        <f>#REF!</f>
        <v>#REF!</v>
      </c>
      <c r="C88" s="234" t="e">
        <f>#REF!</f>
        <v>#REF!</v>
      </c>
      <c r="D88" s="234" t="e">
        <f>#REF!</f>
        <v>#REF!</v>
      </c>
      <c r="E88" s="234" t="e">
        <f>#REF!</f>
        <v>#REF!</v>
      </c>
      <c r="F88" s="234" t="e">
        <f>#REF!</f>
        <v>#REF!</v>
      </c>
      <c r="G88" s="234" t="e">
        <f>#REF!</f>
        <v>#REF!</v>
      </c>
      <c r="H88" s="234" t="e">
        <f>#REF!</f>
        <v>#REF!</v>
      </c>
      <c r="I88" s="234" t="e">
        <f>#REF!</f>
        <v>#REF!</v>
      </c>
      <c r="J88" s="234" t="e">
        <f>#REF!</f>
        <v>#REF!</v>
      </c>
      <c r="K88" s="234" t="e">
        <f>#REF!</f>
        <v>#REF!</v>
      </c>
      <c r="L88" s="234" t="e">
        <f>#REF!</f>
        <v>#REF!</v>
      </c>
      <c r="M88" s="234" t="e">
        <f>#REF!</f>
        <v>#REF!</v>
      </c>
      <c r="N88" s="234" t="e">
        <f>#REF!</f>
        <v>#REF!</v>
      </c>
      <c r="O88" s="234" t="e">
        <f>#REF!</f>
        <v>#REF!</v>
      </c>
      <c r="P88" s="234" t="e">
        <f>#REF!</f>
        <v>#REF!</v>
      </c>
      <c r="Q88" s="234" t="e">
        <f>#REF!</f>
        <v>#REF!</v>
      </c>
      <c r="R88" s="234" t="e">
        <f>#REF!</f>
        <v>#REF!</v>
      </c>
      <c r="S88" s="234" t="e">
        <f>#REF!</f>
        <v>#REF!</v>
      </c>
      <c r="T88" s="234" t="e">
        <f>#REF!</f>
        <v>#REF!</v>
      </c>
      <c r="U88" s="234" t="e">
        <f>#REF!</f>
        <v>#REF!</v>
      </c>
      <c r="V88" s="234" t="e">
        <f>#REF!</f>
        <v>#REF!</v>
      </c>
      <c r="W88" s="234" t="e">
        <f>#REF!</f>
        <v>#REF!</v>
      </c>
      <c r="X88" s="234" t="e">
        <f>#REF!</f>
        <v>#REF!</v>
      </c>
      <c r="Y88" s="234" t="e">
        <f>#REF!</f>
        <v>#REF!</v>
      </c>
      <c r="AA88" s="233" t="e">
        <f>#REF!</f>
        <v>#REF!</v>
      </c>
      <c r="AB88" s="233" t="e">
        <f>#REF!</f>
        <v>#REF!</v>
      </c>
      <c r="AC88" s="233" t="e">
        <f>#REF!</f>
        <v>#REF!</v>
      </c>
      <c r="AD88" s="233" t="e">
        <f>#REF!</f>
        <v>#REF!</v>
      </c>
      <c r="AE88" s="233" t="e">
        <f>#REF!</f>
        <v>#REF!</v>
      </c>
      <c r="AF88" s="233" t="e">
        <f>#REF!</f>
        <v>#REF!</v>
      </c>
      <c r="AG88" s="233" t="e">
        <f>#REF!</f>
        <v>#REF!</v>
      </c>
      <c r="AH88" s="233" t="e">
        <f>#REF!</f>
        <v>#REF!</v>
      </c>
      <c r="AI88" s="233" t="e">
        <f>#REF!</f>
        <v>#REF!</v>
      </c>
      <c r="AJ88" s="233" t="e">
        <f>#REF!</f>
        <v>#REF!</v>
      </c>
      <c r="AK88" s="233" t="e">
        <f>#REF!</f>
        <v>#REF!</v>
      </c>
      <c r="AL88" s="233" t="e">
        <f>#REF!</f>
        <v>#REF!</v>
      </c>
      <c r="AM88" s="233" t="e">
        <f>#REF!</f>
        <v>#REF!</v>
      </c>
      <c r="AN88" s="233" t="e">
        <f>#REF!</f>
        <v>#REF!</v>
      </c>
      <c r="AO88" s="233" t="e">
        <f>#REF!</f>
        <v>#REF!</v>
      </c>
      <c r="AP88" s="233" t="e">
        <f>#REF!</f>
        <v>#REF!</v>
      </c>
      <c r="AQ88" s="233" t="e">
        <f>#REF!</f>
        <v>#REF!</v>
      </c>
      <c r="AR88" s="233" t="e">
        <f>#REF!</f>
        <v>#REF!</v>
      </c>
      <c r="AS88" s="233" t="e">
        <f>#REF!</f>
        <v>#REF!</v>
      </c>
      <c r="AT88" s="233" t="e">
        <f>#REF!</f>
        <v>#REF!</v>
      </c>
      <c r="AU88" s="233" t="e">
        <f>#REF!</f>
        <v>#REF!</v>
      </c>
      <c r="AV88" s="233" t="e">
        <f>#REF!</f>
        <v>#REF!</v>
      </c>
      <c r="AW88" s="233" t="e">
        <f>#REF!</f>
        <v>#REF!</v>
      </c>
      <c r="AX88" s="233" t="e">
        <f>#REF!</f>
        <v>#REF!</v>
      </c>
      <c r="AZ88" s="233" t="e">
        <f t="shared" si="59"/>
        <v>#REF!</v>
      </c>
      <c r="BA88" s="233" t="e">
        <f t="shared" si="51"/>
        <v>#REF!</v>
      </c>
      <c r="BB88" s="233" t="e">
        <f t="shared" si="51"/>
        <v>#REF!</v>
      </c>
      <c r="BC88" s="233" t="e">
        <f t="shared" si="51"/>
        <v>#REF!</v>
      </c>
      <c r="BD88" s="233" t="e">
        <f t="shared" si="51"/>
        <v>#REF!</v>
      </c>
      <c r="BE88" s="233" t="e">
        <f t="shared" si="51"/>
        <v>#REF!</v>
      </c>
      <c r="BF88" s="233" t="e">
        <f t="shared" si="51"/>
        <v>#REF!</v>
      </c>
      <c r="BG88" s="233" t="e">
        <f t="shared" si="51"/>
        <v>#REF!</v>
      </c>
      <c r="BH88" s="233" t="e">
        <f t="shared" si="51"/>
        <v>#REF!</v>
      </c>
      <c r="BI88" s="233" t="e">
        <f t="shared" si="51"/>
        <v>#REF!</v>
      </c>
      <c r="BJ88" s="233" t="e">
        <f t="shared" si="51"/>
        <v>#REF!</v>
      </c>
      <c r="BK88" s="233" t="e">
        <f t="shared" si="51"/>
        <v>#REF!</v>
      </c>
      <c r="BL88" s="233" t="e">
        <f t="shared" si="51"/>
        <v>#REF!</v>
      </c>
      <c r="BM88" s="233" t="e">
        <f t="shared" si="51"/>
        <v>#REF!</v>
      </c>
      <c r="BN88" s="233" t="e">
        <f t="shared" si="51"/>
        <v>#REF!</v>
      </c>
      <c r="BO88" s="233" t="e">
        <f t="shared" si="51"/>
        <v>#REF!</v>
      </c>
      <c r="BP88" s="233" t="e">
        <f t="shared" si="51"/>
        <v>#REF!</v>
      </c>
      <c r="BQ88" s="233" t="e">
        <f t="shared" si="52"/>
        <v>#REF!</v>
      </c>
      <c r="BR88" s="233" t="e">
        <f t="shared" si="53"/>
        <v>#REF!</v>
      </c>
      <c r="BS88" s="233" t="e">
        <f t="shared" si="54"/>
        <v>#REF!</v>
      </c>
      <c r="BT88" s="233" t="e">
        <f t="shared" si="55"/>
        <v>#REF!</v>
      </c>
      <c r="BU88" s="233" t="e">
        <f t="shared" si="56"/>
        <v>#REF!</v>
      </c>
      <c r="BV88" s="233" t="e">
        <f t="shared" si="57"/>
        <v>#REF!</v>
      </c>
      <c r="BW88" s="233" t="e">
        <f t="shared" si="58"/>
        <v>#REF!</v>
      </c>
    </row>
    <row r="89" spans="1:75">
      <c r="A89" s="229">
        <v>13</v>
      </c>
      <c r="B89" s="234" t="e">
        <f>#REF!</f>
        <v>#REF!</v>
      </c>
      <c r="C89" s="234" t="e">
        <f>#REF!</f>
        <v>#REF!</v>
      </c>
      <c r="D89" s="234" t="e">
        <f>#REF!</f>
        <v>#REF!</v>
      </c>
      <c r="E89" s="234" t="e">
        <f>#REF!</f>
        <v>#REF!</v>
      </c>
      <c r="F89" s="234" t="e">
        <f>#REF!</f>
        <v>#REF!</v>
      </c>
      <c r="G89" s="234" t="e">
        <f>#REF!</f>
        <v>#REF!</v>
      </c>
      <c r="H89" s="234" t="e">
        <f>#REF!</f>
        <v>#REF!</v>
      </c>
      <c r="I89" s="234" t="e">
        <f>#REF!</f>
        <v>#REF!</v>
      </c>
      <c r="J89" s="234" t="e">
        <f>#REF!</f>
        <v>#REF!</v>
      </c>
      <c r="K89" s="234" t="e">
        <f>#REF!</f>
        <v>#REF!</v>
      </c>
      <c r="L89" s="234" t="e">
        <f>#REF!</f>
        <v>#REF!</v>
      </c>
      <c r="M89" s="234" t="e">
        <f>#REF!</f>
        <v>#REF!</v>
      </c>
      <c r="N89" s="234" t="e">
        <f>#REF!</f>
        <v>#REF!</v>
      </c>
      <c r="O89" s="234" t="e">
        <f>#REF!</f>
        <v>#REF!</v>
      </c>
      <c r="P89" s="234" t="e">
        <f>#REF!</f>
        <v>#REF!</v>
      </c>
      <c r="Q89" s="234" t="e">
        <f>#REF!</f>
        <v>#REF!</v>
      </c>
      <c r="R89" s="234" t="e">
        <f>#REF!</f>
        <v>#REF!</v>
      </c>
      <c r="S89" s="234" t="e">
        <f>#REF!</f>
        <v>#REF!</v>
      </c>
      <c r="T89" s="234" t="e">
        <f>#REF!</f>
        <v>#REF!</v>
      </c>
      <c r="U89" s="234" t="e">
        <f>#REF!</f>
        <v>#REF!</v>
      </c>
      <c r="V89" s="234" t="e">
        <f>#REF!</f>
        <v>#REF!</v>
      </c>
      <c r="W89" s="234" t="e">
        <f>#REF!</f>
        <v>#REF!</v>
      </c>
      <c r="X89" s="234" t="e">
        <f>#REF!</f>
        <v>#REF!</v>
      </c>
      <c r="Y89" s="234" t="e">
        <f>#REF!</f>
        <v>#REF!</v>
      </c>
      <c r="AA89" s="233" t="e">
        <f>#REF!</f>
        <v>#REF!</v>
      </c>
      <c r="AB89" s="233" t="e">
        <f>#REF!</f>
        <v>#REF!</v>
      </c>
      <c r="AC89" s="233" t="e">
        <f>#REF!</f>
        <v>#REF!</v>
      </c>
      <c r="AD89" s="233" t="e">
        <f>#REF!</f>
        <v>#REF!</v>
      </c>
      <c r="AE89" s="233" t="e">
        <f>#REF!</f>
        <v>#REF!</v>
      </c>
      <c r="AF89" s="233" t="e">
        <f>#REF!</f>
        <v>#REF!</v>
      </c>
      <c r="AG89" s="233" t="e">
        <f>#REF!</f>
        <v>#REF!</v>
      </c>
      <c r="AH89" s="233" t="e">
        <f>#REF!</f>
        <v>#REF!</v>
      </c>
      <c r="AI89" s="233" t="e">
        <f>#REF!</f>
        <v>#REF!</v>
      </c>
      <c r="AJ89" s="233" t="e">
        <f>#REF!</f>
        <v>#REF!</v>
      </c>
      <c r="AK89" s="233" t="e">
        <f>#REF!</f>
        <v>#REF!</v>
      </c>
      <c r="AL89" s="233" t="e">
        <f>#REF!</f>
        <v>#REF!</v>
      </c>
      <c r="AM89" s="233" t="e">
        <f>#REF!</f>
        <v>#REF!</v>
      </c>
      <c r="AN89" s="233" t="e">
        <f>#REF!</f>
        <v>#REF!</v>
      </c>
      <c r="AO89" s="233" t="e">
        <f>#REF!</f>
        <v>#REF!</v>
      </c>
      <c r="AP89" s="233" t="e">
        <f>#REF!</f>
        <v>#REF!</v>
      </c>
      <c r="AQ89" s="233" t="e">
        <f>#REF!</f>
        <v>#REF!</v>
      </c>
      <c r="AR89" s="233" t="e">
        <f>#REF!</f>
        <v>#REF!</v>
      </c>
      <c r="AS89" s="233" t="e">
        <f>#REF!</f>
        <v>#REF!</v>
      </c>
      <c r="AT89" s="233" t="e">
        <f>#REF!</f>
        <v>#REF!</v>
      </c>
      <c r="AU89" s="233" t="e">
        <f>#REF!</f>
        <v>#REF!</v>
      </c>
      <c r="AV89" s="233" t="e">
        <f>#REF!</f>
        <v>#REF!</v>
      </c>
      <c r="AW89" s="233" t="e">
        <f>#REF!</f>
        <v>#REF!</v>
      </c>
      <c r="AX89" s="233" t="e">
        <f>#REF!</f>
        <v>#REF!</v>
      </c>
      <c r="AZ89" s="233" t="e">
        <f t="shared" si="59"/>
        <v>#REF!</v>
      </c>
      <c r="BA89" s="233" t="e">
        <f t="shared" si="51"/>
        <v>#REF!</v>
      </c>
      <c r="BB89" s="233" t="e">
        <f t="shared" si="51"/>
        <v>#REF!</v>
      </c>
      <c r="BC89" s="233" t="e">
        <f t="shared" si="51"/>
        <v>#REF!</v>
      </c>
      <c r="BD89" s="233" t="e">
        <f t="shared" si="51"/>
        <v>#REF!</v>
      </c>
      <c r="BE89" s="233" t="e">
        <f t="shared" si="51"/>
        <v>#REF!</v>
      </c>
      <c r="BF89" s="233" t="e">
        <f t="shared" si="51"/>
        <v>#REF!</v>
      </c>
      <c r="BG89" s="233" t="e">
        <f t="shared" si="51"/>
        <v>#REF!</v>
      </c>
      <c r="BH89" s="233" t="e">
        <f t="shared" si="51"/>
        <v>#REF!</v>
      </c>
      <c r="BI89" s="233" t="e">
        <f t="shared" si="51"/>
        <v>#REF!</v>
      </c>
      <c r="BJ89" s="233" t="e">
        <f t="shared" si="51"/>
        <v>#REF!</v>
      </c>
      <c r="BK89" s="233" t="e">
        <f t="shared" si="51"/>
        <v>#REF!</v>
      </c>
      <c r="BL89" s="233" t="e">
        <f t="shared" si="51"/>
        <v>#REF!</v>
      </c>
      <c r="BM89" s="233" t="e">
        <f t="shared" si="51"/>
        <v>#REF!</v>
      </c>
      <c r="BN89" s="233" t="e">
        <f t="shared" si="51"/>
        <v>#REF!</v>
      </c>
      <c r="BO89" s="233" t="e">
        <f t="shared" si="51"/>
        <v>#REF!</v>
      </c>
      <c r="BP89" s="233" t="e">
        <f t="shared" si="51"/>
        <v>#REF!</v>
      </c>
      <c r="BQ89" s="233" t="e">
        <f t="shared" si="52"/>
        <v>#REF!</v>
      </c>
      <c r="BR89" s="233" t="e">
        <f t="shared" si="53"/>
        <v>#REF!</v>
      </c>
      <c r="BS89" s="233" t="e">
        <f t="shared" si="54"/>
        <v>#REF!</v>
      </c>
      <c r="BT89" s="233" t="e">
        <f t="shared" si="55"/>
        <v>#REF!</v>
      </c>
      <c r="BU89" s="233" t="e">
        <f t="shared" si="56"/>
        <v>#REF!</v>
      </c>
      <c r="BV89" s="233" t="e">
        <f t="shared" si="57"/>
        <v>#REF!</v>
      </c>
      <c r="BW89" s="233" t="e">
        <f t="shared" si="58"/>
        <v>#REF!</v>
      </c>
    </row>
    <row r="90" spans="1:75">
      <c r="A90" s="229">
        <v>14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 t="shared" si="59"/>
        <v>#REF!</v>
      </c>
      <c r="BA90" s="233" t="e">
        <f t="shared" si="51"/>
        <v>#REF!</v>
      </c>
      <c r="BB90" s="233" t="e">
        <f t="shared" si="51"/>
        <v>#REF!</v>
      </c>
      <c r="BC90" s="233" t="e">
        <f t="shared" si="51"/>
        <v>#REF!</v>
      </c>
      <c r="BD90" s="233" t="e">
        <f t="shared" si="51"/>
        <v>#REF!</v>
      </c>
      <c r="BE90" s="233" t="e">
        <f t="shared" si="51"/>
        <v>#REF!</v>
      </c>
      <c r="BF90" s="233" t="e">
        <f t="shared" si="51"/>
        <v>#REF!</v>
      </c>
      <c r="BG90" s="233" t="e">
        <f t="shared" si="51"/>
        <v>#REF!</v>
      </c>
      <c r="BH90" s="233" t="e">
        <f t="shared" si="51"/>
        <v>#REF!</v>
      </c>
      <c r="BI90" s="233" t="e">
        <f t="shared" si="51"/>
        <v>#REF!</v>
      </c>
      <c r="BJ90" s="233" t="e">
        <f t="shared" si="51"/>
        <v>#REF!</v>
      </c>
      <c r="BK90" s="233" t="e">
        <f t="shared" si="51"/>
        <v>#REF!</v>
      </c>
      <c r="BL90" s="233" t="e">
        <f t="shared" si="51"/>
        <v>#REF!</v>
      </c>
      <c r="BM90" s="233" t="e">
        <f t="shared" si="51"/>
        <v>#REF!</v>
      </c>
      <c r="BN90" s="233" t="e">
        <f t="shared" si="51"/>
        <v>#REF!</v>
      </c>
      <c r="BO90" s="233" t="e">
        <f t="shared" si="51"/>
        <v>#REF!</v>
      </c>
      <c r="BP90" s="233" t="e">
        <f t="shared" si="51"/>
        <v>#REF!</v>
      </c>
      <c r="BQ90" s="233" t="e">
        <f t="shared" si="52"/>
        <v>#REF!</v>
      </c>
      <c r="BR90" s="233" t="e">
        <f t="shared" si="53"/>
        <v>#REF!</v>
      </c>
      <c r="BS90" s="233" t="e">
        <f t="shared" si="54"/>
        <v>#REF!</v>
      </c>
      <c r="BT90" s="233" t="e">
        <f t="shared" si="55"/>
        <v>#REF!</v>
      </c>
      <c r="BU90" s="233" t="e">
        <f t="shared" si="56"/>
        <v>#REF!</v>
      </c>
      <c r="BV90" s="233" t="e">
        <f t="shared" si="57"/>
        <v>#REF!</v>
      </c>
      <c r="BW90" s="233" t="e">
        <f t="shared" si="58"/>
        <v>#REF!</v>
      </c>
    </row>
    <row r="91" spans="1:75">
      <c r="A91" s="229">
        <v>15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si="59"/>
        <v>#REF!</v>
      </c>
      <c r="BA91" s="233" t="e">
        <f t="shared" si="51"/>
        <v>#REF!</v>
      </c>
      <c r="BB91" s="233" t="e">
        <f t="shared" si="51"/>
        <v>#REF!</v>
      </c>
      <c r="BC91" s="233" t="e">
        <f t="shared" si="51"/>
        <v>#REF!</v>
      </c>
      <c r="BD91" s="233" t="e">
        <f t="shared" si="51"/>
        <v>#REF!</v>
      </c>
      <c r="BE91" s="233" t="e">
        <f t="shared" si="51"/>
        <v>#REF!</v>
      </c>
      <c r="BF91" s="233" t="e">
        <f t="shared" si="51"/>
        <v>#REF!</v>
      </c>
      <c r="BG91" s="233" t="e">
        <f t="shared" si="51"/>
        <v>#REF!</v>
      </c>
      <c r="BH91" s="233" t="e">
        <f t="shared" si="51"/>
        <v>#REF!</v>
      </c>
      <c r="BI91" s="233" t="e">
        <f t="shared" si="51"/>
        <v>#REF!</v>
      </c>
      <c r="BJ91" s="233" t="e">
        <f t="shared" si="51"/>
        <v>#REF!</v>
      </c>
      <c r="BK91" s="233" t="e">
        <f t="shared" si="51"/>
        <v>#REF!</v>
      </c>
      <c r="BL91" s="233" t="e">
        <f t="shared" si="51"/>
        <v>#REF!</v>
      </c>
      <c r="BM91" s="233" t="e">
        <f t="shared" si="51"/>
        <v>#REF!</v>
      </c>
      <c r="BN91" s="233" t="e">
        <f t="shared" si="51"/>
        <v>#REF!</v>
      </c>
      <c r="BO91" s="233" t="e">
        <f t="shared" si="51"/>
        <v>#REF!</v>
      </c>
      <c r="BP91" s="233" t="e">
        <f t="shared" si="51"/>
        <v>#REF!</v>
      </c>
      <c r="BQ91" s="233" t="e">
        <f t="shared" si="52"/>
        <v>#REF!</v>
      </c>
      <c r="BR91" s="233" t="e">
        <f t="shared" si="53"/>
        <v>#REF!</v>
      </c>
      <c r="BS91" s="233" t="e">
        <f t="shared" si="54"/>
        <v>#REF!</v>
      </c>
      <c r="BT91" s="233" t="e">
        <f t="shared" si="55"/>
        <v>#REF!</v>
      </c>
      <c r="BU91" s="233" t="e">
        <f t="shared" si="56"/>
        <v>#REF!</v>
      </c>
      <c r="BV91" s="233" t="e">
        <f t="shared" si="57"/>
        <v>#REF!</v>
      </c>
      <c r="BW91" s="233" t="e">
        <f t="shared" si="58"/>
        <v>#REF!</v>
      </c>
    </row>
    <row r="92" spans="1:75">
      <c r="A92" s="229">
        <v>16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59"/>
        <v>#REF!</v>
      </c>
      <c r="BA92" s="233" t="e">
        <f t="shared" si="51"/>
        <v>#REF!</v>
      </c>
      <c r="BB92" s="233" t="e">
        <f t="shared" si="51"/>
        <v>#REF!</v>
      </c>
      <c r="BC92" s="233" t="e">
        <f t="shared" si="51"/>
        <v>#REF!</v>
      </c>
      <c r="BD92" s="233" t="e">
        <f t="shared" si="51"/>
        <v>#REF!</v>
      </c>
      <c r="BE92" s="233" t="e">
        <f t="shared" si="51"/>
        <v>#REF!</v>
      </c>
      <c r="BF92" s="233" t="e">
        <f t="shared" si="51"/>
        <v>#REF!</v>
      </c>
      <c r="BG92" s="233" t="e">
        <f t="shared" si="51"/>
        <v>#REF!</v>
      </c>
      <c r="BH92" s="233" t="e">
        <f t="shared" si="51"/>
        <v>#REF!</v>
      </c>
      <c r="BI92" s="233" t="e">
        <f t="shared" si="51"/>
        <v>#REF!</v>
      </c>
      <c r="BJ92" s="233" t="e">
        <f t="shared" si="51"/>
        <v>#REF!</v>
      </c>
      <c r="BK92" s="233" t="e">
        <f t="shared" si="51"/>
        <v>#REF!</v>
      </c>
      <c r="BL92" s="233" t="e">
        <f t="shared" si="51"/>
        <v>#REF!</v>
      </c>
      <c r="BM92" s="233" t="e">
        <f t="shared" si="51"/>
        <v>#REF!</v>
      </c>
      <c r="BN92" s="233" t="e">
        <f t="shared" si="51"/>
        <v>#REF!</v>
      </c>
      <c r="BO92" s="233" t="e">
        <f t="shared" si="51"/>
        <v>#REF!</v>
      </c>
      <c r="BP92" s="233" t="e">
        <f t="shared" ref="BP92:BP107" si="60">R92-AQ92</f>
        <v>#REF!</v>
      </c>
      <c r="BQ92" s="233" t="e">
        <f t="shared" si="52"/>
        <v>#REF!</v>
      </c>
      <c r="BR92" s="233" t="e">
        <f t="shared" si="53"/>
        <v>#REF!</v>
      </c>
      <c r="BS92" s="233" t="e">
        <f t="shared" si="54"/>
        <v>#REF!</v>
      </c>
      <c r="BT92" s="233" t="e">
        <f t="shared" si="55"/>
        <v>#REF!</v>
      </c>
      <c r="BU92" s="233" t="e">
        <f t="shared" si="56"/>
        <v>#REF!</v>
      </c>
      <c r="BV92" s="233" t="e">
        <f t="shared" si="57"/>
        <v>#REF!</v>
      </c>
      <c r="BW92" s="233" t="e">
        <f t="shared" si="58"/>
        <v>#REF!</v>
      </c>
    </row>
    <row r="93" spans="1:75">
      <c r="A93" s="229">
        <v>17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59"/>
        <v>#REF!</v>
      </c>
      <c r="BA93" s="233" t="e">
        <f t="shared" ref="BA93:BA107" si="61">C93-AB93</f>
        <v>#REF!</v>
      </c>
      <c r="BB93" s="233" t="e">
        <f t="shared" ref="BB93:BB107" si="62">D93-AC93</f>
        <v>#REF!</v>
      </c>
      <c r="BC93" s="233" t="e">
        <f t="shared" ref="BC93:BC107" si="63">E93-AD93</f>
        <v>#REF!</v>
      </c>
      <c r="BD93" s="233" t="e">
        <f t="shared" ref="BD93:BD107" si="64">F93-AE93</f>
        <v>#REF!</v>
      </c>
      <c r="BE93" s="233" t="e">
        <f t="shared" ref="BE93:BE107" si="65">G93-AF93</f>
        <v>#REF!</v>
      </c>
      <c r="BF93" s="233" t="e">
        <f t="shared" ref="BF93:BF107" si="66">H93-AG93</f>
        <v>#REF!</v>
      </c>
      <c r="BG93" s="233" t="e">
        <f t="shared" ref="BG93:BG107" si="67">I93-AH93</f>
        <v>#REF!</v>
      </c>
      <c r="BH93" s="233" t="e">
        <f t="shared" ref="BH93:BH107" si="68">J93-AI93</f>
        <v>#REF!</v>
      </c>
      <c r="BI93" s="233" t="e">
        <f t="shared" ref="BI93:BI107" si="69">K93-AJ93</f>
        <v>#REF!</v>
      </c>
      <c r="BJ93" s="233" t="e">
        <f t="shared" ref="BJ93:BJ107" si="70">L93-AK93</f>
        <v>#REF!</v>
      </c>
      <c r="BK93" s="233" t="e">
        <f t="shared" ref="BK93:BK107" si="71">M93-AL93</f>
        <v>#REF!</v>
      </c>
      <c r="BL93" s="233" t="e">
        <f t="shared" ref="BL93:BL107" si="72">N93-AM93</f>
        <v>#REF!</v>
      </c>
      <c r="BM93" s="233" t="e">
        <f t="shared" ref="BM93:BM107" si="73">O93-AN93</f>
        <v>#REF!</v>
      </c>
      <c r="BN93" s="233" t="e">
        <f t="shared" ref="BN93:BN107" si="74">P93-AO93</f>
        <v>#REF!</v>
      </c>
      <c r="BO93" s="233" t="e">
        <f t="shared" ref="BO93:BO107" si="75">Q93-AP93</f>
        <v>#REF!</v>
      </c>
      <c r="BP93" s="233" t="e">
        <f t="shared" si="60"/>
        <v>#REF!</v>
      </c>
      <c r="BQ93" s="233" t="e">
        <f t="shared" si="52"/>
        <v>#REF!</v>
      </c>
      <c r="BR93" s="233" t="e">
        <f t="shared" si="53"/>
        <v>#REF!</v>
      </c>
      <c r="BS93" s="233" t="e">
        <f t="shared" si="54"/>
        <v>#REF!</v>
      </c>
      <c r="BT93" s="233" t="e">
        <f t="shared" si="55"/>
        <v>#REF!</v>
      </c>
      <c r="BU93" s="233" t="e">
        <f t="shared" si="56"/>
        <v>#REF!</v>
      </c>
      <c r="BV93" s="233" t="e">
        <f t="shared" si="57"/>
        <v>#REF!</v>
      </c>
      <c r="BW93" s="233" t="e">
        <f t="shared" si="58"/>
        <v>#REF!</v>
      </c>
    </row>
    <row r="94" spans="1:75">
      <c r="A94" s="229">
        <v>18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59"/>
        <v>#REF!</v>
      </c>
      <c r="BA94" s="233" t="e">
        <f t="shared" si="61"/>
        <v>#REF!</v>
      </c>
      <c r="BB94" s="233" t="e">
        <f t="shared" si="62"/>
        <v>#REF!</v>
      </c>
      <c r="BC94" s="233" t="e">
        <f t="shared" si="63"/>
        <v>#REF!</v>
      </c>
      <c r="BD94" s="233" t="e">
        <f t="shared" si="64"/>
        <v>#REF!</v>
      </c>
      <c r="BE94" s="233" t="e">
        <f t="shared" si="65"/>
        <v>#REF!</v>
      </c>
      <c r="BF94" s="233" t="e">
        <f t="shared" si="66"/>
        <v>#REF!</v>
      </c>
      <c r="BG94" s="233" t="e">
        <f t="shared" si="67"/>
        <v>#REF!</v>
      </c>
      <c r="BH94" s="233" t="e">
        <f t="shared" si="68"/>
        <v>#REF!</v>
      </c>
      <c r="BI94" s="233" t="e">
        <f t="shared" si="69"/>
        <v>#REF!</v>
      </c>
      <c r="BJ94" s="233" t="e">
        <f t="shared" si="70"/>
        <v>#REF!</v>
      </c>
      <c r="BK94" s="233" t="e">
        <f t="shared" si="71"/>
        <v>#REF!</v>
      </c>
      <c r="BL94" s="233" t="e">
        <f t="shared" si="72"/>
        <v>#REF!</v>
      </c>
      <c r="BM94" s="233" t="e">
        <f t="shared" si="73"/>
        <v>#REF!</v>
      </c>
      <c r="BN94" s="233" t="e">
        <f t="shared" si="74"/>
        <v>#REF!</v>
      </c>
      <c r="BO94" s="233" t="e">
        <f t="shared" si="75"/>
        <v>#REF!</v>
      </c>
      <c r="BP94" s="233" t="e">
        <f t="shared" si="60"/>
        <v>#REF!</v>
      </c>
      <c r="BQ94" s="233" t="e">
        <f t="shared" si="52"/>
        <v>#REF!</v>
      </c>
      <c r="BR94" s="233" t="e">
        <f t="shared" si="53"/>
        <v>#REF!</v>
      </c>
      <c r="BS94" s="233" t="e">
        <f t="shared" si="54"/>
        <v>#REF!</v>
      </c>
      <c r="BT94" s="233" t="e">
        <f t="shared" si="55"/>
        <v>#REF!</v>
      </c>
      <c r="BU94" s="233" t="e">
        <f t="shared" si="56"/>
        <v>#REF!</v>
      </c>
      <c r="BV94" s="233" t="e">
        <f t="shared" si="57"/>
        <v>#REF!</v>
      </c>
      <c r="BW94" s="233" t="e">
        <f t="shared" si="58"/>
        <v>#REF!</v>
      </c>
    </row>
    <row r="95" spans="1:75">
      <c r="A95" s="229">
        <v>19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59"/>
        <v>#REF!</v>
      </c>
      <c r="BA95" s="233" t="e">
        <f t="shared" si="61"/>
        <v>#REF!</v>
      </c>
      <c r="BB95" s="233" t="e">
        <f t="shared" si="62"/>
        <v>#REF!</v>
      </c>
      <c r="BC95" s="233" t="e">
        <f t="shared" si="63"/>
        <v>#REF!</v>
      </c>
      <c r="BD95" s="233" t="e">
        <f t="shared" si="64"/>
        <v>#REF!</v>
      </c>
      <c r="BE95" s="233" t="e">
        <f t="shared" si="65"/>
        <v>#REF!</v>
      </c>
      <c r="BF95" s="233" t="e">
        <f t="shared" si="66"/>
        <v>#REF!</v>
      </c>
      <c r="BG95" s="233" t="e">
        <f t="shared" si="67"/>
        <v>#REF!</v>
      </c>
      <c r="BH95" s="233" t="e">
        <f t="shared" si="68"/>
        <v>#REF!</v>
      </c>
      <c r="BI95" s="233" t="e">
        <f t="shared" si="69"/>
        <v>#REF!</v>
      </c>
      <c r="BJ95" s="233" t="e">
        <f t="shared" si="70"/>
        <v>#REF!</v>
      </c>
      <c r="BK95" s="233" t="e">
        <f t="shared" si="71"/>
        <v>#REF!</v>
      </c>
      <c r="BL95" s="233" t="e">
        <f t="shared" si="72"/>
        <v>#REF!</v>
      </c>
      <c r="BM95" s="233" t="e">
        <f t="shared" si="73"/>
        <v>#REF!</v>
      </c>
      <c r="BN95" s="233" t="e">
        <f t="shared" si="74"/>
        <v>#REF!</v>
      </c>
      <c r="BO95" s="233" t="e">
        <f t="shared" si="75"/>
        <v>#REF!</v>
      </c>
      <c r="BP95" s="233" t="e">
        <f t="shared" si="60"/>
        <v>#REF!</v>
      </c>
      <c r="BQ95" s="233" t="e">
        <f t="shared" si="52"/>
        <v>#REF!</v>
      </c>
      <c r="BR95" s="233" t="e">
        <f t="shared" si="53"/>
        <v>#REF!</v>
      </c>
      <c r="BS95" s="233" t="e">
        <f t="shared" si="54"/>
        <v>#REF!</v>
      </c>
      <c r="BT95" s="233" t="e">
        <f t="shared" si="55"/>
        <v>#REF!</v>
      </c>
      <c r="BU95" s="233" t="e">
        <f t="shared" si="56"/>
        <v>#REF!</v>
      </c>
      <c r="BV95" s="233" t="e">
        <f t="shared" si="57"/>
        <v>#REF!</v>
      </c>
      <c r="BW95" s="233" t="e">
        <f t="shared" si="58"/>
        <v>#REF!</v>
      </c>
    </row>
    <row r="96" spans="1:75">
      <c r="A96" s="229">
        <v>20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59"/>
        <v>#REF!</v>
      </c>
      <c r="BA96" s="233" t="e">
        <f t="shared" si="61"/>
        <v>#REF!</v>
      </c>
      <c r="BB96" s="233" t="e">
        <f t="shared" si="62"/>
        <v>#REF!</v>
      </c>
      <c r="BC96" s="233" t="e">
        <f t="shared" si="63"/>
        <v>#REF!</v>
      </c>
      <c r="BD96" s="233" t="e">
        <f t="shared" si="64"/>
        <v>#REF!</v>
      </c>
      <c r="BE96" s="233" t="e">
        <f t="shared" si="65"/>
        <v>#REF!</v>
      </c>
      <c r="BF96" s="233" t="e">
        <f t="shared" si="66"/>
        <v>#REF!</v>
      </c>
      <c r="BG96" s="233" t="e">
        <f t="shared" si="67"/>
        <v>#REF!</v>
      </c>
      <c r="BH96" s="233" t="e">
        <f t="shared" si="68"/>
        <v>#REF!</v>
      </c>
      <c r="BI96" s="233" t="e">
        <f t="shared" si="69"/>
        <v>#REF!</v>
      </c>
      <c r="BJ96" s="233" t="e">
        <f t="shared" si="70"/>
        <v>#REF!</v>
      </c>
      <c r="BK96" s="233" t="e">
        <f t="shared" si="71"/>
        <v>#REF!</v>
      </c>
      <c r="BL96" s="233" t="e">
        <f t="shared" si="72"/>
        <v>#REF!</v>
      </c>
      <c r="BM96" s="233" t="e">
        <f t="shared" si="73"/>
        <v>#REF!</v>
      </c>
      <c r="BN96" s="233" t="e">
        <f t="shared" si="74"/>
        <v>#REF!</v>
      </c>
      <c r="BO96" s="233" t="e">
        <f t="shared" si="75"/>
        <v>#REF!</v>
      </c>
      <c r="BP96" s="233" t="e">
        <f t="shared" si="60"/>
        <v>#REF!</v>
      </c>
      <c r="BQ96" s="233" t="e">
        <f t="shared" si="52"/>
        <v>#REF!</v>
      </c>
      <c r="BR96" s="233" t="e">
        <f t="shared" si="53"/>
        <v>#REF!</v>
      </c>
      <c r="BS96" s="233" t="e">
        <f t="shared" si="54"/>
        <v>#REF!</v>
      </c>
      <c r="BT96" s="233" t="e">
        <f t="shared" si="55"/>
        <v>#REF!</v>
      </c>
      <c r="BU96" s="233" t="e">
        <f t="shared" si="56"/>
        <v>#REF!</v>
      </c>
      <c r="BV96" s="233" t="e">
        <f t="shared" si="57"/>
        <v>#REF!</v>
      </c>
      <c r="BW96" s="233" t="e">
        <f t="shared" si="58"/>
        <v>#REF!</v>
      </c>
    </row>
    <row r="97" spans="1:75">
      <c r="A97" s="229">
        <v>21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59"/>
        <v>#REF!</v>
      </c>
      <c r="BA97" s="233" t="e">
        <f t="shared" si="61"/>
        <v>#REF!</v>
      </c>
      <c r="BB97" s="233" t="e">
        <f t="shared" si="62"/>
        <v>#REF!</v>
      </c>
      <c r="BC97" s="233" t="e">
        <f t="shared" si="63"/>
        <v>#REF!</v>
      </c>
      <c r="BD97" s="233" t="e">
        <f t="shared" si="64"/>
        <v>#REF!</v>
      </c>
      <c r="BE97" s="233" t="e">
        <f t="shared" si="65"/>
        <v>#REF!</v>
      </c>
      <c r="BF97" s="233" t="e">
        <f t="shared" si="66"/>
        <v>#REF!</v>
      </c>
      <c r="BG97" s="233" t="e">
        <f t="shared" si="67"/>
        <v>#REF!</v>
      </c>
      <c r="BH97" s="233" t="e">
        <f t="shared" si="68"/>
        <v>#REF!</v>
      </c>
      <c r="BI97" s="233" t="e">
        <f t="shared" si="69"/>
        <v>#REF!</v>
      </c>
      <c r="BJ97" s="233" t="e">
        <f t="shared" si="70"/>
        <v>#REF!</v>
      </c>
      <c r="BK97" s="233" t="e">
        <f t="shared" si="71"/>
        <v>#REF!</v>
      </c>
      <c r="BL97" s="233" t="e">
        <f t="shared" si="72"/>
        <v>#REF!</v>
      </c>
      <c r="BM97" s="233" t="e">
        <f t="shared" si="73"/>
        <v>#REF!</v>
      </c>
      <c r="BN97" s="233" t="e">
        <f t="shared" si="74"/>
        <v>#REF!</v>
      </c>
      <c r="BO97" s="233" t="e">
        <f t="shared" si="75"/>
        <v>#REF!</v>
      </c>
      <c r="BP97" s="233" t="e">
        <f t="shared" si="60"/>
        <v>#REF!</v>
      </c>
      <c r="BQ97" s="233" t="e">
        <f t="shared" si="52"/>
        <v>#REF!</v>
      </c>
      <c r="BR97" s="233" t="e">
        <f t="shared" si="53"/>
        <v>#REF!</v>
      </c>
      <c r="BS97" s="233" t="e">
        <f t="shared" si="54"/>
        <v>#REF!</v>
      </c>
      <c r="BT97" s="233" t="e">
        <f t="shared" si="55"/>
        <v>#REF!</v>
      </c>
      <c r="BU97" s="233" t="e">
        <f t="shared" si="56"/>
        <v>#REF!</v>
      </c>
      <c r="BV97" s="233" t="e">
        <f t="shared" si="57"/>
        <v>#REF!</v>
      </c>
      <c r="BW97" s="233" t="e">
        <f t="shared" si="58"/>
        <v>#REF!</v>
      </c>
    </row>
    <row r="98" spans="1:75">
      <c r="A98" s="229">
        <v>22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59"/>
        <v>#REF!</v>
      </c>
      <c r="BA98" s="233" t="e">
        <f t="shared" si="61"/>
        <v>#REF!</v>
      </c>
      <c r="BB98" s="233" t="e">
        <f t="shared" si="62"/>
        <v>#REF!</v>
      </c>
      <c r="BC98" s="233" t="e">
        <f t="shared" si="63"/>
        <v>#REF!</v>
      </c>
      <c r="BD98" s="233" t="e">
        <f t="shared" si="64"/>
        <v>#REF!</v>
      </c>
      <c r="BE98" s="233" t="e">
        <f t="shared" si="65"/>
        <v>#REF!</v>
      </c>
      <c r="BF98" s="233" t="e">
        <f t="shared" si="66"/>
        <v>#REF!</v>
      </c>
      <c r="BG98" s="233" t="e">
        <f t="shared" si="67"/>
        <v>#REF!</v>
      </c>
      <c r="BH98" s="233" t="e">
        <f t="shared" si="68"/>
        <v>#REF!</v>
      </c>
      <c r="BI98" s="233" t="e">
        <f t="shared" si="69"/>
        <v>#REF!</v>
      </c>
      <c r="BJ98" s="233" t="e">
        <f t="shared" si="70"/>
        <v>#REF!</v>
      </c>
      <c r="BK98" s="233" t="e">
        <f t="shared" si="71"/>
        <v>#REF!</v>
      </c>
      <c r="BL98" s="233" t="e">
        <f t="shared" si="72"/>
        <v>#REF!</v>
      </c>
      <c r="BM98" s="233" t="e">
        <f t="shared" si="73"/>
        <v>#REF!</v>
      </c>
      <c r="BN98" s="233" t="e">
        <f t="shared" si="74"/>
        <v>#REF!</v>
      </c>
      <c r="BO98" s="233" t="e">
        <f t="shared" si="75"/>
        <v>#REF!</v>
      </c>
      <c r="BP98" s="233" t="e">
        <f t="shared" si="60"/>
        <v>#REF!</v>
      </c>
      <c r="BQ98" s="233" t="e">
        <f t="shared" si="52"/>
        <v>#REF!</v>
      </c>
      <c r="BR98" s="233" t="e">
        <f t="shared" si="53"/>
        <v>#REF!</v>
      </c>
      <c r="BS98" s="233" t="e">
        <f t="shared" si="54"/>
        <v>#REF!</v>
      </c>
      <c r="BT98" s="233" t="e">
        <f t="shared" si="55"/>
        <v>#REF!</v>
      </c>
      <c r="BU98" s="233" t="e">
        <f t="shared" si="56"/>
        <v>#REF!</v>
      </c>
      <c r="BV98" s="233" t="e">
        <f t="shared" si="57"/>
        <v>#REF!</v>
      </c>
      <c r="BW98" s="233" t="e">
        <f t="shared" si="58"/>
        <v>#REF!</v>
      </c>
    </row>
    <row r="99" spans="1:75">
      <c r="A99" s="229">
        <v>23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59"/>
        <v>#REF!</v>
      </c>
      <c r="BA99" s="233" t="e">
        <f t="shared" si="61"/>
        <v>#REF!</v>
      </c>
      <c r="BB99" s="233" t="e">
        <f t="shared" si="62"/>
        <v>#REF!</v>
      </c>
      <c r="BC99" s="233" t="e">
        <f t="shared" si="63"/>
        <v>#REF!</v>
      </c>
      <c r="BD99" s="233" t="e">
        <f t="shared" si="64"/>
        <v>#REF!</v>
      </c>
      <c r="BE99" s="233" t="e">
        <f t="shared" si="65"/>
        <v>#REF!</v>
      </c>
      <c r="BF99" s="233" t="e">
        <f t="shared" si="66"/>
        <v>#REF!</v>
      </c>
      <c r="BG99" s="233" t="e">
        <f t="shared" si="67"/>
        <v>#REF!</v>
      </c>
      <c r="BH99" s="233" t="e">
        <f t="shared" si="68"/>
        <v>#REF!</v>
      </c>
      <c r="BI99" s="233" t="e">
        <f t="shared" si="69"/>
        <v>#REF!</v>
      </c>
      <c r="BJ99" s="233" t="e">
        <f t="shared" si="70"/>
        <v>#REF!</v>
      </c>
      <c r="BK99" s="233" t="e">
        <f t="shared" si="71"/>
        <v>#REF!</v>
      </c>
      <c r="BL99" s="233" t="e">
        <f t="shared" si="72"/>
        <v>#REF!</v>
      </c>
      <c r="BM99" s="233" t="e">
        <f t="shared" si="73"/>
        <v>#REF!</v>
      </c>
      <c r="BN99" s="233" t="e">
        <f t="shared" si="74"/>
        <v>#REF!</v>
      </c>
      <c r="BO99" s="233" t="e">
        <f t="shared" si="75"/>
        <v>#REF!</v>
      </c>
      <c r="BP99" s="233" t="e">
        <f t="shared" si="60"/>
        <v>#REF!</v>
      </c>
      <c r="BQ99" s="233" t="e">
        <f t="shared" si="52"/>
        <v>#REF!</v>
      </c>
      <c r="BR99" s="233" t="e">
        <f t="shared" si="53"/>
        <v>#REF!</v>
      </c>
      <c r="BS99" s="233" t="e">
        <f t="shared" si="54"/>
        <v>#REF!</v>
      </c>
      <c r="BT99" s="233" t="e">
        <f t="shared" si="55"/>
        <v>#REF!</v>
      </c>
      <c r="BU99" s="233" t="e">
        <f t="shared" si="56"/>
        <v>#REF!</v>
      </c>
      <c r="BV99" s="233" t="e">
        <f t="shared" si="57"/>
        <v>#REF!</v>
      </c>
      <c r="BW99" s="233" t="e">
        <f t="shared" si="58"/>
        <v>#REF!</v>
      </c>
    </row>
    <row r="100" spans="1:75">
      <c r="A100" s="229">
        <v>24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59"/>
        <v>#REF!</v>
      </c>
      <c r="BA100" s="233" t="e">
        <f t="shared" si="61"/>
        <v>#REF!</v>
      </c>
      <c r="BB100" s="233" t="e">
        <f t="shared" si="62"/>
        <v>#REF!</v>
      </c>
      <c r="BC100" s="233" t="e">
        <f t="shared" si="63"/>
        <v>#REF!</v>
      </c>
      <c r="BD100" s="233" t="e">
        <f t="shared" si="64"/>
        <v>#REF!</v>
      </c>
      <c r="BE100" s="233" t="e">
        <f t="shared" si="65"/>
        <v>#REF!</v>
      </c>
      <c r="BF100" s="233" t="e">
        <f t="shared" si="66"/>
        <v>#REF!</v>
      </c>
      <c r="BG100" s="233" t="e">
        <f t="shared" si="67"/>
        <v>#REF!</v>
      </c>
      <c r="BH100" s="233" t="e">
        <f t="shared" si="68"/>
        <v>#REF!</v>
      </c>
      <c r="BI100" s="233" t="e">
        <f t="shared" si="69"/>
        <v>#REF!</v>
      </c>
      <c r="BJ100" s="233" t="e">
        <f t="shared" si="70"/>
        <v>#REF!</v>
      </c>
      <c r="BK100" s="233" t="e">
        <f t="shared" si="71"/>
        <v>#REF!</v>
      </c>
      <c r="BL100" s="233" t="e">
        <f t="shared" si="72"/>
        <v>#REF!</v>
      </c>
      <c r="BM100" s="233" t="e">
        <f t="shared" si="73"/>
        <v>#REF!</v>
      </c>
      <c r="BN100" s="233" t="e">
        <f t="shared" si="74"/>
        <v>#REF!</v>
      </c>
      <c r="BO100" s="233" t="e">
        <f t="shared" si="75"/>
        <v>#REF!</v>
      </c>
      <c r="BP100" s="233" t="e">
        <f t="shared" si="60"/>
        <v>#REF!</v>
      </c>
      <c r="BQ100" s="233" t="e">
        <f t="shared" si="52"/>
        <v>#REF!</v>
      </c>
      <c r="BR100" s="233" t="e">
        <f t="shared" si="53"/>
        <v>#REF!</v>
      </c>
      <c r="BS100" s="233" t="e">
        <f t="shared" si="54"/>
        <v>#REF!</v>
      </c>
      <c r="BT100" s="233" t="e">
        <f t="shared" si="55"/>
        <v>#REF!</v>
      </c>
      <c r="BU100" s="233" t="e">
        <f t="shared" si="56"/>
        <v>#REF!</v>
      </c>
      <c r="BV100" s="233" t="e">
        <f t="shared" si="57"/>
        <v>#REF!</v>
      </c>
      <c r="BW100" s="233" t="e">
        <f t="shared" si="58"/>
        <v>#REF!</v>
      </c>
    </row>
    <row r="101" spans="1:75">
      <c r="A101" s="229">
        <v>25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59"/>
        <v>#REF!</v>
      </c>
      <c r="BA101" s="233" t="e">
        <f t="shared" si="61"/>
        <v>#REF!</v>
      </c>
      <c r="BB101" s="233" t="e">
        <f t="shared" si="62"/>
        <v>#REF!</v>
      </c>
      <c r="BC101" s="233" t="e">
        <f t="shared" si="63"/>
        <v>#REF!</v>
      </c>
      <c r="BD101" s="233" t="e">
        <f t="shared" si="64"/>
        <v>#REF!</v>
      </c>
      <c r="BE101" s="233" t="e">
        <f t="shared" si="65"/>
        <v>#REF!</v>
      </c>
      <c r="BF101" s="233" t="e">
        <f t="shared" si="66"/>
        <v>#REF!</v>
      </c>
      <c r="BG101" s="233" t="e">
        <f t="shared" si="67"/>
        <v>#REF!</v>
      </c>
      <c r="BH101" s="233" t="e">
        <f t="shared" si="68"/>
        <v>#REF!</v>
      </c>
      <c r="BI101" s="233" t="e">
        <f t="shared" si="69"/>
        <v>#REF!</v>
      </c>
      <c r="BJ101" s="233" t="e">
        <f t="shared" si="70"/>
        <v>#REF!</v>
      </c>
      <c r="BK101" s="233" t="e">
        <f t="shared" si="71"/>
        <v>#REF!</v>
      </c>
      <c r="BL101" s="233" t="e">
        <f t="shared" si="72"/>
        <v>#REF!</v>
      </c>
      <c r="BM101" s="233" t="e">
        <f t="shared" si="73"/>
        <v>#REF!</v>
      </c>
      <c r="BN101" s="233" t="e">
        <f t="shared" si="74"/>
        <v>#REF!</v>
      </c>
      <c r="BO101" s="233" t="e">
        <f t="shared" si="75"/>
        <v>#REF!</v>
      </c>
      <c r="BP101" s="233" t="e">
        <f t="shared" si="60"/>
        <v>#REF!</v>
      </c>
      <c r="BQ101" s="233" t="e">
        <f t="shared" si="52"/>
        <v>#REF!</v>
      </c>
      <c r="BR101" s="233" t="e">
        <f t="shared" si="53"/>
        <v>#REF!</v>
      </c>
      <c r="BS101" s="233" t="e">
        <f t="shared" si="54"/>
        <v>#REF!</v>
      </c>
      <c r="BT101" s="233" t="e">
        <f t="shared" si="55"/>
        <v>#REF!</v>
      </c>
      <c r="BU101" s="233" t="e">
        <f t="shared" si="56"/>
        <v>#REF!</v>
      </c>
      <c r="BV101" s="233" t="e">
        <f t="shared" si="57"/>
        <v>#REF!</v>
      </c>
      <c r="BW101" s="233" t="e">
        <f t="shared" si="58"/>
        <v>#REF!</v>
      </c>
    </row>
    <row r="102" spans="1:75">
      <c r="A102" s="229">
        <v>26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59"/>
        <v>#REF!</v>
      </c>
      <c r="BA102" s="233" t="e">
        <f t="shared" si="61"/>
        <v>#REF!</v>
      </c>
      <c r="BB102" s="233" t="e">
        <f t="shared" si="62"/>
        <v>#REF!</v>
      </c>
      <c r="BC102" s="233" t="e">
        <f t="shared" si="63"/>
        <v>#REF!</v>
      </c>
      <c r="BD102" s="233" t="e">
        <f t="shared" si="64"/>
        <v>#REF!</v>
      </c>
      <c r="BE102" s="233" t="e">
        <f t="shared" si="65"/>
        <v>#REF!</v>
      </c>
      <c r="BF102" s="233" t="e">
        <f t="shared" si="66"/>
        <v>#REF!</v>
      </c>
      <c r="BG102" s="233" t="e">
        <f t="shared" si="67"/>
        <v>#REF!</v>
      </c>
      <c r="BH102" s="233" t="e">
        <f t="shared" si="68"/>
        <v>#REF!</v>
      </c>
      <c r="BI102" s="233" t="e">
        <f t="shared" si="69"/>
        <v>#REF!</v>
      </c>
      <c r="BJ102" s="233" t="e">
        <f t="shared" si="70"/>
        <v>#REF!</v>
      </c>
      <c r="BK102" s="233" t="e">
        <f t="shared" si="71"/>
        <v>#REF!</v>
      </c>
      <c r="BL102" s="233" t="e">
        <f t="shared" si="72"/>
        <v>#REF!</v>
      </c>
      <c r="BM102" s="233" t="e">
        <f t="shared" si="73"/>
        <v>#REF!</v>
      </c>
      <c r="BN102" s="233" t="e">
        <f t="shared" si="74"/>
        <v>#REF!</v>
      </c>
      <c r="BO102" s="233" t="e">
        <f t="shared" si="75"/>
        <v>#REF!</v>
      </c>
      <c r="BP102" s="233" t="e">
        <f t="shared" si="60"/>
        <v>#REF!</v>
      </c>
      <c r="BQ102" s="233" t="e">
        <f t="shared" si="52"/>
        <v>#REF!</v>
      </c>
      <c r="BR102" s="233" t="e">
        <f t="shared" si="53"/>
        <v>#REF!</v>
      </c>
      <c r="BS102" s="233" t="e">
        <f t="shared" si="54"/>
        <v>#REF!</v>
      </c>
      <c r="BT102" s="233" t="e">
        <f t="shared" si="55"/>
        <v>#REF!</v>
      </c>
      <c r="BU102" s="233" t="e">
        <f t="shared" si="56"/>
        <v>#REF!</v>
      </c>
      <c r="BV102" s="233" t="e">
        <f t="shared" si="57"/>
        <v>#REF!</v>
      </c>
      <c r="BW102" s="233" t="e">
        <f t="shared" si="58"/>
        <v>#REF!</v>
      </c>
    </row>
    <row r="103" spans="1:75">
      <c r="A103" s="229">
        <v>27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59"/>
        <v>#REF!</v>
      </c>
      <c r="BA103" s="233" t="e">
        <f t="shared" si="61"/>
        <v>#REF!</v>
      </c>
      <c r="BB103" s="233" t="e">
        <f t="shared" si="62"/>
        <v>#REF!</v>
      </c>
      <c r="BC103" s="233" t="e">
        <f t="shared" si="63"/>
        <v>#REF!</v>
      </c>
      <c r="BD103" s="233" t="e">
        <f t="shared" si="64"/>
        <v>#REF!</v>
      </c>
      <c r="BE103" s="233" t="e">
        <f t="shared" si="65"/>
        <v>#REF!</v>
      </c>
      <c r="BF103" s="233" t="e">
        <f t="shared" si="66"/>
        <v>#REF!</v>
      </c>
      <c r="BG103" s="233" t="e">
        <f t="shared" si="67"/>
        <v>#REF!</v>
      </c>
      <c r="BH103" s="233" t="e">
        <f t="shared" si="68"/>
        <v>#REF!</v>
      </c>
      <c r="BI103" s="233" t="e">
        <f t="shared" si="69"/>
        <v>#REF!</v>
      </c>
      <c r="BJ103" s="233" t="e">
        <f t="shared" si="70"/>
        <v>#REF!</v>
      </c>
      <c r="BK103" s="233" t="e">
        <f t="shared" si="71"/>
        <v>#REF!</v>
      </c>
      <c r="BL103" s="233" t="e">
        <f t="shared" si="72"/>
        <v>#REF!</v>
      </c>
      <c r="BM103" s="233" t="e">
        <f t="shared" si="73"/>
        <v>#REF!</v>
      </c>
      <c r="BN103" s="233" t="e">
        <f t="shared" si="74"/>
        <v>#REF!</v>
      </c>
      <c r="BO103" s="233" t="e">
        <f t="shared" si="75"/>
        <v>#REF!</v>
      </c>
      <c r="BP103" s="233" t="e">
        <f t="shared" si="60"/>
        <v>#REF!</v>
      </c>
      <c r="BQ103" s="233" t="e">
        <f t="shared" si="52"/>
        <v>#REF!</v>
      </c>
      <c r="BR103" s="233" t="e">
        <f t="shared" si="53"/>
        <v>#REF!</v>
      </c>
      <c r="BS103" s="233" t="e">
        <f t="shared" si="54"/>
        <v>#REF!</v>
      </c>
      <c r="BT103" s="233" t="e">
        <f t="shared" si="55"/>
        <v>#REF!</v>
      </c>
      <c r="BU103" s="233" t="e">
        <f t="shared" si="56"/>
        <v>#REF!</v>
      </c>
      <c r="BV103" s="233" t="e">
        <f t="shared" si="57"/>
        <v>#REF!</v>
      </c>
      <c r="BW103" s="233" t="e">
        <f t="shared" si="58"/>
        <v>#REF!</v>
      </c>
    </row>
    <row r="104" spans="1:75">
      <c r="A104" s="229">
        <v>28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59"/>
        <v>#REF!</v>
      </c>
      <c r="BA104" s="233" t="e">
        <f t="shared" si="61"/>
        <v>#REF!</v>
      </c>
      <c r="BB104" s="233" t="e">
        <f t="shared" si="62"/>
        <v>#REF!</v>
      </c>
      <c r="BC104" s="233" t="e">
        <f t="shared" si="63"/>
        <v>#REF!</v>
      </c>
      <c r="BD104" s="233" t="e">
        <f t="shared" si="64"/>
        <v>#REF!</v>
      </c>
      <c r="BE104" s="233" t="e">
        <f t="shared" si="65"/>
        <v>#REF!</v>
      </c>
      <c r="BF104" s="233" t="e">
        <f t="shared" si="66"/>
        <v>#REF!</v>
      </c>
      <c r="BG104" s="233" t="e">
        <f t="shared" si="67"/>
        <v>#REF!</v>
      </c>
      <c r="BH104" s="233" t="e">
        <f t="shared" si="68"/>
        <v>#REF!</v>
      </c>
      <c r="BI104" s="233" t="e">
        <f t="shared" si="69"/>
        <v>#REF!</v>
      </c>
      <c r="BJ104" s="233" t="e">
        <f t="shared" si="70"/>
        <v>#REF!</v>
      </c>
      <c r="BK104" s="233" t="e">
        <f t="shared" si="71"/>
        <v>#REF!</v>
      </c>
      <c r="BL104" s="233" t="e">
        <f t="shared" si="72"/>
        <v>#REF!</v>
      </c>
      <c r="BM104" s="233" t="e">
        <f t="shared" si="73"/>
        <v>#REF!</v>
      </c>
      <c r="BN104" s="233" t="e">
        <f t="shared" si="74"/>
        <v>#REF!</v>
      </c>
      <c r="BO104" s="233" t="e">
        <f t="shared" si="75"/>
        <v>#REF!</v>
      </c>
      <c r="BP104" s="233" t="e">
        <f t="shared" si="60"/>
        <v>#REF!</v>
      </c>
      <c r="BQ104" s="233" t="e">
        <f t="shared" si="52"/>
        <v>#REF!</v>
      </c>
      <c r="BR104" s="233" t="e">
        <f t="shared" si="53"/>
        <v>#REF!</v>
      </c>
      <c r="BS104" s="233" t="e">
        <f t="shared" si="54"/>
        <v>#REF!</v>
      </c>
      <c r="BT104" s="233" t="e">
        <f t="shared" si="55"/>
        <v>#REF!</v>
      </c>
      <c r="BU104" s="233" t="e">
        <f t="shared" si="56"/>
        <v>#REF!</v>
      </c>
      <c r="BV104" s="233" t="e">
        <f t="shared" si="57"/>
        <v>#REF!</v>
      </c>
      <c r="BW104" s="233" t="e">
        <f t="shared" si="58"/>
        <v>#REF!</v>
      </c>
    </row>
    <row r="105" spans="1:75">
      <c r="A105" s="229">
        <v>29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59"/>
        <v>#REF!</v>
      </c>
      <c r="BA105" s="233" t="e">
        <f t="shared" si="61"/>
        <v>#REF!</v>
      </c>
      <c r="BB105" s="233" t="e">
        <f t="shared" si="62"/>
        <v>#REF!</v>
      </c>
      <c r="BC105" s="233" t="e">
        <f t="shared" si="63"/>
        <v>#REF!</v>
      </c>
      <c r="BD105" s="233" t="e">
        <f t="shared" si="64"/>
        <v>#REF!</v>
      </c>
      <c r="BE105" s="233" t="e">
        <f t="shared" si="65"/>
        <v>#REF!</v>
      </c>
      <c r="BF105" s="233" t="e">
        <f t="shared" si="66"/>
        <v>#REF!</v>
      </c>
      <c r="BG105" s="233" t="e">
        <f t="shared" si="67"/>
        <v>#REF!</v>
      </c>
      <c r="BH105" s="233" t="e">
        <f t="shared" si="68"/>
        <v>#REF!</v>
      </c>
      <c r="BI105" s="233" t="e">
        <f t="shared" si="69"/>
        <v>#REF!</v>
      </c>
      <c r="BJ105" s="233" t="e">
        <f t="shared" si="70"/>
        <v>#REF!</v>
      </c>
      <c r="BK105" s="233" t="e">
        <f t="shared" si="71"/>
        <v>#REF!</v>
      </c>
      <c r="BL105" s="233" t="e">
        <f t="shared" si="72"/>
        <v>#REF!</v>
      </c>
      <c r="BM105" s="233" t="e">
        <f t="shared" si="73"/>
        <v>#REF!</v>
      </c>
      <c r="BN105" s="233" t="e">
        <f t="shared" si="74"/>
        <v>#REF!</v>
      </c>
      <c r="BO105" s="233" t="e">
        <f t="shared" si="75"/>
        <v>#REF!</v>
      </c>
      <c r="BP105" s="233" t="e">
        <f t="shared" si="60"/>
        <v>#REF!</v>
      </c>
      <c r="BQ105" s="233" t="e">
        <f t="shared" si="52"/>
        <v>#REF!</v>
      </c>
      <c r="BR105" s="233" t="e">
        <f t="shared" si="53"/>
        <v>#REF!</v>
      </c>
      <c r="BS105" s="233" t="e">
        <f t="shared" si="54"/>
        <v>#REF!</v>
      </c>
      <c r="BT105" s="233" t="e">
        <f t="shared" si="55"/>
        <v>#REF!</v>
      </c>
      <c r="BU105" s="233" t="e">
        <f t="shared" si="56"/>
        <v>#REF!</v>
      </c>
      <c r="BV105" s="233" t="e">
        <f t="shared" si="57"/>
        <v>#REF!</v>
      </c>
      <c r="BW105" s="233" t="e">
        <f t="shared" si="58"/>
        <v>#REF!</v>
      </c>
    </row>
    <row r="106" spans="1:75">
      <c r="A106" s="229">
        <v>30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59"/>
        <v>#REF!</v>
      </c>
      <c r="BA106" s="233" t="e">
        <f t="shared" si="61"/>
        <v>#REF!</v>
      </c>
      <c r="BB106" s="233" t="e">
        <f t="shared" si="62"/>
        <v>#REF!</v>
      </c>
      <c r="BC106" s="233" t="e">
        <f t="shared" si="63"/>
        <v>#REF!</v>
      </c>
      <c r="BD106" s="233" t="e">
        <f t="shared" si="64"/>
        <v>#REF!</v>
      </c>
      <c r="BE106" s="233" t="e">
        <f t="shared" si="65"/>
        <v>#REF!</v>
      </c>
      <c r="BF106" s="233" t="e">
        <f t="shared" si="66"/>
        <v>#REF!</v>
      </c>
      <c r="BG106" s="233" t="e">
        <f t="shared" si="67"/>
        <v>#REF!</v>
      </c>
      <c r="BH106" s="233" t="e">
        <f t="shared" si="68"/>
        <v>#REF!</v>
      </c>
      <c r="BI106" s="233" t="e">
        <f t="shared" si="69"/>
        <v>#REF!</v>
      </c>
      <c r="BJ106" s="233" t="e">
        <f t="shared" si="70"/>
        <v>#REF!</v>
      </c>
      <c r="BK106" s="233" t="e">
        <f t="shared" si="71"/>
        <v>#REF!</v>
      </c>
      <c r="BL106" s="233" t="e">
        <f t="shared" si="72"/>
        <v>#REF!</v>
      </c>
      <c r="BM106" s="233" t="e">
        <f t="shared" si="73"/>
        <v>#REF!</v>
      </c>
      <c r="BN106" s="233" t="e">
        <f t="shared" si="74"/>
        <v>#REF!</v>
      </c>
      <c r="BO106" s="233" t="e">
        <f t="shared" si="75"/>
        <v>#REF!</v>
      </c>
      <c r="BP106" s="233" t="e">
        <f t="shared" si="60"/>
        <v>#REF!</v>
      </c>
      <c r="BQ106" s="233" t="e">
        <f t="shared" si="52"/>
        <v>#REF!</v>
      </c>
      <c r="BR106" s="233" t="e">
        <f t="shared" si="53"/>
        <v>#REF!</v>
      </c>
      <c r="BS106" s="233" t="e">
        <f t="shared" si="54"/>
        <v>#REF!</v>
      </c>
      <c r="BT106" s="233" t="e">
        <f t="shared" si="55"/>
        <v>#REF!</v>
      </c>
      <c r="BU106" s="233" t="e">
        <f t="shared" si="56"/>
        <v>#REF!</v>
      </c>
      <c r="BV106" s="233" t="e">
        <f t="shared" si="57"/>
        <v>#REF!</v>
      </c>
      <c r="BW106" s="233" t="e">
        <f t="shared" si="58"/>
        <v>#REF!</v>
      </c>
    </row>
    <row r="107" spans="1:75">
      <c r="A107" s="229">
        <v>31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59"/>
        <v>#REF!</v>
      </c>
      <c r="BA107" s="233" t="e">
        <f t="shared" si="61"/>
        <v>#REF!</v>
      </c>
      <c r="BB107" s="233" t="e">
        <f t="shared" si="62"/>
        <v>#REF!</v>
      </c>
      <c r="BC107" s="233" t="e">
        <f t="shared" si="63"/>
        <v>#REF!</v>
      </c>
      <c r="BD107" s="233" t="e">
        <f t="shared" si="64"/>
        <v>#REF!</v>
      </c>
      <c r="BE107" s="233" t="e">
        <f t="shared" si="65"/>
        <v>#REF!</v>
      </c>
      <c r="BF107" s="233" t="e">
        <f t="shared" si="66"/>
        <v>#REF!</v>
      </c>
      <c r="BG107" s="233" t="e">
        <f t="shared" si="67"/>
        <v>#REF!</v>
      </c>
      <c r="BH107" s="233" t="e">
        <f t="shared" si="68"/>
        <v>#REF!</v>
      </c>
      <c r="BI107" s="233" t="e">
        <f t="shared" si="69"/>
        <v>#REF!</v>
      </c>
      <c r="BJ107" s="233" t="e">
        <f t="shared" si="70"/>
        <v>#REF!</v>
      </c>
      <c r="BK107" s="233" t="e">
        <f t="shared" si="71"/>
        <v>#REF!</v>
      </c>
      <c r="BL107" s="233" t="e">
        <f t="shared" si="72"/>
        <v>#REF!</v>
      </c>
      <c r="BM107" s="233" t="e">
        <f t="shared" si="73"/>
        <v>#REF!</v>
      </c>
      <c r="BN107" s="233" t="e">
        <f t="shared" si="74"/>
        <v>#REF!</v>
      </c>
      <c r="BO107" s="233" t="e">
        <f t="shared" si="75"/>
        <v>#REF!</v>
      </c>
      <c r="BP107" s="233" t="e">
        <f t="shared" si="60"/>
        <v>#REF!</v>
      </c>
      <c r="BQ107" s="233" t="e">
        <f t="shared" si="52"/>
        <v>#REF!</v>
      </c>
      <c r="BR107" s="233" t="e">
        <f t="shared" si="53"/>
        <v>#REF!</v>
      </c>
      <c r="BS107" s="233" t="e">
        <f t="shared" si="54"/>
        <v>#REF!</v>
      </c>
      <c r="BT107" s="233" t="e">
        <f t="shared" si="55"/>
        <v>#REF!</v>
      </c>
      <c r="BU107" s="233" t="e">
        <f t="shared" si="56"/>
        <v>#REF!</v>
      </c>
      <c r="BV107" s="233" t="e">
        <f t="shared" si="57"/>
        <v>#REF!</v>
      </c>
      <c r="BW107" s="233" t="e">
        <f t="shared" si="58"/>
        <v>#REF!</v>
      </c>
    </row>
    <row r="108" spans="1:75">
      <c r="A108" s="241"/>
      <c r="B108" s="240"/>
      <c r="C108" s="240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0"/>
      <c r="T108" s="240"/>
      <c r="U108" s="240"/>
      <c r="V108" s="240"/>
      <c r="W108" s="240"/>
      <c r="X108" s="240"/>
      <c r="Y108" s="240"/>
      <c r="AA108" s="233"/>
      <c r="AB108" s="233"/>
      <c r="AC108" s="233"/>
      <c r="AD108" s="233"/>
      <c r="AE108" s="233"/>
      <c r="AF108" s="233"/>
      <c r="AG108" s="233"/>
      <c r="AH108" s="233"/>
      <c r="AI108" s="233"/>
      <c r="AJ108" s="233"/>
      <c r="AK108" s="233"/>
      <c r="AL108" s="233"/>
      <c r="AM108" s="233"/>
      <c r="AN108" s="233"/>
      <c r="AO108" s="233"/>
      <c r="AP108" s="233"/>
      <c r="AQ108" s="233"/>
      <c r="AR108" s="233"/>
      <c r="AS108" s="233"/>
      <c r="AT108" s="233"/>
      <c r="AU108" s="233"/>
      <c r="AV108" s="233"/>
      <c r="AW108" s="233"/>
      <c r="AX108" s="233"/>
    </row>
    <row r="109" spans="1:75" ht="45" customHeight="1">
      <c r="A109" s="532" t="s">
        <v>292</v>
      </c>
      <c r="B109" s="532"/>
      <c r="C109" s="532"/>
      <c r="D109" s="532"/>
      <c r="E109" s="532"/>
      <c r="F109" s="532"/>
      <c r="G109" s="532"/>
      <c r="H109" s="532"/>
      <c r="I109" s="532"/>
      <c r="J109" s="532"/>
      <c r="K109" s="532"/>
      <c r="L109" s="532"/>
      <c r="M109" s="532"/>
      <c r="N109" s="532"/>
      <c r="O109" s="532"/>
      <c r="P109" s="532"/>
      <c r="Q109" s="532"/>
      <c r="R109" s="532"/>
      <c r="S109" s="532"/>
      <c r="T109" s="532"/>
      <c r="U109" s="532"/>
      <c r="V109" s="532"/>
      <c r="W109" s="532"/>
      <c r="X109" s="532"/>
      <c r="Y109" s="532"/>
    </row>
    <row r="110" spans="1:75" ht="15.75" customHeight="1">
      <c r="A110" s="226" t="s">
        <v>0</v>
      </c>
      <c r="B110" s="228" t="s">
        <v>266</v>
      </c>
      <c r="C110" s="228" t="s">
        <v>267</v>
      </c>
      <c r="D110" s="228" t="s">
        <v>268</v>
      </c>
      <c r="E110" s="228" t="s">
        <v>269</v>
      </c>
      <c r="F110" s="228" t="s">
        <v>270</v>
      </c>
      <c r="G110" s="228" t="s">
        <v>271</v>
      </c>
      <c r="H110" s="228" t="s">
        <v>272</v>
      </c>
      <c r="I110" s="228" t="s">
        <v>273</v>
      </c>
      <c r="J110" s="228" t="s">
        <v>274</v>
      </c>
      <c r="K110" s="228" t="s">
        <v>275</v>
      </c>
      <c r="L110" s="228" t="s">
        <v>276</v>
      </c>
      <c r="M110" s="228" t="s">
        <v>277</v>
      </c>
      <c r="N110" s="228" t="s">
        <v>278</v>
      </c>
      <c r="O110" s="228" t="s">
        <v>279</v>
      </c>
      <c r="P110" s="228" t="s">
        <v>280</v>
      </c>
      <c r="Q110" s="228" t="s">
        <v>281</v>
      </c>
      <c r="R110" s="228" t="s">
        <v>282</v>
      </c>
      <c r="S110" s="228" t="s">
        <v>283</v>
      </c>
      <c r="T110" s="228" t="s">
        <v>284</v>
      </c>
      <c r="U110" s="228" t="s">
        <v>285</v>
      </c>
      <c r="V110" s="228" t="s">
        <v>286</v>
      </c>
      <c r="W110" s="228" t="s">
        <v>287</v>
      </c>
      <c r="X110" s="228" t="s">
        <v>288</v>
      </c>
      <c r="Y110" s="228" t="s">
        <v>289</v>
      </c>
      <c r="AA110" s="233"/>
      <c r="AB110" s="233"/>
      <c r="AC110" s="233"/>
      <c r="AD110" s="233"/>
      <c r="AE110" s="233"/>
      <c r="AF110" s="233"/>
      <c r="AG110" s="233"/>
      <c r="AH110" s="233"/>
      <c r="AI110" s="233"/>
      <c r="AJ110" s="233"/>
      <c r="AK110" s="233"/>
      <c r="AL110" s="233"/>
      <c r="AM110" s="233"/>
      <c r="AN110" s="233"/>
      <c r="AO110" s="233"/>
      <c r="AP110" s="233"/>
      <c r="AQ110" s="233"/>
      <c r="AR110" s="233"/>
      <c r="AS110" s="233"/>
      <c r="AT110" s="233"/>
      <c r="AU110" s="233"/>
      <c r="AV110" s="233"/>
      <c r="AW110" s="233"/>
      <c r="AX110" s="233"/>
    </row>
    <row r="111" spans="1:75">
      <c r="A111" s="229">
        <v>1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>B111-AA111</f>
        <v>#REF!</v>
      </c>
      <c r="BA111" s="233" t="e">
        <f t="shared" ref="BA111:BW122" si="76">C111-AB111</f>
        <v>#REF!</v>
      </c>
      <c r="BB111" s="233" t="e">
        <f t="shared" si="76"/>
        <v>#REF!</v>
      </c>
      <c r="BC111" s="233" t="e">
        <f t="shared" si="76"/>
        <v>#REF!</v>
      </c>
      <c r="BD111" s="233" t="e">
        <f t="shared" si="76"/>
        <v>#REF!</v>
      </c>
      <c r="BE111" s="233" t="e">
        <f t="shared" si="76"/>
        <v>#REF!</v>
      </c>
      <c r="BF111" s="233" t="e">
        <f t="shared" si="76"/>
        <v>#REF!</v>
      </c>
      <c r="BG111" s="233" t="e">
        <f t="shared" si="76"/>
        <v>#REF!</v>
      </c>
      <c r="BH111" s="233" t="e">
        <f t="shared" si="76"/>
        <v>#REF!</v>
      </c>
      <c r="BI111" s="233" t="e">
        <f t="shared" si="76"/>
        <v>#REF!</v>
      </c>
      <c r="BJ111" s="233" t="e">
        <f t="shared" si="76"/>
        <v>#REF!</v>
      </c>
      <c r="BK111" s="233" t="e">
        <f t="shared" si="76"/>
        <v>#REF!</v>
      </c>
      <c r="BL111" s="233" t="e">
        <f t="shared" si="76"/>
        <v>#REF!</v>
      </c>
      <c r="BM111" s="233" t="e">
        <f t="shared" si="76"/>
        <v>#REF!</v>
      </c>
      <c r="BN111" s="233" t="e">
        <f t="shared" si="76"/>
        <v>#REF!</v>
      </c>
      <c r="BO111" s="233" t="e">
        <f t="shared" si="76"/>
        <v>#REF!</v>
      </c>
      <c r="BP111" s="233" t="e">
        <f t="shared" si="76"/>
        <v>#REF!</v>
      </c>
      <c r="BQ111" s="233" t="e">
        <f t="shared" si="76"/>
        <v>#REF!</v>
      </c>
      <c r="BR111" s="233" t="e">
        <f t="shared" si="76"/>
        <v>#REF!</v>
      </c>
      <c r="BS111" s="233" t="e">
        <f t="shared" si="76"/>
        <v>#REF!</v>
      </c>
      <c r="BT111" s="233" t="e">
        <f t="shared" si="76"/>
        <v>#REF!</v>
      </c>
      <c r="BU111" s="233" t="e">
        <f t="shared" si="76"/>
        <v>#REF!</v>
      </c>
      <c r="BV111" s="233" t="e">
        <f t="shared" si="76"/>
        <v>#REF!</v>
      </c>
      <c r="BW111" s="233" t="e">
        <f t="shared" si="76"/>
        <v>#REF!</v>
      </c>
    </row>
    <row r="112" spans="1:75">
      <c r="A112" s="229">
        <v>2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ref="AZ112:AZ141" si="77">B112-AA112</f>
        <v>#REF!</v>
      </c>
      <c r="BA112" s="233" t="e">
        <f t="shared" si="76"/>
        <v>#REF!</v>
      </c>
      <c r="BB112" s="233" t="e">
        <f t="shared" si="76"/>
        <v>#REF!</v>
      </c>
      <c r="BC112" s="233" t="e">
        <f t="shared" si="76"/>
        <v>#REF!</v>
      </c>
      <c r="BD112" s="233" t="e">
        <f t="shared" si="76"/>
        <v>#REF!</v>
      </c>
      <c r="BE112" s="233" t="e">
        <f t="shared" si="76"/>
        <v>#REF!</v>
      </c>
      <c r="BF112" s="233" t="e">
        <f t="shared" si="76"/>
        <v>#REF!</v>
      </c>
      <c r="BG112" s="233" t="e">
        <f t="shared" si="76"/>
        <v>#REF!</v>
      </c>
      <c r="BH112" s="233" t="e">
        <f t="shared" si="76"/>
        <v>#REF!</v>
      </c>
      <c r="BI112" s="233" t="e">
        <f t="shared" si="76"/>
        <v>#REF!</v>
      </c>
      <c r="BJ112" s="233" t="e">
        <f t="shared" si="76"/>
        <v>#REF!</v>
      </c>
      <c r="BK112" s="233" t="e">
        <f t="shared" si="76"/>
        <v>#REF!</v>
      </c>
      <c r="BL112" s="233" t="e">
        <f t="shared" si="76"/>
        <v>#REF!</v>
      </c>
      <c r="BM112" s="233" t="e">
        <f t="shared" si="76"/>
        <v>#REF!</v>
      </c>
      <c r="BN112" s="233" t="e">
        <f t="shared" si="76"/>
        <v>#REF!</v>
      </c>
      <c r="BO112" s="233" t="e">
        <f t="shared" si="76"/>
        <v>#REF!</v>
      </c>
      <c r="BP112" s="233" t="e">
        <f t="shared" si="76"/>
        <v>#REF!</v>
      </c>
      <c r="BQ112" s="233" t="e">
        <f t="shared" si="76"/>
        <v>#REF!</v>
      </c>
      <c r="BR112" s="233" t="e">
        <f t="shared" si="76"/>
        <v>#REF!</v>
      </c>
      <c r="BS112" s="233" t="e">
        <f t="shared" si="76"/>
        <v>#REF!</v>
      </c>
      <c r="BT112" s="233" t="e">
        <f t="shared" si="76"/>
        <v>#REF!</v>
      </c>
      <c r="BU112" s="233" t="e">
        <f t="shared" si="76"/>
        <v>#REF!</v>
      </c>
      <c r="BV112" s="233" t="e">
        <f t="shared" si="76"/>
        <v>#REF!</v>
      </c>
      <c r="BW112" s="233" t="e">
        <f t="shared" si="76"/>
        <v>#REF!</v>
      </c>
    </row>
    <row r="113" spans="1:75">
      <c r="A113" s="229">
        <v>3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77"/>
        <v>#REF!</v>
      </c>
      <c r="BA113" s="233" t="e">
        <f t="shared" si="76"/>
        <v>#REF!</v>
      </c>
      <c r="BB113" s="233" t="e">
        <f t="shared" si="76"/>
        <v>#REF!</v>
      </c>
      <c r="BC113" s="233" t="e">
        <f t="shared" si="76"/>
        <v>#REF!</v>
      </c>
      <c r="BD113" s="233" t="e">
        <f t="shared" si="76"/>
        <v>#REF!</v>
      </c>
      <c r="BE113" s="233" t="e">
        <f t="shared" si="76"/>
        <v>#REF!</v>
      </c>
      <c r="BF113" s="233" t="e">
        <f t="shared" si="76"/>
        <v>#REF!</v>
      </c>
      <c r="BG113" s="233" t="e">
        <f t="shared" si="76"/>
        <v>#REF!</v>
      </c>
      <c r="BH113" s="233" t="e">
        <f t="shared" si="76"/>
        <v>#REF!</v>
      </c>
      <c r="BI113" s="233" t="e">
        <f t="shared" si="76"/>
        <v>#REF!</v>
      </c>
      <c r="BJ113" s="233" t="e">
        <f t="shared" si="76"/>
        <v>#REF!</v>
      </c>
      <c r="BK113" s="233" t="e">
        <f t="shared" si="76"/>
        <v>#REF!</v>
      </c>
      <c r="BL113" s="233" t="e">
        <f t="shared" si="76"/>
        <v>#REF!</v>
      </c>
      <c r="BM113" s="233" t="e">
        <f t="shared" si="76"/>
        <v>#REF!</v>
      </c>
      <c r="BN113" s="233" t="e">
        <f t="shared" si="76"/>
        <v>#REF!</v>
      </c>
      <c r="BO113" s="233" t="e">
        <f t="shared" si="76"/>
        <v>#REF!</v>
      </c>
      <c r="BP113" s="233" t="e">
        <f t="shared" si="76"/>
        <v>#REF!</v>
      </c>
      <c r="BQ113" s="233" t="e">
        <f t="shared" si="76"/>
        <v>#REF!</v>
      </c>
      <c r="BR113" s="233" t="e">
        <f t="shared" si="76"/>
        <v>#REF!</v>
      </c>
      <c r="BS113" s="233" t="e">
        <f t="shared" si="76"/>
        <v>#REF!</v>
      </c>
      <c r="BT113" s="233" t="e">
        <f t="shared" si="76"/>
        <v>#REF!</v>
      </c>
      <c r="BU113" s="233" t="e">
        <f t="shared" si="76"/>
        <v>#REF!</v>
      </c>
      <c r="BV113" s="233" t="e">
        <f t="shared" si="76"/>
        <v>#REF!</v>
      </c>
      <c r="BW113" s="233" t="e">
        <f t="shared" si="76"/>
        <v>#REF!</v>
      </c>
    </row>
    <row r="114" spans="1:75">
      <c r="A114" s="229">
        <v>4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77"/>
        <v>#REF!</v>
      </c>
      <c r="BA114" s="233" t="e">
        <f t="shared" si="76"/>
        <v>#REF!</v>
      </c>
      <c r="BB114" s="233" t="e">
        <f t="shared" si="76"/>
        <v>#REF!</v>
      </c>
      <c r="BC114" s="233" t="e">
        <f t="shared" si="76"/>
        <v>#REF!</v>
      </c>
      <c r="BD114" s="233" t="e">
        <f t="shared" si="76"/>
        <v>#REF!</v>
      </c>
      <c r="BE114" s="233" t="e">
        <f t="shared" si="76"/>
        <v>#REF!</v>
      </c>
      <c r="BF114" s="233" t="e">
        <f t="shared" si="76"/>
        <v>#REF!</v>
      </c>
      <c r="BG114" s="233" t="e">
        <f t="shared" si="76"/>
        <v>#REF!</v>
      </c>
      <c r="BH114" s="233" t="e">
        <f t="shared" si="76"/>
        <v>#REF!</v>
      </c>
      <c r="BI114" s="233" t="e">
        <f t="shared" si="76"/>
        <v>#REF!</v>
      </c>
      <c r="BJ114" s="233" t="e">
        <f t="shared" si="76"/>
        <v>#REF!</v>
      </c>
      <c r="BK114" s="233" t="e">
        <f t="shared" si="76"/>
        <v>#REF!</v>
      </c>
      <c r="BL114" s="233" t="e">
        <f t="shared" si="76"/>
        <v>#REF!</v>
      </c>
      <c r="BM114" s="233" t="e">
        <f t="shared" si="76"/>
        <v>#REF!</v>
      </c>
      <c r="BN114" s="233" t="e">
        <f t="shared" si="76"/>
        <v>#REF!</v>
      </c>
      <c r="BO114" s="233" t="e">
        <f t="shared" si="76"/>
        <v>#REF!</v>
      </c>
      <c r="BP114" s="233" t="e">
        <f t="shared" si="76"/>
        <v>#REF!</v>
      </c>
      <c r="BQ114" s="233" t="e">
        <f t="shared" si="76"/>
        <v>#REF!</v>
      </c>
      <c r="BR114" s="233" t="e">
        <f t="shared" si="76"/>
        <v>#REF!</v>
      </c>
      <c r="BS114" s="233" t="e">
        <f t="shared" si="76"/>
        <v>#REF!</v>
      </c>
      <c r="BT114" s="233" t="e">
        <f t="shared" si="76"/>
        <v>#REF!</v>
      </c>
      <c r="BU114" s="233" t="e">
        <f t="shared" si="76"/>
        <v>#REF!</v>
      </c>
      <c r="BV114" s="233" t="e">
        <f t="shared" si="76"/>
        <v>#REF!</v>
      </c>
      <c r="BW114" s="233" t="e">
        <f t="shared" si="76"/>
        <v>#REF!</v>
      </c>
    </row>
    <row r="115" spans="1:75">
      <c r="A115" s="229">
        <v>5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77"/>
        <v>#REF!</v>
      </c>
      <c r="BA115" s="233" t="e">
        <f t="shared" si="76"/>
        <v>#REF!</v>
      </c>
      <c r="BB115" s="233" t="e">
        <f t="shared" si="76"/>
        <v>#REF!</v>
      </c>
      <c r="BC115" s="233" t="e">
        <f t="shared" si="76"/>
        <v>#REF!</v>
      </c>
      <c r="BD115" s="233" t="e">
        <f t="shared" si="76"/>
        <v>#REF!</v>
      </c>
      <c r="BE115" s="233" t="e">
        <f t="shared" si="76"/>
        <v>#REF!</v>
      </c>
      <c r="BF115" s="233" t="e">
        <f t="shared" si="76"/>
        <v>#REF!</v>
      </c>
      <c r="BG115" s="233" t="e">
        <f t="shared" si="76"/>
        <v>#REF!</v>
      </c>
      <c r="BH115" s="233" t="e">
        <f t="shared" si="76"/>
        <v>#REF!</v>
      </c>
      <c r="BI115" s="233" t="e">
        <f t="shared" si="76"/>
        <v>#REF!</v>
      </c>
      <c r="BJ115" s="233" t="e">
        <f t="shared" si="76"/>
        <v>#REF!</v>
      </c>
      <c r="BK115" s="233" t="e">
        <f t="shared" si="76"/>
        <v>#REF!</v>
      </c>
      <c r="BL115" s="233" t="e">
        <f t="shared" si="76"/>
        <v>#REF!</v>
      </c>
      <c r="BM115" s="233" t="e">
        <f t="shared" si="76"/>
        <v>#REF!</v>
      </c>
      <c r="BN115" s="233" t="e">
        <f t="shared" si="76"/>
        <v>#REF!</v>
      </c>
      <c r="BO115" s="233" t="e">
        <f t="shared" si="76"/>
        <v>#REF!</v>
      </c>
      <c r="BP115" s="233" t="e">
        <f t="shared" si="76"/>
        <v>#REF!</v>
      </c>
      <c r="BQ115" s="233" t="e">
        <f t="shared" si="76"/>
        <v>#REF!</v>
      </c>
      <c r="BR115" s="233" t="e">
        <f t="shared" si="76"/>
        <v>#REF!</v>
      </c>
      <c r="BS115" s="233" t="e">
        <f t="shared" si="76"/>
        <v>#REF!</v>
      </c>
      <c r="BT115" s="233" t="e">
        <f t="shared" si="76"/>
        <v>#REF!</v>
      </c>
      <c r="BU115" s="233" t="e">
        <f t="shared" si="76"/>
        <v>#REF!</v>
      </c>
      <c r="BV115" s="233" t="e">
        <f t="shared" si="76"/>
        <v>#REF!</v>
      </c>
      <c r="BW115" s="233" t="e">
        <f t="shared" si="76"/>
        <v>#REF!</v>
      </c>
    </row>
    <row r="116" spans="1:75">
      <c r="A116" s="229">
        <v>6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77"/>
        <v>#REF!</v>
      </c>
      <c r="BA116" s="233" t="e">
        <f t="shared" si="76"/>
        <v>#REF!</v>
      </c>
      <c r="BB116" s="233" t="e">
        <f t="shared" si="76"/>
        <v>#REF!</v>
      </c>
      <c r="BC116" s="233" t="e">
        <f t="shared" si="76"/>
        <v>#REF!</v>
      </c>
      <c r="BD116" s="233" t="e">
        <f t="shared" si="76"/>
        <v>#REF!</v>
      </c>
      <c r="BE116" s="233" t="e">
        <f t="shared" si="76"/>
        <v>#REF!</v>
      </c>
      <c r="BF116" s="233" t="e">
        <f t="shared" si="76"/>
        <v>#REF!</v>
      </c>
      <c r="BG116" s="233" t="e">
        <f t="shared" si="76"/>
        <v>#REF!</v>
      </c>
      <c r="BH116" s="233" t="e">
        <f t="shared" si="76"/>
        <v>#REF!</v>
      </c>
      <c r="BI116" s="233" t="e">
        <f t="shared" si="76"/>
        <v>#REF!</v>
      </c>
      <c r="BJ116" s="233" t="e">
        <f t="shared" si="76"/>
        <v>#REF!</v>
      </c>
      <c r="BK116" s="233" t="e">
        <f t="shared" si="76"/>
        <v>#REF!</v>
      </c>
      <c r="BL116" s="233" t="e">
        <f t="shared" si="76"/>
        <v>#REF!</v>
      </c>
      <c r="BM116" s="233" t="e">
        <f t="shared" si="76"/>
        <v>#REF!</v>
      </c>
      <c r="BN116" s="233" t="e">
        <f t="shared" si="76"/>
        <v>#REF!</v>
      </c>
      <c r="BO116" s="233" t="e">
        <f t="shared" si="76"/>
        <v>#REF!</v>
      </c>
      <c r="BP116" s="233" t="e">
        <f t="shared" si="76"/>
        <v>#REF!</v>
      </c>
      <c r="BQ116" s="233" t="e">
        <f t="shared" si="76"/>
        <v>#REF!</v>
      </c>
      <c r="BR116" s="233" t="e">
        <f t="shared" si="76"/>
        <v>#REF!</v>
      </c>
      <c r="BS116" s="233" t="e">
        <f t="shared" si="76"/>
        <v>#REF!</v>
      </c>
      <c r="BT116" s="233" t="e">
        <f t="shared" si="76"/>
        <v>#REF!</v>
      </c>
      <c r="BU116" s="233" t="e">
        <f t="shared" si="76"/>
        <v>#REF!</v>
      </c>
      <c r="BV116" s="233" t="e">
        <f t="shared" si="76"/>
        <v>#REF!</v>
      </c>
      <c r="BW116" s="233" t="e">
        <f t="shared" si="76"/>
        <v>#REF!</v>
      </c>
    </row>
    <row r="117" spans="1:75">
      <c r="A117" s="229">
        <v>7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77"/>
        <v>#REF!</v>
      </c>
      <c r="BA117" s="233" t="e">
        <f t="shared" si="76"/>
        <v>#REF!</v>
      </c>
      <c r="BB117" s="233" t="e">
        <f t="shared" si="76"/>
        <v>#REF!</v>
      </c>
      <c r="BC117" s="233" t="e">
        <f t="shared" si="76"/>
        <v>#REF!</v>
      </c>
      <c r="BD117" s="233" t="e">
        <f t="shared" si="76"/>
        <v>#REF!</v>
      </c>
      <c r="BE117" s="233" t="e">
        <f t="shared" si="76"/>
        <v>#REF!</v>
      </c>
      <c r="BF117" s="233" t="e">
        <f t="shared" si="76"/>
        <v>#REF!</v>
      </c>
      <c r="BG117" s="233" t="e">
        <f t="shared" si="76"/>
        <v>#REF!</v>
      </c>
      <c r="BH117" s="233" t="e">
        <f t="shared" si="76"/>
        <v>#REF!</v>
      </c>
      <c r="BI117" s="233" t="e">
        <f t="shared" si="76"/>
        <v>#REF!</v>
      </c>
      <c r="BJ117" s="233" t="e">
        <f t="shared" si="76"/>
        <v>#REF!</v>
      </c>
      <c r="BK117" s="233" t="e">
        <f t="shared" si="76"/>
        <v>#REF!</v>
      </c>
      <c r="BL117" s="233" t="e">
        <f t="shared" si="76"/>
        <v>#REF!</v>
      </c>
      <c r="BM117" s="233" t="e">
        <f t="shared" si="76"/>
        <v>#REF!</v>
      </c>
      <c r="BN117" s="233" t="e">
        <f t="shared" si="76"/>
        <v>#REF!</v>
      </c>
      <c r="BO117" s="233" t="e">
        <f t="shared" si="76"/>
        <v>#REF!</v>
      </c>
      <c r="BP117" s="233" t="e">
        <f t="shared" si="76"/>
        <v>#REF!</v>
      </c>
      <c r="BQ117" s="233" t="e">
        <f t="shared" si="76"/>
        <v>#REF!</v>
      </c>
      <c r="BR117" s="233" t="e">
        <f t="shared" si="76"/>
        <v>#REF!</v>
      </c>
      <c r="BS117" s="233" t="e">
        <f t="shared" si="76"/>
        <v>#REF!</v>
      </c>
      <c r="BT117" s="233" t="e">
        <f t="shared" si="76"/>
        <v>#REF!</v>
      </c>
      <c r="BU117" s="233" t="e">
        <f t="shared" si="76"/>
        <v>#REF!</v>
      </c>
      <c r="BV117" s="233" t="e">
        <f t="shared" si="76"/>
        <v>#REF!</v>
      </c>
      <c r="BW117" s="233" t="e">
        <f t="shared" si="76"/>
        <v>#REF!</v>
      </c>
    </row>
    <row r="118" spans="1:75">
      <c r="A118" s="229">
        <v>8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77"/>
        <v>#REF!</v>
      </c>
      <c r="BA118" s="233" t="e">
        <f t="shared" si="76"/>
        <v>#REF!</v>
      </c>
      <c r="BB118" s="233" t="e">
        <f t="shared" si="76"/>
        <v>#REF!</v>
      </c>
      <c r="BC118" s="233" t="e">
        <f t="shared" si="76"/>
        <v>#REF!</v>
      </c>
      <c r="BD118" s="233" t="e">
        <f t="shared" si="76"/>
        <v>#REF!</v>
      </c>
      <c r="BE118" s="233" t="e">
        <f t="shared" si="76"/>
        <v>#REF!</v>
      </c>
      <c r="BF118" s="233" t="e">
        <f t="shared" si="76"/>
        <v>#REF!</v>
      </c>
      <c r="BG118" s="233" t="e">
        <f t="shared" si="76"/>
        <v>#REF!</v>
      </c>
      <c r="BH118" s="233" t="e">
        <f t="shared" si="76"/>
        <v>#REF!</v>
      </c>
      <c r="BI118" s="233" t="e">
        <f t="shared" si="76"/>
        <v>#REF!</v>
      </c>
      <c r="BJ118" s="233" t="e">
        <f t="shared" si="76"/>
        <v>#REF!</v>
      </c>
      <c r="BK118" s="233" t="e">
        <f t="shared" si="76"/>
        <v>#REF!</v>
      </c>
      <c r="BL118" s="233" t="e">
        <f t="shared" si="76"/>
        <v>#REF!</v>
      </c>
      <c r="BM118" s="233" t="e">
        <f t="shared" si="76"/>
        <v>#REF!</v>
      </c>
      <c r="BN118" s="233" t="e">
        <f t="shared" si="76"/>
        <v>#REF!</v>
      </c>
      <c r="BO118" s="233" t="e">
        <f t="shared" si="76"/>
        <v>#REF!</v>
      </c>
      <c r="BP118" s="233" t="e">
        <f t="shared" si="76"/>
        <v>#REF!</v>
      </c>
      <c r="BQ118" s="233" t="e">
        <f t="shared" si="76"/>
        <v>#REF!</v>
      </c>
      <c r="BR118" s="233" t="e">
        <f t="shared" si="76"/>
        <v>#REF!</v>
      </c>
      <c r="BS118" s="233" t="e">
        <f t="shared" si="76"/>
        <v>#REF!</v>
      </c>
      <c r="BT118" s="233" t="e">
        <f t="shared" si="76"/>
        <v>#REF!</v>
      </c>
      <c r="BU118" s="233" t="e">
        <f t="shared" si="76"/>
        <v>#REF!</v>
      </c>
      <c r="BV118" s="233" t="e">
        <f t="shared" si="76"/>
        <v>#REF!</v>
      </c>
      <c r="BW118" s="233" t="e">
        <f t="shared" si="76"/>
        <v>#REF!</v>
      </c>
    </row>
    <row r="119" spans="1:75">
      <c r="A119" s="229">
        <v>9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77"/>
        <v>#REF!</v>
      </c>
      <c r="BA119" s="233" t="e">
        <f t="shared" si="76"/>
        <v>#REF!</v>
      </c>
      <c r="BB119" s="233" t="e">
        <f t="shared" si="76"/>
        <v>#REF!</v>
      </c>
      <c r="BC119" s="233" t="e">
        <f t="shared" si="76"/>
        <v>#REF!</v>
      </c>
      <c r="BD119" s="233" t="e">
        <f t="shared" si="76"/>
        <v>#REF!</v>
      </c>
      <c r="BE119" s="233" t="e">
        <f t="shared" si="76"/>
        <v>#REF!</v>
      </c>
      <c r="BF119" s="233" t="e">
        <f t="shared" si="76"/>
        <v>#REF!</v>
      </c>
      <c r="BG119" s="233" t="e">
        <f t="shared" si="76"/>
        <v>#REF!</v>
      </c>
      <c r="BH119" s="233" t="e">
        <f t="shared" si="76"/>
        <v>#REF!</v>
      </c>
      <c r="BI119" s="233" t="e">
        <f t="shared" si="76"/>
        <v>#REF!</v>
      </c>
      <c r="BJ119" s="233" t="e">
        <f t="shared" si="76"/>
        <v>#REF!</v>
      </c>
      <c r="BK119" s="233" t="e">
        <f t="shared" si="76"/>
        <v>#REF!</v>
      </c>
      <c r="BL119" s="233" t="e">
        <f t="shared" si="76"/>
        <v>#REF!</v>
      </c>
      <c r="BM119" s="233" t="e">
        <f t="shared" si="76"/>
        <v>#REF!</v>
      </c>
      <c r="BN119" s="233" t="e">
        <f t="shared" si="76"/>
        <v>#REF!</v>
      </c>
      <c r="BO119" s="233" t="e">
        <f t="shared" si="76"/>
        <v>#REF!</v>
      </c>
      <c r="BP119" s="233" t="e">
        <f t="shared" si="76"/>
        <v>#REF!</v>
      </c>
      <c r="BQ119" s="233" t="e">
        <f t="shared" si="76"/>
        <v>#REF!</v>
      </c>
      <c r="BR119" s="233" t="e">
        <f t="shared" si="76"/>
        <v>#REF!</v>
      </c>
      <c r="BS119" s="233" t="e">
        <f t="shared" si="76"/>
        <v>#REF!</v>
      </c>
      <c r="BT119" s="233" t="e">
        <f t="shared" si="76"/>
        <v>#REF!</v>
      </c>
      <c r="BU119" s="233" t="e">
        <f t="shared" si="76"/>
        <v>#REF!</v>
      </c>
      <c r="BV119" s="233" t="e">
        <f t="shared" si="76"/>
        <v>#REF!</v>
      </c>
      <c r="BW119" s="233" t="e">
        <f t="shared" si="76"/>
        <v>#REF!</v>
      </c>
    </row>
    <row r="120" spans="1:75">
      <c r="A120" s="229">
        <v>10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77"/>
        <v>#REF!</v>
      </c>
      <c r="BA120" s="233" t="e">
        <f t="shared" si="76"/>
        <v>#REF!</v>
      </c>
      <c r="BB120" s="233" t="e">
        <f t="shared" si="76"/>
        <v>#REF!</v>
      </c>
      <c r="BC120" s="233" t="e">
        <f t="shared" si="76"/>
        <v>#REF!</v>
      </c>
      <c r="BD120" s="233" t="e">
        <f t="shared" si="76"/>
        <v>#REF!</v>
      </c>
      <c r="BE120" s="233" t="e">
        <f t="shared" si="76"/>
        <v>#REF!</v>
      </c>
      <c r="BF120" s="233" t="e">
        <f t="shared" si="76"/>
        <v>#REF!</v>
      </c>
      <c r="BG120" s="233" t="e">
        <f t="shared" si="76"/>
        <v>#REF!</v>
      </c>
      <c r="BH120" s="233" t="e">
        <f t="shared" si="76"/>
        <v>#REF!</v>
      </c>
      <c r="BI120" s="233" t="e">
        <f t="shared" si="76"/>
        <v>#REF!</v>
      </c>
      <c r="BJ120" s="233" t="e">
        <f t="shared" si="76"/>
        <v>#REF!</v>
      </c>
      <c r="BK120" s="233" t="e">
        <f t="shared" si="76"/>
        <v>#REF!</v>
      </c>
      <c r="BL120" s="233" t="e">
        <f t="shared" si="76"/>
        <v>#REF!</v>
      </c>
      <c r="BM120" s="233" t="e">
        <f t="shared" si="76"/>
        <v>#REF!</v>
      </c>
      <c r="BN120" s="233" t="e">
        <f t="shared" si="76"/>
        <v>#REF!</v>
      </c>
      <c r="BO120" s="233" t="e">
        <f t="shared" si="76"/>
        <v>#REF!</v>
      </c>
      <c r="BP120" s="233" t="e">
        <f t="shared" si="76"/>
        <v>#REF!</v>
      </c>
      <c r="BQ120" s="233" t="e">
        <f t="shared" si="76"/>
        <v>#REF!</v>
      </c>
      <c r="BR120" s="233" t="e">
        <f t="shared" si="76"/>
        <v>#REF!</v>
      </c>
      <c r="BS120" s="233" t="e">
        <f t="shared" si="76"/>
        <v>#REF!</v>
      </c>
      <c r="BT120" s="233" t="e">
        <f t="shared" si="76"/>
        <v>#REF!</v>
      </c>
      <c r="BU120" s="233" t="e">
        <f t="shared" si="76"/>
        <v>#REF!</v>
      </c>
      <c r="BV120" s="233" t="e">
        <f t="shared" si="76"/>
        <v>#REF!</v>
      </c>
      <c r="BW120" s="233" t="e">
        <f t="shared" si="76"/>
        <v>#REF!</v>
      </c>
    </row>
    <row r="121" spans="1:75">
      <c r="A121" s="229">
        <v>11</v>
      </c>
      <c r="B121" s="234" t="e">
        <f>#REF!</f>
        <v>#REF!</v>
      </c>
      <c r="C121" s="234" t="e">
        <f>#REF!</f>
        <v>#REF!</v>
      </c>
      <c r="D121" s="234" t="e">
        <f>#REF!</f>
        <v>#REF!</v>
      </c>
      <c r="E121" s="234" t="e">
        <f>#REF!</f>
        <v>#REF!</v>
      </c>
      <c r="F121" s="234" t="e">
        <f>#REF!</f>
        <v>#REF!</v>
      </c>
      <c r="G121" s="234" t="e">
        <f>#REF!</f>
        <v>#REF!</v>
      </c>
      <c r="H121" s="234" t="e">
        <f>#REF!</f>
        <v>#REF!</v>
      </c>
      <c r="I121" s="234" t="e">
        <f>#REF!</f>
        <v>#REF!</v>
      </c>
      <c r="J121" s="234" t="e">
        <f>#REF!</f>
        <v>#REF!</v>
      </c>
      <c r="K121" s="234" t="e">
        <f>#REF!</f>
        <v>#REF!</v>
      </c>
      <c r="L121" s="234" t="e">
        <f>#REF!</f>
        <v>#REF!</v>
      </c>
      <c r="M121" s="234" t="e">
        <f>#REF!</f>
        <v>#REF!</v>
      </c>
      <c r="N121" s="234" t="e">
        <f>#REF!</f>
        <v>#REF!</v>
      </c>
      <c r="O121" s="234" t="e">
        <f>#REF!</f>
        <v>#REF!</v>
      </c>
      <c r="P121" s="234" t="e">
        <f>#REF!</f>
        <v>#REF!</v>
      </c>
      <c r="Q121" s="234" t="e">
        <f>#REF!</f>
        <v>#REF!</v>
      </c>
      <c r="R121" s="234" t="e">
        <f>#REF!</f>
        <v>#REF!</v>
      </c>
      <c r="S121" s="234" t="e">
        <f>#REF!</f>
        <v>#REF!</v>
      </c>
      <c r="T121" s="234" t="e">
        <f>#REF!</f>
        <v>#REF!</v>
      </c>
      <c r="U121" s="234" t="e">
        <f>#REF!</f>
        <v>#REF!</v>
      </c>
      <c r="V121" s="234" t="e">
        <f>#REF!</f>
        <v>#REF!</v>
      </c>
      <c r="W121" s="234" t="e">
        <f>#REF!</f>
        <v>#REF!</v>
      </c>
      <c r="X121" s="234" t="e">
        <f>#REF!</f>
        <v>#REF!</v>
      </c>
      <c r="Y121" s="234" t="e">
        <f>#REF!</f>
        <v>#REF!</v>
      </c>
      <c r="AA121" s="233" t="e">
        <f>#REF!</f>
        <v>#REF!</v>
      </c>
      <c r="AB121" s="233" t="e">
        <f>#REF!</f>
        <v>#REF!</v>
      </c>
      <c r="AC121" s="233" t="e">
        <f>#REF!</f>
        <v>#REF!</v>
      </c>
      <c r="AD121" s="233" t="e">
        <f>#REF!</f>
        <v>#REF!</v>
      </c>
      <c r="AE121" s="233" t="e">
        <f>#REF!</f>
        <v>#REF!</v>
      </c>
      <c r="AF121" s="233" t="e">
        <f>#REF!</f>
        <v>#REF!</v>
      </c>
      <c r="AG121" s="233" t="e">
        <f>#REF!</f>
        <v>#REF!</v>
      </c>
      <c r="AH121" s="233" t="e">
        <f>#REF!</f>
        <v>#REF!</v>
      </c>
      <c r="AI121" s="233" t="e">
        <f>#REF!</f>
        <v>#REF!</v>
      </c>
      <c r="AJ121" s="233" t="e">
        <f>#REF!</f>
        <v>#REF!</v>
      </c>
      <c r="AK121" s="233" t="e">
        <f>#REF!</f>
        <v>#REF!</v>
      </c>
      <c r="AL121" s="233" t="e">
        <f>#REF!</f>
        <v>#REF!</v>
      </c>
      <c r="AM121" s="233" t="e">
        <f>#REF!</f>
        <v>#REF!</v>
      </c>
      <c r="AN121" s="233" t="e">
        <f>#REF!</f>
        <v>#REF!</v>
      </c>
      <c r="AO121" s="233" t="e">
        <f>#REF!</f>
        <v>#REF!</v>
      </c>
      <c r="AP121" s="233" t="e">
        <f>#REF!</f>
        <v>#REF!</v>
      </c>
      <c r="AQ121" s="233" t="e">
        <f>#REF!</f>
        <v>#REF!</v>
      </c>
      <c r="AR121" s="233" t="e">
        <f>#REF!</f>
        <v>#REF!</v>
      </c>
      <c r="AS121" s="233" t="e">
        <f>#REF!</f>
        <v>#REF!</v>
      </c>
      <c r="AT121" s="233" t="e">
        <f>#REF!</f>
        <v>#REF!</v>
      </c>
      <c r="AU121" s="233" t="e">
        <f>#REF!</f>
        <v>#REF!</v>
      </c>
      <c r="AV121" s="233" t="e">
        <f>#REF!</f>
        <v>#REF!</v>
      </c>
      <c r="AW121" s="233" t="e">
        <f>#REF!</f>
        <v>#REF!</v>
      </c>
      <c r="AX121" s="233" t="e">
        <f>#REF!</f>
        <v>#REF!</v>
      </c>
      <c r="AZ121" s="233" t="e">
        <f t="shared" si="77"/>
        <v>#REF!</v>
      </c>
      <c r="BA121" s="233" t="e">
        <f t="shared" si="76"/>
        <v>#REF!</v>
      </c>
      <c r="BB121" s="233" t="e">
        <f t="shared" si="76"/>
        <v>#REF!</v>
      </c>
      <c r="BC121" s="233" t="e">
        <f t="shared" si="76"/>
        <v>#REF!</v>
      </c>
      <c r="BD121" s="233" t="e">
        <f t="shared" si="76"/>
        <v>#REF!</v>
      </c>
      <c r="BE121" s="233" t="e">
        <f t="shared" si="76"/>
        <v>#REF!</v>
      </c>
      <c r="BF121" s="233" t="e">
        <f t="shared" si="76"/>
        <v>#REF!</v>
      </c>
      <c r="BG121" s="233" t="e">
        <f t="shared" si="76"/>
        <v>#REF!</v>
      </c>
      <c r="BH121" s="233" t="e">
        <f t="shared" si="76"/>
        <v>#REF!</v>
      </c>
      <c r="BI121" s="233" t="e">
        <f t="shared" si="76"/>
        <v>#REF!</v>
      </c>
      <c r="BJ121" s="233" t="e">
        <f t="shared" si="76"/>
        <v>#REF!</v>
      </c>
      <c r="BK121" s="233" t="e">
        <f t="shared" si="76"/>
        <v>#REF!</v>
      </c>
      <c r="BL121" s="233" t="e">
        <f t="shared" si="76"/>
        <v>#REF!</v>
      </c>
      <c r="BM121" s="233" t="e">
        <f t="shared" si="76"/>
        <v>#REF!</v>
      </c>
      <c r="BN121" s="233" t="e">
        <f t="shared" si="76"/>
        <v>#REF!</v>
      </c>
      <c r="BO121" s="233" t="e">
        <f t="shared" si="76"/>
        <v>#REF!</v>
      </c>
      <c r="BP121" s="233" t="e">
        <f t="shared" si="76"/>
        <v>#REF!</v>
      </c>
      <c r="BQ121" s="233" t="e">
        <f t="shared" si="76"/>
        <v>#REF!</v>
      </c>
      <c r="BR121" s="233" t="e">
        <f t="shared" si="76"/>
        <v>#REF!</v>
      </c>
      <c r="BS121" s="233" t="e">
        <f t="shared" si="76"/>
        <v>#REF!</v>
      </c>
      <c r="BT121" s="233" t="e">
        <f t="shared" si="76"/>
        <v>#REF!</v>
      </c>
      <c r="BU121" s="233" t="e">
        <f t="shared" si="76"/>
        <v>#REF!</v>
      </c>
      <c r="BV121" s="233" t="e">
        <f t="shared" si="76"/>
        <v>#REF!</v>
      </c>
      <c r="BW121" s="233" t="e">
        <f t="shared" si="76"/>
        <v>#REF!</v>
      </c>
    </row>
    <row r="122" spans="1:75">
      <c r="A122" s="229">
        <v>12</v>
      </c>
      <c r="B122" s="234" t="e">
        <f>#REF!</f>
        <v>#REF!</v>
      </c>
      <c r="C122" s="234" t="e">
        <f>#REF!</f>
        <v>#REF!</v>
      </c>
      <c r="D122" s="234" t="e">
        <f>#REF!</f>
        <v>#REF!</v>
      </c>
      <c r="E122" s="234" t="e">
        <f>#REF!</f>
        <v>#REF!</v>
      </c>
      <c r="F122" s="234" t="e">
        <f>#REF!</f>
        <v>#REF!</v>
      </c>
      <c r="G122" s="234" t="e">
        <f>#REF!</f>
        <v>#REF!</v>
      </c>
      <c r="H122" s="234" t="e">
        <f>#REF!</f>
        <v>#REF!</v>
      </c>
      <c r="I122" s="234" t="e">
        <f>#REF!</f>
        <v>#REF!</v>
      </c>
      <c r="J122" s="234" t="e">
        <f>#REF!</f>
        <v>#REF!</v>
      </c>
      <c r="K122" s="234" t="e">
        <f>#REF!</f>
        <v>#REF!</v>
      </c>
      <c r="L122" s="234" t="e">
        <f>#REF!</f>
        <v>#REF!</v>
      </c>
      <c r="M122" s="234" t="e">
        <f>#REF!</f>
        <v>#REF!</v>
      </c>
      <c r="N122" s="234" t="e">
        <f>#REF!</f>
        <v>#REF!</v>
      </c>
      <c r="O122" s="234" t="e">
        <f>#REF!</f>
        <v>#REF!</v>
      </c>
      <c r="P122" s="234" t="e">
        <f>#REF!</f>
        <v>#REF!</v>
      </c>
      <c r="Q122" s="234" t="e">
        <f>#REF!</f>
        <v>#REF!</v>
      </c>
      <c r="R122" s="234" t="e">
        <f>#REF!</f>
        <v>#REF!</v>
      </c>
      <c r="S122" s="234" t="e">
        <f>#REF!</f>
        <v>#REF!</v>
      </c>
      <c r="T122" s="234" t="e">
        <f>#REF!</f>
        <v>#REF!</v>
      </c>
      <c r="U122" s="234" t="e">
        <f>#REF!</f>
        <v>#REF!</v>
      </c>
      <c r="V122" s="234" t="e">
        <f>#REF!</f>
        <v>#REF!</v>
      </c>
      <c r="W122" s="234" t="e">
        <f>#REF!</f>
        <v>#REF!</v>
      </c>
      <c r="X122" s="234" t="e">
        <f>#REF!</f>
        <v>#REF!</v>
      </c>
      <c r="Y122" s="234" t="e">
        <f>#REF!</f>
        <v>#REF!</v>
      </c>
      <c r="AA122" s="233" t="e">
        <f>#REF!</f>
        <v>#REF!</v>
      </c>
      <c r="AB122" s="233" t="e">
        <f>#REF!</f>
        <v>#REF!</v>
      </c>
      <c r="AC122" s="233" t="e">
        <f>#REF!</f>
        <v>#REF!</v>
      </c>
      <c r="AD122" s="233" t="e">
        <f>#REF!</f>
        <v>#REF!</v>
      </c>
      <c r="AE122" s="233" t="e">
        <f>#REF!</f>
        <v>#REF!</v>
      </c>
      <c r="AF122" s="233" t="e">
        <f>#REF!</f>
        <v>#REF!</v>
      </c>
      <c r="AG122" s="233" t="e">
        <f>#REF!</f>
        <v>#REF!</v>
      </c>
      <c r="AH122" s="233" t="e">
        <f>#REF!</f>
        <v>#REF!</v>
      </c>
      <c r="AI122" s="233" t="e">
        <f>#REF!</f>
        <v>#REF!</v>
      </c>
      <c r="AJ122" s="233" t="e">
        <f>#REF!</f>
        <v>#REF!</v>
      </c>
      <c r="AK122" s="233" t="e">
        <f>#REF!</f>
        <v>#REF!</v>
      </c>
      <c r="AL122" s="233" t="e">
        <f>#REF!</f>
        <v>#REF!</v>
      </c>
      <c r="AM122" s="233" t="e">
        <f>#REF!</f>
        <v>#REF!</v>
      </c>
      <c r="AN122" s="233" t="e">
        <f>#REF!</f>
        <v>#REF!</v>
      </c>
      <c r="AO122" s="233" t="e">
        <f>#REF!</f>
        <v>#REF!</v>
      </c>
      <c r="AP122" s="233" t="e">
        <f>#REF!</f>
        <v>#REF!</v>
      </c>
      <c r="AQ122" s="233" t="e">
        <f>#REF!</f>
        <v>#REF!</v>
      </c>
      <c r="AR122" s="233" t="e">
        <f>#REF!</f>
        <v>#REF!</v>
      </c>
      <c r="AS122" s="233" t="e">
        <f>#REF!</f>
        <v>#REF!</v>
      </c>
      <c r="AT122" s="233" t="e">
        <f>#REF!</f>
        <v>#REF!</v>
      </c>
      <c r="AU122" s="233" t="e">
        <f>#REF!</f>
        <v>#REF!</v>
      </c>
      <c r="AV122" s="233" t="e">
        <f>#REF!</f>
        <v>#REF!</v>
      </c>
      <c r="AW122" s="233" t="e">
        <f>#REF!</f>
        <v>#REF!</v>
      </c>
      <c r="AX122" s="233" t="e">
        <f>#REF!</f>
        <v>#REF!</v>
      </c>
      <c r="AZ122" s="233" t="e">
        <f t="shared" si="77"/>
        <v>#REF!</v>
      </c>
      <c r="BA122" s="233" t="e">
        <f t="shared" si="76"/>
        <v>#REF!</v>
      </c>
      <c r="BB122" s="233" t="e">
        <f t="shared" si="76"/>
        <v>#REF!</v>
      </c>
      <c r="BC122" s="233" t="e">
        <f t="shared" ref="BC122:BC141" si="78">E122-AD122</f>
        <v>#REF!</v>
      </c>
      <c r="BD122" s="233" t="e">
        <f t="shared" ref="BD122:BD141" si="79">F122-AE122</f>
        <v>#REF!</v>
      </c>
      <c r="BE122" s="233" t="e">
        <f t="shared" ref="BE122:BE141" si="80">G122-AF122</f>
        <v>#REF!</v>
      </c>
      <c r="BF122" s="233" t="e">
        <f t="shared" ref="BF122:BF141" si="81">H122-AG122</f>
        <v>#REF!</v>
      </c>
      <c r="BG122" s="233" t="e">
        <f t="shared" ref="BG122:BG141" si="82">I122-AH122</f>
        <v>#REF!</v>
      </c>
      <c r="BH122" s="233" t="e">
        <f t="shared" ref="BH122:BH141" si="83">J122-AI122</f>
        <v>#REF!</v>
      </c>
      <c r="BI122" s="233" t="e">
        <f t="shared" ref="BI122:BI141" si="84">K122-AJ122</f>
        <v>#REF!</v>
      </c>
      <c r="BJ122" s="233" t="e">
        <f t="shared" ref="BJ122:BJ141" si="85">L122-AK122</f>
        <v>#REF!</v>
      </c>
      <c r="BK122" s="233" t="e">
        <f t="shared" ref="BK122:BK141" si="86">M122-AL122</f>
        <v>#REF!</v>
      </c>
      <c r="BL122" s="233" t="e">
        <f t="shared" ref="BL122:BL141" si="87">N122-AM122</f>
        <v>#REF!</v>
      </c>
      <c r="BM122" s="233" t="e">
        <f t="shared" ref="BM122:BM141" si="88">O122-AN122</f>
        <v>#REF!</v>
      </c>
      <c r="BN122" s="233" t="e">
        <f t="shared" ref="BN122:BN141" si="89">P122-AO122</f>
        <v>#REF!</v>
      </c>
      <c r="BO122" s="233" t="e">
        <f t="shared" ref="BO122:BO141" si="90">Q122-AP122</f>
        <v>#REF!</v>
      </c>
      <c r="BP122" s="233" t="e">
        <f t="shared" ref="BP122:BP141" si="91">R122-AQ122</f>
        <v>#REF!</v>
      </c>
      <c r="BQ122" s="233" t="e">
        <f t="shared" ref="BQ122:BQ141" si="92">S122-AR122</f>
        <v>#REF!</v>
      </c>
      <c r="BR122" s="233" t="e">
        <f t="shared" ref="BR122:BR141" si="93">T122-AS122</f>
        <v>#REF!</v>
      </c>
      <c r="BS122" s="233" t="e">
        <f t="shared" ref="BS122:BS141" si="94">U122-AT122</f>
        <v>#REF!</v>
      </c>
      <c r="BT122" s="233" t="e">
        <f t="shared" ref="BT122:BT141" si="95">V122-AU122</f>
        <v>#REF!</v>
      </c>
      <c r="BU122" s="233" t="e">
        <f t="shared" ref="BU122:BU141" si="96">W122-AV122</f>
        <v>#REF!</v>
      </c>
      <c r="BV122" s="233" t="e">
        <f t="shared" ref="BV122:BV141" si="97">X122-AW122</f>
        <v>#REF!</v>
      </c>
      <c r="BW122" s="233" t="e">
        <f t="shared" ref="BW122:BW141" si="98">Y122-AX122</f>
        <v>#REF!</v>
      </c>
    </row>
    <row r="123" spans="1:75">
      <c r="A123" s="229">
        <v>13</v>
      </c>
      <c r="B123" s="234" t="e">
        <f>#REF!</f>
        <v>#REF!</v>
      </c>
      <c r="C123" s="234" t="e">
        <f>#REF!</f>
        <v>#REF!</v>
      </c>
      <c r="D123" s="234" t="e">
        <f>#REF!</f>
        <v>#REF!</v>
      </c>
      <c r="E123" s="234" t="e">
        <f>#REF!</f>
        <v>#REF!</v>
      </c>
      <c r="F123" s="234" t="e">
        <f>#REF!</f>
        <v>#REF!</v>
      </c>
      <c r="G123" s="234" t="e">
        <f>#REF!</f>
        <v>#REF!</v>
      </c>
      <c r="H123" s="234" t="e">
        <f>#REF!</f>
        <v>#REF!</v>
      </c>
      <c r="I123" s="234" t="e">
        <f>#REF!</f>
        <v>#REF!</v>
      </c>
      <c r="J123" s="234" t="e">
        <f>#REF!</f>
        <v>#REF!</v>
      </c>
      <c r="K123" s="234" t="e">
        <f>#REF!</f>
        <v>#REF!</v>
      </c>
      <c r="L123" s="234" t="e">
        <f>#REF!</f>
        <v>#REF!</v>
      </c>
      <c r="M123" s="234" t="e">
        <f>#REF!</f>
        <v>#REF!</v>
      </c>
      <c r="N123" s="234" t="e">
        <f>#REF!</f>
        <v>#REF!</v>
      </c>
      <c r="O123" s="234" t="e">
        <f>#REF!</f>
        <v>#REF!</v>
      </c>
      <c r="P123" s="234" t="e">
        <f>#REF!</f>
        <v>#REF!</v>
      </c>
      <c r="Q123" s="234" t="e">
        <f>#REF!</f>
        <v>#REF!</v>
      </c>
      <c r="R123" s="234" t="e">
        <f>#REF!</f>
        <v>#REF!</v>
      </c>
      <c r="S123" s="234" t="e">
        <f>#REF!</f>
        <v>#REF!</v>
      </c>
      <c r="T123" s="234" t="e">
        <f>#REF!</f>
        <v>#REF!</v>
      </c>
      <c r="U123" s="234" t="e">
        <f>#REF!</f>
        <v>#REF!</v>
      </c>
      <c r="V123" s="234" t="e">
        <f>#REF!</f>
        <v>#REF!</v>
      </c>
      <c r="W123" s="234" t="e">
        <f>#REF!</f>
        <v>#REF!</v>
      </c>
      <c r="X123" s="234" t="e">
        <f>#REF!</f>
        <v>#REF!</v>
      </c>
      <c r="Y123" s="234" t="e">
        <f>#REF!</f>
        <v>#REF!</v>
      </c>
      <c r="AA123" s="233" t="e">
        <f>#REF!</f>
        <v>#REF!</v>
      </c>
      <c r="AB123" s="233" t="e">
        <f>#REF!</f>
        <v>#REF!</v>
      </c>
      <c r="AC123" s="233" t="e">
        <f>#REF!</f>
        <v>#REF!</v>
      </c>
      <c r="AD123" s="233" t="e">
        <f>#REF!</f>
        <v>#REF!</v>
      </c>
      <c r="AE123" s="233" t="e">
        <f>#REF!</f>
        <v>#REF!</v>
      </c>
      <c r="AF123" s="233" t="e">
        <f>#REF!</f>
        <v>#REF!</v>
      </c>
      <c r="AG123" s="233" t="e">
        <f>#REF!</f>
        <v>#REF!</v>
      </c>
      <c r="AH123" s="233" t="e">
        <f>#REF!</f>
        <v>#REF!</v>
      </c>
      <c r="AI123" s="233" t="e">
        <f>#REF!</f>
        <v>#REF!</v>
      </c>
      <c r="AJ123" s="233" t="e">
        <f>#REF!</f>
        <v>#REF!</v>
      </c>
      <c r="AK123" s="233" t="e">
        <f>#REF!</f>
        <v>#REF!</v>
      </c>
      <c r="AL123" s="233" t="e">
        <f>#REF!</f>
        <v>#REF!</v>
      </c>
      <c r="AM123" s="233" t="e">
        <f>#REF!</f>
        <v>#REF!</v>
      </c>
      <c r="AN123" s="233" t="e">
        <f>#REF!</f>
        <v>#REF!</v>
      </c>
      <c r="AO123" s="233" t="e">
        <f>#REF!</f>
        <v>#REF!</v>
      </c>
      <c r="AP123" s="233" t="e">
        <f>#REF!</f>
        <v>#REF!</v>
      </c>
      <c r="AQ123" s="233" t="e">
        <f>#REF!</f>
        <v>#REF!</v>
      </c>
      <c r="AR123" s="233" t="e">
        <f>#REF!</f>
        <v>#REF!</v>
      </c>
      <c r="AS123" s="233" t="e">
        <f>#REF!</f>
        <v>#REF!</v>
      </c>
      <c r="AT123" s="233" t="e">
        <f>#REF!</f>
        <v>#REF!</v>
      </c>
      <c r="AU123" s="233" t="e">
        <f>#REF!</f>
        <v>#REF!</v>
      </c>
      <c r="AV123" s="233" t="e">
        <f>#REF!</f>
        <v>#REF!</v>
      </c>
      <c r="AW123" s="233" t="e">
        <f>#REF!</f>
        <v>#REF!</v>
      </c>
      <c r="AX123" s="233" t="e">
        <f>#REF!</f>
        <v>#REF!</v>
      </c>
      <c r="AZ123" s="233" t="e">
        <f t="shared" si="77"/>
        <v>#REF!</v>
      </c>
      <c r="BA123" s="233" t="e">
        <f t="shared" ref="BA123:BA141" si="99">C123-AB123</f>
        <v>#REF!</v>
      </c>
      <c r="BB123" s="233" t="e">
        <f t="shared" ref="BB123:BB141" si="100">D123-AC123</f>
        <v>#REF!</v>
      </c>
      <c r="BC123" s="233" t="e">
        <f t="shared" si="78"/>
        <v>#REF!</v>
      </c>
      <c r="BD123" s="233" t="e">
        <f t="shared" si="79"/>
        <v>#REF!</v>
      </c>
      <c r="BE123" s="233" t="e">
        <f t="shared" si="80"/>
        <v>#REF!</v>
      </c>
      <c r="BF123" s="233" t="e">
        <f t="shared" si="81"/>
        <v>#REF!</v>
      </c>
      <c r="BG123" s="233" t="e">
        <f t="shared" si="82"/>
        <v>#REF!</v>
      </c>
      <c r="BH123" s="233" t="e">
        <f t="shared" si="83"/>
        <v>#REF!</v>
      </c>
      <c r="BI123" s="233" t="e">
        <f t="shared" si="84"/>
        <v>#REF!</v>
      </c>
      <c r="BJ123" s="233" t="e">
        <f t="shared" si="85"/>
        <v>#REF!</v>
      </c>
      <c r="BK123" s="233" t="e">
        <f t="shared" si="86"/>
        <v>#REF!</v>
      </c>
      <c r="BL123" s="233" t="e">
        <f t="shared" si="87"/>
        <v>#REF!</v>
      </c>
      <c r="BM123" s="233" t="e">
        <f t="shared" si="88"/>
        <v>#REF!</v>
      </c>
      <c r="BN123" s="233" t="e">
        <f t="shared" si="89"/>
        <v>#REF!</v>
      </c>
      <c r="BO123" s="233" t="e">
        <f t="shared" si="90"/>
        <v>#REF!</v>
      </c>
      <c r="BP123" s="233" t="e">
        <f t="shared" si="91"/>
        <v>#REF!</v>
      </c>
      <c r="BQ123" s="233" t="e">
        <f t="shared" si="92"/>
        <v>#REF!</v>
      </c>
      <c r="BR123" s="233" t="e">
        <f t="shared" si="93"/>
        <v>#REF!</v>
      </c>
      <c r="BS123" s="233" t="e">
        <f t="shared" si="94"/>
        <v>#REF!</v>
      </c>
      <c r="BT123" s="233" t="e">
        <f t="shared" si="95"/>
        <v>#REF!</v>
      </c>
      <c r="BU123" s="233" t="e">
        <f t="shared" si="96"/>
        <v>#REF!</v>
      </c>
      <c r="BV123" s="233" t="e">
        <f t="shared" si="97"/>
        <v>#REF!</v>
      </c>
      <c r="BW123" s="233" t="e">
        <f t="shared" si="98"/>
        <v>#REF!</v>
      </c>
    </row>
    <row r="124" spans="1:75">
      <c r="A124" s="229">
        <v>14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 t="shared" si="77"/>
        <v>#REF!</v>
      </c>
      <c r="BA124" s="233" t="e">
        <f t="shared" si="99"/>
        <v>#REF!</v>
      </c>
      <c r="BB124" s="233" t="e">
        <f t="shared" si="100"/>
        <v>#REF!</v>
      </c>
      <c r="BC124" s="233" t="e">
        <f t="shared" si="78"/>
        <v>#REF!</v>
      </c>
      <c r="BD124" s="233" t="e">
        <f t="shared" si="79"/>
        <v>#REF!</v>
      </c>
      <c r="BE124" s="233" t="e">
        <f t="shared" si="80"/>
        <v>#REF!</v>
      </c>
      <c r="BF124" s="233" t="e">
        <f t="shared" si="81"/>
        <v>#REF!</v>
      </c>
      <c r="BG124" s="233" t="e">
        <f t="shared" si="82"/>
        <v>#REF!</v>
      </c>
      <c r="BH124" s="233" t="e">
        <f t="shared" si="83"/>
        <v>#REF!</v>
      </c>
      <c r="BI124" s="233" t="e">
        <f t="shared" si="84"/>
        <v>#REF!</v>
      </c>
      <c r="BJ124" s="233" t="e">
        <f t="shared" si="85"/>
        <v>#REF!</v>
      </c>
      <c r="BK124" s="233" t="e">
        <f t="shared" si="86"/>
        <v>#REF!</v>
      </c>
      <c r="BL124" s="233" t="e">
        <f t="shared" si="87"/>
        <v>#REF!</v>
      </c>
      <c r="BM124" s="233" t="e">
        <f t="shared" si="88"/>
        <v>#REF!</v>
      </c>
      <c r="BN124" s="233" t="e">
        <f t="shared" si="89"/>
        <v>#REF!</v>
      </c>
      <c r="BO124" s="233" t="e">
        <f t="shared" si="90"/>
        <v>#REF!</v>
      </c>
      <c r="BP124" s="233" t="e">
        <f t="shared" si="91"/>
        <v>#REF!</v>
      </c>
      <c r="BQ124" s="233" t="e">
        <f t="shared" si="92"/>
        <v>#REF!</v>
      </c>
      <c r="BR124" s="233" t="e">
        <f t="shared" si="93"/>
        <v>#REF!</v>
      </c>
      <c r="BS124" s="233" t="e">
        <f t="shared" si="94"/>
        <v>#REF!</v>
      </c>
      <c r="BT124" s="233" t="e">
        <f t="shared" si="95"/>
        <v>#REF!</v>
      </c>
      <c r="BU124" s="233" t="e">
        <f t="shared" si="96"/>
        <v>#REF!</v>
      </c>
      <c r="BV124" s="233" t="e">
        <f t="shared" si="97"/>
        <v>#REF!</v>
      </c>
      <c r="BW124" s="233" t="e">
        <f t="shared" si="98"/>
        <v>#REF!</v>
      </c>
    </row>
    <row r="125" spans="1:75">
      <c r="A125" s="229">
        <v>15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si="77"/>
        <v>#REF!</v>
      </c>
      <c r="BA125" s="233" t="e">
        <f t="shared" si="99"/>
        <v>#REF!</v>
      </c>
      <c r="BB125" s="233" t="e">
        <f t="shared" si="100"/>
        <v>#REF!</v>
      </c>
      <c r="BC125" s="233" t="e">
        <f t="shared" si="78"/>
        <v>#REF!</v>
      </c>
      <c r="BD125" s="233" t="e">
        <f t="shared" si="79"/>
        <v>#REF!</v>
      </c>
      <c r="BE125" s="233" t="e">
        <f t="shared" si="80"/>
        <v>#REF!</v>
      </c>
      <c r="BF125" s="233" t="e">
        <f t="shared" si="81"/>
        <v>#REF!</v>
      </c>
      <c r="BG125" s="233" t="e">
        <f t="shared" si="82"/>
        <v>#REF!</v>
      </c>
      <c r="BH125" s="233" t="e">
        <f t="shared" si="83"/>
        <v>#REF!</v>
      </c>
      <c r="BI125" s="233" t="e">
        <f t="shared" si="84"/>
        <v>#REF!</v>
      </c>
      <c r="BJ125" s="233" t="e">
        <f t="shared" si="85"/>
        <v>#REF!</v>
      </c>
      <c r="BK125" s="233" t="e">
        <f t="shared" si="86"/>
        <v>#REF!</v>
      </c>
      <c r="BL125" s="233" t="e">
        <f t="shared" si="87"/>
        <v>#REF!</v>
      </c>
      <c r="BM125" s="233" t="e">
        <f t="shared" si="88"/>
        <v>#REF!</v>
      </c>
      <c r="BN125" s="233" t="e">
        <f t="shared" si="89"/>
        <v>#REF!</v>
      </c>
      <c r="BO125" s="233" t="e">
        <f t="shared" si="90"/>
        <v>#REF!</v>
      </c>
      <c r="BP125" s="233" t="e">
        <f t="shared" si="91"/>
        <v>#REF!</v>
      </c>
      <c r="BQ125" s="233" t="e">
        <f t="shared" si="92"/>
        <v>#REF!</v>
      </c>
      <c r="BR125" s="233" t="e">
        <f t="shared" si="93"/>
        <v>#REF!</v>
      </c>
      <c r="BS125" s="233" t="e">
        <f t="shared" si="94"/>
        <v>#REF!</v>
      </c>
      <c r="BT125" s="233" t="e">
        <f t="shared" si="95"/>
        <v>#REF!</v>
      </c>
      <c r="BU125" s="233" t="e">
        <f t="shared" si="96"/>
        <v>#REF!</v>
      </c>
      <c r="BV125" s="233" t="e">
        <f t="shared" si="97"/>
        <v>#REF!</v>
      </c>
      <c r="BW125" s="233" t="e">
        <f t="shared" si="98"/>
        <v>#REF!</v>
      </c>
    </row>
    <row r="126" spans="1:75">
      <c r="A126" s="229">
        <v>16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77"/>
        <v>#REF!</v>
      </c>
      <c r="BA126" s="233" t="e">
        <f t="shared" si="99"/>
        <v>#REF!</v>
      </c>
      <c r="BB126" s="233" t="e">
        <f t="shared" si="100"/>
        <v>#REF!</v>
      </c>
      <c r="BC126" s="233" t="e">
        <f t="shared" si="78"/>
        <v>#REF!</v>
      </c>
      <c r="BD126" s="233" t="e">
        <f t="shared" si="79"/>
        <v>#REF!</v>
      </c>
      <c r="BE126" s="233" t="e">
        <f t="shared" si="80"/>
        <v>#REF!</v>
      </c>
      <c r="BF126" s="233" t="e">
        <f t="shared" si="81"/>
        <v>#REF!</v>
      </c>
      <c r="BG126" s="233" t="e">
        <f t="shared" si="82"/>
        <v>#REF!</v>
      </c>
      <c r="BH126" s="233" t="e">
        <f t="shared" si="83"/>
        <v>#REF!</v>
      </c>
      <c r="BI126" s="233" t="e">
        <f t="shared" si="84"/>
        <v>#REF!</v>
      </c>
      <c r="BJ126" s="233" t="e">
        <f t="shared" si="85"/>
        <v>#REF!</v>
      </c>
      <c r="BK126" s="233" t="e">
        <f t="shared" si="86"/>
        <v>#REF!</v>
      </c>
      <c r="BL126" s="233" t="e">
        <f t="shared" si="87"/>
        <v>#REF!</v>
      </c>
      <c r="BM126" s="233" t="e">
        <f t="shared" si="88"/>
        <v>#REF!</v>
      </c>
      <c r="BN126" s="233" t="e">
        <f t="shared" si="89"/>
        <v>#REF!</v>
      </c>
      <c r="BO126" s="233" t="e">
        <f t="shared" si="90"/>
        <v>#REF!</v>
      </c>
      <c r="BP126" s="233" t="e">
        <f t="shared" si="91"/>
        <v>#REF!</v>
      </c>
      <c r="BQ126" s="233" t="e">
        <f t="shared" si="92"/>
        <v>#REF!</v>
      </c>
      <c r="BR126" s="233" t="e">
        <f t="shared" si="93"/>
        <v>#REF!</v>
      </c>
      <c r="BS126" s="233" t="e">
        <f t="shared" si="94"/>
        <v>#REF!</v>
      </c>
      <c r="BT126" s="233" t="e">
        <f t="shared" si="95"/>
        <v>#REF!</v>
      </c>
      <c r="BU126" s="233" t="e">
        <f t="shared" si="96"/>
        <v>#REF!</v>
      </c>
      <c r="BV126" s="233" t="e">
        <f t="shared" si="97"/>
        <v>#REF!</v>
      </c>
      <c r="BW126" s="233" t="e">
        <f t="shared" si="98"/>
        <v>#REF!</v>
      </c>
    </row>
    <row r="127" spans="1:75">
      <c r="A127" s="229">
        <v>17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77"/>
        <v>#REF!</v>
      </c>
      <c r="BA127" s="233" t="e">
        <f t="shared" si="99"/>
        <v>#REF!</v>
      </c>
      <c r="BB127" s="233" t="e">
        <f t="shared" si="100"/>
        <v>#REF!</v>
      </c>
      <c r="BC127" s="233" t="e">
        <f t="shared" si="78"/>
        <v>#REF!</v>
      </c>
      <c r="BD127" s="233" t="e">
        <f t="shared" si="79"/>
        <v>#REF!</v>
      </c>
      <c r="BE127" s="233" t="e">
        <f t="shared" si="80"/>
        <v>#REF!</v>
      </c>
      <c r="BF127" s="233" t="e">
        <f t="shared" si="81"/>
        <v>#REF!</v>
      </c>
      <c r="BG127" s="233" t="e">
        <f t="shared" si="82"/>
        <v>#REF!</v>
      </c>
      <c r="BH127" s="233" t="e">
        <f t="shared" si="83"/>
        <v>#REF!</v>
      </c>
      <c r="BI127" s="233" t="e">
        <f t="shared" si="84"/>
        <v>#REF!</v>
      </c>
      <c r="BJ127" s="233" t="e">
        <f t="shared" si="85"/>
        <v>#REF!</v>
      </c>
      <c r="BK127" s="233" t="e">
        <f t="shared" si="86"/>
        <v>#REF!</v>
      </c>
      <c r="BL127" s="233" t="e">
        <f t="shared" si="87"/>
        <v>#REF!</v>
      </c>
      <c r="BM127" s="233" t="e">
        <f t="shared" si="88"/>
        <v>#REF!</v>
      </c>
      <c r="BN127" s="233" t="e">
        <f t="shared" si="89"/>
        <v>#REF!</v>
      </c>
      <c r="BO127" s="233" t="e">
        <f t="shared" si="90"/>
        <v>#REF!</v>
      </c>
      <c r="BP127" s="233" t="e">
        <f t="shared" si="91"/>
        <v>#REF!</v>
      </c>
      <c r="BQ127" s="233" t="e">
        <f t="shared" si="92"/>
        <v>#REF!</v>
      </c>
      <c r="BR127" s="233" t="e">
        <f t="shared" si="93"/>
        <v>#REF!</v>
      </c>
      <c r="BS127" s="233" t="e">
        <f t="shared" si="94"/>
        <v>#REF!</v>
      </c>
      <c r="BT127" s="233" t="e">
        <f t="shared" si="95"/>
        <v>#REF!</v>
      </c>
      <c r="BU127" s="233" t="e">
        <f t="shared" si="96"/>
        <v>#REF!</v>
      </c>
      <c r="BV127" s="233" t="e">
        <f t="shared" si="97"/>
        <v>#REF!</v>
      </c>
      <c r="BW127" s="233" t="e">
        <f t="shared" si="98"/>
        <v>#REF!</v>
      </c>
    </row>
    <row r="128" spans="1:75">
      <c r="A128" s="229">
        <v>18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77"/>
        <v>#REF!</v>
      </c>
      <c r="BA128" s="233" t="e">
        <f t="shared" si="99"/>
        <v>#REF!</v>
      </c>
      <c r="BB128" s="233" t="e">
        <f t="shared" si="100"/>
        <v>#REF!</v>
      </c>
      <c r="BC128" s="233" t="e">
        <f t="shared" si="78"/>
        <v>#REF!</v>
      </c>
      <c r="BD128" s="233" t="e">
        <f t="shared" si="79"/>
        <v>#REF!</v>
      </c>
      <c r="BE128" s="233" t="e">
        <f t="shared" si="80"/>
        <v>#REF!</v>
      </c>
      <c r="BF128" s="233" t="e">
        <f t="shared" si="81"/>
        <v>#REF!</v>
      </c>
      <c r="BG128" s="233" t="e">
        <f t="shared" si="82"/>
        <v>#REF!</v>
      </c>
      <c r="BH128" s="233" t="e">
        <f t="shared" si="83"/>
        <v>#REF!</v>
      </c>
      <c r="BI128" s="233" t="e">
        <f t="shared" si="84"/>
        <v>#REF!</v>
      </c>
      <c r="BJ128" s="233" t="e">
        <f t="shared" si="85"/>
        <v>#REF!</v>
      </c>
      <c r="BK128" s="233" t="e">
        <f t="shared" si="86"/>
        <v>#REF!</v>
      </c>
      <c r="BL128" s="233" t="e">
        <f t="shared" si="87"/>
        <v>#REF!</v>
      </c>
      <c r="BM128" s="233" t="e">
        <f t="shared" si="88"/>
        <v>#REF!</v>
      </c>
      <c r="BN128" s="233" t="e">
        <f t="shared" si="89"/>
        <v>#REF!</v>
      </c>
      <c r="BO128" s="233" t="e">
        <f t="shared" si="90"/>
        <v>#REF!</v>
      </c>
      <c r="BP128" s="233" t="e">
        <f t="shared" si="91"/>
        <v>#REF!</v>
      </c>
      <c r="BQ128" s="233" t="e">
        <f t="shared" si="92"/>
        <v>#REF!</v>
      </c>
      <c r="BR128" s="233" t="e">
        <f t="shared" si="93"/>
        <v>#REF!</v>
      </c>
      <c r="BS128" s="233" t="e">
        <f t="shared" si="94"/>
        <v>#REF!</v>
      </c>
      <c r="BT128" s="233" t="e">
        <f t="shared" si="95"/>
        <v>#REF!</v>
      </c>
      <c r="BU128" s="233" t="e">
        <f t="shared" si="96"/>
        <v>#REF!</v>
      </c>
      <c r="BV128" s="233" t="e">
        <f t="shared" si="97"/>
        <v>#REF!</v>
      </c>
      <c r="BW128" s="233" t="e">
        <f t="shared" si="98"/>
        <v>#REF!</v>
      </c>
    </row>
    <row r="129" spans="1:75">
      <c r="A129" s="229">
        <v>19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77"/>
        <v>#REF!</v>
      </c>
      <c r="BA129" s="233" t="e">
        <f t="shared" si="99"/>
        <v>#REF!</v>
      </c>
      <c r="BB129" s="233" t="e">
        <f t="shared" si="100"/>
        <v>#REF!</v>
      </c>
      <c r="BC129" s="233" t="e">
        <f t="shared" si="78"/>
        <v>#REF!</v>
      </c>
      <c r="BD129" s="233" t="e">
        <f t="shared" si="79"/>
        <v>#REF!</v>
      </c>
      <c r="BE129" s="233" t="e">
        <f t="shared" si="80"/>
        <v>#REF!</v>
      </c>
      <c r="BF129" s="233" t="e">
        <f t="shared" si="81"/>
        <v>#REF!</v>
      </c>
      <c r="BG129" s="233" t="e">
        <f t="shared" si="82"/>
        <v>#REF!</v>
      </c>
      <c r="BH129" s="233" t="e">
        <f t="shared" si="83"/>
        <v>#REF!</v>
      </c>
      <c r="BI129" s="233" t="e">
        <f t="shared" si="84"/>
        <v>#REF!</v>
      </c>
      <c r="BJ129" s="233" t="e">
        <f t="shared" si="85"/>
        <v>#REF!</v>
      </c>
      <c r="BK129" s="233" t="e">
        <f t="shared" si="86"/>
        <v>#REF!</v>
      </c>
      <c r="BL129" s="233" t="e">
        <f t="shared" si="87"/>
        <v>#REF!</v>
      </c>
      <c r="BM129" s="233" t="e">
        <f t="shared" si="88"/>
        <v>#REF!</v>
      </c>
      <c r="BN129" s="233" t="e">
        <f t="shared" si="89"/>
        <v>#REF!</v>
      </c>
      <c r="BO129" s="233" t="e">
        <f t="shared" si="90"/>
        <v>#REF!</v>
      </c>
      <c r="BP129" s="233" t="e">
        <f t="shared" si="91"/>
        <v>#REF!</v>
      </c>
      <c r="BQ129" s="233" t="e">
        <f t="shared" si="92"/>
        <v>#REF!</v>
      </c>
      <c r="BR129" s="233" t="e">
        <f t="shared" si="93"/>
        <v>#REF!</v>
      </c>
      <c r="BS129" s="233" t="e">
        <f t="shared" si="94"/>
        <v>#REF!</v>
      </c>
      <c r="BT129" s="233" t="e">
        <f t="shared" si="95"/>
        <v>#REF!</v>
      </c>
      <c r="BU129" s="233" t="e">
        <f t="shared" si="96"/>
        <v>#REF!</v>
      </c>
      <c r="BV129" s="233" t="e">
        <f t="shared" si="97"/>
        <v>#REF!</v>
      </c>
      <c r="BW129" s="233" t="e">
        <f t="shared" si="98"/>
        <v>#REF!</v>
      </c>
    </row>
    <row r="130" spans="1:75">
      <c r="A130" s="229">
        <v>20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77"/>
        <v>#REF!</v>
      </c>
      <c r="BA130" s="233" t="e">
        <f t="shared" si="99"/>
        <v>#REF!</v>
      </c>
      <c r="BB130" s="233" t="e">
        <f t="shared" si="100"/>
        <v>#REF!</v>
      </c>
      <c r="BC130" s="233" t="e">
        <f t="shared" si="78"/>
        <v>#REF!</v>
      </c>
      <c r="BD130" s="233" t="e">
        <f t="shared" si="79"/>
        <v>#REF!</v>
      </c>
      <c r="BE130" s="233" t="e">
        <f t="shared" si="80"/>
        <v>#REF!</v>
      </c>
      <c r="BF130" s="233" t="e">
        <f t="shared" si="81"/>
        <v>#REF!</v>
      </c>
      <c r="BG130" s="233" t="e">
        <f t="shared" si="82"/>
        <v>#REF!</v>
      </c>
      <c r="BH130" s="233" t="e">
        <f t="shared" si="83"/>
        <v>#REF!</v>
      </c>
      <c r="BI130" s="233" t="e">
        <f t="shared" si="84"/>
        <v>#REF!</v>
      </c>
      <c r="BJ130" s="233" t="e">
        <f t="shared" si="85"/>
        <v>#REF!</v>
      </c>
      <c r="BK130" s="233" t="e">
        <f t="shared" si="86"/>
        <v>#REF!</v>
      </c>
      <c r="BL130" s="233" t="e">
        <f t="shared" si="87"/>
        <v>#REF!</v>
      </c>
      <c r="BM130" s="233" t="e">
        <f t="shared" si="88"/>
        <v>#REF!</v>
      </c>
      <c r="BN130" s="233" t="e">
        <f t="shared" si="89"/>
        <v>#REF!</v>
      </c>
      <c r="BO130" s="233" t="e">
        <f t="shared" si="90"/>
        <v>#REF!</v>
      </c>
      <c r="BP130" s="233" t="e">
        <f t="shared" si="91"/>
        <v>#REF!</v>
      </c>
      <c r="BQ130" s="233" t="e">
        <f t="shared" si="92"/>
        <v>#REF!</v>
      </c>
      <c r="BR130" s="233" t="e">
        <f t="shared" si="93"/>
        <v>#REF!</v>
      </c>
      <c r="BS130" s="233" t="e">
        <f t="shared" si="94"/>
        <v>#REF!</v>
      </c>
      <c r="BT130" s="233" t="e">
        <f t="shared" si="95"/>
        <v>#REF!</v>
      </c>
      <c r="BU130" s="233" t="e">
        <f t="shared" si="96"/>
        <v>#REF!</v>
      </c>
      <c r="BV130" s="233" t="e">
        <f t="shared" si="97"/>
        <v>#REF!</v>
      </c>
      <c r="BW130" s="233" t="e">
        <f t="shared" si="98"/>
        <v>#REF!</v>
      </c>
    </row>
    <row r="131" spans="1:75">
      <c r="A131" s="229">
        <v>21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77"/>
        <v>#REF!</v>
      </c>
      <c r="BA131" s="233" t="e">
        <f t="shared" si="99"/>
        <v>#REF!</v>
      </c>
      <c r="BB131" s="233" t="e">
        <f t="shared" si="100"/>
        <v>#REF!</v>
      </c>
      <c r="BC131" s="233" t="e">
        <f t="shared" si="78"/>
        <v>#REF!</v>
      </c>
      <c r="BD131" s="233" t="e">
        <f t="shared" si="79"/>
        <v>#REF!</v>
      </c>
      <c r="BE131" s="233" t="e">
        <f t="shared" si="80"/>
        <v>#REF!</v>
      </c>
      <c r="BF131" s="233" t="e">
        <f t="shared" si="81"/>
        <v>#REF!</v>
      </c>
      <c r="BG131" s="233" t="e">
        <f t="shared" si="82"/>
        <v>#REF!</v>
      </c>
      <c r="BH131" s="233" t="e">
        <f t="shared" si="83"/>
        <v>#REF!</v>
      </c>
      <c r="BI131" s="233" t="e">
        <f t="shared" si="84"/>
        <v>#REF!</v>
      </c>
      <c r="BJ131" s="233" t="e">
        <f t="shared" si="85"/>
        <v>#REF!</v>
      </c>
      <c r="BK131" s="233" t="e">
        <f t="shared" si="86"/>
        <v>#REF!</v>
      </c>
      <c r="BL131" s="233" t="e">
        <f t="shared" si="87"/>
        <v>#REF!</v>
      </c>
      <c r="BM131" s="233" t="e">
        <f t="shared" si="88"/>
        <v>#REF!</v>
      </c>
      <c r="BN131" s="233" t="e">
        <f t="shared" si="89"/>
        <v>#REF!</v>
      </c>
      <c r="BO131" s="233" t="e">
        <f t="shared" si="90"/>
        <v>#REF!</v>
      </c>
      <c r="BP131" s="233" t="e">
        <f t="shared" si="91"/>
        <v>#REF!</v>
      </c>
      <c r="BQ131" s="233" t="e">
        <f t="shared" si="92"/>
        <v>#REF!</v>
      </c>
      <c r="BR131" s="233" t="e">
        <f t="shared" si="93"/>
        <v>#REF!</v>
      </c>
      <c r="BS131" s="233" t="e">
        <f t="shared" si="94"/>
        <v>#REF!</v>
      </c>
      <c r="BT131" s="233" t="e">
        <f t="shared" si="95"/>
        <v>#REF!</v>
      </c>
      <c r="BU131" s="233" t="e">
        <f t="shared" si="96"/>
        <v>#REF!</v>
      </c>
      <c r="BV131" s="233" t="e">
        <f t="shared" si="97"/>
        <v>#REF!</v>
      </c>
      <c r="BW131" s="233" t="e">
        <f t="shared" si="98"/>
        <v>#REF!</v>
      </c>
    </row>
    <row r="132" spans="1:75">
      <c r="A132" s="229">
        <v>22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77"/>
        <v>#REF!</v>
      </c>
      <c r="BA132" s="233" t="e">
        <f t="shared" si="99"/>
        <v>#REF!</v>
      </c>
      <c r="BB132" s="233" t="e">
        <f t="shared" si="100"/>
        <v>#REF!</v>
      </c>
      <c r="BC132" s="233" t="e">
        <f t="shared" si="78"/>
        <v>#REF!</v>
      </c>
      <c r="BD132" s="233" t="e">
        <f t="shared" si="79"/>
        <v>#REF!</v>
      </c>
      <c r="BE132" s="233" t="e">
        <f t="shared" si="80"/>
        <v>#REF!</v>
      </c>
      <c r="BF132" s="233" t="e">
        <f t="shared" si="81"/>
        <v>#REF!</v>
      </c>
      <c r="BG132" s="233" t="e">
        <f t="shared" si="82"/>
        <v>#REF!</v>
      </c>
      <c r="BH132" s="233" t="e">
        <f t="shared" si="83"/>
        <v>#REF!</v>
      </c>
      <c r="BI132" s="233" t="e">
        <f t="shared" si="84"/>
        <v>#REF!</v>
      </c>
      <c r="BJ132" s="233" t="e">
        <f t="shared" si="85"/>
        <v>#REF!</v>
      </c>
      <c r="BK132" s="233" t="e">
        <f t="shared" si="86"/>
        <v>#REF!</v>
      </c>
      <c r="BL132" s="233" t="e">
        <f t="shared" si="87"/>
        <v>#REF!</v>
      </c>
      <c r="BM132" s="233" t="e">
        <f t="shared" si="88"/>
        <v>#REF!</v>
      </c>
      <c r="BN132" s="233" t="e">
        <f t="shared" si="89"/>
        <v>#REF!</v>
      </c>
      <c r="BO132" s="233" t="e">
        <f t="shared" si="90"/>
        <v>#REF!</v>
      </c>
      <c r="BP132" s="233" t="e">
        <f t="shared" si="91"/>
        <v>#REF!</v>
      </c>
      <c r="BQ132" s="233" t="e">
        <f t="shared" si="92"/>
        <v>#REF!</v>
      </c>
      <c r="BR132" s="233" t="e">
        <f t="shared" si="93"/>
        <v>#REF!</v>
      </c>
      <c r="BS132" s="233" t="e">
        <f t="shared" si="94"/>
        <v>#REF!</v>
      </c>
      <c r="BT132" s="233" t="e">
        <f t="shared" si="95"/>
        <v>#REF!</v>
      </c>
      <c r="BU132" s="233" t="e">
        <f t="shared" si="96"/>
        <v>#REF!</v>
      </c>
      <c r="BV132" s="233" t="e">
        <f t="shared" si="97"/>
        <v>#REF!</v>
      </c>
      <c r="BW132" s="233" t="e">
        <f t="shared" si="98"/>
        <v>#REF!</v>
      </c>
    </row>
    <row r="133" spans="1:75">
      <c r="A133" s="229">
        <v>23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77"/>
        <v>#REF!</v>
      </c>
      <c r="BA133" s="233" t="e">
        <f t="shared" si="99"/>
        <v>#REF!</v>
      </c>
      <c r="BB133" s="233" t="e">
        <f t="shared" si="100"/>
        <v>#REF!</v>
      </c>
      <c r="BC133" s="233" t="e">
        <f t="shared" si="78"/>
        <v>#REF!</v>
      </c>
      <c r="BD133" s="233" t="e">
        <f t="shared" si="79"/>
        <v>#REF!</v>
      </c>
      <c r="BE133" s="233" t="e">
        <f t="shared" si="80"/>
        <v>#REF!</v>
      </c>
      <c r="BF133" s="233" t="e">
        <f t="shared" si="81"/>
        <v>#REF!</v>
      </c>
      <c r="BG133" s="233" t="e">
        <f t="shared" si="82"/>
        <v>#REF!</v>
      </c>
      <c r="BH133" s="233" t="e">
        <f t="shared" si="83"/>
        <v>#REF!</v>
      </c>
      <c r="BI133" s="233" t="e">
        <f t="shared" si="84"/>
        <v>#REF!</v>
      </c>
      <c r="BJ133" s="233" t="e">
        <f t="shared" si="85"/>
        <v>#REF!</v>
      </c>
      <c r="BK133" s="233" t="e">
        <f t="shared" si="86"/>
        <v>#REF!</v>
      </c>
      <c r="BL133" s="233" t="e">
        <f t="shared" si="87"/>
        <v>#REF!</v>
      </c>
      <c r="BM133" s="233" t="e">
        <f t="shared" si="88"/>
        <v>#REF!</v>
      </c>
      <c r="BN133" s="233" t="e">
        <f t="shared" si="89"/>
        <v>#REF!</v>
      </c>
      <c r="BO133" s="233" t="e">
        <f t="shared" si="90"/>
        <v>#REF!</v>
      </c>
      <c r="BP133" s="233" t="e">
        <f t="shared" si="91"/>
        <v>#REF!</v>
      </c>
      <c r="BQ133" s="233" t="e">
        <f t="shared" si="92"/>
        <v>#REF!</v>
      </c>
      <c r="BR133" s="233" t="e">
        <f t="shared" si="93"/>
        <v>#REF!</v>
      </c>
      <c r="BS133" s="233" t="e">
        <f t="shared" si="94"/>
        <v>#REF!</v>
      </c>
      <c r="BT133" s="233" t="e">
        <f t="shared" si="95"/>
        <v>#REF!</v>
      </c>
      <c r="BU133" s="233" t="e">
        <f t="shared" si="96"/>
        <v>#REF!</v>
      </c>
      <c r="BV133" s="233" t="e">
        <f t="shared" si="97"/>
        <v>#REF!</v>
      </c>
      <c r="BW133" s="233" t="e">
        <f t="shared" si="98"/>
        <v>#REF!</v>
      </c>
    </row>
    <row r="134" spans="1:75">
      <c r="A134" s="229">
        <v>24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77"/>
        <v>#REF!</v>
      </c>
      <c r="BA134" s="233" t="e">
        <f t="shared" si="99"/>
        <v>#REF!</v>
      </c>
      <c r="BB134" s="233" t="e">
        <f t="shared" si="100"/>
        <v>#REF!</v>
      </c>
      <c r="BC134" s="233" t="e">
        <f t="shared" si="78"/>
        <v>#REF!</v>
      </c>
      <c r="BD134" s="233" t="e">
        <f t="shared" si="79"/>
        <v>#REF!</v>
      </c>
      <c r="BE134" s="233" t="e">
        <f t="shared" si="80"/>
        <v>#REF!</v>
      </c>
      <c r="BF134" s="233" t="e">
        <f t="shared" si="81"/>
        <v>#REF!</v>
      </c>
      <c r="BG134" s="233" t="e">
        <f t="shared" si="82"/>
        <v>#REF!</v>
      </c>
      <c r="BH134" s="233" t="e">
        <f t="shared" si="83"/>
        <v>#REF!</v>
      </c>
      <c r="BI134" s="233" t="e">
        <f t="shared" si="84"/>
        <v>#REF!</v>
      </c>
      <c r="BJ134" s="233" t="e">
        <f t="shared" si="85"/>
        <v>#REF!</v>
      </c>
      <c r="BK134" s="233" t="e">
        <f t="shared" si="86"/>
        <v>#REF!</v>
      </c>
      <c r="BL134" s="233" t="e">
        <f t="shared" si="87"/>
        <v>#REF!</v>
      </c>
      <c r="BM134" s="233" t="e">
        <f t="shared" si="88"/>
        <v>#REF!</v>
      </c>
      <c r="BN134" s="233" t="e">
        <f t="shared" si="89"/>
        <v>#REF!</v>
      </c>
      <c r="BO134" s="233" t="e">
        <f t="shared" si="90"/>
        <v>#REF!</v>
      </c>
      <c r="BP134" s="233" t="e">
        <f t="shared" si="91"/>
        <v>#REF!</v>
      </c>
      <c r="BQ134" s="233" t="e">
        <f t="shared" si="92"/>
        <v>#REF!</v>
      </c>
      <c r="BR134" s="233" t="e">
        <f t="shared" si="93"/>
        <v>#REF!</v>
      </c>
      <c r="BS134" s="233" t="e">
        <f t="shared" si="94"/>
        <v>#REF!</v>
      </c>
      <c r="BT134" s="233" t="e">
        <f t="shared" si="95"/>
        <v>#REF!</v>
      </c>
      <c r="BU134" s="233" t="e">
        <f t="shared" si="96"/>
        <v>#REF!</v>
      </c>
      <c r="BV134" s="233" t="e">
        <f t="shared" si="97"/>
        <v>#REF!</v>
      </c>
      <c r="BW134" s="233" t="e">
        <f t="shared" si="98"/>
        <v>#REF!</v>
      </c>
    </row>
    <row r="135" spans="1:75">
      <c r="A135" s="229">
        <v>25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77"/>
        <v>#REF!</v>
      </c>
      <c r="BA135" s="233" t="e">
        <f t="shared" si="99"/>
        <v>#REF!</v>
      </c>
      <c r="BB135" s="233" t="e">
        <f t="shared" si="100"/>
        <v>#REF!</v>
      </c>
      <c r="BC135" s="233" t="e">
        <f t="shared" si="78"/>
        <v>#REF!</v>
      </c>
      <c r="BD135" s="233" t="e">
        <f t="shared" si="79"/>
        <v>#REF!</v>
      </c>
      <c r="BE135" s="233" t="e">
        <f t="shared" si="80"/>
        <v>#REF!</v>
      </c>
      <c r="BF135" s="233" t="e">
        <f t="shared" si="81"/>
        <v>#REF!</v>
      </c>
      <c r="BG135" s="233" t="e">
        <f t="shared" si="82"/>
        <v>#REF!</v>
      </c>
      <c r="BH135" s="233" t="e">
        <f t="shared" si="83"/>
        <v>#REF!</v>
      </c>
      <c r="BI135" s="233" t="e">
        <f t="shared" si="84"/>
        <v>#REF!</v>
      </c>
      <c r="BJ135" s="233" t="e">
        <f t="shared" si="85"/>
        <v>#REF!</v>
      </c>
      <c r="BK135" s="233" t="e">
        <f t="shared" si="86"/>
        <v>#REF!</v>
      </c>
      <c r="BL135" s="233" t="e">
        <f t="shared" si="87"/>
        <v>#REF!</v>
      </c>
      <c r="BM135" s="233" t="e">
        <f t="shared" si="88"/>
        <v>#REF!</v>
      </c>
      <c r="BN135" s="233" t="e">
        <f t="shared" si="89"/>
        <v>#REF!</v>
      </c>
      <c r="BO135" s="233" t="e">
        <f t="shared" si="90"/>
        <v>#REF!</v>
      </c>
      <c r="BP135" s="233" t="e">
        <f t="shared" si="91"/>
        <v>#REF!</v>
      </c>
      <c r="BQ135" s="233" t="e">
        <f t="shared" si="92"/>
        <v>#REF!</v>
      </c>
      <c r="BR135" s="233" t="e">
        <f t="shared" si="93"/>
        <v>#REF!</v>
      </c>
      <c r="BS135" s="233" t="e">
        <f t="shared" si="94"/>
        <v>#REF!</v>
      </c>
      <c r="BT135" s="233" t="e">
        <f t="shared" si="95"/>
        <v>#REF!</v>
      </c>
      <c r="BU135" s="233" t="e">
        <f t="shared" si="96"/>
        <v>#REF!</v>
      </c>
      <c r="BV135" s="233" t="e">
        <f t="shared" si="97"/>
        <v>#REF!</v>
      </c>
      <c r="BW135" s="233" t="e">
        <f t="shared" si="98"/>
        <v>#REF!</v>
      </c>
    </row>
    <row r="136" spans="1:75">
      <c r="A136" s="229">
        <v>26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77"/>
        <v>#REF!</v>
      </c>
      <c r="BA136" s="233" t="e">
        <f t="shared" si="99"/>
        <v>#REF!</v>
      </c>
      <c r="BB136" s="233" t="e">
        <f t="shared" si="100"/>
        <v>#REF!</v>
      </c>
      <c r="BC136" s="233" t="e">
        <f t="shared" si="78"/>
        <v>#REF!</v>
      </c>
      <c r="BD136" s="233" t="e">
        <f t="shared" si="79"/>
        <v>#REF!</v>
      </c>
      <c r="BE136" s="233" t="e">
        <f t="shared" si="80"/>
        <v>#REF!</v>
      </c>
      <c r="BF136" s="233" t="e">
        <f t="shared" si="81"/>
        <v>#REF!</v>
      </c>
      <c r="BG136" s="233" t="e">
        <f t="shared" si="82"/>
        <v>#REF!</v>
      </c>
      <c r="BH136" s="233" t="e">
        <f t="shared" si="83"/>
        <v>#REF!</v>
      </c>
      <c r="BI136" s="233" t="e">
        <f t="shared" si="84"/>
        <v>#REF!</v>
      </c>
      <c r="BJ136" s="233" t="e">
        <f t="shared" si="85"/>
        <v>#REF!</v>
      </c>
      <c r="BK136" s="233" t="e">
        <f t="shared" si="86"/>
        <v>#REF!</v>
      </c>
      <c r="BL136" s="233" t="e">
        <f t="shared" si="87"/>
        <v>#REF!</v>
      </c>
      <c r="BM136" s="233" t="e">
        <f t="shared" si="88"/>
        <v>#REF!</v>
      </c>
      <c r="BN136" s="233" t="e">
        <f t="shared" si="89"/>
        <v>#REF!</v>
      </c>
      <c r="BO136" s="233" t="e">
        <f t="shared" si="90"/>
        <v>#REF!</v>
      </c>
      <c r="BP136" s="233" t="e">
        <f t="shared" si="91"/>
        <v>#REF!</v>
      </c>
      <c r="BQ136" s="233" t="e">
        <f t="shared" si="92"/>
        <v>#REF!</v>
      </c>
      <c r="BR136" s="233" t="e">
        <f t="shared" si="93"/>
        <v>#REF!</v>
      </c>
      <c r="BS136" s="233" t="e">
        <f t="shared" si="94"/>
        <v>#REF!</v>
      </c>
      <c r="BT136" s="233" t="e">
        <f t="shared" si="95"/>
        <v>#REF!</v>
      </c>
      <c r="BU136" s="233" t="e">
        <f t="shared" si="96"/>
        <v>#REF!</v>
      </c>
      <c r="BV136" s="233" t="e">
        <f t="shared" si="97"/>
        <v>#REF!</v>
      </c>
      <c r="BW136" s="233" t="e">
        <f t="shared" si="98"/>
        <v>#REF!</v>
      </c>
    </row>
    <row r="137" spans="1:75">
      <c r="A137" s="229">
        <v>27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77"/>
        <v>#REF!</v>
      </c>
      <c r="BA137" s="233" t="e">
        <f t="shared" si="99"/>
        <v>#REF!</v>
      </c>
      <c r="BB137" s="233" t="e">
        <f t="shared" si="100"/>
        <v>#REF!</v>
      </c>
      <c r="BC137" s="233" t="e">
        <f t="shared" si="78"/>
        <v>#REF!</v>
      </c>
      <c r="BD137" s="233" t="e">
        <f t="shared" si="79"/>
        <v>#REF!</v>
      </c>
      <c r="BE137" s="233" t="e">
        <f t="shared" si="80"/>
        <v>#REF!</v>
      </c>
      <c r="BF137" s="233" t="e">
        <f t="shared" si="81"/>
        <v>#REF!</v>
      </c>
      <c r="BG137" s="233" t="e">
        <f t="shared" si="82"/>
        <v>#REF!</v>
      </c>
      <c r="BH137" s="233" t="e">
        <f t="shared" si="83"/>
        <v>#REF!</v>
      </c>
      <c r="BI137" s="233" t="e">
        <f t="shared" si="84"/>
        <v>#REF!</v>
      </c>
      <c r="BJ137" s="233" t="e">
        <f t="shared" si="85"/>
        <v>#REF!</v>
      </c>
      <c r="BK137" s="233" t="e">
        <f t="shared" si="86"/>
        <v>#REF!</v>
      </c>
      <c r="BL137" s="233" t="e">
        <f t="shared" si="87"/>
        <v>#REF!</v>
      </c>
      <c r="BM137" s="233" t="e">
        <f t="shared" si="88"/>
        <v>#REF!</v>
      </c>
      <c r="BN137" s="233" t="e">
        <f t="shared" si="89"/>
        <v>#REF!</v>
      </c>
      <c r="BO137" s="233" t="e">
        <f t="shared" si="90"/>
        <v>#REF!</v>
      </c>
      <c r="BP137" s="233" t="e">
        <f t="shared" si="91"/>
        <v>#REF!</v>
      </c>
      <c r="BQ137" s="233" t="e">
        <f t="shared" si="92"/>
        <v>#REF!</v>
      </c>
      <c r="BR137" s="233" t="e">
        <f t="shared" si="93"/>
        <v>#REF!</v>
      </c>
      <c r="BS137" s="233" t="e">
        <f t="shared" si="94"/>
        <v>#REF!</v>
      </c>
      <c r="BT137" s="233" t="e">
        <f t="shared" si="95"/>
        <v>#REF!</v>
      </c>
      <c r="BU137" s="233" t="e">
        <f t="shared" si="96"/>
        <v>#REF!</v>
      </c>
      <c r="BV137" s="233" t="e">
        <f t="shared" si="97"/>
        <v>#REF!</v>
      </c>
      <c r="BW137" s="233" t="e">
        <f t="shared" si="98"/>
        <v>#REF!</v>
      </c>
    </row>
    <row r="138" spans="1:75">
      <c r="A138" s="229">
        <v>28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77"/>
        <v>#REF!</v>
      </c>
      <c r="BA138" s="233" t="e">
        <f t="shared" si="99"/>
        <v>#REF!</v>
      </c>
      <c r="BB138" s="233" t="e">
        <f t="shared" si="100"/>
        <v>#REF!</v>
      </c>
      <c r="BC138" s="233" t="e">
        <f t="shared" si="78"/>
        <v>#REF!</v>
      </c>
      <c r="BD138" s="233" t="e">
        <f t="shared" si="79"/>
        <v>#REF!</v>
      </c>
      <c r="BE138" s="233" t="e">
        <f t="shared" si="80"/>
        <v>#REF!</v>
      </c>
      <c r="BF138" s="233" t="e">
        <f t="shared" si="81"/>
        <v>#REF!</v>
      </c>
      <c r="BG138" s="233" t="e">
        <f t="shared" si="82"/>
        <v>#REF!</v>
      </c>
      <c r="BH138" s="233" t="e">
        <f t="shared" si="83"/>
        <v>#REF!</v>
      </c>
      <c r="BI138" s="233" t="e">
        <f t="shared" si="84"/>
        <v>#REF!</v>
      </c>
      <c r="BJ138" s="233" t="e">
        <f t="shared" si="85"/>
        <v>#REF!</v>
      </c>
      <c r="BK138" s="233" t="e">
        <f t="shared" si="86"/>
        <v>#REF!</v>
      </c>
      <c r="BL138" s="233" t="e">
        <f t="shared" si="87"/>
        <v>#REF!</v>
      </c>
      <c r="BM138" s="233" t="e">
        <f t="shared" si="88"/>
        <v>#REF!</v>
      </c>
      <c r="BN138" s="233" t="e">
        <f t="shared" si="89"/>
        <v>#REF!</v>
      </c>
      <c r="BO138" s="233" t="e">
        <f t="shared" si="90"/>
        <v>#REF!</v>
      </c>
      <c r="BP138" s="233" t="e">
        <f t="shared" si="91"/>
        <v>#REF!</v>
      </c>
      <c r="BQ138" s="233" t="e">
        <f t="shared" si="92"/>
        <v>#REF!</v>
      </c>
      <c r="BR138" s="233" t="e">
        <f t="shared" si="93"/>
        <v>#REF!</v>
      </c>
      <c r="BS138" s="233" t="e">
        <f t="shared" si="94"/>
        <v>#REF!</v>
      </c>
      <c r="BT138" s="233" t="e">
        <f t="shared" si="95"/>
        <v>#REF!</v>
      </c>
      <c r="BU138" s="233" t="e">
        <f t="shared" si="96"/>
        <v>#REF!</v>
      </c>
      <c r="BV138" s="233" t="e">
        <f t="shared" si="97"/>
        <v>#REF!</v>
      </c>
      <c r="BW138" s="233" t="e">
        <f t="shared" si="98"/>
        <v>#REF!</v>
      </c>
    </row>
    <row r="139" spans="1:75">
      <c r="A139" s="229">
        <v>29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77"/>
        <v>#REF!</v>
      </c>
      <c r="BA139" s="233" t="e">
        <f t="shared" si="99"/>
        <v>#REF!</v>
      </c>
      <c r="BB139" s="233" t="e">
        <f t="shared" si="100"/>
        <v>#REF!</v>
      </c>
      <c r="BC139" s="233" t="e">
        <f t="shared" si="78"/>
        <v>#REF!</v>
      </c>
      <c r="BD139" s="233" t="e">
        <f t="shared" si="79"/>
        <v>#REF!</v>
      </c>
      <c r="BE139" s="233" t="e">
        <f t="shared" si="80"/>
        <v>#REF!</v>
      </c>
      <c r="BF139" s="233" t="e">
        <f t="shared" si="81"/>
        <v>#REF!</v>
      </c>
      <c r="BG139" s="233" t="e">
        <f t="shared" si="82"/>
        <v>#REF!</v>
      </c>
      <c r="BH139" s="233" t="e">
        <f t="shared" si="83"/>
        <v>#REF!</v>
      </c>
      <c r="BI139" s="233" t="e">
        <f t="shared" si="84"/>
        <v>#REF!</v>
      </c>
      <c r="BJ139" s="233" t="e">
        <f t="shared" si="85"/>
        <v>#REF!</v>
      </c>
      <c r="BK139" s="233" t="e">
        <f t="shared" si="86"/>
        <v>#REF!</v>
      </c>
      <c r="BL139" s="233" t="e">
        <f t="shared" si="87"/>
        <v>#REF!</v>
      </c>
      <c r="BM139" s="233" t="e">
        <f t="shared" si="88"/>
        <v>#REF!</v>
      </c>
      <c r="BN139" s="233" t="e">
        <f t="shared" si="89"/>
        <v>#REF!</v>
      </c>
      <c r="BO139" s="233" t="e">
        <f t="shared" si="90"/>
        <v>#REF!</v>
      </c>
      <c r="BP139" s="233" t="e">
        <f t="shared" si="91"/>
        <v>#REF!</v>
      </c>
      <c r="BQ139" s="233" t="e">
        <f t="shared" si="92"/>
        <v>#REF!</v>
      </c>
      <c r="BR139" s="233" t="e">
        <f t="shared" si="93"/>
        <v>#REF!</v>
      </c>
      <c r="BS139" s="233" t="e">
        <f t="shared" si="94"/>
        <v>#REF!</v>
      </c>
      <c r="BT139" s="233" t="e">
        <f t="shared" si="95"/>
        <v>#REF!</v>
      </c>
      <c r="BU139" s="233" t="e">
        <f t="shared" si="96"/>
        <v>#REF!</v>
      </c>
      <c r="BV139" s="233" t="e">
        <f t="shared" si="97"/>
        <v>#REF!</v>
      </c>
      <c r="BW139" s="233" t="e">
        <f t="shared" si="98"/>
        <v>#REF!</v>
      </c>
    </row>
    <row r="140" spans="1:75">
      <c r="A140" s="229">
        <v>30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77"/>
        <v>#REF!</v>
      </c>
      <c r="BA140" s="233" t="e">
        <f t="shared" si="99"/>
        <v>#REF!</v>
      </c>
      <c r="BB140" s="233" t="e">
        <f t="shared" si="100"/>
        <v>#REF!</v>
      </c>
      <c r="BC140" s="233" t="e">
        <f t="shared" si="78"/>
        <v>#REF!</v>
      </c>
      <c r="BD140" s="233" t="e">
        <f t="shared" si="79"/>
        <v>#REF!</v>
      </c>
      <c r="BE140" s="233" t="e">
        <f t="shared" si="80"/>
        <v>#REF!</v>
      </c>
      <c r="BF140" s="233" t="e">
        <f t="shared" si="81"/>
        <v>#REF!</v>
      </c>
      <c r="BG140" s="233" t="e">
        <f t="shared" si="82"/>
        <v>#REF!</v>
      </c>
      <c r="BH140" s="233" t="e">
        <f t="shared" si="83"/>
        <v>#REF!</v>
      </c>
      <c r="BI140" s="233" t="e">
        <f t="shared" si="84"/>
        <v>#REF!</v>
      </c>
      <c r="BJ140" s="233" t="e">
        <f t="shared" si="85"/>
        <v>#REF!</v>
      </c>
      <c r="BK140" s="233" t="e">
        <f t="shared" si="86"/>
        <v>#REF!</v>
      </c>
      <c r="BL140" s="233" t="e">
        <f t="shared" si="87"/>
        <v>#REF!</v>
      </c>
      <c r="BM140" s="233" t="e">
        <f t="shared" si="88"/>
        <v>#REF!</v>
      </c>
      <c r="BN140" s="233" t="e">
        <f t="shared" si="89"/>
        <v>#REF!</v>
      </c>
      <c r="BO140" s="233" t="e">
        <f t="shared" si="90"/>
        <v>#REF!</v>
      </c>
      <c r="BP140" s="233" t="e">
        <f t="shared" si="91"/>
        <v>#REF!</v>
      </c>
      <c r="BQ140" s="233" t="e">
        <f t="shared" si="92"/>
        <v>#REF!</v>
      </c>
      <c r="BR140" s="233" t="e">
        <f t="shared" si="93"/>
        <v>#REF!</v>
      </c>
      <c r="BS140" s="233" t="e">
        <f t="shared" si="94"/>
        <v>#REF!</v>
      </c>
      <c r="BT140" s="233" t="e">
        <f t="shared" si="95"/>
        <v>#REF!</v>
      </c>
      <c r="BU140" s="233" t="e">
        <f t="shared" si="96"/>
        <v>#REF!</v>
      </c>
      <c r="BV140" s="233" t="e">
        <f t="shared" si="97"/>
        <v>#REF!</v>
      </c>
      <c r="BW140" s="233" t="e">
        <f t="shared" si="98"/>
        <v>#REF!</v>
      </c>
    </row>
    <row r="141" spans="1:75">
      <c r="A141" s="229">
        <v>31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77"/>
        <v>#REF!</v>
      </c>
      <c r="BA141" s="233" t="e">
        <f t="shared" si="99"/>
        <v>#REF!</v>
      </c>
      <c r="BB141" s="233" t="e">
        <f t="shared" si="100"/>
        <v>#REF!</v>
      </c>
      <c r="BC141" s="233" t="e">
        <f t="shared" si="78"/>
        <v>#REF!</v>
      </c>
      <c r="BD141" s="233" t="e">
        <f t="shared" si="79"/>
        <v>#REF!</v>
      </c>
      <c r="BE141" s="233" t="e">
        <f t="shared" si="80"/>
        <v>#REF!</v>
      </c>
      <c r="BF141" s="233" t="e">
        <f t="shared" si="81"/>
        <v>#REF!</v>
      </c>
      <c r="BG141" s="233" t="e">
        <f t="shared" si="82"/>
        <v>#REF!</v>
      </c>
      <c r="BH141" s="233" t="e">
        <f t="shared" si="83"/>
        <v>#REF!</v>
      </c>
      <c r="BI141" s="233" t="e">
        <f t="shared" si="84"/>
        <v>#REF!</v>
      </c>
      <c r="BJ141" s="233" t="e">
        <f t="shared" si="85"/>
        <v>#REF!</v>
      </c>
      <c r="BK141" s="233" t="e">
        <f t="shared" si="86"/>
        <v>#REF!</v>
      </c>
      <c r="BL141" s="233" t="e">
        <f t="shared" si="87"/>
        <v>#REF!</v>
      </c>
      <c r="BM141" s="233" t="e">
        <f t="shared" si="88"/>
        <v>#REF!</v>
      </c>
      <c r="BN141" s="233" t="e">
        <f t="shared" si="89"/>
        <v>#REF!</v>
      </c>
      <c r="BO141" s="233" t="e">
        <f t="shared" si="90"/>
        <v>#REF!</v>
      </c>
      <c r="BP141" s="233" t="e">
        <f t="shared" si="91"/>
        <v>#REF!</v>
      </c>
      <c r="BQ141" s="233" t="e">
        <f t="shared" si="92"/>
        <v>#REF!</v>
      </c>
      <c r="BR141" s="233" t="e">
        <f t="shared" si="93"/>
        <v>#REF!</v>
      </c>
      <c r="BS141" s="233" t="e">
        <f t="shared" si="94"/>
        <v>#REF!</v>
      </c>
      <c r="BT141" s="233" t="e">
        <f t="shared" si="95"/>
        <v>#REF!</v>
      </c>
      <c r="BU141" s="233" t="e">
        <f t="shared" si="96"/>
        <v>#REF!</v>
      </c>
      <c r="BV141" s="233" t="e">
        <f t="shared" si="97"/>
        <v>#REF!</v>
      </c>
      <c r="BW141" s="233" t="e">
        <f t="shared" si="98"/>
        <v>#REF!</v>
      </c>
    </row>
    <row r="142" spans="1:75">
      <c r="A142" s="242"/>
      <c r="B142" s="243"/>
      <c r="C142" s="243"/>
      <c r="D142" s="243"/>
      <c r="E142" s="243"/>
      <c r="F142" s="243"/>
      <c r="G142" s="243"/>
      <c r="H142" s="243"/>
      <c r="I142" s="243"/>
      <c r="J142" s="243"/>
      <c r="K142" s="243"/>
      <c r="L142" s="243"/>
      <c r="M142" s="243"/>
      <c r="N142" s="243"/>
      <c r="O142" s="243"/>
      <c r="P142" s="243"/>
      <c r="Q142" s="243"/>
      <c r="R142" s="243"/>
      <c r="S142" s="243"/>
      <c r="T142" s="243"/>
      <c r="U142" s="243"/>
      <c r="V142" s="243"/>
      <c r="W142" s="243"/>
      <c r="X142" s="243"/>
      <c r="Y142" s="243"/>
      <c r="AA142" s="233"/>
      <c r="AB142" s="233"/>
      <c r="AC142" s="233"/>
      <c r="AD142" s="233"/>
      <c r="AE142" s="233"/>
      <c r="AF142" s="233"/>
      <c r="AG142" s="233"/>
      <c r="AH142" s="233"/>
      <c r="AI142" s="233"/>
      <c r="AJ142" s="233"/>
      <c r="AK142" s="233"/>
      <c r="AL142" s="233"/>
      <c r="AM142" s="233"/>
      <c r="AN142" s="233"/>
      <c r="AO142" s="233"/>
      <c r="AP142" s="233"/>
      <c r="AQ142" s="233"/>
      <c r="AR142" s="233"/>
      <c r="AS142" s="233"/>
      <c r="AT142" s="233"/>
      <c r="AU142" s="233"/>
      <c r="AV142" s="233"/>
      <c r="AW142" s="233"/>
      <c r="AX142" s="233"/>
    </row>
    <row r="143" spans="1:75">
      <c r="A143" s="534"/>
      <c r="B143" s="534"/>
      <c r="C143" s="534"/>
      <c r="D143" s="534"/>
      <c r="E143" s="534"/>
      <c r="F143" s="534"/>
      <c r="G143" s="534"/>
      <c r="H143" s="534"/>
      <c r="I143" s="534"/>
      <c r="J143" s="534"/>
      <c r="K143" s="534"/>
      <c r="L143" s="534"/>
      <c r="M143" s="534"/>
      <c r="N143" s="534"/>
      <c r="O143" s="534"/>
      <c r="P143" s="534"/>
      <c r="Q143" s="231"/>
    </row>
    <row r="144" spans="1:75" ht="47.25" customHeight="1">
      <c r="A144" s="535" t="s">
        <v>293</v>
      </c>
      <c r="B144" s="536"/>
      <c r="C144" s="536"/>
      <c r="D144" s="536"/>
      <c r="E144" s="536"/>
      <c r="F144" s="536"/>
      <c r="G144" s="536"/>
      <c r="H144" s="536"/>
      <c r="I144" s="536"/>
      <c r="J144" s="536"/>
      <c r="K144" s="537"/>
      <c r="L144" s="526" t="e">
        <f>#REF!</f>
        <v>#REF!</v>
      </c>
      <c r="M144" s="527"/>
      <c r="N144" s="527"/>
      <c r="O144" s="527"/>
      <c r="P144" s="528"/>
      <c r="Q144" s="231"/>
    </row>
    <row r="145" spans="1:18" ht="48.75" customHeight="1">
      <c r="A145" s="535" t="s">
        <v>294</v>
      </c>
      <c r="B145" s="536"/>
      <c r="C145" s="536"/>
      <c r="D145" s="536"/>
      <c r="E145" s="536"/>
      <c r="F145" s="536"/>
      <c r="G145" s="536"/>
      <c r="H145" s="536"/>
      <c r="I145" s="536"/>
      <c r="J145" s="536"/>
      <c r="K145" s="537"/>
      <c r="L145" s="526" t="e">
        <f>#REF!</f>
        <v>#REF!</v>
      </c>
      <c r="M145" s="527"/>
      <c r="N145" s="527"/>
      <c r="O145" s="527"/>
      <c r="P145" s="528"/>
      <c r="Q145" s="231"/>
    </row>
    <row r="146" spans="1:18">
      <c r="A146" s="244"/>
      <c r="B146" s="244"/>
      <c r="C146" s="244"/>
      <c r="D146" s="244"/>
      <c r="E146" s="244"/>
      <c r="F146" s="244"/>
      <c r="G146" s="244"/>
      <c r="H146" s="244"/>
      <c r="I146" s="244"/>
      <c r="J146" s="244"/>
      <c r="K146" s="244"/>
      <c r="L146" s="245"/>
      <c r="M146" s="245"/>
      <c r="N146" s="245"/>
      <c r="O146" s="245"/>
      <c r="P146" s="245"/>
      <c r="Q146" s="244"/>
      <c r="R146" s="244"/>
    </row>
    <row r="147" spans="1:18" ht="33.75" customHeight="1">
      <c r="A147" s="523" t="s">
        <v>290</v>
      </c>
      <c r="B147" s="524"/>
      <c r="C147" s="524"/>
      <c r="D147" s="524"/>
      <c r="E147" s="524"/>
      <c r="F147" s="524"/>
      <c r="G147" s="524"/>
      <c r="H147" s="525"/>
      <c r="I147" s="418" t="s">
        <v>291</v>
      </c>
      <c r="J147" s="418"/>
      <c r="K147" s="418"/>
      <c r="L147" s="526" t="e">
        <f>#REF!</f>
        <v>#REF!</v>
      </c>
      <c r="M147" s="527"/>
      <c r="N147" s="527"/>
      <c r="O147" s="527"/>
      <c r="P147" s="528"/>
    </row>
    <row r="150" spans="1:18">
      <c r="M150" s="233"/>
      <c r="N150" s="233"/>
      <c r="O150" s="233"/>
      <c r="P150" s="233"/>
    </row>
    <row r="152" spans="1:18">
      <c r="M152" s="233"/>
      <c r="N152" s="233"/>
      <c r="O152" s="233"/>
      <c r="P152" s="233"/>
      <c r="Q152" s="233"/>
    </row>
  </sheetData>
  <mergeCells count="19">
    <mergeCell ref="A143:P143"/>
    <mergeCell ref="A144:K144"/>
    <mergeCell ref="L144:P144"/>
    <mergeCell ref="A1:Y1"/>
    <mergeCell ref="A2:P2"/>
    <mergeCell ref="A4:Y4"/>
    <mergeCell ref="A38:H38"/>
    <mergeCell ref="I38:K38"/>
    <mergeCell ref="L38:P38"/>
    <mergeCell ref="A3:Y3"/>
    <mergeCell ref="A40:Y40"/>
    <mergeCell ref="A41:Y41"/>
    <mergeCell ref="A75:Y75"/>
    <mergeCell ref="A109:Y109"/>
    <mergeCell ref="A145:K145"/>
    <mergeCell ref="L145:P145"/>
    <mergeCell ref="A147:H147"/>
    <mergeCell ref="I147:K147"/>
    <mergeCell ref="L147:P147"/>
  </mergeCells>
  <pageMargins left="0.7" right="0.7" top="0.75" bottom="0.75" header="0.3" footer="0.3"/>
  <pageSetup paperSize="9" scale="34" orientation="portrait" r:id="rId1"/>
  <colBreaks count="1" manualBreakCount="1">
    <brk id="2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31"/>
  <sheetViews>
    <sheetView zoomScale="80" zoomScaleNormal="80" workbookViewId="0">
      <selection activeCell="E29" sqref="E29"/>
    </sheetView>
  </sheetViews>
  <sheetFormatPr defaultColWidth="9.140625" defaultRowHeight="15"/>
  <cols>
    <col min="1" max="1" width="14.28515625" style="83" customWidth="1"/>
    <col min="2" max="2" width="16.85546875" style="83" customWidth="1"/>
    <col min="3" max="7" width="19.5703125" style="83" customWidth="1"/>
    <col min="8" max="8" width="14" style="83" customWidth="1"/>
    <col min="9" max="11" width="10" style="83" bestFit="1" customWidth="1"/>
    <col min="12" max="16384" width="9.140625" style="83"/>
  </cols>
  <sheetData>
    <row r="2" spans="1:9">
      <c r="A2" s="589" t="s">
        <v>121</v>
      </c>
      <c r="B2" s="589"/>
      <c r="C2" s="589"/>
      <c r="D2" s="589"/>
      <c r="E2" s="589"/>
      <c r="F2" s="589"/>
      <c r="G2" s="589"/>
      <c r="H2" s="589"/>
    </row>
    <row r="4" spans="1:9" ht="51" customHeight="1">
      <c r="A4" s="590" t="s">
        <v>122</v>
      </c>
      <c r="B4" s="590" t="s">
        <v>30</v>
      </c>
      <c r="C4" s="590" t="s">
        <v>123</v>
      </c>
      <c r="D4" s="592" t="s">
        <v>124</v>
      </c>
      <c r="E4" s="592"/>
      <c r="F4" s="592"/>
      <c r="G4" s="592"/>
    </row>
    <row r="5" spans="1:9" ht="25.5">
      <c r="A5" s="591"/>
      <c r="B5" s="591"/>
      <c r="C5" s="591"/>
      <c r="D5" s="84" t="s">
        <v>125</v>
      </c>
      <c r="E5" s="84" t="s">
        <v>126</v>
      </c>
      <c r="F5" s="84" t="s">
        <v>127</v>
      </c>
      <c r="G5" s="84" t="s">
        <v>128</v>
      </c>
    </row>
    <row r="6" spans="1:9">
      <c r="A6" s="85" t="s">
        <v>129</v>
      </c>
      <c r="B6" s="85" t="s">
        <v>130</v>
      </c>
      <c r="C6" s="85">
        <v>1</v>
      </c>
      <c r="D6" s="85">
        <v>2</v>
      </c>
      <c r="E6" s="85">
        <v>3</v>
      </c>
      <c r="F6" s="85">
        <v>4</v>
      </c>
      <c r="G6" s="85">
        <v>5</v>
      </c>
    </row>
    <row r="7" spans="1:9">
      <c r="A7" s="250" t="s">
        <v>129</v>
      </c>
      <c r="B7" s="251" t="s">
        <v>130</v>
      </c>
      <c r="C7" s="251" t="s">
        <v>131</v>
      </c>
      <c r="D7" s="251" t="s">
        <v>132</v>
      </c>
      <c r="E7" s="251" t="s">
        <v>133</v>
      </c>
      <c r="F7" s="251" t="s">
        <v>134</v>
      </c>
      <c r="G7" s="251" t="s">
        <v>135</v>
      </c>
      <c r="H7" s="251" t="s">
        <v>136</v>
      </c>
      <c r="I7" s="252" t="s">
        <v>137</v>
      </c>
    </row>
    <row r="8" spans="1:9">
      <c r="A8" s="253">
        <v>1</v>
      </c>
      <c r="B8" s="254">
        <v>4</v>
      </c>
      <c r="C8" s="255" t="e">
        <f>#REF!</f>
        <v>#REF!</v>
      </c>
      <c r="D8" s="255" t="e">
        <f>#REF!</f>
        <v>#REF!</v>
      </c>
      <c r="E8" s="255" t="e">
        <f>#REF!</f>
        <v>#REF!</v>
      </c>
      <c r="F8" s="255" t="e">
        <f>#REF!</f>
        <v>#REF!</v>
      </c>
      <c r="G8" s="255" t="e">
        <f>#REF!</f>
        <v>#REF!</v>
      </c>
      <c r="H8" s="255" t="s">
        <v>320</v>
      </c>
      <c r="I8" s="256" t="s">
        <v>25</v>
      </c>
    </row>
    <row r="9" spans="1:9">
      <c r="A9" s="253">
        <v>1</v>
      </c>
      <c r="B9" s="254">
        <v>5</v>
      </c>
      <c r="C9" s="255" t="e">
        <f>#REF!</f>
        <v>#REF!</v>
      </c>
      <c r="D9" s="255" t="e">
        <f>#REF!</f>
        <v>#REF!</v>
      </c>
      <c r="E9" s="255" t="e">
        <f>#REF!</f>
        <v>#REF!</v>
      </c>
      <c r="F9" s="255" t="e">
        <f>#REF!</f>
        <v>#REF!</v>
      </c>
      <c r="G9" s="255" t="e">
        <f>#REF!</f>
        <v>#REF!</v>
      </c>
      <c r="H9" s="255" t="s">
        <v>320</v>
      </c>
      <c r="I9" s="256" t="s">
        <v>27</v>
      </c>
    </row>
    <row r="10" spans="1:9">
      <c r="A10" s="253">
        <v>1</v>
      </c>
      <c r="B10" s="254">
        <v>6</v>
      </c>
      <c r="C10" s="255" t="e">
        <f>#REF!</f>
        <v>#REF!</v>
      </c>
      <c r="D10" s="255" t="e">
        <f>#REF!</f>
        <v>#REF!</v>
      </c>
      <c r="E10" s="255" t="e">
        <f>#REF!</f>
        <v>#REF!</v>
      </c>
      <c r="F10" s="255" t="e">
        <f>#REF!</f>
        <v>#REF!</v>
      </c>
      <c r="G10" s="255" t="e">
        <f>#REF!</f>
        <v>#REF!</v>
      </c>
      <c r="H10" s="255" t="s">
        <v>320</v>
      </c>
      <c r="I10" s="256" t="s">
        <v>28</v>
      </c>
    </row>
    <row r="11" spans="1:9">
      <c r="A11" s="257">
        <v>1</v>
      </c>
      <c r="B11" s="258">
        <v>7</v>
      </c>
      <c r="C11" s="259" t="e">
        <f>#REF!</f>
        <v>#REF!</v>
      </c>
      <c r="D11" s="259" t="e">
        <f>#REF!</f>
        <v>#REF!</v>
      </c>
      <c r="E11" s="259" t="e">
        <f>#REF!</f>
        <v>#REF!</v>
      </c>
      <c r="F11" s="259" t="e">
        <f>#REF!</f>
        <v>#REF!</v>
      </c>
      <c r="G11" s="259" t="e">
        <f>#REF!</f>
        <v>#REF!</v>
      </c>
      <c r="H11" s="259" t="s">
        <v>320</v>
      </c>
      <c r="I11" s="260" t="s">
        <v>29</v>
      </c>
    </row>
    <row r="12" spans="1:9" hidden="1">
      <c r="A12" s="86">
        <v>2</v>
      </c>
      <c r="B12" s="86">
        <v>4</v>
      </c>
      <c r="C12" s="87" t="e">
        <f>#REF!</f>
        <v>#REF!</v>
      </c>
      <c r="D12" s="87" t="e">
        <f>#REF!</f>
        <v>#REF!</v>
      </c>
      <c r="E12" s="102" t="e">
        <f>#REF!</f>
        <v>#REF!</v>
      </c>
      <c r="F12" s="102" t="e">
        <f>#REF!</f>
        <v>#REF!</v>
      </c>
      <c r="G12" s="102" t="e">
        <f>#REF!</f>
        <v>#REF!</v>
      </c>
      <c r="H12" s="87" t="s">
        <v>119</v>
      </c>
      <c r="I12" s="87" t="s">
        <v>25</v>
      </c>
    </row>
    <row r="13" spans="1:9" hidden="1">
      <c r="A13" s="86">
        <v>2</v>
      </c>
      <c r="B13" s="86">
        <v>5</v>
      </c>
      <c r="C13" s="87" t="e">
        <f>#REF!</f>
        <v>#REF!</v>
      </c>
      <c r="D13" s="87" t="e">
        <f>#REF!</f>
        <v>#REF!</v>
      </c>
      <c r="E13" s="102" t="e">
        <f>#REF!</f>
        <v>#REF!</v>
      </c>
      <c r="F13" s="102" t="e">
        <f>#REF!</f>
        <v>#REF!</v>
      </c>
      <c r="G13" s="102" t="e">
        <f>#REF!</f>
        <v>#REF!</v>
      </c>
      <c r="H13" s="87" t="s">
        <v>119</v>
      </c>
      <c r="I13" s="87" t="s">
        <v>27</v>
      </c>
    </row>
    <row r="14" spans="1:9" hidden="1">
      <c r="A14" s="86">
        <v>2</v>
      </c>
      <c r="B14" s="86">
        <v>6</v>
      </c>
      <c r="C14" s="87" t="e">
        <f>#REF!</f>
        <v>#REF!</v>
      </c>
      <c r="D14" s="87" t="e">
        <f>#REF!</f>
        <v>#REF!</v>
      </c>
      <c r="E14" s="102" t="e">
        <f>#REF!</f>
        <v>#REF!</v>
      </c>
      <c r="F14" s="102" t="e">
        <f>#REF!</f>
        <v>#REF!</v>
      </c>
      <c r="G14" s="102" t="e">
        <f>#REF!</f>
        <v>#REF!</v>
      </c>
      <c r="H14" s="87" t="s">
        <v>119</v>
      </c>
      <c r="I14" s="87" t="s">
        <v>28</v>
      </c>
    </row>
    <row r="15" spans="1:9" ht="15.75" hidden="1" thickBot="1">
      <c r="A15" s="88">
        <v>2</v>
      </c>
      <c r="B15" s="88">
        <v>7</v>
      </c>
      <c r="C15" s="89" t="e">
        <f>#REF!</f>
        <v>#REF!</v>
      </c>
      <c r="D15" s="89" t="e">
        <f>#REF!</f>
        <v>#REF!</v>
      </c>
      <c r="E15" s="103" t="e">
        <f>#REF!</f>
        <v>#REF!</v>
      </c>
      <c r="F15" s="103" t="e">
        <f>#REF!</f>
        <v>#REF!</v>
      </c>
      <c r="G15" s="103" t="e">
        <f>#REF!</f>
        <v>#REF!</v>
      </c>
      <c r="H15" s="89" t="s">
        <v>119</v>
      </c>
      <c r="I15" s="89" t="s">
        <v>29</v>
      </c>
    </row>
    <row r="16" spans="1:9" hidden="1">
      <c r="A16" s="86">
        <v>3</v>
      </c>
      <c r="B16" s="86">
        <v>4</v>
      </c>
      <c r="C16" s="87" t="e">
        <f>#REF!</f>
        <v>#REF!</v>
      </c>
      <c r="D16" s="87" t="e">
        <f>#REF!</f>
        <v>#REF!</v>
      </c>
      <c r="E16" s="102" t="e">
        <f>#REF!</f>
        <v>#REF!</v>
      </c>
      <c r="F16" s="102" t="e">
        <f>#REF!</f>
        <v>#REF!</v>
      </c>
      <c r="G16" s="102" t="e">
        <f>#REF!</f>
        <v>#REF!</v>
      </c>
      <c r="H16" s="87" t="s">
        <v>138</v>
      </c>
      <c r="I16" s="87" t="s">
        <v>25</v>
      </c>
    </row>
    <row r="17" spans="1:11" hidden="1">
      <c r="A17" s="86">
        <v>3</v>
      </c>
      <c r="B17" s="86">
        <v>5</v>
      </c>
      <c r="C17" s="87" t="e">
        <f>#REF!</f>
        <v>#REF!</v>
      </c>
      <c r="D17" s="87" t="e">
        <f>#REF!</f>
        <v>#REF!</v>
      </c>
      <c r="E17" s="102" t="e">
        <f>#REF!</f>
        <v>#REF!</v>
      </c>
      <c r="F17" s="102" t="e">
        <f>#REF!</f>
        <v>#REF!</v>
      </c>
      <c r="G17" s="102" t="e">
        <f>#REF!</f>
        <v>#REF!</v>
      </c>
      <c r="H17" s="87" t="s">
        <v>138</v>
      </c>
      <c r="I17" s="87" t="s">
        <v>27</v>
      </c>
    </row>
    <row r="18" spans="1:11" hidden="1">
      <c r="A18" s="86">
        <v>3</v>
      </c>
      <c r="B18" s="86">
        <v>6</v>
      </c>
      <c r="C18" s="87" t="e">
        <f>#REF!</f>
        <v>#REF!</v>
      </c>
      <c r="D18" s="87" t="e">
        <f>#REF!</f>
        <v>#REF!</v>
      </c>
      <c r="E18" s="102" t="e">
        <f>#REF!</f>
        <v>#REF!</v>
      </c>
      <c r="F18" s="102" t="e">
        <f>#REF!</f>
        <v>#REF!</v>
      </c>
      <c r="G18" s="102" t="e">
        <f>#REF!</f>
        <v>#REF!</v>
      </c>
      <c r="H18" s="87" t="s">
        <v>138</v>
      </c>
      <c r="I18" s="87" t="s">
        <v>28</v>
      </c>
    </row>
    <row r="19" spans="1:11" hidden="1">
      <c r="A19" s="86">
        <v>3</v>
      </c>
      <c r="B19" s="86">
        <v>7</v>
      </c>
      <c r="C19" s="87" t="e">
        <f>#REF!</f>
        <v>#REF!</v>
      </c>
      <c r="D19" s="87" t="e">
        <f>#REF!</f>
        <v>#REF!</v>
      </c>
      <c r="E19" s="102" t="e">
        <f>#REF!</f>
        <v>#REF!</v>
      </c>
      <c r="F19" s="102" t="e">
        <f>#REF!</f>
        <v>#REF!</v>
      </c>
      <c r="G19" s="102" t="e">
        <f>#REF!</f>
        <v>#REF!</v>
      </c>
      <c r="H19" s="87" t="s">
        <v>138</v>
      </c>
      <c r="I19" s="87" t="s">
        <v>29</v>
      </c>
    </row>
    <row r="21" spans="1:11" ht="29.25">
      <c r="A21" s="90" t="s">
        <v>139</v>
      </c>
      <c r="B21" s="91" t="s">
        <v>82</v>
      </c>
      <c r="C21" s="91" t="s">
        <v>114</v>
      </c>
      <c r="D21" s="91" t="s">
        <v>115</v>
      </c>
      <c r="E21" s="91" t="s">
        <v>116</v>
      </c>
    </row>
    <row r="22" spans="1:11">
      <c r="A22" s="92" t="s">
        <v>320</v>
      </c>
      <c r="B22" s="220" t="e">
        <f>#REF!</f>
        <v>#REF!</v>
      </c>
      <c r="C22" s="220" t="e">
        <f>#REF!</f>
        <v>#REF!</v>
      </c>
      <c r="D22" s="220" t="e">
        <f>#REF!</f>
        <v>#REF!</v>
      </c>
      <c r="E22" s="220" t="e">
        <f>#REF!</f>
        <v>#REF!</v>
      </c>
      <c r="F22" s="93"/>
      <c r="G22" s="93"/>
      <c r="H22" s="94"/>
      <c r="I22" s="94"/>
      <c r="J22" s="94"/>
      <c r="K22" s="94"/>
    </row>
    <row r="23" spans="1:11">
      <c r="A23" s="92" t="s">
        <v>119</v>
      </c>
      <c r="B23" s="93" t="e">
        <f>#REF!</f>
        <v>#REF!</v>
      </c>
      <c r="C23" s="93" t="e">
        <f>#REF!</f>
        <v>#REF!</v>
      </c>
      <c r="D23" s="93" t="e">
        <f>#REF!</f>
        <v>#REF!</v>
      </c>
      <c r="E23" s="93" t="e">
        <f>#REF!</f>
        <v>#REF!</v>
      </c>
      <c r="F23" s="93"/>
      <c r="G23" s="93"/>
      <c r="H23" s="94"/>
      <c r="I23" s="94"/>
      <c r="J23" s="94"/>
      <c r="K23" s="94"/>
    </row>
    <row r="24" spans="1:11">
      <c r="A24" s="219" t="s">
        <v>138</v>
      </c>
      <c r="B24" s="220" t="e">
        <f>#REF!</f>
        <v>#REF!</v>
      </c>
      <c r="C24" s="220" t="e">
        <f>#REF!</f>
        <v>#REF!</v>
      </c>
      <c r="D24" s="220" t="e">
        <f>#REF!</f>
        <v>#REF!</v>
      </c>
      <c r="E24" s="220" t="e">
        <f>#REF!</f>
        <v>#REF!</v>
      </c>
      <c r="F24" s="93"/>
      <c r="G24" s="93"/>
      <c r="H24" s="94"/>
      <c r="I24" s="94"/>
      <c r="J24" s="94"/>
      <c r="K24" s="94"/>
    </row>
    <row r="26" spans="1:11" ht="15.75" thickBot="1">
      <c r="C26" s="93"/>
      <c r="D26" s="93"/>
      <c r="E26" s="93"/>
      <c r="F26" s="93"/>
    </row>
    <row r="27" spans="1:11" ht="57" customHeight="1" thickBot="1">
      <c r="B27" s="585" t="s">
        <v>140</v>
      </c>
      <c r="C27" s="586"/>
      <c r="D27" s="587" t="s">
        <v>141</v>
      </c>
      <c r="E27" s="588"/>
    </row>
    <row r="28" spans="1:11" ht="15.75" thickBot="1">
      <c r="A28" s="95"/>
      <c r="B28" s="96" t="s">
        <v>115</v>
      </c>
      <c r="C28" s="97" t="s">
        <v>116</v>
      </c>
      <c r="D28" s="96" t="s">
        <v>115</v>
      </c>
      <c r="E28" s="97" t="s">
        <v>116</v>
      </c>
    </row>
    <row r="29" spans="1:11">
      <c r="A29" s="221" t="s">
        <v>320</v>
      </c>
      <c r="B29" s="222" t="e">
        <f>#REF!</f>
        <v>#REF!</v>
      </c>
      <c r="C29" s="223" t="e">
        <f>#REF!</f>
        <v>#REF!</v>
      </c>
      <c r="D29" s="222" t="e">
        <f>#REF!</f>
        <v>#REF!</v>
      </c>
      <c r="E29" s="223" t="e">
        <f>#REF!</f>
        <v>#REF!</v>
      </c>
    </row>
    <row r="30" spans="1:11">
      <c r="A30" s="98" t="s">
        <v>119</v>
      </c>
      <c r="B30" s="99" t="e">
        <f>#REF!</f>
        <v>#REF!</v>
      </c>
      <c r="C30" s="100" t="e">
        <f>#REF!</f>
        <v>#REF!</v>
      </c>
      <c r="D30" s="99" t="e">
        <f>#REF!</f>
        <v>#REF!</v>
      </c>
      <c r="E30" s="100" t="e">
        <f>#REF!</f>
        <v>#REF!</v>
      </c>
    </row>
    <row r="31" spans="1:11" ht="15.75" thickBot="1">
      <c r="A31" s="101" t="s">
        <v>138</v>
      </c>
      <c r="B31" s="224" t="e">
        <f>#REF!</f>
        <v>#REF!</v>
      </c>
      <c r="C31" s="225" t="e">
        <f>#REF!</f>
        <v>#REF!</v>
      </c>
      <c r="D31" s="224" t="e">
        <f>#REF!</f>
        <v>#REF!</v>
      </c>
      <c r="E31" s="225" t="e">
        <f>#REF!</f>
        <v>#REF!</v>
      </c>
    </row>
  </sheetData>
  <mergeCells count="7">
    <mergeCell ref="B27:C27"/>
    <mergeCell ref="D27:E27"/>
    <mergeCell ref="A2:H2"/>
    <mergeCell ref="A4:A5"/>
    <mergeCell ref="B4:B5"/>
    <mergeCell ref="C4:C5"/>
    <mergeCell ref="D4:G4"/>
  </mergeCells>
  <dataValidations count="1">
    <dataValidation type="decimal" operator="greaterThanOrEqual" allowBlank="1" showInputMessage="1" showErrorMessage="1" errorTitle="НЕВЕРНОЕ ЗНАЧЕНИЕ" error="Проверьть введенное значение:_x000a_нельзя вводить отрицательные значения и содержацие более 2-х знаков после запятой" prompt="Значение должно быть неотрицательно и содержать не более 2-х знаков после запятой" sqref="C8:C11 C12:D19">
      <formula1>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8</vt:i4>
      </vt:variant>
    </vt:vector>
  </HeadingPairs>
  <TitlesOfParts>
    <vt:vector size="22" baseType="lpstr">
      <vt:lpstr>1_ЦК (2)</vt:lpstr>
      <vt:lpstr>100б новый с июля 17</vt:lpstr>
      <vt:lpstr>Час мак.факт.пик.нагрузки</vt:lpstr>
      <vt:lpstr>менее 670 кВт</vt:lpstr>
      <vt:lpstr>от 150 кВт до 670 кВт</vt:lpstr>
      <vt:lpstr>от 670 кВт до 10 МВт</vt:lpstr>
      <vt:lpstr>не менее 10 МВт</vt:lpstr>
      <vt:lpstr>Потери</vt:lpstr>
      <vt:lpstr>1-2 ЦК</vt:lpstr>
      <vt:lpstr>СН_менее 670 кВт</vt:lpstr>
      <vt:lpstr>СН_от 150 кВт до 670 кВт</vt:lpstr>
      <vt:lpstr>СН_от 670 кВт до 10 МВт</vt:lpstr>
      <vt:lpstr>СН_не менее 10 МВт</vt:lpstr>
      <vt:lpstr>для шаблона</vt:lpstr>
      <vt:lpstr>'1_ЦК (2)'!Область_печати</vt:lpstr>
      <vt:lpstr>'менее 670 кВт'!Область_печати</vt:lpstr>
      <vt:lpstr>'от 670 кВт до 10 МВт'!Область_печати</vt:lpstr>
      <vt:lpstr>Потери!Область_печати</vt:lpstr>
      <vt:lpstr>'СН_менее 670 кВт'!Область_печати</vt:lpstr>
      <vt:lpstr>'СН_не менее 10 МВт'!Область_печати</vt:lpstr>
      <vt:lpstr>'СН_от 150 кВт до 670 кВт'!Область_печати</vt:lpstr>
      <vt:lpstr>'СН_от 670 кВт до 10 МВт'!Область_печати</vt:lpstr>
    </vt:vector>
  </TitlesOfParts>
  <Company>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dc:description>Интегр. цены, интервал. цены и объемы в одном файле - ГТП (по диапазонам)_x000d_
c Признаком расчета почасовой цены</dc:description>
  <cp:lastModifiedBy>Муравьева Елена Григорьевна</cp:lastModifiedBy>
  <cp:lastPrinted>2023-04-10T10:48:31Z</cp:lastPrinted>
  <dcterms:created xsi:type="dcterms:W3CDTF">2011-02-14T10:57:00Z</dcterms:created>
  <dcterms:modified xsi:type="dcterms:W3CDTF">2026-07-13T06:11:38Z</dcterms:modified>
</cp:coreProperties>
</file>